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ЭтаКнига" defaultThemeVersion="124226"/>
  <bookViews>
    <workbookView xWindow="-1620" yWindow="-15" windowWidth="16320" windowHeight="12525" tabRatio="589"/>
  </bookViews>
  <sheets>
    <sheet name="Прейскурант  2026 " sheetId="20" r:id="rId1"/>
    <sheet name="Прейскурант проект  2022" sheetId="19" state="hidden" r:id="rId2"/>
    <sheet name="Лист1" sheetId="18" state="hidden" r:id="rId3"/>
    <sheet name="удаленные услуги" sheetId="21" state="hidden" r:id="rId4"/>
    <sheet name="Лист2" sheetId="22" state="hidden" r:id="rId5"/>
    <sheet name="Лист3" sheetId="23" state="hidden" r:id="rId6"/>
    <sheet name="Лист4" sheetId="24" state="hidden" r:id="rId7"/>
    <sheet name="Лист5" sheetId="25" state="hidden" r:id="rId8"/>
  </sheets>
  <definedNames>
    <definedName name="_xlnm._FilterDatabase" localSheetId="7" hidden="1">Лист5!$A$13:$E$4395</definedName>
    <definedName name="_xlnm._FilterDatabase" localSheetId="0" hidden="1">'Прейскурант  2026 '!$A$1:$E$4413</definedName>
    <definedName name="_xlnm._FilterDatabase" localSheetId="1" hidden="1">'Прейскурант проект  2022'!$A$13:$K$4197</definedName>
    <definedName name="_xlnm.Print_Area" localSheetId="0">'Прейскурант  2026 '!$A$1:$E$4422</definedName>
    <definedName name="_xlnm.Print_Area" localSheetId="1">'Прейскурант проект  2022'!$A$1:$G$4205</definedName>
  </definedNames>
  <calcPr calcId="125725"/>
</workbook>
</file>

<file path=xl/calcChain.xml><?xml version="1.0" encoding="utf-8"?>
<calcChain xmlns="http://schemas.openxmlformats.org/spreadsheetml/2006/main">
  <c r="A2214" i="20"/>
  <c r="A3934" l="1"/>
  <c r="A4359"/>
  <c r="A4344"/>
  <c r="A3935"/>
  <c r="A3586"/>
  <c r="A2620"/>
  <c r="A2615"/>
  <c r="A1969"/>
  <c r="A1966"/>
  <c r="A4398" l="1"/>
  <c r="A1906"/>
  <c r="A4413" l="1"/>
  <c r="A4412"/>
  <c r="A4411"/>
  <c r="A4410"/>
  <c r="A4409"/>
  <c r="A4408"/>
  <c r="A4407"/>
  <c r="A4406"/>
  <c r="A4405"/>
  <c r="A4404"/>
  <c r="A4403"/>
  <c r="A4402"/>
  <c r="A4401"/>
  <c r="A4400"/>
  <c r="A4399"/>
  <c r="A4397"/>
  <c r="A4396"/>
  <c r="A4395"/>
  <c r="A4394"/>
  <c r="A4393"/>
  <c r="A4392"/>
  <c r="A4391"/>
  <c r="A4390"/>
  <c r="A4388"/>
  <c r="A4387"/>
  <c r="A4386"/>
  <c r="A4385"/>
  <c r="A4384"/>
  <c r="A4383"/>
  <c r="A4382"/>
  <c r="A4381"/>
  <c r="A4380"/>
  <c r="A4379"/>
  <c r="A4378"/>
  <c r="A4374"/>
  <c r="A4373"/>
  <c r="A4372"/>
  <c r="A4371"/>
  <c r="A4370"/>
  <c r="A4369"/>
  <c r="A4368"/>
  <c r="A4367"/>
  <c r="A4366"/>
  <c r="A4365"/>
  <c r="A4364"/>
  <c r="A4363"/>
  <c r="A4361"/>
  <c r="A4360"/>
  <c r="A4358"/>
  <c r="A4357"/>
  <c r="A4350"/>
  <c r="A4349"/>
  <c r="A4348"/>
  <c r="A4347"/>
  <c r="A4346"/>
  <c r="A4341"/>
  <c r="A4340"/>
  <c r="A4339"/>
  <c r="A4338"/>
  <c r="A4337"/>
  <c r="A4336"/>
  <c r="A4334"/>
  <c r="A4333"/>
  <c r="A4332"/>
  <c r="A4331"/>
  <c r="A4330"/>
  <c r="A4329"/>
  <c r="A4328"/>
  <c r="A4327"/>
  <c r="A4326"/>
  <c r="A4325"/>
  <c r="A4324"/>
  <c r="A4322"/>
  <c r="A4321"/>
  <c r="A4320"/>
  <c r="A4319"/>
  <c r="A4318"/>
  <c r="A4317"/>
  <c r="A4316"/>
  <c r="A4315"/>
  <c r="A4314"/>
  <c r="A4313"/>
  <c r="A4312"/>
  <c r="A4310"/>
  <c r="A4309"/>
  <c r="A4308"/>
  <c r="A4307"/>
  <c r="A4306"/>
  <c r="A4305"/>
  <c r="A4304"/>
  <c r="A4303"/>
  <c r="A4302"/>
  <c r="A4301"/>
  <c r="A4300"/>
  <c r="A4299"/>
  <c r="A4298"/>
  <c r="A4297"/>
  <c r="A4296"/>
  <c r="A4295"/>
  <c r="A4294"/>
  <c r="A4293"/>
  <c r="A4292"/>
  <c r="A4291"/>
  <c r="A4290"/>
  <c r="A4289"/>
  <c r="A4288"/>
  <c r="A4287"/>
  <c r="A4286"/>
  <c r="A4285"/>
  <c r="A4284"/>
  <c r="A4283"/>
  <c r="A4282"/>
  <c r="A4281"/>
  <c r="A4280"/>
  <c r="A4279"/>
  <c r="A4278"/>
  <c r="A4277"/>
  <c r="A4276"/>
  <c r="A4275"/>
  <c r="A4272"/>
  <c r="A4271"/>
  <c r="A4270"/>
  <c r="A4269"/>
  <c r="A4268"/>
  <c r="A4267"/>
  <c r="A4266"/>
  <c r="A4265"/>
  <c r="A4264"/>
  <c r="A4263"/>
  <c r="A4262"/>
  <c r="A4258"/>
  <c r="A4257"/>
  <c r="A4256"/>
  <c r="A4255"/>
  <c r="A4254"/>
  <c r="A4253"/>
  <c r="A4252"/>
  <c r="A4251"/>
  <c r="A4250"/>
  <c r="A4249"/>
  <c r="A4248"/>
  <c r="A4247"/>
  <c r="A4246"/>
  <c r="A4245"/>
  <c r="A4244"/>
  <c r="A4243"/>
  <c r="A4242"/>
  <c r="A4241"/>
  <c r="A4240"/>
  <c r="A4239"/>
  <c r="A4238"/>
  <c r="A4236"/>
  <c r="A4235"/>
  <c r="A4234"/>
  <c r="A4233"/>
  <c r="A4232"/>
  <c r="A4231"/>
  <c r="A4230"/>
  <c r="A4229"/>
  <c r="A4228"/>
  <c r="A4227"/>
  <c r="A4226"/>
  <c r="A4225"/>
  <c r="A4224"/>
  <c r="A4219"/>
  <c r="A4218"/>
  <c r="A4217"/>
  <c r="A4216"/>
  <c r="A4215"/>
  <c r="A4214"/>
  <c r="A4213"/>
  <c r="A4212"/>
  <c r="A4211"/>
  <c r="A4210"/>
  <c r="A4209"/>
  <c r="A4208"/>
  <c r="A4207"/>
  <c r="A4206"/>
  <c r="A4205"/>
  <c r="A4204"/>
  <c r="A4203"/>
  <c r="A4202"/>
  <c r="A4201"/>
  <c r="A4200"/>
  <c r="A4199"/>
  <c r="A4198"/>
  <c r="A4197"/>
  <c r="A4195"/>
  <c r="A4194"/>
  <c r="A4193"/>
  <c r="A4192"/>
  <c r="A4191"/>
  <c r="A4190"/>
  <c r="A4189"/>
  <c r="A4188"/>
  <c r="A4187"/>
  <c r="A4186"/>
  <c r="A4185"/>
  <c r="A4184"/>
  <c r="A4183"/>
  <c r="A4182"/>
  <c r="A4181"/>
  <c r="A4180"/>
  <c r="A4179"/>
  <c r="A4178"/>
  <c r="A4177"/>
  <c r="A4176"/>
  <c r="A4175"/>
  <c r="A4174"/>
  <c r="A4173"/>
  <c r="A4172"/>
  <c r="A4171"/>
  <c r="A4170"/>
  <c r="A4169"/>
  <c r="A4168"/>
  <c r="A4167"/>
  <c r="A4166"/>
  <c r="A4165"/>
  <c r="A4163"/>
  <c r="A4162"/>
  <c r="A4161"/>
  <c r="A4160"/>
  <c r="A4159"/>
  <c r="A4158"/>
  <c r="A4157"/>
  <c r="A4156"/>
  <c r="A4155"/>
  <c r="A4154"/>
  <c r="A4153"/>
  <c r="A4152"/>
  <c r="A4151"/>
  <c r="A4150"/>
  <c r="A4149"/>
  <c r="A4148"/>
  <c r="A4147"/>
  <c r="A4146"/>
  <c r="A4145"/>
  <c r="A4144"/>
  <c r="A4142"/>
  <c r="A4141"/>
  <c r="A4140"/>
  <c r="A4139"/>
  <c r="A4138"/>
  <c r="A4137"/>
  <c r="A4136"/>
  <c r="A4135"/>
  <c r="A4134"/>
  <c r="A4133"/>
  <c r="A4132"/>
  <c r="A4131"/>
  <c r="A4130"/>
  <c r="A4129"/>
  <c r="A4128"/>
  <c r="A4127"/>
  <c r="A4126"/>
  <c r="A4125"/>
  <c r="A4124"/>
  <c r="A4123"/>
  <c r="A4122"/>
  <c r="A4121"/>
  <c r="A4120"/>
  <c r="A4119"/>
  <c r="A4118"/>
  <c r="A4117"/>
  <c r="A4116"/>
  <c r="A4113"/>
  <c r="A4112"/>
  <c r="A4111"/>
  <c r="A4110"/>
  <c r="A4107"/>
  <c r="A4104"/>
  <c r="A4103"/>
  <c r="A4102"/>
  <c r="A4101"/>
  <c r="A4100"/>
  <c r="A4099"/>
  <c r="A4098"/>
  <c r="A4097"/>
  <c r="A4096"/>
  <c r="A4095"/>
  <c r="A4094"/>
  <c r="A4093"/>
  <c r="A4092"/>
  <c r="A4091"/>
  <c r="A4090"/>
  <c r="A4089"/>
  <c r="A4088"/>
  <c r="A4087"/>
  <c r="A4086"/>
  <c r="A4085"/>
  <c r="A4083"/>
  <c r="A4082"/>
  <c r="A4081"/>
  <c r="A4080"/>
  <c r="A4079"/>
  <c r="A4078"/>
  <c r="A4077"/>
  <c r="A4076"/>
  <c r="A4075"/>
  <c r="A4074"/>
  <c r="A4073"/>
  <c r="A4072"/>
  <c r="A4071"/>
  <c r="A4070"/>
  <c r="A4069"/>
  <c r="A4068"/>
  <c r="A4067"/>
  <c r="A4066"/>
  <c r="A4065"/>
  <c r="A4064"/>
  <c r="A4063"/>
  <c r="A4062"/>
  <c r="A4061"/>
  <c r="A4060"/>
  <c r="A4059"/>
  <c r="A4058"/>
  <c r="A4057"/>
  <c r="A4056"/>
  <c r="A4055"/>
  <c r="A4054"/>
  <c r="A4053"/>
  <c r="A4052"/>
  <c r="A4051"/>
  <c r="A4050"/>
  <c r="A4049"/>
  <c r="A4048"/>
  <c r="A4047"/>
  <c r="A4046"/>
  <c r="A4045"/>
  <c r="A4044"/>
  <c r="A4043"/>
  <c r="A4040"/>
  <c r="A4039"/>
  <c r="A4038"/>
  <c r="A4037"/>
  <c r="A4036"/>
  <c r="A4035"/>
  <c r="A4034"/>
  <c r="A4033"/>
  <c r="A4030"/>
  <c r="A4029"/>
  <c r="A4028"/>
  <c r="A4027"/>
  <c r="A4026"/>
  <c r="A4025"/>
  <c r="A4024"/>
  <c r="A4023"/>
  <c r="A4022"/>
  <c r="A4021"/>
  <c r="A4020"/>
  <c r="A4019"/>
  <c r="A4018"/>
  <c r="A4017"/>
  <c r="A4016"/>
  <c r="A4015"/>
  <c r="A4014"/>
  <c r="A4013"/>
  <c r="A4012"/>
  <c r="A4011"/>
  <c r="A4010"/>
  <c r="A4009"/>
  <c r="A4008"/>
  <c r="A4007"/>
  <c r="A4006"/>
  <c r="A4005"/>
  <c r="A4004"/>
  <c r="A4003"/>
  <c r="A4002"/>
  <c r="A3999"/>
  <c r="A3998"/>
  <c r="A3988"/>
  <c r="A3987"/>
  <c r="A3986"/>
  <c r="A3985"/>
  <c r="A3984"/>
  <c r="A3983"/>
  <c r="A3982"/>
  <c r="A3981"/>
  <c r="A3977"/>
  <c r="A3976"/>
  <c r="A3975"/>
  <c r="A3974"/>
  <c r="A3972"/>
  <c r="A3971"/>
  <c r="A3970"/>
  <c r="A3969"/>
  <c r="A3968"/>
  <c r="A3967"/>
  <c r="A3966"/>
  <c r="A3965"/>
  <c r="A3964"/>
  <c r="A3963"/>
  <c r="A3962"/>
  <c r="A3961"/>
  <c r="A3960"/>
  <c r="A3959"/>
  <c r="A3958"/>
  <c r="A3957"/>
  <c r="A3956"/>
  <c r="A3953"/>
  <c r="A3952"/>
  <c r="A3951"/>
  <c r="A3950"/>
  <c r="A3949"/>
  <c r="A3948"/>
  <c r="A3947"/>
  <c r="A3946"/>
  <c r="A3945"/>
  <c r="A3944"/>
  <c r="A3943"/>
  <c r="A3942"/>
  <c r="A3941"/>
  <c r="A3940"/>
  <c r="A3939"/>
  <c r="A3933"/>
  <c r="A3932"/>
  <c r="A3931"/>
  <c r="A3927"/>
  <c r="A3926"/>
  <c r="A3925"/>
  <c r="A3924"/>
  <c r="A3923"/>
  <c r="A3922"/>
  <c r="A3921"/>
  <c r="A3920"/>
  <c r="A3919"/>
  <c r="A3918"/>
  <c r="A3917"/>
  <c r="A3916"/>
  <c r="A3915"/>
  <c r="A3914"/>
  <c r="A3913"/>
  <c r="A3912"/>
  <c r="A3911"/>
  <c r="A3910"/>
  <c r="A3909"/>
  <c r="A3908"/>
  <c r="A3907"/>
  <c r="A3906"/>
  <c r="A3905"/>
  <c r="A3904"/>
  <c r="A3903"/>
  <c r="A3902"/>
  <c r="A3901"/>
  <c r="A3900"/>
  <c r="A3899"/>
  <c r="A3898"/>
  <c r="A3897"/>
  <c r="A3896"/>
  <c r="A3895"/>
  <c r="A3894"/>
  <c r="A3893"/>
  <c r="A3892"/>
  <c r="A3890"/>
  <c r="A3889"/>
  <c r="A3888"/>
  <c r="A3887"/>
  <c r="A3886"/>
  <c r="A3885"/>
  <c r="A3884"/>
  <c r="A3883"/>
  <c r="A3882"/>
  <c r="A3881"/>
  <c r="A3880"/>
  <c r="A3879"/>
  <c r="A3878"/>
  <c r="A3877"/>
  <c r="A3876"/>
  <c r="A3875"/>
  <c r="A3874"/>
  <c r="A3873"/>
  <c r="A3872"/>
  <c r="A3871"/>
  <c r="A3868"/>
  <c r="A3867"/>
  <c r="A3866"/>
  <c r="A3865"/>
  <c r="A3864"/>
  <c r="A3863"/>
  <c r="A3862"/>
  <c r="A3861"/>
  <c r="A3860"/>
  <c r="A3859"/>
  <c r="A3858"/>
  <c r="A3857"/>
  <c r="A3855"/>
  <c r="A3854"/>
  <c r="A3853"/>
  <c r="A3852"/>
  <c r="A3851"/>
  <c r="A3849"/>
  <c r="A3847"/>
  <c r="A3845"/>
  <c r="A3844"/>
  <c r="A3843"/>
  <c r="A3842"/>
  <c r="A3841"/>
  <c r="A3840"/>
  <c r="A3839"/>
  <c r="A3838"/>
  <c r="A3837"/>
  <c r="A3836"/>
  <c r="A3835"/>
  <c r="A3834"/>
  <c r="A3833"/>
  <c r="A3830"/>
  <c r="A3828"/>
  <c r="A3827"/>
  <c r="A3826"/>
  <c r="A3825"/>
  <c r="A3824"/>
  <c r="A3823"/>
  <c r="A3822"/>
  <c r="A3821"/>
  <c r="A3820"/>
  <c r="A3819"/>
  <c r="A3818"/>
  <c r="A3817"/>
  <c r="A3816"/>
  <c r="A3815"/>
  <c r="A3814"/>
  <c r="A3813"/>
  <c r="A3812"/>
  <c r="A3811"/>
  <c r="A3810"/>
  <c r="A3809"/>
  <c r="A3808"/>
  <c r="A3806"/>
  <c r="A3802"/>
  <c r="A3801"/>
  <c r="A3800"/>
  <c r="A3799"/>
  <c r="A3798"/>
  <c r="A3797"/>
  <c r="A3796"/>
  <c r="A3795"/>
  <c r="A3794"/>
  <c r="A3793"/>
  <c r="A3792"/>
  <c r="A3791"/>
  <c r="A3790"/>
  <c r="A3789"/>
  <c r="A3788"/>
  <c r="A3787"/>
  <c r="A3786"/>
  <c r="A3785"/>
  <c r="A3781"/>
  <c r="A3780"/>
  <c r="A3779"/>
  <c r="A3778"/>
  <c r="A3777"/>
  <c r="A3776"/>
  <c r="A3775"/>
  <c r="A3774"/>
  <c r="A3773"/>
  <c r="A3770"/>
  <c r="A3769"/>
  <c r="A3768"/>
  <c r="A3767"/>
  <c r="A3766"/>
  <c r="A3765"/>
  <c r="A3764"/>
  <c r="A3763"/>
  <c r="A3762"/>
  <c r="A3761"/>
  <c r="A3760"/>
  <c r="A3759"/>
  <c r="A3758"/>
  <c r="A3757"/>
  <c r="A3756"/>
  <c r="A3755"/>
  <c r="A3754"/>
  <c r="A3753"/>
  <c r="A3752"/>
  <c r="A3751"/>
  <c r="A3750"/>
  <c r="A3749"/>
  <c r="A3748"/>
  <c r="A3747"/>
  <c r="A3746"/>
  <c r="A3743"/>
  <c r="A3742"/>
  <c r="A3741"/>
  <c r="A3740"/>
  <c r="A3739"/>
  <c r="A3734"/>
  <c r="A3733"/>
  <c r="A3732"/>
  <c r="A3731"/>
  <c r="A3730"/>
  <c r="A3729"/>
  <c r="A3728"/>
  <c r="A3727"/>
  <c r="A3726"/>
  <c r="A3725"/>
  <c r="A3724"/>
  <c r="A3723"/>
  <c r="A3722"/>
  <c r="A3721"/>
  <c r="A3720"/>
  <c r="A3719"/>
  <c r="A3718"/>
  <c r="A3717"/>
  <c r="A3716"/>
  <c r="A3715"/>
  <c r="A3714"/>
  <c r="A3713"/>
  <c r="A3712"/>
  <c r="A3711"/>
  <c r="A3710"/>
  <c r="A3709"/>
  <c r="A3708"/>
  <c r="A3707"/>
  <c r="A3706"/>
  <c r="A3705"/>
  <c r="A3704"/>
  <c r="A3703"/>
  <c r="A3702"/>
  <c r="A3701"/>
  <c r="A3700"/>
  <c r="A3699"/>
  <c r="A3698"/>
  <c r="A3697"/>
  <c r="A3696"/>
  <c r="A3695"/>
  <c r="A3694"/>
  <c r="A3693"/>
  <c r="A3692"/>
  <c r="A3691"/>
  <c r="A3690"/>
  <c r="A3689"/>
  <c r="A3688"/>
  <c r="A3687"/>
  <c r="A3686"/>
  <c r="A3685"/>
  <c r="A3684"/>
  <c r="A3683"/>
  <c r="A3682"/>
  <c r="A3681"/>
  <c r="A3680"/>
  <c r="A3679"/>
  <c r="A3678"/>
  <c r="A3677"/>
  <c r="A3676"/>
  <c r="A3675"/>
  <c r="A3674"/>
  <c r="A3673"/>
  <c r="A3672"/>
  <c r="A3671"/>
  <c r="A3670"/>
  <c r="A3669"/>
  <c r="A3668"/>
  <c r="A3667"/>
  <c r="A3666"/>
  <c r="A3658"/>
  <c r="A3657"/>
  <c r="A3655"/>
  <c r="A3654"/>
  <c r="A3653"/>
  <c r="A3652"/>
  <c r="A3651"/>
  <c r="A3650"/>
  <c r="A3649"/>
  <c r="A3648"/>
  <c r="A3647"/>
  <c r="A3646"/>
  <c r="A3645"/>
  <c r="A3644"/>
  <c r="A3643"/>
  <c r="A3642"/>
  <c r="A3641"/>
  <c r="A3639"/>
  <c r="A3638"/>
  <c r="A3637"/>
  <c r="A3636"/>
  <c r="A3635"/>
  <c r="A3634"/>
  <c r="A3633"/>
  <c r="A3632"/>
  <c r="A3631"/>
  <c r="A3630"/>
  <c r="A3629"/>
  <c r="A3628"/>
  <c r="A3627"/>
  <c r="A3626"/>
  <c r="A3625"/>
  <c r="A3624"/>
  <c r="A3623"/>
  <c r="A3622"/>
  <c r="A3621"/>
  <c r="A3620"/>
  <c r="A3619"/>
  <c r="A3617"/>
  <c r="A3616"/>
  <c r="A3615"/>
  <c r="A3614"/>
  <c r="A3613"/>
  <c r="A3611"/>
  <c r="A3610"/>
  <c r="A3609"/>
  <c r="A3607"/>
  <c r="A3606"/>
  <c r="A3605"/>
  <c r="A3604"/>
  <c r="A3603"/>
  <c r="A3602"/>
  <c r="A3601"/>
  <c r="A3600"/>
  <c r="A3599"/>
  <c r="A3598"/>
  <c r="A3597"/>
  <c r="A3596"/>
  <c r="A3595"/>
  <c r="A3594"/>
  <c r="A3593"/>
  <c r="A3592"/>
  <c r="A3591"/>
  <c r="A3590"/>
  <c r="A3589"/>
  <c r="A3588"/>
  <c r="A3587"/>
  <c r="A3585"/>
  <c r="A3584"/>
  <c r="A3583"/>
  <c r="A3582"/>
  <c r="A3581"/>
  <c r="A3580"/>
  <c r="A3579"/>
  <c r="A3578"/>
  <c r="A3577"/>
  <c r="A3573"/>
  <c r="A3572"/>
  <c r="A3571"/>
  <c r="A3570"/>
  <c r="A3569"/>
  <c r="A3565"/>
  <c r="A3564"/>
  <c r="A3563"/>
  <c r="A3562"/>
  <c r="A3561"/>
  <c r="A3560"/>
  <c r="A3559"/>
  <c r="A3557"/>
  <c r="A3556"/>
  <c r="A3555"/>
  <c r="A3554"/>
  <c r="A3553"/>
  <c r="A3552"/>
  <c r="A3550"/>
  <c r="A3549"/>
  <c r="A3548"/>
  <c r="A3547"/>
  <c r="A3546"/>
  <c r="A3545"/>
  <c r="A3544"/>
  <c r="A3543"/>
  <c r="A3542"/>
  <c r="A3541"/>
  <c r="A3540"/>
  <c r="A3539"/>
  <c r="A3538"/>
  <c r="A3537"/>
  <c r="A3536"/>
  <c r="A3534"/>
  <c r="A3533"/>
  <c r="A3532"/>
  <c r="A3531"/>
  <c r="A3530"/>
  <c r="A3529"/>
  <c r="A3528"/>
  <c r="A3527"/>
  <c r="A3526"/>
  <c r="A3525"/>
  <c r="A3524"/>
  <c r="A3523"/>
  <c r="A3522"/>
  <c r="A3521"/>
  <c r="A3520"/>
  <c r="A3519"/>
  <c r="A3518"/>
  <c r="A3517"/>
  <c r="A3516"/>
  <c r="A3515"/>
  <c r="A3514"/>
  <c r="A3513"/>
  <c r="A3512"/>
  <c r="A3511"/>
  <c r="A3510"/>
  <c r="A3509"/>
  <c r="A3508"/>
  <c r="A3507"/>
  <c r="A3506"/>
  <c r="A3505"/>
  <c r="A3503"/>
  <c r="A3502"/>
  <c r="A3501"/>
  <c r="A3500"/>
  <c r="A3499"/>
  <c r="A3498"/>
  <c r="A3497"/>
  <c r="A3496"/>
  <c r="A3495"/>
  <c r="A3494"/>
  <c r="A3493"/>
  <c r="A3492"/>
  <c r="A3491"/>
  <c r="A3490"/>
  <c r="A3489"/>
  <c r="A3488"/>
  <c r="A3487"/>
  <c r="A3486"/>
  <c r="A3482"/>
  <c r="A3481"/>
  <c r="A3480"/>
  <c r="A3479"/>
  <c r="A3478"/>
  <c r="A3477"/>
  <c r="A3476"/>
  <c r="A3475"/>
  <c r="A3474"/>
  <c r="A3473"/>
  <c r="A3472"/>
  <c r="A3471"/>
  <c r="A3470"/>
  <c r="A3468"/>
  <c r="A3462"/>
  <c r="A3458"/>
  <c r="A3457"/>
  <c r="A3456"/>
  <c r="A3454"/>
  <c r="A3453"/>
  <c r="A3451"/>
  <c r="A3450"/>
  <c r="A3449"/>
  <c r="A3448"/>
  <c r="A3447"/>
  <c r="A3444"/>
  <c r="A3443"/>
  <c r="A3442"/>
  <c r="A3441"/>
  <c r="A3439"/>
  <c r="A3438"/>
  <c r="A3437"/>
  <c r="A3436"/>
  <c r="A3435"/>
  <c r="A3434"/>
  <c r="A3433"/>
  <c r="A3432"/>
  <c r="A3431"/>
  <c r="A3430"/>
  <c r="A3429"/>
  <c r="A3428"/>
  <c r="A3427"/>
  <c r="A3426"/>
  <c r="A3424"/>
  <c r="A3423"/>
  <c r="A3422"/>
  <c r="A3421"/>
  <c r="A3420"/>
  <c r="A3419"/>
  <c r="A3418"/>
  <c r="A3417"/>
  <c r="A3416"/>
  <c r="A3415"/>
  <c r="A3414"/>
  <c r="A3413"/>
  <c r="A3412"/>
  <c r="A3411"/>
  <c r="A3410"/>
  <c r="A3409"/>
  <c r="A3408"/>
  <c r="A3407"/>
  <c r="A3406"/>
  <c r="A3405"/>
  <c r="A3404"/>
  <c r="A3403"/>
  <c r="A3402"/>
  <c r="A3401"/>
  <c r="A3400"/>
  <c r="A3399"/>
  <c r="A3398"/>
  <c r="A3394"/>
  <c r="A3393"/>
  <c r="A3392"/>
  <c r="A3391"/>
  <c r="A3390"/>
  <c r="A3389"/>
  <c r="A3388"/>
  <c r="A3387"/>
  <c r="A3386"/>
  <c r="A3385"/>
  <c r="A3384"/>
  <c r="A3383"/>
  <c r="A3382"/>
  <c r="A3381"/>
  <c r="A3380"/>
  <c r="A3379"/>
  <c r="A3378"/>
  <c r="A3377"/>
  <c r="A3376"/>
  <c r="A3375"/>
  <c r="A3374"/>
  <c r="A3373"/>
  <c r="A3372"/>
  <c r="A3371"/>
  <c r="A3370"/>
  <c r="A3369"/>
  <c r="A3368"/>
  <c r="A3367"/>
  <c r="A3366"/>
  <c r="A3365"/>
  <c r="A3364"/>
  <c r="A3363"/>
  <c r="A3362"/>
  <c r="A3361"/>
  <c r="A3360"/>
  <c r="A3359"/>
  <c r="A3358"/>
  <c r="A3357"/>
  <c r="A3356"/>
  <c r="A3355"/>
  <c r="A3354"/>
  <c r="A3353"/>
  <c r="A3352"/>
  <c r="A3351"/>
  <c r="A3350"/>
  <c r="A3349"/>
  <c r="A3348"/>
  <c r="A3347"/>
  <c r="A3346"/>
  <c r="A3345"/>
  <c r="A3344"/>
  <c r="A3343"/>
  <c r="A3342"/>
  <c r="A3341"/>
  <c r="A3340"/>
  <c r="A3339"/>
  <c r="A3338"/>
  <c r="A3337"/>
  <c r="A3336"/>
  <c r="A3335"/>
  <c r="A3334"/>
  <c r="A3333"/>
  <c r="A3332"/>
  <c r="A3331"/>
  <c r="A3330"/>
  <c r="A3329"/>
  <c r="A3328"/>
  <c r="A3327"/>
  <c r="A3326"/>
  <c r="A3325"/>
  <c r="A3324"/>
  <c r="A3323"/>
  <c r="A3322"/>
  <c r="A3321"/>
  <c r="A3320"/>
  <c r="A3319"/>
  <c r="A3318"/>
  <c r="A3317"/>
  <c r="A3316"/>
  <c r="A3315"/>
  <c r="A3314"/>
  <c r="A3313"/>
  <c r="A3312"/>
  <c r="A3311"/>
  <c r="A3310"/>
  <c r="A3309"/>
  <c r="A3308"/>
  <c r="A3307"/>
  <c r="A3306"/>
  <c r="A3305"/>
  <c r="A3304"/>
  <c r="A3303"/>
  <c r="A3302"/>
  <c r="A3301"/>
  <c r="A3300"/>
  <c r="A3299"/>
  <c r="A3298"/>
  <c r="A3297"/>
  <c r="A3296"/>
  <c r="A3295"/>
  <c r="A3294"/>
  <c r="A3293"/>
  <c r="A3292"/>
  <c r="A3291"/>
  <c r="A3290"/>
  <c r="A3289"/>
  <c r="A3288"/>
  <c r="A3287"/>
  <c r="A3286"/>
  <c r="A3285"/>
  <c r="A3284"/>
  <c r="A3283"/>
  <c r="A3282"/>
  <c r="A3281"/>
  <c r="A3279"/>
  <c r="A3277"/>
  <c r="A3276"/>
  <c r="A3275"/>
  <c r="A3274"/>
  <c r="A3273"/>
  <c r="A3272"/>
  <c r="A3271"/>
  <c r="A3270"/>
  <c r="A3269"/>
  <c r="A3268"/>
  <c r="A3267"/>
  <c r="A3266"/>
  <c r="A3265"/>
  <c r="A3264"/>
  <c r="A3263"/>
  <c r="A3262"/>
  <c r="A3261"/>
  <c r="A3260"/>
  <c r="A3259"/>
  <c r="A3258"/>
  <c r="A3257"/>
  <c r="A3256"/>
  <c r="A3255"/>
  <c r="A3254"/>
  <c r="A3253"/>
  <c r="A3252"/>
  <c r="A3251"/>
  <c r="A3250"/>
  <c r="A3249"/>
  <c r="A3248"/>
  <c r="A3247"/>
  <c r="A3246"/>
  <c r="A3245"/>
  <c r="A3244"/>
  <c r="A3243"/>
  <c r="A3242"/>
  <c r="A3241"/>
  <c r="A3240"/>
  <c r="A3239"/>
  <c r="A3238"/>
  <c r="A3237"/>
  <c r="A3236"/>
  <c r="A3235"/>
  <c r="A3234"/>
  <c r="A3232"/>
  <c r="A3231"/>
  <c r="A3229"/>
  <c r="A3228"/>
  <c r="A3227"/>
  <c r="A3226"/>
  <c r="A3225"/>
  <c r="A3224"/>
  <c r="A3223"/>
  <c r="A3222"/>
  <c r="A3221"/>
  <c r="A3220"/>
  <c r="A3219"/>
  <c r="A3218"/>
  <c r="A3217"/>
  <c r="A3216"/>
  <c r="A3215"/>
  <c r="A3214"/>
  <c r="A3213"/>
  <c r="A3212"/>
  <c r="A3211"/>
  <c r="A3210"/>
  <c r="A3209"/>
  <c r="A3208"/>
  <c r="A3207"/>
  <c r="A3206"/>
  <c r="A3205"/>
  <c r="A3204"/>
  <c r="A3203"/>
  <c r="A3202"/>
  <c r="A3201"/>
  <c r="A3200"/>
  <c r="A3199"/>
  <c r="A3198"/>
  <c r="A3197"/>
  <c r="A3196"/>
  <c r="A3195"/>
  <c r="A3193"/>
  <c r="A3192"/>
  <c r="A3191"/>
  <c r="A3190"/>
  <c r="A3189"/>
  <c r="A3188"/>
  <c r="A3187"/>
  <c r="A3186"/>
  <c r="A3185"/>
  <c r="A3184"/>
  <c r="A3183"/>
  <c r="A3182"/>
  <c r="A3181"/>
  <c r="A3180"/>
  <c r="A3179"/>
  <c r="A3178"/>
  <c r="A3177"/>
  <c r="A3176"/>
  <c r="A3175"/>
  <c r="A3174"/>
  <c r="A3173"/>
  <c r="A3172"/>
  <c r="A3171"/>
  <c r="A3170"/>
  <c r="A3169"/>
  <c r="A3168"/>
  <c r="A3166"/>
  <c r="A3165"/>
  <c r="A3164"/>
  <c r="A3163"/>
  <c r="A3162"/>
  <c r="A3161"/>
  <c r="A3160"/>
  <c r="A3159"/>
  <c r="A3158"/>
  <c r="A3144"/>
  <c r="A3143"/>
  <c r="A3142"/>
  <c r="A3141"/>
  <c r="A3140"/>
  <c r="A3139"/>
  <c r="A3138"/>
  <c r="A3137"/>
  <c r="A3136"/>
  <c r="A3135"/>
  <c r="A3134"/>
  <c r="A3133"/>
  <c r="A3132"/>
  <c r="A3131"/>
  <c r="A3130"/>
  <c r="A3129"/>
  <c r="A3128"/>
  <c r="A3127"/>
  <c r="A3126"/>
  <c r="A3125"/>
  <c r="A3124"/>
  <c r="A3123"/>
  <c r="A3122"/>
  <c r="A3121"/>
  <c r="A3120"/>
  <c r="A3109"/>
  <c r="A3108"/>
  <c r="A3107"/>
  <c r="A3106"/>
  <c r="A3105"/>
  <c r="A3104"/>
  <c r="A3103"/>
  <c r="A3102"/>
  <c r="A3101"/>
  <c r="A3100"/>
  <c r="A3099"/>
  <c r="A3098"/>
  <c r="A3097"/>
  <c r="A3096"/>
  <c r="A3095"/>
  <c r="A3094"/>
  <c r="A3093"/>
  <c r="A3092"/>
  <c r="A3091"/>
  <c r="A3090"/>
  <c r="A3082"/>
  <c r="A3081"/>
  <c r="A3080"/>
  <c r="A3079"/>
  <c r="A3078"/>
  <c r="A3077"/>
  <c r="A3076"/>
  <c r="A3075"/>
  <c r="A3074"/>
  <c r="A3073"/>
  <c r="A3072"/>
  <c r="A3071"/>
  <c r="A3070"/>
  <c r="A3069"/>
  <c r="A3068"/>
  <c r="A3067"/>
  <c r="A3066"/>
  <c r="A3065"/>
  <c r="A3064"/>
  <c r="A3063"/>
  <c r="A3062"/>
  <c r="A3061"/>
  <c r="A3060"/>
  <c r="A3059"/>
  <c r="A3058"/>
  <c r="A3057"/>
  <c r="A3056"/>
  <c r="A3055"/>
  <c r="A3054"/>
  <c r="A3053"/>
  <c r="A3052"/>
  <c r="A3051"/>
  <c r="A3050"/>
  <c r="A3049"/>
  <c r="A3048"/>
  <c r="A3047"/>
  <c r="A3046"/>
  <c r="A3045"/>
  <c r="A3044"/>
  <c r="A3043"/>
  <c r="A3042"/>
  <c r="A3041"/>
  <c r="A3040"/>
  <c r="A3039"/>
  <c r="A3038"/>
  <c r="A3037"/>
  <c r="A3036"/>
  <c r="A3035"/>
  <c r="A3033"/>
  <c r="A3032"/>
  <c r="A3031"/>
  <c r="A3030"/>
  <c r="A3029"/>
  <c r="A3028"/>
  <c r="A3027"/>
  <c r="A3026"/>
  <c r="A3025"/>
  <c r="A3024"/>
  <c r="A3023"/>
  <c r="A3022"/>
  <c r="A3021"/>
  <c r="A3020"/>
  <c r="A3019"/>
  <c r="A3018"/>
  <c r="A3017"/>
  <c r="A3016"/>
  <c r="A3014"/>
  <c r="A3013"/>
  <c r="A3012"/>
  <c r="A3011"/>
  <c r="A3010"/>
  <c r="A3009"/>
  <c r="A3008"/>
  <c r="A3007"/>
  <c r="A3006"/>
  <c r="A3005"/>
  <c r="A3004"/>
  <c r="A3003"/>
  <c r="A3002"/>
  <c r="A3001"/>
  <c r="A3000"/>
  <c r="A2998"/>
  <c r="A2997"/>
  <c r="A2996"/>
  <c r="A2995"/>
  <c r="A2994"/>
  <c r="A2993"/>
  <c r="A2992"/>
  <c r="A2991"/>
  <c r="A2990"/>
  <c r="A2989"/>
  <c r="A2988"/>
  <c r="A2987"/>
  <c r="A2986"/>
  <c r="A2985"/>
  <c r="A2984"/>
  <c r="A2983"/>
  <c r="A2982"/>
  <c r="A2981"/>
  <c r="A2980"/>
  <c r="A2979"/>
  <c r="A2978"/>
  <c r="A2977"/>
  <c r="A2976"/>
  <c r="A2975"/>
  <c r="A2974"/>
  <c r="A2973"/>
  <c r="A2972"/>
  <c r="A2971"/>
  <c r="A2969"/>
  <c r="A2967"/>
  <c r="A2966"/>
  <c r="A2965"/>
  <c r="A2962"/>
  <c r="A2961"/>
  <c r="A2960"/>
  <c r="A2959"/>
  <c r="A2958"/>
  <c r="A2957"/>
  <c r="A2956"/>
  <c r="A2955"/>
  <c r="A2954"/>
  <c r="A2953"/>
  <c r="A2952"/>
  <c r="A2951"/>
  <c r="A2950"/>
  <c r="A2949"/>
  <c r="A2948"/>
  <c r="A2945"/>
  <c r="A2944"/>
  <c r="A2943"/>
  <c r="A2942"/>
  <c r="A2941"/>
  <c r="A2940"/>
  <c r="A2939"/>
  <c r="A2938"/>
  <c r="A2937"/>
  <c r="A2936"/>
  <c r="A2935"/>
  <c r="A2934"/>
  <c r="A2933"/>
  <c r="A2932"/>
  <c r="A2931"/>
  <c r="A2930"/>
  <c r="A2929"/>
  <c r="A2928"/>
  <c r="A2927"/>
  <c r="A2926"/>
  <c r="A2925"/>
  <c r="A2924"/>
  <c r="A2923"/>
  <c r="A2922"/>
  <c r="A2921"/>
  <c r="A2920"/>
  <c r="A2919"/>
  <c r="A2918"/>
  <c r="A2917"/>
  <c r="A2916"/>
  <c r="A2915"/>
  <c r="A2914"/>
  <c r="A2913"/>
  <c r="A2912"/>
  <c r="A2911"/>
  <c r="A2910"/>
  <c r="A2909"/>
  <c r="A2908"/>
  <c r="A2907"/>
  <c r="A2905"/>
  <c r="A2904"/>
  <c r="A2903"/>
  <c r="A2902"/>
  <c r="A2901"/>
  <c r="A2900"/>
  <c r="A2899"/>
  <c r="A2898"/>
  <c r="A2897"/>
  <c r="A2896"/>
  <c r="A2895"/>
  <c r="A2894"/>
  <c r="A2892"/>
  <c r="A2891"/>
  <c r="A2890"/>
  <c r="A2889"/>
  <c r="A2888"/>
  <c r="A2887"/>
  <c r="A2886"/>
  <c r="A2884"/>
  <c r="A2883"/>
  <c r="A2882"/>
  <c r="A2881"/>
  <c r="A2880"/>
  <c r="A2879"/>
  <c r="A2878"/>
  <c r="A2877"/>
  <c r="A2876"/>
  <c r="A2875"/>
  <c r="A2874"/>
  <c r="A2873"/>
  <c r="A2872"/>
  <c r="A2871"/>
  <c r="A2870"/>
  <c r="A2869"/>
  <c r="A2867"/>
  <c r="A2866"/>
  <c r="A2865"/>
  <c r="A2864"/>
  <c r="A2863"/>
  <c r="A2862"/>
  <c r="A2861"/>
  <c r="A2860"/>
  <c r="A2859"/>
  <c r="A2858"/>
  <c r="A2857"/>
  <c r="A2856"/>
  <c r="A2855"/>
  <c r="A2854"/>
  <c r="A2853"/>
  <c r="A2852"/>
  <c r="A2851"/>
  <c r="A2850"/>
  <c r="A2849"/>
  <c r="A2848"/>
  <c r="A2847"/>
  <c r="A2846"/>
  <c r="A2845"/>
  <c r="A2844"/>
  <c r="A2843"/>
  <c r="A2842"/>
  <c r="A2841"/>
  <c r="A2840"/>
  <c r="A2839"/>
  <c r="A2835"/>
  <c r="A2834"/>
  <c r="A2833"/>
  <c r="A2832"/>
  <c r="A2831"/>
  <c r="A2830"/>
  <c r="A2821"/>
  <c r="A2820"/>
  <c r="A2814"/>
  <c r="A2813"/>
  <c r="A2812"/>
  <c r="A2811"/>
  <c r="A2810"/>
  <c r="A2809"/>
  <c r="A2804"/>
  <c r="A2801"/>
  <c r="A2799"/>
  <c r="A2789"/>
  <c r="A2784"/>
  <c r="A2781"/>
  <c r="A2780"/>
  <c r="A2779"/>
  <c r="A2778"/>
  <c r="A2777"/>
  <c r="A2775"/>
  <c r="A2763"/>
  <c r="A2762"/>
  <c r="A2761"/>
  <c r="A2760"/>
  <c r="A2759"/>
  <c r="A2758"/>
  <c r="A2757"/>
  <c r="A2756"/>
  <c r="A2755"/>
  <c r="A2754"/>
  <c r="A2753"/>
  <c r="A2748"/>
  <c r="A2746"/>
  <c r="A2745"/>
  <c r="A2744"/>
  <c r="A2743"/>
  <c r="A2742"/>
  <c r="A2741"/>
  <c r="A2740"/>
  <c r="A2737"/>
  <c r="A2736"/>
  <c r="A2735"/>
  <c r="A2734"/>
  <c r="A2731"/>
  <c r="A2730"/>
  <c r="A2729"/>
  <c r="A2728"/>
  <c r="A2727"/>
  <c r="A2726"/>
  <c r="A2725"/>
  <c r="A2724"/>
  <c r="A2720"/>
  <c r="A2719"/>
  <c r="A2718"/>
  <c r="A2717"/>
  <c r="A2716"/>
  <c r="A2715"/>
  <c r="A2714"/>
  <c r="A2713"/>
  <c r="A2712"/>
  <c r="A2711"/>
  <c r="A2710"/>
  <c r="A2709"/>
  <c r="A2708"/>
  <c r="A2707"/>
  <c r="A2706"/>
  <c r="A2705"/>
  <c r="A2704"/>
  <c r="A2703"/>
  <c r="A2702"/>
  <c r="A2701"/>
  <c r="A2700"/>
  <c r="A2699"/>
  <c r="A2698"/>
  <c r="A2697"/>
  <c r="A2696"/>
  <c r="A2695"/>
  <c r="A2694"/>
  <c r="A2693"/>
  <c r="A2692"/>
  <c r="A2691"/>
  <c r="A2690"/>
  <c r="A2689"/>
  <c r="A2688"/>
  <c r="A2687"/>
  <c r="A2686"/>
  <c r="A2685"/>
  <c r="A2684"/>
  <c r="A2683"/>
  <c r="A2682"/>
  <c r="A2680"/>
  <c r="A2679"/>
  <c r="A2677"/>
  <c r="A2676"/>
  <c r="A2675"/>
  <c r="A2674"/>
  <c r="A2673"/>
  <c r="A2670"/>
  <c r="A2667"/>
  <c r="A2666"/>
  <c r="A2665"/>
  <c r="A2664"/>
  <c r="A2663"/>
  <c r="A2662"/>
  <c r="A2660"/>
  <c r="A2659"/>
  <c r="A2658"/>
  <c r="A2657"/>
  <c r="A2656"/>
  <c r="A2655"/>
  <c r="A2654"/>
  <c r="A2653"/>
  <c r="A2652"/>
  <c r="A2651"/>
  <c r="A2646"/>
  <c r="A2645"/>
  <c r="A2644"/>
  <c r="A2643"/>
  <c r="A2642"/>
  <c r="A2638"/>
  <c r="A2637"/>
  <c r="A2635"/>
  <c r="A2634"/>
  <c r="A2633"/>
  <c r="A2632"/>
  <c r="A2631"/>
  <c r="A2629"/>
  <c r="A2628"/>
  <c r="A2627"/>
  <c r="A2624"/>
  <c r="A2619"/>
  <c r="A2617"/>
  <c r="A2616"/>
  <c r="A2614"/>
  <c r="A2608"/>
  <c r="A2607"/>
  <c r="A2606"/>
  <c r="A2605"/>
  <c r="A2604"/>
  <c r="A2603"/>
  <c r="A2602"/>
  <c r="A2601"/>
  <c r="A2600"/>
  <c r="A2599"/>
  <c r="A2598"/>
  <c r="A2597"/>
  <c r="A2596"/>
  <c r="A2595"/>
  <c r="A2593"/>
  <c r="A2592"/>
  <c r="A2591"/>
  <c r="A2590"/>
  <c r="A2589"/>
  <c r="A2588"/>
  <c r="A2587"/>
  <c r="A2586"/>
  <c r="A2585"/>
  <c r="A2583"/>
  <c r="A2582"/>
  <c r="A2581"/>
  <c r="A2580"/>
  <c r="A2579"/>
  <c r="A2578"/>
  <c r="A2577"/>
  <c r="A2576"/>
  <c r="A2575"/>
  <c r="A2574"/>
  <c r="A2573"/>
  <c r="A2572"/>
  <c r="A2571"/>
  <c r="A2570"/>
  <c r="A2569"/>
  <c r="A2568"/>
  <c r="A2567"/>
  <c r="A2566"/>
  <c r="A2565"/>
  <c r="A2564"/>
  <c r="A2563"/>
  <c r="A2562"/>
  <c r="A2561"/>
  <c r="A2560"/>
  <c r="A2559"/>
  <c r="A2558"/>
  <c r="A2557"/>
  <c r="A2556"/>
  <c r="A2555"/>
  <c r="A2554"/>
  <c r="A2553"/>
  <c r="A2552"/>
  <c r="A2551"/>
  <c r="A2550"/>
  <c r="A2549"/>
  <c r="A2548"/>
  <c r="A2547"/>
  <c r="A2546"/>
  <c r="A2545"/>
  <c r="A2544"/>
  <c r="A2543"/>
  <c r="A2542"/>
  <c r="A2541"/>
  <c r="A2540"/>
  <c r="A2539"/>
  <c r="A2538"/>
  <c r="A2537"/>
  <c r="A2536"/>
  <c r="A2535"/>
  <c r="A2534"/>
  <c r="A2533"/>
  <c r="A2532"/>
  <c r="A2531"/>
  <c r="A2530"/>
  <c r="A2529"/>
  <c r="A2528"/>
  <c r="A2527"/>
  <c r="A2526"/>
  <c r="A2525"/>
  <c r="A2524"/>
  <c r="A2523"/>
  <c r="A2522"/>
  <c r="A2521"/>
  <c r="A2520"/>
  <c r="A2519"/>
  <c r="A2518"/>
  <c r="A2517"/>
  <c r="A2516"/>
  <c r="A2515"/>
  <c r="A2514"/>
  <c r="A2513"/>
  <c r="A2512"/>
  <c r="A2511"/>
  <c r="A2510"/>
  <c r="A2509"/>
  <c r="A2508"/>
  <c r="A2507"/>
  <c r="A2506"/>
  <c r="A2505"/>
  <c r="A2504"/>
  <c r="A2503"/>
  <c r="A2502"/>
  <c r="A2501"/>
  <c r="A2500"/>
  <c r="A2499"/>
  <c r="A2498"/>
  <c r="A2497"/>
  <c r="A2496"/>
  <c r="A2495"/>
  <c r="A2494"/>
  <c r="A2493"/>
  <c r="A2492"/>
  <c r="A2491"/>
  <c r="A2490"/>
  <c r="A2489"/>
  <c r="A2488"/>
  <c r="A2487"/>
  <c r="A2486"/>
  <c r="A2485"/>
  <c r="A2484"/>
  <c r="A2483"/>
  <c r="A2482"/>
  <c r="A2481"/>
  <c r="A2480"/>
  <c r="A2479"/>
  <c r="A2478"/>
  <c r="A2477"/>
  <c r="A2476"/>
  <c r="A2475"/>
  <c r="A2474"/>
  <c r="A2473"/>
  <c r="A2472"/>
  <c r="A2471"/>
  <c r="A2470"/>
  <c r="A2469"/>
  <c r="A2468"/>
  <c r="A2467"/>
  <c r="A2466"/>
  <c r="A2465"/>
  <c r="A2464"/>
  <c r="A2463"/>
  <c r="A2462"/>
  <c r="A2461"/>
  <c r="A2459"/>
  <c r="A2458"/>
  <c r="A2457"/>
  <c r="A2456"/>
  <c r="A2455"/>
  <c r="A2454"/>
  <c r="A2453"/>
  <c r="A2452"/>
  <c r="A2451"/>
  <c r="A2450"/>
  <c r="A2449"/>
  <c r="A2448"/>
  <c r="A2447"/>
  <c r="A2446"/>
  <c r="A2445"/>
  <c r="A2444"/>
  <c r="A2443"/>
  <c r="A2442"/>
  <c r="A2441"/>
  <c r="A2440"/>
  <c r="A2439"/>
  <c r="A2438"/>
  <c r="A2437"/>
  <c r="A2436"/>
  <c r="A2435"/>
  <c r="A2434"/>
  <c r="A2433"/>
  <c r="A2432"/>
  <c r="A2431"/>
  <c r="A2430"/>
  <c r="A2429"/>
  <c r="A2428"/>
  <c r="A2427"/>
  <c r="A2426"/>
  <c r="A2425"/>
  <c r="A2424"/>
  <c r="A2423"/>
  <c r="A2422"/>
  <c r="A2421"/>
  <c r="A2420"/>
  <c r="A2419"/>
  <c r="A2417"/>
  <c r="A2416"/>
  <c r="A2415"/>
  <c r="A2414"/>
  <c r="A2413"/>
  <c r="A2412"/>
  <c r="A2411"/>
  <c r="A2410"/>
  <c r="A2409"/>
  <c r="A2408"/>
  <c r="A2407"/>
  <c r="A2406"/>
  <c r="A2405"/>
  <c r="A2404"/>
  <c r="A2403"/>
  <c r="A2402"/>
  <c r="A2401"/>
  <c r="A2400"/>
  <c r="A2399"/>
  <c r="A2398"/>
  <c r="A2397"/>
  <c r="A2395"/>
  <c r="A2394"/>
  <c r="A2393"/>
  <c r="A2392"/>
  <c r="A2391"/>
  <c r="A2390"/>
  <c r="A2389"/>
  <c r="A2388"/>
  <c r="A2387"/>
  <c r="A2385"/>
  <c r="A2384"/>
  <c r="A2383"/>
  <c r="A2382"/>
  <c r="A2381"/>
  <c r="A2380"/>
  <c r="A2379"/>
  <c r="A2378"/>
  <c r="A2377"/>
  <c r="A2376"/>
  <c r="A2375"/>
  <c r="A2374"/>
  <c r="A2373"/>
  <c r="A2372"/>
  <c r="A2371"/>
  <c r="A2370"/>
  <c r="A2369"/>
  <c r="A2368"/>
  <c r="A2367"/>
  <c r="A2366"/>
  <c r="A2365"/>
  <c r="A2364"/>
  <c r="A2363"/>
  <c r="A2362"/>
  <c r="A2361"/>
  <c r="A2360"/>
  <c r="A2359"/>
  <c r="A2358"/>
  <c r="A2357"/>
  <c r="A2356"/>
  <c r="A2355"/>
  <c r="A2354"/>
  <c r="A2348"/>
  <c r="A2346"/>
  <c r="A2345"/>
  <c r="A2344"/>
  <c r="A2343"/>
  <c r="A2342"/>
  <c r="A2341"/>
  <c r="A2340"/>
  <c r="A2339"/>
  <c r="A2338"/>
  <c r="A2337"/>
  <c r="A2336"/>
  <c r="A2335"/>
  <c r="A2334"/>
  <c r="A2333"/>
  <c r="A2332"/>
  <c r="A2331"/>
  <c r="A2330"/>
  <c r="A2329"/>
  <c r="A2328"/>
  <c r="A2327"/>
  <c r="A2326"/>
  <c r="A2325"/>
  <c r="A2324"/>
  <c r="A2323"/>
  <c r="A2322"/>
  <c r="A2321"/>
  <c r="A2320"/>
  <c r="A2319"/>
  <c r="A2318"/>
  <c r="A2317"/>
  <c r="A2316"/>
  <c r="A2315"/>
  <c r="A2314"/>
  <c r="A2313"/>
  <c r="A2312"/>
  <c r="A2311"/>
  <c r="A2310"/>
  <c r="A2309"/>
  <c r="A2307"/>
  <c r="A2306"/>
  <c r="A2305"/>
  <c r="A2304"/>
  <c r="A2303"/>
  <c r="A2302"/>
  <c r="A2301"/>
  <c r="A2300"/>
  <c r="A2299"/>
  <c r="A2298"/>
  <c r="A2296"/>
  <c r="A2295"/>
  <c r="A2294"/>
  <c r="A2293"/>
  <c r="A2292"/>
  <c r="A2291"/>
  <c r="A2290"/>
  <c r="A2289"/>
  <c r="A2288"/>
  <c r="A2287"/>
  <c r="A2286"/>
  <c r="A2285"/>
  <c r="A2284"/>
  <c r="A2283"/>
  <c r="A2282"/>
  <c r="A2281"/>
  <c r="A2280"/>
  <c r="A2279"/>
  <c r="A2278"/>
  <c r="A2277"/>
  <c r="A2276"/>
  <c r="A2275"/>
  <c r="A2274"/>
  <c r="A2273"/>
  <c r="A2272"/>
  <c r="A2271"/>
  <c r="A2270"/>
  <c r="A2269"/>
  <c r="A2268"/>
  <c r="A2267"/>
  <c r="A2266"/>
  <c r="A2265"/>
  <c r="A2263"/>
  <c r="A2262"/>
  <c r="A2261"/>
  <c r="A2260"/>
  <c r="A2259"/>
  <c r="A2258"/>
  <c r="A2257"/>
  <c r="A2256"/>
  <c r="A2255"/>
  <c r="A2254"/>
  <c r="A2253"/>
  <c r="A2252"/>
  <c r="A2251"/>
  <c r="A2250"/>
  <c r="A2249"/>
  <c r="A2248"/>
  <c r="A2247"/>
  <c r="A2246"/>
  <c r="A2245"/>
  <c r="A2244"/>
  <c r="A2243"/>
  <c r="A2242"/>
  <c r="A2241"/>
  <c r="A2240"/>
  <c r="A2239"/>
  <c r="A2238"/>
  <c r="A2237"/>
  <c r="A2236"/>
  <c r="A2235"/>
  <c r="A2234"/>
  <c r="A2233"/>
  <c r="A2232"/>
  <c r="A2231"/>
  <c r="A2230"/>
  <c r="A2229"/>
  <c r="A2228"/>
  <c r="A2227"/>
  <c r="A2226"/>
  <c r="A2225"/>
  <c r="A2224"/>
  <c r="A2223"/>
  <c r="A2222"/>
  <c r="A2221"/>
  <c r="A2220"/>
  <c r="A2219"/>
  <c r="A2218"/>
  <c r="A2217"/>
  <c r="A2216"/>
  <c r="A2215"/>
  <c r="A2213"/>
  <c r="A2212"/>
  <c r="A2211"/>
  <c r="A2210"/>
  <c r="A2209"/>
  <c r="A2208"/>
  <c r="A2207"/>
  <c r="A2206"/>
  <c r="A2205"/>
  <c r="A2204"/>
  <c r="A2203"/>
  <c r="A2202"/>
  <c r="A2201"/>
  <c r="A2200"/>
  <c r="A2199"/>
  <c r="A2198"/>
  <c r="A2197"/>
  <c r="A2196"/>
  <c r="A2195"/>
  <c r="A2194"/>
  <c r="A2193"/>
  <c r="A2192"/>
  <c r="A2191"/>
  <c r="A2190"/>
  <c r="A2189"/>
  <c r="A2188"/>
  <c r="A2187"/>
  <c r="A2186"/>
  <c r="A2185"/>
  <c r="A2184"/>
  <c r="A2183"/>
  <c r="A2182"/>
  <c r="A2181"/>
  <c r="A2178"/>
  <c r="A2177"/>
  <c r="A2176"/>
  <c r="A2175"/>
  <c r="A2174"/>
  <c r="A2173"/>
  <c r="A2172"/>
  <c r="A2171"/>
  <c r="A2170"/>
  <c r="A2169"/>
  <c r="A2168"/>
  <c r="A2167"/>
  <c r="A2166"/>
  <c r="A2165"/>
  <c r="A2164"/>
  <c r="A2163"/>
  <c r="A2162"/>
  <c r="A2161"/>
  <c r="A2160"/>
  <c r="A2159"/>
  <c r="A2158"/>
  <c r="A2157"/>
  <c r="A2156"/>
  <c r="A2155"/>
  <c r="A2154"/>
  <c r="A2153"/>
  <c r="A2152"/>
  <c r="A2151"/>
  <c r="A2150"/>
  <c r="A2149"/>
  <c r="A2148"/>
  <c r="A2147"/>
  <c r="A2146"/>
  <c r="A2145"/>
  <c r="A2144"/>
  <c r="A2143"/>
  <c r="A2142"/>
  <c r="A2141"/>
  <c r="A2140"/>
  <c r="A2139"/>
  <c r="A2138"/>
  <c r="A2136"/>
  <c r="A2135"/>
  <c r="A2134"/>
  <c r="A2133"/>
  <c r="A2132"/>
  <c r="A2131"/>
  <c r="A2130"/>
  <c r="A2129"/>
  <c r="A2128"/>
  <c r="A2127"/>
  <c r="A2126"/>
  <c r="A2125"/>
  <c r="A2124"/>
  <c r="A2123"/>
  <c r="A2122"/>
  <c r="A2121"/>
  <c r="A2120"/>
  <c r="A2119"/>
  <c r="A2118"/>
  <c r="A2116"/>
  <c r="A2115"/>
  <c r="A2114"/>
  <c r="A2113"/>
  <c r="A2112"/>
  <c r="A2111"/>
  <c r="A2110"/>
  <c r="A2109"/>
  <c r="A2108"/>
  <c r="A2107"/>
  <c r="A2106"/>
  <c r="A2105"/>
  <c r="A2104"/>
  <c r="A2103"/>
  <c r="A2102"/>
  <c r="A2101"/>
  <c r="A2100"/>
  <c r="A2099"/>
  <c r="A2098"/>
  <c r="A2097"/>
  <c r="A2096"/>
  <c r="A2095"/>
  <c r="A2094"/>
  <c r="A2093"/>
  <c r="A2092"/>
  <c r="A2091"/>
  <c r="A2090"/>
  <c r="A2089"/>
  <c r="A2088"/>
  <c r="A2087"/>
  <c r="A2086"/>
  <c r="A2085"/>
  <c r="A2083"/>
  <c r="A2082"/>
  <c r="A2081"/>
  <c r="A2080"/>
  <c r="A2079"/>
  <c r="A2078"/>
  <c r="A2077"/>
  <c r="A2076"/>
  <c r="A2075"/>
  <c r="A2074"/>
  <c r="A2073"/>
  <c r="A2072"/>
  <c r="A2071"/>
  <c r="A2070"/>
  <c r="A2069"/>
  <c r="A2068"/>
  <c r="A2067"/>
  <c r="A2066"/>
  <c r="A2065"/>
  <c r="A2064"/>
  <c r="A2063"/>
  <c r="A2062"/>
  <c r="A2059"/>
  <c r="A2058"/>
  <c r="A2057"/>
  <c r="A2056"/>
  <c r="A2055"/>
  <c r="A2054"/>
  <c r="A2053"/>
  <c r="A2052"/>
  <c r="A2051"/>
  <c r="A2050"/>
  <c r="A2049"/>
  <c r="A2048"/>
  <c r="A2047"/>
  <c r="A2046"/>
  <c r="A2045"/>
  <c r="A2044"/>
  <c r="A2043"/>
  <c r="A2042"/>
  <c r="A2041"/>
  <c r="A2040"/>
  <c r="A2039"/>
  <c r="A2038"/>
  <c r="A2037"/>
  <c r="A2036"/>
  <c r="A2035"/>
  <c r="A2034"/>
  <c r="A2033"/>
  <c r="A2032"/>
  <c r="A2031"/>
  <c r="A2030"/>
  <c r="A2029"/>
  <c r="A2028"/>
  <c r="A2027"/>
  <c r="A2026"/>
  <c r="A2025"/>
  <c r="A2024"/>
  <c r="A2023"/>
  <c r="A2022"/>
  <c r="A2021"/>
  <c r="A2020"/>
  <c r="A2019"/>
  <c r="A2018"/>
  <c r="A2017"/>
  <c r="A2016"/>
  <c r="A2015"/>
  <c r="A2014"/>
  <c r="A2013"/>
  <c r="A2012"/>
  <c r="A2011"/>
  <c r="A2010"/>
  <c r="A2009"/>
  <c r="A2008"/>
  <c r="A2007"/>
  <c r="A2006"/>
  <c r="A2005"/>
  <c r="A2004"/>
  <c r="A2003"/>
  <c r="A2002"/>
  <c r="A2001"/>
  <c r="A2000"/>
  <c r="A1999"/>
  <c r="A1998"/>
  <c r="A1997"/>
  <c r="A1996"/>
  <c r="A1995"/>
  <c r="A1994"/>
  <c r="A1993"/>
  <c r="A1992"/>
  <c r="A1991"/>
  <c r="A1990"/>
  <c r="A1989"/>
  <c r="A1988"/>
  <c r="A1987"/>
  <c r="A1984"/>
  <c r="A1981"/>
  <c r="A1979"/>
  <c r="A1978"/>
  <c r="A1977"/>
  <c r="A1976"/>
  <c r="A1975"/>
  <c r="A1973"/>
  <c r="A1971"/>
  <c r="A1964"/>
  <c r="A1963"/>
  <c r="A1962"/>
  <c r="A1960"/>
  <c r="A1956"/>
  <c r="A1954"/>
  <c r="A1951"/>
  <c r="A1949"/>
  <c r="A1947"/>
  <c r="A1946"/>
  <c r="A1944"/>
  <c r="A1943"/>
  <c r="A1942"/>
  <c r="A1941"/>
  <c r="A1940"/>
  <c r="A1939"/>
  <c r="A1938"/>
  <c r="A1937"/>
  <c r="A1936"/>
  <c r="A1935"/>
  <c r="A1934"/>
  <c r="A1933"/>
  <c r="A1932"/>
  <c r="A1931"/>
  <c r="A1930"/>
  <c r="A1929"/>
  <c r="A1928"/>
  <c r="A1927"/>
  <c r="A1926"/>
  <c r="A1925"/>
  <c r="A1924"/>
  <c r="A1923"/>
  <c r="A1922"/>
  <c r="A1921"/>
  <c r="A1920"/>
  <c r="A1919"/>
  <c r="A1918"/>
  <c r="A1917"/>
  <c r="A1916"/>
  <c r="A1915"/>
  <c r="A1914"/>
  <c r="A1911"/>
  <c r="A1910"/>
  <c r="A1909"/>
  <c r="A1908"/>
  <c r="A1907"/>
  <c r="A1905"/>
  <c r="A1904"/>
  <c r="A1903"/>
  <c r="A1902"/>
  <c r="A1901"/>
  <c r="A1900"/>
  <c r="A1899"/>
  <c r="A1898"/>
  <c r="A1897"/>
  <c r="A1896"/>
  <c r="A1895"/>
  <c r="A1894"/>
  <c r="A1893"/>
  <c r="A1892"/>
  <c r="A1891"/>
  <c r="A1890"/>
  <c r="A1889"/>
  <c r="A1888"/>
  <c r="A1887"/>
  <c r="A1886"/>
  <c r="A1885"/>
  <c r="A1884"/>
  <c r="A1883"/>
  <c r="A1882"/>
  <c r="A1881"/>
  <c r="A1880"/>
  <c r="A1879"/>
  <c r="A1878"/>
  <c r="A1877"/>
  <c r="A1876"/>
  <c r="A1875"/>
  <c r="A1874"/>
  <c r="A1873"/>
  <c r="A1872"/>
  <c r="A1871"/>
  <c r="A1870"/>
  <c r="A1869"/>
  <c r="A1868"/>
  <c r="A1867"/>
  <c r="A1866"/>
  <c r="A1865"/>
  <c r="A1864"/>
  <c r="A1863"/>
  <c r="A1862"/>
  <c r="A1861"/>
  <c r="A1860"/>
  <c r="A1859"/>
  <c r="A1858"/>
  <c r="A1857"/>
  <c r="A1856"/>
  <c r="A1855"/>
  <c r="A1854"/>
  <c r="A1853"/>
  <c r="A1852"/>
  <c r="A1851"/>
  <c r="A1850"/>
  <c r="A1849"/>
  <c r="A1848"/>
  <c r="A1847"/>
  <c r="A1846"/>
  <c r="A1845"/>
  <c r="A1844"/>
  <c r="A1843"/>
  <c r="A1842"/>
  <c r="A1841"/>
  <c r="A1840"/>
  <c r="A1839"/>
  <c r="A1838"/>
  <c r="A1837"/>
  <c r="A1836"/>
  <c r="A1835"/>
  <c r="A1834"/>
  <c r="A1833"/>
  <c r="A1832"/>
  <c r="A1831"/>
  <c r="A1829"/>
  <c r="A1828"/>
  <c r="A1827"/>
  <c r="A1826"/>
  <c r="A1825"/>
  <c r="A1824"/>
  <c r="A1823"/>
  <c r="A1822"/>
  <c r="A1821"/>
  <c r="A1820"/>
  <c r="A1819"/>
  <c r="A1818"/>
  <c r="A1817"/>
  <c r="A1816"/>
  <c r="A1815"/>
  <c r="A1814"/>
  <c r="A1813"/>
  <c r="A1812"/>
  <c r="A1811"/>
  <c r="A1810"/>
  <c r="A1809"/>
  <c r="A1808"/>
  <c r="A1807"/>
  <c r="A1806"/>
  <c r="A1805"/>
  <c r="A1804"/>
  <c r="A1803"/>
  <c r="A1802"/>
  <c r="A1801"/>
  <c r="A1800"/>
  <c r="A1799"/>
  <c r="A1798"/>
  <c r="A1797"/>
  <c r="A1796"/>
  <c r="A1795"/>
  <c r="A1794"/>
  <c r="A1793"/>
  <c r="A1792"/>
  <c r="A1790"/>
  <c r="A1789"/>
  <c r="A1788"/>
  <c r="A1787"/>
  <c r="A1784"/>
  <c r="A1783"/>
  <c r="A1782"/>
  <c r="A1781"/>
  <c r="A1780"/>
  <c r="A1779"/>
  <c r="A1778"/>
  <c r="A1777"/>
  <c r="A1776"/>
  <c r="A1775"/>
  <c r="A1774"/>
  <c r="A1773"/>
  <c r="A1772"/>
  <c r="A1771"/>
  <c r="A1770"/>
  <c r="A1769"/>
  <c r="A1768"/>
  <c r="A1767"/>
  <c r="A1766"/>
  <c r="A1765"/>
  <c r="A1764"/>
  <c r="A1763"/>
  <c r="A1762"/>
  <c r="A1761"/>
  <c r="A1760"/>
  <c r="A1759"/>
  <c r="A1758"/>
  <c r="A1757"/>
  <c r="A1756"/>
  <c r="A1755"/>
  <c r="A1754"/>
  <c r="A1753"/>
  <c r="A1750"/>
  <c r="A1749"/>
  <c r="A1748"/>
  <c r="A1747"/>
  <c r="A1746"/>
  <c r="A1745"/>
  <c r="A1744"/>
  <c r="A1743"/>
  <c r="A1742"/>
  <c r="A1741"/>
  <c r="A1740"/>
  <c r="A1739"/>
  <c r="A1738"/>
  <c r="A1737"/>
  <c r="A1736"/>
  <c r="A1735"/>
  <c r="A1734"/>
  <c r="A1733"/>
  <c r="A1732"/>
  <c r="A1731"/>
  <c r="A1730"/>
  <c r="A1729"/>
  <c r="A1728"/>
  <c r="A1727"/>
  <c r="A1726"/>
  <c r="A1725"/>
  <c r="A1724"/>
  <c r="A1723"/>
  <c r="A1722"/>
  <c r="A1721"/>
  <c r="A1720"/>
  <c r="A1719"/>
  <c r="A1718"/>
  <c r="A1717"/>
  <c r="A1716"/>
  <c r="A1715"/>
  <c r="A1714"/>
  <c r="A1713"/>
  <c r="A1712"/>
  <c r="A1711"/>
  <c r="A1710"/>
  <c r="A1709"/>
  <c r="A1708"/>
  <c r="A1707"/>
  <c r="A1706"/>
  <c r="A1705"/>
  <c r="A1704"/>
  <c r="A1703"/>
  <c r="A1702"/>
  <c r="A1701"/>
  <c r="A1700"/>
  <c r="A1699"/>
  <c r="A1698"/>
  <c r="A1697"/>
  <c r="A1696"/>
  <c r="A1695"/>
  <c r="A1694"/>
  <c r="A1693"/>
  <c r="A1692"/>
  <c r="A1691"/>
  <c r="A1690"/>
  <c r="A1689"/>
  <c r="A1688"/>
  <c r="A1687"/>
  <c r="A1686"/>
  <c r="A1685"/>
  <c r="A1684"/>
  <c r="A1683"/>
  <c r="A1682"/>
  <c r="A1681"/>
  <c r="A1680"/>
  <c r="A1679"/>
  <c r="A1678"/>
  <c r="A1677"/>
  <c r="A1676"/>
  <c r="A1675"/>
  <c r="A1674"/>
  <c r="A1673"/>
  <c r="A1672"/>
  <c r="A1671"/>
  <c r="A1670"/>
  <c r="A1669"/>
  <c r="A1668"/>
  <c r="A1667"/>
  <c r="A1666"/>
  <c r="A1665"/>
  <c r="A1664"/>
  <c r="A1663"/>
  <c r="A1662"/>
  <c r="A1661"/>
  <c r="A1660"/>
  <c r="A1659"/>
  <c r="A1658"/>
  <c r="A1657"/>
  <c r="A1656"/>
  <c r="A1655"/>
  <c r="A1654"/>
  <c r="A1653"/>
  <c r="A1652"/>
  <c r="A1651"/>
  <c r="A1650"/>
  <c r="A1649"/>
  <c r="A1648"/>
  <c r="A1647"/>
  <c r="A1646"/>
  <c r="A1645"/>
  <c r="A1644"/>
  <c r="A1643"/>
  <c r="A1642"/>
  <c r="A1641"/>
  <c r="A1640"/>
  <c r="A1639"/>
  <c r="A1638"/>
  <c r="A1637"/>
  <c r="A1636"/>
  <c r="A1635"/>
  <c r="A1634"/>
  <c r="A1633"/>
  <c r="A1632"/>
  <c r="A1631"/>
  <c r="A1630"/>
  <c r="A1629"/>
  <c r="A1628"/>
  <c r="A1627"/>
  <c r="A1626"/>
  <c r="A1621"/>
  <c r="A1620"/>
  <c r="A1619"/>
  <c r="A1618"/>
  <c r="A1617"/>
  <c r="A1616"/>
  <c r="A1615"/>
  <c r="A1614"/>
  <c r="A1613"/>
  <c r="A1612"/>
  <c r="A1611"/>
  <c r="A1609"/>
  <c r="A1607"/>
  <c r="A1606"/>
  <c r="A1605"/>
  <c r="A1604"/>
  <c r="A1603"/>
  <c r="A1602"/>
  <c r="A1601"/>
  <c r="A1600"/>
  <c r="A1599"/>
  <c r="A1598"/>
  <c r="A1597"/>
  <c r="A1596"/>
  <c r="A1595"/>
  <c r="A1594"/>
  <c r="A1593"/>
  <c r="A1592"/>
  <c r="A1591"/>
  <c r="A1590"/>
  <c r="A1588"/>
  <c r="A1587"/>
  <c r="A1585"/>
  <c r="A1584"/>
  <c r="A1583"/>
  <c r="A1582"/>
  <c r="A1581"/>
  <c r="A1580"/>
  <c r="A1579"/>
  <c r="A1578"/>
  <c r="A1577"/>
  <c r="A1576"/>
  <c r="A1575"/>
  <c r="A1574"/>
  <c r="A1573"/>
  <c r="A1572"/>
  <c r="A1571"/>
  <c r="A1570"/>
  <c r="A1569"/>
  <c r="A1568"/>
  <c r="A1567"/>
  <c r="A1566"/>
  <c r="A1565"/>
  <c r="A1564"/>
  <c r="A1563"/>
  <c r="A1562"/>
  <c r="A1561"/>
  <c r="A1560"/>
  <c r="A1559"/>
  <c r="A1558"/>
  <c r="A1557"/>
  <c r="A1556"/>
  <c r="A1555"/>
  <c r="A1554"/>
  <c r="A1553"/>
  <c r="A1552"/>
  <c r="A1551"/>
  <c r="A1550"/>
  <c r="A1549"/>
  <c r="A1548"/>
  <c r="A1547"/>
  <c r="A1546"/>
  <c r="A1545"/>
  <c r="A1544"/>
  <c r="A1543"/>
  <c r="A1542"/>
  <c r="A1541"/>
  <c r="A1540"/>
  <c r="A1539"/>
  <c r="A1538"/>
  <c r="A1537"/>
  <c r="A1536"/>
  <c r="A1535"/>
  <c r="A1534"/>
  <c r="A1533"/>
  <c r="A1532"/>
  <c r="A1531"/>
  <c r="A1530"/>
  <c r="A1529"/>
  <c r="A1528"/>
  <c r="A1527"/>
  <c r="A1526"/>
  <c r="A1525"/>
  <c r="A1524"/>
  <c r="A1523"/>
  <c r="A1522"/>
  <c r="A1521"/>
  <c r="A1520"/>
  <c r="A1519"/>
  <c r="A1518"/>
  <c r="A1517"/>
  <c r="A1516"/>
  <c r="A1515"/>
  <c r="A1514"/>
  <c r="A1513"/>
  <c r="A1512"/>
  <c r="A1511"/>
  <c r="A1510"/>
  <c r="A1509"/>
  <c r="A1508"/>
  <c r="A1507"/>
  <c r="A1506"/>
  <c r="A1505"/>
  <c r="A1504"/>
  <c r="A1503"/>
  <c r="A1502"/>
  <c r="A1501"/>
  <c r="A1500"/>
  <c r="A1499"/>
  <c r="A1498"/>
  <c r="A1497"/>
  <c r="A1493"/>
  <c r="A1492"/>
  <c r="A1491"/>
  <c r="A1490"/>
  <c r="A1489"/>
  <c r="A1488"/>
  <c r="A1487"/>
  <c r="A1486"/>
  <c r="A1485"/>
  <c r="A1484"/>
  <c r="A1483"/>
  <c r="A1482"/>
  <c r="A1481"/>
  <c r="A1480"/>
  <c r="A1479"/>
  <c r="A1478"/>
  <c r="A1477"/>
  <c r="A1476"/>
  <c r="A1475"/>
  <c r="A1474"/>
  <c r="A1473"/>
  <c r="A1472"/>
  <c r="A1471"/>
  <c r="A1470"/>
  <c r="A1469"/>
  <c r="A1468"/>
  <c r="A1467"/>
  <c r="A1466"/>
  <c r="A1465"/>
  <c r="A1464"/>
  <c r="A1463"/>
  <c r="A1462"/>
  <c r="A1461"/>
  <c r="A1460"/>
  <c r="A1459"/>
  <c r="A1458"/>
  <c r="A1457"/>
  <c r="A1456"/>
  <c r="A1455"/>
  <c r="A1454"/>
  <c r="A1453"/>
  <c r="A1452"/>
  <c r="A1451"/>
  <c r="A1450"/>
  <c r="A1449"/>
  <c r="A1448"/>
  <c r="A1447"/>
  <c r="A1446"/>
  <c r="A1424"/>
  <c r="A1423"/>
  <c r="A1422"/>
  <c r="A1421"/>
  <c r="A1420"/>
  <c r="A1419"/>
  <c r="A1418"/>
  <c r="A1415"/>
  <c r="A1414"/>
  <c r="A1413"/>
  <c r="A1411"/>
  <c r="A1410"/>
  <c r="A1409"/>
  <c r="A1408"/>
  <c r="A1407"/>
  <c r="A1406"/>
  <c r="A1405"/>
  <c r="A1404"/>
  <c r="A1403"/>
  <c r="A1402"/>
  <c r="A1401"/>
  <c r="A1400"/>
  <c r="A1399"/>
  <c r="A1398"/>
  <c r="A1397"/>
  <c r="A1396"/>
  <c r="A1395"/>
  <c r="A1394"/>
  <c r="A1393"/>
  <c r="A1392"/>
  <c r="A1391"/>
  <c r="A1390"/>
  <c r="A1389"/>
  <c r="A1388"/>
  <c r="A1387"/>
  <c r="A1386"/>
  <c r="A1385"/>
  <c r="A1384"/>
  <c r="A1383"/>
  <c r="A1382"/>
  <c r="A1381"/>
  <c r="A1380"/>
  <c r="A1379"/>
  <c r="A1378"/>
  <c r="A1377"/>
  <c r="A1376"/>
  <c r="A1375"/>
  <c r="A1374"/>
  <c r="A1373"/>
  <c r="A1372"/>
  <c r="A1371"/>
  <c r="A1370"/>
  <c r="A1369"/>
  <c r="A1368"/>
  <c r="A1367"/>
  <c r="A1366"/>
  <c r="A1365"/>
  <c r="A1364"/>
  <c r="A1363"/>
  <c r="A1360"/>
  <c r="A1359"/>
  <c r="A1358"/>
  <c r="A1357"/>
  <c r="A1356"/>
  <c r="A1355"/>
  <c r="A1354"/>
  <c r="A1353"/>
  <c r="A1352"/>
  <c r="A1351"/>
  <c r="A1350"/>
  <c r="A1349"/>
  <c r="A1348"/>
  <c r="A1347"/>
  <c r="A1346"/>
  <c r="A1345"/>
  <c r="A1344"/>
  <c r="A1343"/>
  <c r="A1342"/>
  <c r="A1341"/>
  <c r="A1340"/>
  <c r="A1339"/>
  <c r="A1338"/>
  <c r="A1337"/>
  <c r="A1336"/>
  <c r="A1335"/>
  <c r="A1334"/>
  <c r="A1333"/>
  <c r="A1332"/>
  <c r="A1331"/>
  <c r="A1330"/>
  <c r="A1329"/>
  <c r="A1328"/>
  <c r="A1327"/>
  <c r="A1326"/>
  <c r="A1325"/>
  <c r="A1324"/>
  <c r="A1323"/>
  <c r="A1322"/>
  <c r="A1321"/>
  <c r="A1320"/>
  <c r="A1319"/>
  <c r="A1318"/>
  <c r="A1317"/>
  <c r="A1316"/>
  <c r="A1315"/>
  <c r="A1314"/>
  <c r="A1313"/>
  <c r="A1312"/>
  <c r="A1311"/>
  <c r="A1309"/>
  <c r="A1308"/>
  <c r="A1305"/>
  <c r="A1304"/>
  <c r="A1303"/>
  <c r="A1302"/>
  <c r="A1301"/>
  <c r="A1300"/>
  <c r="A1299"/>
  <c r="A1298"/>
  <c r="A1296"/>
  <c r="A1295"/>
  <c r="A1294"/>
  <c r="A1293"/>
  <c r="A1292"/>
  <c r="A1291"/>
  <c r="A1290"/>
  <c r="A1289"/>
  <c r="A1288"/>
  <c r="A1287"/>
  <c r="A1286"/>
  <c r="A1285"/>
  <c r="A1284"/>
  <c r="A1283"/>
  <c r="A1282"/>
  <c r="A1280"/>
  <c r="A1279"/>
  <c r="A1278"/>
  <c r="A1277"/>
  <c r="A1276"/>
  <c r="A1275"/>
  <c r="A1274"/>
  <c r="A1273"/>
  <c r="A1272"/>
  <c r="A1271"/>
  <c r="A1270"/>
  <c r="A1269"/>
  <c r="A1268"/>
  <c r="A1267"/>
  <c r="A1266"/>
  <c r="A1265"/>
  <c r="A1264"/>
  <c r="A1262"/>
  <c r="A1261"/>
  <c r="A1260"/>
  <c r="A1259"/>
  <c r="A1258"/>
  <c r="A1257"/>
  <c r="A1256"/>
  <c r="A1255"/>
  <c r="A1254"/>
  <c r="A1253"/>
  <c r="A1252"/>
  <c r="A1251"/>
  <c r="A1250"/>
  <c r="A1249"/>
  <c r="A1248"/>
  <c r="A1247"/>
  <c r="A1246"/>
  <c r="A1245"/>
  <c r="A1244"/>
  <c r="A1243"/>
  <c r="A1242"/>
  <c r="A1241"/>
  <c r="A1240"/>
  <c r="A1239"/>
  <c r="A1238"/>
  <c r="A1237"/>
  <c r="A1236"/>
  <c r="A1235"/>
  <c r="A1234"/>
  <c r="A1233"/>
  <c r="A1232"/>
  <c r="A1231"/>
  <c r="A1230"/>
  <c r="A1229"/>
  <c r="A1228"/>
  <c r="A1227"/>
  <c r="A1226"/>
  <c r="A1225"/>
  <c r="A1224"/>
  <c r="A1223"/>
  <c r="A1222"/>
  <c r="A1221"/>
  <c r="A1220"/>
  <c r="A1219"/>
  <c r="A1218"/>
  <c r="A1217"/>
  <c r="A1216"/>
  <c r="A1215"/>
  <c r="A1214"/>
  <c r="A1213"/>
  <c r="A1212"/>
  <c r="A1211"/>
  <c r="A1209"/>
  <c r="A1208"/>
  <c r="A1207"/>
  <c r="A1206"/>
  <c r="A1205"/>
  <c r="A1204"/>
  <c r="A1203"/>
  <c r="A1202"/>
  <c r="A1201"/>
  <c r="A1200"/>
  <c r="A1199"/>
  <c r="A1198"/>
  <c r="A1197"/>
  <c r="A1196"/>
  <c r="A1195"/>
  <c r="A1194"/>
  <c r="A1193"/>
  <c r="A1192"/>
  <c r="A1191"/>
  <c r="A1190"/>
  <c r="A1189"/>
  <c r="A1188"/>
  <c r="A1187"/>
  <c r="A1186"/>
  <c r="A1184"/>
  <c r="A1183"/>
  <c r="A1182"/>
  <c r="A1181"/>
  <c r="A1180"/>
  <c r="A1179"/>
  <c r="A1178"/>
  <c r="A1177"/>
  <c r="A1176"/>
  <c r="A1175"/>
  <c r="A1174"/>
  <c r="A1173"/>
  <c r="A1172"/>
  <c r="A1171"/>
  <c r="A1170"/>
  <c r="A1169"/>
  <c r="A1168"/>
  <c r="A1167"/>
  <c r="A1166"/>
  <c r="A1165"/>
  <c r="A1164"/>
  <c r="A1163"/>
  <c r="A1162"/>
  <c r="A1161"/>
  <c r="A1160"/>
  <c r="A1159"/>
  <c r="A1158"/>
  <c r="A1157"/>
  <c r="A1156"/>
  <c r="A1155"/>
  <c r="A1154"/>
  <c r="A1153"/>
  <c r="A1152"/>
  <c r="A1151"/>
  <c r="A1150"/>
  <c r="A1149"/>
  <c r="A1148"/>
  <c r="A1147"/>
  <c r="A1146"/>
  <c r="A1145"/>
  <c r="A1144"/>
  <c r="A1143"/>
  <c r="A1142"/>
  <c r="A1141"/>
  <c r="A1140"/>
  <c r="A1139"/>
  <c r="A1138"/>
  <c r="A1137"/>
  <c r="A1136"/>
  <c r="A1135"/>
  <c r="A1134"/>
  <c r="A1133"/>
  <c r="A1132"/>
  <c r="A1131"/>
  <c r="A1130"/>
  <c r="A1129"/>
  <c r="A1128"/>
  <c r="A1127"/>
  <c r="A1126"/>
  <c r="A1125"/>
  <c r="A1124"/>
  <c r="A1123"/>
  <c r="A1122"/>
  <c r="A1121"/>
  <c r="A1120"/>
  <c r="A1119"/>
  <c r="A1118"/>
  <c r="A1117"/>
  <c r="A1116"/>
  <c r="A1115"/>
  <c r="A1114"/>
  <c r="A1113"/>
  <c r="A1112"/>
  <c r="A1111"/>
  <c r="A1110"/>
  <c r="A1109"/>
  <c r="A1108"/>
  <c r="A1107"/>
  <c r="A1106"/>
  <c r="A1105"/>
  <c r="A1104"/>
  <c r="A1103"/>
  <c r="A1102"/>
  <c r="A1101"/>
  <c r="A1100"/>
  <c r="A1099"/>
  <c r="A1098"/>
  <c r="A1097"/>
  <c r="A1096"/>
  <c r="A1095"/>
  <c r="A1094"/>
  <c r="A1093"/>
  <c r="A1092"/>
  <c r="A1091"/>
  <c r="A1090"/>
  <c r="A1089"/>
  <c r="A1088"/>
  <c r="A1087"/>
  <c r="A1086"/>
  <c r="A1085"/>
  <c r="A1084"/>
  <c r="A1083"/>
  <c r="A1082"/>
  <c r="A1081"/>
  <c r="A1080"/>
  <c r="A1079"/>
  <c r="A1078"/>
  <c r="A1077"/>
  <c r="A1076"/>
  <c r="A1075"/>
  <c r="A1074"/>
  <c r="A1073"/>
  <c r="A1072"/>
  <c r="A1071"/>
  <c r="A1070"/>
  <c r="A1069"/>
  <c r="A1068"/>
  <c r="A1067"/>
  <c r="A1066"/>
  <c r="A1065"/>
  <c r="A1064"/>
  <c r="A1063"/>
  <c r="A1062"/>
  <c r="A1061"/>
  <c r="A1060"/>
  <c r="A1059"/>
  <c r="A1058"/>
  <c r="A1057"/>
  <c r="A1056"/>
  <c r="A1055"/>
  <c r="A1054"/>
  <c r="A1053"/>
  <c r="A1052"/>
  <c r="A1051"/>
  <c r="A1050"/>
  <c r="A1049"/>
  <c r="A1048"/>
  <c r="A1047"/>
  <c r="A1046"/>
  <c r="A1045"/>
  <c r="A1044"/>
  <c r="A1043"/>
  <c r="A1042"/>
  <c r="A1041"/>
  <c r="A1040"/>
  <c r="A1039"/>
  <c r="A1038"/>
  <c r="A1037"/>
  <c r="A1036"/>
  <c r="A1035"/>
  <c r="A1034"/>
  <c r="A1033"/>
  <c r="A1032"/>
  <c r="A1031"/>
  <c r="A1030"/>
  <c r="A1029"/>
  <c r="A1028"/>
  <c r="A1027"/>
  <c r="A1026"/>
  <c r="A1025"/>
  <c r="A1024"/>
  <c r="A1023"/>
  <c r="A1022"/>
  <c r="A1021"/>
  <c r="A1020"/>
  <c r="A1019"/>
  <c r="A1018"/>
  <c r="A1017"/>
  <c r="A1016"/>
  <c r="A1015"/>
  <c r="A1014"/>
  <c r="A1013"/>
  <c r="A1012"/>
  <c r="A1011"/>
  <c r="A1010"/>
  <c r="A1009"/>
  <c r="A1008"/>
  <c r="A1007"/>
  <c r="A1006"/>
  <c r="A1005"/>
  <c r="A1004"/>
  <c r="A1003"/>
  <c r="A1002"/>
  <c r="A1001"/>
  <c r="A1000"/>
  <c r="A999"/>
  <c r="A998"/>
  <c r="A997"/>
  <c r="A996"/>
  <c r="A995"/>
  <c r="A994"/>
  <c r="A993"/>
  <c r="A992"/>
  <c r="A991"/>
  <c r="A990"/>
  <c r="A989"/>
  <c r="A988"/>
  <c r="A987"/>
  <c r="A986"/>
  <c r="A985"/>
  <c r="A984"/>
  <c r="A983"/>
  <c r="A982"/>
  <c r="A981"/>
  <c r="A980"/>
  <c r="A979"/>
  <c r="A978"/>
  <c r="A977"/>
  <c r="A976"/>
  <c r="A975"/>
  <c r="A974"/>
  <c r="A973"/>
  <c r="A972"/>
  <c r="A971"/>
  <c r="A970"/>
  <c r="A969"/>
  <c r="A968"/>
  <c r="A967"/>
  <c r="A966"/>
  <c r="A965"/>
  <c r="A964"/>
  <c r="A963"/>
  <c r="A962"/>
  <c r="A961"/>
  <c r="A960"/>
  <c r="A959"/>
  <c r="A958"/>
  <c r="A957"/>
  <c r="A956"/>
  <c r="A955"/>
  <c r="A954"/>
  <c r="A953"/>
  <c r="A952"/>
  <c r="A951"/>
  <c r="A950"/>
  <c r="A949"/>
  <c r="A948"/>
  <c r="A947"/>
  <c r="A946"/>
  <c r="A945"/>
  <c r="A944"/>
  <c r="A943"/>
  <c r="A942"/>
  <c r="A941"/>
  <c r="A940"/>
  <c r="A939"/>
  <c r="A938"/>
  <c r="A937"/>
  <c r="A936"/>
  <c r="A935"/>
  <c r="A934"/>
  <c r="A933"/>
  <c r="A932"/>
  <c r="A931"/>
  <c r="A930"/>
  <c r="A929"/>
  <c r="A928"/>
  <c r="A927"/>
  <c r="A926"/>
  <c r="A925"/>
  <c r="A924"/>
  <c r="A923"/>
  <c r="A922"/>
  <c r="A921"/>
  <c r="A920"/>
  <c r="A919"/>
  <c r="A918"/>
  <c r="A917"/>
  <c r="A916"/>
  <c r="A915"/>
  <c r="A914"/>
  <c r="A913"/>
  <c r="A912"/>
  <c r="A911"/>
  <c r="A910"/>
  <c r="A909"/>
  <c r="A908"/>
  <c r="A907"/>
  <c r="A906"/>
  <c r="A905"/>
  <c r="A904"/>
  <c r="A903"/>
  <c r="A902"/>
  <c r="A901"/>
  <c r="A900"/>
  <c r="A899"/>
  <c r="A898"/>
  <c r="A897"/>
  <c r="A896"/>
  <c r="A895"/>
  <c r="A894"/>
  <c r="A893"/>
  <c r="A892"/>
  <c r="A891"/>
  <c r="A890"/>
  <c r="A889"/>
  <c r="A888"/>
  <c r="A887"/>
  <c r="A886"/>
  <c r="A885"/>
  <c r="A884"/>
  <c r="A883"/>
  <c r="A882"/>
  <c r="A881"/>
  <c r="A880"/>
  <c r="A879"/>
  <c r="A878"/>
  <c r="A877"/>
  <c r="A876"/>
  <c r="A875"/>
  <c r="A874"/>
  <c r="A873"/>
  <c r="A872"/>
  <c r="A871"/>
  <c r="A870"/>
  <c r="A869"/>
  <c r="A868"/>
  <c r="A867"/>
  <c r="A866"/>
  <c r="A865"/>
  <c r="A864"/>
  <c r="A863"/>
  <c r="A862"/>
  <c r="A861"/>
  <c r="A860"/>
  <c r="A859"/>
  <c r="A858"/>
  <c r="A857"/>
  <c r="A856"/>
  <c r="A855"/>
  <c r="A854"/>
  <c r="A853"/>
  <c r="A852"/>
  <c r="A851"/>
  <c r="A850"/>
  <c r="A849"/>
  <c r="A848"/>
  <c r="A847"/>
  <c r="A846"/>
  <c r="A845"/>
  <c r="A844"/>
  <c r="A843"/>
  <c r="A842"/>
  <c r="A841"/>
  <c r="A840"/>
  <c r="A839"/>
  <c r="A837"/>
  <c r="A836"/>
  <c r="A835"/>
  <c r="A834"/>
  <c r="A833"/>
  <c r="A832"/>
  <c r="A831"/>
  <c r="A830"/>
  <c r="A829"/>
  <c r="A828"/>
  <c r="A827"/>
  <c r="A826"/>
  <c r="A825"/>
  <c r="A824"/>
  <c r="A823"/>
  <c r="A822"/>
  <c r="A821"/>
  <c r="A820"/>
  <c r="A819"/>
  <c r="A818"/>
  <c r="A817"/>
  <c r="A816"/>
  <c r="A815"/>
  <c r="A814"/>
  <c r="A813"/>
  <c r="A812"/>
  <c r="A811"/>
  <c r="A810"/>
  <c r="A809"/>
  <c r="A808"/>
  <c r="A807"/>
  <c r="A806"/>
  <c r="A805"/>
  <c r="A804"/>
  <c r="A803"/>
  <c r="A801"/>
  <c r="A800"/>
  <c r="A799"/>
  <c r="A797"/>
  <c r="A796"/>
  <c r="A795"/>
  <c r="A794"/>
  <c r="A793"/>
  <c r="A792"/>
  <c r="A790"/>
  <c r="A788"/>
  <c r="A787"/>
  <c r="A786"/>
  <c r="A785"/>
  <c r="A784"/>
  <c r="A783"/>
  <c r="A782"/>
  <c r="A781"/>
  <c r="A780"/>
  <c r="A779"/>
  <c r="A778"/>
  <c r="A777"/>
  <c r="A776"/>
  <c r="A775"/>
  <c r="A774"/>
  <c r="A773"/>
  <c r="A772"/>
  <c r="A771"/>
  <c r="A770"/>
  <c r="A769"/>
  <c r="A768"/>
  <c r="A767"/>
  <c r="A766"/>
  <c r="A765"/>
  <c r="A764"/>
  <c r="A763"/>
  <c r="A762"/>
  <c r="A761"/>
  <c r="A760"/>
  <c r="A759"/>
  <c r="A757"/>
  <c r="A756"/>
  <c r="A755"/>
  <c r="A754"/>
  <c r="A753"/>
  <c r="A752"/>
  <c r="A751"/>
  <c r="A750"/>
  <c r="A749"/>
  <c r="A748"/>
  <c r="A747"/>
  <c r="A746"/>
  <c r="A745"/>
  <c r="A744"/>
  <c r="A743"/>
  <c r="A742"/>
  <c r="A741"/>
  <c r="A740"/>
  <c r="A739"/>
  <c r="A738"/>
  <c r="A737"/>
  <c r="A736"/>
  <c r="A735"/>
  <c r="A734"/>
  <c r="A733"/>
  <c r="A732"/>
  <c r="A731"/>
  <c r="A730"/>
  <c r="A729"/>
  <c r="A728"/>
  <c r="A727"/>
  <c r="A726"/>
  <c r="A725"/>
  <c r="A724"/>
  <c r="A723"/>
  <c r="A722"/>
  <c r="A721"/>
  <c r="A720"/>
  <c r="A719"/>
  <c r="A718"/>
  <c r="A717"/>
  <c r="A716"/>
  <c r="A715"/>
  <c r="A714"/>
  <c r="A713"/>
  <c r="A712"/>
  <c r="A709"/>
  <c r="A708"/>
  <c r="A707"/>
  <c r="A706"/>
  <c r="A705"/>
  <c r="A704"/>
  <c r="A703"/>
  <c r="A702"/>
  <c r="A701"/>
  <c r="A700"/>
  <c r="A699"/>
  <c r="A698"/>
  <c r="A696"/>
  <c r="A695"/>
  <c r="A693"/>
  <c r="A692"/>
  <c r="A691"/>
  <c r="A688"/>
  <c r="A687"/>
  <c r="A686"/>
  <c r="A685"/>
  <c r="A684"/>
  <c r="A683"/>
  <c r="A682"/>
  <c r="A681"/>
  <c r="A680"/>
  <c r="A679"/>
  <c r="A678"/>
  <c r="A677"/>
  <c r="A676"/>
  <c r="A675"/>
  <c r="A674"/>
  <c r="A673"/>
  <c r="A672"/>
  <c r="A671"/>
  <c r="A670"/>
  <c r="A669"/>
  <c r="A668"/>
  <c r="A667"/>
  <c r="A666"/>
  <c r="A665"/>
  <c r="A664"/>
  <c r="A663"/>
  <c r="A662"/>
  <c r="A661"/>
  <c r="A660"/>
  <c r="A659"/>
  <c r="A658"/>
  <c r="A657"/>
  <c r="A656"/>
  <c r="A655"/>
  <c r="A654"/>
  <c r="A653"/>
  <c r="A652"/>
  <c r="A651"/>
  <c r="A650"/>
  <c r="A649"/>
  <c r="A648"/>
  <c r="A647"/>
  <c r="A646"/>
  <c r="A645"/>
  <c r="A644"/>
  <c r="A643"/>
  <c r="A642"/>
  <c r="A641"/>
  <c r="A640"/>
  <c r="A639"/>
  <c r="A638"/>
  <c r="A637"/>
  <c r="A636"/>
  <c r="A635"/>
  <c r="A633"/>
  <c r="A632"/>
  <c r="A631"/>
  <c r="A630"/>
  <c r="A629"/>
  <c r="A628"/>
  <c r="A627"/>
  <c r="A626"/>
  <c r="A625"/>
  <c r="A624"/>
  <c r="A623"/>
  <c r="A622"/>
  <c r="A621"/>
  <c r="A620"/>
  <c r="A619"/>
  <c r="A618"/>
  <c r="A617"/>
  <c r="A616"/>
  <c r="A615"/>
  <c r="A614"/>
  <c r="A613"/>
  <c r="A612"/>
  <c r="A611"/>
  <c r="A610"/>
  <c r="A609"/>
  <c r="A608"/>
  <c r="A607"/>
  <c r="A606"/>
  <c r="A605"/>
  <c r="A604"/>
  <c r="A603"/>
  <c r="A602"/>
  <c r="A601"/>
  <c r="A600"/>
  <c r="A599"/>
  <c r="A598"/>
  <c r="A597"/>
  <c r="A596"/>
  <c r="A595"/>
  <c r="A594"/>
  <c r="A593"/>
  <c r="A592"/>
  <c r="A591"/>
  <c r="A590"/>
  <c r="A589"/>
  <c r="A588"/>
  <c r="A587"/>
  <c r="A586"/>
  <c r="A585"/>
  <c r="A584"/>
  <c r="A583"/>
  <c r="A582"/>
  <c r="A581"/>
  <c r="A580"/>
  <c r="A579"/>
  <c r="A578"/>
  <c r="A577"/>
  <c r="A576"/>
  <c r="A575"/>
  <c r="A574"/>
  <c r="A573"/>
  <c r="A572"/>
  <c r="A571"/>
  <c r="A570"/>
  <c r="A569"/>
  <c r="A568"/>
  <c r="A567"/>
  <c r="A566"/>
  <c r="A565"/>
  <c r="A564"/>
  <c r="A563"/>
  <c r="A562"/>
  <c r="A561"/>
  <c r="A560"/>
  <c r="A559"/>
  <c r="A558"/>
  <c r="A557"/>
  <c r="A556"/>
  <c r="A555"/>
  <c r="A554"/>
  <c r="A553"/>
  <c r="A552"/>
  <c r="A551"/>
  <c r="A547"/>
  <c r="A546"/>
  <c r="A545"/>
  <c r="A544"/>
  <c r="A543"/>
  <c r="A542"/>
  <c r="A541"/>
  <c r="A540"/>
  <c r="A539"/>
  <c r="A538"/>
  <c r="A537"/>
  <c r="A536"/>
  <c r="A535"/>
  <c r="A534"/>
  <c r="A533"/>
  <c r="A532"/>
  <c r="A531"/>
  <c r="A530"/>
  <c r="A489"/>
  <c r="A488"/>
  <c r="A487"/>
  <c r="A486"/>
  <c r="A485"/>
  <c r="A484"/>
  <c r="A483"/>
  <c r="A482"/>
  <c r="A481"/>
  <c r="A480"/>
  <c r="A479"/>
  <c r="A478"/>
  <c r="A477"/>
  <c r="A476"/>
  <c r="A475"/>
  <c r="A474"/>
  <c r="A473"/>
  <c r="A472"/>
  <c r="A471"/>
  <c r="A470"/>
  <c r="A469"/>
  <c r="A468"/>
  <c r="A467"/>
  <c r="A466"/>
  <c r="A465"/>
  <c r="A464"/>
  <c r="A463"/>
  <c r="A462"/>
  <c r="A461"/>
  <c r="A460"/>
  <c r="A459"/>
  <c r="A458"/>
  <c r="A457"/>
  <c r="A456"/>
  <c r="A455"/>
  <c r="A454"/>
  <c r="A453"/>
  <c r="A452"/>
  <c r="A451"/>
  <c r="A450"/>
  <c r="A449"/>
  <c r="A448"/>
  <c r="A447"/>
  <c r="A446"/>
  <c r="A445"/>
  <c r="A444"/>
  <c r="A443"/>
  <c r="A442"/>
  <c r="A441"/>
  <c r="A440"/>
  <c r="A439"/>
  <c r="A438"/>
  <c r="A437"/>
  <c r="A436"/>
  <c r="A435"/>
  <c r="A434"/>
  <c r="A433"/>
  <c r="A432"/>
  <c r="A431"/>
  <c r="A430"/>
  <c r="A429"/>
  <c r="A428"/>
  <c r="A427"/>
  <c r="A426"/>
  <c r="A425"/>
  <c r="A424"/>
  <c r="A423"/>
  <c r="A422"/>
  <c r="A421"/>
  <c r="A420"/>
  <c r="A419"/>
  <c r="A418"/>
  <c r="A417"/>
  <c r="A416"/>
  <c r="A415"/>
  <c r="A414"/>
  <c r="A413"/>
  <c r="A412"/>
  <c r="A411"/>
  <c r="A410"/>
  <c r="A409"/>
  <c r="A408"/>
  <c r="A407"/>
  <c r="A406"/>
  <c r="A405"/>
  <c r="A404"/>
  <c r="A403"/>
  <c r="A402"/>
  <c r="A401"/>
  <c r="A400"/>
  <c r="A399"/>
  <c r="A398"/>
  <c r="A397"/>
  <c r="A396"/>
  <c r="A395"/>
  <c r="A394"/>
  <c r="A393"/>
  <c r="A392"/>
  <c r="A391"/>
  <c r="A390"/>
  <c r="A389"/>
  <c r="A388"/>
  <c r="A387"/>
  <c r="A386"/>
  <c r="A385"/>
  <c r="A384"/>
  <c r="A383"/>
  <c r="A382"/>
  <c r="A381"/>
  <c r="A380"/>
  <c r="A379"/>
  <c r="A378"/>
  <c r="A377"/>
  <c r="A376"/>
  <c r="A375"/>
  <c r="A374"/>
  <c r="A373"/>
  <c r="A372"/>
  <c r="A371"/>
  <c r="A370"/>
  <c r="A369"/>
  <c r="A368"/>
  <c r="A367"/>
  <c r="A366"/>
  <c r="A365"/>
  <c r="A364"/>
  <c r="A363"/>
  <c r="A362"/>
  <c r="A361"/>
  <c r="A360"/>
  <c r="A359"/>
  <c r="A358"/>
  <c r="A357"/>
  <c r="A356"/>
  <c r="A355"/>
  <c r="A354"/>
  <c r="A353"/>
  <c r="A352"/>
  <c r="A351"/>
  <c r="A350"/>
  <c r="A349"/>
  <c r="A348"/>
  <c r="A347"/>
  <c r="A346"/>
  <c r="A345"/>
  <c r="A344"/>
  <c r="A343"/>
  <c r="A342"/>
  <c r="A341"/>
  <c r="A340"/>
  <c r="A339"/>
  <c r="A338"/>
  <c r="A337"/>
  <c r="A336"/>
  <c r="A335"/>
  <c r="A334"/>
  <c r="A333"/>
  <c r="A332"/>
  <c r="A330"/>
  <c r="A329"/>
  <c r="A328"/>
  <c r="A327"/>
  <c r="A326"/>
  <c r="A325"/>
  <c r="A324"/>
  <c r="A323"/>
  <c r="A322"/>
  <c r="A321"/>
  <c r="A320"/>
  <c r="A319"/>
  <c r="A318"/>
  <c r="A317"/>
  <c r="A316"/>
  <c r="A315"/>
  <c r="A314"/>
  <c r="A313"/>
  <c r="A312"/>
  <c r="A311"/>
  <c r="A310"/>
  <c r="A309"/>
  <c r="A308"/>
  <c r="A307"/>
  <c r="A306"/>
  <c r="A305"/>
  <c r="A304"/>
  <c r="A303"/>
  <c r="A302"/>
  <c r="A301"/>
  <c r="A300"/>
  <c r="A299"/>
  <c r="A298"/>
  <c r="A297"/>
  <c r="A296"/>
  <c r="A295"/>
  <c r="A292"/>
  <c r="A291"/>
  <c r="A290"/>
  <c r="A289"/>
  <c r="A288"/>
  <c r="A287"/>
  <c r="A286"/>
  <c r="A285"/>
  <c r="A284"/>
  <c r="A283"/>
  <c r="A282"/>
  <c r="A281"/>
  <c r="A280"/>
  <c r="A279"/>
  <c r="A278"/>
  <c r="A277"/>
  <c r="A276"/>
  <c r="A275"/>
  <c r="A274"/>
  <c r="A273"/>
  <c r="A272"/>
  <c r="A271"/>
  <c r="A270"/>
  <c r="A269"/>
  <c r="A268"/>
  <c r="A267"/>
  <c r="A266"/>
  <c r="A265"/>
  <c r="A264"/>
  <c r="A263"/>
  <c r="A262"/>
  <c r="A261"/>
  <c r="A260"/>
  <c r="A259"/>
  <c r="A258"/>
  <c r="A257"/>
  <c r="A256"/>
  <c r="A255"/>
  <c r="A254"/>
  <c r="A253"/>
  <c r="A252"/>
  <c r="A251"/>
  <c r="A250"/>
  <c r="A249"/>
  <c r="A248"/>
  <c r="A246"/>
  <c r="A245"/>
  <c r="A244"/>
  <c r="A243"/>
  <c r="A242"/>
  <c r="A241"/>
  <c r="A240"/>
  <c r="A239"/>
  <c r="A238"/>
  <c r="A237"/>
  <c r="A236"/>
  <c r="A235"/>
  <c r="A234"/>
  <c r="A233"/>
  <c r="A232"/>
  <c r="A231"/>
  <c r="A230"/>
  <c r="A229"/>
  <c r="A228"/>
  <c r="A227"/>
  <c r="A226"/>
  <c r="A225"/>
  <c r="A224"/>
  <c r="A223"/>
  <c r="A222"/>
  <c r="A221"/>
  <c r="A220"/>
  <c r="A219"/>
  <c r="A218"/>
  <c r="A217"/>
  <c r="A216"/>
  <c r="A215"/>
  <c r="A214"/>
  <c r="A213"/>
  <c r="A212"/>
  <c r="A211"/>
  <c r="A210"/>
  <c r="A209"/>
  <c r="A208"/>
  <c r="A207"/>
  <c r="A206"/>
  <c r="A205"/>
  <c r="A204"/>
  <c r="A203"/>
  <c r="A202"/>
  <c r="A201"/>
  <c r="A200"/>
  <c r="A199"/>
  <c r="A198"/>
  <c r="A197"/>
  <c r="A196"/>
  <c r="A195"/>
  <c r="A194"/>
  <c r="A193"/>
  <c r="A192"/>
  <c r="A191"/>
  <c r="A190"/>
  <c r="A189"/>
  <c r="A188"/>
  <c r="A187"/>
  <c r="A186"/>
  <c r="A185"/>
  <c r="A184"/>
  <c r="A183"/>
  <c r="A182"/>
  <c r="A181"/>
  <c r="A180"/>
  <c r="A179"/>
  <c r="A178"/>
  <c r="A177"/>
  <c r="A176"/>
  <c r="A175"/>
  <c r="A174"/>
  <c r="A173"/>
  <c r="A172"/>
  <c r="A171"/>
  <c r="A170"/>
  <c r="A169"/>
  <c r="A167"/>
  <c r="A166"/>
  <c r="A165"/>
  <c r="A164"/>
  <c r="A163"/>
  <c r="A162"/>
  <c r="A161"/>
  <c r="A160"/>
  <c r="A159"/>
  <c r="A158"/>
  <c r="A157"/>
  <c r="A156"/>
  <c r="A155"/>
  <c r="A154"/>
  <c r="A153"/>
  <c r="A152"/>
  <c r="A151"/>
  <c r="A150"/>
  <c r="A149"/>
  <c r="A148"/>
  <c r="A147"/>
  <c r="A146"/>
  <c r="A145"/>
  <c r="A144"/>
  <c r="A143"/>
  <c r="A142"/>
  <c r="A141"/>
  <c r="A140"/>
  <c r="A139"/>
  <c r="A138"/>
  <c r="A137"/>
  <c r="A136"/>
  <c r="A135"/>
  <c r="A134"/>
  <c r="A133"/>
  <c r="A132"/>
  <c r="A131"/>
  <c r="A130"/>
  <c r="A129"/>
  <c r="A128"/>
  <c r="A127"/>
  <c r="A126"/>
  <c r="A125"/>
  <c r="A124"/>
  <c r="G4086" i="19" l="1"/>
  <c r="G4087"/>
  <c r="G4090"/>
  <c r="G4091"/>
  <c r="G4092"/>
  <c r="G4189"/>
  <c r="G3650"/>
  <c r="G3262"/>
  <c r="G3263"/>
  <c r="G3264"/>
  <c r="G3325"/>
  <c r="G3332"/>
  <c r="G1194"/>
  <c r="G1208"/>
  <c r="G1212"/>
  <c r="G1213"/>
  <c r="G1214"/>
  <c r="G1274"/>
  <c r="G1281"/>
  <c r="G1482"/>
  <c r="G1499"/>
  <c r="G1518"/>
  <c r="G1520"/>
  <c r="G1521"/>
  <c r="G1522"/>
  <c r="G1547"/>
  <c r="G1553"/>
  <c r="G1554"/>
  <c r="G1557"/>
  <c r="G1566"/>
  <c r="G1568"/>
  <c r="G1582"/>
  <c r="G1624"/>
  <c r="G2552"/>
  <c r="G2563"/>
  <c r="G2564"/>
  <c r="G2565"/>
  <c r="G2569"/>
  <c r="G2570"/>
  <c r="G2580"/>
  <c r="G2581"/>
  <c r="G2582"/>
  <c r="G2604"/>
  <c r="G2605"/>
  <c r="G2607"/>
  <c r="G2608"/>
  <c r="G2609"/>
  <c r="G2610"/>
  <c r="G2611"/>
  <c r="G2612"/>
  <c r="G2613"/>
  <c r="G2614"/>
  <c r="G2615"/>
  <c r="G2616"/>
  <c r="G2617"/>
  <c r="G2618"/>
  <c r="G2619"/>
  <c r="G2620"/>
  <c r="G2621"/>
  <c r="G2622"/>
  <c r="G2623"/>
  <c r="G2624"/>
  <c r="G2625"/>
  <c r="G2626"/>
  <c r="G2627"/>
  <c r="G2628"/>
  <c r="G2629"/>
  <c r="G2630"/>
  <c r="G2631"/>
  <c r="G2632"/>
  <c r="G2633"/>
  <c r="G2634"/>
  <c r="G2635"/>
  <c r="G2636"/>
  <c r="G2637"/>
  <c r="G2638"/>
  <c r="G2639"/>
  <c r="G2640"/>
  <c r="G2641"/>
  <c r="G2644"/>
  <c r="G2645"/>
  <c r="G2646"/>
  <c r="G2647"/>
  <c r="G2648"/>
  <c r="G2649"/>
  <c r="G2650"/>
  <c r="G2651"/>
  <c r="G2652"/>
  <c r="G2653"/>
  <c r="G2654"/>
  <c r="G2655"/>
  <c r="G2656"/>
  <c r="G2657"/>
  <c r="G2658"/>
  <c r="G2659"/>
  <c r="G2661"/>
  <c r="G2662"/>
  <c r="G2663"/>
  <c r="G2664"/>
  <c r="G2665"/>
  <c r="G2666"/>
  <c r="G1173"/>
  <c r="G1174"/>
  <c r="G1175"/>
  <c r="F4192"/>
  <c r="G4192" s="1"/>
  <c r="F4191"/>
  <c r="G4191" s="1"/>
  <c r="F4190"/>
  <c r="G4190" s="1"/>
  <c r="F4188"/>
  <c r="G4188" s="1"/>
  <c r="F4187"/>
  <c r="G4187" s="1"/>
  <c r="F4186"/>
  <c r="G4186" s="1"/>
  <c r="F4185"/>
  <c r="G4185" s="1"/>
  <c r="F4184"/>
  <c r="G4184" s="1"/>
  <c r="F4183"/>
  <c r="G4183" s="1"/>
  <c r="F4182"/>
  <c r="G4182" s="1"/>
  <c r="F4181"/>
  <c r="G4181" s="1"/>
  <c r="F4180"/>
  <c r="G4180" s="1"/>
  <c r="F4179"/>
  <c r="G4179" s="1"/>
  <c r="F4178"/>
  <c r="G4178" s="1"/>
  <c r="F4177"/>
  <c r="G4177" s="1"/>
  <c r="F4176"/>
  <c r="G4176" s="1"/>
  <c r="F4175"/>
  <c r="G4175" s="1"/>
  <c r="F4174"/>
  <c r="G4174" s="1"/>
  <c r="F4173"/>
  <c r="G4173" s="1"/>
  <c r="F4172"/>
  <c r="G4172" s="1"/>
  <c r="F4171"/>
  <c r="G4171" s="1"/>
  <c r="F4170"/>
  <c r="G4170" s="1"/>
  <c r="F4169"/>
  <c r="G4169" s="1"/>
  <c r="F4168"/>
  <c r="G4168" s="1"/>
  <c r="F4167"/>
  <c r="G4167" s="1"/>
  <c r="F4166"/>
  <c r="G4166" s="1"/>
  <c r="F4165"/>
  <c r="G4165" s="1"/>
  <c r="F4164"/>
  <c r="G4164" s="1"/>
  <c r="F4163"/>
  <c r="G4163" s="1"/>
  <c r="F4162"/>
  <c r="G4162" s="1"/>
  <c r="F4161"/>
  <c r="G4161" s="1"/>
  <c r="F4160"/>
  <c r="G4160" s="1"/>
  <c r="F4159"/>
  <c r="G4159" s="1"/>
  <c r="F4158"/>
  <c r="G4158" s="1"/>
  <c r="F4157"/>
  <c r="G4157" s="1"/>
  <c r="F4156"/>
  <c r="G4156" s="1"/>
  <c r="F4155"/>
  <c r="G4155" s="1"/>
  <c r="F4154"/>
  <c r="G4154" s="1"/>
  <c r="F4153"/>
  <c r="G4153" s="1"/>
  <c r="F4152"/>
  <c r="G4152" s="1"/>
  <c r="F4151"/>
  <c r="G4151" s="1"/>
  <c r="F4150"/>
  <c r="G4150" s="1"/>
  <c r="F4149"/>
  <c r="G4149" s="1"/>
  <c r="F4148"/>
  <c r="G4148" s="1"/>
  <c r="F4147"/>
  <c r="G4147" s="1"/>
  <c r="F4146"/>
  <c r="G4146" s="1"/>
  <c r="F4145"/>
  <c r="G4145" s="1"/>
  <c r="F4144"/>
  <c r="G4144" s="1"/>
  <c r="F4143"/>
  <c r="G4143" s="1"/>
  <c r="F4142"/>
  <c r="G4142" s="1"/>
  <c r="F4141"/>
  <c r="G4141" s="1"/>
  <c r="F4140"/>
  <c r="G4140" s="1"/>
  <c r="F4139"/>
  <c r="G4139" s="1"/>
  <c r="F4138"/>
  <c r="G4138" s="1"/>
  <c r="F4137"/>
  <c r="G4137" s="1"/>
  <c r="F4136"/>
  <c r="G4136" s="1"/>
  <c r="F4135"/>
  <c r="G4135" s="1"/>
  <c r="F4134"/>
  <c r="G4134" s="1"/>
  <c r="G4133"/>
  <c r="F4132"/>
  <c r="G4132" s="1"/>
  <c r="F4131"/>
  <c r="G4131" s="1"/>
  <c r="F4130"/>
  <c r="G4130" s="1"/>
  <c r="G4129"/>
  <c r="F4128"/>
  <c r="G4128" s="1"/>
  <c r="F4127"/>
  <c r="G4127" s="1"/>
  <c r="F4124"/>
  <c r="G4124" s="1"/>
  <c r="F4123"/>
  <c r="G4123" s="1"/>
  <c r="F4122"/>
  <c r="G4122" s="1"/>
  <c r="F4121"/>
  <c r="G4121" s="1"/>
  <c r="G4120"/>
  <c r="F4119"/>
  <c r="G4119" s="1"/>
  <c r="F4118"/>
  <c r="G4118" s="1"/>
  <c r="F4117"/>
  <c r="G4117" s="1"/>
  <c r="F4116"/>
  <c r="G4116" s="1"/>
  <c r="F4115"/>
  <c r="G4115" s="1"/>
  <c r="F4114"/>
  <c r="G4114" s="1"/>
  <c r="F4111"/>
  <c r="F4110"/>
  <c r="G4110" s="1"/>
  <c r="F4109"/>
  <c r="G4109" s="1"/>
  <c r="F4108"/>
  <c r="G4108" s="1"/>
  <c r="F4107"/>
  <c r="G4107" s="1"/>
  <c r="F4104"/>
  <c r="G4104" s="1"/>
  <c r="F4103"/>
  <c r="G4103" s="1"/>
  <c r="F4102"/>
  <c r="G4102" s="1"/>
  <c r="F4101"/>
  <c r="G4101" s="1"/>
  <c r="F4100"/>
  <c r="G4100" s="1"/>
  <c r="F4099"/>
  <c r="G4099" s="1"/>
  <c r="F4098"/>
  <c r="G4098" s="1"/>
  <c r="F4097"/>
  <c r="G4097" s="1"/>
  <c r="F4096"/>
  <c r="G4096" s="1"/>
  <c r="F4095"/>
  <c r="G4095" s="1"/>
  <c r="F4094"/>
  <c r="G4094" s="1"/>
  <c r="F4093"/>
  <c r="G4093" s="1"/>
  <c r="F4088"/>
  <c r="G4088" s="1"/>
  <c r="F4085"/>
  <c r="G4085" s="1"/>
  <c r="F4084"/>
  <c r="G4084" s="1"/>
  <c r="F4083"/>
  <c r="G4083" s="1"/>
  <c r="F4082"/>
  <c r="G4082" s="1"/>
  <c r="F4081"/>
  <c r="G4081" s="1"/>
  <c r="F4080"/>
  <c r="G4080" s="1"/>
  <c r="F4079"/>
  <c r="G4079" s="1"/>
  <c r="F4078"/>
  <c r="G4078" s="1"/>
  <c r="F4077"/>
  <c r="G4077" s="1"/>
  <c r="F4076"/>
  <c r="G4076" s="1"/>
  <c r="F4075"/>
  <c r="G4075" s="1"/>
  <c r="F4074"/>
  <c r="G4074" s="1"/>
  <c r="F4073"/>
  <c r="G4073" s="1"/>
  <c r="F4072"/>
  <c r="G4072" s="1"/>
  <c r="F4071"/>
  <c r="G4071" s="1"/>
  <c r="F4070"/>
  <c r="G4070" s="1"/>
  <c r="F4069"/>
  <c r="G4069" s="1"/>
  <c r="F4068"/>
  <c r="G4068" s="1"/>
  <c r="F4067"/>
  <c r="G4067" s="1"/>
  <c r="F4066"/>
  <c r="G4066" s="1"/>
  <c r="F4064"/>
  <c r="G4064" s="1"/>
  <c r="F4063"/>
  <c r="G4063" s="1"/>
  <c r="F4062"/>
  <c r="G4062" s="1"/>
  <c r="F4061"/>
  <c r="G4061" s="1"/>
  <c r="F4060"/>
  <c r="G4060" s="1"/>
  <c r="F4059"/>
  <c r="G4059" s="1"/>
  <c r="F4058"/>
  <c r="G4058" s="1"/>
  <c r="F4054"/>
  <c r="G4054" s="1"/>
  <c r="F4053"/>
  <c r="G4053" s="1"/>
  <c r="F4052"/>
  <c r="G4052" s="1"/>
  <c r="F4051"/>
  <c r="G4051" s="1"/>
  <c r="F4050"/>
  <c r="G4050" s="1"/>
  <c r="F4049"/>
  <c r="G4049" s="1"/>
  <c r="F4048"/>
  <c r="G4048" s="1"/>
  <c r="F4047"/>
  <c r="G4047" s="1"/>
  <c r="F4046"/>
  <c r="G4046" s="1"/>
  <c r="F4045"/>
  <c r="G4045" s="1"/>
  <c r="F4044"/>
  <c r="G4044" s="1"/>
  <c r="F4043"/>
  <c r="G4043" s="1"/>
  <c r="F4042"/>
  <c r="G4042" s="1"/>
  <c r="F4041"/>
  <c r="G4041" s="1"/>
  <c r="F4040"/>
  <c r="G4040" s="1"/>
  <c r="F4039"/>
  <c r="G4039" s="1"/>
  <c r="F4038"/>
  <c r="G4038" s="1"/>
  <c r="F4037"/>
  <c r="G4037" s="1"/>
  <c r="F4036"/>
  <c r="G4036" s="1"/>
  <c r="F4035"/>
  <c r="G4035" s="1"/>
  <c r="F4034"/>
  <c r="G4034" s="1"/>
  <c r="F4033"/>
  <c r="G4033" s="1"/>
  <c r="F4032"/>
  <c r="G4032" s="1"/>
  <c r="F4031"/>
  <c r="G4031" s="1"/>
  <c r="F4030"/>
  <c r="G4030" s="1"/>
  <c r="F4027"/>
  <c r="G4027" s="1"/>
  <c r="F4026"/>
  <c r="G4026" s="1"/>
  <c r="F4025"/>
  <c r="G4025" s="1"/>
  <c r="F4024"/>
  <c r="G4024" s="1"/>
  <c r="F4023"/>
  <c r="G4023" s="1"/>
  <c r="F4022"/>
  <c r="G4022" s="1"/>
  <c r="F4021"/>
  <c r="G4021" s="1"/>
  <c r="F4020"/>
  <c r="G4020" s="1"/>
  <c r="F4019"/>
  <c r="G4019" s="1"/>
  <c r="F4018"/>
  <c r="G4018" s="1"/>
  <c r="F4017"/>
  <c r="G4017" s="1"/>
  <c r="F4016"/>
  <c r="G4016" s="1"/>
  <c r="F4015"/>
  <c r="G4015" s="1"/>
  <c r="F4014"/>
  <c r="G4014" s="1"/>
  <c r="F4013"/>
  <c r="G4013" s="1"/>
  <c r="F4012"/>
  <c r="G4012" s="1"/>
  <c r="F4011"/>
  <c r="G4011" s="1"/>
  <c r="F4010"/>
  <c r="G4010" s="1"/>
  <c r="F4009"/>
  <c r="G4009" s="1"/>
  <c r="F4008"/>
  <c r="G4008" s="1"/>
  <c r="F4007"/>
  <c r="G4007" s="1"/>
  <c r="F4006"/>
  <c r="G4006" s="1"/>
  <c r="F4005"/>
  <c r="G4005" s="1"/>
  <c r="F4004"/>
  <c r="G4004" s="1"/>
  <c r="F4003"/>
  <c r="G4003" s="1"/>
  <c r="F4002"/>
  <c r="G4002" s="1"/>
  <c r="F4001"/>
  <c r="G4001" s="1"/>
  <c r="F4000"/>
  <c r="G4000" s="1"/>
  <c r="F3999"/>
  <c r="G3999" s="1"/>
  <c r="F3998"/>
  <c r="G3998" s="1"/>
  <c r="F3997"/>
  <c r="G3997" s="1"/>
  <c r="F3996"/>
  <c r="G3996" s="1"/>
  <c r="F3995"/>
  <c r="G3995" s="1"/>
  <c r="F3994"/>
  <c r="G3994" s="1"/>
  <c r="F3993"/>
  <c r="G3993" s="1"/>
  <c r="F3992"/>
  <c r="G3992" s="1"/>
  <c r="F3991"/>
  <c r="G3991" s="1"/>
  <c r="F3990"/>
  <c r="G3990" s="1"/>
  <c r="F3989"/>
  <c r="G3989" s="1"/>
  <c r="F3988"/>
  <c r="G3988" s="1"/>
  <c r="F3987"/>
  <c r="G3987" s="1"/>
  <c r="F3986"/>
  <c r="G3986" s="1"/>
  <c r="F3985"/>
  <c r="G3985" s="1"/>
  <c r="F3984"/>
  <c r="G3984" s="1"/>
  <c r="F3983"/>
  <c r="G3983" s="1"/>
  <c r="F3982"/>
  <c r="G3982" s="1"/>
  <c r="F3981"/>
  <c r="G3981" s="1"/>
  <c r="F3980"/>
  <c r="G3980" s="1"/>
  <c r="F3979"/>
  <c r="G3979" s="1"/>
  <c r="F3978"/>
  <c r="G3978" s="1"/>
  <c r="F3977"/>
  <c r="G3977" s="1"/>
  <c r="F3976"/>
  <c r="G3976" s="1"/>
  <c r="F3975"/>
  <c r="G3975" s="1"/>
  <c r="F3974"/>
  <c r="G3974" s="1"/>
  <c r="F3973"/>
  <c r="G3973" s="1"/>
  <c r="F3972"/>
  <c r="G3972" s="1"/>
  <c r="F3971"/>
  <c r="G3971" s="1"/>
  <c r="F3970"/>
  <c r="G3970" s="1"/>
  <c r="F3969"/>
  <c r="G3969" s="1"/>
  <c r="F3968"/>
  <c r="G3968" s="1"/>
  <c r="F3967"/>
  <c r="G3967" s="1"/>
  <c r="F3966"/>
  <c r="G3966" s="1"/>
  <c r="F3965"/>
  <c r="G3965" s="1"/>
  <c r="F3964"/>
  <c r="G3964" s="1"/>
  <c r="F3963"/>
  <c r="G3963" s="1"/>
  <c r="F3962"/>
  <c r="G3962" s="1"/>
  <c r="F3961"/>
  <c r="G3961" s="1"/>
  <c r="F3960"/>
  <c r="G3960" s="1"/>
  <c r="F3959"/>
  <c r="G3959" s="1"/>
  <c r="F3957"/>
  <c r="G3957" s="1"/>
  <c r="F3956"/>
  <c r="G3956" s="1"/>
  <c r="F3955"/>
  <c r="G3955" s="1"/>
  <c r="F3954"/>
  <c r="G3954" s="1"/>
  <c r="F3952"/>
  <c r="G3952" s="1"/>
  <c r="F3951"/>
  <c r="G3951" s="1"/>
  <c r="F3950"/>
  <c r="G3950" s="1"/>
  <c r="F3949"/>
  <c r="G3949" s="1"/>
  <c r="F3948"/>
  <c r="G3948" s="1"/>
  <c r="F3947"/>
  <c r="G3947" s="1"/>
  <c r="F3946"/>
  <c r="G3946" s="1"/>
  <c r="F3945"/>
  <c r="G3945" s="1"/>
  <c r="F3944"/>
  <c r="G3944" s="1"/>
  <c r="F3943"/>
  <c r="G3943" s="1"/>
  <c r="F3942"/>
  <c r="G3942" s="1"/>
  <c r="F3941"/>
  <c r="G3941" s="1"/>
  <c r="F3940"/>
  <c r="G3940" s="1"/>
  <c r="F3939"/>
  <c r="G3939" s="1"/>
  <c r="F3938"/>
  <c r="G3938" s="1"/>
  <c r="F3937"/>
  <c r="G3937" s="1"/>
  <c r="F3936"/>
  <c r="G3936" s="1"/>
  <c r="F3935"/>
  <c r="G3935" s="1"/>
  <c r="F3934"/>
  <c r="G3934" s="1"/>
  <c r="F3933"/>
  <c r="G3933" s="1"/>
  <c r="F3932"/>
  <c r="G3932" s="1"/>
  <c r="F3931"/>
  <c r="G3931" s="1"/>
  <c r="F3930"/>
  <c r="G3930" s="1"/>
  <c r="F3929"/>
  <c r="G3929" s="1"/>
  <c r="F3928"/>
  <c r="G3928" s="1"/>
  <c r="F3927"/>
  <c r="G3927" s="1"/>
  <c r="F3926"/>
  <c r="G3926" s="1"/>
  <c r="F3925"/>
  <c r="G3925" s="1"/>
  <c r="F3924"/>
  <c r="G3924" s="1"/>
  <c r="F3923"/>
  <c r="G3923" s="1"/>
  <c r="F3922"/>
  <c r="G3922" s="1"/>
  <c r="F3921"/>
  <c r="G3921" s="1"/>
  <c r="F3920"/>
  <c r="G3920" s="1"/>
  <c r="F3918"/>
  <c r="G3918" s="1"/>
  <c r="F3917"/>
  <c r="G3917" s="1"/>
  <c r="F3916"/>
  <c r="G3916" s="1"/>
  <c r="F3915"/>
  <c r="G3915" s="1"/>
  <c r="F3914"/>
  <c r="G3914" s="1"/>
  <c r="F3913"/>
  <c r="G3913" s="1"/>
  <c r="F3912"/>
  <c r="G3912" s="1"/>
  <c r="F3911"/>
  <c r="G3911" s="1"/>
  <c r="F3910"/>
  <c r="G3910" s="1"/>
  <c r="F3909"/>
  <c r="G3909" s="1"/>
  <c r="F3908"/>
  <c r="G3908" s="1"/>
  <c r="F3907"/>
  <c r="G3907" s="1"/>
  <c r="F3906"/>
  <c r="G3906" s="1"/>
  <c r="F3905"/>
  <c r="G3905" s="1"/>
  <c r="F3904"/>
  <c r="G3904" s="1"/>
  <c r="F3903"/>
  <c r="G3903" s="1"/>
  <c r="F3902"/>
  <c r="G3902" s="1"/>
  <c r="F3901"/>
  <c r="G3901" s="1"/>
  <c r="F3900"/>
  <c r="G3900" s="1"/>
  <c r="F3899"/>
  <c r="G3899" s="1"/>
  <c r="F3898"/>
  <c r="G3898" s="1"/>
  <c r="F3897"/>
  <c r="G3897" s="1"/>
  <c r="F3896"/>
  <c r="G3896" s="1"/>
  <c r="F3895"/>
  <c r="G3895" s="1"/>
  <c r="F3894"/>
  <c r="G3894" s="1"/>
  <c r="F3893"/>
  <c r="G3893" s="1"/>
  <c r="F3890"/>
  <c r="G3890" s="1"/>
  <c r="F3889"/>
  <c r="G3889" s="1"/>
  <c r="F3888"/>
  <c r="G3888" s="1"/>
  <c r="F3887"/>
  <c r="G3887" s="1"/>
  <c r="F3886"/>
  <c r="G3886" s="1"/>
  <c r="F3885"/>
  <c r="G3885" s="1"/>
  <c r="F3884"/>
  <c r="G3884" s="1"/>
  <c r="F3883"/>
  <c r="G3883" s="1"/>
  <c r="F3882"/>
  <c r="G3882" s="1"/>
  <c r="F3881"/>
  <c r="G3881" s="1"/>
  <c r="F3880"/>
  <c r="G3880" s="1"/>
  <c r="F3879"/>
  <c r="G3879" s="1"/>
  <c r="F3878"/>
  <c r="G3878" s="1"/>
  <c r="F3877"/>
  <c r="G3877" s="1"/>
  <c r="F3876"/>
  <c r="G3876" s="1"/>
  <c r="F3875"/>
  <c r="G3875" s="1"/>
  <c r="F3874"/>
  <c r="G3874" s="1"/>
  <c r="F3873"/>
  <c r="G3873" s="1"/>
  <c r="F3872"/>
  <c r="G3872" s="1"/>
  <c r="F3871"/>
  <c r="G3871" s="1"/>
  <c r="F3870"/>
  <c r="G3870" s="1"/>
  <c r="F3869"/>
  <c r="G3869" s="1"/>
  <c r="F3868"/>
  <c r="G3868" s="1"/>
  <c r="F3867"/>
  <c r="G3867" s="1"/>
  <c r="F3866"/>
  <c r="G3866" s="1"/>
  <c r="F3865"/>
  <c r="G3865" s="1"/>
  <c r="F3864"/>
  <c r="G3864" s="1"/>
  <c r="F3863"/>
  <c r="G3863" s="1"/>
  <c r="F3862"/>
  <c r="G3862" s="1"/>
  <c r="F3861"/>
  <c r="G3861" s="1"/>
  <c r="F3860"/>
  <c r="G3860" s="1"/>
  <c r="F3859"/>
  <c r="G3859" s="1"/>
  <c r="F3858"/>
  <c r="G3858" s="1"/>
  <c r="F3857"/>
  <c r="G3857" s="1"/>
  <c r="F3856"/>
  <c r="G3856" s="1"/>
  <c r="F3855"/>
  <c r="G3855" s="1"/>
  <c r="F3854"/>
  <c r="G3854" s="1"/>
  <c r="F3853"/>
  <c r="G3853" s="1"/>
  <c r="F3852"/>
  <c r="G3852" s="1"/>
  <c r="F3851"/>
  <c r="G3851" s="1"/>
  <c r="F3850"/>
  <c r="G3850" s="1"/>
  <c r="F3849"/>
  <c r="G3849" s="1"/>
  <c r="F3848"/>
  <c r="G3848" s="1"/>
  <c r="F3847"/>
  <c r="G3847" s="1"/>
  <c r="F3846"/>
  <c r="G3846" s="1"/>
  <c r="F3845"/>
  <c r="G3845" s="1"/>
  <c r="F3844"/>
  <c r="G3844" s="1"/>
  <c r="F3843"/>
  <c r="G3843" s="1"/>
  <c r="F3842"/>
  <c r="G3842" s="1"/>
  <c r="F3841"/>
  <c r="G3841" s="1"/>
  <c r="F3840"/>
  <c r="G3840" s="1"/>
  <c r="F3839"/>
  <c r="G3839" s="1"/>
  <c r="F3838"/>
  <c r="G3838" s="1"/>
  <c r="F3837"/>
  <c r="G3837" s="1"/>
  <c r="F3836"/>
  <c r="G3836" s="1"/>
  <c r="F3835"/>
  <c r="G3835" s="1"/>
  <c r="F3834"/>
  <c r="G3834" s="1"/>
  <c r="F3833"/>
  <c r="G3833" s="1"/>
  <c r="F3832"/>
  <c r="G3832" s="1"/>
  <c r="F3831"/>
  <c r="G3831" s="1"/>
  <c r="F3830"/>
  <c r="G3830" s="1"/>
  <c r="F3829"/>
  <c r="G3829" s="1"/>
  <c r="F3828"/>
  <c r="G3828" s="1"/>
  <c r="F3827"/>
  <c r="G3827" s="1"/>
  <c r="F3826"/>
  <c r="G3826" s="1"/>
  <c r="F3825"/>
  <c r="G3825" s="1"/>
  <c r="F3824"/>
  <c r="G3824" s="1"/>
  <c r="F3823"/>
  <c r="G3823" s="1"/>
  <c r="F3822"/>
  <c r="G3822" s="1"/>
  <c r="F3821"/>
  <c r="G3821" s="1"/>
  <c r="F3820"/>
  <c r="G3820" s="1"/>
  <c r="F3817"/>
  <c r="G3817" s="1"/>
  <c r="F3816"/>
  <c r="G3816" s="1"/>
  <c r="F3815"/>
  <c r="G3815" s="1"/>
  <c r="F3814"/>
  <c r="G3814" s="1"/>
  <c r="F3813"/>
  <c r="G3813" s="1"/>
  <c r="F3812"/>
  <c r="G3812" s="1"/>
  <c r="F3811"/>
  <c r="G3811" s="1"/>
  <c r="F3810"/>
  <c r="G3810" s="1"/>
  <c r="F3809"/>
  <c r="G3809" s="1"/>
  <c r="F3808"/>
  <c r="G3808" s="1"/>
  <c r="F3807"/>
  <c r="G3807" s="1"/>
  <c r="F3806"/>
  <c r="G3806" s="1"/>
  <c r="F3805"/>
  <c r="G3805" s="1"/>
  <c r="F3804"/>
  <c r="G3804" s="1"/>
  <c r="F3803"/>
  <c r="G3803" s="1"/>
  <c r="F3802"/>
  <c r="G3802" s="1"/>
  <c r="F3801"/>
  <c r="G3801" s="1"/>
  <c r="F3800"/>
  <c r="G3800" s="1"/>
  <c r="F3799"/>
  <c r="G3799" s="1"/>
  <c r="F3798"/>
  <c r="G3798" s="1"/>
  <c r="F3797"/>
  <c r="G3797" s="1"/>
  <c r="F3796"/>
  <c r="G3796" s="1"/>
  <c r="F3795"/>
  <c r="G3795" s="1"/>
  <c r="F3794"/>
  <c r="G3794" s="1"/>
  <c r="F3793"/>
  <c r="G3793" s="1"/>
  <c r="F3792"/>
  <c r="G3792" s="1"/>
  <c r="F3791"/>
  <c r="G3791" s="1"/>
  <c r="F3790"/>
  <c r="G3790" s="1"/>
  <c r="F3789"/>
  <c r="G3789" s="1"/>
  <c r="F3788"/>
  <c r="G3788" s="1"/>
  <c r="F3787"/>
  <c r="G3787" s="1"/>
  <c r="F3786"/>
  <c r="G3786" s="1"/>
  <c r="F3785"/>
  <c r="G3785" s="1"/>
  <c r="F3784"/>
  <c r="G3784" s="1"/>
  <c r="F3783"/>
  <c r="G3783" s="1"/>
  <c r="F3782"/>
  <c r="G3782" s="1"/>
  <c r="F3781"/>
  <c r="G3781" s="1"/>
  <c r="F3780"/>
  <c r="G3780" s="1"/>
  <c r="F3778"/>
  <c r="G3778" s="1"/>
  <c r="F3777"/>
  <c r="G3777" s="1"/>
  <c r="F3776"/>
  <c r="G3776" s="1"/>
  <c r="F3775"/>
  <c r="G3775" s="1"/>
  <c r="F3774"/>
  <c r="G3774" s="1"/>
  <c r="F3773"/>
  <c r="G3773" s="1"/>
  <c r="F3772"/>
  <c r="G3772" s="1"/>
  <c r="F3771"/>
  <c r="G3771" s="1"/>
  <c r="F3770"/>
  <c r="G3770" s="1"/>
  <c r="F3769"/>
  <c r="G3769" s="1"/>
  <c r="F3768"/>
  <c r="G3768" s="1"/>
  <c r="F3767"/>
  <c r="G3767" s="1"/>
  <c r="F3766"/>
  <c r="G3766" s="1"/>
  <c r="F3765"/>
  <c r="G3765" s="1"/>
  <c r="F3764"/>
  <c r="G3764" s="1"/>
  <c r="F3763"/>
  <c r="G3763" s="1"/>
  <c r="F3762"/>
  <c r="G3762" s="1"/>
  <c r="F3761"/>
  <c r="G3761" s="1"/>
  <c r="F3760"/>
  <c r="G3760" s="1"/>
  <c r="F3759"/>
  <c r="G3759" s="1"/>
  <c r="F3758"/>
  <c r="G3758" s="1"/>
  <c r="F3757"/>
  <c r="G3757" s="1"/>
  <c r="F3756"/>
  <c r="G3756" s="1"/>
  <c r="F3755"/>
  <c r="G3755" s="1"/>
  <c r="F3754"/>
  <c r="G3754" s="1"/>
  <c r="F3753"/>
  <c r="G3753" s="1"/>
  <c r="F3752"/>
  <c r="G3752" s="1"/>
  <c r="F3751"/>
  <c r="G3751" s="1"/>
  <c r="F3750"/>
  <c r="G3750" s="1"/>
  <c r="F3749"/>
  <c r="G3749" s="1"/>
  <c r="F3748"/>
  <c r="G3748" s="1"/>
  <c r="F3747"/>
  <c r="G3747" s="1"/>
  <c r="F3746"/>
  <c r="G3746" s="1"/>
  <c r="F3745"/>
  <c r="G3745" s="1"/>
  <c r="F3744"/>
  <c r="G3744" s="1"/>
  <c r="F3743"/>
  <c r="G3743" s="1"/>
  <c r="F3742"/>
  <c r="G3742" s="1"/>
  <c r="F3741"/>
  <c r="G3741" s="1"/>
  <c r="F3740"/>
  <c r="G3740" s="1"/>
  <c r="F3739"/>
  <c r="G3739" s="1"/>
  <c r="F3738"/>
  <c r="G3738" s="1"/>
  <c r="F3737"/>
  <c r="G3737" s="1"/>
  <c r="F3736"/>
  <c r="G3736" s="1"/>
  <c r="F3735"/>
  <c r="G3735" s="1"/>
  <c r="F3734"/>
  <c r="G3734" s="1"/>
  <c r="F3733"/>
  <c r="G3733" s="1"/>
  <c r="F3732"/>
  <c r="G3732" s="1"/>
  <c r="F3731"/>
  <c r="G3731" s="1"/>
  <c r="F3730"/>
  <c r="G3730" s="1"/>
  <c r="F3729"/>
  <c r="G3729" s="1"/>
  <c r="F3728"/>
  <c r="G3728" s="1"/>
  <c r="F3727"/>
  <c r="G3727" s="1"/>
  <c r="F3726"/>
  <c r="G3726" s="1"/>
  <c r="F3725"/>
  <c r="G3725" s="1"/>
  <c r="F3724"/>
  <c r="G3724" s="1"/>
  <c r="F3723"/>
  <c r="G3723" s="1"/>
  <c r="F3722"/>
  <c r="G3722" s="1"/>
  <c r="F3721"/>
  <c r="G3721" s="1"/>
  <c r="F3720"/>
  <c r="G3720" s="1"/>
  <c r="F3719"/>
  <c r="G3719" s="1"/>
  <c r="F3718"/>
  <c r="G3718" s="1"/>
  <c r="F3717"/>
  <c r="G3717" s="1"/>
  <c r="F3716"/>
  <c r="G3716" s="1"/>
  <c r="F3715"/>
  <c r="G3715" s="1"/>
  <c r="F3714"/>
  <c r="G3714" s="1"/>
  <c r="F3713"/>
  <c r="G3713" s="1"/>
  <c r="F3712"/>
  <c r="G3712" s="1"/>
  <c r="F3711"/>
  <c r="G3711" s="1"/>
  <c r="F3710"/>
  <c r="G3710" s="1"/>
  <c r="F3709"/>
  <c r="G3709" s="1"/>
  <c r="F3708"/>
  <c r="G3708" s="1"/>
  <c r="F3707"/>
  <c r="G3707" s="1"/>
  <c r="F3706"/>
  <c r="G3706" s="1"/>
  <c r="F3705"/>
  <c r="G3705" s="1"/>
  <c r="F3704"/>
  <c r="G3704" s="1"/>
  <c r="F3703"/>
  <c r="G3703" s="1"/>
  <c r="F3702"/>
  <c r="G3702" s="1"/>
  <c r="F3701"/>
  <c r="G3701" s="1"/>
  <c r="F3700"/>
  <c r="G3700" s="1"/>
  <c r="F3699"/>
  <c r="G3699" s="1"/>
  <c r="F3698"/>
  <c r="G3698" s="1"/>
  <c r="F3697"/>
  <c r="G3697" s="1"/>
  <c r="F3696"/>
  <c r="G3696" s="1"/>
  <c r="F3695"/>
  <c r="G3695" s="1"/>
  <c r="F3694"/>
  <c r="G3694" s="1"/>
  <c r="F3693"/>
  <c r="G3693" s="1"/>
  <c r="F3692"/>
  <c r="G3692" s="1"/>
  <c r="F3691"/>
  <c r="G3691" s="1"/>
  <c r="F3690"/>
  <c r="G3690" s="1"/>
  <c r="F3689"/>
  <c r="G3689" s="1"/>
  <c r="F3688"/>
  <c r="G3688" s="1"/>
  <c r="F3687"/>
  <c r="G3687" s="1"/>
  <c r="F3684"/>
  <c r="G3684" s="1"/>
  <c r="F3683"/>
  <c r="G3683" s="1"/>
  <c r="F3682"/>
  <c r="G3682" s="1"/>
  <c r="F3681"/>
  <c r="G3681" s="1"/>
  <c r="F3680"/>
  <c r="G3680" s="1"/>
  <c r="F3679"/>
  <c r="G3679" s="1"/>
  <c r="F3678"/>
  <c r="G3678" s="1"/>
  <c r="F3677"/>
  <c r="G3677" s="1"/>
  <c r="F3676"/>
  <c r="G3676" s="1"/>
  <c r="F3675"/>
  <c r="G3675" s="1"/>
  <c r="F3674"/>
  <c r="G3674" s="1"/>
  <c r="F3673"/>
  <c r="G3673" s="1"/>
  <c r="F3672"/>
  <c r="G3672" s="1"/>
  <c r="F3671"/>
  <c r="G3671" s="1"/>
  <c r="F3670"/>
  <c r="G3670" s="1"/>
  <c r="F3669"/>
  <c r="G3669" s="1"/>
  <c r="F3668"/>
  <c r="G3668" s="1"/>
  <c r="F3667"/>
  <c r="G3667" s="1"/>
  <c r="F3666"/>
  <c r="G3666" s="1"/>
  <c r="F3665"/>
  <c r="G3665" s="1"/>
  <c r="F3664"/>
  <c r="G3664" s="1"/>
  <c r="F3663"/>
  <c r="G3663" s="1"/>
  <c r="F3662"/>
  <c r="G3662" s="1"/>
  <c r="F3661"/>
  <c r="G3661" s="1"/>
  <c r="F3660"/>
  <c r="G3660" s="1"/>
  <c r="F3659"/>
  <c r="G3659" s="1"/>
  <c r="F3658"/>
  <c r="G3658" s="1"/>
  <c r="F3657"/>
  <c r="G3657" s="1"/>
  <c r="F3656"/>
  <c r="G3656" s="1"/>
  <c r="F3655"/>
  <c r="G3655" s="1"/>
  <c r="F3654"/>
  <c r="G3654" s="1"/>
  <c r="F3653"/>
  <c r="G3653" s="1"/>
  <c r="F3652"/>
  <c r="G3652" s="1"/>
  <c r="F3651"/>
  <c r="G3651" s="1"/>
  <c r="F3649"/>
  <c r="G3649" s="1"/>
  <c r="F3648"/>
  <c r="G3648" s="1"/>
  <c r="F3647"/>
  <c r="G3647" s="1"/>
  <c r="F3646"/>
  <c r="G3646" s="1"/>
  <c r="F3645"/>
  <c r="G3645" s="1"/>
  <c r="F3644"/>
  <c r="G3644" s="1"/>
  <c r="F3643"/>
  <c r="G3643" s="1"/>
  <c r="F3642"/>
  <c r="G3642" s="1"/>
  <c r="F3641"/>
  <c r="G3641" s="1"/>
  <c r="F3640"/>
  <c r="G3640" s="1"/>
  <c r="F3639"/>
  <c r="G3639" s="1"/>
  <c r="F3638"/>
  <c r="G3638" s="1"/>
  <c r="F3637"/>
  <c r="G3637" s="1"/>
  <c r="F3636"/>
  <c r="G3636" s="1"/>
  <c r="F3635"/>
  <c r="G3635" s="1"/>
  <c r="F3634"/>
  <c r="G3634" s="1"/>
  <c r="F3633"/>
  <c r="G3633" s="1"/>
  <c r="F3632"/>
  <c r="G3632" s="1"/>
  <c r="F3631"/>
  <c r="G3631" s="1"/>
  <c r="F3630"/>
  <c r="G3630" s="1"/>
  <c r="F3629"/>
  <c r="G3629" s="1"/>
  <c r="F3628"/>
  <c r="G3628" s="1"/>
  <c r="F3627"/>
  <c r="G3627" s="1"/>
  <c r="F3626"/>
  <c r="G3626" s="1"/>
  <c r="F3625"/>
  <c r="G3625" s="1"/>
  <c r="F3624"/>
  <c r="G3624" s="1"/>
  <c r="F3623"/>
  <c r="G3623" s="1"/>
  <c r="F3622"/>
  <c r="G3622" s="1"/>
  <c r="F3621"/>
  <c r="G3621" s="1"/>
  <c r="F3620"/>
  <c r="G3620" s="1"/>
  <c r="F3619"/>
  <c r="G3619" s="1"/>
  <c r="F3618"/>
  <c r="G3618" s="1"/>
  <c r="F3617"/>
  <c r="G3617" s="1"/>
  <c r="F3616"/>
  <c r="G3616" s="1"/>
  <c r="F3615"/>
  <c r="G3615" s="1"/>
  <c r="F3614"/>
  <c r="G3614" s="1"/>
  <c r="F3613"/>
  <c r="G3613" s="1"/>
  <c r="F3612"/>
  <c r="G3612" s="1"/>
  <c r="F3611"/>
  <c r="G3611" s="1"/>
  <c r="F3610"/>
  <c r="G3610" s="1"/>
  <c r="F3609"/>
  <c r="G3609" s="1"/>
  <c r="F3608"/>
  <c r="G3608" s="1"/>
  <c r="F3607"/>
  <c r="G3607" s="1"/>
  <c r="F3606"/>
  <c r="G3606" s="1"/>
  <c r="F3605"/>
  <c r="G3605" s="1"/>
  <c r="F3604"/>
  <c r="G3604" s="1"/>
  <c r="F3603"/>
  <c r="G3603" s="1"/>
  <c r="F3602"/>
  <c r="G3602" s="1"/>
  <c r="F3601"/>
  <c r="G3601" s="1"/>
  <c r="F3600"/>
  <c r="G3600" s="1"/>
  <c r="F3599"/>
  <c r="G3599" s="1"/>
  <c r="F3598"/>
  <c r="G3598" s="1"/>
  <c r="F3597"/>
  <c r="G3597" s="1"/>
  <c r="F3596"/>
  <c r="G3596" s="1"/>
  <c r="F3595"/>
  <c r="G3595" s="1"/>
  <c r="F3594"/>
  <c r="G3594" s="1"/>
  <c r="F3593"/>
  <c r="G3593" s="1"/>
  <c r="F3592"/>
  <c r="G3592" s="1"/>
  <c r="F3591"/>
  <c r="G3591" s="1"/>
  <c r="F3590"/>
  <c r="G3590" s="1"/>
  <c r="F3589"/>
  <c r="G3589" s="1"/>
  <c r="F3588"/>
  <c r="G3588" s="1"/>
  <c r="F3587"/>
  <c r="G3587" s="1"/>
  <c r="F3586"/>
  <c r="G3586" s="1"/>
  <c r="F3585"/>
  <c r="G3585" s="1"/>
  <c r="F3584"/>
  <c r="G3584" s="1"/>
  <c r="F3583"/>
  <c r="G3583" s="1"/>
  <c r="F3582"/>
  <c r="G3582" s="1"/>
  <c r="F3581"/>
  <c r="G3581" s="1"/>
  <c r="F3580"/>
  <c r="G3580" s="1"/>
  <c r="F3579"/>
  <c r="G3579" s="1"/>
  <c r="F3578"/>
  <c r="G3578" s="1"/>
  <c r="F3577"/>
  <c r="G3577" s="1"/>
  <c r="F3576"/>
  <c r="G3576" s="1"/>
  <c r="F3575"/>
  <c r="G3575" s="1"/>
  <c r="F3574"/>
  <c r="G3574" s="1"/>
  <c r="F3342"/>
  <c r="F3341"/>
  <c r="F3340"/>
  <c r="F3339"/>
  <c r="G3339" s="1"/>
  <c r="F3338"/>
  <c r="G3338" s="1"/>
  <c r="F3337"/>
  <c r="G3337" s="1"/>
  <c r="F3336"/>
  <c r="G3336" s="1"/>
  <c r="F3335"/>
  <c r="G3335" s="1"/>
  <c r="F3334"/>
  <c r="G3334" s="1"/>
  <c r="F3333"/>
  <c r="G3333" s="1"/>
  <c r="F3331"/>
  <c r="G3331" s="1"/>
  <c r="F3330"/>
  <c r="G3330" s="1"/>
  <c r="F3329"/>
  <c r="G3329" s="1"/>
  <c r="F3328"/>
  <c r="G3328" s="1"/>
  <c r="F3327"/>
  <c r="G3327" s="1"/>
  <c r="F3326"/>
  <c r="G3326" s="1"/>
  <c r="F3324"/>
  <c r="G3324" s="1"/>
  <c r="F3323"/>
  <c r="G3323" s="1"/>
  <c r="F3322"/>
  <c r="G3322" s="1"/>
  <c r="F3321"/>
  <c r="G3321" s="1"/>
  <c r="F3320"/>
  <c r="G3320" s="1"/>
  <c r="F3319"/>
  <c r="G3319" s="1"/>
  <c r="F3318"/>
  <c r="G3318" s="1"/>
  <c r="F3315"/>
  <c r="G3315" s="1"/>
  <c r="F3314"/>
  <c r="G3314" s="1"/>
  <c r="F3313"/>
  <c r="G3313" s="1"/>
  <c r="F3312"/>
  <c r="G3312" s="1"/>
  <c r="F3311"/>
  <c r="G3311" s="1"/>
  <c r="F3310"/>
  <c r="G3310" s="1"/>
  <c r="F3309"/>
  <c r="G3309" s="1"/>
  <c r="F3308"/>
  <c r="G3308" s="1"/>
  <c r="F3307"/>
  <c r="G3307" s="1"/>
  <c r="F3306"/>
  <c r="G3306" s="1"/>
  <c r="F3305"/>
  <c r="G3305" s="1"/>
  <c r="F3304"/>
  <c r="G3304" s="1"/>
  <c r="F3303"/>
  <c r="G3303" s="1"/>
  <c r="F3302"/>
  <c r="G3302" s="1"/>
  <c r="F3301"/>
  <c r="G3301" s="1"/>
  <c r="F3300"/>
  <c r="G3300" s="1"/>
  <c r="F3299"/>
  <c r="G3299" s="1"/>
  <c r="F3298"/>
  <c r="G3298" s="1"/>
  <c r="F3297"/>
  <c r="G3297" s="1"/>
  <c r="F3296"/>
  <c r="G3296" s="1"/>
  <c r="F3295"/>
  <c r="G3295" s="1"/>
  <c r="F3294"/>
  <c r="G3294" s="1"/>
  <c r="F3293"/>
  <c r="G3293" s="1"/>
  <c r="F3292"/>
  <c r="G3292" s="1"/>
  <c r="F3291"/>
  <c r="G3291" s="1"/>
  <c r="F3290"/>
  <c r="G3290" s="1"/>
  <c r="F3289"/>
  <c r="G3289" s="1"/>
  <c r="F3288"/>
  <c r="G3288" s="1"/>
  <c r="F3287"/>
  <c r="G3287" s="1"/>
  <c r="F3286"/>
  <c r="G3286" s="1"/>
  <c r="F3285"/>
  <c r="G3285" s="1"/>
  <c r="F3284"/>
  <c r="G3284" s="1"/>
  <c r="F3283"/>
  <c r="G3283" s="1"/>
  <c r="F3282"/>
  <c r="G3282" s="1"/>
  <c r="F3281"/>
  <c r="G3281" s="1"/>
  <c r="F3280"/>
  <c r="G3280" s="1"/>
  <c r="F3279"/>
  <c r="G3279" s="1"/>
  <c r="F3278"/>
  <c r="G3278" s="1"/>
  <c r="F3277"/>
  <c r="G3277" s="1"/>
  <c r="F3276"/>
  <c r="G3276" s="1"/>
  <c r="F3275"/>
  <c r="G3275" s="1"/>
  <c r="F3274"/>
  <c r="G3274" s="1"/>
  <c r="F3273"/>
  <c r="G3273" s="1"/>
  <c r="F3272"/>
  <c r="G3272" s="1"/>
  <c r="F3271"/>
  <c r="G3271" s="1"/>
  <c r="F3270"/>
  <c r="G3270" s="1"/>
  <c r="F3269"/>
  <c r="G3269" s="1"/>
  <c r="F3268"/>
  <c r="G3268" s="1"/>
  <c r="F3267"/>
  <c r="G3267" s="1"/>
  <c r="F3266"/>
  <c r="G3266" s="1"/>
  <c r="F3265"/>
  <c r="G3265" s="1"/>
  <c r="F3261"/>
  <c r="G3261" s="1"/>
  <c r="F3260"/>
  <c r="G3260" s="1"/>
  <c r="F3259"/>
  <c r="G3259" s="1"/>
  <c r="F3258"/>
  <c r="G3258" s="1"/>
  <c r="F3257"/>
  <c r="G3257" s="1"/>
  <c r="F3256"/>
  <c r="G3256" s="1"/>
  <c r="F3255"/>
  <c r="G3255" s="1"/>
  <c r="F3254"/>
  <c r="G3254" s="1"/>
  <c r="F3253"/>
  <c r="G3253" s="1"/>
  <c r="F3251"/>
  <c r="G3251" s="1"/>
  <c r="F3250"/>
  <c r="G3250" s="1"/>
  <c r="F3249"/>
  <c r="G3249" s="1"/>
  <c r="F3248"/>
  <c r="G3248" s="1"/>
  <c r="F3246"/>
  <c r="G3246" s="1"/>
  <c r="F3245"/>
  <c r="G3245" s="1"/>
  <c r="F3244"/>
  <c r="G3244" s="1"/>
  <c r="F3243"/>
  <c r="G3243" s="1"/>
  <c r="F3242"/>
  <c r="G3242" s="1"/>
  <c r="F3241"/>
  <c r="G3241" s="1"/>
  <c r="F3240"/>
  <c r="G3240" s="1"/>
  <c r="F3239"/>
  <c r="G3239" s="1"/>
  <c r="F3238"/>
  <c r="G3238" s="1"/>
  <c r="F3237"/>
  <c r="G3237" s="1"/>
  <c r="F3236"/>
  <c r="G3236" s="1"/>
  <c r="F3235"/>
  <c r="G3235" s="1"/>
  <c r="F3234"/>
  <c r="G3234" s="1"/>
  <c r="F3233"/>
  <c r="G3233" s="1"/>
  <c r="F3232"/>
  <c r="G3232" s="1"/>
  <c r="F3231"/>
  <c r="G3231" s="1"/>
  <c r="F3230"/>
  <c r="G3230" s="1"/>
  <c r="F3229"/>
  <c r="G3229" s="1"/>
  <c r="F3228"/>
  <c r="G3228" s="1"/>
  <c r="F3227"/>
  <c r="G3227" s="1"/>
  <c r="F3226"/>
  <c r="G3226" s="1"/>
  <c r="F3225"/>
  <c r="G3225" s="1"/>
  <c r="F3224"/>
  <c r="G3224" s="1"/>
  <c r="F3223"/>
  <c r="G3223" s="1"/>
  <c r="F3222"/>
  <c r="G3222" s="1"/>
  <c r="F3221"/>
  <c r="G3221" s="1"/>
  <c r="F3220"/>
  <c r="G3220" s="1"/>
  <c r="F3219"/>
  <c r="G3219" s="1"/>
  <c r="F3218"/>
  <c r="F3212"/>
  <c r="G3212" s="1"/>
  <c r="F3211"/>
  <c r="G3211" s="1"/>
  <c r="F3210"/>
  <c r="G3210" s="1"/>
  <c r="F3209"/>
  <c r="G3209" s="1"/>
  <c r="F3208"/>
  <c r="G3208" s="1"/>
  <c r="F3207"/>
  <c r="G3207" s="1"/>
  <c r="F3206"/>
  <c r="G3206" s="1"/>
  <c r="F3205"/>
  <c r="G3205" s="1"/>
  <c r="F3204"/>
  <c r="G3204" s="1"/>
  <c r="F3203"/>
  <c r="G3203" s="1"/>
  <c r="F3202"/>
  <c r="G3202" s="1"/>
  <c r="F3201"/>
  <c r="G3201" s="1"/>
  <c r="F3200"/>
  <c r="G3200" s="1"/>
  <c r="F3199"/>
  <c r="G3199" s="1"/>
  <c r="F3198"/>
  <c r="G3198" s="1"/>
  <c r="F3197"/>
  <c r="G3197" s="1"/>
  <c r="F3196"/>
  <c r="G3196" s="1"/>
  <c r="F3195"/>
  <c r="G3195" s="1"/>
  <c r="F3193"/>
  <c r="G3193" s="1"/>
  <c r="F3192"/>
  <c r="G3192" s="1"/>
  <c r="F3191"/>
  <c r="G3191" s="1"/>
  <c r="F3190"/>
  <c r="G3190" s="1"/>
  <c r="F3189"/>
  <c r="G3189" s="1"/>
  <c r="F3188"/>
  <c r="G3188" s="1"/>
  <c r="F3187"/>
  <c r="G3187" s="1"/>
  <c r="F3186"/>
  <c r="G3186" s="1"/>
  <c r="F3185"/>
  <c r="G3185" s="1"/>
  <c r="F3176"/>
  <c r="F3042"/>
  <c r="F3041"/>
  <c r="F2967"/>
  <c r="F2901"/>
  <c r="F2847"/>
  <c r="F2830"/>
  <c r="F2828"/>
  <c r="F2791"/>
  <c r="F2790"/>
  <c r="F2782"/>
  <c r="F2781"/>
  <c r="F2779"/>
  <c r="F2776"/>
  <c r="F2774"/>
  <c r="F2773"/>
  <c r="G2773" s="1"/>
  <c r="F2772"/>
  <c r="G2772" s="1"/>
  <c r="F2771"/>
  <c r="G2771" s="1"/>
  <c r="F2770"/>
  <c r="G2770" s="1"/>
  <c r="F2769"/>
  <c r="G2769" s="1"/>
  <c r="F2768"/>
  <c r="G2768" s="1"/>
  <c r="F2767"/>
  <c r="G2767" s="1"/>
  <c r="F2766"/>
  <c r="G2766" s="1"/>
  <c r="F2765"/>
  <c r="G2765" s="1"/>
  <c r="F2764"/>
  <c r="G2764" s="1"/>
  <c r="F2763"/>
  <c r="G2763" s="1"/>
  <c r="F2762"/>
  <c r="G2762" s="1"/>
  <c r="F2761"/>
  <c r="G2761" s="1"/>
  <c r="F2760"/>
  <c r="G2760" s="1"/>
  <c r="F2759"/>
  <c r="G2759" s="1"/>
  <c r="F2758"/>
  <c r="G2758" s="1"/>
  <c r="F2757"/>
  <c r="G2757" s="1"/>
  <c r="F2756"/>
  <c r="G2756" s="1"/>
  <c r="F2755"/>
  <c r="G2755" s="1"/>
  <c r="F2754"/>
  <c r="G2754" s="1"/>
  <c r="F2753"/>
  <c r="G2753" s="1"/>
  <c r="F2752"/>
  <c r="G2752" s="1"/>
  <c r="F2751"/>
  <c r="G2751" s="1"/>
  <c r="F2750"/>
  <c r="G2750" s="1"/>
  <c r="F2749"/>
  <c r="G2749" s="1"/>
  <c r="F2748"/>
  <c r="G2748" s="1"/>
  <c r="F2747"/>
  <c r="G2747" s="1"/>
  <c r="F2746"/>
  <c r="G2746" s="1"/>
  <c r="F2745"/>
  <c r="G2745" s="1"/>
  <c r="F2744"/>
  <c r="G2744" s="1"/>
  <c r="F2743"/>
  <c r="G2743" s="1"/>
  <c r="F2742"/>
  <c r="G2742" s="1"/>
  <c r="F2741"/>
  <c r="G2741" s="1"/>
  <c r="F2740"/>
  <c r="G2740" s="1"/>
  <c r="F2739"/>
  <c r="G2739" s="1"/>
  <c r="F2738"/>
  <c r="G2738" s="1"/>
  <c r="F2737"/>
  <c r="G2737" s="1"/>
  <c r="F2736"/>
  <c r="G2736" s="1"/>
  <c r="F2735"/>
  <c r="G2735" s="1"/>
  <c r="F2734"/>
  <c r="G2734" s="1"/>
  <c r="F2733"/>
  <c r="G2733" s="1"/>
  <c r="F2732"/>
  <c r="G2732" s="1"/>
  <c r="F2731"/>
  <c r="G2731" s="1"/>
  <c r="F2730"/>
  <c r="G2730" s="1"/>
  <c r="F2729"/>
  <c r="G2729" s="1"/>
  <c r="F2728"/>
  <c r="G2728" s="1"/>
  <c r="F2727"/>
  <c r="G2727" s="1"/>
  <c r="F2726"/>
  <c r="G2726" s="1"/>
  <c r="F2725"/>
  <c r="G2725" s="1"/>
  <c r="F2723"/>
  <c r="G2723" s="1"/>
  <c r="F2722"/>
  <c r="G2722" s="1"/>
  <c r="F2721"/>
  <c r="G2721" s="1"/>
  <c r="F2720"/>
  <c r="G2720" s="1"/>
  <c r="F2719"/>
  <c r="G2719" s="1"/>
  <c r="F2718"/>
  <c r="G2718" s="1"/>
  <c r="F2717"/>
  <c r="G2717" s="1"/>
  <c r="F2716"/>
  <c r="G2716" s="1"/>
  <c r="F2715"/>
  <c r="G2715" s="1"/>
  <c r="F2714"/>
  <c r="G2714" s="1"/>
  <c r="F2713"/>
  <c r="G2713" s="1"/>
  <c r="F2712"/>
  <c r="G2712" s="1"/>
  <c r="F2711"/>
  <c r="G2711" s="1"/>
  <c r="F2710"/>
  <c r="G2710" s="1"/>
  <c r="F2709"/>
  <c r="G2709" s="1"/>
  <c r="F2708"/>
  <c r="G2708" s="1"/>
  <c r="F2707"/>
  <c r="G2707" s="1"/>
  <c r="F2706"/>
  <c r="G2706" s="1"/>
  <c r="F2705"/>
  <c r="G2705" s="1"/>
  <c r="F2704"/>
  <c r="G2704" s="1"/>
  <c r="F2703"/>
  <c r="G2703" s="1"/>
  <c r="F2702"/>
  <c r="G2702" s="1"/>
  <c r="F2701"/>
  <c r="G2701" s="1"/>
  <c r="F2700"/>
  <c r="G2700" s="1"/>
  <c r="F2699"/>
  <c r="G2699" s="1"/>
  <c r="F2698"/>
  <c r="G2698" s="1"/>
  <c r="F2697"/>
  <c r="G2697" s="1"/>
  <c r="F2696"/>
  <c r="G2696" s="1"/>
  <c r="F2695"/>
  <c r="G2695" s="1"/>
  <c r="F2694"/>
  <c r="G2694" s="1"/>
  <c r="F2693"/>
  <c r="G2693" s="1"/>
  <c r="F2692"/>
  <c r="G2692" s="1"/>
  <c r="F2691"/>
  <c r="G2691" s="1"/>
  <c r="F2690"/>
  <c r="G2690" s="1"/>
  <c r="F2689"/>
  <c r="G2689" s="1"/>
  <c r="F2688"/>
  <c r="G2688" s="1"/>
  <c r="F2687"/>
  <c r="G2687" s="1"/>
  <c r="F2686"/>
  <c r="G2686" s="1"/>
  <c r="F2685"/>
  <c r="G2685" s="1"/>
  <c r="F2684"/>
  <c r="G2684" s="1"/>
  <c r="F2683"/>
  <c r="G2683" s="1"/>
  <c r="F2682"/>
  <c r="G2682" s="1"/>
  <c r="F2681"/>
  <c r="G2681" s="1"/>
  <c r="F2680"/>
  <c r="G2680" s="1"/>
  <c r="F2679"/>
  <c r="G2679" s="1"/>
  <c r="F2678"/>
  <c r="G2678" s="1"/>
  <c r="F2677"/>
  <c r="G2677" s="1"/>
  <c r="F2676"/>
  <c r="G2676" s="1"/>
  <c r="F2675"/>
  <c r="G2675" s="1"/>
  <c r="F2674"/>
  <c r="G2674" s="1"/>
  <c r="F2673"/>
  <c r="G2673" s="1"/>
  <c r="F2672"/>
  <c r="G2672" s="1"/>
  <c r="F2671"/>
  <c r="G2671" s="1"/>
  <c r="F2670"/>
  <c r="G2670" s="1"/>
  <c r="F2669"/>
  <c r="G2669" s="1"/>
  <c r="F2668"/>
  <c r="G2668" s="1"/>
  <c r="F2667"/>
  <c r="G2667" s="1"/>
  <c r="F2595"/>
  <c r="G2595" s="1"/>
  <c r="F2594"/>
  <c r="G2594" s="1"/>
  <c r="F2593"/>
  <c r="G2593" s="1"/>
  <c r="F2592"/>
  <c r="G2592" s="1"/>
  <c r="F2591"/>
  <c r="G2591" s="1"/>
  <c r="F2590"/>
  <c r="G2590" s="1"/>
  <c r="F2589"/>
  <c r="G2589" s="1"/>
  <c r="F2588"/>
  <c r="G2588" s="1"/>
  <c r="F2587"/>
  <c r="G2587" s="1"/>
  <c r="F2586"/>
  <c r="G2586" s="1"/>
  <c r="F2585"/>
  <c r="G2585" s="1"/>
  <c r="F2584"/>
  <c r="G2584" s="1"/>
  <c r="F2583"/>
  <c r="G2583" s="1"/>
  <c r="F2579"/>
  <c r="G2579" s="1"/>
  <c r="F2578"/>
  <c r="G2578" s="1"/>
  <c r="F2577"/>
  <c r="G2577" s="1"/>
  <c r="F2576"/>
  <c r="G2576" s="1"/>
  <c r="F2575"/>
  <c r="G2575" s="1"/>
  <c r="F2574"/>
  <c r="G2574" s="1"/>
  <c r="F2573"/>
  <c r="G2573" s="1"/>
  <c r="F2572"/>
  <c r="G2572" s="1"/>
  <c r="F2571"/>
  <c r="G2571" s="1"/>
  <c r="F2568"/>
  <c r="G2568" s="1"/>
  <c r="F2567"/>
  <c r="G2567" s="1"/>
  <c r="F2566"/>
  <c r="G2566" s="1"/>
  <c r="F2562"/>
  <c r="G2562" s="1"/>
  <c r="F2561"/>
  <c r="G2561" s="1"/>
  <c r="F2560"/>
  <c r="G2560" s="1"/>
  <c r="F2559"/>
  <c r="G2559" s="1"/>
  <c r="F2558"/>
  <c r="G2558" s="1"/>
  <c r="F2557"/>
  <c r="G2557" s="1"/>
  <c r="F2556"/>
  <c r="G2556" s="1"/>
  <c r="F2555"/>
  <c r="G2555" s="1"/>
  <c r="F2554"/>
  <c r="G2554" s="1"/>
  <c r="F2553"/>
  <c r="G2553" s="1"/>
  <c r="F2551"/>
  <c r="G2551" s="1"/>
  <c r="F2550"/>
  <c r="G2550" s="1"/>
  <c r="F2549"/>
  <c r="G2549" s="1"/>
  <c r="F2548"/>
  <c r="G2548" s="1"/>
  <c r="F2547"/>
  <c r="G2547" s="1"/>
  <c r="F2546"/>
  <c r="G2546" s="1"/>
  <c r="F2545"/>
  <c r="G2545" s="1"/>
  <c r="F2544"/>
  <c r="G2544" s="1"/>
  <c r="F2543"/>
  <c r="G2543" s="1"/>
  <c r="F2542"/>
  <c r="G2542" s="1"/>
  <c r="F2541"/>
  <c r="G2541" s="1"/>
  <c r="F2540"/>
  <c r="G2540" s="1"/>
  <c r="F2539"/>
  <c r="G2539" s="1"/>
  <c r="F2538"/>
  <c r="G2538" s="1"/>
  <c r="F2537"/>
  <c r="G2537" s="1"/>
  <c r="F2536"/>
  <c r="G2536" s="1"/>
  <c r="F2535"/>
  <c r="G2535" s="1"/>
  <c r="F2534"/>
  <c r="G2534" s="1"/>
  <c r="F2533"/>
  <c r="G2533" s="1"/>
  <c r="F2532"/>
  <c r="G2532" s="1"/>
  <c r="F2531"/>
  <c r="G2531" s="1"/>
  <c r="F2530"/>
  <c r="G2530" s="1"/>
  <c r="F2529"/>
  <c r="G2529" s="1"/>
  <c r="F2528"/>
  <c r="G2528" s="1"/>
  <c r="F2527"/>
  <c r="G2527" s="1"/>
  <c r="F2526"/>
  <c r="G2526" s="1"/>
  <c r="F2524"/>
  <c r="G2524" s="1"/>
  <c r="F2523"/>
  <c r="G2523" s="1"/>
  <c r="F2522"/>
  <c r="G2522" s="1"/>
  <c r="F2521"/>
  <c r="G2521" s="1"/>
  <c r="F2520"/>
  <c r="G2520" s="1"/>
  <c r="F2519"/>
  <c r="G2519" s="1"/>
  <c r="F2518"/>
  <c r="G2518" s="1"/>
  <c r="F2517"/>
  <c r="G2517" s="1"/>
  <c r="F2516"/>
  <c r="G2516" s="1"/>
  <c r="F2515"/>
  <c r="G2515" s="1"/>
  <c r="F2514"/>
  <c r="G2514" s="1"/>
  <c r="F2513"/>
  <c r="G2513" s="1"/>
  <c r="F2512"/>
  <c r="G2512" s="1"/>
  <c r="F2511"/>
  <c r="G2511" s="1"/>
  <c r="F2510"/>
  <c r="G2510" s="1"/>
  <c r="F2509"/>
  <c r="G2509" s="1"/>
  <c r="F2508"/>
  <c r="G2508" s="1"/>
  <c r="F2507"/>
  <c r="G2507" s="1"/>
  <c r="F2506"/>
  <c r="G2506" s="1"/>
  <c r="F2505"/>
  <c r="G2505" s="1"/>
  <c r="F2504"/>
  <c r="G2504" s="1"/>
  <c r="F2503"/>
  <c r="G2503" s="1"/>
  <c r="F2502"/>
  <c r="G2502" s="1"/>
  <c r="F2501"/>
  <c r="G2501" s="1"/>
  <c r="F2500"/>
  <c r="G2500" s="1"/>
  <c r="F2499"/>
  <c r="G2499" s="1"/>
  <c r="F2498"/>
  <c r="G2498" s="1"/>
  <c r="F2497"/>
  <c r="G2497" s="1"/>
  <c r="F2496"/>
  <c r="G2496" s="1"/>
  <c r="F2495"/>
  <c r="G2495" s="1"/>
  <c r="F2494"/>
  <c r="G2494" s="1"/>
  <c r="F2493"/>
  <c r="G2493" s="1"/>
  <c r="F2492"/>
  <c r="G2492" s="1"/>
  <c r="F2491"/>
  <c r="G2491" s="1"/>
  <c r="F2490"/>
  <c r="G2490" s="1"/>
  <c r="F2489"/>
  <c r="G2489" s="1"/>
  <c r="F2488"/>
  <c r="G2488" s="1"/>
  <c r="F2487"/>
  <c r="G2487" s="1"/>
  <c r="F2486"/>
  <c r="G2486" s="1"/>
  <c r="F2485"/>
  <c r="G2485" s="1"/>
  <c r="F2484"/>
  <c r="G2484" s="1"/>
  <c r="F2483"/>
  <c r="G2483" s="1"/>
  <c r="F2482"/>
  <c r="G2482" s="1"/>
  <c r="F2481"/>
  <c r="G2481" s="1"/>
  <c r="F2480"/>
  <c r="G2480" s="1"/>
  <c r="F2479"/>
  <c r="G2479" s="1"/>
  <c r="F2478"/>
  <c r="G2478" s="1"/>
  <c r="F2477"/>
  <c r="G2477" s="1"/>
  <c r="F2476"/>
  <c r="G2476" s="1"/>
  <c r="F2475"/>
  <c r="G2475" s="1"/>
  <c r="F2474"/>
  <c r="G2474" s="1"/>
  <c r="F2473"/>
  <c r="G2473" s="1"/>
  <c r="F2472"/>
  <c r="G2472" s="1"/>
  <c r="F2471"/>
  <c r="G2471" s="1"/>
  <c r="F2470"/>
  <c r="G2470" s="1"/>
  <c r="F2469"/>
  <c r="G2469" s="1"/>
  <c r="F2468"/>
  <c r="G2468" s="1"/>
  <c r="F2467"/>
  <c r="G2467" s="1"/>
  <c r="F2466"/>
  <c r="G2466" s="1"/>
  <c r="F2465"/>
  <c r="G2465" s="1"/>
  <c r="F2464"/>
  <c r="G2464" s="1"/>
  <c r="F2463"/>
  <c r="G2463" s="1"/>
  <c r="F2462"/>
  <c r="G2462" s="1"/>
  <c r="F2461"/>
  <c r="G2461" s="1"/>
  <c r="F2460"/>
  <c r="G2460" s="1"/>
  <c r="F2459"/>
  <c r="G2459" s="1"/>
  <c r="F2458"/>
  <c r="G2458" s="1"/>
  <c r="F2457"/>
  <c r="G2457" s="1"/>
  <c r="F2456"/>
  <c r="G2456" s="1"/>
  <c r="F2455"/>
  <c r="G2455" s="1"/>
  <c r="F2454"/>
  <c r="G2454" s="1"/>
  <c r="F2453"/>
  <c r="G2453" s="1"/>
  <c r="F2452"/>
  <c r="G2452" s="1"/>
  <c r="F2451"/>
  <c r="G2451" s="1"/>
  <c r="F2450"/>
  <c r="G2450" s="1"/>
  <c r="F2449"/>
  <c r="G2449" s="1"/>
  <c r="F2448"/>
  <c r="G2448" s="1"/>
  <c r="F2447"/>
  <c r="G2447" s="1"/>
  <c r="F2446"/>
  <c r="G2446" s="1"/>
  <c r="F2445"/>
  <c r="G2445" s="1"/>
  <c r="F2444"/>
  <c r="G2444" s="1"/>
  <c r="F2443"/>
  <c r="G2443" s="1"/>
  <c r="F2442"/>
  <c r="G2442" s="1"/>
  <c r="F2437"/>
  <c r="G2437" s="1"/>
  <c r="F2436"/>
  <c r="G2436" s="1"/>
  <c r="F2435"/>
  <c r="G2435" s="1"/>
  <c r="F2434"/>
  <c r="G2434" s="1"/>
  <c r="F2433"/>
  <c r="G2433" s="1"/>
  <c r="F2432"/>
  <c r="G2432" s="1"/>
  <c r="F2431"/>
  <c r="G2431" s="1"/>
  <c r="F2430"/>
  <c r="G2430" s="1"/>
  <c r="F2429"/>
  <c r="G2429" s="1"/>
  <c r="F2428"/>
  <c r="G2428" s="1"/>
  <c r="F2427"/>
  <c r="G2427" s="1"/>
  <c r="F2426"/>
  <c r="G2426" s="1"/>
  <c r="F2425"/>
  <c r="G2425" s="1"/>
  <c r="F2424"/>
  <c r="G2424" s="1"/>
  <c r="F2423"/>
  <c r="G2423" s="1"/>
  <c r="F2422"/>
  <c r="G2422" s="1"/>
  <c r="F2421"/>
  <c r="G2421" s="1"/>
  <c r="F2420"/>
  <c r="G2420" s="1"/>
  <c r="F2419"/>
  <c r="G2419" s="1"/>
  <c r="F2418"/>
  <c r="G2418" s="1"/>
  <c r="F2417"/>
  <c r="G2417" s="1"/>
  <c r="F2416"/>
  <c r="G2416" s="1"/>
  <c r="F2415"/>
  <c r="G2415" s="1"/>
  <c r="F2414"/>
  <c r="G2414" s="1"/>
  <c r="F2413"/>
  <c r="G2413" s="1"/>
  <c r="F2412"/>
  <c r="G2412" s="1"/>
  <c r="F2411"/>
  <c r="G2411" s="1"/>
  <c r="F2410"/>
  <c r="G2410" s="1"/>
  <c r="F2409"/>
  <c r="G2409" s="1"/>
  <c r="F2408"/>
  <c r="G2408" s="1"/>
  <c r="F2407"/>
  <c r="G2407" s="1"/>
  <c r="F2406"/>
  <c r="G2406" s="1"/>
  <c r="F2405"/>
  <c r="G2405" s="1"/>
  <c r="F2404"/>
  <c r="G2404" s="1"/>
  <c r="F2403"/>
  <c r="G2403" s="1"/>
  <c r="F2402"/>
  <c r="G2402" s="1"/>
  <c r="F2401"/>
  <c r="G2401" s="1"/>
  <c r="F2400"/>
  <c r="G2400" s="1"/>
  <c r="F2399"/>
  <c r="G2399" s="1"/>
  <c r="F2398"/>
  <c r="G2398" s="1"/>
  <c r="F2397"/>
  <c r="G2397" s="1"/>
  <c r="F2396"/>
  <c r="G2396" s="1"/>
  <c r="F2395"/>
  <c r="G2395" s="1"/>
  <c r="F2394"/>
  <c r="G2394" s="1"/>
  <c r="F2393"/>
  <c r="G2393" s="1"/>
  <c r="F2392"/>
  <c r="G2392" s="1"/>
  <c r="F2391"/>
  <c r="G2391" s="1"/>
  <c r="F2390"/>
  <c r="G2390" s="1"/>
  <c r="F2389"/>
  <c r="G2389" s="1"/>
  <c r="F2388"/>
  <c r="G2388" s="1"/>
  <c r="F2387"/>
  <c r="G2387" s="1"/>
  <c r="F2386"/>
  <c r="G2386" s="1"/>
  <c r="F2385"/>
  <c r="G2385" s="1"/>
  <c r="F2384"/>
  <c r="G2384" s="1"/>
  <c r="F2383"/>
  <c r="G2383" s="1"/>
  <c r="F2382"/>
  <c r="G2382" s="1"/>
  <c r="F2381"/>
  <c r="G2381" s="1"/>
  <c r="F2380"/>
  <c r="G2380" s="1"/>
  <c r="F2379"/>
  <c r="G2379" s="1"/>
  <c r="F2378"/>
  <c r="G2378" s="1"/>
  <c r="F2377"/>
  <c r="G2377" s="1"/>
  <c r="F2376"/>
  <c r="G2376" s="1"/>
  <c r="F2375"/>
  <c r="G2375" s="1"/>
  <c r="F2374"/>
  <c r="G2374" s="1"/>
  <c r="F2373"/>
  <c r="G2373" s="1"/>
  <c r="F2372"/>
  <c r="G2372" s="1"/>
  <c r="F2371"/>
  <c r="G2371" s="1"/>
  <c r="F2370"/>
  <c r="G2370" s="1"/>
  <c r="F2369"/>
  <c r="G2369" s="1"/>
  <c r="F2368"/>
  <c r="G2368" s="1"/>
  <c r="F2367"/>
  <c r="G2367" s="1"/>
  <c r="F2366"/>
  <c r="G2366" s="1"/>
  <c r="F2365"/>
  <c r="G2365" s="1"/>
  <c r="F2364"/>
  <c r="G2364" s="1"/>
  <c r="F2363"/>
  <c r="G2363" s="1"/>
  <c r="F2362"/>
  <c r="G2362" s="1"/>
  <c r="F2361"/>
  <c r="G2361" s="1"/>
  <c r="F2360"/>
  <c r="G2360" s="1"/>
  <c r="F2359"/>
  <c r="G2359" s="1"/>
  <c r="F2358"/>
  <c r="G2358" s="1"/>
  <c r="F2357"/>
  <c r="G2357" s="1"/>
  <c r="F2356"/>
  <c r="G2356" s="1"/>
  <c r="F2355"/>
  <c r="G2355" s="1"/>
  <c r="F2354"/>
  <c r="G2354" s="1"/>
  <c r="F2353"/>
  <c r="G2353" s="1"/>
  <c r="F2352"/>
  <c r="G2352" s="1"/>
  <c r="F2351"/>
  <c r="G2351" s="1"/>
  <c r="F2350"/>
  <c r="G2350" s="1"/>
  <c r="F2349"/>
  <c r="G2349" s="1"/>
  <c r="F2348"/>
  <c r="G2348" s="1"/>
  <c r="F2347"/>
  <c r="G2347" s="1"/>
  <c r="F2346"/>
  <c r="G2346" s="1"/>
  <c r="F2345"/>
  <c r="G2345" s="1"/>
  <c r="F2344"/>
  <c r="G2344" s="1"/>
  <c r="F2343"/>
  <c r="G2343" s="1"/>
  <c r="F2342"/>
  <c r="G2342" s="1"/>
  <c r="F2341"/>
  <c r="G2341" s="1"/>
  <c r="F2340"/>
  <c r="G2340" s="1"/>
  <c r="F2338"/>
  <c r="G2338" s="1"/>
  <c r="F2336"/>
  <c r="G2336" s="1"/>
  <c r="F2335"/>
  <c r="G2335" s="1"/>
  <c r="F2334"/>
  <c r="G2334" s="1"/>
  <c r="F2333"/>
  <c r="G2333" s="1"/>
  <c r="F2332"/>
  <c r="G2332" s="1"/>
  <c r="F2331"/>
  <c r="G2331" s="1"/>
  <c r="F2330"/>
  <c r="G2330" s="1"/>
  <c r="F2329"/>
  <c r="G2329" s="1"/>
  <c r="F2328"/>
  <c r="G2328" s="1"/>
  <c r="F2327"/>
  <c r="G2327" s="1"/>
  <c r="F2326"/>
  <c r="G2326" s="1"/>
  <c r="F2325"/>
  <c r="G2325" s="1"/>
  <c r="F2324"/>
  <c r="G2324" s="1"/>
  <c r="F2323"/>
  <c r="G2323" s="1"/>
  <c r="F2322"/>
  <c r="G2322" s="1"/>
  <c r="F2321"/>
  <c r="G2321" s="1"/>
  <c r="F2320"/>
  <c r="G2320" s="1"/>
  <c r="F2319"/>
  <c r="G2319" s="1"/>
  <c r="F2318"/>
  <c r="G2318" s="1"/>
  <c r="F2317"/>
  <c r="G2317" s="1"/>
  <c r="F2316"/>
  <c r="G2316" s="1"/>
  <c r="F2315"/>
  <c r="G2315" s="1"/>
  <c r="F2314"/>
  <c r="G2314" s="1"/>
  <c r="F2313"/>
  <c r="G2313" s="1"/>
  <c r="F2312"/>
  <c r="G2312" s="1"/>
  <c r="F2311"/>
  <c r="G2311" s="1"/>
  <c r="F2310"/>
  <c r="G2310" s="1"/>
  <c r="F2309"/>
  <c r="G2309" s="1"/>
  <c r="F2308"/>
  <c r="G2308" s="1"/>
  <c r="F2307"/>
  <c r="G2307" s="1"/>
  <c r="F2306"/>
  <c r="G2306" s="1"/>
  <c r="F2305"/>
  <c r="G2305" s="1"/>
  <c r="F2304"/>
  <c r="G2304" s="1"/>
  <c r="F2303"/>
  <c r="G2303" s="1"/>
  <c r="F2302"/>
  <c r="G2302" s="1"/>
  <c r="F2301"/>
  <c r="G2301" s="1"/>
  <c r="F2300"/>
  <c r="G2300" s="1"/>
  <c r="F2299"/>
  <c r="G2299" s="1"/>
  <c r="F2298"/>
  <c r="G2298" s="1"/>
  <c r="F2297"/>
  <c r="G2297" s="1"/>
  <c r="F2296"/>
  <c r="G2296" s="1"/>
  <c r="F2295"/>
  <c r="G2295" s="1"/>
  <c r="F2294"/>
  <c r="G2294" s="1"/>
  <c r="F2293"/>
  <c r="G2293" s="1"/>
  <c r="F2292"/>
  <c r="G2292" s="1"/>
  <c r="F2291"/>
  <c r="G2291" s="1"/>
  <c r="F2290"/>
  <c r="G2290" s="1"/>
  <c r="F2289"/>
  <c r="G2289" s="1"/>
  <c r="F2288"/>
  <c r="G2288" s="1"/>
  <c r="F2287"/>
  <c r="G2287" s="1"/>
  <c r="F2286"/>
  <c r="G2286" s="1"/>
  <c r="F2285"/>
  <c r="G2285" s="1"/>
  <c r="F2284"/>
  <c r="G2284" s="1"/>
  <c r="F2283"/>
  <c r="G2283" s="1"/>
  <c r="F2282"/>
  <c r="G2282" s="1"/>
  <c r="F2281"/>
  <c r="G2281" s="1"/>
  <c r="F2280"/>
  <c r="G2280" s="1"/>
  <c r="F2279"/>
  <c r="G2279" s="1"/>
  <c r="F2278"/>
  <c r="G2278" s="1"/>
  <c r="F2277"/>
  <c r="G2277" s="1"/>
  <c r="F2276"/>
  <c r="G2276" s="1"/>
  <c r="F2275"/>
  <c r="G2275" s="1"/>
  <c r="F2274"/>
  <c r="G2274" s="1"/>
  <c r="F2273"/>
  <c r="G2273" s="1"/>
  <c r="F2272"/>
  <c r="G2272" s="1"/>
  <c r="F2271"/>
  <c r="G2271" s="1"/>
  <c r="F2270"/>
  <c r="G2270" s="1"/>
  <c r="F2269"/>
  <c r="G2269" s="1"/>
  <c r="F2268"/>
  <c r="G2268" s="1"/>
  <c r="F2267"/>
  <c r="G2267" s="1"/>
  <c r="F2266"/>
  <c r="G2266" s="1"/>
  <c r="F2265"/>
  <c r="G2265" s="1"/>
  <c r="F2264"/>
  <c r="G2264" s="1"/>
  <c r="F2263"/>
  <c r="G2263" s="1"/>
  <c r="F2262"/>
  <c r="G2262" s="1"/>
  <c r="F2261"/>
  <c r="G2261" s="1"/>
  <c r="F2260"/>
  <c r="G2260" s="1"/>
  <c r="F2259"/>
  <c r="G2259" s="1"/>
  <c r="F2258"/>
  <c r="G2258" s="1"/>
  <c r="F2257"/>
  <c r="G2257" s="1"/>
  <c r="F2256"/>
  <c r="G2256" s="1"/>
  <c r="F2255"/>
  <c r="G2255" s="1"/>
  <c r="F2254"/>
  <c r="G2254" s="1"/>
  <c r="F2253"/>
  <c r="G2253" s="1"/>
  <c r="F2252"/>
  <c r="G2252" s="1"/>
  <c r="F2251"/>
  <c r="G2251" s="1"/>
  <c r="F2250"/>
  <c r="G2250" s="1"/>
  <c r="F2249"/>
  <c r="G2249" s="1"/>
  <c r="F2248"/>
  <c r="G2248" s="1"/>
  <c r="F2247"/>
  <c r="G2247" s="1"/>
  <c r="F2246"/>
  <c r="G2246" s="1"/>
  <c r="F2245"/>
  <c r="G2245" s="1"/>
  <c r="F2244"/>
  <c r="G2244" s="1"/>
  <c r="F2243"/>
  <c r="G2243" s="1"/>
  <c r="F2242"/>
  <c r="G2242" s="1"/>
  <c r="F2241"/>
  <c r="G2241" s="1"/>
  <c r="F2240"/>
  <c r="G2240" s="1"/>
  <c r="F2239"/>
  <c r="G2239" s="1"/>
  <c r="F2238"/>
  <c r="G2238" s="1"/>
  <c r="F2236"/>
  <c r="G2236" s="1"/>
  <c r="F2235"/>
  <c r="G2235" s="1"/>
  <c r="F2234"/>
  <c r="G2234" s="1"/>
  <c r="F2233"/>
  <c r="G2233" s="1"/>
  <c r="F2232"/>
  <c r="G2232" s="1"/>
  <c r="F2231"/>
  <c r="G2231" s="1"/>
  <c r="F2230"/>
  <c r="G2230" s="1"/>
  <c r="F2229"/>
  <c r="G2229" s="1"/>
  <c r="F2228"/>
  <c r="G2228" s="1"/>
  <c r="F2227"/>
  <c r="G2227" s="1"/>
  <c r="F2226"/>
  <c r="G2226" s="1"/>
  <c r="F2225"/>
  <c r="G2225" s="1"/>
  <c r="F2224"/>
  <c r="G2224" s="1"/>
  <c r="F2223"/>
  <c r="G2223" s="1"/>
  <c r="F2222"/>
  <c r="G2222" s="1"/>
  <c r="F2221"/>
  <c r="G2221" s="1"/>
  <c r="F2220"/>
  <c r="G2220" s="1"/>
  <c r="F2219"/>
  <c r="G2219" s="1"/>
  <c r="F2218"/>
  <c r="G2218" s="1"/>
  <c r="F2217"/>
  <c r="G2217" s="1"/>
  <c r="F2216"/>
  <c r="G2216" s="1"/>
  <c r="F2215"/>
  <c r="G2215" s="1"/>
  <c r="F2214"/>
  <c r="G2214" s="1"/>
  <c r="F2213"/>
  <c r="G2213" s="1"/>
  <c r="F2212"/>
  <c r="G2212" s="1"/>
  <c r="F2211"/>
  <c r="G2211" s="1"/>
  <c r="F2210"/>
  <c r="G2210" s="1"/>
  <c r="F2209"/>
  <c r="G2209" s="1"/>
  <c r="F2208"/>
  <c r="G2208" s="1"/>
  <c r="F2207"/>
  <c r="G2207" s="1"/>
  <c r="F2206"/>
  <c r="G2206" s="1"/>
  <c r="F2205"/>
  <c r="G2205" s="1"/>
  <c r="F2204"/>
  <c r="G2204" s="1"/>
  <c r="F2203"/>
  <c r="G2203" s="1"/>
  <c r="F2202"/>
  <c r="G2202" s="1"/>
  <c r="F2201"/>
  <c r="G2201" s="1"/>
  <c r="F2200"/>
  <c r="G2200" s="1"/>
  <c r="F2199"/>
  <c r="G2199" s="1"/>
  <c r="F2198"/>
  <c r="G2198" s="1"/>
  <c r="F2197"/>
  <c r="G2197" s="1"/>
  <c r="F2196"/>
  <c r="G2196" s="1"/>
  <c r="F2195"/>
  <c r="G2195" s="1"/>
  <c r="F2194"/>
  <c r="G2194" s="1"/>
  <c r="F2193"/>
  <c r="G2193" s="1"/>
  <c r="F2192"/>
  <c r="G2192" s="1"/>
  <c r="F2191"/>
  <c r="G2191" s="1"/>
  <c r="F2190"/>
  <c r="G2190" s="1"/>
  <c r="F2189"/>
  <c r="G2189" s="1"/>
  <c r="F2188"/>
  <c r="G2188" s="1"/>
  <c r="F2187"/>
  <c r="G2187" s="1"/>
  <c r="F2186"/>
  <c r="G2186" s="1"/>
  <c r="F2185"/>
  <c r="G2185" s="1"/>
  <c r="F2184"/>
  <c r="G2184" s="1"/>
  <c r="F2183"/>
  <c r="G2183" s="1"/>
  <c r="F2182"/>
  <c r="G2182" s="1"/>
  <c r="F2181"/>
  <c r="G2181" s="1"/>
  <c r="F2180"/>
  <c r="G2180" s="1"/>
  <c r="F2179"/>
  <c r="G2179" s="1"/>
  <c r="F2177"/>
  <c r="G2177" s="1"/>
  <c r="F2176"/>
  <c r="G2176" s="1"/>
  <c r="F2175"/>
  <c r="G2175" s="1"/>
  <c r="F2174"/>
  <c r="G2174" s="1"/>
  <c r="F2173"/>
  <c r="G2173" s="1"/>
  <c r="F2172"/>
  <c r="G2172" s="1"/>
  <c r="F2171"/>
  <c r="G2171" s="1"/>
  <c r="F2170"/>
  <c r="G2170" s="1"/>
  <c r="F2169"/>
  <c r="G2169" s="1"/>
  <c r="F2168"/>
  <c r="G2168" s="1"/>
  <c r="F2167"/>
  <c r="G2167" s="1"/>
  <c r="F2166"/>
  <c r="G2166" s="1"/>
  <c r="F2165"/>
  <c r="G2165" s="1"/>
  <c r="F2164"/>
  <c r="G2164" s="1"/>
  <c r="F2163"/>
  <c r="G2163" s="1"/>
  <c r="F2162"/>
  <c r="G2162" s="1"/>
  <c r="F2161"/>
  <c r="G2161" s="1"/>
  <c r="F2160"/>
  <c r="G2160" s="1"/>
  <c r="F2159"/>
  <c r="G2159" s="1"/>
  <c r="F2158"/>
  <c r="G2158" s="1"/>
  <c r="F2157"/>
  <c r="G2157" s="1"/>
  <c r="F2156"/>
  <c r="G2156" s="1"/>
  <c r="F2155"/>
  <c r="G2155" s="1"/>
  <c r="F2154"/>
  <c r="G2154" s="1"/>
  <c r="F2153"/>
  <c r="G2153" s="1"/>
  <c r="F2152"/>
  <c r="G2152" s="1"/>
  <c r="F2151"/>
  <c r="G2151" s="1"/>
  <c r="F2150"/>
  <c r="G2150" s="1"/>
  <c r="F2149"/>
  <c r="G2149" s="1"/>
  <c r="F2148"/>
  <c r="G2148" s="1"/>
  <c r="F2147"/>
  <c r="G2147" s="1"/>
  <c r="F2146"/>
  <c r="G2146" s="1"/>
  <c r="F2145"/>
  <c r="G2145" s="1"/>
  <c r="F2144"/>
  <c r="G2144" s="1"/>
  <c r="F2143"/>
  <c r="G2143" s="1"/>
  <c r="F2142"/>
  <c r="G2142" s="1"/>
  <c r="F2141"/>
  <c r="G2141" s="1"/>
  <c r="F2140"/>
  <c r="G2140" s="1"/>
  <c r="F2139"/>
  <c r="G2139" s="1"/>
  <c r="F2138"/>
  <c r="G2138" s="1"/>
  <c r="F2137"/>
  <c r="G2137" s="1"/>
  <c r="F2136"/>
  <c r="G2136" s="1"/>
  <c r="F2135"/>
  <c r="G2135" s="1"/>
  <c r="F2134"/>
  <c r="G2134" s="1"/>
  <c r="F2133"/>
  <c r="G2133" s="1"/>
  <c r="F2132"/>
  <c r="G2132" s="1"/>
  <c r="F2131"/>
  <c r="G2131" s="1"/>
  <c r="F2130"/>
  <c r="G2130" s="1"/>
  <c r="F2129"/>
  <c r="G2129" s="1"/>
  <c r="F2128"/>
  <c r="G2128" s="1"/>
  <c r="F2127"/>
  <c r="G2127" s="1"/>
  <c r="F2126"/>
  <c r="G2126" s="1"/>
  <c r="F2125"/>
  <c r="G2125" s="1"/>
  <c r="F2124"/>
  <c r="G2124" s="1"/>
  <c r="F2123"/>
  <c r="G2123" s="1"/>
  <c r="F2122"/>
  <c r="G2122" s="1"/>
  <c r="F2121"/>
  <c r="G2121" s="1"/>
  <c r="F2120"/>
  <c r="G2120" s="1"/>
  <c r="F2119"/>
  <c r="G2119" s="1"/>
  <c r="F2118"/>
  <c r="G2118" s="1"/>
  <c r="F2117"/>
  <c r="G2117" s="1"/>
  <c r="F2116"/>
  <c r="G2116" s="1"/>
  <c r="F2115"/>
  <c r="G2115" s="1"/>
  <c r="F2114"/>
  <c r="G2114" s="1"/>
  <c r="F2113"/>
  <c r="G2113" s="1"/>
  <c r="F2112"/>
  <c r="G2112" s="1"/>
  <c r="F2111"/>
  <c r="G2111" s="1"/>
  <c r="F2110"/>
  <c r="G2110" s="1"/>
  <c r="F2109"/>
  <c r="G2109" s="1"/>
  <c r="F2108"/>
  <c r="G2108" s="1"/>
  <c r="F2107"/>
  <c r="G2107" s="1"/>
  <c r="F2106"/>
  <c r="G2106" s="1"/>
  <c r="F2105"/>
  <c r="G2105" s="1"/>
  <c r="F2104"/>
  <c r="G2104" s="1"/>
  <c r="F2103"/>
  <c r="G2103" s="1"/>
  <c r="F2102"/>
  <c r="G2102" s="1"/>
  <c r="F2101"/>
  <c r="G2101" s="1"/>
  <c r="F2100"/>
  <c r="G2100" s="1"/>
  <c r="F2099"/>
  <c r="G2099" s="1"/>
  <c r="F2098"/>
  <c r="G2098" s="1"/>
  <c r="F2097"/>
  <c r="G2097" s="1"/>
  <c r="F2096"/>
  <c r="G2096" s="1"/>
  <c r="F2095"/>
  <c r="G2095" s="1"/>
  <c r="F2094"/>
  <c r="G2094" s="1"/>
  <c r="F2093"/>
  <c r="G2093" s="1"/>
  <c r="F2092"/>
  <c r="G2092" s="1"/>
  <c r="F2091"/>
  <c r="G2091" s="1"/>
  <c r="F2090"/>
  <c r="G2090" s="1"/>
  <c r="F2089"/>
  <c r="G2089" s="1"/>
  <c r="F2088"/>
  <c r="G2088" s="1"/>
  <c r="F2087"/>
  <c r="G2087" s="1"/>
  <c r="F2086"/>
  <c r="G2086" s="1"/>
  <c r="F2085"/>
  <c r="G2085" s="1"/>
  <c r="F2084"/>
  <c r="G2084" s="1"/>
  <c r="F2083"/>
  <c r="G2083" s="1"/>
  <c r="F2082"/>
  <c r="G2082" s="1"/>
  <c r="F2081"/>
  <c r="G2081" s="1"/>
  <c r="F2080"/>
  <c r="G2080" s="1"/>
  <c r="F2078"/>
  <c r="G2078" s="1"/>
  <c r="F2077"/>
  <c r="G2077" s="1"/>
  <c r="F2076"/>
  <c r="G2076" s="1"/>
  <c r="F2075"/>
  <c r="G2075" s="1"/>
  <c r="F2074"/>
  <c r="G2074" s="1"/>
  <c r="F2073"/>
  <c r="G2073" s="1"/>
  <c r="F2072"/>
  <c r="G2072" s="1"/>
  <c r="F2071"/>
  <c r="G2071" s="1"/>
  <c r="F2070"/>
  <c r="G2070" s="1"/>
  <c r="F2069"/>
  <c r="G2069" s="1"/>
  <c r="F2068"/>
  <c r="G2068" s="1"/>
  <c r="F2067"/>
  <c r="G2067" s="1"/>
  <c r="F2066"/>
  <c r="G2066" s="1"/>
  <c r="F2065"/>
  <c r="G2065" s="1"/>
  <c r="F2064"/>
  <c r="G2064" s="1"/>
  <c r="F2063"/>
  <c r="G2063" s="1"/>
  <c r="F2062"/>
  <c r="G2062" s="1"/>
  <c r="F2061"/>
  <c r="G2061" s="1"/>
  <c r="F2060"/>
  <c r="G2060" s="1"/>
  <c r="F2059"/>
  <c r="G2059" s="1"/>
  <c r="F2058"/>
  <c r="G2058" s="1"/>
  <c r="F2057"/>
  <c r="G2057" s="1"/>
  <c r="F2056"/>
  <c r="G2056" s="1"/>
  <c r="F2055"/>
  <c r="G2055" s="1"/>
  <c r="F2054"/>
  <c r="G2054" s="1"/>
  <c r="F2053"/>
  <c r="G2053" s="1"/>
  <c r="F2052"/>
  <c r="G2052" s="1"/>
  <c r="F2051"/>
  <c r="G2051" s="1"/>
  <c r="F2050"/>
  <c r="G2050" s="1"/>
  <c r="F2049"/>
  <c r="G2049" s="1"/>
  <c r="F2048"/>
  <c r="G2048" s="1"/>
  <c r="F2047"/>
  <c r="G2047" s="1"/>
  <c r="F2046"/>
  <c r="G2046" s="1"/>
  <c r="F2045"/>
  <c r="G2045" s="1"/>
  <c r="F2044"/>
  <c r="G2044" s="1"/>
  <c r="F2043"/>
  <c r="G2043" s="1"/>
  <c r="F2042"/>
  <c r="G2042" s="1"/>
  <c r="F2041"/>
  <c r="G2041" s="1"/>
  <c r="F2040"/>
  <c r="G2040" s="1"/>
  <c r="F2039"/>
  <c r="G2039" s="1"/>
  <c r="F2038"/>
  <c r="G2038" s="1"/>
  <c r="F2037"/>
  <c r="G2037" s="1"/>
  <c r="G2036"/>
  <c r="F2034"/>
  <c r="G2034" s="1"/>
  <c r="F2033"/>
  <c r="G2033" s="1"/>
  <c r="F2032"/>
  <c r="G2032" s="1"/>
  <c r="F2030"/>
  <c r="G2030" s="1"/>
  <c r="F2029"/>
  <c r="G2029" s="1"/>
  <c r="F2028"/>
  <c r="G2028" s="1"/>
  <c r="F2027"/>
  <c r="G2027" s="1"/>
  <c r="F2026"/>
  <c r="G2026" s="1"/>
  <c r="F2025"/>
  <c r="G2025" s="1"/>
  <c r="F2024"/>
  <c r="G2024" s="1"/>
  <c r="F2023"/>
  <c r="G2023" s="1"/>
  <c r="F2022"/>
  <c r="G2022" s="1"/>
  <c r="F2021"/>
  <c r="G2021" s="1"/>
  <c r="F2020"/>
  <c r="G2020" s="1"/>
  <c r="F2019"/>
  <c r="G2019" s="1"/>
  <c r="F2018"/>
  <c r="G2018" s="1"/>
  <c r="F2017"/>
  <c r="G2017" s="1"/>
  <c r="F2016"/>
  <c r="G2016" s="1"/>
  <c r="F2015"/>
  <c r="G2015" s="1"/>
  <c r="F2014"/>
  <c r="G2014" s="1"/>
  <c r="F2013"/>
  <c r="G2013" s="1"/>
  <c r="F2012"/>
  <c r="G2012" s="1"/>
  <c r="F2011"/>
  <c r="G2011" s="1"/>
  <c r="F2010"/>
  <c r="G2010" s="1"/>
  <c r="F2009"/>
  <c r="G2009" s="1"/>
  <c r="F2008"/>
  <c r="G2008" s="1"/>
  <c r="F2007"/>
  <c r="G2007" s="1"/>
  <c r="F2006"/>
  <c r="G2006" s="1"/>
  <c r="F2005"/>
  <c r="G2005" s="1"/>
  <c r="F2004"/>
  <c r="G2004" s="1"/>
  <c r="F2003"/>
  <c r="G2003" s="1"/>
  <c r="F2002"/>
  <c r="G2002" s="1"/>
  <c r="F2001"/>
  <c r="G2001" s="1"/>
  <c r="F2000"/>
  <c r="G2000" s="1"/>
  <c r="F1999"/>
  <c r="G1999" s="1"/>
  <c r="F1998"/>
  <c r="G1998" s="1"/>
  <c r="F1997"/>
  <c r="G1997" s="1"/>
  <c r="F1996"/>
  <c r="G1996" s="1"/>
  <c r="F1995"/>
  <c r="G1995" s="1"/>
  <c r="F1994"/>
  <c r="G1994" s="1"/>
  <c r="F1993"/>
  <c r="G1993" s="1"/>
  <c r="F1992"/>
  <c r="G1992" s="1"/>
  <c r="F1991"/>
  <c r="G1991" s="1"/>
  <c r="F1990"/>
  <c r="G1990" s="1"/>
  <c r="F1989"/>
  <c r="G1989" s="1"/>
  <c r="F1988"/>
  <c r="G1988" s="1"/>
  <c r="F1987"/>
  <c r="G1987" s="1"/>
  <c r="F1986"/>
  <c r="G1986" s="1"/>
  <c r="F1985"/>
  <c r="G1985" s="1"/>
  <c r="F1984"/>
  <c r="G1984" s="1"/>
  <c r="F1983"/>
  <c r="G1983" s="1"/>
  <c r="F1982"/>
  <c r="G1982" s="1"/>
  <c r="F1981"/>
  <c r="G1981" s="1"/>
  <c r="F1980"/>
  <c r="G1980" s="1"/>
  <c r="F1979"/>
  <c r="G1979" s="1"/>
  <c r="F1978"/>
  <c r="G1978" s="1"/>
  <c r="F1977"/>
  <c r="G1977" s="1"/>
  <c r="F1976"/>
  <c r="G1976" s="1"/>
  <c r="F1975"/>
  <c r="G1975" s="1"/>
  <c r="F1974"/>
  <c r="G1974" s="1"/>
  <c r="F1973"/>
  <c r="G1973" s="1"/>
  <c r="F1972"/>
  <c r="G1972" s="1"/>
  <c r="F1971"/>
  <c r="G1971" s="1"/>
  <c r="F1970"/>
  <c r="G1970" s="1"/>
  <c r="F1969"/>
  <c r="G1969" s="1"/>
  <c r="F1968"/>
  <c r="G1968" s="1"/>
  <c r="F1967"/>
  <c r="G1967" s="1"/>
  <c r="F1966"/>
  <c r="G1966" s="1"/>
  <c r="F1965"/>
  <c r="G1965" s="1"/>
  <c r="F1963"/>
  <c r="G1963" s="1"/>
  <c r="F1962"/>
  <c r="G1962" s="1"/>
  <c r="F1961"/>
  <c r="G1961" s="1"/>
  <c r="F1960"/>
  <c r="G1960" s="1"/>
  <c r="F1959"/>
  <c r="G1959" s="1"/>
  <c r="F1958"/>
  <c r="G1958" s="1"/>
  <c r="F1957"/>
  <c r="G1957" s="1"/>
  <c r="F1956"/>
  <c r="G1956" s="1"/>
  <c r="F1955"/>
  <c r="G1955" s="1"/>
  <c r="F1954"/>
  <c r="G1954" s="1"/>
  <c r="F1953"/>
  <c r="G1953" s="1"/>
  <c r="F1952"/>
  <c r="G1952" s="1"/>
  <c r="F1951"/>
  <c r="G1951" s="1"/>
  <c r="F1950"/>
  <c r="G1950" s="1"/>
  <c r="F1949"/>
  <c r="G1949" s="1"/>
  <c r="F1948"/>
  <c r="G1948" s="1"/>
  <c r="F1943"/>
  <c r="G1943" s="1"/>
  <c r="F1942"/>
  <c r="G1942" s="1"/>
  <c r="F1941"/>
  <c r="G1941" s="1"/>
  <c r="F1939"/>
  <c r="G1939" s="1"/>
  <c r="F1938"/>
  <c r="G1938" s="1"/>
  <c r="F1937"/>
  <c r="G1937" s="1"/>
  <c r="F1936"/>
  <c r="G1936" s="1"/>
  <c r="F1935"/>
  <c r="G1935" s="1"/>
  <c r="F1934"/>
  <c r="G1934" s="1"/>
  <c r="F1933"/>
  <c r="G1933" s="1"/>
  <c r="F1932"/>
  <c r="G1932" s="1"/>
  <c r="F1931"/>
  <c r="G1931" s="1"/>
  <c r="F1930"/>
  <c r="G1930" s="1"/>
  <c r="F1928"/>
  <c r="G1928" s="1"/>
  <c r="F1926"/>
  <c r="G1926" s="1"/>
  <c r="F1925"/>
  <c r="G1925" s="1"/>
  <c r="F1923"/>
  <c r="G1923" s="1"/>
  <c r="F1921"/>
  <c r="G1921" s="1"/>
  <c r="F1920"/>
  <c r="G1920" s="1"/>
  <c r="F1919"/>
  <c r="G1919" s="1"/>
  <c r="F1918"/>
  <c r="G1918" s="1"/>
  <c r="F1917"/>
  <c r="G1917" s="1"/>
  <c r="F1916"/>
  <c r="G1916" s="1"/>
  <c r="F1915"/>
  <c r="G1915" s="1"/>
  <c r="F1914"/>
  <c r="G1914" s="1"/>
  <c r="F1913"/>
  <c r="G1913" s="1"/>
  <c r="F1911"/>
  <c r="G1911" s="1"/>
  <c r="F1910"/>
  <c r="G1910" s="1"/>
  <c r="F1909"/>
  <c r="G1909" s="1"/>
  <c r="F1908"/>
  <c r="G1908" s="1"/>
  <c r="F1907"/>
  <c r="G1907" s="1"/>
  <c r="F1905"/>
  <c r="G1905" s="1"/>
  <c r="F1904"/>
  <c r="G1904" s="1"/>
  <c r="F1903"/>
  <c r="G1903" s="1"/>
  <c r="F1902"/>
  <c r="G1902" s="1"/>
  <c r="F1901"/>
  <c r="G1901" s="1"/>
  <c r="F1900"/>
  <c r="G1900" s="1"/>
  <c r="F1899"/>
  <c r="G1899" s="1"/>
  <c r="F1898"/>
  <c r="G1898" s="1"/>
  <c r="F1897"/>
  <c r="G1897" s="1"/>
  <c r="F1896"/>
  <c r="G1896" s="1"/>
  <c r="F1895"/>
  <c r="G1895" s="1"/>
  <c r="F1894"/>
  <c r="G1894" s="1"/>
  <c r="F1893"/>
  <c r="G1893" s="1"/>
  <c r="F1892"/>
  <c r="G1892" s="1"/>
  <c r="F1891"/>
  <c r="G1891" s="1"/>
  <c r="F1890"/>
  <c r="G1890" s="1"/>
  <c r="F1889"/>
  <c r="G1889" s="1"/>
  <c r="F1888"/>
  <c r="G1888" s="1"/>
  <c r="F1886"/>
  <c r="G1886" s="1"/>
  <c r="F1882"/>
  <c r="G1882" s="1"/>
  <c r="F1881"/>
  <c r="G1881" s="1"/>
  <c r="F1880"/>
  <c r="G1880" s="1"/>
  <c r="F1879"/>
  <c r="G1879" s="1"/>
  <c r="F1878"/>
  <c r="G1878" s="1"/>
  <c r="F1877"/>
  <c r="G1877" s="1"/>
  <c r="F1876"/>
  <c r="G1876" s="1"/>
  <c r="F1875"/>
  <c r="G1875" s="1"/>
  <c r="F1874"/>
  <c r="G1874" s="1"/>
  <c r="F1873"/>
  <c r="G1873" s="1"/>
  <c r="F1872"/>
  <c r="G1872" s="1"/>
  <c r="F1871"/>
  <c r="G1871" s="1"/>
  <c r="F1870"/>
  <c r="G1870" s="1"/>
  <c r="F1869"/>
  <c r="G1869" s="1"/>
  <c r="F1868"/>
  <c r="G1868" s="1"/>
  <c r="F1867"/>
  <c r="G1867" s="1"/>
  <c r="F1866"/>
  <c r="G1866" s="1"/>
  <c r="F1865"/>
  <c r="G1865" s="1"/>
  <c r="F1864"/>
  <c r="G1864" s="1"/>
  <c r="F1863"/>
  <c r="G1863" s="1"/>
  <c r="F1862"/>
  <c r="G1862" s="1"/>
  <c r="F1861"/>
  <c r="G1861" s="1"/>
  <c r="F1860"/>
  <c r="G1860" s="1"/>
  <c r="F1859"/>
  <c r="G1859" s="1"/>
  <c r="F1858"/>
  <c r="G1858" s="1"/>
  <c r="F1856"/>
  <c r="G1856" s="1"/>
  <c r="F1855"/>
  <c r="G1855" s="1"/>
  <c r="F1853"/>
  <c r="G1853" s="1"/>
  <c r="F1852"/>
  <c r="G1852" s="1"/>
  <c r="F1851"/>
  <c r="G1851" s="1"/>
  <c r="F1850"/>
  <c r="G1850" s="1"/>
  <c r="F1849"/>
  <c r="G1849" s="1"/>
  <c r="F1848"/>
  <c r="G1848" s="1"/>
  <c r="F1847"/>
  <c r="G1847" s="1"/>
  <c r="F1846"/>
  <c r="G1846" s="1"/>
  <c r="F1845"/>
  <c r="G1845" s="1"/>
  <c r="F1844"/>
  <c r="G1844" s="1"/>
  <c r="F1843"/>
  <c r="G1843" s="1"/>
  <c r="F1842"/>
  <c r="G1842" s="1"/>
  <c r="F1841"/>
  <c r="G1841" s="1"/>
  <c r="F1840"/>
  <c r="G1840" s="1"/>
  <c r="F1839"/>
  <c r="G1839" s="1"/>
  <c r="F1838"/>
  <c r="G1838" s="1"/>
  <c r="F1837"/>
  <c r="G1837" s="1"/>
  <c r="F1836"/>
  <c r="G1836" s="1"/>
  <c r="F1835"/>
  <c r="G1835" s="1"/>
  <c r="F1834"/>
  <c r="G1834" s="1"/>
  <c r="F1833"/>
  <c r="G1833" s="1"/>
  <c r="F1832"/>
  <c r="G1832" s="1"/>
  <c r="F1831"/>
  <c r="G1831" s="1"/>
  <c r="F1830"/>
  <c r="G1830" s="1"/>
  <c r="F1829"/>
  <c r="G1829" s="1"/>
  <c r="F1828"/>
  <c r="G1828" s="1"/>
  <c r="F1827"/>
  <c r="G1827" s="1"/>
  <c r="F1826"/>
  <c r="G1826" s="1"/>
  <c r="F1825"/>
  <c r="G1825" s="1"/>
  <c r="F1824"/>
  <c r="G1824" s="1"/>
  <c r="F1823"/>
  <c r="G1823" s="1"/>
  <c r="F1822"/>
  <c r="G1822" s="1"/>
  <c r="F1821"/>
  <c r="G1821" s="1"/>
  <c r="F1820"/>
  <c r="G1820" s="1"/>
  <c r="F1819"/>
  <c r="G1819" s="1"/>
  <c r="F1818"/>
  <c r="G1818" s="1"/>
  <c r="F1817"/>
  <c r="G1817" s="1"/>
  <c r="F1816"/>
  <c r="G1816" s="1"/>
  <c r="F1815"/>
  <c r="G1815" s="1"/>
  <c r="F1814"/>
  <c r="G1814" s="1"/>
  <c r="F1813"/>
  <c r="G1813" s="1"/>
  <c r="F1812"/>
  <c r="G1812" s="1"/>
  <c r="F1811"/>
  <c r="G1811" s="1"/>
  <c r="F1810"/>
  <c r="G1810" s="1"/>
  <c r="F1809"/>
  <c r="G1809" s="1"/>
  <c r="F1808"/>
  <c r="G1808" s="1"/>
  <c r="G1807"/>
  <c r="G1806"/>
  <c r="F1805"/>
  <c r="G1805" s="1"/>
  <c r="F1804"/>
  <c r="G1804" s="1"/>
  <c r="F1803"/>
  <c r="G1803" s="1"/>
  <c r="F1802"/>
  <c r="G1802" s="1"/>
  <c r="F1801"/>
  <c r="G1801" s="1"/>
  <c r="F1800"/>
  <c r="G1800" s="1"/>
  <c r="F1799"/>
  <c r="G1799" s="1"/>
  <c r="F1798"/>
  <c r="G1798" s="1"/>
  <c r="F1797"/>
  <c r="G1797" s="1"/>
  <c r="F1796"/>
  <c r="G1796" s="1"/>
  <c r="F1795"/>
  <c r="G1795" s="1"/>
  <c r="F1794"/>
  <c r="G1794" s="1"/>
  <c r="F1793"/>
  <c r="G1793" s="1"/>
  <c r="F1792"/>
  <c r="G1792" s="1"/>
  <c r="F1791"/>
  <c r="G1791" s="1"/>
  <c r="G1790"/>
  <c r="F1789"/>
  <c r="G1789" s="1"/>
  <c r="F1788"/>
  <c r="G1788" s="1"/>
  <c r="F1787"/>
  <c r="G1787" s="1"/>
  <c r="F1786"/>
  <c r="G1786" s="1"/>
  <c r="F1785"/>
  <c r="G1785" s="1"/>
  <c r="F1784"/>
  <c r="G1784" s="1"/>
  <c r="F1783"/>
  <c r="G1783" s="1"/>
  <c r="F1782"/>
  <c r="G1782" s="1"/>
  <c r="F1781"/>
  <c r="G1781" s="1"/>
  <c r="F1780"/>
  <c r="G1780" s="1"/>
  <c r="F1779"/>
  <c r="G1779" s="1"/>
  <c r="F1778"/>
  <c r="G1778" s="1"/>
  <c r="F1777"/>
  <c r="G1777" s="1"/>
  <c r="F1776"/>
  <c r="G1776" s="1"/>
  <c r="F1774"/>
  <c r="G1774" s="1"/>
  <c r="F1773"/>
  <c r="G1773" s="1"/>
  <c r="F1772"/>
  <c r="G1772" s="1"/>
  <c r="F1771"/>
  <c r="G1771" s="1"/>
  <c r="F1770"/>
  <c r="G1770" s="1"/>
  <c r="F1769"/>
  <c r="G1769" s="1"/>
  <c r="F1768"/>
  <c r="G1768" s="1"/>
  <c r="F1767"/>
  <c r="G1767" s="1"/>
  <c r="F1766"/>
  <c r="G1766" s="1"/>
  <c r="F1765"/>
  <c r="G1765" s="1"/>
  <c r="F1764"/>
  <c r="G1764" s="1"/>
  <c r="F1763"/>
  <c r="G1763" s="1"/>
  <c r="F1762"/>
  <c r="G1762" s="1"/>
  <c r="F1761"/>
  <c r="G1761" s="1"/>
  <c r="F1760"/>
  <c r="G1760" s="1"/>
  <c r="F1759"/>
  <c r="G1759" s="1"/>
  <c r="F1758"/>
  <c r="G1758" s="1"/>
  <c r="F1757"/>
  <c r="G1757" s="1"/>
  <c r="F1756"/>
  <c r="G1756" s="1"/>
  <c r="F1755"/>
  <c r="G1755" s="1"/>
  <c r="F1754"/>
  <c r="G1754" s="1"/>
  <c r="F1753"/>
  <c r="G1753" s="1"/>
  <c r="F1752"/>
  <c r="G1752" s="1"/>
  <c r="F1751"/>
  <c r="G1751" s="1"/>
  <c r="F1750"/>
  <c r="G1750" s="1"/>
  <c r="F1748"/>
  <c r="G1748" s="1"/>
  <c r="F1747"/>
  <c r="G1747" s="1"/>
  <c r="F1746"/>
  <c r="G1746" s="1"/>
  <c r="F1745"/>
  <c r="G1745" s="1"/>
  <c r="F1744"/>
  <c r="G1744" s="1"/>
  <c r="F1743"/>
  <c r="G1743" s="1"/>
  <c r="F1742"/>
  <c r="G1742" s="1"/>
  <c r="F1741"/>
  <c r="G1741" s="1"/>
  <c r="F1740"/>
  <c r="G1740" s="1"/>
  <c r="F1739"/>
  <c r="G1739" s="1"/>
  <c r="F1738"/>
  <c r="G1738" s="1"/>
  <c r="F1737"/>
  <c r="G1737" s="1"/>
  <c r="F1736"/>
  <c r="G1736" s="1"/>
  <c r="F1735"/>
  <c r="G1735" s="1"/>
  <c r="F1734"/>
  <c r="G1734" s="1"/>
  <c r="F1733"/>
  <c r="G1733" s="1"/>
  <c r="F1732"/>
  <c r="G1732" s="1"/>
  <c r="F1731"/>
  <c r="G1731" s="1"/>
  <c r="F1730"/>
  <c r="G1730" s="1"/>
  <c r="F1729"/>
  <c r="G1729" s="1"/>
  <c r="F1728"/>
  <c r="G1728" s="1"/>
  <c r="F1727"/>
  <c r="G1727" s="1"/>
  <c r="F1726"/>
  <c r="G1726" s="1"/>
  <c r="F1725"/>
  <c r="G1725" s="1"/>
  <c r="F1724"/>
  <c r="G1724" s="1"/>
  <c r="F1723"/>
  <c r="G1723" s="1"/>
  <c r="F1722"/>
  <c r="G1722" s="1"/>
  <c r="F1721"/>
  <c r="G1721" s="1"/>
  <c r="F1720"/>
  <c r="G1720" s="1"/>
  <c r="F1719"/>
  <c r="G1719" s="1"/>
  <c r="F1718"/>
  <c r="G1718" s="1"/>
  <c r="F1717"/>
  <c r="G1717" s="1"/>
  <c r="F1716"/>
  <c r="G1716" s="1"/>
  <c r="F1715"/>
  <c r="G1715" s="1"/>
  <c r="F1714"/>
  <c r="G1714" s="1"/>
  <c r="F1713"/>
  <c r="G1713" s="1"/>
  <c r="F1712"/>
  <c r="G1712" s="1"/>
  <c r="F1711"/>
  <c r="G1711" s="1"/>
  <c r="F1710"/>
  <c r="G1710" s="1"/>
  <c r="F1709"/>
  <c r="G1709" s="1"/>
  <c r="F1708"/>
  <c r="G1708" s="1"/>
  <c r="F1707"/>
  <c r="G1707" s="1"/>
  <c r="F1706"/>
  <c r="G1706" s="1"/>
  <c r="F1705"/>
  <c r="G1705" s="1"/>
  <c r="F1704"/>
  <c r="G1704" s="1"/>
  <c r="F1703"/>
  <c r="G1703" s="1"/>
  <c r="F1702"/>
  <c r="G1702" s="1"/>
  <c r="F1701"/>
  <c r="G1701" s="1"/>
  <c r="F1700"/>
  <c r="G1700" s="1"/>
  <c r="F1699"/>
  <c r="G1699" s="1"/>
  <c r="F1698"/>
  <c r="G1698" s="1"/>
  <c r="F1697"/>
  <c r="G1697" s="1"/>
  <c r="F1696"/>
  <c r="G1696" s="1"/>
  <c r="F1695"/>
  <c r="G1695" s="1"/>
  <c r="F1694"/>
  <c r="G1694" s="1"/>
  <c r="F1693"/>
  <c r="G1693" s="1"/>
  <c r="F1692"/>
  <c r="G1692" s="1"/>
  <c r="F1691"/>
  <c r="G1691" s="1"/>
  <c r="F1690"/>
  <c r="G1690" s="1"/>
  <c r="F1689"/>
  <c r="G1689" s="1"/>
  <c r="F1688"/>
  <c r="G1688" s="1"/>
  <c r="F1687"/>
  <c r="G1687" s="1"/>
  <c r="F1686"/>
  <c r="G1686" s="1"/>
  <c r="F1685"/>
  <c r="G1685" s="1"/>
  <c r="F1684"/>
  <c r="G1684" s="1"/>
  <c r="F1683"/>
  <c r="G1683" s="1"/>
  <c r="F1682"/>
  <c r="G1682" s="1"/>
  <c r="F1681"/>
  <c r="G1681" s="1"/>
  <c r="F1680"/>
  <c r="G1680" s="1"/>
  <c r="F1679"/>
  <c r="G1679" s="1"/>
  <c r="F1678"/>
  <c r="G1678" s="1"/>
  <c r="F1677"/>
  <c r="G1677" s="1"/>
  <c r="F1676"/>
  <c r="G1676" s="1"/>
  <c r="F1675"/>
  <c r="G1675" s="1"/>
  <c r="F1674"/>
  <c r="G1674" s="1"/>
  <c r="F1673"/>
  <c r="G1673" s="1"/>
  <c r="F1672"/>
  <c r="G1672" s="1"/>
  <c r="F1671"/>
  <c r="G1671" s="1"/>
  <c r="F1670"/>
  <c r="G1670" s="1"/>
  <c r="F1669"/>
  <c r="G1669" s="1"/>
  <c r="F1668"/>
  <c r="G1668" s="1"/>
  <c r="F1667"/>
  <c r="G1667" s="1"/>
  <c r="F1666"/>
  <c r="G1666" s="1"/>
  <c r="F1665"/>
  <c r="G1665" s="1"/>
  <c r="F1663"/>
  <c r="G1663" s="1"/>
  <c r="F1662"/>
  <c r="G1662" s="1"/>
  <c r="F1661"/>
  <c r="G1661" s="1"/>
  <c r="F1660"/>
  <c r="G1660" s="1"/>
  <c r="F1659"/>
  <c r="G1659" s="1"/>
  <c r="F1658"/>
  <c r="G1658" s="1"/>
  <c r="F1657"/>
  <c r="G1657" s="1"/>
  <c r="F1656"/>
  <c r="G1656" s="1"/>
  <c r="F1655"/>
  <c r="G1655" s="1"/>
  <c r="F1654"/>
  <c r="G1654" s="1"/>
  <c r="F1653"/>
  <c r="G1653" s="1"/>
  <c r="F1652"/>
  <c r="G1652" s="1"/>
  <c r="F1651"/>
  <c r="G1651" s="1"/>
  <c r="F1650"/>
  <c r="G1650" s="1"/>
  <c r="F1649"/>
  <c r="G1649" s="1"/>
  <c r="F1648"/>
  <c r="G1648" s="1"/>
  <c r="F1647"/>
  <c r="G1647" s="1"/>
  <c r="F1646"/>
  <c r="G1646" s="1"/>
  <c r="F1645"/>
  <c r="G1645" s="1"/>
  <c r="F1644"/>
  <c r="G1644" s="1"/>
  <c r="F1643"/>
  <c r="G1643" s="1"/>
  <c r="F1642"/>
  <c r="G1642" s="1"/>
  <c r="F1641"/>
  <c r="G1641" s="1"/>
  <c r="F1640"/>
  <c r="G1640" s="1"/>
  <c r="F1639"/>
  <c r="G1639" s="1"/>
  <c r="F1638"/>
  <c r="G1638" s="1"/>
  <c r="F1637"/>
  <c r="G1637" s="1"/>
  <c r="F1636"/>
  <c r="G1636" s="1"/>
  <c r="F1635"/>
  <c r="G1635" s="1"/>
  <c r="F1634"/>
  <c r="G1634" s="1"/>
  <c r="F1633"/>
  <c r="G1633" s="1"/>
  <c r="F1632"/>
  <c r="G1632" s="1"/>
  <c r="F1631"/>
  <c r="G1631" s="1"/>
  <c r="F1630"/>
  <c r="G1630" s="1"/>
  <c r="F1629"/>
  <c r="G1629" s="1"/>
  <c r="F1628"/>
  <c r="G1628" s="1"/>
  <c r="F1627"/>
  <c r="G1627" s="1"/>
  <c r="F1626"/>
  <c r="G1626" s="1"/>
  <c r="F1625"/>
  <c r="G1625" s="1"/>
  <c r="F1622"/>
  <c r="G1622" s="1"/>
  <c r="F1621"/>
  <c r="G1621" s="1"/>
  <c r="F1620"/>
  <c r="G1620" s="1"/>
  <c r="F1619"/>
  <c r="G1619" s="1"/>
  <c r="F1618"/>
  <c r="G1618" s="1"/>
  <c r="F1617"/>
  <c r="G1617" s="1"/>
  <c r="F1616"/>
  <c r="G1616" s="1"/>
  <c r="F1615"/>
  <c r="G1615" s="1"/>
  <c r="F1614"/>
  <c r="G1614" s="1"/>
  <c r="F1613"/>
  <c r="G1613" s="1"/>
  <c r="F1612"/>
  <c r="G1612" s="1"/>
  <c r="F1611"/>
  <c r="G1611" s="1"/>
  <c r="F1610"/>
  <c r="G1610" s="1"/>
  <c r="F1609"/>
  <c r="G1609" s="1"/>
  <c r="F1608"/>
  <c r="G1608" s="1"/>
  <c r="F1607"/>
  <c r="G1607" s="1"/>
  <c r="F1606"/>
  <c r="G1606" s="1"/>
  <c r="F1605"/>
  <c r="G1605" s="1"/>
  <c r="F1604"/>
  <c r="G1604" s="1"/>
  <c r="F1603"/>
  <c r="G1603" s="1"/>
  <c r="F1602"/>
  <c r="G1602" s="1"/>
  <c r="F1601"/>
  <c r="G1601" s="1"/>
  <c r="F1600"/>
  <c r="G1600" s="1"/>
  <c r="F1599"/>
  <c r="G1599" s="1"/>
  <c r="F1598"/>
  <c r="G1598" s="1"/>
  <c r="F1597"/>
  <c r="G1597" s="1"/>
  <c r="F1596"/>
  <c r="G1596" s="1"/>
  <c r="F1595"/>
  <c r="G1595" s="1"/>
  <c r="F1594"/>
  <c r="G1594" s="1"/>
  <c r="F1593"/>
  <c r="G1593" s="1"/>
  <c r="F1592"/>
  <c r="G1592" s="1"/>
  <c r="F1591"/>
  <c r="G1591" s="1"/>
  <c r="F1590"/>
  <c r="G1590" s="1"/>
  <c r="F1589"/>
  <c r="G1589" s="1"/>
  <c r="F1588"/>
  <c r="G1588" s="1"/>
  <c r="F1585"/>
  <c r="G1585" s="1"/>
  <c r="F1584"/>
  <c r="G1584" s="1"/>
  <c r="F1583"/>
  <c r="G1583" s="1"/>
  <c r="F1581"/>
  <c r="G1581" s="1"/>
  <c r="F1580"/>
  <c r="G1580" s="1"/>
  <c r="F1579"/>
  <c r="G1579" s="1"/>
  <c r="F1578"/>
  <c r="G1578" s="1"/>
  <c r="F1577"/>
  <c r="G1577" s="1"/>
  <c r="F1576"/>
  <c r="G1576" s="1"/>
  <c r="F1575"/>
  <c r="G1575" s="1"/>
  <c r="F1574"/>
  <c r="G1574" s="1"/>
  <c r="F1573"/>
  <c r="G1573" s="1"/>
  <c r="F1572"/>
  <c r="G1572" s="1"/>
  <c r="F1571"/>
  <c r="G1571" s="1"/>
  <c r="F1570"/>
  <c r="G1570" s="1"/>
  <c r="F1569"/>
  <c r="G1569" s="1"/>
  <c r="F1565"/>
  <c r="G1565" s="1"/>
  <c r="F1564"/>
  <c r="G1564" s="1"/>
  <c r="F1563"/>
  <c r="G1563" s="1"/>
  <c r="F1562"/>
  <c r="G1562" s="1"/>
  <c r="F1561"/>
  <c r="G1561" s="1"/>
  <c r="F1560"/>
  <c r="G1560" s="1"/>
  <c r="F1559"/>
  <c r="G1559" s="1"/>
  <c r="F1558"/>
  <c r="G1558" s="1"/>
  <c r="F1556"/>
  <c r="G1556" s="1"/>
  <c r="F1552"/>
  <c r="G1552" s="1"/>
  <c r="F1551"/>
  <c r="G1551" s="1"/>
  <c r="F1550"/>
  <c r="G1550" s="1"/>
  <c r="F1549"/>
  <c r="G1549" s="1"/>
  <c r="F1548"/>
  <c r="G1548" s="1"/>
  <c r="F1546"/>
  <c r="G1546" s="1"/>
  <c r="F1545"/>
  <c r="G1545" s="1"/>
  <c r="F1544"/>
  <c r="G1544" s="1"/>
  <c r="F1543"/>
  <c r="G1543" s="1"/>
  <c r="F1541"/>
  <c r="G1541" s="1"/>
  <c r="F1540"/>
  <c r="G1540" s="1"/>
  <c r="F1539"/>
  <c r="G1539" s="1"/>
  <c r="F1538"/>
  <c r="G1538" s="1"/>
  <c r="F1537"/>
  <c r="G1537" s="1"/>
  <c r="F1536"/>
  <c r="G1536" s="1"/>
  <c r="F1535"/>
  <c r="G1535" s="1"/>
  <c r="F1534"/>
  <c r="G1534" s="1"/>
  <c r="F1533"/>
  <c r="G1533" s="1"/>
  <c r="F1532"/>
  <c r="G1532" s="1"/>
  <c r="F1531"/>
  <c r="G1531" s="1"/>
  <c r="F1530"/>
  <c r="G1530" s="1"/>
  <c r="F1529"/>
  <c r="G1529" s="1"/>
  <c r="F1528"/>
  <c r="G1528" s="1"/>
  <c r="F1527"/>
  <c r="G1527" s="1"/>
  <c r="F1526"/>
  <c r="G1526" s="1"/>
  <c r="F1525"/>
  <c r="G1525" s="1"/>
  <c r="F1524"/>
  <c r="G1524" s="1"/>
  <c r="F1523"/>
  <c r="G1523" s="1"/>
  <c r="F1519"/>
  <c r="G1519" s="1"/>
  <c r="F1517"/>
  <c r="G1517" s="1"/>
  <c r="F1516"/>
  <c r="G1516" s="1"/>
  <c r="F1515"/>
  <c r="G1515" s="1"/>
  <c r="F1514"/>
  <c r="G1514" s="1"/>
  <c r="F1513"/>
  <c r="G1513" s="1"/>
  <c r="F1512"/>
  <c r="G1512" s="1"/>
  <c r="F1511"/>
  <c r="G1511" s="1"/>
  <c r="F1510"/>
  <c r="G1510" s="1"/>
  <c r="F1509"/>
  <c r="G1509" s="1"/>
  <c r="F1508"/>
  <c r="G1508" s="1"/>
  <c r="F1507"/>
  <c r="G1507" s="1"/>
  <c r="F1505"/>
  <c r="G1505" s="1"/>
  <c r="F1504"/>
  <c r="G1504" s="1"/>
  <c r="F1503"/>
  <c r="G1503" s="1"/>
  <c r="F1502"/>
  <c r="G1502" s="1"/>
  <c r="F1501"/>
  <c r="G1501" s="1"/>
  <c r="F1500"/>
  <c r="G1500" s="1"/>
  <c r="F1498"/>
  <c r="G1498" s="1"/>
  <c r="F1497"/>
  <c r="G1497" s="1"/>
  <c r="F1496"/>
  <c r="G1496" s="1"/>
  <c r="F1495"/>
  <c r="G1495" s="1"/>
  <c r="F1494"/>
  <c r="G1494" s="1"/>
  <c r="F1493"/>
  <c r="G1493" s="1"/>
  <c r="F1492"/>
  <c r="G1492" s="1"/>
  <c r="F1491"/>
  <c r="G1491" s="1"/>
  <c r="F1490"/>
  <c r="G1490" s="1"/>
  <c r="F1489"/>
  <c r="G1489" s="1"/>
  <c r="F1488"/>
  <c r="G1488" s="1"/>
  <c r="F1487"/>
  <c r="G1487" s="1"/>
  <c r="F1485"/>
  <c r="G1485" s="1"/>
  <c r="F1484"/>
  <c r="G1484" s="1"/>
  <c r="F1483"/>
  <c r="G1483" s="1"/>
  <c r="F1480"/>
  <c r="G1480" s="1"/>
  <c r="F1479"/>
  <c r="G1479" s="1"/>
  <c r="F1478"/>
  <c r="G1478" s="1"/>
  <c r="F1477"/>
  <c r="G1477" s="1"/>
  <c r="F1476"/>
  <c r="G1476" s="1"/>
  <c r="F1475"/>
  <c r="G1475" s="1"/>
  <c r="F1473"/>
  <c r="G1473" s="1"/>
  <c r="F1469"/>
  <c r="G1469" s="1"/>
  <c r="F1468"/>
  <c r="G1468" s="1"/>
  <c r="F1467"/>
  <c r="G1467" s="1"/>
  <c r="F1466"/>
  <c r="G1466" s="1"/>
  <c r="F1464"/>
  <c r="G1464" s="1"/>
  <c r="F1463"/>
  <c r="G1463" s="1"/>
  <c r="F1462"/>
  <c r="G1462" s="1"/>
  <c r="F1461"/>
  <c r="G1461" s="1"/>
  <c r="F1460"/>
  <c r="G1460" s="1"/>
  <c r="F1459"/>
  <c r="G1459" s="1"/>
  <c r="F1458"/>
  <c r="G1458" s="1"/>
  <c r="F1457"/>
  <c r="G1457" s="1"/>
  <c r="F1456"/>
  <c r="G1456" s="1"/>
  <c r="F1455"/>
  <c r="G1455" s="1"/>
  <c r="F1454"/>
  <c r="G1454" s="1"/>
  <c r="F1453"/>
  <c r="G1453" s="1"/>
  <c r="F1452"/>
  <c r="G1452" s="1"/>
  <c r="F1451"/>
  <c r="G1451" s="1"/>
  <c r="F1450"/>
  <c r="G1450" s="1"/>
  <c r="F1449"/>
  <c r="G1449" s="1"/>
  <c r="F1448"/>
  <c r="G1448" s="1"/>
  <c r="F1447"/>
  <c r="G1447" s="1"/>
  <c r="F1446"/>
  <c r="G1446" s="1"/>
  <c r="F1445"/>
  <c r="G1445" s="1"/>
  <c r="F1444"/>
  <c r="G1444" s="1"/>
  <c r="F1443"/>
  <c r="G1443" s="1"/>
  <c r="F1442"/>
  <c r="G1442" s="1"/>
  <c r="F1441"/>
  <c r="G1441" s="1"/>
  <c r="F1440"/>
  <c r="G1440" s="1"/>
  <c r="F1439"/>
  <c r="G1439" s="1"/>
  <c r="F1438"/>
  <c r="G1438" s="1"/>
  <c r="F1437"/>
  <c r="G1437" s="1"/>
  <c r="F1436"/>
  <c r="G1436" s="1"/>
  <c r="F1435"/>
  <c r="G1435" s="1"/>
  <c r="F1434"/>
  <c r="G1434" s="1"/>
  <c r="F1433"/>
  <c r="G1433" s="1"/>
  <c r="F1432"/>
  <c r="G1432" s="1"/>
  <c r="F1431"/>
  <c r="G1431" s="1"/>
  <c r="F1430"/>
  <c r="G1430" s="1"/>
  <c r="F1429"/>
  <c r="G1429" s="1"/>
  <c r="F1428"/>
  <c r="G1428" s="1"/>
  <c r="F1427"/>
  <c r="G1427" s="1"/>
  <c r="F1426"/>
  <c r="G1426" s="1"/>
  <c r="F1425"/>
  <c r="G1425" s="1"/>
  <c r="F1424"/>
  <c r="G1424" s="1"/>
  <c r="F1423"/>
  <c r="G1423" s="1"/>
  <c r="F1422"/>
  <c r="G1422" s="1"/>
  <c r="F1421"/>
  <c r="G1421" s="1"/>
  <c r="F1420"/>
  <c r="G1420" s="1"/>
  <c r="F1419"/>
  <c r="G1419" s="1"/>
  <c r="F1418"/>
  <c r="G1418" s="1"/>
  <c r="F1417"/>
  <c r="G1417" s="1"/>
  <c r="F1416"/>
  <c r="G1416" s="1"/>
  <c r="F1415"/>
  <c r="G1415" s="1"/>
  <c r="F1414"/>
  <c r="G1414" s="1"/>
  <c r="F1413"/>
  <c r="G1413" s="1"/>
  <c r="F1412"/>
  <c r="G1412" s="1"/>
  <c r="F1411"/>
  <c r="G1411" s="1"/>
  <c r="F1410"/>
  <c r="G1410" s="1"/>
  <c r="F1409"/>
  <c r="G1409" s="1"/>
  <c r="F1408"/>
  <c r="G1408" s="1"/>
  <c r="F1407"/>
  <c r="G1407" s="1"/>
  <c r="F1406"/>
  <c r="G1406" s="1"/>
  <c r="F1405"/>
  <c r="G1405" s="1"/>
  <c r="F1404"/>
  <c r="G1404" s="1"/>
  <c r="F1403"/>
  <c r="G1403" s="1"/>
  <c r="F1402"/>
  <c r="G1402" s="1"/>
  <c r="F1401"/>
  <c r="G1401" s="1"/>
  <c r="F1400"/>
  <c r="G1400" s="1"/>
  <c r="F1399"/>
  <c r="G1399" s="1"/>
  <c r="F1398"/>
  <c r="G1398" s="1"/>
  <c r="F1397"/>
  <c r="G1397" s="1"/>
  <c r="F1396"/>
  <c r="G1396" s="1"/>
  <c r="F1395"/>
  <c r="G1395" s="1"/>
  <c r="F1394"/>
  <c r="G1394" s="1"/>
  <c r="F1393"/>
  <c r="G1393" s="1"/>
  <c r="F1392"/>
  <c r="G1392" s="1"/>
  <c r="F1391"/>
  <c r="G1391" s="1"/>
  <c r="F1390"/>
  <c r="G1390" s="1"/>
  <c r="F1389"/>
  <c r="G1389" s="1"/>
  <c r="F1388"/>
  <c r="G1388" s="1"/>
  <c r="F1387"/>
  <c r="G1387" s="1"/>
  <c r="F1386"/>
  <c r="G1386" s="1"/>
  <c r="F1385"/>
  <c r="G1385" s="1"/>
  <c r="F1384"/>
  <c r="G1384" s="1"/>
  <c r="F1383"/>
  <c r="G1383" s="1"/>
  <c r="F1382"/>
  <c r="G1382" s="1"/>
  <c r="F1381"/>
  <c r="G1381" s="1"/>
  <c r="F1380"/>
  <c r="G1380" s="1"/>
  <c r="F1379"/>
  <c r="G1379" s="1"/>
  <c r="F1378"/>
  <c r="G1378" s="1"/>
  <c r="F1377"/>
  <c r="G1377" s="1"/>
  <c r="F1376"/>
  <c r="G1376" s="1"/>
  <c r="F1375"/>
  <c r="G1375" s="1"/>
  <c r="F1374"/>
  <c r="G1374" s="1"/>
  <c r="F1373"/>
  <c r="G1373" s="1"/>
  <c r="F1372"/>
  <c r="G1372" s="1"/>
  <c r="F1371"/>
  <c r="G1371" s="1"/>
  <c r="F1370"/>
  <c r="G1370" s="1"/>
  <c r="F1369"/>
  <c r="G1369" s="1"/>
  <c r="F1368"/>
  <c r="G1368" s="1"/>
  <c r="F1367"/>
  <c r="G1367" s="1"/>
  <c r="F1366"/>
  <c r="G1366" s="1"/>
  <c r="F1365"/>
  <c r="G1365" s="1"/>
  <c r="F1364"/>
  <c r="G1364" s="1"/>
  <c r="F1363"/>
  <c r="G1363" s="1"/>
  <c r="F1362"/>
  <c r="G1362" s="1"/>
  <c r="F1360"/>
  <c r="G1360" s="1"/>
  <c r="F1359"/>
  <c r="G1359" s="1"/>
  <c r="F1358"/>
  <c r="G1358" s="1"/>
  <c r="F1357"/>
  <c r="G1357" s="1"/>
  <c r="F1356"/>
  <c r="G1356" s="1"/>
  <c r="F1355"/>
  <c r="G1355" s="1"/>
  <c r="F1354"/>
  <c r="G1354" s="1"/>
  <c r="F1353"/>
  <c r="G1353" s="1"/>
  <c r="F1352"/>
  <c r="G1352" s="1"/>
  <c r="F1348"/>
  <c r="G1348" s="1"/>
  <c r="F1347"/>
  <c r="G1347" s="1"/>
  <c r="F1346"/>
  <c r="G1346" s="1"/>
  <c r="F1345"/>
  <c r="G1345" s="1"/>
  <c r="F1344"/>
  <c r="G1344" s="1"/>
  <c r="F1343"/>
  <c r="G1343" s="1"/>
  <c r="F1342"/>
  <c r="G1342" s="1"/>
  <c r="F1341"/>
  <c r="G1341" s="1"/>
  <c r="F1340"/>
  <c r="G1340" s="1"/>
  <c r="F1339"/>
  <c r="G1339" s="1"/>
  <c r="F1338"/>
  <c r="G1338" s="1"/>
  <c r="F1337"/>
  <c r="G1337" s="1"/>
  <c r="F1336"/>
  <c r="G1336" s="1"/>
  <c r="F1335"/>
  <c r="G1335" s="1"/>
  <c r="F1334"/>
  <c r="G1334" s="1"/>
  <c r="F1333"/>
  <c r="G1333" s="1"/>
  <c r="F1332"/>
  <c r="G1332" s="1"/>
  <c r="F1331"/>
  <c r="G1331" s="1"/>
  <c r="F1330"/>
  <c r="G1330" s="1"/>
  <c r="F1329"/>
  <c r="G1329" s="1"/>
  <c r="F1328"/>
  <c r="G1328" s="1"/>
  <c r="F1327"/>
  <c r="G1327" s="1"/>
  <c r="F1326"/>
  <c r="G1326" s="1"/>
  <c r="F1325"/>
  <c r="G1325" s="1"/>
  <c r="F1324"/>
  <c r="G1324" s="1"/>
  <c r="F1323"/>
  <c r="G1323" s="1"/>
  <c r="F1322"/>
  <c r="G1322" s="1"/>
  <c r="F1321"/>
  <c r="G1321" s="1"/>
  <c r="F1320"/>
  <c r="G1320" s="1"/>
  <c r="F1319"/>
  <c r="G1319" s="1"/>
  <c r="F1318"/>
  <c r="G1318" s="1"/>
  <c r="F1317"/>
  <c r="G1317" s="1"/>
  <c r="F1316"/>
  <c r="G1316" s="1"/>
  <c r="F1315"/>
  <c r="G1315" s="1"/>
  <c r="F1314"/>
  <c r="G1314" s="1"/>
  <c r="F1313"/>
  <c r="G1313" s="1"/>
  <c r="F1312"/>
  <c r="G1312" s="1"/>
  <c r="F1311"/>
  <c r="G1311" s="1"/>
  <c r="F1310"/>
  <c r="G1310" s="1"/>
  <c r="F1309"/>
  <c r="G1309" s="1"/>
  <c r="F1308"/>
  <c r="G1308" s="1"/>
  <c r="F1307"/>
  <c r="G1307" s="1"/>
  <c r="F1306"/>
  <c r="G1306" s="1"/>
  <c r="F1305"/>
  <c r="G1305" s="1"/>
  <c r="F1304"/>
  <c r="G1304" s="1"/>
  <c r="F1303"/>
  <c r="G1303" s="1"/>
  <c r="F1302"/>
  <c r="G1302" s="1"/>
  <c r="F1301"/>
  <c r="G1301" s="1"/>
  <c r="F1300"/>
  <c r="G1300" s="1"/>
  <c r="F1299"/>
  <c r="G1299" s="1"/>
  <c r="F1298"/>
  <c r="G1298" s="1"/>
  <c r="F1297"/>
  <c r="G1297" s="1"/>
  <c r="F1296"/>
  <c r="G1296" s="1"/>
  <c r="F1295"/>
  <c r="G1295" s="1"/>
  <c r="F1294"/>
  <c r="G1294" s="1"/>
  <c r="F1293"/>
  <c r="G1293" s="1"/>
  <c r="F1292"/>
  <c r="G1292" s="1"/>
  <c r="F1291"/>
  <c r="G1291" s="1"/>
  <c r="F1290"/>
  <c r="G1290" s="1"/>
  <c r="F1289"/>
  <c r="G1289" s="1"/>
  <c r="F1288"/>
  <c r="G1288" s="1"/>
  <c r="F1287"/>
  <c r="G1287" s="1"/>
  <c r="F1286"/>
  <c r="G1286" s="1"/>
  <c r="F1285"/>
  <c r="G1285" s="1"/>
  <c r="F1284"/>
  <c r="G1284" s="1"/>
  <c r="F1283"/>
  <c r="G1283" s="1"/>
  <c r="F1282"/>
  <c r="G1282" s="1"/>
  <c r="F1280"/>
  <c r="G1280" s="1"/>
  <c r="F1279"/>
  <c r="G1279" s="1"/>
  <c r="F1278"/>
  <c r="G1278" s="1"/>
  <c r="F1276"/>
  <c r="G1276" s="1"/>
  <c r="F1275"/>
  <c r="G1275" s="1"/>
  <c r="F1273"/>
  <c r="G1273" s="1"/>
  <c r="F1272"/>
  <c r="G1272" s="1"/>
  <c r="F1271"/>
  <c r="G1271" s="1"/>
  <c r="F1270"/>
  <c r="G1270" s="1"/>
  <c r="F1269"/>
  <c r="G1269" s="1"/>
  <c r="F1268"/>
  <c r="G1268" s="1"/>
  <c r="F1267"/>
  <c r="G1267" s="1"/>
  <c r="F1266"/>
  <c r="G1266" s="1"/>
  <c r="F1265"/>
  <c r="G1265" s="1"/>
  <c r="F1264"/>
  <c r="G1264" s="1"/>
  <c r="F1263"/>
  <c r="G1263" s="1"/>
  <c r="F1262"/>
  <c r="G1262" s="1"/>
  <c r="F1261"/>
  <c r="G1261" s="1"/>
  <c r="F1260"/>
  <c r="G1260" s="1"/>
  <c r="F1259"/>
  <c r="G1259" s="1"/>
  <c r="F1258"/>
  <c r="G1258" s="1"/>
  <c r="F1257"/>
  <c r="G1257" s="1"/>
  <c r="F1256"/>
  <c r="G1256" s="1"/>
  <c r="F1255"/>
  <c r="G1255" s="1"/>
  <c r="F1254"/>
  <c r="G1254" s="1"/>
  <c r="F1253"/>
  <c r="G1253" s="1"/>
  <c r="F1252"/>
  <c r="G1252" s="1"/>
  <c r="F1249"/>
  <c r="G1249" s="1"/>
  <c r="F1248"/>
  <c r="G1248" s="1"/>
  <c r="F1247"/>
  <c r="G1247" s="1"/>
  <c r="F1244"/>
  <c r="G1244" s="1"/>
  <c r="F1243"/>
  <c r="G1243" s="1"/>
  <c r="F1242"/>
  <c r="G1242" s="1"/>
  <c r="F1241"/>
  <c r="G1241" s="1"/>
  <c r="F1240"/>
  <c r="G1240" s="1"/>
  <c r="F1239"/>
  <c r="G1239" s="1"/>
  <c r="F1238"/>
  <c r="G1238" s="1"/>
  <c r="F1237"/>
  <c r="G1237" s="1"/>
  <c r="F1236"/>
  <c r="G1236" s="1"/>
  <c r="F1235"/>
  <c r="G1235" s="1"/>
  <c r="F1234"/>
  <c r="G1234" s="1"/>
  <c r="F1232"/>
  <c r="G1232" s="1"/>
  <c r="F1231"/>
  <c r="G1231" s="1"/>
  <c r="F1230"/>
  <c r="G1230" s="1"/>
  <c r="F1229"/>
  <c r="G1229" s="1"/>
  <c r="F1228"/>
  <c r="G1228" s="1"/>
  <c r="F1227"/>
  <c r="G1227" s="1"/>
  <c r="F1226"/>
  <c r="G1226" s="1"/>
  <c r="F1225"/>
  <c r="G1225" s="1"/>
  <c r="F1224"/>
  <c r="G1224" s="1"/>
  <c r="F1223"/>
  <c r="G1223" s="1"/>
  <c r="F1222"/>
  <c r="G1222" s="1"/>
  <c r="F1221"/>
  <c r="F1217"/>
  <c r="G1217" s="1"/>
  <c r="F1215"/>
  <c r="G1215" s="1"/>
  <c r="F1207"/>
  <c r="G1207" s="1"/>
  <c r="F1206"/>
  <c r="G1206" s="1"/>
  <c r="F1205"/>
  <c r="G1205" s="1"/>
  <c r="F1204"/>
  <c r="G1204" s="1"/>
  <c r="F1203"/>
  <c r="G1203" s="1"/>
  <c r="F1202"/>
  <c r="G1202" s="1"/>
  <c r="F1199"/>
  <c r="G1199" s="1"/>
  <c r="F1198"/>
  <c r="G1198" s="1"/>
  <c r="F1197"/>
  <c r="G1197" s="1"/>
  <c r="F1196"/>
  <c r="G1196" s="1"/>
  <c r="F1195"/>
  <c r="G1195" s="1"/>
  <c r="F1192"/>
  <c r="G1192" s="1"/>
  <c r="F1190"/>
  <c r="G1190" s="1"/>
  <c r="F1188"/>
  <c r="G1188" s="1"/>
  <c r="F1187"/>
  <c r="G1187" s="1"/>
  <c r="F1186"/>
  <c r="G1186" s="1"/>
  <c r="F1185"/>
  <c r="G1185" s="1"/>
  <c r="F1184"/>
  <c r="G1184" s="1"/>
  <c r="F1183"/>
  <c r="G1183" s="1"/>
  <c r="F1182"/>
  <c r="G1182" s="1"/>
  <c r="F1181"/>
  <c r="G1181" s="1"/>
  <c r="F1180"/>
  <c r="G1180" s="1"/>
  <c r="F1179"/>
  <c r="G1179" s="1"/>
  <c r="F1178"/>
  <c r="G1178" s="1"/>
  <c r="F1177"/>
  <c r="G1177" s="1"/>
  <c r="F1176"/>
  <c r="G1176" s="1"/>
  <c r="F1172"/>
  <c r="G1172" s="1"/>
  <c r="F1171"/>
  <c r="G1171" s="1"/>
  <c r="F1170"/>
  <c r="G1170" s="1"/>
  <c r="F1189"/>
  <c r="G1189" s="1"/>
  <c r="F1193"/>
  <c r="G1193" s="1"/>
  <c r="F1200"/>
  <c r="G1200" s="1"/>
  <c r="F1201"/>
  <c r="G1201" s="1"/>
  <c r="F4197"/>
  <c r="G4197" s="1"/>
  <c r="F4196"/>
  <c r="G4196" s="1"/>
  <c r="F1361"/>
  <c r="G1361" s="1"/>
  <c r="F1349"/>
  <c r="G1349" s="1"/>
  <c r="F1350"/>
  <c r="G1350" s="1"/>
  <c r="F1351"/>
  <c r="G1351" s="1"/>
  <c r="F1218"/>
  <c r="G1218" s="1"/>
  <c r="F2597"/>
  <c r="G2597" s="1"/>
  <c r="F2598"/>
  <c r="G2598" s="1"/>
  <c r="F2599"/>
  <c r="G2599" s="1"/>
  <c r="F2600"/>
  <c r="G2600" s="1"/>
  <c r="F2601"/>
  <c r="G2601" s="1"/>
  <c r="F2602"/>
  <c r="G2602" s="1"/>
  <c r="F2603"/>
  <c r="G2603" s="1"/>
  <c r="F2606"/>
  <c r="G2606" s="1"/>
  <c r="F2642"/>
  <c r="G2642" s="1"/>
  <c r="F2643"/>
  <c r="G2643" s="1"/>
  <c r="F2660"/>
  <c r="G2660" s="1"/>
  <c r="F2596"/>
  <c r="G2596" s="1"/>
  <c r="D1887"/>
  <c r="F1887" s="1"/>
  <c r="G1887" s="1"/>
  <c r="F543" i="18"/>
  <c r="H543" s="1"/>
  <c r="F544"/>
  <c r="H544" s="1"/>
  <c r="F545"/>
  <c r="H545" s="1"/>
  <c r="F546"/>
  <c r="H546" s="1"/>
  <c r="F547"/>
  <c r="H547" s="1"/>
  <c r="F548"/>
  <c r="H548" s="1"/>
  <c r="F549"/>
  <c r="H549" s="1"/>
  <c r="F550"/>
  <c r="H550" s="1"/>
  <c r="F551"/>
  <c r="H551" s="1"/>
  <c r="F552"/>
  <c r="H552" s="1"/>
  <c r="F553"/>
  <c r="H553" s="1"/>
  <c r="F554"/>
  <c r="H554" s="1"/>
  <c r="F555"/>
  <c r="H555" s="1"/>
  <c r="F556"/>
  <c r="H556" s="1"/>
  <c r="F557"/>
  <c r="H557" s="1"/>
  <c r="F558"/>
  <c r="H558" s="1"/>
  <c r="F559"/>
  <c r="H559" s="1"/>
  <c r="F560"/>
  <c r="H560" s="1"/>
  <c r="F561"/>
  <c r="H561" s="1"/>
  <c r="F562"/>
  <c r="H562" s="1"/>
  <c r="F563"/>
  <c r="H563" s="1"/>
  <c r="F564"/>
  <c r="H564" s="1"/>
  <c r="F565"/>
  <c r="H565" s="1"/>
  <c r="F566"/>
  <c r="H566" s="1"/>
  <c r="F567"/>
  <c r="H567" s="1"/>
  <c r="F568"/>
  <c r="H568" s="1"/>
  <c r="F569"/>
  <c r="H569" s="1"/>
  <c r="F570"/>
  <c r="H570" s="1"/>
  <c r="F571"/>
  <c r="H571" s="1"/>
  <c r="F572"/>
  <c r="H572" s="1"/>
  <c r="F573"/>
  <c r="H573" s="1"/>
  <c r="F574"/>
  <c r="H574" s="1"/>
  <c r="F575"/>
  <c r="H575" s="1"/>
  <c r="F576"/>
  <c r="H576" s="1"/>
  <c r="F577"/>
  <c r="H577" s="1"/>
  <c r="F578"/>
  <c r="H578" s="1"/>
  <c r="F579"/>
  <c r="H579" s="1"/>
  <c r="F580"/>
  <c r="H580" s="1"/>
  <c r="F581"/>
  <c r="H581" s="1"/>
  <c r="F582"/>
  <c r="H582" s="1"/>
  <c r="F583"/>
  <c r="H583" s="1"/>
  <c r="F584"/>
  <c r="H584" s="1"/>
  <c r="F585"/>
  <c r="H585" s="1"/>
  <c r="F586"/>
  <c r="H586" s="1"/>
  <c r="F587"/>
  <c r="H587" s="1"/>
  <c r="F588"/>
  <c r="H588" s="1"/>
  <c r="F589"/>
  <c r="H589" s="1"/>
  <c r="F590"/>
  <c r="H590" s="1"/>
  <c r="F591"/>
  <c r="H591" s="1"/>
  <c r="F592"/>
  <c r="H592" s="1"/>
  <c r="F593"/>
  <c r="H593" s="1"/>
  <c r="F594"/>
  <c r="H594" s="1"/>
  <c r="F595"/>
  <c r="H595" s="1"/>
  <c r="F596"/>
  <c r="H596" s="1"/>
  <c r="F597"/>
  <c r="H597" s="1"/>
  <c r="F598"/>
  <c r="H598" s="1"/>
  <c r="F599"/>
  <c r="H599" s="1"/>
  <c r="F600"/>
  <c r="H600" s="1"/>
  <c r="F601"/>
  <c r="H601" s="1"/>
  <c r="F602"/>
  <c r="H602" s="1"/>
  <c r="F603"/>
  <c r="H603" s="1"/>
  <c r="F604"/>
  <c r="H604" s="1"/>
  <c r="F605"/>
  <c r="H605" s="1"/>
  <c r="F606"/>
  <c r="H606" s="1"/>
  <c r="F607"/>
  <c r="H607" s="1"/>
  <c r="F608"/>
  <c r="H608" s="1"/>
  <c r="F609"/>
  <c r="H609" s="1"/>
  <c r="F610"/>
  <c r="H610" s="1"/>
  <c r="F611"/>
  <c r="H611" s="1"/>
  <c r="F612"/>
  <c r="H612" s="1"/>
  <c r="F613"/>
  <c r="H613" s="1"/>
  <c r="F614"/>
  <c r="H614" s="1"/>
  <c r="F615"/>
  <c r="H615" s="1"/>
  <c r="F616"/>
  <c r="H616" s="1"/>
  <c r="F617"/>
  <c r="H617" s="1"/>
  <c r="F618"/>
  <c r="H618" s="1"/>
  <c r="F619"/>
  <c r="H619" s="1"/>
  <c r="F620"/>
  <c r="H620" s="1"/>
  <c r="F621"/>
  <c r="H621" s="1"/>
  <c r="F622"/>
  <c r="H622" s="1"/>
  <c r="F623"/>
  <c r="H623" s="1"/>
  <c r="F624"/>
  <c r="H624" s="1"/>
  <c r="F625"/>
  <c r="H625" s="1"/>
  <c r="F626"/>
  <c r="H626" s="1"/>
  <c r="F627"/>
  <c r="H627" s="1"/>
  <c r="F628"/>
  <c r="H628" s="1"/>
  <c r="F629"/>
  <c r="H629" s="1"/>
  <c r="F630"/>
  <c r="H630" s="1"/>
  <c r="F631"/>
  <c r="H631" s="1"/>
  <c r="F632"/>
  <c r="H632" s="1"/>
  <c r="F633"/>
  <c r="H633" s="1"/>
  <c r="F634"/>
  <c r="H634" s="1"/>
  <c r="F635"/>
  <c r="H635" s="1"/>
  <c r="F636"/>
  <c r="H636" s="1"/>
  <c r="F637"/>
  <c r="H637" s="1"/>
  <c r="F638"/>
  <c r="H638" s="1"/>
  <c r="F639"/>
  <c r="H639" s="1"/>
  <c r="F640"/>
  <c r="H640" s="1"/>
  <c r="F641"/>
  <c r="H641" s="1"/>
  <c r="F642"/>
  <c r="H642" s="1"/>
  <c r="F643"/>
  <c r="H643" s="1"/>
  <c r="F644"/>
  <c r="H644" s="1"/>
  <c r="F645"/>
  <c r="H645" s="1"/>
  <c r="F646"/>
  <c r="H646" s="1"/>
  <c r="F647"/>
  <c r="H647" s="1"/>
  <c r="F648"/>
  <c r="H648" s="1"/>
  <c r="F649"/>
  <c r="H649" s="1"/>
  <c r="F650"/>
  <c r="H650" s="1"/>
  <c r="F651"/>
  <c r="H651" s="1"/>
  <c r="F652"/>
  <c r="H652" s="1"/>
  <c r="F653"/>
  <c r="H653" s="1"/>
  <c r="F654"/>
  <c r="H654" s="1"/>
  <c r="F655"/>
  <c r="H655" s="1"/>
  <c r="F656"/>
  <c r="H656" s="1"/>
  <c r="F657"/>
  <c r="H657" s="1"/>
  <c r="F658"/>
  <c r="H658" s="1"/>
  <c r="F659"/>
  <c r="H659" s="1"/>
  <c r="F660"/>
  <c r="H660" s="1"/>
  <c r="F661"/>
  <c r="H661" s="1"/>
  <c r="F662"/>
  <c r="H662" s="1"/>
  <c r="F663"/>
  <c r="H663" s="1"/>
  <c r="F664"/>
  <c r="H664" s="1"/>
  <c r="F665"/>
  <c r="H665" s="1"/>
  <c r="F666"/>
  <c r="H666" s="1"/>
  <c r="F667"/>
  <c r="H667" s="1"/>
  <c r="F668"/>
  <c r="H668" s="1"/>
  <c r="F669"/>
  <c r="H669" s="1"/>
  <c r="F670"/>
  <c r="H670" s="1"/>
  <c r="F671"/>
  <c r="H671" s="1"/>
  <c r="F672"/>
  <c r="H672" s="1"/>
  <c r="F673"/>
  <c r="H673" s="1"/>
  <c r="F674"/>
  <c r="H674" s="1"/>
  <c r="F675"/>
  <c r="H675" s="1"/>
  <c r="F676"/>
  <c r="H676" s="1"/>
  <c r="F677"/>
  <c r="H677" s="1"/>
  <c r="F678"/>
  <c r="H678" s="1"/>
  <c r="F679"/>
  <c r="H679" s="1"/>
  <c r="F680"/>
  <c r="H680" s="1"/>
  <c r="F681"/>
  <c r="H681" s="1"/>
  <c r="F682"/>
  <c r="H682" s="1"/>
  <c r="F683"/>
  <c r="H683" s="1"/>
  <c r="F684"/>
  <c r="H684" s="1"/>
  <c r="F685"/>
  <c r="H685" s="1"/>
  <c r="F686"/>
  <c r="H686" s="1"/>
  <c r="F687"/>
  <c r="H687" s="1"/>
  <c r="F688"/>
  <c r="H688" s="1"/>
  <c r="F689"/>
  <c r="H689" s="1"/>
  <c r="F690"/>
  <c r="H690" s="1"/>
  <c r="F691"/>
  <c r="H691" s="1"/>
  <c r="F692"/>
  <c r="H692" s="1"/>
  <c r="F693"/>
  <c r="H693" s="1"/>
  <c r="F694"/>
  <c r="H694" s="1"/>
  <c r="F695"/>
  <c r="H695" s="1"/>
  <c r="F696"/>
  <c r="H696" s="1"/>
  <c r="F697"/>
  <c r="H697" s="1"/>
  <c r="F698"/>
  <c r="H698" s="1"/>
  <c r="F699"/>
  <c r="H699" s="1"/>
  <c r="F700"/>
  <c r="H700" s="1"/>
  <c r="F701"/>
  <c r="H701" s="1"/>
  <c r="F702"/>
  <c r="H702" s="1"/>
  <c r="F703"/>
  <c r="H703" s="1"/>
  <c r="F704"/>
  <c r="H704" s="1"/>
  <c r="F705"/>
  <c r="H705" s="1"/>
  <c r="F706"/>
  <c r="H706" s="1"/>
  <c r="F707"/>
  <c r="H707" s="1"/>
  <c r="F708"/>
  <c r="H708" s="1"/>
  <c r="F709"/>
  <c r="H709" s="1"/>
  <c r="F710"/>
  <c r="H710" s="1"/>
  <c r="F711"/>
  <c r="H711" s="1"/>
  <c r="F712"/>
  <c r="H712" s="1"/>
  <c r="F713"/>
  <c r="H713" s="1"/>
  <c r="F714"/>
  <c r="H714" s="1"/>
  <c r="F715"/>
  <c r="H715" s="1"/>
  <c r="F716"/>
  <c r="H716" s="1"/>
  <c r="F717"/>
  <c r="H717" s="1"/>
  <c r="F718"/>
  <c r="H718" s="1"/>
  <c r="F719"/>
  <c r="H719" s="1"/>
  <c r="F720"/>
  <c r="H720" s="1"/>
  <c r="F721"/>
  <c r="H721" s="1"/>
  <c r="F722"/>
  <c r="H722" s="1"/>
  <c r="F723"/>
  <c r="H723" s="1"/>
  <c r="F724"/>
  <c r="H724" s="1"/>
  <c r="F725"/>
  <c r="H725" s="1"/>
  <c r="F726"/>
  <c r="H726" s="1"/>
  <c r="F727"/>
  <c r="H727" s="1"/>
  <c r="F728"/>
  <c r="H728" s="1"/>
  <c r="F729"/>
  <c r="H729" s="1"/>
  <c r="F730"/>
  <c r="H730" s="1"/>
  <c r="F731"/>
  <c r="H731" s="1"/>
  <c r="F732"/>
  <c r="H732" s="1"/>
  <c r="F733"/>
  <c r="H733" s="1"/>
  <c r="F734"/>
  <c r="H734" s="1"/>
  <c r="F735"/>
  <c r="H735" s="1"/>
  <c r="F736"/>
  <c r="H736" s="1"/>
  <c r="F737"/>
  <c r="H737" s="1"/>
  <c r="F738"/>
  <c r="H738" s="1"/>
  <c r="F739"/>
  <c r="H739" s="1"/>
  <c r="F740"/>
  <c r="H740" s="1"/>
  <c r="F741"/>
  <c r="H741" s="1"/>
  <c r="F742"/>
  <c r="H742" s="1"/>
  <c r="F743"/>
  <c r="H743" s="1"/>
  <c r="F744"/>
  <c r="H744" s="1"/>
  <c r="F745"/>
  <c r="H745" s="1"/>
  <c r="F746"/>
  <c r="H746" s="1"/>
  <c r="F747"/>
  <c r="H747" s="1"/>
  <c r="F748"/>
  <c r="H748" s="1"/>
  <c r="F749"/>
  <c r="H749" s="1"/>
  <c r="F750"/>
  <c r="H750" s="1"/>
  <c r="F751"/>
  <c r="H751" s="1"/>
  <c r="F752"/>
  <c r="H752" s="1"/>
  <c r="F753"/>
  <c r="H753" s="1"/>
  <c r="F754"/>
  <c r="H754" s="1"/>
  <c r="F755"/>
  <c r="H755" s="1"/>
  <c r="F756"/>
  <c r="H756" s="1"/>
  <c r="F757"/>
  <c r="H757" s="1"/>
  <c r="F758"/>
  <c r="H758" s="1"/>
  <c r="F759"/>
  <c r="H759" s="1"/>
  <c r="F760"/>
  <c r="H760" s="1"/>
  <c r="F761"/>
  <c r="H761" s="1"/>
  <c r="F762"/>
  <c r="H762" s="1"/>
  <c r="F763"/>
  <c r="H763" s="1"/>
  <c r="F764"/>
  <c r="H764" s="1"/>
  <c r="F765"/>
  <c r="H765" s="1"/>
  <c r="F766"/>
  <c r="H766" s="1"/>
  <c r="F767"/>
  <c r="H767" s="1"/>
  <c r="F768"/>
  <c r="H768" s="1"/>
  <c r="F769"/>
  <c r="H769" s="1"/>
  <c r="F770"/>
  <c r="H770" s="1"/>
  <c r="F771"/>
  <c r="H771" s="1"/>
  <c r="F772"/>
  <c r="H772" s="1"/>
  <c r="F773"/>
  <c r="H773" s="1"/>
  <c r="F774"/>
  <c r="H774" s="1"/>
  <c r="F775"/>
  <c r="H775" s="1"/>
  <c r="F776"/>
  <c r="H776" s="1"/>
  <c r="F777"/>
  <c r="H777" s="1"/>
  <c r="F778"/>
  <c r="H778" s="1"/>
  <c r="F779"/>
  <c r="H779" s="1"/>
  <c r="F780"/>
  <c r="H780" s="1"/>
  <c r="F781"/>
  <c r="H781" s="1"/>
  <c r="F782"/>
  <c r="H782" s="1"/>
  <c r="F783"/>
  <c r="H783" s="1"/>
  <c r="F784"/>
  <c r="H784" s="1"/>
  <c r="F785"/>
  <c r="H785" s="1"/>
  <c r="F786"/>
  <c r="H786" s="1"/>
  <c r="F787"/>
  <c r="H787" s="1"/>
  <c r="F788"/>
  <c r="H788" s="1"/>
  <c r="F789"/>
  <c r="H789" s="1"/>
  <c r="F790"/>
  <c r="H790" s="1"/>
  <c r="F791"/>
  <c r="H791" s="1"/>
  <c r="F792"/>
  <c r="H792" s="1"/>
  <c r="F793"/>
  <c r="H793" s="1"/>
  <c r="F794"/>
  <c r="H794" s="1"/>
  <c r="F795"/>
  <c r="H795" s="1"/>
  <c r="F796"/>
  <c r="H796" s="1"/>
  <c r="F797"/>
  <c r="H797" s="1"/>
  <c r="F798"/>
  <c r="H798" s="1"/>
  <c r="F799"/>
  <c r="H799" s="1"/>
  <c r="F800"/>
  <c r="H800" s="1"/>
  <c r="F801"/>
  <c r="H801" s="1"/>
  <c r="F802"/>
  <c r="H802" s="1"/>
  <c r="F803"/>
  <c r="H803" s="1"/>
  <c r="F804"/>
  <c r="H804" s="1"/>
  <c r="F805"/>
  <c r="H805" s="1"/>
  <c r="F806"/>
  <c r="H806" s="1"/>
  <c r="F807"/>
  <c r="H807" s="1"/>
  <c r="F808"/>
  <c r="H808" s="1"/>
  <c r="F809"/>
  <c r="H809" s="1"/>
  <c r="F810"/>
  <c r="H810" s="1"/>
  <c r="F811"/>
  <c r="H811" s="1"/>
  <c r="F812"/>
  <c r="H812" s="1"/>
  <c r="F813"/>
  <c r="H813" s="1"/>
  <c r="F814"/>
  <c r="H814" s="1"/>
  <c r="F815"/>
  <c r="H815" s="1"/>
  <c r="F816"/>
  <c r="H816" s="1"/>
  <c r="F817"/>
  <c r="H817" s="1"/>
  <c r="F818"/>
  <c r="H818" s="1"/>
  <c r="F819"/>
  <c r="H819" s="1"/>
  <c r="F820"/>
  <c r="H820" s="1"/>
  <c r="F821"/>
  <c r="H821" s="1"/>
  <c r="F822"/>
  <c r="H822" s="1"/>
  <c r="F823"/>
  <c r="H823" s="1"/>
  <c r="F824"/>
  <c r="H824" s="1"/>
  <c r="F825"/>
  <c r="H825" s="1"/>
  <c r="F826"/>
  <c r="H826" s="1"/>
  <c r="F827"/>
  <c r="H827" s="1"/>
  <c r="F828"/>
  <c r="H828" s="1"/>
  <c r="F829"/>
  <c r="H829" s="1"/>
  <c r="F830"/>
  <c r="H830" s="1"/>
  <c r="F831"/>
  <c r="H831" s="1"/>
  <c r="F832"/>
  <c r="H832" s="1"/>
  <c r="F833"/>
  <c r="H833" s="1"/>
  <c r="F834"/>
  <c r="H834" s="1"/>
  <c r="F835"/>
  <c r="H835" s="1"/>
  <c r="F836"/>
  <c r="H836" s="1"/>
  <c r="F837"/>
  <c r="H837" s="1"/>
  <c r="F838"/>
  <c r="H838" s="1"/>
  <c r="F839"/>
  <c r="H839" s="1"/>
  <c r="F840"/>
  <c r="H840" s="1"/>
  <c r="F841"/>
  <c r="H841" s="1"/>
  <c r="F842"/>
  <c r="H842" s="1"/>
  <c r="F843"/>
  <c r="H843" s="1"/>
  <c r="F844"/>
  <c r="H844" s="1"/>
  <c r="F845"/>
  <c r="H845" s="1"/>
  <c r="F846"/>
  <c r="H846" s="1"/>
  <c r="F847"/>
  <c r="H847" s="1"/>
  <c r="F848"/>
  <c r="H848" s="1"/>
  <c r="F849"/>
  <c r="H849" s="1"/>
  <c r="F850"/>
  <c r="H850" s="1"/>
  <c r="F851"/>
  <c r="H851" s="1"/>
  <c r="F852"/>
  <c r="H852" s="1"/>
  <c r="F853"/>
  <c r="H853" s="1"/>
  <c r="F854"/>
  <c r="H854" s="1"/>
  <c r="F855"/>
  <c r="H855" s="1"/>
  <c r="F856"/>
  <c r="H856" s="1"/>
  <c r="F857"/>
  <c r="H857" s="1"/>
  <c r="F858"/>
  <c r="H858" s="1"/>
  <c r="F859"/>
  <c r="H859" s="1"/>
  <c r="F860"/>
  <c r="H860" s="1"/>
  <c r="F861"/>
  <c r="H861" s="1"/>
  <c r="F862"/>
  <c r="H862" s="1"/>
  <c r="F863"/>
  <c r="H863" s="1"/>
  <c r="F864"/>
  <c r="H864" s="1"/>
  <c r="F865"/>
  <c r="H865" s="1"/>
  <c r="F866"/>
  <c r="H866" s="1"/>
  <c r="F867"/>
  <c r="H867" s="1"/>
  <c r="F868"/>
  <c r="H868" s="1"/>
  <c r="F869"/>
  <c r="H869" s="1"/>
  <c r="F870"/>
  <c r="H870" s="1"/>
  <c r="F871"/>
  <c r="H871" s="1"/>
  <c r="F872"/>
  <c r="H872" s="1"/>
  <c r="F873"/>
  <c r="H873" s="1"/>
  <c r="F874"/>
  <c r="H874" s="1"/>
  <c r="F875"/>
  <c r="H875" s="1"/>
  <c r="F876"/>
  <c r="H876" s="1"/>
  <c r="F877"/>
  <c r="H877" s="1"/>
  <c r="F878"/>
  <c r="H878" s="1"/>
  <c r="F879"/>
  <c r="H879" s="1"/>
  <c r="F880"/>
  <c r="H880" s="1"/>
  <c r="F881"/>
  <c r="H881" s="1"/>
  <c r="F882"/>
  <c r="H882" s="1"/>
  <c r="F883"/>
  <c r="H883" s="1"/>
  <c r="F884"/>
  <c r="H884" s="1"/>
  <c r="F885"/>
  <c r="H885" s="1"/>
  <c r="F886"/>
  <c r="H886" s="1"/>
  <c r="F887"/>
  <c r="H887" s="1"/>
  <c r="F888"/>
  <c r="H888" s="1"/>
  <c r="F889"/>
  <c r="H889" s="1"/>
  <c r="F890"/>
  <c r="H890" s="1"/>
  <c r="F891"/>
  <c r="H891" s="1"/>
  <c r="F892"/>
  <c r="H892" s="1"/>
  <c r="F893"/>
  <c r="H893" s="1"/>
  <c r="F894"/>
  <c r="H894" s="1"/>
  <c r="F895"/>
  <c r="H895" s="1"/>
  <c r="F896"/>
  <c r="H896" s="1"/>
  <c r="F897"/>
  <c r="H897" s="1"/>
  <c r="F898"/>
  <c r="H898" s="1"/>
  <c r="F899"/>
  <c r="H899" s="1"/>
  <c r="F900"/>
  <c r="H900" s="1"/>
  <c r="F901"/>
  <c r="H901" s="1"/>
  <c r="F902"/>
  <c r="H902" s="1"/>
  <c r="F903"/>
  <c r="H903" s="1"/>
  <c r="F904"/>
  <c r="H904" s="1"/>
  <c r="F905"/>
  <c r="H905" s="1"/>
  <c r="F906"/>
  <c r="H906" s="1"/>
  <c r="F907"/>
  <c r="H907" s="1"/>
  <c r="F908"/>
  <c r="H908" s="1"/>
  <c r="F909"/>
  <c r="H909" s="1"/>
  <c r="F910"/>
  <c r="H910" s="1"/>
  <c r="F911"/>
  <c r="H911" s="1"/>
  <c r="F912"/>
  <c r="H912" s="1"/>
  <c r="F913"/>
  <c r="H913" s="1"/>
  <c r="F914"/>
  <c r="H914" s="1"/>
  <c r="F915"/>
  <c r="H915" s="1"/>
  <c r="F916"/>
  <c r="H916" s="1"/>
  <c r="F917"/>
  <c r="H917" s="1"/>
  <c r="F918"/>
  <c r="H918" s="1"/>
  <c r="F919"/>
  <c r="H919" s="1"/>
  <c r="F920"/>
  <c r="H920" s="1"/>
  <c r="F921"/>
  <c r="H921" s="1"/>
  <c r="F922"/>
  <c r="H922" s="1"/>
  <c r="F923"/>
  <c r="H923" s="1"/>
  <c r="F924"/>
  <c r="H924" s="1"/>
  <c r="F925"/>
  <c r="H925" s="1"/>
  <c r="F926"/>
  <c r="H926" s="1"/>
  <c r="F927"/>
  <c r="H927" s="1"/>
  <c r="F928"/>
  <c r="H928" s="1"/>
  <c r="F929"/>
  <c r="H929" s="1"/>
  <c r="F930"/>
  <c r="H930" s="1"/>
  <c r="F931"/>
  <c r="H931" s="1"/>
  <c r="F932"/>
  <c r="H932" s="1"/>
  <c r="F933"/>
  <c r="H933" s="1"/>
  <c r="F934"/>
  <c r="H934" s="1"/>
  <c r="F935"/>
  <c r="H935" s="1"/>
  <c r="F936"/>
  <c r="H936" s="1"/>
  <c r="F937"/>
  <c r="H937" s="1"/>
  <c r="F938"/>
  <c r="H938" s="1"/>
  <c r="F939"/>
  <c r="H939" s="1"/>
  <c r="F940"/>
  <c r="H940" s="1"/>
  <c r="F941"/>
  <c r="H941" s="1"/>
  <c r="F942"/>
  <c r="H942" s="1"/>
  <c r="F943"/>
  <c r="H943" s="1"/>
  <c r="F944"/>
  <c r="H944" s="1"/>
  <c r="F945"/>
  <c r="H945" s="1"/>
  <c r="F946"/>
  <c r="H946" s="1"/>
  <c r="F947"/>
  <c r="H947" s="1"/>
  <c r="F948"/>
  <c r="H948" s="1"/>
  <c r="F949"/>
  <c r="H949" s="1"/>
  <c r="F950"/>
  <c r="H950" s="1"/>
  <c r="F951"/>
  <c r="H951" s="1"/>
  <c r="F952"/>
  <c r="H952" s="1"/>
  <c r="F953"/>
  <c r="H953" s="1"/>
  <c r="F954"/>
  <c r="H954" s="1"/>
  <c r="F955"/>
  <c r="H955" s="1"/>
  <c r="F956"/>
  <c r="H956" s="1"/>
  <c r="F957"/>
  <c r="H957" s="1"/>
  <c r="F958"/>
  <c r="H958" s="1"/>
  <c r="F959"/>
  <c r="H959" s="1"/>
  <c r="F960"/>
  <c r="H960" s="1"/>
  <c r="F961"/>
  <c r="H961" s="1"/>
  <c r="F962"/>
  <c r="H962" s="1"/>
  <c r="F963"/>
  <c r="H963" s="1"/>
  <c r="F964"/>
  <c r="H964" s="1"/>
  <c r="F965"/>
  <c r="H965" s="1"/>
  <c r="F966"/>
  <c r="H966" s="1"/>
  <c r="F967"/>
  <c r="H967" s="1"/>
  <c r="F968"/>
  <c r="H968" s="1"/>
  <c r="F969"/>
  <c r="H969" s="1"/>
  <c r="F970"/>
  <c r="H970" s="1"/>
  <c r="F971"/>
  <c r="H971" s="1"/>
  <c r="F972"/>
  <c r="H972" s="1"/>
  <c r="F973"/>
  <c r="H973" s="1"/>
  <c r="F974"/>
  <c r="H974" s="1"/>
  <c r="F975"/>
  <c r="H975" s="1"/>
  <c r="F976"/>
  <c r="H976" s="1"/>
  <c r="F977"/>
  <c r="H977" s="1"/>
  <c r="F978"/>
  <c r="H978" s="1"/>
  <c r="F979"/>
  <c r="H979" s="1"/>
  <c r="F980"/>
  <c r="H980" s="1"/>
  <c r="F981"/>
  <c r="H981" s="1"/>
  <c r="F982"/>
  <c r="H982" s="1"/>
  <c r="F983"/>
  <c r="H983" s="1"/>
  <c r="F984"/>
  <c r="H984" s="1"/>
  <c r="F985"/>
  <c r="H985" s="1"/>
  <c r="F986"/>
  <c r="H986" s="1"/>
  <c r="F987"/>
  <c r="H987" s="1"/>
  <c r="F988"/>
  <c r="H988" s="1"/>
  <c r="F989"/>
  <c r="H989" s="1"/>
  <c r="F990"/>
  <c r="H990" s="1"/>
  <c r="F991"/>
  <c r="H991" s="1"/>
  <c r="F992"/>
  <c r="H992" s="1"/>
  <c r="F993"/>
  <c r="H993" s="1"/>
  <c r="F994"/>
  <c r="H994" s="1"/>
  <c r="F995"/>
  <c r="H995" s="1"/>
  <c r="F996"/>
  <c r="H996" s="1"/>
  <c r="F997"/>
  <c r="H997" s="1"/>
  <c r="F998"/>
  <c r="H998" s="1"/>
  <c r="F999"/>
  <c r="H999" s="1"/>
  <c r="F1000"/>
  <c r="H1000" s="1"/>
  <c r="F1001"/>
  <c r="H1001" s="1"/>
  <c r="F1002"/>
  <c r="H1002" s="1"/>
  <c r="F1003"/>
  <c r="H1003" s="1"/>
  <c r="F1004"/>
  <c r="H1004" s="1"/>
  <c r="F1005"/>
  <c r="H1005" s="1"/>
  <c r="F1006"/>
  <c r="H1006" s="1"/>
  <c r="F1007"/>
  <c r="H1007" s="1"/>
  <c r="F1008"/>
  <c r="H1008" s="1"/>
  <c r="F1009"/>
  <c r="H1009" s="1"/>
  <c r="F1010"/>
  <c r="H1010" s="1"/>
  <c r="F1011"/>
  <c r="H1011" s="1"/>
  <c r="F1012"/>
  <c r="H1012" s="1"/>
  <c r="F1013"/>
  <c r="H1013" s="1"/>
  <c r="F1014"/>
  <c r="H1014" s="1"/>
  <c r="F1015"/>
  <c r="H1015" s="1"/>
  <c r="F1016"/>
  <c r="H1016" s="1"/>
  <c r="F1017"/>
  <c r="H1017" s="1"/>
  <c r="F1018"/>
  <c r="H1018" s="1"/>
  <c r="F1019"/>
  <c r="H1019" s="1"/>
  <c r="F1020"/>
  <c r="H1020" s="1"/>
  <c r="F1021"/>
  <c r="H1021" s="1"/>
  <c r="F1022"/>
  <c r="H1022" s="1"/>
  <c r="F1023"/>
  <c r="H1023" s="1"/>
  <c r="F1024"/>
  <c r="H1024" s="1"/>
  <c r="F1025"/>
  <c r="H1025" s="1"/>
  <c r="F1026"/>
  <c r="H1026" s="1"/>
  <c r="F1027"/>
  <c r="H1027" s="1"/>
  <c r="F1028"/>
  <c r="H1028" s="1"/>
  <c r="F1029"/>
  <c r="H1029" s="1"/>
  <c r="F1030"/>
  <c r="H1030" s="1"/>
  <c r="F1031"/>
  <c r="H1031" s="1"/>
  <c r="F1032"/>
  <c r="H1032" s="1"/>
  <c r="F1033"/>
  <c r="H1033" s="1"/>
  <c r="F1034"/>
  <c r="H1034" s="1"/>
  <c r="F1035"/>
  <c r="H1035" s="1"/>
  <c r="F1036"/>
  <c r="H1036" s="1"/>
  <c r="F1037"/>
  <c r="H1037" s="1"/>
  <c r="F1038"/>
  <c r="H1038" s="1"/>
  <c r="F1039"/>
  <c r="H1039" s="1"/>
  <c r="F1040"/>
  <c r="H1040" s="1"/>
  <c r="F1041"/>
  <c r="H1041" s="1"/>
  <c r="F1042"/>
  <c r="H1042" s="1"/>
  <c r="F1043"/>
  <c r="H1043" s="1"/>
  <c r="F1044"/>
  <c r="H1044" s="1"/>
  <c r="F1045"/>
  <c r="H1045" s="1"/>
  <c r="F1046"/>
  <c r="H1046" s="1"/>
  <c r="F1047"/>
  <c r="H1047" s="1"/>
  <c r="F1048"/>
  <c r="H1048" s="1"/>
  <c r="F1049"/>
  <c r="H1049" s="1"/>
  <c r="F1050"/>
  <c r="H1050" s="1"/>
  <c r="F1051"/>
  <c r="H1051" s="1"/>
  <c r="F1052"/>
  <c r="H1052" s="1"/>
  <c r="F1053"/>
  <c r="H1053" s="1"/>
  <c r="F1054"/>
  <c r="H1054" s="1"/>
  <c r="F1055"/>
  <c r="H1055" s="1"/>
  <c r="F1056"/>
  <c r="H1056" s="1"/>
  <c r="F1057"/>
  <c r="H1057" s="1"/>
  <c r="F1058"/>
  <c r="H1058" s="1"/>
  <c r="F1059"/>
  <c r="H1059" s="1"/>
  <c r="F1060"/>
  <c r="H1060" s="1"/>
  <c r="F1061"/>
  <c r="H1061" s="1"/>
  <c r="F1062"/>
  <c r="H1062" s="1"/>
  <c r="F1063"/>
  <c r="H1063" s="1"/>
  <c r="F1064"/>
  <c r="H1064" s="1"/>
  <c r="F1065"/>
  <c r="H1065" s="1"/>
  <c r="F1066"/>
  <c r="H1066" s="1"/>
  <c r="F1067"/>
  <c r="H1067" s="1"/>
  <c r="F1068"/>
  <c r="H1068" s="1"/>
  <c r="F1069"/>
  <c r="H1069" s="1"/>
  <c r="F1070"/>
  <c r="H1070" s="1"/>
  <c r="F1071"/>
  <c r="H1071" s="1"/>
  <c r="F1072"/>
  <c r="H1072" s="1"/>
  <c r="F1073"/>
  <c r="H1073" s="1"/>
  <c r="F1074"/>
  <c r="H1074" s="1"/>
  <c r="F1075"/>
  <c r="H1075" s="1"/>
  <c r="F1076"/>
  <c r="H1076" s="1"/>
  <c r="F1077"/>
  <c r="H1077" s="1"/>
  <c r="F1078"/>
  <c r="H1078" s="1"/>
  <c r="F1079"/>
  <c r="H1079" s="1"/>
  <c r="F1080"/>
  <c r="H1080" s="1"/>
  <c r="F1081"/>
  <c r="H1081" s="1"/>
  <c r="F1082"/>
  <c r="H1082" s="1"/>
  <c r="F1083"/>
  <c r="H1083" s="1"/>
  <c r="F1084"/>
  <c r="H1084" s="1"/>
  <c r="F1085"/>
  <c r="H1085" s="1"/>
  <c r="F1086"/>
  <c r="H1086" s="1"/>
  <c r="F1087"/>
  <c r="H1087" s="1"/>
  <c r="F1088"/>
  <c r="H1088" s="1"/>
  <c r="F1089"/>
  <c r="H1089" s="1"/>
  <c r="F1090"/>
  <c r="H1090" s="1"/>
  <c r="F1091"/>
  <c r="H1091" s="1"/>
  <c r="F1092"/>
  <c r="H1092" s="1"/>
  <c r="F1093"/>
  <c r="H1093" s="1"/>
  <c r="F1094"/>
  <c r="H1094" s="1"/>
  <c r="F1095"/>
  <c r="H1095" s="1"/>
  <c r="F1096"/>
  <c r="H1096" s="1"/>
  <c r="F1097"/>
  <c r="H1097" s="1"/>
  <c r="F1098"/>
  <c r="H1098" s="1"/>
  <c r="F1099"/>
  <c r="H1099" s="1"/>
  <c r="F1100"/>
  <c r="H1100" s="1"/>
  <c r="F1101"/>
  <c r="H1101" s="1"/>
  <c r="F1102"/>
  <c r="H1102" s="1"/>
  <c r="F1103"/>
  <c r="H1103" s="1"/>
  <c r="F1104"/>
  <c r="H1104" s="1"/>
  <c r="F1105"/>
  <c r="H1105" s="1"/>
  <c r="F1106"/>
  <c r="H1106" s="1"/>
  <c r="F1107"/>
  <c r="H1107" s="1"/>
  <c r="F1108"/>
  <c r="H1108" s="1"/>
  <c r="F1109"/>
  <c r="H1109" s="1"/>
  <c r="F1110"/>
  <c r="H1110" s="1"/>
  <c r="F1111"/>
  <c r="H1111" s="1"/>
  <c r="F1112"/>
  <c r="H1112" s="1"/>
  <c r="F1113"/>
  <c r="H1113" s="1"/>
  <c r="F1114"/>
  <c r="H1114" s="1"/>
  <c r="F1115"/>
  <c r="H1115" s="1"/>
  <c r="F1116"/>
  <c r="H1116" s="1"/>
  <c r="F1117"/>
  <c r="H1117" s="1"/>
  <c r="F1118"/>
  <c r="H1118" s="1"/>
  <c r="F1119"/>
  <c r="H1119" s="1"/>
  <c r="F1120"/>
  <c r="H1120" s="1"/>
  <c r="F1121"/>
  <c r="H1121" s="1"/>
  <c r="F1122"/>
  <c r="H1122" s="1"/>
  <c r="F1123"/>
  <c r="H1123" s="1"/>
  <c r="F1124"/>
  <c r="H1124" s="1"/>
  <c r="F1125"/>
  <c r="H1125" s="1"/>
  <c r="F1126"/>
  <c r="H1126" s="1"/>
  <c r="F1127"/>
  <c r="H1127" s="1"/>
  <c r="F1128"/>
  <c r="H1128" s="1"/>
  <c r="F1129"/>
  <c r="H1129" s="1"/>
  <c r="F1130"/>
  <c r="H1130" s="1"/>
  <c r="F1131"/>
  <c r="H1131" s="1"/>
  <c r="F1132"/>
  <c r="H1132" s="1"/>
  <c r="F1133"/>
  <c r="H1133" s="1"/>
  <c r="F1134"/>
  <c r="H1134" s="1"/>
  <c r="F1135"/>
  <c r="H1135" s="1"/>
  <c r="F1136"/>
  <c r="H1136" s="1"/>
  <c r="F1137"/>
  <c r="H1137" s="1"/>
  <c r="F1138"/>
  <c r="H1138" s="1"/>
  <c r="F1139"/>
  <c r="H1139" s="1"/>
  <c r="F1140"/>
  <c r="H1140" s="1"/>
  <c r="F1141"/>
  <c r="H1141" s="1"/>
  <c r="F1142"/>
  <c r="H1142" s="1"/>
  <c r="F1143"/>
  <c r="H1143" s="1"/>
  <c r="F1144"/>
  <c r="H1144" s="1"/>
  <c r="F1145"/>
  <c r="H1145" s="1"/>
  <c r="F1146"/>
  <c r="H1146" s="1"/>
  <c r="F1147"/>
  <c r="H1147" s="1"/>
  <c r="F1148"/>
  <c r="H1148" s="1"/>
  <c r="F1149"/>
  <c r="H1149" s="1"/>
  <c r="F1150"/>
  <c r="H1150" s="1"/>
  <c r="F1151"/>
  <c r="H1151" s="1"/>
  <c r="F1152"/>
  <c r="H1152" s="1"/>
  <c r="F1153"/>
  <c r="H1153" s="1"/>
  <c r="F1154"/>
  <c r="H1154" s="1"/>
  <c r="F1155"/>
  <c r="H1155" s="1"/>
  <c r="F1156"/>
  <c r="H1156" s="1"/>
  <c r="F1157"/>
  <c r="H1157" s="1"/>
  <c r="F1158"/>
  <c r="H1158" s="1"/>
  <c r="F1159"/>
  <c r="H1159" s="1"/>
  <c r="F1160"/>
  <c r="H1160" s="1"/>
  <c r="F1161"/>
  <c r="H1161" s="1"/>
  <c r="F1162"/>
  <c r="H1162" s="1"/>
  <c r="F1163"/>
  <c r="H1163" s="1"/>
  <c r="F1164"/>
  <c r="H1164" s="1"/>
  <c r="F1165"/>
  <c r="H1165" s="1"/>
  <c r="F1166"/>
  <c r="H1166" s="1"/>
  <c r="F1167"/>
  <c r="H1167" s="1"/>
  <c r="F1168"/>
  <c r="H1168" s="1"/>
  <c r="F1169"/>
  <c r="H1169" s="1"/>
  <c r="F1170"/>
  <c r="H1170" s="1"/>
  <c r="F1171"/>
  <c r="H1171" s="1"/>
  <c r="F1172"/>
  <c r="H1172" s="1"/>
  <c r="F1173"/>
  <c r="H1173" s="1"/>
  <c r="F1174"/>
  <c r="H1174" s="1"/>
  <c r="F1175"/>
  <c r="H1175" s="1"/>
  <c r="F1176"/>
  <c r="H1176" s="1"/>
  <c r="F1177"/>
  <c r="H1177" s="1"/>
  <c r="F1178"/>
  <c r="H1178" s="1"/>
  <c r="F1179"/>
  <c r="H1179" s="1"/>
  <c r="F1180"/>
  <c r="H1180" s="1"/>
  <c r="F1181"/>
  <c r="H1181" s="1"/>
  <c r="F1182"/>
  <c r="H1182" s="1"/>
  <c r="F1183"/>
  <c r="H1183" s="1"/>
  <c r="F1184"/>
  <c r="H1184" s="1"/>
  <c r="F1185"/>
  <c r="H1185" s="1"/>
  <c r="F1186"/>
  <c r="H1186" s="1"/>
  <c r="F1187"/>
  <c r="H1187" s="1"/>
  <c r="F1188"/>
  <c r="H1188" s="1"/>
  <c r="F1189"/>
  <c r="H1189" s="1"/>
  <c r="F1190"/>
  <c r="H1190" s="1"/>
  <c r="F1191"/>
  <c r="H1191" s="1"/>
  <c r="F1192"/>
  <c r="H1192" s="1"/>
  <c r="F1193"/>
  <c r="H1193" s="1"/>
  <c r="F1194"/>
  <c r="H1194" s="1"/>
  <c r="F1195"/>
  <c r="H1195" s="1"/>
  <c r="F1196"/>
  <c r="H1196" s="1"/>
  <c r="F1197"/>
  <c r="H1197" s="1"/>
  <c r="F1198"/>
  <c r="H1198" s="1"/>
  <c r="F1199"/>
  <c r="H1199" s="1"/>
  <c r="F1200"/>
  <c r="H1200" s="1"/>
  <c r="F1201"/>
  <c r="H1201" s="1"/>
  <c r="F1202"/>
  <c r="H1202" s="1"/>
  <c r="F1203"/>
  <c r="H1203" s="1"/>
  <c r="F1204"/>
  <c r="H1204" s="1"/>
  <c r="F1205"/>
  <c r="H1205" s="1"/>
  <c r="F1206"/>
  <c r="H1206" s="1"/>
  <c r="F1207"/>
  <c r="H1207" s="1"/>
  <c r="F1208"/>
  <c r="H1208" s="1"/>
  <c r="F1209"/>
  <c r="H1209" s="1"/>
  <c r="F1210"/>
  <c r="H1210" s="1"/>
  <c r="F1211"/>
  <c r="H1211" s="1"/>
  <c r="F1212"/>
  <c r="H1212" s="1"/>
  <c r="F1213"/>
  <c r="H1213" s="1"/>
  <c r="F1214"/>
  <c r="H1214" s="1"/>
  <c r="F1215"/>
  <c r="H1215" s="1"/>
  <c r="F1216"/>
  <c r="H1216" s="1"/>
  <c r="F1217"/>
  <c r="H1217" s="1"/>
  <c r="F1218"/>
  <c r="H1218" s="1"/>
  <c r="F1219"/>
  <c r="H1219" s="1"/>
  <c r="F1220"/>
  <c r="H1220" s="1"/>
  <c r="F1221"/>
  <c r="H1221" s="1"/>
  <c r="F1222"/>
  <c r="H1222" s="1"/>
  <c r="F1223"/>
  <c r="H1223" s="1"/>
  <c r="F1224"/>
  <c r="H1224" s="1"/>
  <c r="F1225"/>
  <c r="H1225" s="1"/>
  <c r="F1226"/>
  <c r="H1226" s="1"/>
  <c r="F1227"/>
  <c r="H1227" s="1"/>
  <c r="F1228"/>
  <c r="H1228" s="1"/>
  <c r="F1229"/>
  <c r="H1229" s="1"/>
  <c r="F1230"/>
  <c r="H1230" s="1"/>
  <c r="F1231"/>
  <c r="H1231" s="1"/>
  <c r="F1232"/>
  <c r="H1232" s="1"/>
  <c r="F1233"/>
  <c r="H1233" s="1"/>
  <c r="F1234"/>
  <c r="H1234" s="1"/>
  <c r="F1235"/>
  <c r="H1235" s="1"/>
  <c r="F1236"/>
  <c r="H1236" s="1"/>
  <c r="F1237"/>
  <c r="H1237" s="1"/>
  <c r="F1238"/>
  <c r="H1238" s="1"/>
  <c r="F1239"/>
  <c r="H1239" s="1"/>
  <c r="F1240"/>
  <c r="H1240" s="1"/>
  <c r="F1241"/>
  <c r="H1241" s="1"/>
  <c r="F1242"/>
  <c r="H1242" s="1"/>
  <c r="F1243"/>
  <c r="H1243" s="1"/>
  <c r="F1244"/>
  <c r="H1244" s="1"/>
  <c r="F1245"/>
  <c r="H1245" s="1"/>
  <c r="F1246"/>
  <c r="H1246" s="1"/>
  <c r="F1247"/>
  <c r="H1247" s="1"/>
  <c r="F1248"/>
  <c r="H1248" s="1"/>
  <c r="F1249"/>
  <c r="H1249" s="1"/>
  <c r="F1250"/>
  <c r="H1250" s="1"/>
  <c r="F1251"/>
  <c r="H1251" s="1"/>
  <c r="F1252"/>
  <c r="H1252" s="1"/>
  <c r="F1253"/>
  <c r="H1253" s="1"/>
  <c r="F1254"/>
  <c r="H1254" s="1"/>
  <c r="F1255"/>
  <c r="H1255" s="1"/>
  <c r="F1256"/>
  <c r="H1256" s="1"/>
  <c r="F1257"/>
  <c r="H1257" s="1"/>
  <c r="F1258"/>
  <c r="H1258" s="1"/>
  <c r="F1259"/>
  <c r="H1259" s="1"/>
  <c r="F1260"/>
  <c r="H1260" s="1"/>
  <c r="F1261"/>
  <c r="H1261" s="1"/>
  <c r="F1262"/>
  <c r="H1262" s="1"/>
  <c r="F1263"/>
  <c r="H1263" s="1"/>
  <c r="F1264"/>
  <c r="H1264" s="1"/>
  <c r="F1265"/>
  <c r="H1265" s="1"/>
  <c r="F1266"/>
  <c r="H1266" s="1"/>
  <c r="F1267"/>
  <c r="H1267" s="1"/>
  <c r="F1268"/>
  <c r="H1268" s="1"/>
  <c r="F1269"/>
  <c r="H1269" s="1"/>
  <c r="F1270"/>
  <c r="H1270" s="1"/>
  <c r="F1271"/>
  <c r="H1271" s="1"/>
  <c r="F1272"/>
  <c r="H1272" s="1"/>
  <c r="F1273"/>
  <c r="H1273" s="1"/>
  <c r="F1274"/>
  <c r="H1274" s="1"/>
  <c r="F1275"/>
  <c r="H1275" s="1"/>
  <c r="F1276"/>
  <c r="H1276" s="1"/>
  <c r="F1277"/>
  <c r="H1277" s="1"/>
  <c r="F1278"/>
  <c r="H1278" s="1"/>
  <c r="F1279"/>
  <c r="H1279" s="1"/>
  <c r="F1280"/>
  <c r="H1280" s="1"/>
  <c r="F1281"/>
  <c r="H1281" s="1"/>
  <c r="F1282"/>
  <c r="H1282" s="1"/>
  <c r="F1283"/>
  <c r="H1283" s="1"/>
  <c r="F1284"/>
  <c r="H1284" s="1"/>
  <c r="F1285"/>
  <c r="H1285" s="1"/>
  <c r="F1286"/>
  <c r="H1286" s="1"/>
  <c r="F1287"/>
  <c r="H1287" s="1"/>
  <c r="F1288"/>
  <c r="H1288" s="1"/>
  <c r="F1289"/>
  <c r="H1289" s="1"/>
  <c r="F1290"/>
  <c r="H1290" s="1"/>
  <c r="F1291"/>
  <c r="H1291" s="1"/>
  <c r="F1292"/>
  <c r="H1292" s="1"/>
  <c r="F1293"/>
  <c r="H1293" s="1"/>
  <c r="F1294"/>
  <c r="H1294" s="1"/>
  <c r="F1295"/>
  <c r="H1295" s="1"/>
  <c r="F1296"/>
  <c r="H1296" s="1"/>
  <c r="F1297"/>
  <c r="H1297" s="1"/>
  <c r="F1298"/>
  <c r="H1298" s="1"/>
  <c r="F1299"/>
  <c r="H1299" s="1"/>
  <c r="F1300"/>
  <c r="H1300" s="1"/>
  <c r="F1301"/>
  <c r="H1301" s="1"/>
  <c r="F1302"/>
  <c r="H1302" s="1"/>
  <c r="F1303"/>
  <c r="H1303" s="1"/>
  <c r="F1304"/>
  <c r="H1304" s="1"/>
  <c r="F1305"/>
  <c r="H1305" s="1"/>
  <c r="F1306"/>
  <c r="H1306" s="1"/>
  <c r="F1307"/>
  <c r="H1307" s="1"/>
  <c r="F1308"/>
  <c r="H1308" s="1"/>
  <c r="F1309"/>
  <c r="H1309" s="1"/>
  <c r="F1310"/>
  <c r="H1310" s="1"/>
  <c r="F1311"/>
  <c r="H1311" s="1"/>
  <c r="F1312"/>
  <c r="H1312" s="1"/>
  <c r="F1313"/>
  <c r="H1313" s="1"/>
  <c r="F1314"/>
  <c r="H1314" s="1"/>
  <c r="F1315"/>
  <c r="H1315" s="1"/>
  <c r="F1316"/>
  <c r="H1316" s="1"/>
  <c r="F1317"/>
  <c r="H1317" s="1"/>
  <c r="F1318"/>
  <c r="H1318" s="1"/>
  <c r="F1319"/>
  <c r="H1319" s="1"/>
  <c r="F1320"/>
  <c r="H1320" s="1"/>
  <c r="F1321"/>
  <c r="H1321" s="1"/>
  <c r="F1322"/>
  <c r="H1322" s="1"/>
  <c r="F1323"/>
  <c r="H1323" s="1"/>
  <c r="F1324"/>
  <c r="H1324" s="1"/>
  <c r="F1325"/>
  <c r="H1325" s="1"/>
  <c r="F1326"/>
  <c r="H1326" s="1"/>
  <c r="F1327"/>
  <c r="H1327" s="1"/>
  <c r="F1328"/>
  <c r="H1328" s="1"/>
  <c r="F1329"/>
  <c r="H1329" s="1"/>
  <c r="F1330"/>
  <c r="H1330" s="1"/>
  <c r="F1331"/>
  <c r="H1331" s="1"/>
  <c r="F1332"/>
  <c r="H1332" s="1"/>
  <c r="F1333"/>
  <c r="H1333" s="1"/>
  <c r="F1334"/>
  <c r="H1334" s="1"/>
  <c r="F1335"/>
  <c r="H1335" s="1"/>
  <c r="F1336"/>
  <c r="H1336" s="1"/>
  <c r="F1337"/>
  <c r="H1337" s="1"/>
  <c r="F1338"/>
  <c r="H1338" s="1"/>
  <c r="F1339"/>
  <c r="H1339" s="1"/>
  <c r="F1340"/>
  <c r="H1340" s="1"/>
  <c r="F1341"/>
  <c r="H1341" s="1"/>
  <c r="F1342"/>
  <c r="H1342" s="1"/>
  <c r="F1343"/>
  <c r="H1343" s="1"/>
  <c r="F1344"/>
  <c r="H1344" s="1"/>
  <c r="F1345"/>
  <c r="H1345" s="1"/>
  <c r="F1346"/>
  <c r="H1346" s="1"/>
  <c r="F1347"/>
  <c r="H1347" s="1"/>
  <c r="F1348"/>
  <c r="H1348" s="1"/>
  <c r="F1349"/>
  <c r="H1349" s="1"/>
  <c r="F1350"/>
  <c r="H1350" s="1"/>
  <c r="F1351"/>
  <c r="H1351" s="1"/>
  <c r="F1352"/>
  <c r="H1352" s="1"/>
  <c r="F1353"/>
  <c r="H1353" s="1"/>
  <c r="F1354"/>
  <c r="H1354" s="1"/>
  <c r="F1355"/>
  <c r="H1355" s="1"/>
  <c r="F1356"/>
  <c r="H1356" s="1"/>
  <c r="F1357"/>
  <c r="H1357" s="1"/>
  <c r="F1358"/>
  <c r="H1358" s="1"/>
  <c r="F1359"/>
  <c r="H1359" s="1"/>
  <c r="F1360"/>
  <c r="H1360" s="1"/>
  <c r="F1361"/>
  <c r="H1361" s="1"/>
  <c r="F1362"/>
  <c r="H1362" s="1"/>
  <c r="F1363"/>
  <c r="H1363" s="1"/>
  <c r="F1364"/>
  <c r="H1364" s="1"/>
  <c r="F1365"/>
  <c r="H1365" s="1"/>
  <c r="F1366"/>
  <c r="H1366" s="1"/>
  <c r="F1367"/>
  <c r="H1367" s="1"/>
  <c r="F1368"/>
  <c r="H1368" s="1"/>
  <c r="F1369"/>
  <c r="H1369" s="1"/>
  <c r="F1370"/>
  <c r="H1370" s="1"/>
  <c r="F1371"/>
  <c r="H1371" s="1"/>
  <c r="F1372"/>
  <c r="H1372" s="1"/>
  <c r="F1373"/>
  <c r="H1373" s="1"/>
  <c r="F1374"/>
  <c r="H1374" s="1"/>
  <c r="F1375"/>
  <c r="H1375" s="1"/>
  <c r="F1376"/>
  <c r="H1376" s="1"/>
  <c r="F1377"/>
  <c r="H1377" s="1"/>
  <c r="F1378"/>
  <c r="H1378" s="1"/>
  <c r="F1379"/>
  <c r="H1379" s="1"/>
  <c r="F1380"/>
  <c r="H1380" s="1"/>
  <c r="F1381"/>
  <c r="H1381" s="1"/>
  <c r="F1382"/>
  <c r="H1382" s="1"/>
  <c r="F1383"/>
  <c r="H1383" s="1"/>
  <c r="F1384"/>
  <c r="H1384" s="1"/>
  <c r="F1385"/>
  <c r="H1385" s="1"/>
  <c r="F1386"/>
  <c r="H1386" s="1"/>
  <c r="F1387"/>
  <c r="H1387" s="1"/>
  <c r="F1388"/>
  <c r="H1388" s="1"/>
  <c r="F1389"/>
  <c r="H1389" s="1"/>
  <c r="F1390"/>
  <c r="H1390" s="1"/>
  <c r="F1391"/>
  <c r="H1391" s="1"/>
  <c r="F1392"/>
  <c r="H1392" s="1"/>
  <c r="F1393"/>
  <c r="H1393" s="1"/>
  <c r="F1394"/>
  <c r="H1394" s="1"/>
  <c r="F1395"/>
  <c r="H1395" s="1"/>
  <c r="F1396"/>
  <c r="H1396" s="1"/>
  <c r="F1397"/>
  <c r="H1397" s="1"/>
  <c r="F1398"/>
  <c r="H1398" s="1"/>
  <c r="F1399"/>
  <c r="H1399" s="1"/>
  <c r="F1400"/>
  <c r="H1400" s="1"/>
  <c r="F1401"/>
  <c r="H1401" s="1"/>
  <c r="F1402"/>
  <c r="H1402" s="1"/>
  <c r="F1403"/>
  <c r="H1403" s="1"/>
  <c r="F1404"/>
  <c r="H1404" s="1"/>
  <c r="F1405"/>
  <c r="H1405" s="1"/>
  <c r="F1406"/>
  <c r="H1406" s="1"/>
  <c r="F1407"/>
  <c r="H1407" s="1"/>
  <c r="F1408"/>
  <c r="H1408" s="1"/>
  <c r="F1409"/>
  <c r="H1409" s="1"/>
  <c r="F1410"/>
  <c r="H1410" s="1"/>
  <c r="F1411"/>
  <c r="H1411" s="1"/>
  <c r="F1412"/>
  <c r="H1412" s="1"/>
  <c r="F1413"/>
  <c r="H1413" s="1"/>
  <c r="F1414"/>
  <c r="H1414" s="1"/>
  <c r="F1415"/>
  <c r="H1415" s="1"/>
  <c r="F1416"/>
  <c r="H1416" s="1"/>
  <c r="F1417"/>
  <c r="H1417" s="1"/>
  <c r="F1418"/>
  <c r="H1418" s="1"/>
  <c r="F1419"/>
  <c r="H1419" s="1"/>
  <c r="F1420"/>
  <c r="H1420" s="1"/>
  <c r="F1421"/>
  <c r="H1421" s="1"/>
  <c r="F1422"/>
  <c r="H1422" s="1"/>
  <c r="F1423"/>
  <c r="H1423" s="1"/>
  <c r="F1424"/>
  <c r="H1424" s="1"/>
  <c r="F1425"/>
  <c r="H1425" s="1"/>
  <c r="F1426"/>
  <c r="H1426" s="1"/>
  <c r="F1427"/>
  <c r="H1427" s="1"/>
  <c r="F1428"/>
  <c r="H1428" s="1"/>
  <c r="F1429"/>
  <c r="H1429" s="1"/>
  <c r="F1430"/>
  <c r="H1430" s="1"/>
  <c r="F1431"/>
  <c r="H1431" s="1"/>
  <c r="F1432"/>
  <c r="H1432" s="1"/>
  <c r="F1433"/>
  <c r="H1433" s="1"/>
  <c r="F1434"/>
  <c r="H1434" s="1"/>
  <c r="F1435"/>
  <c r="H1435" s="1"/>
  <c r="F1436"/>
  <c r="H1436" s="1"/>
  <c r="F1437"/>
  <c r="H1437" s="1"/>
  <c r="F1438"/>
  <c r="H1438" s="1"/>
  <c r="F1439"/>
  <c r="H1439" s="1"/>
  <c r="F1440"/>
  <c r="H1440" s="1"/>
  <c r="F1441"/>
  <c r="H1441" s="1"/>
  <c r="F1442"/>
  <c r="H1442" s="1"/>
  <c r="F1443"/>
  <c r="H1443" s="1"/>
  <c r="F1444"/>
  <c r="H1444" s="1"/>
  <c r="F1445"/>
  <c r="H1445" s="1"/>
  <c r="F1446"/>
  <c r="H1446" s="1"/>
  <c r="F1447"/>
  <c r="H1447" s="1"/>
  <c r="F1448"/>
  <c r="H1448" s="1"/>
  <c r="F1449"/>
  <c r="H1449" s="1"/>
  <c r="F1450"/>
  <c r="H1450" s="1"/>
  <c r="F1451"/>
  <c r="H1451" s="1"/>
  <c r="F1452"/>
  <c r="H1452" s="1"/>
  <c r="F1453"/>
  <c r="H1453" s="1"/>
  <c r="F1454"/>
  <c r="H1454" s="1"/>
  <c r="F1455"/>
  <c r="H1455" s="1"/>
  <c r="F1456"/>
  <c r="H1456" s="1"/>
  <c r="F1457"/>
  <c r="H1457" s="1"/>
  <c r="F1458"/>
  <c r="H1458" s="1"/>
  <c r="F1459"/>
  <c r="H1459" s="1"/>
  <c r="F1460"/>
  <c r="H1460" s="1"/>
  <c r="F1461"/>
  <c r="H1461" s="1"/>
  <c r="F1462"/>
  <c r="H1462" s="1"/>
  <c r="F1463"/>
  <c r="H1463" s="1"/>
  <c r="F1464"/>
  <c r="H1464" s="1"/>
  <c r="F1465"/>
  <c r="H1465" s="1"/>
  <c r="F1466"/>
  <c r="H1466" s="1"/>
  <c r="F1467"/>
  <c r="H1467" s="1"/>
  <c r="F1468"/>
  <c r="H1468" s="1"/>
  <c r="F1469"/>
  <c r="H1469" s="1"/>
  <c r="F1470"/>
  <c r="H1470" s="1"/>
  <c r="F1471"/>
  <c r="H1471" s="1"/>
  <c r="F1472"/>
  <c r="H1472" s="1"/>
  <c r="F1473"/>
  <c r="H1473" s="1"/>
  <c r="F1474"/>
  <c r="H1474" s="1"/>
  <c r="F1475"/>
  <c r="H1475" s="1"/>
  <c r="F1476"/>
  <c r="H1476" s="1"/>
  <c r="F1477"/>
  <c r="H1477" s="1"/>
  <c r="F1478"/>
  <c r="H1478" s="1"/>
  <c r="F1479"/>
  <c r="H1479" s="1"/>
  <c r="F1480"/>
  <c r="H1480" s="1"/>
  <c r="F1481"/>
  <c r="H1481" s="1"/>
  <c r="F1482"/>
  <c r="H1482" s="1"/>
  <c r="F1483"/>
  <c r="H1483" s="1"/>
  <c r="F1484"/>
  <c r="H1484" s="1"/>
  <c r="F1485"/>
  <c r="H1485" s="1"/>
  <c r="F1486"/>
  <c r="H1486" s="1"/>
  <c r="F1487"/>
  <c r="H1487" s="1"/>
  <c r="F1488"/>
  <c r="H1488" s="1"/>
  <c r="F1489"/>
  <c r="H1489" s="1"/>
  <c r="F1490"/>
  <c r="H1490" s="1"/>
  <c r="F1491"/>
  <c r="H1491" s="1"/>
  <c r="F1492"/>
  <c r="H1492" s="1"/>
  <c r="F1493"/>
  <c r="H1493" s="1"/>
  <c r="F1494"/>
  <c r="H1494" s="1"/>
  <c r="F1495"/>
  <c r="H1495" s="1"/>
  <c r="F1496"/>
  <c r="H1496" s="1"/>
  <c r="F1497"/>
  <c r="H1497" s="1"/>
  <c r="F1498"/>
  <c r="H1498" s="1"/>
  <c r="F1499"/>
  <c r="H1499" s="1"/>
  <c r="F1500"/>
  <c r="H1500" s="1"/>
  <c r="F1501"/>
  <c r="H1501" s="1"/>
  <c r="F1502"/>
  <c r="H1502" s="1"/>
  <c r="F1503"/>
  <c r="H1503" s="1"/>
  <c r="F1504"/>
  <c r="H1504" s="1"/>
  <c r="F1505"/>
  <c r="H1505" s="1"/>
  <c r="F1506"/>
  <c r="H1506" s="1"/>
  <c r="F1507"/>
  <c r="H1507" s="1"/>
  <c r="F1508"/>
  <c r="H1508" s="1"/>
  <c r="F1509"/>
  <c r="H1509" s="1"/>
  <c r="F1510"/>
  <c r="H1510" s="1"/>
  <c r="F1511"/>
  <c r="H1511" s="1"/>
  <c r="F1512"/>
  <c r="H1512" s="1"/>
  <c r="F1513"/>
  <c r="H1513" s="1"/>
  <c r="F1514"/>
  <c r="H1514" s="1"/>
  <c r="F1515"/>
  <c r="H1515" s="1"/>
  <c r="F1516"/>
  <c r="H1516" s="1"/>
  <c r="F1517"/>
  <c r="H1517" s="1"/>
  <c r="F1518"/>
  <c r="H1518" s="1"/>
  <c r="F1519"/>
  <c r="H1519" s="1"/>
  <c r="F1520"/>
  <c r="H1520" s="1"/>
  <c r="F1521"/>
  <c r="H1521" s="1"/>
  <c r="F1522"/>
  <c r="H1522" s="1"/>
  <c r="F1523"/>
  <c r="H1523" s="1"/>
  <c r="F1524"/>
  <c r="H1524" s="1"/>
  <c r="F1525"/>
  <c r="H1525" s="1"/>
  <c r="F1526"/>
  <c r="H1526" s="1"/>
  <c r="F1527"/>
  <c r="H1527" s="1"/>
  <c r="F1528"/>
  <c r="H1528" s="1"/>
  <c r="F1529"/>
  <c r="H1529" s="1"/>
  <c r="F1530"/>
  <c r="H1530" s="1"/>
  <c r="F1531"/>
  <c r="H1531" s="1"/>
  <c r="F1532"/>
  <c r="H1532" s="1"/>
  <c r="F1533"/>
  <c r="H1533" s="1"/>
  <c r="F1534"/>
  <c r="H1534" s="1"/>
  <c r="F1535"/>
  <c r="H1535" s="1"/>
  <c r="F1536"/>
  <c r="H1536" s="1"/>
  <c r="F1537"/>
  <c r="H1537" s="1"/>
  <c r="F1538"/>
  <c r="H1538" s="1"/>
  <c r="F1539"/>
  <c r="H1539" s="1"/>
  <c r="F1540"/>
  <c r="H1540" s="1"/>
  <c r="F1541"/>
  <c r="H1541" s="1"/>
  <c r="F1542"/>
  <c r="H1542" s="1"/>
  <c r="F1543"/>
  <c r="H1543" s="1"/>
  <c r="F1544"/>
  <c r="H1544" s="1"/>
  <c r="F1545"/>
  <c r="H1545" s="1"/>
  <c r="F1546"/>
  <c r="H1546" s="1"/>
  <c r="F1547"/>
  <c r="H1547" s="1"/>
  <c r="F1548"/>
  <c r="H1548" s="1"/>
  <c r="F1549"/>
  <c r="H1549" s="1"/>
  <c r="F1550"/>
  <c r="H1550" s="1"/>
  <c r="F1551"/>
  <c r="H1551" s="1"/>
  <c r="F1552"/>
  <c r="H1552" s="1"/>
  <c r="F1553"/>
  <c r="H1553" s="1"/>
  <c r="F1554"/>
  <c r="H1554" s="1"/>
  <c r="F1555"/>
  <c r="H1555" s="1"/>
  <c r="F1556"/>
  <c r="H1556" s="1"/>
  <c r="F1557"/>
  <c r="H1557" s="1"/>
  <c r="F1558"/>
  <c r="H1558" s="1"/>
  <c r="F1559"/>
  <c r="H1559" s="1"/>
  <c r="F1560"/>
  <c r="H1560" s="1"/>
  <c r="F1561"/>
  <c r="H1561" s="1"/>
  <c r="F1562"/>
  <c r="H1562" s="1"/>
  <c r="F1563"/>
  <c r="H1563" s="1"/>
  <c r="F1564"/>
  <c r="H1564" s="1"/>
  <c r="F1565"/>
  <c r="H1565" s="1"/>
  <c r="F1566"/>
  <c r="H1566" s="1"/>
  <c r="F1567"/>
  <c r="H1567" s="1"/>
  <c r="F1568"/>
  <c r="H1568" s="1"/>
  <c r="F1569"/>
  <c r="H1569" s="1"/>
  <c r="F1570"/>
  <c r="H1570" s="1"/>
  <c r="F1571"/>
  <c r="H1571" s="1"/>
  <c r="F1572"/>
  <c r="H1572" s="1"/>
  <c r="F1573"/>
  <c r="H1573" s="1"/>
  <c r="F1574"/>
  <c r="H1574" s="1"/>
  <c r="F1575"/>
  <c r="H1575" s="1"/>
  <c r="F1576"/>
  <c r="H1576" s="1"/>
  <c r="F1577"/>
  <c r="H1577" s="1"/>
  <c r="F1578"/>
  <c r="H1578" s="1"/>
  <c r="F1579"/>
  <c r="H1579" s="1"/>
  <c r="F1580"/>
  <c r="H1580" s="1"/>
  <c r="F1581"/>
  <c r="H1581" s="1"/>
  <c r="F1582"/>
  <c r="H1582" s="1"/>
  <c r="F1583"/>
  <c r="H1583" s="1"/>
  <c r="F1584"/>
  <c r="H1584" s="1"/>
  <c r="F1585"/>
  <c r="H1585" s="1"/>
  <c r="F1586"/>
  <c r="H1586" s="1"/>
  <c r="F1587"/>
  <c r="H1587" s="1"/>
  <c r="F1588"/>
  <c r="H1588" s="1"/>
  <c r="F1589"/>
  <c r="H1589" s="1"/>
  <c r="F1590"/>
  <c r="H1590" s="1"/>
  <c r="F1591"/>
  <c r="H1591" s="1"/>
  <c r="F1592"/>
  <c r="H1592" s="1"/>
  <c r="F1593"/>
  <c r="H1593" s="1"/>
  <c r="F1594"/>
  <c r="H1594" s="1"/>
  <c r="F1595"/>
  <c r="H1595" s="1"/>
  <c r="F1596"/>
  <c r="H1596" s="1"/>
  <c r="F1597"/>
  <c r="H1597" s="1"/>
  <c r="F1598"/>
  <c r="H1598" s="1"/>
  <c r="F1599"/>
  <c r="H1599" s="1"/>
  <c r="F1600"/>
  <c r="H1600" s="1"/>
  <c r="F1601"/>
  <c r="H1601" s="1"/>
  <c r="F1602"/>
  <c r="H1602" s="1"/>
  <c r="F1603"/>
  <c r="H1603" s="1"/>
  <c r="F1604"/>
  <c r="H1604" s="1"/>
  <c r="F1605"/>
  <c r="H1605" s="1"/>
  <c r="F1606"/>
  <c r="H1606" s="1"/>
  <c r="F1607"/>
  <c r="H1607" s="1"/>
  <c r="F1608"/>
  <c r="H1608" s="1"/>
  <c r="F1609"/>
  <c r="H1609" s="1"/>
  <c r="F1610"/>
  <c r="H1610" s="1"/>
  <c r="F1611"/>
  <c r="H1611" s="1"/>
  <c r="F1612"/>
  <c r="H1612" s="1"/>
  <c r="F1613"/>
  <c r="H1613" s="1"/>
  <c r="F1614"/>
  <c r="H1614" s="1"/>
  <c r="F1615"/>
  <c r="H1615" s="1"/>
  <c r="F1616"/>
  <c r="H1616" s="1"/>
  <c r="F1617"/>
  <c r="H1617" s="1"/>
  <c r="F1618"/>
  <c r="H1618" s="1"/>
  <c r="F1619"/>
  <c r="H1619" s="1"/>
  <c r="F1620"/>
  <c r="H1620" s="1"/>
  <c r="F1621"/>
  <c r="H1621" s="1"/>
  <c r="F1622"/>
  <c r="H1622" s="1"/>
  <c r="F1623"/>
  <c r="H1623" s="1"/>
  <c r="F1624"/>
  <c r="H1624" s="1"/>
  <c r="F1625"/>
  <c r="H1625" s="1"/>
  <c r="F1626"/>
  <c r="H1626" s="1"/>
  <c r="F1627"/>
  <c r="H1627" s="1"/>
  <c r="F1628"/>
  <c r="H1628" s="1"/>
  <c r="F1629"/>
  <c r="H1629" s="1"/>
  <c r="F1630"/>
  <c r="H1630" s="1"/>
  <c r="F1631"/>
  <c r="H1631" s="1"/>
  <c r="F1632"/>
  <c r="H1632" s="1"/>
  <c r="F1633"/>
  <c r="H1633" s="1"/>
  <c r="F1634"/>
  <c r="H1634" s="1"/>
  <c r="F1635"/>
  <c r="H1635" s="1"/>
  <c r="F1636"/>
  <c r="H1636" s="1"/>
  <c r="F1637"/>
  <c r="H1637" s="1"/>
  <c r="F1638"/>
  <c r="H1638" s="1"/>
  <c r="F1639"/>
  <c r="H1639" s="1"/>
  <c r="F1640"/>
  <c r="H1640" s="1"/>
  <c r="F1641"/>
  <c r="H1641" s="1"/>
  <c r="F1642"/>
  <c r="H1642" s="1"/>
  <c r="F1643"/>
  <c r="H1643" s="1"/>
  <c r="F1644"/>
  <c r="H1644" s="1"/>
  <c r="F1645"/>
  <c r="H1645" s="1"/>
  <c r="F1646"/>
  <c r="H1646" s="1"/>
  <c r="F1647"/>
  <c r="H1647" s="1"/>
  <c r="F1648"/>
  <c r="H1648" s="1"/>
  <c r="F1649"/>
  <c r="H1649" s="1"/>
  <c r="F1650"/>
  <c r="H1650" s="1"/>
  <c r="F1651"/>
  <c r="H1651" s="1"/>
  <c r="F1652"/>
  <c r="H1652" s="1"/>
  <c r="F1653"/>
  <c r="H1653" s="1"/>
  <c r="F1654"/>
  <c r="H1654" s="1"/>
  <c r="F1655"/>
  <c r="H1655" s="1"/>
  <c r="F1656"/>
  <c r="H1656" s="1"/>
  <c r="F1657"/>
  <c r="H1657" s="1"/>
  <c r="F1658"/>
  <c r="H1658" s="1"/>
  <c r="F1659"/>
  <c r="H1659" s="1"/>
  <c r="F1660"/>
  <c r="H1660" s="1"/>
  <c r="F1661"/>
  <c r="H1661" s="1"/>
  <c r="F1662"/>
  <c r="H1662" s="1"/>
  <c r="F1663"/>
  <c r="H1663" s="1"/>
  <c r="F1664"/>
  <c r="H1664" s="1"/>
  <c r="F1665"/>
  <c r="H1665" s="1"/>
  <c r="F1666"/>
  <c r="H1666" s="1"/>
  <c r="F1667"/>
  <c r="H1667" s="1"/>
  <c r="F1668"/>
  <c r="H1668" s="1"/>
  <c r="F1669"/>
  <c r="H1669" s="1"/>
  <c r="F1670"/>
  <c r="H1670" s="1"/>
  <c r="F1671"/>
  <c r="H1671" s="1"/>
  <c r="F1672"/>
  <c r="H1672" s="1"/>
  <c r="F1673"/>
  <c r="H1673" s="1"/>
  <c r="F1674"/>
  <c r="H1674" s="1"/>
  <c r="F1675"/>
  <c r="H1675" s="1"/>
  <c r="F1676"/>
  <c r="H1676" s="1"/>
  <c r="F1677"/>
  <c r="H1677" s="1"/>
  <c r="F1678"/>
  <c r="H1678" s="1"/>
  <c r="F1679"/>
  <c r="H1679" s="1"/>
  <c r="F1680"/>
  <c r="H1680" s="1"/>
  <c r="F1681"/>
  <c r="H1681" s="1"/>
  <c r="F1682"/>
  <c r="H1682" s="1"/>
  <c r="F1683"/>
  <c r="H1683" s="1"/>
  <c r="F1684"/>
  <c r="H1684" s="1"/>
  <c r="F1685"/>
  <c r="H1685" s="1"/>
  <c r="F1686"/>
  <c r="H1686" s="1"/>
  <c r="F1687"/>
  <c r="H1687" s="1"/>
  <c r="F1688"/>
  <c r="H1688" s="1"/>
  <c r="F1689"/>
  <c r="H1689" s="1"/>
  <c r="F1690"/>
  <c r="H1690" s="1"/>
  <c r="F1691"/>
  <c r="H1691" s="1"/>
  <c r="F1692"/>
  <c r="H1692" s="1"/>
  <c r="F1693"/>
  <c r="H1693" s="1"/>
  <c r="F1694"/>
  <c r="H1694" s="1"/>
  <c r="F1695"/>
  <c r="H1695" s="1"/>
  <c r="F1696"/>
  <c r="H1696" s="1"/>
  <c r="F1697"/>
  <c r="H1697" s="1"/>
  <c r="F1698"/>
  <c r="H1698" s="1"/>
  <c r="F1699"/>
  <c r="H1699" s="1"/>
  <c r="F1700"/>
  <c r="H1700" s="1"/>
  <c r="F1701"/>
  <c r="H1701" s="1"/>
  <c r="F1702"/>
  <c r="H1702" s="1"/>
  <c r="F1703"/>
  <c r="H1703" s="1"/>
  <c r="F1704"/>
  <c r="H1704" s="1"/>
  <c r="F1705"/>
  <c r="H1705" s="1"/>
  <c r="F1706"/>
  <c r="H1706" s="1"/>
  <c r="F1707"/>
  <c r="H1707" s="1"/>
  <c r="F1708"/>
  <c r="H1708" s="1"/>
  <c r="F1709"/>
  <c r="H1709" s="1"/>
  <c r="F1710"/>
  <c r="H1710" s="1"/>
  <c r="F1711"/>
  <c r="H1711" s="1"/>
  <c r="F1712"/>
  <c r="H1712" s="1"/>
  <c r="F1713"/>
  <c r="H1713" s="1"/>
  <c r="F1714"/>
  <c r="H1714" s="1"/>
  <c r="F1715"/>
  <c r="H1715" s="1"/>
  <c r="F1716"/>
  <c r="H1716" s="1"/>
  <c r="F1717"/>
  <c r="H1717" s="1"/>
  <c r="F1718"/>
  <c r="H1718" s="1"/>
  <c r="F1719"/>
  <c r="H1719" s="1"/>
  <c r="F1720"/>
  <c r="H1720" s="1"/>
  <c r="F1721"/>
  <c r="H1721" s="1"/>
  <c r="F1722"/>
  <c r="H1722" s="1"/>
  <c r="F1723"/>
  <c r="H1723" s="1"/>
  <c r="F1724"/>
  <c r="H1724" s="1"/>
  <c r="F1725"/>
  <c r="H1725" s="1"/>
  <c r="F1726"/>
  <c r="H1726" s="1"/>
  <c r="F1727"/>
  <c r="H1727" s="1"/>
  <c r="F1728"/>
  <c r="H1728" s="1"/>
  <c r="F1729"/>
  <c r="H1729" s="1"/>
  <c r="F1730"/>
  <c r="H1730" s="1"/>
  <c r="F1731"/>
  <c r="H1731" s="1"/>
  <c r="F1732"/>
  <c r="H1732" s="1"/>
  <c r="F1733"/>
  <c r="H1733" s="1"/>
  <c r="F1734"/>
  <c r="H1734" s="1"/>
  <c r="F1735"/>
  <c r="H1735" s="1"/>
  <c r="F1736"/>
  <c r="H1736" s="1"/>
  <c r="F1737"/>
  <c r="H1737" s="1"/>
  <c r="F1738"/>
  <c r="H1738" s="1"/>
  <c r="F1739"/>
  <c r="H1739" s="1"/>
  <c r="F1740"/>
  <c r="H1740" s="1"/>
  <c r="F1741"/>
  <c r="H1741" s="1"/>
  <c r="F1742"/>
  <c r="H1742" s="1"/>
  <c r="F1743"/>
  <c r="H1743" s="1"/>
  <c r="F1744"/>
  <c r="H1744" s="1"/>
  <c r="F1745"/>
  <c r="H1745" s="1"/>
  <c r="F1746"/>
  <c r="H1746" s="1"/>
  <c r="F1747"/>
  <c r="H1747" s="1"/>
  <c r="F1748"/>
  <c r="H1748" s="1"/>
  <c r="F1749"/>
  <c r="H1749" s="1"/>
  <c r="F1750"/>
  <c r="H1750" s="1"/>
  <c r="F1751"/>
  <c r="H1751" s="1"/>
  <c r="F1752"/>
  <c r="H1752" s="1"/>
  <c r="F1753"/>
  <c r="H1753" s="1"/>
  <c r="F1754"/>
  <c r="H1754" s="1"/>
  <c r="F1755"/>
  <c r="H1755" s="1"/>
  <c r="F1756"/>
  <c r="H1756" s="1"/>
  <c r="F1757"/>
  <c r="H1757" s="1"/>
  <c r="F1758"/>
  <c r="H1758" s="1"/>
  <c r="F1759"/>
  <c r="H1759" s="1"/>
  <c r="F1760"/>
  <c r="H1760" s="1"/>
  <c r="F1761"/>
  <c r="H1761" s="1"/>
  <c r="F1762"/>
  <c r="H1762" s="1"/>
  <c r="F1763"/>
  <c r="H1763" s="1"/>
  <c r="F1764"/>
  <c r="H1764" s="1"/>
  <c r="F1765"/>
  <c r="H1765" s="1"/>
  <c r="F1766"/>
  <c r="H1766" s="1"/>
  <c r="F1767"/>
  <c r="H1767" s="1"/>
  <c r="F1768"/>
  <c r="H1768" s="1"/>
  <c r="F1769"/>
  <c r="H1769" s="1"/>
  <c r="F1770"/>
  <c r="H1770" s="1"/>
  <c r="F1771"/>
  <c r="H1771" s="1"/>
  <c r="F1772"/>
  <c r="H1772" s="1"/>
  <c r="F1773"/>
  <c r="H1773" s="1"/>
  <c r="F1774"/>
  <c r="H1774" s="1"/>
  <c r="F1775"/>
  <c r="H1775" s="1"/>
  <c r="F1776"/>
  <c r="H1776" s="1"/>
  <c r="F1777"/>
  <c r="H1777" s="1"/>
  <c r="F1778"/>
  <c r="H1778" s="1"/>
  <c r="F1779"/>
  <c r="H1779" s="1"/>
  <c r="F1780"/>
  <c r="H1780" s="1"/>
  <c r="F1781"/>
  <c r="H1781" s="1"/>
  <c r="F1782"/>
  <c r="H1782" s="1"/>
  <c r="F1783"/>
  <c r="H1783" s="1"/>
  <c r="F1784"/>
  <c r="H1784" s="1"/>
  <c r="F1785"/>
  <c r="H1785" s="1"/>
  <c r="F1786"/>
  <c r="H1786" s="1"/>
  <c r="F1787"/>
  <c r="H1787" s="1"/>
  <c r="F1788"/>
  <c r="H1788" s="1"/>
  <c r="F1789"/>
  <c r="H1789" s="1"/>
  <c r="F1790"/>
  <c r="H1790" s="1"/>
  <c r="F1791"/>
  <c r="H1791" s="1"/>
  <c r="F1792"/>
  <c r="H1792" s="1"/>
  <c r="F1793"/>
  <c r="H1793" s="1"/>
  <c r="F1794"/>
  <c r="H1794" s="1"/>
  <c r="F1795"/>
  <c r="H1795" s="1"/>
  <c r="F1796"/>
  <c r="H1796" s="1"/>
  <c r="F1797"/>
  <c r="H1797" s="1"/>
  <c r="F1798"/>
  <c r="H1798" s="1"/>
  <c r="F1799"/>
  <c r="H1799" s="1"/>
  <c r="F1800"/>
  <c r="H1800" s="1"/>
  <c r="F1801"/>
  <c r="H1801" s="1"/>
  <c r="F1802"/>
  <c r="H1802" s="1"/>
  <c r="F1803"/>
  <c r="H1803" s="1"/>
  <c r="F1804"/>
  <c r="H1804" s="1"/>
  <c r="F1805"/>
  <c r="H1805" s="1"/>
  <c r="F1806"/>
  <c r="H1806" s="1"/>
  <c r="F1807"/>
  <c r="H1807" s="1"/>
  <c r="F1808"/>
  <c r="H1808" s="1"/>
  <c r="F1809"/>
  <c r="H1809" s="1"/>
  <c r="F1810"/>
  <c r="H1810" s="1"/>
  <c r="F1811"/>
  <c r="H1811" s="1"/>
  <c r="F1812"/>
  <c r="H1812" s="1"/>
  <c r="F1813"/>
  <c r="H1813" s="1"/>
  <c r="F1814"/>
  <c r="H1814" s="1"/>
  <c r="F1815"/>
  <c r="H1815" s="1"/>
  <c r="F1816"/>
  <c r="H1816" s="1"/>
  <c r="F1817"/>
  <c r="H1817" s="1"/>
  <c r="F1818"/>
  <c r="H1818" s="1"/>
  <c r="F1819"/>
  <c r="H1819" s="1"/>
  <c r="F1820"/>
  <c r="H1820" s="1"/>
  <c r="F1821"/>
  <c r="H1821" s="1"/>
  <c r="F1822"/>
  <c r="H1822" s="1"/>
  <c r="F1823"/>
  <c r="H1823" s="1"/>
  <c r="F1824"/>
  <c r="H1824" s="1"/>
  <c r="F1825"/>
  <c r="H1825" s="1"/>
  <c r="F1826"/>
  <c r="H1826" s="1"/>
  <c r="F1827"/>
  <c r="H1827" s="1"/>
  <c r="F1828"/>
  <c r="H1828" s="1"/>
  <c r="F1829"/>
  <c r="H1829" s="1"/>
  <c r="F1830"/>
  <c r="H1830" s="1"/>
  <c r="F1831"/>
  <c r="H1831" s="1"/>
  <c r="F1832"/>
  <c r="H1832" s="1"/>
  <c r="F1833"/>
  <c r="H1833" s="1"/>
  <c r="F1834"/>
  <c r="H1834" s="1"/>
  <c r="F1835"/>
  <c r="H1835" s="1"/>
  <c r="F1836"/>
  <c r="H1836" s="1"/>
  <c r="F1837"/>
  <c r="H1837" s="1"/>
  <c r="F1838"/>
  <c r="H1838" s="1"/>
  <c r="F1839"/>
  <c r="H1839" s="1"/>
  <c r="F1840"/>
  <c r="H1840" s="1"/>
  <c r="F1841"/>
  <c r="H1841" s="1"/>
  <c r="F1842"/>
  <c r="H1842" s="1"/>
  <c r="F1843"/>
  <c r="H1843" s="1"/>
  <c r="F1844"/>
  <c r="H1844" s="1"/>
  <c r="F1845"/>
  <c r="H1845" s="1"/>
  <c r="F1846"/>
  <c r="H1846" s="1"/>
  <c r="F1847"/>
  <c r="H1847" s="1"/>
  <c r="F1848"/>
  <c r="H1848" s="1"/>
  <c r="F1849"/>
  <c r="H1849" s="1"/>
  <c r="F1850"/>
  <c r="H1850" s="1"/>
  <c r="F1851"/>
  <c r="H1851" s="1"/>
  <c r="F1852"/>
  <c r="H1852" s="1"/>
  <c r="F1853"/>
  <c r="H1853" s="1"/>
  <c r="F1854"/>
  <c r="H1854" s="1"/>
  <c r="F1855"/>
  <c r="H1855" s="1"/>
  <c r="F1856"/>
  <c r="H1856" s="1"/>
  <c r="F1857"/>
  <c r="H1857" s="1"/>
  <c r="F1858"/>
  <c r="H1858" s="1"/>
  <c r="F1859"/>
  <c r="H1859" s="1"/>
  <c r="F1860"/>
  <c r="H1860" s="1"/>
  <c r="F1861"/>
  <c r="H1861" s="1"/>
  <c r="F1862"/>
  <c r="H1862" s="1"/>
  <c r="F1863"/>
  <c r="H1863" s="1"/>
  <c r="F1864"/>
  <c r="H1864" s="1"/>
  <c r="F1865"/>
  <c r="H1865" s="1"/>
  <c r="F1866"/>
  <c r="H1866" s="1"/>
  <c r="F1867"/>
  <c r="H1867" s="1"/>
  <c r="F1868"/>
  <c r="H1868" s="1"/>
  <c r="F1869"/>
  <c r="H1869" s="1"/>
  <c r="F1870"/>
  <c r="H1870" s="1"/>
  <c r="F1871"/>
  <c r="H1871" s="1"/>
  <c r="F1872"/>
  <c r="H1872" s="1"/>
  <c r="F1873"/>
  <c r="H1873" s="1"/>
  <c r="F1874"/>
  <c r="H1874" s="1"/>
  <c r="F1875"/>
  <c r="H1875" s="1"/>
  <c r="F1876"/>
  <c r="H1876" s="1"/>
  <c r="F1877"/>
  <c r="H1877" s="1"/>
  <c r="F1878"/>
  <c r="H1878" s="1"/>
  <c r="F1879"/>
  <c r="H1879" s="1"/>
  <c r="F1880"/>
  <c r="H1880" s="1"/>
  <c r="F1881"/>
  <c r="H1881" s="1"/>
  <c r="F1882"/>
  <c r="H1882" s="1"/>
  <c r="F1883"/>
  <c r="H1883" s="1"/>
  <c r="F1884"/>
  <c r="H1884" s="1"/>
  <c r="F1885"/>
  <c r="H1885" s="1"/>
  <c r="F1886"/>
  <c r="H1886" s="1"/>
  <c r="F1887"/>
  <c r="H1887" s="1"/>
  <c r="F1888"/>
  <c r="H1888" s="1"/>
  <c r="F1889"/>
  <c r="H1889" s="1"/>
  <c r="F1890"/>
  <c r="H1890" s="1"/>
  <c r="F1891"/>
  <c r="H1891" s="1"/>
  <c r="F1892"/>
  <c r="H1892" s="1"/>
  <c r="F1893"/>
  <c r="H1893" s="1"/>
  <c r="F1894"/>
  <c r="H1894" s="1"/>
  <c r="F1895"/>
  <c r="H1895" s="1"/>
  <c r="F1896"/>
  <c r="H1896" s="1"/>
  <c r="F1897"/>
  <c r="H1897" s="1"/>
  <c r="F1898"/>
  <c r="H1898" s="1"/>
  <c r="F1899"/>
  <c r="H1899" s="1"/>
  <c r="F1900"/>
  <c r="H1900" s="1"/>
  <c r="F1901"/>
  <c r="H1901" s="1"/>
  <c r="F1902"/>
  <c r="H1902" s="1"/>
  <c r="F1903"/>
  <c r="H1903" s="1"/>
  <c r="F1904"/>
  <c r="H1904" s="1"/>
  <c r="F1905"/>
  <c r="H1905" s="1"/>
  <c r="F1906"/>
  <c r="H1906" s="1"/>
  <c r="F1907"/>
  <c r="H1907" s="1"/>
  <c r="F1908"/>
  <c r="H1908" s="1"/>
  <c r="F1909"/>
  <c r="H1909" s="1"/>
  <c r="F1910"/>
  <c r="H1910" s="1"/>
  <c r="F1911"/>
  <c r="H1911" s="1"/>
  <c r="F1912"/>
  <c r="H1912" s="1"/>
  <c r="F1913"/>
  <c r="H1913" s="1"/>
  <c r="F1914"/>
  <c r="H1914" s="1"/>
  <c r="F1915"/>
  <c r="H1915" s="1"/>
  <c r="F1916"/>
  <c r="H1916" s="1"/>
  <c r="F1917"/>
  <c r="H1917" s="1"/>
  <c r="F1918"/>
  <c r="H1918" s="1"/>
  <c r="F1919"/>
  <c r="H1919" s="1"/>
  <c r="F1920"/>
  <c r="H1920" s="1"/>
  <c r="F1921"/>
  <c r="H1921" s="1"/>
  <c r="F1922"/>
  <c r="H1922" s="1"/>
  <c r="F1923"/>
  <c r="H1923" s="1"/>
  <c r="F1924"/>
  <c r="H1924" s="1"/>
  <c r="F1925"/>
  <c r="H1925" s="1"/>
  <c r="F1926"/>
  <c r="H1926" s="1"/>
  <c r="F1927"/>
  <c r="H1927" s="1"/>
  <c r="F1928"/>
  <c r="H1928" s="1"/>
  <c r="F1929"/>
  <c r="H1929" s="1"/>
  <c r="F1930"/>
  <c r="H1930" s="1"/>
  <c r="F1931"/>
  <c r="H1931" s="1"/>
  <c r="F1932"/>
  <c r="H1932" s="1"/>
  <c r="F1933"/>
  <c r="H1933" s="1"/>
  <c r="F1934"/>
  <c r="H1934" s="1"/>
  <c r="F1935"/>
  <c r="H1935" s="1"/>
  <c r="F1936"/>
  <c r="H1936" s="1"/>
  <c r="F1937"/>
  <c r="H1937" s="1"/>
  <c r="F1938"/>
  <c r="H1938" s="1"/>
  <c r="F1939"/>
  <c r="H1939" s="1"/>
  <c r="F1940"/>
  <c r="H1940" s="1"/>
  <c r="F1941"/>
  <c r="H1941" s="1"/>
  <c r="F1942"/>
  <c r="H1942" s="1"/>
  <c r="F1943"/>
  <c r="H1943" s="1"/>
  <c r="F1944"/>
  <c r="H1944" s="1"/>
  <c r="F1945"/>
  <c r="H1945" s="1"/>
  <c r="F1946"/>
  <c r="H1946" s="1"/>
  <c r="F1947"/>
  <c r="H1947" s="1"/>
  <c r="F1948"/>
  <c r="H1948" s="1"/>
  <c r="F1949"/>
  <c r="H1949" s="1"/>
  <c r="F1950"/>
  <c r="H1950" s="1"/>
  <c r="F1951"/>
  <c r="H1951" s="1"/>
  <c r="F1952"/>
  <c r="H1952" s="1"/>
  <c r="F1953"/>
  <c r="H1953" s="1"/>
  <c r="F1954"/>
  <c r="H1954" s="1"/>
  <c r="F1955"/>
  <c r="H1955" s="1"/>
  <c r="F1956"/>
  <c r="H1956" s="1"/>
  <c r="F1957"/>
  <c r="H1957" s="1"/>
  <c r="F1958"/>
  <c r="H1958" s="1"/>
  <c r="F1959"/>
  <c r="H1959" s="1"/>
  <c r="F1960"/>
  <c r="H1960" s="1"/>
  <c r="F1961"/>
  <c r="H1961" s="1"/>
  <c r="F1962"/>
  <c r="H1962" s="1"/>
  <c r="F1963"/>
  <c r="H1963" s="1"/>
  <c r="F1964"/>
  <c r="H1964" s="1"/>
  <c r="F1965"/>
  <c r="H1965" s="1"/>
  <c r="F1966"/>
  <c r="H1966" s="1"/>
  <c r="F1967"/>
  <c r="H1967" s="1"/>
  <c r="F1968"/>
  <c r="H1968" s="1"/>
  <c r="F1969"/>
  <c r="H1969" s="1"/>
  <c r="F1970"/>
  <c r="H1970" s="1"/>
  <c r="F1971"/>
  <c r="H1971" s="1"/>
  <c r="F1972"/>
  <c r="H1972" s="1"/>
  <c r="F1973"/>
  <c r="H1973" s="1"/>
  <c r="F1974"/>
  <c r="H1974" s="1"/>
  <c r="F1975"/>
  <c r="H1975" s="1"/>
  <c r="F1976"/>
  <c r="H1976" s="1"/>
  <c r="F1977"/>
  <c r="H1977" s="1"/>
  <c r="F1978"/>
  <c r="H1978" s="1"/>
  <c r="F1979"/>
  <c r="H1979" s="1"/>
  <c r="F1980"/>
  <c r="H1980" s="1"/>
  <c r="F1981"/>
  <c r="H1981" s="1"/>
  <c r="F1982"/>
  <c r="H1982" s="1"/>
  <c r="F1983"/>
  <c r="H1983" s="1"/>
  <c r="F1984"/>
  <c r="H1984" s="1"/>
  <c r="F1985"/>
  <c r="H1985" s="1"/>
  <c r="F1986"/>
  <c r="H1986" s="1"/>
  <c r="F1987"/>
  <c r="H1987" s="1"/>
  <c r="F1988"/>
  <c r="H1988" s="1"/>
  <c r="F1989"/>
  <c r="H1989" s="1"/>
  <c r="F1990"/>
  <c r="H1990" s="1"/>
  <c r="F1991"/>
  <c r="H1991" s="1"/>
  <c r="F1992"/>
  <c r="H1992" s="1"/>
  <c r="F1993"/>
  <c r="H1993" s="1"/>
  <c r="F1994"/>
  <c r="H1994" s="1"/>
  <c r="F1995"/>
  <c r="H1995" s="1"/>
  <c r="F1996"/>
  <c r="H1996" s="1"/>
  <c r="F1997"/>
  <c r="H1997" s="1"/>
  <c r="F1998"/>
  <c r="H1998" s="1"/>
  <c r="F1999"/>
  <c r="H1999" s="1"/>
  <c r="F2000"/>
  <c r="H2000" s="1"/>
  <c r="F2001"/>
  <c r="H2001" s="1"/>
  <c r="F2002"/>
  <c r="H2002" s="1"/>
  <c r="F2003"/>
  <c r="H2003" s="1"/>
  <c r="F2004"/>
  <c r="H2004" s="1"/>
  <c r="F2005"/>
  <c r="H2005" s="1"/>
  <c r="F2006"/>
  <c r="H2006" s="1"/>
  <c r="F2007"/>
  <c r="H2007" s="1"/>
  <c r="F2008"/>
  <c r="H2008" s="1"/>
  <c r="F2009"/>
  <c r="H2009" s="1"/>
  <c r="F2010"/>
  <c r="H2010" s="1"/>
  <c r="F2011"/>
  <c r="H2011" s="1"/>
  <c r="F2012"/>
  <c r="H2012" s="1"/>
  <c r="F2013"/>
  <c r="H2013" s="1"/>
  <c r="F2014"/>
  <c r="H2014" s="1"/>
  <c r="F2015"/>
  <c r="H2015" s="1"/>
  <c r="F2016"/>
  <c r="H2016" s="1"/>
  <c r="F2017"/>
  <c r="H2017" s="1"/>
  <c r="F2018"/>
  <c r="H2018" s="1"/>
  <c r="F2019"/>
  <c r="H2019" s="1"/>
  <c r="F2020"/>
  <c r="H2020" s="1"/>
  <c r="F2021"/>
  <c r="H2021" s="1"/>
  <c r="F2022"/>
  <c r="H2022" s="1"/>
  <c r="F2023"/>
  <c r="H2023" s="1"/>
  <c r="F2024"/>
  <c r="H2024" s="1"/>
  <c r="F2025"/>
  <c r="H2025" s="1"/>
  <c r="F2026"/>
  <c r="H2026" s="1"/>
  <c r="F2027"/>
  <c r="H2027" s="1"/>
  <c r="F2028"/>
  <c r="H2028" s="1"/>
  <c r="F2029"/>
  <c r="H2029" s="1"/>
  <c r="F2030"/>
  <c r="H2030" s="1"/>
  <c r="F2031"/>
  <c r="H2031" s="1"/>
  <c r="F2032"/>
  <c r="H2032" s="1"/>
  <c r="F2033"/>
  <c r="H2033" s="1"/>
  <c r="F2034"/>
  <c r="H2034" s="1"/>
  <c r="F2035"/>
  <c r="H2035" s="1"/>
  <c r="F2036"/>
  <c r="H2036" s="1"/>
  <c r="F2037"/>
  <c r="H2037" s="1"/>
  <c r="F2038"/>
  <c r="H2038" s="1"/>
  <c r="F2039"/>
  <c r="H2039" s="1"/>
  <c r="F2040"/>
  <c r="H2040" s="1"/>
  <c r="F2041"/>
  <c r="H2041" s="1"/>
  <c r="F2042"/>
  <c r="H2042" s="1"/>
  <c r="F2043"/>
  <c r="H2043" s="1"/>
  <c r="F2044"/>
  <c r="H2044" s="1"/>
  <c r="F2045"/>
  <c r="H2045" s="1"/>
  <c r="F2046"/>
  <c r="H2046" s="1"/>
  <c r="F2047"/>
  <c r="H2047" s="1"/>
  <c r="F2048"/>
  <c r="H2048" s="1"/>
  <c r="F2049"/>
  <c r="H2049" s="1"/>
  <c r="F2050"/>
  <c r="H2050" s="1"/>
  <c r="F2051"/>
  <c r="H2051" s="1"/>
  <c r="F2052"/>
  <c r="H2052" s="1"/>
  <c r="F2053"/>
  <c r="H2053" s="1"/>
  <c r="F2054"/>
  <c r="H2054" s="1"/>
  <c r="F2055"/>
  <c r="H2055" s="1"/>
  <c r="F2056"/>
  <c r="H2056" s="1"/>
  <c r="F2057"/>
  <c r="H2057" s="1"/>
  <c r="F2058"/>
  <c r="H2058" s="1"/>
  <c r="F2059"/>
  <c r="H2059" s="1"/>
  <c r="F2060"/>
  <c r="H2060" s="1"/>
  <c r="F2061"/>
  <c r="H2061" s="1"/>
  <c r="F2062"/>
  <c r="H2062" s="1"/>
  <c r="F2063"/>
  <c r="H2063" s="1"/>
  <c r="F2064"/>
  <c r="H2064" s="1"/>
  <c r="F2065"/>
  <c r="H2065" s="1"/>
  <c r="F2066"/>
  <c r="H2066" s="1"/>
  <c r="F2067"/>
  <c r="H2067" s="1"/>
  <c r="F2068"/>
  <c r="H2068" s="1"/>
  <c r="F2069"/>
  <c r="H2069" s="1"/>
  <c r="F2070"/>
  <c r="H2070" s="1"/>
  <c r="F2071"/>
  <c r="H2071" s="1"/>
  <c r="F2072"/>
  <c r="H2072" s="1"/>
  <c r="F2073"/>
  <c r="H2073" s="1"/>
  <c r="F2074"/>
  <c r="H2074" s="1"/>
  <c r="F2075"/>
  <c r="H2075" s="1"/>
  <c r="F2076"/>
  <c r="H2076" s="1"/>
  <c r="F2077"/>
  <c r="H2077" s="1"/>
  <c r="F2078"/>
  <c r="H2078" s="1"/>
  <c r="F2079"/>
  <c r="H2079" s="1"/>
  <c r="F2080"/>
  <c r="H2080" s="1"/>
  <c r="F2081"/>
  <c r="H2081" s="1"/>
  <c r="F2082"/>
  <c r="H2082" s="1"/>
  <c r="F2083"/>
  <c r="H2083" s="1"/>
  <c r="F2084"/>
  <c r="H2084" s="1"/>
  <c r="F2085"/>
  <c r="H2085" s="1"/>
  <c r="F2086"/>
  <c r="H2086" s="1"/>
  <c r="F2087"/>
  <c r="H2087" s="1"/>
  <c r="F2088"/>
  <c r="H2088" s="1"/>
  <c r="F2089"/>
  <c r="H2089" s="1"/>
  <c r="F2090"/>
  <c r="H2090" s="1"/>
  <c r="F2091"/>
  <c r="H2091" s="1"/>
  <c r="F2092"/>
  <c r="H2092" s="1"/>
  <c r="F2093"/>
  <c r="H2093" s="1"/>
  <c r="F2094"/>
  <c r="H2094" s="1"/>
  <c r="F2095"/>
  <c r="H2095" s="1"/>
  <c r="F2096"/>
  <c r="H2096" s="1"/>
  <c r="F2097"/>
  <c r="H2097" s="1"/>
  <c r="F2098"/>
  <c r="H2098" s="1"/>
  <c r="F2099"/>
  <c r="H2099" s="1"/>
  <c r="F2100"/>
  <c r="H2100" s="1"/>
  <c r="F2101"/>
  <c r="H2101" s="1"/>
  <c r="F2102"/>
  <c r="H2102" s="1"/>
  <c r="F2103"/>
  <c r="H2103" s="1"/>
  <c r="F2104"/>
  <c r="H2104" s="1"/>
  <c r="F2105"/>
  <c r="H2105" s="1"/>
  <c r="F2106"/>
  <c r="H2106" s="1"/>
  <c r="F2107"/>
  <c r="H2107" s="1"/>
  <c r="F2108"/>
  <c r="H2108" s="1"/>
  <c r="F2109"/>
  <c r="H2109" s="1"/>
  <c r="F2110"/>
  <c r="H2110" s="1"/>
  <c r="F2111"/>
  <c r="H2111" s="1"/>
  <c r="F2112"/>
  <c r="H2112" s="1"/>
  <c r="F2113"/>
  <c r="H2113" s="1"/>
  <c r="F2114"/>
  <c r="H2114" s="1"/>
  <c r="F2115"/>
  <c r="H2115" s="1"/>
  <c r="F2116"/>
  <c r="H2116" s="1"/>
  <c r="F2117"/>
  <c r="H2117" s="1"/>
  <c r="F2118"/>
  <c r="H2118" s="1"/>
  <c r="F2119"/>
  <c r="H2119" s="1"/>
  <c r="F2120"/>
  <c r="H2120" s="1"/>
  <c r="F2121"/>
  <c r="H2121" s="1"/>
  <c r="F2122"/>
  <c r="H2122" s="1"/>
  <c r="F2123"/>
  <c r="H2123" s="1"/>
  <c r="F2124"/>
  <c r="H2124" s="1"/>
  <c r="F2125"/>
  <c r="H2125" s="1"/>
  <c r="F2126"/>
  <c r="H2126" s="1"/>
  <c r="F2127"/>
  <c r="H2127" s="1"/>
  <c r="F2128"/>
  <c r="H2128" s="1"/>
  <c r="F2129"/>
  <c r="H2129" s="1"/>
  <c r="F2130"/>
  <c r="H2130" s="1"/>
  <c r="F2131"/>
  <c r="H2131" s="1"/>
  <c r="F2132"/>
  <c r="H2132" s="1"/>
  <c r="F2133"/>
  <c r="H2133" s="1"/>
  <c r="F2134"/>
  <c r="H2134" s="1"/>
  <c r="F2135"/>
  <c r="H2135" s="1"/>
  <c r="F2136"/>
  <c r="H2136" s="1"/>
  <c r="F2137"/>
  <c r="H2137" s="1"/>
  <c r="F2138"/>
  <c r="H2138" s="1"/>
  <c r="F2139"/>
  <c r="H2139" s="1"/>
  <c r="F2140"/>
  <c r="H2140" s="1"/>
  <c r="F2141"/>
  <c r="H2141" s="1"/>
  <c r="F2142"/>
  <c r="H2142" s="1"/>
  <c r="F2143"/>
  <c r="H2143" s="1"/>
  <c r="F2144"/>
  <c r="H2144" s="1"/>
  <c r="F2145"/>
  <c r="H2145" s="1"/>
  <c r="F2146"/>
  <c r="H2146" s="1"/>
  <c r="F2147"/>
  <c r="H2147" s="1"/>
  <c r="F2148"/>
  <c r="H2148" s="1"/>
  <c r="F2149"/>
  <c r="H2149" s="1"/>
  <c r="F2150"/>
  <c r="H2150" s="1"/>
  <c r="F2151"/>
  <c r="H2151" s="1"/>
  <c r="F2152"/>
  <c r="H2152" s="1"/>
  <c r="F2153"/>
  <c r="H2153" s="1"/>
  <c r="F2154"/>
  <c r="H2154" s="1"/>
  <c r="F2155"/>
  <c r="H2155" s="1"/>
  <c r="F2156"/>
  <c r="H2156" s="1"/>
  <c r="F2157"/>
  <c r="H2157" s="1"/>
  <c r="F2158"/>
  <c r="H2158" s="1"/>
  <c r="F2159"/>
  <c r="H2159" s="1"/>
  <c r="F2160"/>
  <c r="H2160" s="1"/>
  <c r="F2161"/>
  <c r="H2161" s="1"/>
  <c r="F2162"/>
  <c r="H2162" s="1"/>
  <c r="F2163"/>
  <c r="H2163" s="1"/>
  <c r="F2164"/>
  <c r="H2164" s="1"/>
  <c r="F2165"/>
  <c r="H2165" s="1"/>
  <c r="F2166"/>
  <c r="H2166" s="1"/>
  <c r="F2167"/>
  <c r="H2167" s="1"/>
  <c r="F2168"/>
  <c r="H2168" s="1"/>
  <c r="F2169"/>
  <c r="H2169" s="1"/>
  <c r="F2170"/>
  <c r="H2170" s="1"/>
  <c r="F2171"/>
  <c r="H2171" s="1"/>
  <c r="F2172"/>
  <c r="H2172" s="1"/>
  <c r="F2173"/>
  <c r="H2173" s="1"/>
  <c r="F2174"/>
  <c r="H2174" s="1"/>
  <c r="F2175"/>
  <c r="H2175" s="1"/>
  <c r="F2176"/>
  <c r="H2176" s="1"/>
  <c r="F2177"/>
  <c r="H2177" s="1"/>
  <c r="F2178"/>
  <c r="H2178" s="1"/>
  <c r="F2179"/>
  <c r="H2179" s="1"/>
  <c r="F2180"/>
  <c r="H2180" s="1"/>
  <c r="F2181"/>
  <c r="H2181" s="1"/>
  <c r="F2182"/>
  <c r="H2182" s="1"/>
  <c r="F2183"/>
  <c r="H2183" s="1"/>
  <c r="F2184"/>
  <c r="H2184" s="1"/>
  <c r="F2185"/>
  <c r="H2185" s="1"/>
  <c r="F2186"/>
  <c r="H2186" s="1"/>
  <c r="F2187"/>
  <c r="H2187" s="1"/>
  <c r="F2188"/>
  <c r="H2188" s="1"/>
  <c r="F2189"/>
  <c r="H2189" s="1"/>
  <c r="F2190"/>
  <c r="H2190" s="1"/>
  <c r="F2191"/>
  <c r="H2191" s="1"/>
  <c r="F2192"/>
  <c r="H2192" s="1"/>
  <c r="F2193"/>
  <c r="H2193" s="1"/>
  <c r="F2194"/>
  <c r="H2194" s="1"/>
  <c r="F2195"/>
  <c r="H2195" s="1"/>
  <c r="F2196"/>
  <c r="H2196" s="1"/>
  <c r="F2197"/>
  <c r="H2197" s="1"/>
  <c r="F2198"/>
  <c r="H2198" s="1"/>
  <c r="F2199"/>
  <c r="H2199" s="1"/>
  <c r="F2200"/>
  <c r="H2200" s="1"/>
  <c r="F2201"/>
  <c r="H2201" s="1"/>
  <c r="F2202"/>
  <c r="H2202" s="1"/>
  <c r="F2203"/>
  <c r="H2203" s="1"/>
  <c r="F2204"/>
  <c r="H2204" s="1"/>
  <c r="F2205"/>
  <c r="H2205" s="1"/>
  <c r="F2206"/>
  <c r="H2206" s="1"/>
  <c r="F2207"/>
  <c r="H2207" s="1"/>
  <c r="F2208"/>
  <c r="H2208" s="1"/>
  <c r="F2209"/>
  <c r="H2209" s="1"/>
  <c r="F2210"/>
  <c r="H2210" s="1"/>
  <c r="F2211"/>
  <c r="H2211" s="1"/>
  <c r="F2212"/>
  <c r="H2212" s="1"/>
  <c r="F2213"/>
  <c r="H2213" s="1"/>
  <c r="F2214"/>
  <c r="H2214" s="1"/>
  <c r="F2215"/>
  <c r="H2215" s="1"/>
  <c r="F2216"/>
  <c r="H2216" s="1"/>
  <c r="F2217"/>
  <c r="H2217" s="1"/>
  <c r="F2218"/>
  <c r="H2218" s="1"/>
  <c r="F2219"/>
  <c r="H2219" s="1"/>
  <c r="F2220"/>
  <c r="H2220" s="1"/>
  <c r="F2221"/>
  <c r="H2221" s="1"/>
  <c r="F2222"/>
  <c r="H2222" s="1"/>
  <c r="F2223"/>
  <c r="H2223" s="1"/>
  <c r="F2224"/>
  <c r="H2224" s="1"/>
  <c r="F2225"/>
  <c r="H2225" s="1"/>
  <c r="F2226"/>
  <c r="H2226" s="1"/>
  <c r="F2227"/>
  <c r="H2227" s="1"/>
  <c r="F2228"/>
  <c r="H2228" s="1"/>
  <c r="F2229"/>
  <c r="H2229" s="1"/>
  <c r="F2230"/>
  <c r="H2230" s="1"/>
  <c r="F2231"/>
  <c r="H2231" s="1"/>
  <c r="F2232"/>
  <c r="H2232" s="1"/>
  <c r="F2233"/>
  <c r="H2233" s="1"/>
  <c r="F2234"/>
  <c r="H2234" s="1"/>
  <c r="F2235"/>
  <c r="H2235" s="1"/>
  <c r="F2236"/>
  <c r="H2236" s="1"/>
  <c r="F2237"/>
  <c r="H2237" s="1"/>
  <c r="F2238"/>
  <c r="H2238" s="1"/>
  <c r="F2239"/>
  <c r="H2239" s="1"/>
  <c r="F2240"/>
  <c r="H2240" s="1"/>
  <c r="F2241"/>
  <c r="H2241" s="1"/>
  <c r="F2242"/>
  <c r="H2242" s="1"/>
  <c r="F2243"/>
  <c r="H2243" s="1"/>
  <c r="F2244"/>
  <c r="H2244" s="1"/>
  <c r="F2245"/>
  <c r="H2245" s="1"/>
  <c r="F2246"/>
  <c r="H2246" s="1"/>
  <c r="F2247"/>
  <c r="H2247" s="1"/>
  <c r="F2248"/>
  <c r="H2248" s="1"/>
  <c r="F2249"/>
  <c r="H2249" s="1"/>
  <c r="F2250"/>
  <c r="H2250" s="1"/>
  <c r="F2251"/>
  <c r="H2251" s="1"/>
  <c r="F2252"/>
  <c r="H2252" s="1"/>
  <c r="F2253"/>
  <c r="H2253" s="1"/>
  <c r="F2254"/>
  <c r="H2254" s="1"/>
  <c r="F2255"/>
  <c r="H2255" s="1"/>
  <c r="F2256"/>
  <c r="H2256" s="1"/>
  <c r="F2257"/>
  <c r="H2257" s="1"/>
  <c r="F2258"/>
  <c r="H2258" s="1"/>
  <c r="F2259"/>
  <c r="H2259" s="1"/>
  <c r="F2260"/>
  <c r="H2260" s="1"/>
  <c r="F2261"/>
  <c r="H2261" s="1"/>
  <c r="F2262"/>
  <c r="H2262" s="1"/>
  <c r="F2263"/>
  <c r="H2263" s="1"/>
  <c r="F2264"/>
  <c r="H2264" s="1"/>
  <c r="F2265"/>
  <c r="H2265" s="1"/>
  <c r="F2266"/>
  <c r="H2266" s="1"/>
  <c r="F2267"/>
  <c r="H2267" s="1"/>
  <c r="F2268"/>
  <c r="H2268" s="1"/>
  <c r="F2269"/>
  <c r="H2269" s="1"/>
  <c r="F2270"/>
  <c r="H2270" s="1"/>
  <c r="F2271"/>
  <c r="H2271" s="1"/>
  <c r="F2272"/>
  <c r="H2272" s="1"/>
  <c r="F2273"/>
  <c r="H2273" s="1"/>
  <c r="F2274"/>
  <c r="H2274" s="1"/>
  <c r="F2275"/>
  <c r="H2275" s="1"/>
  <c r="F2276"/>
  <c r="H2276" s="1"/>
  <c r="F2277"/>
  <c r="H2277" s="1"/>
  <c r="F2278"/>
  <c r="H2278" s="1"/>
  <c r="F2279"/>
  <c r="H2279" s="1"/>
  <c r="F2280"/>
  <c r="H2280" s="1"/>
  <c r="F2281"/>
  <c r="H2281" s="1"/>
  <c r="F2282"/>
  <c r="H2282" s="1"/>
  <c r="F2283"/>
  <c r="H2283" s="1"/>
  <c r="F2284"/>
  <c r="H2284" s="1"/>
  <c r="F2285"/>
  <c r="H2285" s="1"/>
  <c r="F2286"/>
  <c r="H2286" s="1"/>
  <c r="F2287"/>
  <c r="H2287" s="1"/>
  <c r="F2288"/>
  <c r="H2288" s="1"/>
  <c r="F2289"/>
  <c r="H2289" s="1"/>
  <c r="F2290"/>
  <c r="H2290" s="1"/>
  <c r="F2291"/>
  <c r="H2291" s="1"/>
  <c r="F2292"/>
  <c r="H2292" s="1"/>
  <c r="F2293"/>
  <c r="H2293" s="1"/>
  <c r="F2294"/>
  <c r="H2294" s="1"/>
  <c r="F2295"/>
  <c r="H2295" s="1"/>
  <c r="F2296"/>
  <c r="H2296" s="1"/>
  <c r="F2297"/>
  <c r="H2297" s="1"/>
  <c r="F2298"/>
  <c r="H2298" s="1"/>
  <c r="F2299"/>
  <c r="H2299" s="1"/>
  <c r="F2300"/>
  <c r="H2300" s="1"/>
  <c r="F2301"/>
  <c r="H2301" s="1"/>
  <c r="F2302"/>
  <c r="H2302" s="1"/>
  <c r="F2303"/>
  <c r="H2303" s="1"/>
  <c r="F2304"/>
  <c r="H2304" s="1"/>
  <c r="F2305"/>
  <c r="H2305" s="1"/>
  <c r="F2306"/>
  <c r="H2306" s="1"/>
  <c r="F2307"/>
  <c r="H2307" s="1"/>
  <c r="F2308"/>
  <c r="H2308" s="1"/>
  <c r="F2309"/>
  <c r="H2309" s="1"/>
  <c r="F2310"/>
  <c r="H2310" s="1"/>
  <c r="F2311"/>
  <c r="H2311" s="1"/>
  <c r="F2312"/>
  <c r="H2312" s="1"/>
  <c r="F2313"/>
  <c r="H2313" s="1"/>
  <c r="F2314"/>
  <c r="H2314" s="1"/>
  <c r="F2315"/>
  <c r="H2315" s="1"/>
  <c r="F2316"/>
  <c r="H2316" s="1"/>
  <c r="F2317"/>
  <c r="H2317" s="1"/>
  <c r="F2318"/>
  <c r="H2318" s="1"/>
  <c r="F2319"/>
  <c r="H2319" s="1"/>
  <c r="F2320"/>
  <c r="H2320" s="1"/>
  <c r="F2321"/>
  <c r="H2321" s="1"/>
  <c r="F2322"/>
  <c r="H2322" s="1"/>
  <c r="F2323"/>
  <c r="H2323" s="1"/>
  <c r="F2324"/>
  <c r="H2324" s="1"/>
  <c r="F2325"/>
  <c r="H2325" s="1"/>
  <c r="F2326"/>
  <c r="H2326" s="1"/>
  <c r="F2327"/>
  <c r="H2327" s="1"/>
  <c r="F2328"/>
  <c r="H2328" s="1"/>
  <c r="F2329"/>
  <c r="H2329" s="1"/>
  <c r="F2330"/>
  <c r="H2330" s="1"/>
  <c r="F2331"/>
  <c r="H2331" s="1"/>
  <c r="F2332"/>
  <c r="H2332" s="1"/>
  <c r="F2333"/>
  <c r="H2333" s="1"/>
  <c r="F2334"/>
  <c r="H2334" s="1"/>
  <c r="F2335"/>
  <c r="H2335" s="1"/>
  <c r="F2336"/>
  <c r="H2336" s="1"/>
  <c r="F2337"/>
  <c r="H2337" s="1"/>
  <c r="F2338"/>
  <c r="H2338" s="1"/>
  <c r="F2339"/>
  <c r="H2339" s="1"/>
  <c r="F2340"/>
  <c r="H2340" s="1"/>
  <c r="F2341"/>
  <c r="H2341" s="1"/>
  <c r="F2342"/>
  <c r="H2342" s="1"/>
  <c r="F2343"/>
  <c r="H2343" s="1"/>
  <c r="F2344"/>
  <c r="H2344" s="1"/>
  <c r="F2345"/>
  <c r="H2345" s="1"/>
  <c r="F2346"/>
  <c r="H2346" s="1"/>
  <c r="F2347"/>
  <c r="H2347" s="1"/>
  <c r="F2348"/>
  <c r="H2348" s="1"/>
  <c r="F2349"/>
  <c r="H2349" s="1"/>
  <c r="F2350"/>
  <c r="H2350" s="1"/>
  <c r="F2351"/>
  <c r="H2351" s="1"/>
  <c r="F2352"/>
  <c r="H2352" s="1"/>
  <c r="F2353"/>
  <c r="H2353" s="1"/>
  <c r="F2354"/>
  <c r="H2354" s="1"/>
  <c r="F2355"/>
  <c r="H2355" s="1"/>
  <c r="F2356"/>
  <c r="H2356" s="1"/>
  <c r="F2357"/>
  <c r="H2357" s="1"/>
  <c r="F2358"/>
  <c r="H2358" s="1"/>
  <c r="F2359"/>
  <c r="H2359" s="1"/>
  <c r="F2360"/>
  <c r="H2360" s="1"/>
  <c r="F2361"/>
  <c r="H2361" s="1"/>
  <c r="F2362"/>
  <c r="H2362" s="1"/>
  <c r="F2363"/>
  <c r="H2363" s="1"/>
  <c r="F2364"/>
  <c r="H2364" s="1"/>
  <c r="F2365"/>
  <c r="H2365" s="1"/>
  <c r="F2366"/>
  <c r="H2366" s="1"/>
  <c r="F2367"/>
  <c r="H2367" s="1"/>
  <c r="F2368"/>
  <c r="H2368" s="1"/>
  <c r="F2369"/>
  <c r="H2369" s="1"/>
  <c r="F2370"/>
  <c r="H2370" s="1"/>
  <c r="F2371"/>
  <c r="H2371" s="1"/>
  <c r="F2372"/>
  <c r="H2372" s="1"/>
  <c r="F2373"/>
  <c r="H2373" s="1"/>
  <c r="F2374"/>
  <c r="H2374" s="1"/>
  <c r="F2375"/>
  <c r="H2375" s="1"/>
  <c r="F2376"/>
  <c r="H2376" s="1"/>
  <c r="F2377"/>
  <c r="H2377" s="1"/>
  <c r="F2378"/>
  <c r="H2378" s="1"/>
  <c r="F2379"/>
  <c r="H2379" s="1"/>
  <c r="F2380"/>
  <c r="H2380" s="1"/>
  <c r="F2381"/>
  <c r="H2381" s="1"/>
  <c r="F2382"/>
  <c r="H2382" s="1"/>
  <c r="F2383"/>
  <c r="H2383" s="1"/>
  <c r="F2384"/>
  <c r="H2384" s="1"/>
  <c r="F2385"/>
  <c r="H2385" s="1"/>
  <c r="F2386"/>
  <c r="H2386" s="1"/>
  <c r="F2387"/>
  <c r="H2387" s="1"/>
  <c r="F2388"/>
  <c r="H2388" s="1"/>
  <c r="F2389"/>
  <c r="H2389" s="1"/>
  <c r="F2390"/>
  <c r="H2390" s="1"/>
  <c r="F2391"/>
  <c r="H2391" s="1"/>
  <c r="F2392"/>
  <c r="H2392" s="1"/>
  <c r="F2393"/>
  <c r="H2393" s="1"/>
  <c r="F2394"/>
  <c r="H2394" s="1"/>
  <c r="F2395"/>
  <c r="H2395" s="1"/>
  <c r="F2396"/>
  <c r="H2396" s="1"/>
  <c r="F2397"/>
  <c r="H2397" s="1"/>
  <c r="F2398"/>
  <c r="H2398" s="1"/>
  <c r="F2399"/>
  <c r="H2399" s="1"/>
  <c r="F2400"/>
  <c r="H2400" s="1"/>
  <c r="F2401"/>
  <c r="H2401" s="1"/>
  <c r="F2402"/>
  <c r="H2402" s="1"/>
  <c r="F2403"/>
  <c r="H2403" s="1"/>
  <c r="F2404"/>
  <c r="H2404" s="1"/>
  <c r="F2405"/>
  <c r="H2405" s="1"/>
  <c r="F2406"/>
  <c r="H2406" s="1"/>
  <c r="F2407"/>
  <c r="H2407" s="1"/>
  <c r="F2408"/>
  <c r="H2408" s="1"/>
  <c r="F2409"/>
  <c r="H2409" s="1"/>
  <c r="F2410"/>
  <c r="H2410" s="1"/>
  <c r="F2411"/>
  <c r="H2411" s="1"/>
  <c r="F2412"/>
  <c r="H2412" s="1"/>
  <c r="F2413"/>
  <c r="H2413" s="1"/>
  <c r="F2414"/>
  <c r="H2414" s="1"/>
  <c r="F2415"/>
  <c r="H2415" s="1"/>
  <c r="F2416"/>
  <c r="H2416" s="1"/>
  <c r="F2417"/>
  <c r="H2417" s="1"/>
  <c r="F2418"/>
  <c r="H2418" s="1"/>
  <c r="F2419"/>
  <c r="H2419" s="1"/>
  <c r="F2420"/>
  <c r="H2420" s="1"/>
  <c r="F2421"/>
  <c r="H2421" s="1"/>
  <c r="F2422"/>
  <c r="H2422" s="1"/>
  <c r="F2423"/>
  <c r="H2423" s="1"/>
  <c r="F2424"/>
  <c r="H2424" s="1"/>
  <c r="F2425"/>
  <c r="H2425" s="1"/>
  <c r="F2426"/>
  <c r="H2426" s="1"/>
  <c r="F2427"/>
  <c r="H2427" s="1"/>
  <c r="F2428"/>
  <c r="H2428" s="1"/>
  <c r="F2429"/>
  <c r="H2429" s="1"/>
  <c r="F2430"/>
  <c r="H2430" s="1"/>
  <c r="F2431"/>
  <c r="H2431" s="1"/>
  <c r="F2432"/>
  <c r="H2432" s="1"/>
  <c r="F2433"/>
  <c r="H2433" s="1"/>
  <c r="F2434"/>
  <c r="H2434" s="1"/>
  <c r="F2435"/>
  <c r="H2435" s="1"/>
  <c r="F2436"/>
  <c r="H2436" s="1"/>
  <c r="F2437"/>
  <c r="H2437" s="1"/>
  <c r="F2438"/>
  <c r="H2438" s="1"/>
  <c r="F2439"/>
  <c r="H2439" s="1"/>
  <c r="F2440"/>
  <c r="H2440" s="1"/>
  <c r="F2441"/>
  <c r="H2441" s="1"/>
  <c r="F2442"/>
  <c r="H2442" s="1"/>
  <c r="F2443"/>
  <c r="H2443" s="1"/>
  <c r="F2444"/>
  <c r="H2444" s="1"/>
  <c r="F2445"/>
  <c r="H2445" s="1"/>
  <c r="F2446"/>
  <c r="H2446" s="1"/>
  <c r="F2447"/>
  <c r="H2447" s="1"/>
  <c r="F2448"/>
  <c r="H2448" s="1"/>
  <c r="F2449"/>
  <c r="H2449" s="1"/>
  <c r="F2450"/>
  <c r="H2450" s="1"/>
  <c r="F2451"/>
  <c r="H2451" s="1"/>
  <c r="F2452"/>
  <c r="H2452" s="1"/>
  <c r="F2453"/>
  <c r="H2453" s="1"/>
  <c r="F2454"/>
  <c r="H2454" s="1"/>
  <c r="F2455"/>
  <c r="H2455" s="1"/>
  <c r="F2456"/>
  <c r="H2456" s="1"/>
  <c r="F2457"/>
  <c r="H2457" s="1"/>
  <c r="F2458"/>
  <c r="H2458" s="1"/>
  <c r="F2459"/>
  <c r="H2459" s="1"/>
  <c r="F2460"/>
  <c r="H2460" s="1"/>
  <c r="F2461"/>
  <c r="H2461" s="1"/>
  <c r="F2462"/>
  <c r="H2462" s="1"/>
  <c r="F2463"/>
  <c r="H2463" s="1"/>
  <c r="F2464"/>
  <c r="H2464" s="1"/>
  <c r="F2465"/>
  <c r="H2465" s="1"/>
  <c r="F2466"/>
  <c r="H2466" s="1"/>
  <c r="F2467"/>
  <c r="H2467" s="1"/>
  <c r="F2468"/>
  <c r="H2468" s="1"/>
  <c r="F2469"/>
  <c r="H2469" s="1"/>
  <c r="F2470"/>
  <c r="H2470" s="1"/>
  <c r="F2471"/>
  <c r="H2471" s="1"/>
  <c r="F2472"/>
  <c r="H2472" s="1"/>
  <c r="F2473"/>
  <c r="H2473" s="1"/>
  <c r="F2474"/>
  <c r="H2474" s="1"/>
  <c r="F2475"/>
  <c r="H2475" s="1"/>
  <c r="F2476"/>
  <c r="H2476" s="1"/>
  <c r="F2477"/>
  <c r="H2477" s="1"/>
  <c r="F2478"/>
  <c r="H2478" s="1"/>
  <c r="F2479"/>
  <c r="H2479" s="1"/>
  <c r="F2480"/>
  <c r="H2480" s="1"/>
  <c r="F2481"/>
  <c r="H2481" s="1"/>
  <c r="F2482"/>
  <c r="H2482" s="1"/>
  <c r="F2483"/>
  <c r="H2483" s="1"/>
  <c r="F2484"/>
  <c r="H2484" s="1"/>
  <c r="F2485"/>
  <c r="H2485" s="1"/>
  <c r="F2486"/>
  <c r="H2486" s="1"/>
  <c r="F2487"/>
  <c r="H2487" s="1"/>
  <c r="F2488"/>
  <c r="H2488" s="1"/>
  <c r="F2489"/>
  <c r="H2489" s="1"/>
  <c r="F2490"/>
  <c r="H2490" s="1"/>
  <c r="F2491"/>
  <c r="H2491" s="1"/>
  <c r="F2492"/>
  <c r="H2492" s="1"/>
  <c r="F2493"/>
  <c r="H2493" s="1"/>
  <c r="F2494"/>
  <c r="H2494" s="1"/>
  <c r="F2495"/>
  <c r="H2495" s="1"/>
  <c r="F2496"/>
  <c r="H2496" s="1"/>
  <c r="F2497"/>
  <c r="H2497" s="1"/>
  <c r="F2498"/>
  <c r="H2498" s="1"/>
  <c r="F2499"/>
  <c r="H2499" s="1"/>
  <c r="F2500"/>
  <c r="H2500" s="1"/>
  <c r="F2501"/>
  <c r="H2501" s="1"/>
  <c r="F2502"/>
  <c r="H2502" s="1"/>
  <c r="F2503"/>
  <c r="H2503" s="1"/>
  <c r="F2504"/>
  <c r="H2504" s="1"/>
  <c r="F2505"/>
  <c r="H2505" s="1"/>
  <c r="F2506"/>
  <c r="H2506" s="1"/>
  <c r="F2507"/>
  <c r="H2507" s="1"/>
  <c r="F2508"/>
  <c r="H2508" s="1"/>
  <c r="F2509"/>
  <c r="H2509" s="1"/>
  <c r="F2510"/>
  <c r="H2510" s="1"/>
  <c r="F2511"/>
  <c r="H2511" s="1"/>
  <c r="F2512"/>
  <c r="H2512" s="1"/>
  <c r="F2513"/>
  <c r="H2513" s="1"/>
  <c r="F2514"/>
  <c r="H2514" s="1"/>
  <c r="F2515"/>
  <c r="H2515" s="1"/>
  <c r="F2516"/>
  <c r="H2516" s="1"/>
  <c r="F2517"/>
  <c r="H2517" s="1"/>
  <c r="F2518"/>
  <c r="H2518" s="1"/>
  <c r="F2519"/>
  <c r="H2519" s="1"/>
  <c r="F2520"/>
  <c r="H2520" s="1"/>
  <c r="F2521"/>
  <c r="H2521" s="1"/>
  <c r="F2522"/>
  <c r="H2522" s="1"/>
  <c r="F2523"/>
  <c r="H2523" s="1"/>
  <c r="F2524"/>
  <c r="H2524" s="1"/>
  <c r="F2525"/>
  <c r="H2525" s="1"/>
  <c r="F2526"/>
  <c r="H2526" s="1"/>
  <c r="F2527"/>
  <c r="H2527" s="1"/>
  <c r="F2528"/>
  <c r="H2528" s="1"/>
  <c r="F2529"/>
  <c r="H2529" s="1"/>
  <c r="F2530"/>
  <c r="H2530" s="1"/>
  <c r="F2531"/>
  <c r="H2531" s="1"/>
  <c r="F2532"/>
  <c r="H2532" s="1"/>
  <c r="F2533"/>
  <c r="H2533" s="1"/>
  <c r="F2534"/>
  <c r="H2534" s="1"/>
  <c r="F2535"/>
  <c r="H2535" s="1"/>
  <c r="F2536"/>
  <c r="H2536" s="1"/>
  <c r="F2537"/>
  <c r="H2537" s="1"/>
  <c r="F2538"/>
  <c r="H2538" s="1"/>
  <c r="F2539"/>
  <c r="H2539" s="1"/>
  <c r="F2540"/>
  <c r="H2540" s="1"/>
  <c r="F2541"/>
  <c r="H2541" s="1"/>
  <c r="F2542"/>
  <c r="H2542" s="1"/>
  <c r="F2543"/>
  <c r="H2543" s="1"/>
  <c r="F2544"/>
  <c r="H2544" s="1"/>
  <c r="F2545"/>
  <c r="H2545" s="1"/>
  <c r="F2546"/>
  <c r="H2546" s="1"/>
  <c r="F2547"/>
  <c r="H2547" s="1"/>
  <c r="F2548"/>
  <c r="H2548" s="1"/>
  <c r="F2549"/>
  <c r="H2549" s="1"/>
  <c r="F2550"/>
  <c r="H2550" s="1"/>
  <c r="F2551"/>
  <c r="H2551" s="1"/>
  <c r="F2552"/>
  <c r="H2552" s="1"/>
  <c r="F2553"/>
  <c r="H2553" s="1"/>
  <c r="F2554"/>
  <c r="H2554" s="1"/>
  <c r="F2555"/>
  <c r="H2555" s="1"/>
  <c r="F2556"/>
  <c r="H2556" s="1"/>
  <c r="F2557"/>
  <c r="H2557" s="1"/>
  <c r="F2558"/>
  <c r="H2558" s="1"/>
  <c r="F2559"/>
  <c r="H2559" s="1"/>
  <c r="F2560"/>
  <c r="H2560" s="1"/>
  <c r="F2561"/>
  <c r="H2561" s="1"/>
  <c r="F2562"/>
  <c r="H2562" s="1"/>
  <c r="F2563"/>
  <c r="H2563" s="1"/>
  <c r="F2564"/>
  <c r="H2564" s="1"/>
  <c r="F2565"/>
  <c r="H2565" s="1"/>
  <c r="F2566"/>
  <c r="H2566" s="1"/>
  <c r="F2567"/>
  <c r="H2567" s="1"/>
  <c r="F2568"/>
  <c r="H2568" s="1"/>
  <c r="F2569"/>
  <c r="H2569" s="1"/>
  <c r="F2570"/>
  <c r="H2570" s="1"/>
  <c r="F2571"/>
  <c r="H2571" s="1"/>
  <c r="F2572"/>
  <c r="H2572" s="1"/>
  <c r="F2573"/>
  <c r="H2573" s="1"/>
  <c r="F2574"/>
  <c r="H2574" s="1"/>
  <c r="F2575"/>
  <c r="H2575" s="1"/>
  <c r="F2576"/>
  <c r="H2576" s="1"/>
  <c r="F2577"/>
  <c r="H2577" s="1"/>
  <c r="F2578"/>
  <c r="H2578" s="1"/>
  <c r="F2579"/>
  <c r="H2579" s="1"/>
  <c r="F2580"/>
  <c r="H2580" s="1"/>
  <c r="F2581"/>
  <c r="H2581" s="1"/>
  <c r="F2582"/>
  <c r="H2582" s="1"/>
  <c r="F2583"/>
  <c r="H2583" s="1"/>
  <c r="F2584"/>
  <c r="H2584" s="1"/>
  <c r="F2585"/>
  <c r="H2585" s="1"/>
  <c r="F2586"/>
  <c r="H2586" s="1"/>
  <c r="F2587"/>
  <c r="H2587" s="1"/>
  <c r="F2588"/>
  <c r="H2588" s="1"/>
  <c r="F2589"/>
  <c r="H2589" s="1"/>
  <c r="F2590"/>
  <c r="H2590" s="1"/>
  <c r="F2591"/>
  <c r="H2591" s="1"/>
  <c r="F2592"/>
  <c r="H2592" s="1"/>
  <c r="F2593"/>
  <c r="H2593" s="1"/>
  <c r="F2594"/>
  <c r="H2594" s="1"/>
  <c r="F2595"/>
  <c r="H2595" s="1"/>
  <c r="F2596"/>
  <c r="H2596" s="1"/>
  <c r="F2597"/>
  <c r="H2597" s="1"/>
  <c r="F2598"/>
  <c r="H2598" s="1"/>
  <c r="F2599"/>
  <c r="H2599" s="1"/>
  <c r="F2600"/>
  <c r="H2600" s="1"/>
  <c r="F2601"/>
  <c r="H2601" s="1"/>
  <c r="F2602"/>
  <c r="H2602" s="1"/>
  <c r="F2603"/>
  <c r="H2603" s="1"/>
  <c r="F2604"/>
  <c r="H2604" s="1"/>
  <c r="F2605"/>
  <c r="H2605" s="1"/>
  <c r="F2606"/>
  <c r="H2606" s="1"/>
  <c r="F2607"/>
  <c r="H2607" s="1"/>
  <c r="F2608"/>
  <c r="H2608" s="1"/>
  <c r="F2609"/>
  <c r="H2609" s="1"/>
  <c r="F2610"/>
  <c r="H2610" s="1"/>
  <c r="F2611"/>
  <c r="H2611" s="1"/>
  <c r="F2612"/>
  <c r="H2612" s="1"/>
  <c r="F2613"/>
  <c r="H2613" s="1"/>
  <c r="F2614"/>
  <c r="H2614" s="1"/>
  <c r="F2615"/>
  <c r="H2615" s="1"/>
  <c r="F2616"/>
  <c r="H2616" s="1"/>
  <c r="F2617"/>
  <c r="H2617" s="1"/>
  <c r="F2618"/>
  <c r="H2618" s="1"/>
  <c r="F2619"/>
  <c r="H2619" s="1"/>
  <c r="F2620"/>
  <c r="H2620" s="1"/>
  <c r="F2621"/>
  <c r="H2621" s="1"/>
  <c r="F2622"/>
  <c r="H2622" s="1"/>
  <c r="F2623"/>
  <c r="H2623" s="1"/>
  <c r="F2624"/>
  <c r="H2624" s="1"/>
  <c r="F2625"/>
  <c r="H2625" s="1"/>
  <c r="F2626"/>
  <c r="H2626" s="1"/>
  <c r="F2627"/>
  <c r="H2627" s="1"/>
  <c r="F2628"/>
  <c r="H2628" s="1"/>
  <c r="F2629"/>
  <c r="H2629" s="1"/>
  <c r="F2630"/>
  <c r="H2630" s="1"/>
  <c r="F2631"/>
  <c r="H2631" s="1"/>
  <c r="F2632"/>
  <c r="H2632" s="1"/>
  <c r="F2633"/>
  <c r="H2633" s="1"/>
  <c r="F2634"/>
  <c r="H2634" s="1"/>
  <c r="F2635"/>
  <c r="H2635" s="1"/>
  <c r="F2636"/>
  <c r="H2636" s="1"/>
  <c r="F2637"/>
  <c r="H2637" s="1"/>
  <c r="F2638"/>
  <c r="H2638" s="1"/>
  <c r="F2639"/>
  <c r="H2639" s="1"/>
  <c r="F2640"/>
  <c r="H2640" s="1"/>
  <c r="F2641"/>
  <c r="H2641" s="1"/>
  <c r="F2642"/>
  <c r="H2642" s="1"/>
  <c r="F2643"/>
  <c r="H2643" s="1"/>
  <c r="F2644"/>
  <c r="H2644" s="1"/>
  <c r="F2645"/>
  <c r="H2645" s="1"/>
  <c r="F2646"/>
  <c r="H2646" s="1"/>
  <c r="F2647"/>
  <c r="H2647" s="1"/>
  <c r="F2648"/>
  <c r="H2648" s="1"/>
  <c r="F2649"/>
  <c r="H2649" s="1"/>
  <c r="F2650"/>
  <c r="H2650" s="1"/>
  <c r="F2651"/>
  <c r="H2651" s="1"/>
  <c r="F2652"/>
  <c r="H2652" s="1"/>
  <c r="F2653"/>
  <c r="H2653" s="1"/>
  <c r="F2654"/>
  <c r="H2654" s="1"/>
  <c r="F2655"/>
  <c r="H2655" s="1"/>
  <c r="F2656"/>
  <c r="H2656" s="1"/>
  <c r="F2657"/>
  <c r="H2657" s="1"/>
  <c r="F2658"/>
  <c r="H2658" s="1"/>
  <c r="F2659"/>
  <c r="H2659" s="1"/>
  <c r="F2660"/>
  <c r="H2660" s="1"/>
  <c r="F2661"/>
  <c r="H2661" s="1"/>
  <c r="F2662"/>
  <c r="H2662" s="1"/>
  <c r="F2663"/>
  <c r="H2663" s="1"/>
  <c r="F2664"/>
  <c r="H2664" s="1"/>
  <c r="F2665"/>
  <c r="H2665" s="1"/>
  <c r="F2666"/>
  <c r="H2666" s="1"/>
  <c r="F2667"/>
  <c r="H2667" s="1"/>
  <c r="F2668"/>
  <c r="H2668" s="1"/>
  <c r="F2669"/>
  <c r="H2669" s="1"/>
  <c r="F2670"/>
  <c r="H2670" s="1"/>
  <c r="F2671"/>
  <c r="H2671" s="1"/>
  <c r="F2672"/>
  <c r="H2672" s="1"/>
  <c r="F2673"/>
  <c r="H2673" s="1"/>
  <c r="F2674"/>
  <c r="H2674" s="1"/>
  <c r="F2675"/>
  <c r="H2675" s="1"/>
  <c r="F2676"/>
  <c r="H2676" s="1"/>
  <c r="F2677"/>
  <c r="H2677" s="1"/>
  <c r="F2678"/>
  <c r="H2678" s="1"/>
  <c r="F2679"/>
  <c r="H2679" s="1"/>
  <c r="F2680"/>
  <c r="H2680" s="1"/>
  <c r="F2681"/>
  <c r="H2681" s="1"/>
  <c r="F2682"/>
  <c r="H2682" s="1"/>
  <c r="F2683"/>
  <c r="H2683" s="1"/>
  <c r="F2684"/>
  <c r="H2684" s="1"/>
  <c r="F2685"/>
  <c r="H2685" s="1"/>
  <c r="F2686"/>
  <c r="H2686" s="1"/>
  <c r="F2687"/>
  <c r="H2687" s="1"/>
  <c r="F2688"/>
  <c r="H2688" s="1"/>
  <c r="F2689"/>
  <c r="H2689" s="1"/>
  <c r="F2690"/>
  <c r="H2690" s="1"/>
  <c r="F2691"/>
  <c r="H2691" s="1"/>
  <c r="F2692"/>
  <c r="H2692" s="1"/>
  <c r="F2693"/>
  <c r="H2693" s="1"/>
  <c r="F2694"/>
  <c r="H2694" s="1"/>
  <c r="F2695"/>
  <c r="H2695" s="1"/>
  <c r="F2696"/>
  <c r="H2696" s="1"/>
  <c r="F2697"/>
  <c r="H2697" s="1"/>
  <c r="F2698"/>
  <c r="H2698" s="1"/>
  <c r="F2699"/>
  <c r="H2699" s="1"/>
  <c r="F2700"/>
  <c r="H2700" s="1"/>
  <c r="F2701"/>
  <c r="H2701" s="1"/>
  <c r="F2702"/>
  <c r="H2702" s="1"/>
  <c r="F2703"/>
  <c r="H2703" s="1"/>
  <c r="F2704"/>
  <c r="H2704" s="1"/>
  <c r="F2705"/>
  <c r="H2705" s="1"/>
  <c r="F2706"/>
  <c r="H2706" s="1"/>
  <c r="F2707"/>
  <c r="H2707" s="1"/>
  <c r="F2708"/>
  <c r="H2708" s="1"/>
  <c r="F2709"/>
  <c r="H2709" s="1"/>
  <c r="F2710"/>
  <c r="H2710" s="1"/>
  <c r="F2711"/>
  <c r="H2711" s="1"/>
  <c r="F2712"/>
  <c r="H2712" s="1"/>
  <c r="F2713"/>
  <c r="H2713" s="1"/>
  <c r="F2714"/>
  <c r="H2714" s="1"/>
  <c r="F2715"/>
  <c r="H2715" s="1"/>
  <c r="F2716"/>
  <c r="H2716" s="1"/>
  <c r="F2717"/>
  <c r="H2717" s="1"/>
  <c r="F2718"/>
  <c r="H2718" s="1"/>
  <c r="F2719"/>
  <c r="H2719" s="1"/>
  <c r="F2720"/>
  <c r="H2720" s="1"/>
  <c r="F2721"/>
  <c r="H2721" s="1"/>
  <c r="F2722"/>
  <c r="H2722" s="1"/>
  <c r="F2723"/>
  <c r="H2723" s="1"/>
  <c r="F2724"/>
  <c r="H2724" s="1"/>
  <c r="F2725"/>
  <c r="H2725" s="1"/>
  <c r="F2726"/>
  <c r="H2726" s="1"/>
  <c r="F2727"/>
  <c r="H2727" s="1"/>
  <c r="F2728"/>
  <c r="H2728" s="1"/>
  <c r="F2729"/>
  <c r="H2729" s="1"/>
  <c r="F2730"/>
  <c r="H2730" s="1"/>
  <c r="F2731"/>
  <c r="H2731" s="1"/>
  <c r="F2732"/>
  <c r="H2732" s="1"/>
  <c r="F2733"/>
  <c r="H2733" s="1"/>
  <c r="F2734"/>
  <c r="H2734" s="1"/>
  <c r="F2735"/>
  <c r="H2735" s="1"/>
  <c r="F2736"/>
  <c r="H2736" s="1"/>
  <c r="F2737"/>
  <c r="H2737" s="1"/>
  <c r="F2738"/>
  <c r="H2738" s="1"/>
  <c r="F2739"/>
  <c r="H2739" s="1"/>
  <c r="F2740"/>
  <c r="H2740" s="1"/>
  <c r="F2741"/>
  <c r="H2741" s="1"/>
  <c r="F2742"/>
  <c r="H2742" s="1"/>
  <c r="F2743"/>
  <c r="H2743" s="1"/>
  <c r="F2744"/>
  <c r="H2744" s="1"/>
  <c r="F2745"/>
  <c r="H2745" s="1"/>
  <c r="F2746"/>
  <c r="H2746" s="1"/>
  <c r="F2747"/>
  <c r="H2747" s="1"/>
  <c r="F2748"/>
  <c r="H2748" s="1"/>
  <c r="F2749"/>
  <c r="H2749" s="1"/>
  <c r="F2750"/>
  <c r="H2750" s="1"/>
  <c r="F2751"/>
  <c r="H2751" s="1"/>
  <c r="F2752"/>
  <c r="H2752" s="1"/>
  <c r="F2753"/>
  <c r="H2753" s="1"/>
  <c r="F2754"/>
  <c r="H2754" s="1"/>
  <c r="F2755"/>
  <c r="H2755" s="1"/>
  <c r="F2756"/>
  <c r="H2756" s="1"/>
  <c r="F2757"/>
  <c r="H2757" s="1"/>
  <c r="F2758"/>
  <c r="H2758" s="1"/>
  <c r="F2759"/>
  <c r="H2759" s="1"/>
  <c r="F2760"/>
  <c r="H2760" s="1"/>
  <c r="F2761"/>
  <c r="H2761" s="1"/>
  <c r="F2762"/>
  <c r="H2762" s="1"/>
  <c r="F2763"/>
  <c r="H2763" s="1"/>
  <c r="F2764"/>
  <c r="H2764" s="1"/>
  <c r="F2765"/>
  <c r="H2765" s="1"/>
  <c r="F2766"/>
  <c r="H2766" s="1"/>
  <c r="F2767"/>
  <c r="H2767" s="1"/>
  <c r="F2768"/>
  <c r="H2768" s="1"/>
  <c r="F2769"/>
  <c r="H2769" s="1"/>
  <c r="F2770"/>
  <c r="H2770" s="1"/>
  <c r="F2771"/>
  <c r="H2771" s="1"/>
  <c r="F2772"/>
  <c r="H2772" s="1"/>
  <c r="F2773"/>
  <c r="H2773" s="1"/>
  <c r="F2774"/>
  <c r="H2774" s="1"/>
  <c r="F2775"/>
  <c r="H2775" s="1"/>
  <c r="F2776"/>
  <c r="H2776" s="1"/>
  <c r="F2777"/>
  <c r="H2777" s="1"/>
  <c r="F2778"/>
  <c r="H2778" s="1"/>
  <c r="F2779"/>
  <c r="H2779" s="1"/>
  <c r="F2780"/>
  <c r="H2780" s="1"/>
  <c r="F2781"/>
  <c r="H2781" s="1"/>
  <c r="F2782"/>
  <c r="H2782" s="1"/>
  <c r="F2783"/>
  <c r="H2783" s="1"/>
  <c r="F2784"/>
  <c r="H2784" s="1"/>
  <c r="F2785"/>
  <c r="H2785" s="1"/>
  <c r="F2786"/>
  <c r="H2786" s="1"/>
  <c r="F2787"/>
  <c r="H2787" s="1"/>
  <c r="F2788"/>
  <c r="H2788" s="1"/>
  <c r="F2789"/>
  <c r="H2789" s="1"/>
  <c r="F2790"/>
  <c r="H2790" s="1"/>
  <c r="F2791"/>
  <c r="H2791" s="1"/>
  <c r="F2792"/>
  <c r="H2792" s="1"/>
  <c r="F2793"/>
  <c r="H2793" s="1"/>
  <c r="F2794"/>
  <c r="H2794" s="1"/>
  <c r="F2795"/>
  <c r="H2795" s="1"/>
  <c r="F2796"/>
  <c r="H2796" s="1"/>
  <c r="F2797"/>
  <c r="H2797" s="1"/>
  <c r="F2798"/>
  <c r="H2798" s="1"/>
  <c r="F2799"/>
  <c r="H2799" s="1"/>
  <c r="F2800"/>
  <c r="H2800" s="1"/>
  <c r="F2801"/>
  <c r="H2801" s="1"/>
  <c r="F2802"/>
  <c r="H2802" s="1"/>
  <c r="F2803"/>
  <c r="H2803" s="1"/>
  <c r="F2804"/>
  <c r="H2804" s="1"/>
  <c r="F2805"/>
  <c r="H2805" s="1"/>
  <c r="F2806"/>
  <c r="H2806" s="1"/>
  <c r="F2807"/>
  <c r="H2807" s="1"/>
  <c r="F2808"/>
  <c r="H2808" s="1"/>
  <c r="F2809"/>
  <c r="H2809" s="1"/>
  <c r="F2810"/>
  <c r="H2810" s="1"/>
  <c r="F2811"/>
  <c r="H2811" s="1"/>
  <c r="F2812"/>
  <c r="H2812" s="1"/>
  <c r="F2813"/>
  <c r="H2813" s="1"/>
  <c r="F2814"/>
  <c r="H2814" s="1"/>
  <c r="F2815"/>
  <c r="H2815" s="1"/>
  <c r="F2816"/>
  <c r="H2816" s="1"/>
  <c r="F2817"/>
  <c r="H2817" s="1"/>
  <c r="F2818"/>
  <c r="H2818" s="1"/>
  <c r="F2819"/>
  <c r="H2819" s="1"/>
  <c r="F2820"/>
  <c r="H2820" s="1"/>
  <c r="F2821"/>
  <c r="H2821" s="1"/>
  <c r="F2822"/>
  <c r="H2822" s="1"/>
  <c r="F2823"/>
  <c r="H2823" s="1"/>
  <c r="F2824"/>
  <c r="H2824" s="1"/>
  <c r="F2825"/>
  <c r="H2825" s="1"/>
  <c r="F2826"/>
  <c r="H2826" s="1"/>
  <c r="F2827"/>
  <c r="H2827" s="1"/>
  <c r="F2828"/>
  <c r="H2828" s="1"/>
  <c r="F2829"/>
  <c r="H2829" s="1"/>
  <c r="F2830"/>
  <c r="H2830" s="1"/>
  <c r="F2831"/>
  <c r="H2831" s="1"/>
  <c r="F2832"/>
  <c r="H2832" s="1"/>
  <c r="F2833"/>
  <c r="H2833" s="1"/>
  <c r="F2834"/>
  <c r="H2834" s="1"/>
  <c r="F2835"/>
  <c r="H2835" s="1"/>
  <c r="F2836"/>
  <c r="H2836" s="1"/>
  <c r="F2837"/>
  <c r="H2837" s="1"/>
  <c r="F2838"/>
  <c r="H2838" s="1"/>
  <c r="F2839"/>
  <c r="H2839" s="1"/>
  <c r="F2840"/>
  <c r="H2840" s="1"/>
  <c r="F2841"/>
  <c r="H2841" s="1"/>
  <c r="F2842"/>
  <c r="H2842" s="1"/>
  <c r="F2843"/>
  <c r="H2843" s="1"/>
  <c r="F2844"/>
  <c r="H2844" s="1"/>
  <c r="F2845"/>
  <c r="H2845" s="1"/>
  <c r="F2846"/>
  <c r="H2846" s="1"/>
  <c r="F2847"/>
  <c r="H2847" s="1"/>
  <c r="F2848"/>
  <c r="H2848" s="1"/>
  <c r="F2849"/>
  <c r="H2849" s="1"/>
  <c r="F2850"/>
  <c r="H2850" s="1"/>
  <c r="F2851"/>
  <c r="H2851" s="1"/>
  <c r="F2852"/>
  <c r="H2852" s="1"/>
  <c r="F2853"/>
  <c r="H2853" s="1"/>
  <c r="F2854"/>
  <c r="H2854" s="1"/>
  <c r="F2855"/>
  <c r="H2855" s="1"/>
  <c r="F2856"/>
  <c r="H2856" s="1"/>
  <c r="F2857"/>
  <c r="H2857" s="1"/>
  <c r="F2858"/>
  <c r="H2858" s="1"/>
  <c r="F2859"/>
  <c r="H2859" s="1"/>
  <c r="F2860"/>
  <c r="H2860" s="1"/>
  <c r="F2861"/>
  <c r="H2861" s="1"/>
  <c r="F2862"/>
  <c r="H2862" s="1"/>
  <c r="F2863"/>
  <c r="H2863" s="1"/>
  <c r="F2864"/>
  <c r="H2864" s="1"/>
  <c r="F2865"/>
  <c r="H2865" s="1"/>
  <c r="F2866"/>
  <c r="H2866" s="1"/>
  <c r="F2867"/>
  <c r="H2867" s="1"/>
  <c r="F2868"/>
  <c r="H2868" s="1"/>
  <c r="F2869"/>
  <c r="H2869" s="1"/>
  <c r="F2870"/>
  <c r="H2870" s="1"/>
  <c r="F2871"/>
  <c r="H2871" s="1"/>
  <c r="F2872"/>
  <c r="H2872" s="1"/>
  <c r="F2873"/>
  <c r="H2873" s="1"/>
  <c r="F2874"/>
  <c r="H2874" s="1"/>
  <c r="F2875"/>
  <c r="H2875" s="1"/>
  <c r="F2876"/>
  <c r="H2876" s="1"/>
  <c r="F2877"/>
  <c r="H2877" s="1"/>
  <c r="F2878"/>
  <c r="H2878" s="1"/>
  <c r="F2879"/>
  <c r="H2879" s="1"/>
  <c r="F2880"/>
  <c r="H2880" s="1"/>
  <c r="F2881"/>
  <c r="H2881" s="1"/>
  <c r="F2882"/>
  <c r="H2882" s="1"/>
  <c r="F2883"/>
  <c r="H2883" s="1"/>
  <c r="F2884"/>
  <c r="H2884" s="1"/>
  <c r="F2885"/>
  <c r="H2885" s="1"/>
  <c r="F2886"/>
  <c r="H2886" s="1"/>
  <c r="F2887"/>
  <c r="H2887" s="1"/>
  <c r="F2888"/>
  <c r="H2888" s="1"/>
  <c r="F2889"/>
  <c r="H2889" s="1"/>
  <c r="F2890"/>
  <c r="H2890" s="1"/>
  <c r="F2891"/>
  <c r="H2891" s="1"/>
  <c r="F2892"/>
  <c r="H2892" s="1"/>
  <c r="F2893"/>
  <c r="H2893" s="1"/>
  <c r="F2894"/>
  <c r="H2894" s="1"/>
  <c r="F2895"/>
  <c r="H2895" s="1"/>
  <c r="F2896"/>
  <c r="H2896" s="1"/>
  <c r="F2897"/>
  <c r="H2897" s="1"/>
  <c r="F2898"/>
  <c r="H2898" s="1"/>
  <c r="F2899"/>
  <c r="H2899" s="1"/>
  <c r="F2900"/>
  <c r="H2900" s="1"/>
  <c r="F2901"/>
  <c r="H2901" s="1"/>
  <c r="F2902"/>
  <c r="H2902" s="1"/>
  <c r="F2903"/>
  <c r="H2903" s="1"/>
  <c r="F2904"/>
  <c r="H2904" s="1"/>
  <c r="F2905"/>
  <c r="H2905" s="1"/>
  <c r="F2906"/>
  <c r="H2906" s="1"/>
  <c r="F2907"/>
  <c r="H2907" s="1"/>
  <c r="F2908"/>
  <c r="H2908" s="1"/>
  <c r="F2909"/>
  <c r="H2909" s="1"/>
  <c r="F2910"/>
  <c r="H2910" s="1"/>
  <c r="F2911"/>
  <c r="H2911" s="1"/>
  <c r="F2912"/>
  <c r="H2912" s="1"/>
  <c r="F2913"/>
  <c r="H2913" s="1"/>
  <c r="F2914"/>
  <c r="H2914" s="1"/>
  <c r="F2915"/>
  <c r="H2915" s="1"/>
  <c r="F2916"/>
  <c r="H2916" s="1"/>
  <c r="F2917"/>
  <c r="H2917" s="1"/>
  <c r="F2918"/>
  <c r="H2918" s="1"/>
  <c r="F2919"/>
  <c r="H2919" s="1"/>
  <c r="F2920"/>
  <c r="H2920" s="1"/>
  <c r="F2921"/>
  <c r="H2921" s="1"/>
  <c r="F2922"/>
  <c r="H2922" s="1"/>
  <c r="F2923"/>
  <c r="H2923" s="1"/>
  <c r="F2924"/>
  <c r="H2924" s="1"/>
  <c r="F2925"/>
  <c r="H2925" s="1"/>
  <c r="F2926"/>
  <c r="H2926" s="1"/>
  <c r="F2927"/>
  <c r="H2927" s="1"/>
  <c r="F2928"/>
  <c r="H2928" s="1"/>
  <c r="F2929"/>
  <c r="H2929" s="1"/>
  <c r="F2930"/>
  <c r="H2930" s="1"/>
  <c r="F2931"/>
  <c r="H2931" s="1"/>
  <c r="F2932"/>
  <c r="H2932" s="1"/>
  <c r="F2933"/>
  <c r="H2933" s="1"/>
  <c r="F2934"/>
  <c r="H2934" s="1"/>
  <c r="F2935"/>
  <c r="H2935" s="1"/>
  <c r="F2936"/>
  <c r="H2936" s="1"/>
  <c r="F2937"/>
  <c r="H2937" s="1"/>
  <c r="F2938"/>
  <c r="H2938" s="1"/>
  <c r="F2939"/>
  <c r="H2939" s="1"/>
  <c r="F2940"/>
  <c r="H2940" s="1"/>
  <c r="F2941"/>
  <c r="H2941" s="1"/>
  <c r="F2942"/>
  <c r="H2942" s="1"/>
  <c r="F2943"/>
  <c r="H2943" s="1"/>
  <c r="F2944"/>
  <c r="H2944" s="1"/>
  <c r="F2945"/>
  <c r="H2945" s="1"/>
  <c r="F2946"/>
  <c r="H2946" s="1"/>
  <c r="F2947"/>
  <c r="H2947" s="1"/>
  <c r="F2948"/>
  <c r="H2948" s="1"/>
  <c r="F2949"/>
  <c r="H2949" s="1"/>
  <c r="F2950"/>
  <c r="H2950" s="1"/>
  <c r="F2951"/>
  <c r="H2951" s="1"/>
  <c r="F2952"/>
  <c r="H2952" s="1"/>
  <c r="F2953"/>
  <c r="H2953" s="1"/>
  <c r="F2954"/>
  <c r="H2954" s="1"/>
  <c r="F2955"/>
  <c r="H2955" s="1"/>
  <c r="F2956"/>
  <c r="H2956" s="1"/>
  <c r="F2957"/>
  <c r="H2957" s="1"/>
  <c r="F2958"/>
  <c r="H2958" s="1"/>
  <c r="F2959"/>
  <c r="H2959" s="1"/>
  <c r="F2960"/>
  <c r="H2960" s="1"/>
  <c r="F2961"/>
  <c r="H2961" s="1"/>
  <c r="F2962"/>
  <c r="H2962" s="1"/>
  <c r="F2963"/>
  <c r="H2963" s="1"/>
  <c r="F2964"/>
  <c r="H2964" s="1"/>
  <c r="F2965"/>
  <c r="H2965" s="1"/>
  <c r="F2966"/>
  <c r="H2966" s="1"/>
  <c r="F2967"/>
  <c r="H2967" s="1"/>
  <c r="F2968"/>
  <c r="H2968" s="1"/>
  <c r="F2969"/>
  <c r="H2969" s="1"/>
  <c r="F2970"/>
  <c r="H2970" s="1"/>
  <c r="F2971"/>
  <c r="H2971" s="1"/>
  <c r="F2972"/>
  <c r="H2972" s="1"/>
  <c r="F2973"/>
  <c r="H2973" s="1"/>
  <c r="F2974"/>
  <c r="H2974" s="1"/>
  <c r="F2975"/>
  <c r="H2975" s="1"/>
  <c r="F2976"/>
  <c r="H2976" s="1"/>
  <c r="F2977"/>
  <c r="H2977" s="1"/>
  <c r="F2978"/>
  <c r="H2978" s="1"/>
  <c r="F2979"/>
  <c r="H2979" s="1"/>
  <c r="F2980"/>
  <c r="H2980" s="1"/>
  <c r="F2981"/>
  <c r="H2981" s="1"/>
  <c r="F2982"/>
  <c r="H2982" s="1"/>
  <c r="F2983"/>
  <c r="H2983" s="1"/>
  <c r="F2984"/>
  <c r="H2984" s="1"/>
  <c r="F2985"/>
  <c r="H2985" s="1"/>
  <c r="F2986"/>
  <c r="H2986" s="1"/>
  <c r="F2987"/>
  <c r="H2987" s="1"/>
  <c r="F2988"/>
  <c r="H2988" s="1"/>
  <c r="F2989"/>
  <c r="H2989" s="1"/>
  <c r="F2990"/>
  <c r="H2990" s="1"/>
  <c r="F2991"/>
  <c r="H2991" s="1"/>
  <c r="F2992"/>
  <c r="H2992" s="1"/>
  <c r="F2993"/>
  <c r="H2993" s="1"/>
  <c r="F2994"/>
  <c r="H2994" s="1"/>
  <c r="F2995"/>
  <c r="H2995" s="1"/>
  <c r="F2996"/>
  <c r="H2996" s="1"/>
  <c r="F2997"/>
  <c r="H2997" s="1"/>
  <c r="F2998"/>
  <c r="H2998" s="1"/>
  <c r="F2999"/>
  <c r="H2999" s="1"/>
  <c r="F3000"/>
  <c r="H3000" s="1"/>
  <c r="F3001"/>
  <c r="H3001" s="1"/>
  <c r="F3002"/>
  <c r="H3002" s="1"/>
  <c r="F3003"/>
  <c r="H3003" s="1"/>
  <c r="F3004"/>
  <c r="H3004" s="1"/>
  <c r="F3005"/>
  <c r="H3005" s="1"/>
  <c r="F3006"/>
  <c r="H3006" s="1"/>
  <c r="F3007"/>
  <c r="H3007" s="1"/>
  <c r="F3008"/>
  <c r="H3008" s="1"/>
  <c r="F3009"/>
  <c r="H3009" s="1"/>
  <c r="F3010"/>
  <c r="H3010" s="1"/>
  <c r="F3011"/>
  <c r="H3011" s="1"/>
  <c r="F3012"/>
  <c r="H3012" s="1"/>
  <c r="F3013"/>
  <c r="H3013" s="1"/>
  <c r="F3014"/>
  <c r="H3014" s="1"/>
  <c r="F3015"/>
  <c r="H3015" s="1"/>
  <c r="F3016"/>
  <c r="H3016" s="1"/>
  <c r="F3017"/>
  <c r="H3017" s="1"/>
  <c r="F3018"/>
  <c r="H3018" s="1"/>
  <c r="F3019"/>
  <c r="H3019" s="1"/>
  <c r="F3020"/>
  <c r="H3020" s="1"/>
  <c r="F3021"/>
  <c r="H3021" s="1"/>
  <c r="F3022"/>
  <c r="H3022" s="1"/>
  <c r="F3023"/>
  <c r="H3023" s="1"/>
  <c r="F3024"/>
  <c r="H3024" s="1"/>
  <c r="F3025"/>
  <c r="H3025" s="1"/>
  <c r="F3026"/>
  <c r="H3026" s="1"/>
  <c r="F3027"/>
  <c r="H3027" s="1"/>
  <c r="F3028"/>
  <c r="H3028" s="1"/>
  <c r="F3029"/>
  <c r="H3029" s="1"/>
  <c r="F3030"/>
  <c r="H3030" s="1"/>
  <c r="F3031"/>
  <c r="H3031" s="1"/>
  <c r="F3032"/>
  <c r="H3032" s="1"/>
  <c r="F3033"/>
  <c r="H3033" s="1"/>
  <c r="F3034"/>
  <c r="H3034" s="1"/>
  <c r="F3035"/>
  <c r="H3035" s="1"/>
  <c r="F3036"/>
  <c r="H3036" s="1"/>
  <c r="F3037"/>
  <c r="H3037" s="1"/>
  <c r="F3038"/>
  <c r="H3038" s="1"/>
  <c r="F3039"/>
  <c r="H3039" s="1"/>
  <c r="F3040"/>
  <c r="H3040" s="1"/>
  <c r="F3041"/>
  <c r="H3041" s="1"/>
  <c r="F3042"/>
  <c r="H3042" s="1"/>
  <c r="F3043"/>
  <c r="H3043" s="1"/>
  <c r="F3044"/>
  <c r="H3044" s="1"/>
  <c r="F3045"/>
  <c r="H3045" s="1"/>
  <c r="F3046"/>
  <c r="H3046" s="1"/>
  <c r="F3047"/>
  <c r="H3047" s="1"/>
  <c r="F3048"/>
  <c r="H3048" s="1"/>
  <c r="F3049"/>
  <c r="H3049" s="1"/>
  <c r="F3050"/>
  <c r="H3050" s="1"/>
  <c r="F3051"/>
  <c r="H3051" s="1"/>
  <c r="F3052"/>
  <c r="H3052" s="1"/>
  <c r="F3053"/>
  <c r="H3053" s="1"/>
  <c r="F3054"/>
  <c r="H3054" s="1"/>
  <c r="F3055"/>
  <c r="H3055" s="1"/>
  <c r="F3056"/>
  <c r="H3056" s="1"/>
  <c r="F3057"/>
  <c r="H3057" s="1"/>
  <c r="F3058"/>
  <c r="H3058" s="1"/>
  <c r="F3059"/>
  <c r="H3059" s="1"/>
  <c r="F3060"/>
  <c r="H3060" s="1"/>
  <c r="F3061"/>
  <c r="H3061" s="1"/>
  <c r="F3062"/>
  <c r="H3062" s="1"/>
  <c r="F3063"/>
  <c r="H3063" s="1"/>
  <c r="F3064"/>
  <c r="H3064" s="1"/>
  <c r="F3065"/>
  <c r="H3065" s="1"/>
  <c r="F3066"/>
  <c r="H3066" s="1"/>
  <c r="F3067"/>
  <c r="H3067" s="1"/>
  <c r="F3068"/>
  <c r="H3068" s="1"/>
  <c r="F3069"/>
  <c r="H3069" s="1"/>
  <c r="F3070"/>
  <c r="H3070" s="1"/>
  <c r="F3071"/>
  <c r="H3071" s="1"/>
  <c r="F3072"/>
  <c r="H3072" s="1"/>
  <c r="F3073"/>
  <c r="H3073" s="1"/>
  <c r="F3074"/>
  <c r="H3074" s="1"/>
  <c r="F3075"/>
  <c r="H3075" s="1"/>
  <c r="F3076"/>
  <c r="H3076" s="1"/>
  <c r="F3077"/>
  <c r="H3077" s="1"/>
  <c r="F3078"/>
  <c r="H3078" s="1"/>
  <c r="F3079"/>
  <c r="H3079" s="1"/>
  <c r="F3080"/>
  <c r="H3080" s="1"/>
  <c r="F3081"/>
  <c r="H3081" s="1"/>
  <c r="F3082"/>
  <c r="H3082" s="1"/>
  <c r="F3083"/>
  <c r="H3083" s="1"/>
  <c r="F3084"/>
  <c r="H3084" s="1"/>
  <c r="F3085"/>
  <c r="H3085" s="1"/>
  <c r="F3086"/>
  <c r="H3086" s="1"/>
  <c r="F3087"/>
  <c r="H3087" s="1"/>
  <c r="F3088"/>
  <c r="H3088" s="1"/>
  <c r="F3089"/>
  <c r="H3089" s="1"/>
  <c r="F3090"/>
  <c r="H3090" s="1"/>
  <c r="F3091"/>
  <c r="H3091" s="1"/>
  <c r="F3092"/>
  <c r="H3092" s="1"/>
  <c r="F3093"/>
  <c r="H3093" s="1"/>
  <c r="F3094"/>
  <c r="H3094" s="1"/>
  <c r="F3095"/>
  <c r="H3095" s="1"/>
  <c r="F3096"/>
  <c r="H3096" s="1"/>
  <c r="F3097"/>
  <c r="H3097" s="1"/>
  <c r="F3098"/>
  <c r="H3098" s="1"/>
  <c r="F3099"/>
  <c r="H3099" s="1"/>
  <c r="F3100"/>
  <c r="H3100" s="1"/>
  <c r="F3101"/>
  <c r="H3101" s="1"/>
  <c r="F3102"/>
  <c r="H3102" s="1"/>
  <c r="F3103"/>
  <c r="H3103" s="1"/>
  <c r="F3104"/>
  <c r="H3104" s="1"/>
  <c r="F3105"/>
  <c r="H3105" s="1"/>
  <c r="F3106"/>
  <c r="H3106" s="1"/>
  <c r="F3107"/>
  <c r="H3107" s="1"/>
  <c r="F3108"/>
  <c r="H3108" s="1"/>
  <c r="F3109"/>
  <c r="H3109" s="1"/>
  <c r="F3110"/>
  <c r="H3110" s="1"/>
  <c r="F3111"/>
  <c r="H3111" s="1"/>
  <c r="F3112"/>
  <c r="H3112" s="1"/>
  <c r="F3113"/>
  <c r="H3113" s="1"/>
  <c r="F3114"/>
  <c r="H3114" s="1"/>
  <c r="F3115"/>
  <c r="H3115" s="1"/>
  <c r="F3116"/>
  <c r="H3116" s="1"/>
  <c r="F3117"/>
  <c r="H3117" s="1"/>
  <c r="F3118"/>
  <c r="H3118" s="1"/>
  <c r="F3119"/>
  <c r="H3119" s="1"/>
  <c r="F3120"/>
  <c r="H3120" s="1"/>
  <c r="F3121"/>
  <c r="H3121" s="1"/>
  <c r="F3122"/>
  <c r="H3122" s="1"/>
  <c r="F3123"/>
  <c r="H3123" s="1"/>
  <c r="F3124"/>
  <c r="H3124" s="1"/>
  <c r="F3125"/>
  <c r="H3125" s="1"/>
  <c r="F3126"/>
  <c r="H3126" s="1"/>
  <c r="F3127"/>
  <c r="H3127" s="1"/>
  <c r="F3128"/>
  <c r="H3128" s="1"/>
  <c r="F3129"/>
  <c r="H3129" s="1"/>
  <c r="F3130"/>
  <c r="H3130" s="1"/>
  <c r="F3131"/>
  <c r="H3131" s="1"/>
  <c r="F3132"/>
  <c r="H3132" s="1"/>
  <c r="F3133"/>
  <c r="H3133" s="1"/>
  <c r="F3134"/>
  <c r="H3134" s="1"/>
  <c r="F3135"/>
  <c r="H3135" s="1"/>
  <c r="F3136"/>
  <c r="H3136" s="1"/>
  <c r="F3137"/>
  <c r="H3137" s="1"/>
  <c r="F3138"/>
  <c r="H3138" s="1"/>
  <c r="F3139"/>
  <c r="H3139" s="1"/>
  <c r="F3140"/>
  <c r="H3140" s="1"/>
  <c r="F3141"/>
  <c r="H3141" s="1"/>
  <c r="F3142"/>
  <c r="H3142" s="1"/>
  <c r="F3143"/>
  <c r="H3143" s="1"/>
  <c r="F3144"/>
  <c r="H3144" s="1"/>
  <c r="F3145"/>
  <c r="H3145" s="1"/>
  <c r="F3146"/>
  <c r="H3146" s="1"/>
  <c r="F3147"/>
  <c r="H3147" s="1"/>
  <c r="F3148"/>
  <c r="H3148" s="1"/>
  <c r="F3149"/>
  <c r="H3149" s="1"/>
  <c r="F3150"/>
  <c r="H3150" s="1"/>
  <c r="F3151"/>
  <c r="H3151" s="1"/>
  <c r="F3152"/>
  <c r="H3152" s="1"/>
  <c r="F3153"/>
  <c r="H3153" s="1"/>
  <c r="F3154"/>
  <c r="H3154" s="1"/>
  <c r="F3155"/>
  <c r="H3155" s="1"/>
  <c r="F3156"/>
  <c r="H3156" s="1"/>
  <c r="F3157"/>
  <c r="H3157" s="1"/>
  <c r="F3158"/>
  <c r="H3158" s="1"/>
  <c r="F3159"/>
  <c r="H3159" s="1"/>
  <c r="F3160"/>
  <c r="H3160" s="1"/>
  <c r="F3161"/>
  <c r="H3161" s="1"/>
  <c r="F3162"/>
  <c r="H3162" s="1"/>
  <c r="F3163"/>
  <c r="H3163" s="1"/>
  <c r="F3164"/>
  <c r="H3164" s="1"/>
  <c r="F3165"/>
  <c r="H3165" s="1"/>
  <c r="F3166"/>
  <c r="H3166" s="1"/>
  <c r="F3167"/>
  <c r="H3167" s="1"/>
  <c r="F3168"/>
  <c r="H3168" s="1"/>
  <c r="F3169"/>
  <c r="H3169" s="1"/>
  <c r="F3170"/>
  <c r="H3170" s="1"/>
  <c r="F3171"/>
  <c r="H3171" s="1"/>
  <c r="F3172"/>
  <c r="H3172" s="1"/>
  <c r="F3173"/>
  <c r="H3173" s="1"/>
  <c r="F3174"/>
  <c r="H3174" s="1"/>
  <c r="F3175"/>
  <c r="H3175" s="1"/>
  <c r="F3176"/>
  <c r="H3176" s="1"/>
  <c r="F3177"/>
  <c r="H3177" s="1"/>
  <c r="F3178"/>
  <c r="H3178" s="1"/>
  <c r="F3179"/>
  <c r="H3179" s="1"/>
  <c r="F3180"/>
  <c r="H3180" s="1"/>
  <c r="F3181"/>
  <c r="H3181" s="1"/>
  <c r="F3182"/>
  <c r="H3182" s="1"/>
  <c r="F3183"/>
  <c r="H3183" s="1"/>
  <c r="F3184"/>
  <c r="H3184" s="1"/>
  <c r="F3185"/>
  <c r="H3185" s="1"/>
  <c r="F3186"/>
  <c r="H3186" s="1"/>
  <c r="F3187"/>
  <c r="H3187" s="1"/>
  <c r="F3188"/>
  <c r="H3188" s="1"/>
  <c r="F3189"/>
  <c r="H3189" s="1"/>
  <c r="F3190"/>
  <c r="H3190" s="1"/>
  <c r="F3191"/>
  <c r="H3191" s="1"/>
  <c r="F3192"/>
  <c r="H3192" s="1"/>
  <c r="F3193"/>
  <c r="H3193" s="1"/>
  <c r="F3194"/>
  <c r="H3194" s="1"/>
  <c r="F3195"/>
  <c r="H3195" s="1"/>
  <c r="F3196"/>
  <c r="H3196" s="1"/>
  <c r="F3197"/>
  <c r="H3197" s="1"/>
  <c r="F3198"/>
  <c r="H3198" s="1"/>
  <c r="F3199"/>
  <c r="H3199" s="1"/>
  <c r="F3200"/>
  <c r="H3200" s="1"/>
  <c r="F3201"/>
  <c r="H3201" s="1"/>
  <c r="F3202"/>
  <c r="H3202" s="1"/>
  <c r="F3203"/>
  <c r="H3203" s="1"/>
  <c r="F3204"/>
  <c r="H3204" s="1"/>
  <c r="F3205"/>
  <c r="H3205" s="1"/>
  <c r="F3206"/>
  <c r="H3206" s="1"/>
  <c r="F3207"/>
  <c r="H3207" s="1"/>
  <c r="F3208"/>
  <c r="H3208" s="1"/>
  <c r="F3209"/>
  <c r="H3209" s="1"/>
  <c r="F3210"/>
  <c r="H3210" s="1"/>
  <c r="F3211"/>
  <c r="H3211" s="1"/>
  <c r="F3212"/>
  <c r="H3212" s="1"/>
  <c r="F3213"/>
  <c r="H3213" s="1"/>
  <c r="F3214"/>
  <c r="H3214" s="1"/>
  <c r="F3215"/>
  <c r="H3215" s="1"/>
  <c r="F3216"/>
  <c r="H3216" s="1"/>
  <c r="F3217"/>
  <c r="H3217" s="1"/>
  <c r="F3218"/>
  <c r="H3218" s="1"/>
  <c r="F3219"/>
  <c r="H3219" s="1"/>
  <c r="F3220"/>
  <c r="H3220" s="1"/>
  <c r="F3221"/>
  <c r="H3221" s="1"/>
  <c r="F3222"/>
  <c r="H3222" s="1"/>
  <c r="F3223"/>
  <c r="H3223" s="1"/>
  <c r="F3224"/>
  <c r="H3224" s="1"/>
  <c r="F3225"/>
  <c r="H3225" s="1"/>
  <c r="F3226"/>
  <c r="H3226" s="1"/>
  <c r="F3227"/>
  <c r="H3227" s="1"/>
  <c r="F3228"/>
  <c r="H3228" s="1"/>
  <c r="F3229"/>
  <c r="H3229" s="1"/>
  <c r="F3230"/>
  <c r="H3230" s="1"/>
  <c r="F3231"/>
  <c r="H3231" s="1"/>
  <c r="F3232"/>
  <c r="H3232" s="1"/>
  <c r="F3233"/>
  <c r="H3233" s="1"/>
  <c r="F3234"/>
  <c r="H3234" s="1"/>
  <c r="F3235"/>
  <c r="H3235" s="1"/>
  <c r="F3236"/>
  <c r="H3236" s="1"/>
  <c r="F3237"/>
  <c r="H3237" s="1"/>
  <c r="F3238"/>
  <c r="H3238" s="1"/>
  <c r="F3239"/>
  <c r="H3239" s="1"/>
  <c r="F3240"/>
  <c r="H3240" s="1"/>
  <c r="F3241"/>
  <c r="H3241" s="1"/>
  <c r="F3242"/>
  <c r="H3242" s="1"/>
  <c r="F3243"/>
  <c r="H3243" s="1"/>
  <c r="F3244"/>
  <c r="H3244" s="1"/>
  <c r="F3245"/>
  <c r="H3245" s="1"/>
  <c r="F3246"/>
  <c r="H3246" s="1"/>
  <c r="F3247"/>
  <c r="H3247" s="1"/>
  <c r="F3248"/>
  <c r="H3248" s="1"/>
  <c r="F3249"/>
  <c r="H3249" s="1"/>
  <c r="F3250"/>
  <c r="H3250" s="1"/>
  <c r="F3251"/>
  <c r="H3251" s="1"/>
  <c r="F3252"/>
  <c r="H3252" s="1"/>
  <c r="F3253"/>
  <c r="H3253" s="1"/>
  <c r="F3254"/>
  <c r="H3254" s="1"/>
  <c r="F3255"/>
  <c r="H3255" s="1"/>
  <c r="F3256"/>
  <c r="H3256" s="1"/>
  <c r="F3257"/>
  <c r="H3257" s="1"/>
  <c r="F3258"/>
  <c r="H3258" s="1"/>
  <c r="F3259"/>
  <c r="H3259" s="1"/>
  <c r="F3260"/>
  <c r="H3260" s="1"/>
  <c r="F3261"/>
  <c r="H3261" s="1"/>
  <c r="F3262"/>
  <c r="H3262" s="1"/>
  <c r="F3263"/>
  <c r="H3263" s="1"/>
  <c r="F3264"/>
  <c r="H3264" s="1"/>
  <c r="F3265"/>
  <c r="H3265" s="1"/>
  <c r="F3266"/>
  <c r="H3266" s="1"/>
  <c r="F3267"/>
  <c r="H3267" s="1"/>
  <c r="F3268"/>
  <c r="H3268" s="1"/>
  <c r="F3269"/>
  <c r="H3269" s="1"/>
  <c r="F3270"/>
  <c r="H3270" s="1"/>
  <c r="F3271"/>
  <c r="H3271" s="1"/>
  <c r="F3272"/>
  <c r="H3272" s="1"/>
  <c r="F3273"/>
  <c r="H3273" s="1"/>
  <c r="F3274"/>
  <c r="H3274" s="1"/>
  <c r="F3275"/>
  <c r="H3275" s="1"/>
  <c r="F3276"/>
  <c r="H3276" s="1"/>
  <c r="F3277"/>
  <c r="H3277" s="1"/>
  <c r="F3278"/>
  <c r="H3278" s="1"/>
  <c r="F3279"/>
  <c r="H3279" s="1"/>
  <c r="F3280"/>
  <c r="H3280" s="1"/>
  <c r="F3281"/>
  <c r="H3281" s="1"/>
  <c r="F3282"/>
  <c r="H3282" s="1"/>
  <c r="F3283"/>
  <c r="H3283" s="1"/>
  <c r="F3284"/>
  <c r="H3284" s="1"/>
  <c r="F3285"/>
  <c r="H3285" s="1"/>
  <c r="F3286"/>
  <c r="H3286" s="1"/>
  <c r="F3287"/>
  <c r="H3287" s="1"/>
  <c r="F3288"/>
  <c r="H3288" s="1"/>
  <c r="F3289"/>
  <c r="H3289" s="1"/>
  <c r="F3290"/>
  <c r="H3290" s="1"/>
  <c r="F3291"/>
  <c r="H3291" s="1"/>
  <c r="F3292"/>
  <c r="H3292" s="1"/>
  <c r="F3293"/>
  <c r="H3293" s="1"/>
  <c r="F3294"/>
  <c r="H3294" s="1"/>
  <c r="F3295"/>
  <c r="H3295" s="1"/>
  <c r="F3296"/>
  <c r="H3296" s="1"/>
  <c r="F3297"/>
  <c r="H3297" s="1"/>
  <c r="F3298"/>
  <c r="H3298" s="1"/>
  <c r="F3299"/>
  <c r="H3299" s="1"/>
  <c r="F3300"/>
  <c r="H3300" s="1"/>
  <c r="F3301"/>
  <c r="H3301" s="1"/>
  <c r="F3302"/>
  <c r="H3302" s="1"/>
  <c r="F3303"/>
  <c r="H3303" s="1"/>
  <c r="F3304"/>
  <c r="H3304" s="1"/>
  <c r="F3305"/>
  <c r="H3305" s="1"/>
  <c r="F3306"/>
  <c r="H3306" s="1"/>
  <c r="F3307"/>
  <c r="H3307" s="1"/>
  <c r="F3308"/>
  <c r="H3308" s="1"/>
  <c r="F3309"/>
  <c r="H3309" s="1"/>
  <c r="F3310"/>
  <c r="H3310" s="1"/>
  <c r="F3311"/>
  <c r="H3311" s="1"/>
  <c r="F3312"/>
  <c r="H3312" s="1"/>
  <c r="F3313"/>
  <c r="H3313" s="1"/>
  <c r="F3314"/>
  <c r="H3314" s="1"/>
  <c r="F3315"/>
  <c r="H3315" s="1"/>
  <c r="F3316"/>
  <c r="H3316" s="1"/>
  <c r="F3317"/>
  <c r="H3317" s="1"/>
  <c r="F3318"/>
  <c r="H3318" s="1"/>
  <c r="F3319"/>
  <c r="H3319" s="1"/>
  <c r="F3320"/>
  <c r="H3320" s="1"/>
  <c r="F3321"/>
  <c r="H3321" s="1"/>
  <c r="F3322"/>
  <c r="H3322" s="1"/>
  <c r="F3323"/>
  <c r="H3323" s="1"/>
  <c r="F3324"/>
  <c r="H3324" s="1"/>
  <c r="F3325"/>
  <c r="H3325" s="1"/>
  <c r="F3326"/>
  <c r="H3326" s="1"/>
  <c r="F3327"/>
  <c r="H3327" s="1"/>
  <c r="F3328"/>
  <c r="H3328" s="1"/>
  <c r="F3329"/>
  <c r="H3329" s="1"/>
  <c r="F3330"/>
  <c r="H3330" s="1"/>
  <c r="F3331"/>
  <c r="H3331" s="1"/>
  <c r="F3332"/>
  <c r="H3332" s="1"/>
  <c r="F3333"/>
  <c r="H3333" s="1"/>
  <c r="F3334"/>
  <c r="H3334" s="1"/>
  <c r="F3335"/>
  <c r="H3335" s="1"/>
  <c r="F3336"/>
  <c r="H3336" s="1"/>
  <c r="F3337"/>
  <c r="H3337" s="1"/>
  <c r="F3338"/>
  <c r="H3338" s="1"/>
  <c r="F3339"/>
  <c r="H3339" s="1"/>
  <c r="F3340"/>
  <c r="H3340" s="1"/>
  <c r="F3341"/>
  <c r="H3341" s="1"/>
  <c r="F3342"/>
  <c r="H3342" s="1"/>
  <c r="F3343"/>
  <c r="H3343" s="1"/>
  <c r="F3344"/>
  <c r="H3344" s="1"/>
  <c r="F3345"/>
  <c r="H3345" s="1"/>
  <c r="F3346"/>
  <c r="H3346" s="1"/>
  <c r="F3347"/>
  <c r="H3347" s="1"/>
  <c r="F3348"/>
  <c r="H3348" s="1"/>
  <c r="F3349"/>
  <c r="H3349" s="1"/>
  <c r="F3350"/>
  <c r="H3350" s="1"/>
  <c r="F3351"/>
  <c r="H3351" s="1"/>
  <c r="F3352"/>
  <c r="H3352" s="1"/>
  <c r="F3353"/>
  <c r="H3353" s="1"/>
  <c r="F3354"/>
  <c r="H3354" s="1"/>
  <c r="F3355"/>
  <c r="H3355" s="1"/>
  <c r="F3356"/>
  <c r="H3356" s="1"/>
  <c r="F3357"/>
  <c r="H3357" s="1"/>
  <c r="F3358"/>
  <c r="H3358" s="1"/>
  <c r="F3359"/>
  <c r="H3359" s="1"/>
  <c r="F3360"/>
  <c r="H3360" s="1"/>
  <c r="F3361"/>
  <c r="H3361" s="1"/>
  <c r="F3362"/>
  <c r="H3362" s="1"/>
  <c r="F3363"/>
  <c r="H3363" s="1"/>
  <c r="F3364"/>
  <c r="H3364" s="1"/>
  <c r="F3365"/>
  <c r="H3365" s="1"/>
  <c r="F3366"/>
  <c r="H3366" s="1"/>
  <c r="F3367"/>
  <c r="H3367" s="1"/>
  <c r="F3368"/>
  <c r="H3368" s="1"/>
  <c r="F3369"/>
  <c r="H3369" s="1"/>
  <c r="F3370"/>
  <c r="H3370" s="1"/>
  <c r="F3371"/>
  <c r="H3371" s="1"/>
  <c r="F3372"/>
  <c r="H3372" s="1"/>
  <c r="F3373"/>
  <c r="H3373" s="1"/>
  <c r="F3374"/>
  <c r="H3374" s="1"/>
  <c r="F3375"/>
  <c r="H3375" s="1"/>
  <c r="F3376"/>
  <c r="H3376" s="1"/>
  <c r="F3377"/>
  <c r="H3377" s="1"/>
  <c r="F3378"/>
  <c r="H3378" s="1"/>
  <c r="F3379"/>
  <c r="H3379" s="1"/>
  <c r="F3380"/>
  <c r="H3380" s="1"/>
  <c r="F3381"/>
  <c r="H3381" s="1"/>
  <c r="F3382"/>
  <c r="H3382" s="1"/>
  <c r="F3383"/>
  <c r="H3383" s="1"/>
  <c r="F3384"/>
  <c r="H3384" s="1"/>
  <c r="F3385"/>
  <c r="H3385" s="1"/>
  <c r="F3386"/>
  <c r="H3386" s="1"/>
  <c r="F3387"/>
  <c r="H3387" s="1"/>
  <c r="F3388"/>
  <c r="H3388" s="1"/>
  <c r="F3389"/>
  <c r="H3389" s="1"/>
  <c r="F3390"/>
  <c r="H3390" s="1"/>
  <c r="F3391"/>
  <c r="H3391" s="1"/>
  <c r="F3392"/>
  <c r="H3392" s="1"/>
  <c r="F3393"/>
  <c r="H3393" s="1"/>
  <c r="F3394"/>
  <c r="H3394" s="1"/>
  <c r="F3395"/>
  <c r="H3395" s="1"/>
  <c r="F3396"/>
  <c r="H3396" s="1"/>
  <c r="F3397"/>
  <c r="H3397" s="1"/>
  <c r="F3398"/>
  <c r="H3398" s="1"/>
  <c r="F3399"/>
  <c r="H3399" s="1"/>
  <c r="F3400"/>
  <c r="H3400" s="1"/>
  <c r="F3401"/>
  <c r="H3401" s="1"/>
  <c r="F3402"/>
  <c r="H3402" s="1"/>
  <c r="F3403"/>
  <c r="H3403" s="1"/>
  <c r="F3404"/>
  <c r="H3404" s="1"/>
  <c r="F3405"/>
  <c r="H3405" s="1"/>
  <c r="F3406"/>
  <c r="H3406" s="1"/>
  <c r="F3407"/>
  <c r="H3407" s="1"/>
  <c r="F3408"/>
  <c r="H3408" s="1"/>
  <c r="F3409"/>
  <c r="H3409" s="1"/>
  <c r="F3410"/>
  <c r="H3410" s="1"/>
  <c r="F3411"/>
  <c r="H3411" s="1"/>
  <c r="F3412"/>
  <c r="H3412" s="1"/>
  <c r="F3413"/>
  <c r="H3413" s="1"/>
  <c r="F3414"/>
  <c r="H3414" s="1"/>
  <c r="F3415"/>
  <c r="H3415" s="1"/>
  <c r="F3416"/>
  <c r="H3416" s="1"/>
  <c r="F3417"/>
  <c r="H3417" s="1"/>
  <c r="F3418"/>
  <c r="H3418" s="1"/>
  <c r="F3419"/>
  <c r="H3419" s="1"/>
  <c r="F3420"/>
  <c r="H3420" s="1"/>
  <c r="F3421"/>
  <c r="H3421" s="1"/>
  <c r="F3422"/>
  <c r="H3422" s="1"/>
  <c r="F3423"/>
  <c r="H3423" s="1"/>
  <c r="F3424"/>
  <c r="H3424" s="1"/>
  <c r="F3425"/>
  <c r="H3425" s="1"/>
  <c r="F3426"/>
  <c r="H3426" s="1"/>
  <c r="F3427"/>
  <c r="H3427" s="1"/>
  <c r="F3428"/>
  <c r="H3428" s="1"/>
  <c r="F3429"/>
  <c r="H3429" s="1"/>
  <c r="F3430"/>
  <c r="H3430" s="1"/>
  <c r="F3431"/>
  <c r="H3431" s="1"/>
  <c r="F3432"/>
  <c r="H3432" s="1"/>
  <c r="F3433"/>
  <c r="H3433" s="1"/>
  <c r="F3434"/>
  <c r="H3434" s="1"/>
  <c r="F3435"/>
  <c r="H3435" s="1"/>
  <c r="F3436"/>
  <c r="H3436" s="1"/>
  <c r="F3437"/>
  <c r="H3437" s="1"/>
  <c r="F3438"/>
  <c r="H3438" s="1"/>
  <c r="F3439"/>
  <c r="H3439" s="1"/>
  <c r="F3440"/>
  <c r="H3440" s="1"/>
  <c r="F3441"/>
  <c r="H3441" s="1"/>
  <c r="F3442"/>
  <c r="H3442" s="1"/>
  <c r="F3443"/>
  <c r="H3443" s="1"/>
  <c r="F3444"/>
  <c r="H3444" s="1"/>
  <c r="F3445"/>
  <c r="H3445" s="1"/>
  <c r="F3446"/>
  <c r="H3446" s="1"/>
  <c r="F3447"/>
  <c r="H3447" s="1"/>
  <c r="F3448"/>
  <c r="H3448" s="1"/>
  <c r="F3449"/>
  <c r="H3449" s="1"/>
  <c r="F3450"/>
  <c r="H3450" s="1"/>
  <c r="F3451"/>
  <c r="H3451" s="1"/>
  <c r="F3452"/>
  <c r="H3452" s="1"/>
  <c r="F3453"/>
  <c r="H3453" s="1"/>
  <c r="F3454"/>
  <c r="H3454" s="1"/>
  <c r="F3455"/>
  <c r="H3455" s="1"/>
  <c r="F3456"/>
  <c r="H3456" s="1"/>
  <c r="F3457"/>
  <c r="H3457" s="1"/>
  <c r="F3458"/>
  <c r="H3458" s="1"/>
  <c r="F3459"/>
  <c r="H3459" s="1"/>
  <c r="F3460"/>
  <c r="H3460" s="1"/>
  <c r="F3461"/>
  <c r="H3461" s="1"/>
  <c r="F3462"/>
  <c r="H3462" s="1"/>
  <c r="F3463"/>
  <c r="H3463" s="1"/>
  <c r="F3464"/>
  <c r="H3464" s="1"/>
  <c r="F3465"/>
  <c r="H3465" s="1"/>
  <c r="F3466"/>
  <c r="H3466" s="1"/>
  <c r="F3467"/>
  <c r="H3467" s="1"/>
  <c r="F3468"/>
  <c r="H3468" s="1"/>
  <c r="F3469"/>
  <c r="H3469" s="1"/>
  <c r="F3470"/>
  <c r="H3470" s="1"/>
  <c r="F3471"/>
  <c r="H3471" s="1"/>
  <c r="F3472"/>
  <c r="H3472" s="1"/>
  <c r="F3473"/>
  <c r="H3473" s="1"/>
  <c r="F3474"/>
  <c r="H3474" s="1"/>
  <c r="F3475"/>
  <c r="H3475" s="1"/>
  <c r="F3476"/>
  <c r="H3476" s="1"/>
  <c r="F3477"/>
  <c r="H3477" s="1"/>
  <c r="F3478"/>
  <c r="H3478" s="1"/>
  <c r="F3479"/>
  <c r="H3479" s="1"/>
  <c r="F3480"/>
  <c r="H3480" s="1"/>
  <c r="F3481"/>
  <c r="H3481" s="1"/>
  <c r="F3482"/>
  <c r="H3482" s="1"/>
  <c r="F3483"/>
  <c r="H3483" s="1"/>
  <c r="F3484"/>
  <c r="H3484" s="1"/>
  <c r="F3485"/>
  <c r="H3485" s="1"/>
  <c r="F3486"/>
  <c r="H3486" s="1"/>
  <c r="F3487"/>
  <c r="H3487" s="1"/>
  <c r="F3488"/>
  <c r="H3488" s="1"/>
  <c r="F3489"/>
  <c r="H3489" s="1"/>
  <c r="F3490"/>
  <c r="H3490" s="1"/>
  <c r="F3491"/>
  <c r="H3491" s="1"/>
  <c r="F3492"/>
  <c r="H3492" s="1"/>
  <c r="F3493"/>
  <c r="H3493" s="1"/>
  <c r="F3494"/>
  <c r="H3494" s="1"/>
  <c r="F3495"/>
  <c r="H3495" s="1"/>
  <c r="F3496"/>
  <c r="H3496" s="1"/>
  <c r="F3497"/>
  <c r="H3497" s="1"/>
  <c r="F3498"/>
  <c r="H3498" s="1"/>
  <c r="F3499"/>
  <c r="H3499" s="1"/>
  <c r="F3500"/>
  <c r="H3500" s="1"/>
  <c r="F3501"/>
  <c r="H3501" s="1"/>
  <c r="F3502"/>
  <c r="H3502" s="1"/>
  <c r="F3503"/>
  <c r="H3503" s="1"/>
  <c r="F3504"/>
  <c r="H3504" s="1"/>
  <c r="F3505"/>
  <c r="H3505" s="1"/>
  <c r="F3506"/>
  <c r="H3506" s="1"/>
  <c r="F3507"/>
  <c r="H3507" s="1"/>
  <c r="F3508"/>
  <c r="H3508" s="1"/>
  <c r="F3509"/>
  <c r="H3509" s="1"/>
  <c r="F3510"/>
  <c r="H3510" s="1"/>
  <c r="F3511"/>
  <c r="H3511" s="1"/>
  <c r="F3512"/>
  <c r="H3512" s="1"/>
  <c r="F3513"/>
  <c r="H3513" s="1"/>
  <c r="F3514"/>
  <c r="H3514" s="1"/>
  <c r="F3515"/>
  <c r="H3515" s="1"/>
  <c r="F3516"/>
  <c r="H3516" s="1"/>
  <c r="F3517"/>
  <c r="H3517" s="1"/>
  <c r="F3518"/>
  <c r="H3518" s="1"/>
  <c r="F3519"/>
  <c r="H3519" s="1"/>
  <c r="F3520"/>
  <c r="H3520" s="1"/>
  <c r="F3521"/>
  <c r="H3521" s="1"/>
  <c r="F3522"/>
  <c r="H3522" s="1"/>
  <c r="F3523"/>
  <c r="H3523" s="1"/>
  <c r="F3524"/>
  <c r="H3524" s="1"/>
  <c r="F3525"/>
  <c r="H3525" s="1"/>
  <c r="F3526"/>
  <c r="H3526" s="1"/>
  <c r="F3527"/>
  <c r="H3527" s="1"/>
  <c r="F3528"/>
  <c r="H3528" s="1"/>
  <c r="F3529"/>
  <c r="H3529" s="1"/>
  <c r="F3530"/>
  <c r="H3530" s="1"/>
  <c r="F3531"/>
  <c r="H3531" s="1"/>
  <c r="F3532"/>
  <c r="H3532" s="1"/>
  <c r="F3533"/>
  <c r="H3533" s="1"/>
  <c r="F3534"/>
  <c r="H3534" s="1"/>
  <c r="F3535"/>
  <c r="H3535" s="1"/>
  <c r="F3536"/>
  <c r="H3536" s="1"/>
  <c r="F3537"/>
  <c r="H3537" s="1"/>
  <c r="F3538"/>
  <c r="H3538" s="1"/>
  <c r="F3539"/>
  <c r="H3539" s="1"/>
  <c r="F3540"/>
  <c r="H3540" s="1"/>
  <c r="F3541"/>
  <c r="H3541" s="1"/>
  <c r="F3542"/>
  <c r="H3542" s="1"/>
  <c r="F3543"/>
  <c r="H3543" s="1"/>
  <c r="F3544"/>
  <c r="H3544" s="1"/>
  <c r="F3545"/>
  <c r="H3545" s="1"/>
  <c r="F3546"/>
  <c r="H3546" s="1"/>
  <c r="F3547"/>
  <c r="H3547" s="1"/>
  <c r="F3548"/>
  <c r="H3548" s="1"/>
  <c r="F3549"/>
  <c r="H3549" s="1"/>
  <c r="F3550"/>
  <c r="H3550" s="1"/>
  <c r="F3551"/>
  <c r="H3551" s="1"/>
  <c r="F3552"/>
  <c r="H3552" s="1"/>
  <c r="F3553"/>
  <c r="H3553" s="1"/>
  <c r="F3554"/>
  <c r="H3554" s="1"/>
  <c r="F3555"/>
  <c r="H3555" s="1"/>
  <c r="F3556"/>
  <c r="H3556" s="1"/>
  <c r="F3557"/>
  <c r="H3557" s="1"/>
  <c r="F3558"/>
  <c r="H3558" s="1"/>
  <c r="F3559"/>
  <c r="H3559" s="1"/>
  <c r="F3560"/>
  <c r="H3560" s="1"/>
  <c r="F3561"/>
  <c r="H3561" s="1"/>
  <c r="F3562"/>
  <c r="H3562" s="1"/>
  <c r="F3563"/>
  <c r="H3563" s="1"/>
  <c r="F3564"/>
  <c r="H3564" s="1"/>
  <c r="F3565"/>
  <c r="H3565" s="1"/>
  <c r="F3566"/>
  <c r="H3566" s="1"/>
  <c r="F3567"/>
  <c r="H3567" s="1"/>
  <c r="F3568"/>
  <c r="H3568" s="1"/>
  <c r="F3569"/>
  <c r="H3569" s="1"/>
  <c r="F3570"/>
  <c r="H3570" s="1"/>
  <c r="F3571"/>
  <c r="H3571" s="1"/>
  <c r="F3572"/>
  <c r="H3572" s="1"/>
  <c r="F3573"/>
  <c r="H3573" s="1"/>
  <c r="F3574"/>
  <c r="H3574" s="1"/>
  <c r="F3575"/>
  <c r="H3575" s="1"/>
  <c r="F3576"/>
  <c r="H3576" s="1"/>
  <c r="F3577"/>
  <c r="H3577" s="1"/>
  <c r="F3578"/>
  <c r="H3578" s="1"/>
  <c r="F3579"/>
  <c r="H3579" s="1"/>
  <c r="F3580"/>
  <c r="H3580" s="1"/>
  <c r="F3581"/>
  <c r="H3581" s="1"/>
  <c r="F3582"/>
  <c r="H3582" s="1"/>
  <c r="F3583"/>
  <c r="H3583" s="1"/>
  <c r="F3584"/>
  <c r="H3584" s="1"/>
  <c r="F3585"/>
  <c r="H3585" s="1"/>
  <c r="F3586"/>
  <c r="H3586" s="1"/>
  <c r="F3587"/>
  <c r="H3587" s="1"/>
  <c r="F3588"/>
  <c r="H3588" s="1"/>
  <c r="F3589"/>
  <c r="H3589" s="1"/>
  <c r="F3590"/>
  <c r="H3590" s="1"/>
  <c r="F3591"/>
  <c r="H3591" s="1"/>
  <c r="F3592"/>
  <c r="H3592" s="1"/>
  <c r="F3593"/>
  <c r="H3593" s="1"/>
  <c r="F3594"/>
  <c r="H3594" s="1"/>
  <c r="F3595"/>
  <c r="H3595" s="1"/>
  <c r="F3596"/>
  <c r="H3596" s="1"/>
  <c r="F3597"/>
  <c r="H3597" s="1"/>
  <c r="F3598"/>
  <c r="H3598" s="1"/>
  <c r="F3599"/>
  <c r="H3599" s="1"/>
  <c r="F3600"/>
  <c r="H3600" s="1"/>
  <c r="F3601"/>
  <c r="H3601" s="1"/>
  <c r="F3602"/>
  <c r="H3602" s="1"/>
  <c r="F3603"/>
  <c r="H3603" s="1"/>
  <c r="F3604"/>
  <c r="H3604" s="1"/>
  <c r="F3605"/>
  <c r="H3605" s="1"/>
  <c r="F3606"/>
  <c r="H3606" s="1"/>
  <c r="F3607"/>
  <c r="H3607" s="1"/>
  <c r="F3608"/>
  <c r="H3608" s="1"/>
  <c r="F3609"/>
  <c r="H3609" s="1"/>
  <c r="F3610"/>
  <c r="H3610" s="1"/>
  <c r="F3611"/>
  <c r="H3611" s="1"/>
  <c r="F3612"/>
  <c r="H3612" s="1"/>
  <c r="F3613"/>
  <c r="H3613" s="1"/>
  <c r="F3614"/>
  <c r="H3614" s="1"/>
  <c r="F3615"/>
  <c r="H3615" s="1"/>
  <c r="F3616"/>
  <c r="H3616" s="1"/>
  <c r="F3617"/>
  <c r="H3617" s="1"/>
  <c r="F3618"/>
  <c r="H3618" s="1"/>
  <c r="F3619"/>
  <c r="H3619" s="1"/>
  <c r="F3620"/>
  <c r="H3620" s="1"/>
  <c r="F3621"/>
  <c r="H3621" s="1"/>
  <c r="F3622"/>
  <c r="H3622" s="1"/>
  <c r="F3623"/>
  <c r="H3623" s="1"/>
  <c r="F3624"/>
  <c r="H3624" s="1"/>
  <c r="F3625"/>
  <c r="H3625" s="1"/>
  <c r="F3626"/>
  <c r="H3626" s="1"/>
  <c r="F3627"/>
  <c r="H3627" s="1"/>
  <c r="F3628"/>
  <c r="H3628" s="1"/>
  <c r="F3629"/>
  <c r="H3629" s="1"/>
  <c r="F3630"/>
  <c r="H3630" s="1"/>
  <c r="F3631"/>
  <c r="H3631" s="1"/>
  <c r="F3632"/>
  <c r="H3632" s="1"/>
  <c r="F3633"/>
  <c r="H3633" s="1"/>
  <c r="F3634"/>
  <c r="H3634" s="1"/>
  <c r="F3635"/>
  <c r="H3635" s="1"/>
  <c r="F3636"/>
  <c r="H3636" s="1"/>
  <c r="F3637"/>
  <c r="H3637" s="1"/>
  <c r="F3638"/>
  <c r="H3638" s="1"/>
  <c r="F3639"/>
  <c r="H3639" s="1"/>
  <c r="F3640"/>
  <c r="H3640" s="1"/>
  <c r="F3641"/>
  <c r="H3641" s="1"/>
  <c r="F3642"/>
  <c r="H3642" s="1"/>
  <c r="F3643"/>
  <c r="H3643" s="1"/>
  <c r="F3644"/>
  <c r="H3644" s="1"/>
  <c r="F3645"/>
  <c r="H3645" s="1"/>
  <c r="F3646"/>
  <c r="H3646" s="1"/>
  <c r="F3647"/>
  <c r="H3647" s="1"/>
  <c r="F3648"/>
  <c r="H3648" s="1"/>
  <c r="F3649"/>
  <c r="H3649" s="1"/>
  <c r="F3650"/>
  <c r="H3650" s="1"/>
  <c r="F3651"/>
  <c r="H3651" s="1"/>
  <c r="F3652"/>
  <c r="H3652" s="1"/>
  <c r="F3653"/>
  <c r="H3653" s="1"/>
  <c r="F3654"/>
  <c r="H3654" s="1"/>
  <c r="F3655"/>
  <c r="H3655" s="1"/>
  <c r="F3656"/>
  <c r="H3656" s="1"/>
  <c r="F3657"/>
  <c r="H3657" s="1"/>
  <c r="F3658"/>
  <c r="H3658" s="1"/>
  <c r="F3659"/>
  <c r="H3659" s="1"/>
  <c r="F3660"/>
  <c r="H3660" s="1"/>
  <c r="F3661"/>
  <c r="H3661" s="1"/>
  <c r="F3662"/>
  <c r="H3662" s="1"/>
  <c r="F3663"/>
  <c r="H3663" s="1"/>
  <c r="F3664"/>
  <c r="H3664" s="1"/>
  <c r="F3665"/>
  <c r="H3665" s="1"/>
  <c r="F3666"/>
  <c r="H3666" s="1"/>
  <c r="F3667"/>
  <c r="H3667" s="1"/>
  <c r="F3668"/>
  <c r="H3668" s="1"/>
  <c r="F3669"/>
  <c r="H3669" s="1"/>
  <c r="F3670"/>
  <c r="H3670" s="1"/>
  <c r="F3671"/>
  <c r="H3671" s="1"/>
  <c r="F3672"/>
  <c r="H3672" s="1"/>
  <c r="F3673"/>
  <c r="H3673" s="1"/>
  <c r="F3674"/>
  <c r="H3674" s="1"/>
  <c r="F3675"/>
  <c r="H3675" s="1"/>
  <c r="F3676"/>
  <c r="H3676" s="1"/>
  <c r="F3677"/>
  <c r="H3677" s="1"/>
  <c r="F3678"/>
  <c r="H3678" s="1"/>
  <c r="F3679"/>
  <c r="H3679" s="1"/>
  <c r="F3680"/>
  <c r="H3680" s="1"/>
  <c r="F3681"/>
  <c r="H3681" s="1"/>
  <c r="F3682"/>
  <c r="H3682" s="1"/>
  <c r="F3683"/>
  <c r="H3683" s="1"/>
  <c r="F3684"/>
  <c r="H3684" s="1"/>
  <c r="F3685"/>
  <c r="H3685" s="1"/>
  <c r="F3686"/>
  <c r="H3686" s="1"/>
  <c r="F3687"/>
  <c r="H3687" s="1"/>
  <c r="F3688"/>
  <c r="H3688" s="1"/>
  <c r="F3689"/>
  <c r="H3689" s="1"/>
  <c r="F3690"/>
  <c r="H3690" s="1"/>
  <c r="F3691"/>
  <c r="H3691" s="1"/>
  <c r="F3692"/>
  <c r="H3692" s="1"/>
  <c r="F3693"/>
  <c r="H3693" s="1"/>
  <c r="F3694"/>
  <c r="H3694" s="1"/>
  <c r="F3695"/>
  <c r="H3695" s="1"/>
  <c r="F3696"/>
  <c r="H3696" s="1"/>
  <c r="F3697"/>
  <c r="H3697" s="1"/>
  <c r="F3698"/>
  <c r="H3698" s="1"/>
  <c r="F3699"/>
  <c r="H3699" s="1"/>
  <c r="F3700"/>
  <c r="H3700" s="1"/>
  <c r="F3701"/>
  <c r="H3701" s="1"/>
  <c r="F3702"/>
  <c r="H3702" s="1"/>
  <c r="F3703"/>
  <c r="H3703" s="1"/>
  <c r="F3704"/>
  <c r="H3704" s="1"/>
  <c r="F3705"/>
  <c r="H3705" s="1"/>
  <c r="F3706"/>
  <c r="H3706" s="1"/>
  <c r="F3707"/>
  <c r="H3707" s="1"/>
  <c r="F3708"/>
  <c r="H3708" s="1"/>
  <c r="F3709"/>
  <c r="H3709" s="1"/>
  <c r="F3710"/>
  <c r="H3710" s="1"/>
  <c r="F3711"/>
  <c r="H3711" s="1"/>
  <c r="F3712"/>
  <c r="H3712" s="1"/>
  <c r="F3713"/>
  <c r="H3713" s="1"/>
  <c r="F3714"/>
  <c r="H3714" s="1"/>
  <c r="F3715"/>
  <c r="H3715" s="1"/>
  <c r="F3716"/>
  <c r="H3716" s="1"/>
  <c r="F3717"/>
  <c r="H3717" s="1"/>
  <c r="F3718"/>
  <c r="H3718" s="1"/>
  <c r="F3719"/>
  <c r="H3719" s="1"/>
  <c r="F3720"/>
  <c r="H3720" s="1"/>
  <c r="F3721"/>
  <c r="H3721" s="1"/>
  <c r="F3722"/>
  <c r="H3722" s="1"/>
  <c r="F3723"/>
  <c r="H3723" s="1"/>
  <c r="F3724"/>
  <c r="H3724" s="1"/>
  <c r="F3725"/>
  <c r="H3725" s="1"/>
  <c r="F3726"/>
  <c r="H3726" s="1"/>
  <c r="F3727"/>
  <c r="H3727" s="1"/>
  <c r="F3728"/>
  <c r="H3728" s="1"/>
  <c r="F3729"/>
  <c r="H3729" s="1"/>
  <c r="F3730"/>
  <c r="H3730" s="1"/>
  <c r="F3731"/>
  <c r="H3731" s="1"/>
  <c r="F3732"/>
  <c r="H3732" s="1"/>
  <c r="F3733"/>
  <c r="H3733" s="1"/>
  <c r="F3734"/>
  <c r="H3734" s="1"/>
  <c r="F3735"/>
  <c r="H3735" s="1"/>
  <c r="F3736"/>
  <c r="H3736" s="1"/>
  <c r="F3737"/>
  <c r="H3737" s="1"/>
  <c r="F3738"/>
  <c r="H3738" s="1"/>
  <c r="F3739"/>
  <c r="H3739" s="1"/>
  <c r="F3740"/>
  <c r="H3740" s="1"/>
  <c r="F3741"/>
  <c r="H3741" s="1"/>
  <c r="F3742"/>
  <c r="H3742" s="1"/>
  <c r="F3743"/>
  <c r="H3743" s="1"/>
  <c r="F3744"/>
  <c r="H3744" s="1"/>
  <c r="F3745"/>
  <c r="H3745" s="1"/>
  <c r="F3746"/>
  <c r="H3746" s="1"/>
  <c r="F3747"/>
  <c r="H3747" s="1"/>
  <c r="F3748"/>
  <c r="H3748" s="1"/>
  <c r="F3749"/>
  <c r="H3749" s="1"/>
  <c r="F3750"/>
  <c r="H3750" s="1"/>
  <c r="F3751"/>
  <c r="H3751" s="1"/>
  <c r="F3752"/>
  <c r="H3752" s="1"/>
  <c r="F3753"/>
  <c r="H3753" s="1"/>
  <c r="F3754"/>
  <c r="H3754" s="1"/>
  <c r="F3755"/>
  <c r="H3755" s="1"/>
  <c r="F3756"/>
  <c r="H3756" s="1"/>
  <c r="F3757"/>
  <c r="H3757" s="1"/>
  <c r="F3758"/>
  <c r="H3758" s="1"/>
  <c r="F3759"/>
  <c r="H3759" s="1"/>
  <c r="F3760"/>
  <c r="H3760" s="1"/>
  <c r="F3761"/>
  <c r="H3761" s="1"/>
  <c r="F3762"/>
  <c r="H3762" s="1"/>
  <c r="F3763"/>
  <c r="H3763" s="1"/>
  <c r="F3764"/>
  <c r="H3764" s="1"/>
  <c r="F3765"/>
  <c r="H3765" s="1"/>
  <c r="F3766"/>
  <c r="H3766" s="1"/>
  <c r="F3767"/>
  <c r="H3767" s="1"/>
  <c r="F3768"/>
  <c r="H3768" s="1"/>
  <c r="F3769"/>
  <c r="H3769" s="1"/>
  <c r="F3770"/>
  <c r="H3770" s="1"/>
  <c r="F3771"/>
  <c r="H3771" s="1"/>
  <c r="F3772"/>
  <c r="H3772" s="1"/>
  <c r="F3773"/>
  <c r="H3773" s="1"/>
  <c r="F3774"/>
  <c r="H3774" s="1"/>
  <c r="F3775"/>
  <c r="H3775" s="1"/>
  <c r="F3776"/>
  <c r="H3776" s="1"/>
  <c r="F3777"/>
  <c r="H3777" s="1"/>
  <c r="F3778"/>
  <c r="H3778" s="1"/>
  <c r="F3779"/>
  <c r="H3779" s="1"/>
  <c r="F3780"/>
  <c r="H3780" s="1"/>
  <c r="F3781"/>
  <c r="H3781" s="1"/>
  <c r="F3782"/>
  <c r="H3782" s="1"/>
  <c r="F3783"/>
  <c r="H3783" s="1"/>
  <c r="F3784"/>
  <c r="H3784" s="1"/>
  <c r="F3785"/>
  <c r="H3785" s="1"/>
  <c r="F3786"/>
  <c r="H3786" s="1"/>
  <c r="F3787"/>
  <c r="H3787" s="1"/>
  <c r="F3788"/>
  <c r="H3788" s="1"/>
  <c r="F3789"/>
  <c r="H3789" s="1"/>
  <c r="F3790"/>
  <c r="H3790" s="1"/>
  <c r="F3791"/>
  <c r="H3791" s="1"/>
  <c r="F3792"/>
  <c r="H3792" s="1"/>
  <c r="F3793"/>
  <c r="H3793" s="1"/>
  <c r="F3794"/>
  <c r="H3794" s="1"/>
  <c r="F3795"/>
  <c r="H3795" s="1"/>
  <c r="F3796"/>
  <c r="H3796" s="1"/>
  <c r="F3797"/>
  <c r="H3797" s="1"/>
  <c r="F3798"/>
  <c r="H3798" s="1"/>
  <c r="F3799"/>
  <c r="H3799" s="1"/>
  <c r="F3800"/>
  <c r="H3800" s="1"/>
  <c r="F3801"/>
  <c r="H3801" s="1"/>
  <c r="F3802"/>
  <c r="H3802" s="1"/>
  <c r="F3803"/>
  <c r="H3803" s="1"/>
  <c r="F3804"/>
  <c r="H3804" s="1"/>
  <c r="F3805"/>
  <c r="H3805" s="1"/>
  <c r="F3806"/>
  <c r="H3806" s="1"/>
  <c r="F3807"/>
  <c r="H3807" s="1"/>
  <c r="F3808"/>
  <c r="H3808" s="1"/>
  <c r="F3809"/>
  <c r="H3809" s="1"/>
  <c r="F3810"/>
  <c r="H3810" s="1"/>
  <c r="F3811"/>
  <c r="H3811" s="1"/>
  <c r="F3812"/>
  <c r="H3812" s="1"/>
  <c r="F3813"/>
  <c r="H3813" s="1"/>
  <c r="F3814"/>
  <c r="H3814" s="1"/>
  <c r="F3815"/>
  <c r="H3815" s="1"/>
  <c r="F3816"/>
  <c r="H3816" s="1"/>
  <c r="F3817"/>
  <c r="H3817" s="1"/>
  <c r="F3818"/>
  <c r="H3818" s="1"/>
  <c r="F3819"/>
  <c r="H3819" s="1"/>
  <c r="F3820"/>
  <c r="H3820" s="1"/>
  <c r="F3821"/>
  <c r="H3821" s="1"/>
  <c r="F3822"/>
  <c r="H3822" s="1"/>
  <c r="F3823"/>
  <c r="H3823" s="1"/>
  <c r="F3824"/>
  <c r="H3824" s="1"/>
  <c r="F3825"/>
  <c r="H3825" s="1"/>
  <c r="F3826"/>
  <c r="H3826" s="1"/>
  <c r="F3827"/>
  <c r="H3827" s="1"/>
  <c r="F3828"/>
  <c r="H3828" s="1"/>
  <c r="F3829"/>
  <c r="H3829" s="1"/>
  <c r="F3830"/>
  <c r="H3830" s="1"/>
  <c r="F3831"/>
  <c r="H3831" s="1"/>
  <c r="F3832"/>
  <c r="H3832" s="1"/>
  <c r="F3833"/>
  <c r="H3833" s="1"/>
  <c r="F3834"/>
  <c r="H3834" s="1"/>
  <c r="F3835"/>
  <c r="H3835" s="1"/>
  <c r="F3836"/>
  <c r="H3836" s="1"/>
  <c r="F3837"/>
  <c r="H3837" s="1"/>
  <c r="F3838"/>
  <c r="H3838" s="1"/>
  <c r="F3839"/>
  <c r="H3839" s="1"/>
  <c r="F3840"/>
  <c r="H3840" s="1"/>
  <c r="F3841"/>
  <c r="H3841" s="1"/>
  <c r="F3842"/>
  <c r="H3842" s="1"/>
  <c r="F3843"/>
  <c r="H3843" s="1"/>
  <c r="F3844"/>
  <c r="H3844" s="1"/>
  <c r="F3845"/>
  <c r="H3845" s="1"/>
  <c r="F3846"/>
  <c r="H3846" s="1"/>
  <c r="F3847"/>
  <c r="H3847" s="1"/>
  <c r="F3848"/>
  <c r="H3848" s="1"/>
  <c r="F3849"/>
  <c r="H3849" s="1"/>
  <c r="F3850"/>
  <c r="H3850" s="1"/>
  <c r="F3851"/>
  <c r="H3851" s="1"/>
  <c r="F3852"/>
  <c r="H3852" s="1"/>
  <c r="F3853"/>
  <c r="H3853" s="1"/>
  <c r="F3854"/>
  <c r="H3854" s="1"/>
  <c r="F3855"/>
  <c r="H3855" s="1"/>
  <c r="F3856"/>
  <c r="H3856" s="1"/>
  <c r="F3857"/>
  <c r="H3857" s="1"/>
  <c r="F3858"/>
  <c r="H3858" s="1"/>
  <c r="F3859"/>
  <c r="H3859" s="1"/>
  <c r="F3860"/>
  <c r="H3860" s="1"/>
  <c r="F3861"/>
  <c r="H3861" s="1"/>
  <c r="F3862"/>
  <c r="H3862" s="1"/>
  <c r="F3863"/>
  <c r="H3863" s="1"/>
  <c r="F3864"/>
  <c r="H3864" s="1"/>
  <c r="F3865"/>
  <c r="H3865" s="1"/>
  <c r="F3866"/>
  <c r="H3866" s="1"/>
  <c r="F3867"/>
  <c r="H3867" s="1"/>
  <c r="F3868"/>
  <c r="H3868" s="1"/>
  <c r="F3869"/>
  <c r="H3869" s="1"/>
  <c r="F3870"/>
  <c r="H3870" s="1"/>
  <c r="F3871"/>
  <c r="H3871" s="1"/>
  <c r="F3872"/>
  <c r="H3872" s="1"/>
  <c r="F3873"/>
  <c r="H3873" s="1"/>
  <c r="F3874"/>
  <c r="H3874" s="1"/>
  <c r="F3875"/>
  <c r="H3875" s="1"/>
  <c r="F3876"/>
  <c r="H3876" s="1"/>
  <c r="F3877"/>
  <c r="H3877" s="1"/>
  <c r="F3878"/>
  <c r="H3878" s="1"/>
  <c r="F3879"/>
  <c r="H3879" s="1"/>
  <c r="F3880"/>
  <c r="H3880" s="1"/>
  <c r="F3881"/>
  <c r="H3881" s="1"/>
  <c r="F3882"/>
  <c r="H3882" s="1"/>
  <c r="F3883"/>
  <c r="H3883" s="1"/>
  <c r="F3884"/>
  <c r="H3884" s="1"/>
  <c r="F3885"/>
  <c r="H3885" s="1"/>
  <c r="F3886"/>
  <c r="H3886" s="1"/>
  <c r="F3887"/>
  <c r="H3887" s="1"/>
  <c r="F3888"/>
  <c r="H3888" s="1"/>
  <c r="F17"/>
  <c r="H17" s="1"/>
  <c r="F18"/>
  <c r="H18" s="1"/>
  <c r="F19"/>
  <c r="H19" s="1"/>
  <c r="F20"/>
  <c r="H20" s="1"/>
  <c r="F21"/>
  <c r="H21" s="1"/>
  <c r="F22"/>
  <c r="H22" s="1"/>
  <c r="F23"/>
  <c r="H23" s="1"/>
  <c r="F24"/>
  <c r="H24" s="1"/>
  <c r="F25"/>
  <c r="G25" s="1"/>
  <c r="F26"/>
  <c r="H26" s="1"/>
  <c r="F27"/>
  <c r="H27" s="1"/>
  <c r="F28"/>
  <c r="H28" s="1"/>
  <c r="F29"/>
  <c r="H29" s="1"/>
  <c r="F30"/>
  <c r="H30" s="1"/>
  <c r="F31"/>
  <c r="H31" s="1"/>
  <c r="F32"/>
  <c r="H32" s="1"/>
  <c r="F33"/>
  <c r="H33" s="1"/>
  <c r="F34"/>
  <c r="G34" s="1"/>
  <c r="F35"/>
  <c r="H35" s="1"/>
  <c r="F36"/>
  <c r="H36" s="1"/>
  <c r="F37"/>
  <c r="H37" s="1"/>
  <c r="F38"/>
  <c r="H38" s="1"/>
  <c r="F39"/>
  <c r="H39" s="1"/>
  <c r="F40"/>
  <c r="H40" s="1"/>
  <c r="F41"/>
  <c r="H41" s="1"/>
  <c r="F42"/>
  <c r="H42" s="1"/>
  <c r="F43"/>
  <c r="H43" s="1"/>
  <c r="F44"/>
  <c r="H44" s="1"/>
  <c r="F45"/>
  <c r="H45" s="1"/>
  <c r="F46"/>
  <c r="H46" s="1"/>
  <c r="F47"/>
  <c r="H47" s="1"/>
  <c r="F48"/>
  <c r="H48" s="1"/>
  <c r="F49"/>
  <c r="H49" s="1"/>
  <c r="F50"/>
  <c r="H50" s="1"/>
  <c r="F51"/>
  <c r="H51" s="1"/>
  <c r="F52"/>
  <c r="H52" s="1"/>
  <c r="F53"/>
  <c r="H53" s="1"/>
  <c r="F54"/>
  <c r="H54" s="1"/>
  <c r="F55"/>
  <c r="H55" s="1"/>
  <c r="F56"/>
  <c r="H56" s="1"/>
  <c r="F57"/>
  <c r="H57" s="1"/>
  <c r="F58"/>
  <c r="H58" s="1"/>
  <c r="F59"/>
  <c r="H59" s="1"/>
  <c r="F60"/>
  <c r="H60" s="1"/>
  <c r="F61"/>
  <c r="H61" s="1"/>
  <c r="F62"/>
  <c r="H62" s="1"/>
  <c r="F63"/>
  <c r="H63" s="1"/>
  <c r="F64"/>
  <c r="H64" s="1"/>
  <c r="F65"/>
  <c r="H65" s="1"/>
  <c r="F66"/>
  <c r="H66" s="1"/>
  <c r="F67"/>
  <c r="H67" s="1"/>
  <c r="F68"/>
  <c r="H68" s="1"/>
  <c r="F69"/>
  <c r="H69" s="1"/>
  <c r="F70"/>
  <c r="H70" s="1"/>
  <c r="F71"/>
  <c r="H71" s="1"/>
  <c r="F72"/>
  <c r="H72" s="1"/>
  <c r="F73"/>
  <c r="H73" s="1"/>
  <c r="F74"/>
  <c r="H74" s="1"/>
  <c r="F75"/>
  <c r="H75" s="1"/>
  <c r="F76"/>
  <c r="H76" s="1"/>
  <c r="F77"/>
  <c r="H77" s="1"/>
  <c r="F78"/>
  <c r="H78" s="1"/>
  <c r="F79"/>
  <c r="H79" s="1"/>
  <c r="F80"/>
  <c r="H80" s="1"/>
  <c r="F81"/>
  <c r="H81" s="1"/>
  <c r="F82"/>
  <c r="H82" s="1"/>
  <c r="F83"/>
  <c r="H83" s="1"/>
  <c r="F84"/>
  <c r="H84" s="1"/>
  <c r="F85"/>
  <c r="H85" s="1"/>
  <c r="F86"/>
  <c r="H86" s="1"/>
  <c r="F87"/>
  <c r="H87" s="1"/>
  <c r="F88"/>
  <c r="H88" s="1"/>
  <c r="F89"/>
  <c r="H89" s="1"/>
  <c r="F90"/>
  <c r="H90" s="1"/>
  <c r="F91"/>
  <c r="H91" s="1"/>
  <c r="F92"/>
  <c r="H92" s="1"/>
  <c r="F93"/>
  <c r="H93" s="1"/>
  <c r="F94"/>
  <c r="H94" s="1"/>
  <c r="F95"/>
  <c r="H95" s="1"/>
  <c r="F96"/>
  <c r="H96" s="1"/>
  <c r="F97"/>
  <c r="H97" s="1"/>
  <c r="F98"/>
  <c r="H98" s="1"/>
  <c r="F99"/>
  <c r="H99" s="1"/>
  <c r="F100"/>
  <c r="H100" s="1"/>
  <c r="F101"/>
  <c r="H101" s="1"/>
  <c r="F102"/>
  <c r="H102" s="1"/>
  <c r="F103"/>
  <c r="H103" s="1"/>
  <c r="F104"/>
  <c r="H104" s="1"/>
  <c r="F105"/>
  <c r="H105" s="1"/>
  <c r="F106"/>
  <c r="H106" s="1"/>
  <c r="F107"/>
  <c r="H107" s="1"/>
  <c r="F108"/>
  <c r="H108" s="1"/>
  <c r="F109"/>
  <c r="H109" s="1"/>
  <c r="F110"/>
  <c r="H110" s="1"/>
  <c r="F111"/>
  <c r="H111" s="1"/>
  <c r="F112"/>
  <c r="H112" s="1"/>
  <c r="F113"/>
  <c r="H113" s="1"/>
  <c r="F114"/>
  <c r="H114" s="1"/>
  <c r="F115"/>
  <c r="H115" s="1"/>
  <c r="F116"/>
  <c r="H116" s="1"/>
  <c r="F117"/>
  <c r="H117" s="1"/>
  <c r="F118"/>
  <c r="H118" s="1"/>
  <c r="F119"/>
  <c r="H119" s="1"/>
  <c r="F120"/>
  <c r="H120" s="1"/>
  <c r="F121"/>
  <c r="H121" s="1"/>
  <c r="F122"/>
  <c r="H122" s="1"/>
  <c r="F123"/>
  <c r="H123" s="1"/>
  <c r="F124"/>
  <c r="H124" s="1"/>
  <c r="F125"/>
  <c r="H125" s="1"/>
  <c r="F126"/>
  <c r="H126" s="1"/>
  <c r="F127"/>
  <c r="H127" s="1"/>
  <c r="F128"/>
  <c r="H128" s="1"/>
  <c r="F129"/>
  <c r="H129" s="1"/>
  <c r="F130"/>
  <c r="H130" s="1"/>
  <c r="F131"/>
  <c r="H131" s="1"/>
  <c r="F132"/>
  <c r="H132" s="1"/>
  <c r="F133"/>
  <c r="H133" s="1"/>
  <c r="F134"/>
  <c r="H134" s="1"/>
  <c r="F135"/>
  <c r="H135" s="1"/>
  <c r="F136"/>
  <c r="H136" s="1"/>
  <c r="F137"/>
  <c r="H137" s="1"/>
  <c r="F138"/>
  <c r="H138" s="1"/>
  <c r="F139"/>
  <c r="H139" s="1"/>
  <c r="F140"/>
  <c r="H140" s="1"/>
  <c r="F141"/>
  <c r="H141" s="1"/>
  <c r="F142"/>
  <c r="H142" s="1"/>
  <c r="F143"/>
  <c r="H143" s="1"/>
  <c r="F144"/>
  <c r="H144" s="1"/>
  <c r="F145"/>
  <c r="H145" s="1"/>
  <c r="F146"/>
  <c r="H146" s="1"/>
  <c r="F147"/>
  <c r="H147" s="1"/>
  <c r="F148"/>
  <c r="H148" s="1"/>
  <c r="F149"/>
  <c r="H149" s="1"/>
  <c r="F150"/>
  <c r="H150" s="1"/>
  <c r="F151"/>
  <c r="H151" s="1"/>
  <c r="F152"/>
  <c r="H152" s="1"/>
  <c r="F153"/>
  <c r="H153" s="1"/>
  <c r="F154"/>
  <c r="H154" s="1"/>
  <c r="F155"/>
  <c r="H155" s="1"/>
  <c r="F156"/>
  <c r="H156" s="1"/>
  <c r="F157"/>
  <c r="H157" s="1"/>
  <c r="F158"/>
  <c r="H158" s="1"/>
  <c r="F159"/>
  <c r="H159" s="1"/>
  <c r="F160"/>
  <c r="H160" s="1"/>
  <c r="F161"/>
  <c r="H161" s="1"/>
  <c r="F162"/>
  <c r="H162" s="1"/>
  <c r="F163"/>
  <c r="H163" s="1"/>
  <c r="F164"/>
  <c r="H164" s="1"/>
  <c r="F165"/>
  <c r="H165" s="1"/>
  <c r="F166"/>
  <c r="H166" s="1"/>
  <c r="F167"/>
  <c r="H167" s="1"/>
  <c r="F168"/>
  <c r="H168" s="1"/>
  <c r="F169"/>
  <c r="H169" s="1"/>
  <c r="F170"/>
  <c r="H170" s="1"/>
  <c r="F171"/>
  <c r="H171" s="1"/>
  <c r="F172"/>
  <c r="H172" s="1"/>
  <c r="F173"/>
  <c r="H173" s="1"/>
  <c r="F174"/>
  <c r="H174" s="1"/>
  <c r="F175"/>
  <c r="H175" s="1"/>
  <c r="F176"/>
  <c r="H176" s="1"/>
  <c r="F177"/>
  <c r="H177" s="1"/>
  <c r="F178"/>
  <c r="H178" s="1"/>
  <c r="F179"/>
  <c r="H179" s="1"/>
  <c r="F180"/>
  <c r="H180" s="1"/>
  <c r="F181"/>
  <c r="H181" s="1"/>
  <c r="F182"/>
  <c r="H182" s="1"/>
  <c r="F183"/>
  <c r="H183" s="1"/>
  <c r="F184"/>
  <c r="H184" s="1"/>
  <c r="F185"/>
  <c r="H185" s="1"/>
  <c r="F186"/>
  <c r="H186" s="1"/>
  <c r="F187"/>
  <c r="H187" s="1"/>
  <c r="F188"/>
  <c r="H188" s="1"/>
  <c r="F189"/>
  <c r="H189" s="1"/>
  <c r="F190"/>
  <c r="H190" s="1"/>
  <c r="F191"/>
  <c r="H191" s="1"/>
  <c r="F192"/>
  <c r="H192" s="1"/>
  <c r="F193"/>
  <c r="H193" s="1"/>
  <c r="F194"/>
  <c r="H194" s="1"/>
  <c r="F195"/>
  <c r="H195" s="1"/>
  <c r="F196"/>
  <c r="H196" s="1"/>
  <c r="F197"/>
  <c r="H197" s="1"/>
  <c r="F198"/>
  <c r="H198" s="1"/>
  <c r="F199"/>
  <c r="H199" s="1"/>
  <c r="F200"/>
  <c r="H200" s="1"/>
  <c r="F201"/>
  <c r="H201" s="1"/>
  <c r="F202"/>
  <c r="H202" s="1"/>
  <c r="F203"/>
  <c r="H203" s="1"/>
  <c r="F204"/>
  <c r="H204" s="1"/>
  <c r="F205"/>
  <c r="H205" s="1"/>
  <c r="F206"/>
  <c r="H206" s="1"/>
  <c r="F207"/>
  <c r="H207" s="1"/>
  <c r="F208"/>
  <c r="H208" s="1"/>
  <c r="F209"/>
  <c r="H209" s="1"/>
  <c r="F210"/>
  <c r="H210" s="1"/>
  <c r="F211"/>
  <c r="H211" s="1"/>
  <c r="F212"/>
  <c r="H212" s="1"/>
  <c r="F213"/>
  <c r="H213" s="1"/>
  <c r="F214"/>
  <c r="H214" s="1"/>
  <c r="F215"/>
  <c r="H215" s="1"/>
  <c r="F216"/>
  <c r="H216" s="1"/>
  <c r="F217"/>
  <c r="H217" s="1"/>
  <c r="F218"/>
  <c r="H218" s="1"/>
  <c r="F219"/>
  <c r="H219" s="1"/>
  <c r="F220"/>
  <c r="H220" s="1"/>
  <c r="F221"/>
  <c r="H221" s="1"/>
  <c r="F222"/>
  <c r="H222" s="1"/>
  <c r="F223"/>
  <c r="H223" s="1"/>
  <c r="F224"/>
  <c r="H224" s="1"/>
  <c r="F225"/>
  <c r="H225" s="1"/>
  <c r="F226"/>
  <c r="H226" s="1"/>
  <c r="F227"/>
  <c r="H227" s="1"/>
  <c r="F228"/>
  <c r="H228" s="1"/>
  <c r="F229"/>
  <c r="H229" s="1"/>
  <c r="F230"/>
  <c r="H230" s="1"/>
  <c r="F231"/>
  <c r="H231" s="1"/>
  <c r="F232"/>
  <c r="H232" s="1"/>
  <c r="F233"/>
  <c r="H233" s="1"/>
  <c r="F234"/>
  <c r="H234" s="1"/>
  <c r="F235"/>
  <c r="H235" s="1"/>
  <c r="F236"/>
  <c r="H236" s="1"/>
  <c r="F237"/>
  <c r="H237" s="1"/>
  <c r="F238"/>
  <c r="H238" s="1"/>
  <c r="F239"/>
  <c r="H239" s="1"/>
  <c r="F240"/>
  <c r="H240" s="1"/>
  <c r="F241"/>
  <c r="H241" s="1"/>
  <c r="F242"/>
  <c r="H242" s="1"/>
  <c r="F243"/>
  <c r="H243" s="1"/>
  <c r="F244"/>
  <c r="H244" s="1"/>
  <c r="F245"/>
  <c r="H245" s="1"/>
  <c r="F246"/>
  <c r="H246" s="1"/>
  <c r="F247"/>
  <c r="H247" s="1"/>
  <c r="F248"/>
  <c r="H248" s="1"/>
  <c r="F249"/>
  <c r="H249" s="1"/>
  <c r="F250"/>
  <c r="H250" s="1"/>
  <c r="F251"/>
  <c r="H251" s="1"/>
  <c r="F252"/>
  <c r="H252" s="1"/>
  <c r="F253"/>
  <c r="H253" s="1"/>
  <c r="F254"/>
  <c r="H254" s="1"/>
  <c r="F255"/>
  <c r="H255" s="1"/>
  <c r="F256"/>
  <c r="H256" s="1"/>
  <c r="F257"/>
  <c r="H257" s="1"/>
  <c r="F258"/>
  <c r="H258" s="1"/>
  <c r="F259"/>
  <c r="H259" s="1"/>
  <c r="F260"/>
  <c r="H260" s="1"/>
  <c r="F261"/>
  <c r="H261" s="1"/>
  <c r="F262"/>
  <c r="H262" s="1"/>
  <c r="F263"/>
  <c r="H263" s="1"/>
  <c r="F264"/>
  <c r="H264" s="1"/>
  <c r="F265"/>
  <c r="H265" s="1"/>
  <c r="F266"/>
  <c r="H266" s="1"/>
  <c r="F267"/>
  <c r="H267" s="1"/>
  <c r="F268"/>
  <c r="H268" s="1"/>
  <c r="F269"/>
  <c r="H269" s="1"/>
  <c r="F270"/>
  <c r="H270" s="1"/>
  <c r="F271"/>
  <c r="H271" s="1"/>
  <c r="F272"/>
  <c r="H272" s="1"/>
  <c r="F273"/>
  <c r="H273" s="1"/>
  <c r="F274"/>
  <c r="H274" s="1"/>
  <c r="F275"/>
  <c r="H275" s="1"/>
  <c r="F276"/>
  <c r="H276" s="1"/>
  <c r="F277"/>
  <c r="H277" s="1"/>
  <c r="F278"/>
  <c r="H278" s="1"/>
  <c r="F279"/>
  <c r="H279" s="1"/>
  <c r="F280"/>
  <c r="H280" s="1"/>
  <c r="F281"/>
  <c r="H281" s="1"/>
  <c r="F282"/>
  <c r="H282" s="1"/>
  <c r="F283"/>
  <c r="H283" s="1"/>
  <c r="F284"/>
  <c r="H284" s="1"/>
  <c r="F285"/>
  <c r="H285" s="1"/>
  <c r="F286"/>
  <c r="H286" s="1"/>
  <c r="F287"/>
  <c r="H287" s="1"/>
  <c r="F288"/>
  <c r="H288" s="1"/>
  <c r="F289"/>
  <c r="H289" s="1"/>
  <c r="F290"/>
  <c r="H290" s="1"/>
  <c r="F291"/>
  <c r="H291" s="1"/>
  <c r="F292"/>
  <c r="H292" s="1"/>
  <c r="F293"/>
  <c r="H293" s="1"/>
  <c r="F294"/>
  <c r="H294" s="1"/>
  <c r="F295"/>
  <c r="H295" s="1"/>
  <c r="F296"/>
  <c r="H296" s="1"/>
  <c r="F297"/>
  <c r="H297" s="1"/>
  <c r="F298"/>
  <c r="H298" s="1"/>
  <c r="F299"/>
  <c r="H299" s="1"/>
  <c r="F300"/>
  <c r="H300" s="1"/>
  <c r="F301"/>
  <c r="H301" s="1"/>
  <c r="F302"/>
  <c r="H302" s="1"/>
  <c r="F303"/>
  <c r="H303" s="1"/>
  <c r="F304"/>
  <c r="H304" s="1"/>
  <c r="F305"/>
  <c r="H305" s="1"/>
  <c r="F306"/>
  <c r="H306" s="1"/>
  <c r="F307"/>
  <c r="H307" s="1"/>
  <c r="F308"/>
  <c r="H308" s="1"/>
  <c r="F309"/>
  <c r="H309" s="1"/>
  <c r="F310"/>
  <c r="H310" s="1"/>
  <c r="F311"/>
  <c r="H311" s="1"/>
  <c r="F312"/>
  <c r="H312" s="1"/>
  <c r="F313"/>
  <c r="H313" s="1"/>
  <c r="F314"/>
  <c r="H314" s="1"/>
  <c r="F315"/>
  <c r="H315" s="1"/>
  <c r="F316"/>
  <c r="H316" s="1"/>
  <c r="F317"/>
  <c r="H317" s="1"/>
  <c r="F318"/>
  <c r="H318" s="1"/>
  <c r="F319"/>
  <c r="H319" s="1"/>
  <c r="F320"/>
  <c r="H320" s="1"/>
  <c r="F321"/>
  <c r="H321" s="1"/>
  <c r="F322"/>
  <c r="H322" s="1"/>
  <c r="F323"/>
  <c r="H323" s="1"/>
  <c r="F324"/>
  <c r="H324" s="1"/>
  <c r="F325"/>
  <c r="H325" s="1"/>
  <c r="F326"/>
  <c r="H326" s="1"/>
  <c r="F327"/>
  <c r="H327" s="1"/>
  <c r="F328"/>
  <c r="H328" s="1"/>
  <c r="F329"/>
  <c r="H329" s="1"/>
  <c r="F330"/>
  <c r="H330" s="1"/>
  <c r="F331"/>
  <c r="H331" s="1"/>
  <c r="F332"/>
  <c r="H332" s="1"/>
  <c r="F333"/>
  <c r="H333" s="1"/>
  <c r="F334"/>
  <c r="H334" s="1"/>
  <c r="F335"/>
  <c r="H335" s="1"/>
  <c r="F336"/>
  <c r="H336" s="1"/>
  <c r="F337"/>
  <c r="H337" s="1"/>
  <c r="F338"/>
  <c r="H338" s="1"/>
  <c r="F339"/>
  <c r="H339" s="1"/>
  <c r="F340"/>
  <c r="H340" s="1"/>
  <c r="F341"/>
  <c r="H341" s="1"/>
  <c r="F342"/>
  <c r="H342" s="1"/>
  <c r="F343"/>
  <c r="H343" s="1"/>
  <c r="F344"/>
  <c r="H344" s="1"/>
  <c r="F345"/>
  <c r="H345" s="1"/>
  <c r="F346"/>
  <c r="H346" s="1"/>
  <c r="F347"/>
  <c r="H347" s="1"/>
  <c r="F348"/>
  <c r="H348" s="1"/>
  <c r="F349"/>
  <c r="H349" s="1"/>
  <c r="F350"/>
  <c r="H350" s="1"/>
  <c r="F351"/>
  <c r="H351" s="1"/>
  <c r="F352"/>
  <c r="H352" s="1"/>
  <c r="F353"/>
  <c r="H353" s="1"/>
  <c r="F354"/>
  <c r="H354" s="1"/>
  <c r="F355"/>
  <c r="H355" s="1"/>
  <c r="F356"/>
  <c r="H356" s="1"/>
  <c r="F357"/>
  <c r="H357" s="1"/>
  <c r="F358"/>
  <c r="H358" s="1"/>
  <c r="F359"/>
  <c r="H359" s="1"/>
  <c r="F360"/>
  <c r="H360" s="1"/>
  <c r="F361"/>
  <c r="H361" s="1"/>
  <c r="F362"/>
  <c r="H362" s="1"/>
  <c r="F363"/>
  <c r="H363" s="1"/>
  <c r="F364"/>
  <c r="H364" s="1"/>
  <c r="F365"/>
  <c r="H365" s="1"/>
  <c r="F366"/>
  <c r="H366" s="1"/>
  <c r="F367"/>
  <c r="H367" s="1"/>
  <c r="F368"/>
  <c r="H368" s="1"/>
  <c r="F369"/>
  <c r="H369" s="1"/>
  <c r="F370"/>
  <c r="H370" s="1"/>
  <c r="F371"/>
  <c r="H371" s="1"/>
  <c r="F372"/>
  <c r="H372" s="1"/>
  <c r="F373"/>
  <c r="H373" s="1"/>
  <c r="F374"/>
  <c r="H374" s="1"/>
  <c r="F375"/>
  <c r="H375" s="1"/>
  <c r="F376"/>
  <c r="H376" s="1"/>
  <c r="F377"/>
  <c r="H377" s="1"/>
  <c r="F378"/>
  <c r="H378" s="1"/>
  <c r="F379"/>
  <c r="H379" s="1"/>
  <c r="F380"/>
  <c r="H380" s="1"/>
  <c r="F381"/>
  <c r="H381" s="1"/>
  <c r="F382"/>
  <c r="H382" s="1"/>
  <c r="F383"/>
  <c r="H383" s="1"/>
  <c r="F384"/>
  <c r="H384" s="1"/>
  <c r="F385"/>
  <c r="H385" s="1"/>
  <c r="F386"/>
  <c r="H386" s="1"/>
  <c r="F387"/>
  <c r="H387" s="1"/>
  <c r="F388"/>
  <c r="H388" s="1"/>
  <c r="F389"/>
  <c r="H389" s="1"/>
  <c r="F390"/>
  <c r="H390" s="1"/>
  <c r="F391"/>
  <c r="H391" s="1"/>
  <c r="F392"/>
  <c r="H392" s="1"/>
  <c r="F393"/>
  <c r="H393" s="1"/>
  <c r="F394"/>
  <c r="H394" s="1"/>
  <c r="F395"/>
  <c r="H395" s="1"/>
  <c r="F396"/>
  <c r="H396" s="1"/>
  <c r="F397"/>
  <c r="H397" s="1"/>
  <c r="F398"/>
  <c r="H398" s="1"/>
  <c r="F399"/>
  <c r="H399" s="1"/>
  <c r="F400"/>
  <c r="H400" s="1"/>
  <c r="F401"/>
  <c r="H401" s="1"/>
  <c r="F402"/>
  <c r="H402" s="1"/>
  <c r="F403"/>
  <c r="H403" s="1"/>
  <c r="F404"/>
  <c r="H404" s="1"/>
  <c r="F405"/>
  <c r="H405" s="1"/>
  <c r="F406"/>
  <c r="H406" s="1"/>
  <c r="F407"/>
  <c r="H407" s="1"/>
  <c r="F408"/>
  <c r="H408" s="1"/>
  <c r="F409"/>
  <c r="H409" s="1"/>
  <c r="F410"/>
  <c r="H410" s="1"/>
  <c r="F411"/>
  <c r="H411" s="1"/>
  <c r="F412"/>
  <c r="H412" s="1"/>
  <c r="F413"/>
  <c r="H413" s="1"/>
  <c r="F414"/>
  <c r="H414" s="1"/>
  <c r="F415"/>
  <c r="H415" s="1"/>
  <c r="F416"/>
  <c r="H416" s="1"/>
  <c r="F417"/>
  <c r="H417" s="1"/>
  <c r="F418"/>
  <c r="H418" s="1"/>
  <c r="F419"/>
  <c r="H419" s="1"/>
  <c r="F420"/>
  <c r="H420" s="1"/>
  <c r="F421"/>
  <c r="H421" s="1"/>
  <c r="F422"/>
  <c r="H422" s="1"/>
  <c r="F423"/>
  <c r="H423" s="1"/>
  <c r="F424"/>
  <c r="H424" s="1"/>
  <c r="F425"/>
  <c r="H425" s="1"/>
  <c r="F426"/>
  <c r="H426" s="1"/>
  <c r="F427"/>
  <c r="H427" s="1"/>
  <c r="F428"/>
  <c r="H428" s="1"/>
  <c r="F429"/>
  <c r="H429" s="1"/>
  <c r="F430"/>
  <c r="H430" s="1"/>
  <c r="F431"/>
  <c r="H431" s="1"/>
  <c r="F432"/>
  <c r="H432" s="1"/>
  <c r="F433"/>
  <c r="H433" s="1"/>
  <c r="F434"/>
  <c r="H434" s="1"/>
  <c r="F435"/>
  <c r="H435" s="1"/>
  <c r="F436"/>
  <c r="H436" s="1"/>
  <c r="F437"/>
  <c r="H437" s="1"/>
  <c r="F438"/>
  <c r="H438" s="1"/>
  <c r="F439"/>
  <c r="H439" s="1"/>
  <c r="F440"/>
  <c r="H440" s="1"/>
  <c r="F441"/>
  <c r="H441" s="1"/>
  <c r="F442"/>
  <c r="H442" s="1"/>
  <c r="F443"/>
  <c r="H443" s="1"/>
  <c r="F444"/>
  <c r="H444" s="1"/>
  <c r="F445"/>
  <c r="H445" s="1"/>
  <c r="F446"/>
  <c r="H446" s="1"/>
  <c r="F447"/>
  <c r="H447" s="1"/>
  <c r="F448"/>
  <c r="H448" s="1"/>
  <c r="F449"/>
  <c r="H449" s="1"/>
  <c r="F450"/>
  <c r="H450" s="1"/>
  <c r="F451"/>
  <c r="H451" s="1"/>
  <c r="F452"/>
  <c r="H452" s="1"/>
  <c r="F453"/>
  <c r="H453" s="1"/>
  <c r="F454"/>
  <c r="H454" s="1"/>
  <c r="F455"/>
  <c r="H455" s="1"/>
  <c r="F456"/>
  <c r="H456" s="1"/>
  <c r="F457"/>
  <c r="H457" s="1"/>
  <c r="F458"/>
  <c r="H458" s="1"/>
  <c r="F459"/>
  <c r="H459" s="1"/>
  <c r="F460"/>
  <c r="H460" s="1"/>
  <c r="F461"/>
  <c r="H461" s="1"/>
  <c r="F462"/>
  <c r="H462" s="1"/>
  <c r="F463"/>
  <c r="H463" s="1"/>
  <c r="F464"/>
  <c r="H464" s="1"/>
  <c r="F465"/>
  <c r="H465" s="1"/>
  <c r="F466"/>
  <c r="H466" s="1"/>
  <c r="F467"/>
  <c r="H467" s="1"/>
  <c r="F468"/>
  <c r="H468" s="1"/>
  <c r="F469"/>
  <c r="H469" s="1"/>
  <c r="F470"/>
  <c r="H470" s="1"/>
  <c r="F471"/>
  <c r="H471" s="1"/>
  <c r="F472"/>
  <c r="H472" s="1"/>
  <c r="F473"/>
  <c r="H473" s="1"/>
  <c r="F474"/>
  <c r="H474" s="1"/>
  <c r="F475"/>
  <c r="H475" s="1"/>
  <c r="F476"/>
  <c r="H476" s="1"/>
  <c r="F477"/>
  <c r="H477" s="1"/>
  <c r="F478"/>
  <c r="H478" s="1"/>
  <c r="F479"/>
  <c r="H479" s="1"/>
  <c r="F480"/>
  <c r="H480" s="1"/>
  <c r="F481"/>
  <c r="H481" s="1"/>
  <c r="F482"/>
  <c r="H482" s="1"/>
  <c r="F483"/>
  <c r="H483" s="1"/>
  <c r="F484"/>
  <c r="H484" s="1"/>
  <c r="F485"/>
  <c r="H485" s="1"/>
  <c r="F486"/>
  <c r="H486" s="1"/>
  <c r="F487"/>
  <c r="H487" s="1"/>
  <c r="F488"/>
  <c r="H488" s="1"/>
  <c r="F489"/>
  <c r="H489" s="1"/>
  <c r="F490"/>
  <c r="H490" s="1"/>
  <c r="F491"/>
  <c r="H491" s="1"/>
  <c r="F492"/>
  <c r="H492" s="1"/>
  <c r="F493"/>
  <c r="H493" s="1"/>
  <c r="F494"/>
  <c r="H494" s="1"/>
  <c r="F495"/>
  <c r="H495" s="1"/>
  <c r="F496"/>
  <c r="H496" s="1"/>
  <c r="F497"/>
  <c r="H497" s="1"/>
  <c r="F498"/>
  <c r="H498" s="1"/>
  <c r="F499"/>
  <c r="H499" s="1"/>
  <c r="F500"/>
  <c r="H500" s="1"/>
  <c r="F501"/>
  <c r="H501" s="1"/>
  <c r="F502"/>
  <c r="H502" s="1"/>
  <c r="F503"/>
  <c r="H503" s="1"/>
  <c r="F504"/>
  <c r="H504" s="1"/>
  <c r="F505"/>
  <c r="H505" s="1"/>
  <c r="F506"/>
  <c r="H506" s="1"/>
  <c r="F507"/>
  <c r="H507" s="1"/>
  <c r="F508"/>
  <c r="H508" s="1"/>
  <c r="F509"/>
  <c r="H509" s="1"/>
  <c r="F510"/>
  <c r="H510" s="1"/>
  <c r="F511"/>
  <c r="H511" s="1"/>
  <c r="F512"/>
  <c r="H512" s="1"/>
  <c r="F513"/>
  <c r="H513" s="1"/>
  <c r="F514"/>
  <c r="H514" s="1"/>
  <c r="F515"/>
  <c r="H515" s="1"/>
  <c r="F516"/>
  <c r="H516" s="1"/>
  <c r="F517"/>
  <c r="H517" s="1"/>
  <c r="F518"/>
  <c r="H518" s="1"/>
  <c r="F519"/>
  <c r="H519" s="1"/>
  <c r="F520"/>
  <c r="H520" s="1"/>
  <c r="F521"/>
  <c r="H521" s="1"/>
  <c r="F522"/>
  <c r="H522" s="1"/>
  <c r="F523"/>
  <c r="H523" s="1"/>
  <c r="F524"/>
  <c r="H524" s="1"/>
  <c r="F525"/>
  <c r="H525" s="1"/>
  <c r="F526"/>
  <c r="H526" s="1"/>
  <c r="F527"/>
  <c r="H527" s="1"/>
  <c r="F528"/>
  <c r="H528" s="1"/>
  <c r="F529"/>
  <c r="H529" s="1"/>
  <c r="F530"/>
  <c r="H530" s="1"/>
  <c r="F531"/>
  <c r="H531" s="1"/>
  <c r="F532"/>
  <c r="H532" s="1"/>
  <c r="F533"/>
  <c r="H533" s="1"/>
  <c r="F534"/>
  <c r="H534" s="1"/>
  <c r="F535"/>
  <c r="H535" s="1"/>
  <c r="F536"/>
  <c r="H536" s="1"/>
  <c r="F537"/>
  <c r="H537" s="1"/>
  <c r="F538"/>
  <c r="H538" s="1"/>
  <c r="F539"/>
  <c r="H539" s="1"/>
  <c r="F540"/>
  <c r="H540" s="1"/>
  <c r="F541"/>
  <c r="H541" s="1"/>
  <c r="F542"/>
  <c r="H542" s="1"/>
  <c r="F16"/>
  <c r="H16" s="1"/>
  <c r="G35"/>
  <c r="G28"/>
  <c r="G32"/>
  <c r="G22" l="1"/>
  <c r="G33"/>
  <c r="G17"/>
  <c r="G21"/>
  <c r="G37"/>
  <c r="G36"/>
  <c r="G39"/>
  <c r="G19"/>
  <c r="G31"/>
  <c r="G26"/>
  <c r="G23"/>
  <c r="G18"/>
  <c r="G27"/>
  <c r="G30"/>
  <c r="H34"/>
  <c r="H25"/>
  <c r="G29"/>
  <c r="G24"/>
  <c r="G20"/>
  <c r="G38"/>
  <c r="G16"/>
</calcChain>
</file>

<file path=xl/sharedStrings.xml><?xml version="1.0" encoding="utf-8"?>
<sst xmlns="http://schemas.openxmlformats.org/spreadsheetml/2006/main" count="85917" uniqueCount="15767">
  <si>
    <t>Трепанационная биопсия с применением специальных игл  под контролем УЗИ органных и внеорганных образований брюшной полости и забрюшинного пространства
УЗИ-контроль и гистология оплачиваются дополнительно</t>
  </si>
  <si>
    <t>Трепанационная биопсия с применением специальных игл  под контролем УЗИ поверхностных образований
УЗИ-контроль и гистология оплачиваются дополнительно</t>
  </si>
  <si>
    <t>А06.08.007.003.01</t>
  </si>
  <si>
    <t>A06.23.004.003.01</t>
  </si>
  <si>
    <t>А06.25.003.01</t>
  </si>
  <si>
    <t>A11.14.002, A11.30.006</t>
  </si>
  <si>
    <t>Ультразвуковое исследование щитовидной железы с цветным допплеровским картированием и лимфатических узлов шеи</t>
  </si>
  <si>
    <t>A04.20.002, A04.06.002</t>
  </si>
  <si>
    <t>01.05.03.130</t>
  </si>
  <si>
    <t>Ультразвуковое исследование молочной железы и лимфатических узлов (одна железа)</t>
  </si>
  <si>
    <t>01.05.03.135</t>
  </si>
  <si>
    <t>Ультразвуковое исследование молочных желез и лимфатических узлов</t>
  </si>
  <si>
    <t>01.05.03.140</t>
  </si>
  <si>
    <t>Ультразвуковое исследование слюнных желез с цветным допплеровским картированием и регионарных лимфатических узлов</t>
  </si>
  <si>
    <t>01.05.03.145</t>
  </si>
  <si>
    <t>A04.08.001</t>
  </si>
  <si>
    <t>01.05.03.150</t>
  </si>
  <si>
    <t>Ультразвуковое исследование околоносовых пазух</t>
  </si>
  <si>
    <t>A04.01.001</t>
  </si>
  <si>
    <t>01.05.03.155</t>
  </si>
  <si>
    <t>Ультразвуковое исследование мягких тканей</t>
  </si>
  <si>
    <t>A04.06.002</t>
  </si>
  <si>
    <t>01.05.03.160</t>
  </si>
  <si>
    <t>Ультразвуковое исследование лимфоузлов (1 область)</t>
  </si>
  <si>
    <t>A04.04.001</t>
  </si>
  <si>
    <t>01.05.03.165</t>
  </si>
  <si>
    <t>А16.15.015.001</t>
  </si>
  <si>
    <t>01.06.07.365</t>
  </si>
  <si>
    <t>A16.14.018.002</t>
  </si>
  <si>
    <t>01.06.07.370</t>
  </si>
  <si>
    <t>А16.30.007.003</t>
  </si>
  <si>
    <t>01.06.07.375</t>
  </si>
  <si>
    <t>A16.14.018.002, A16.14.018.003</t>
  </si>
  <si>
    <t>01.06.07.380</t>
  </si>
  <si>
    <t>A16.14.018.003</t>
  </si>
  <si>
    <t>01.06.07.385</t>
  </si>
  <si>
    <t>А16.15.020, А16.14.039</t>
  </si>
  <si>
    <t>01.06.07.390</t>
  </si>
  <si>
    <t>Реконструктивно-пластические операции на печени и желчных протоках</t>
  </si>
  <si>
    <t>A16.14.032</t>
  </si>
  <si>
    <t>01.06.07.395</t>
  </si>
  <si>
    <t>Стентирование внутри- и внепеченочных желчных протоков</t>
  </si>
  <si>
    <t>01.06.07.400</t>
  </si>
  <si>
    <t>Стентирование панкреатического протока</t>
  </si>
  <si>
    <t>А16.14.026.001</t>
  </si>
  <si>
    <t>01.06.07.405</t>
  </si>
  <si>
    <t>Наложение холецистоеюноанастомоза</t>
  </si>
  <si>
    <t>01.06.07.410</t>
  </si>
  <si>
    <t>Наложение билиодигестивных анастомозов</t>
  </si>
  <si>
    <t>А16.14.035.001</t>
  </si>
  <si>
    <t>01.06.07.415</t>
  </si>
  <si>
    <t>Лапароскопическое удаление непаразитарных кист печени
Гистологическое исследование оплачивается дополнительно</t>
  </si>
  <si>
    <t>A16.14.019</t>
  </si>
  <si>
    <t>01.06.07.420</t>
  </si>
  <si>
    <t>Удаление эхинококковой кисты печени
Гистологическое исследование оплачивается дополнительно</t>
  </si>
  <si>
    <t>A16.14.034</t>
  </si>
  <si>
    <t>01.06.07.425</t>
  </si>
  <si>
    <t>Клиновидная резекция печени
Гистологическое исследование оплачивается дополнительно</t>
  </si>
  <si>
    <t>A16.14.034.001, A16.14.034.002, A16.14.034.003, A16.14.034.004, A16.14.034.005</t>
  </si>
  <si>
    <t>01.06.07.430</t>
  </si>
  <si>
    <t>Анатомическая резекция печени
Гистологическое исследование оплачивается дополнительно</t>
  </si>
  <si>
    <t>A16.30.023</t>
  </si>
  <si>
    <t>01.06.07.435</t>
  </si>
  <si>
    <t>Операции при остром деструктивном панкреатите
Гистологическое исследование оплачивается дополнительно</t>
  </si>
  <si>
    <t>А16.30.006.001</t>
  </si>
  <si>
    <t>01.06.07.440</t>
  </si>
  <si>
    <t>Релапаротомия при остром деструктивном панкреатите
Гистологическое исследование оплачивается дополнительно</t>
  </si>
  <si>
    <t>A16.15.010</t>
  </si>
  <si>
    <t>01.06.07.445</t>
  </si>
  <si>
    <t>Панкреатодуоденальная резекция
Гистологическое исследование оплачивается дополнительно</t>
  </si>
  <si>
    <t>A16.15.009</t>
  </si>
  <si>
    <t>01.06.07.450</t>
  </si>
  <si>
    <t>Удаление тела и хвоста поджелудочной железы
Гистологическое исследование оплачивается дополнительно</t>
  </si>
  <si>
    <t>A16.15.003</t>
  </si>
  <si>
    <t>01.06.07.455</t>
  </si>
  <si>
    <t>Удаление доброкачественных новообразований поджелудочной железы методом энуклеации или клиновидной резекции
Гистологическое исследование оплачивается дополнительно</t>
  </si>
  <si>
    <t>A16.15.008</t>
  </si>
  <si>
    <t>01.06.07.460</t>
  </si>
  <si>
    <t>Формирование панкреатикоеюноанастомозов при хроническом панкреатите</t>
  </si>
  <si>
    <t>A16.15.005</t>
  </si>
  <si>
    <t>01.06.07.465</t>
  </si>
  <si>
    <t>Операции по поводу кист  поджелудочной железы (наружное дренирование, внутреннее дренирование)</t>
  </si>
  <si>
    <t>01.06.07.470</t>
  </si>
  <si>
    <t>Лапароскопическое лечение кист поджелудочной железы
Гистологическое исследование оплачивается дополнительно</t>
  </si>
  <si>
    <t>A16.05.002</t>
  </si>
  <si>
    <t>01.06.07.475</t>
  </si>
  <si>
    <t>Спленэктомия
Гистологическое исследование оплачивается дополнительно</t>
  </si>
  <si>
    <t>А16.30.043.001</t>
  </si>
  <si>
    <t>01.06.07.480</t>
  </si>
  <si>
    <t>Санация и дренирование абсцесса брюшной полости</t>
  </si>
  <si>
    <t>01.06.07.485</t>
  </si>
  <si>
    <t>Удаление инородных тел желудочно-кишечного тракта (интраоперационное)</t>
  </si>
  <si>
    <t>A16.17.001</t>
  </si>
  <si>
    <t>01.06.07.490</t>
  </si>
  <si>
    <t>Удаление Меккелева дивертикула
Гистологическое исследование оплачивается дополнительно</t>
  </si>
  <si>
    <t>01.06.07.495</t>
  </si>
  <si>
    <t>Пластика послеоперационных вентральных грыж. Патент №2270614</t>
  </si>
  <si>
    <t>01.06.07.500</t>
  </si>
  <si>
    <t>Пластика  пупочных и послеоперационных вентральных грыж при малых размерах грыжевых ворот. Патент №2271156</t>
  </si>
  <si>
    <t>Операции при патологическом ожирении</t>
  </si>
  <si>
    <t>Лазерные операции в хирургии</t>
  </si>
  <si>
    <t>A22.01.003</t>
  </si>
  <si>
    <t>01.06.09.005</t>
  </si>
  <si>
    <t>Лазеротерапия при воспалительных образованиях кожи и подкожной клетчатки (абсцесс и т.д.) 1 сеанс</t>
  </si>
  <si>
    <t>A16.19.013.001</t>
  </si>
  <si>
    <t>01.06.09.010</t>
  </si>
  <si>
    <t>Удаление геморроидальных узлов лазером
Гистологическое исследование оплачивается дополнительно</t>
  </si>
  <si>
    <t>A16.19.008</t>
  </si>
  <si>
    <t>01.06.09.015</t>
  </si>
  <si>
    <t>Лазерное иссечение трещин заднего прохода</t>
  </si>
  <si>
    <t>А22.12.003</t>
  </si>
  <si>
    <t>01.06.09.020</t>
  </si>
  <si>
    <t>Лазерная облитерация большой подкожной вены при варикозной болезни</t>
  </si>
  <si>
    <t>А22.01.003, А22.01.002</t>
  </si>
  <si>
    <t>01.06.09.025</t>
  </si>
  <si>
    <t>Лазерная деструкция келоидных образований и рубцов</t>
  </si>
  <si>
    <t>Эндоскопические операции</t>
  </si>
  <si>
    <t>A16.16.034.001</t>
  </si>
  <si>
    <t>01.06.10.005</t>
  </si>
  <si>
    <t>Эндоскопическая гастростомия</t>
  </si>
  <si>
    <t>A03.16.001, A16.16.009</t>
  </si>
  <si>
    <t>01.06.10.010</t>
  </si>
  <si>
    <t>Эндоскопическая остановка кровотечения методом клипирования
(без стоимости ЭГДС)</t>
  </si>
  <si>
    <t>A16.12.020, A03.16.001</t>
  </si>
  <si>
    <t>01.06.10.015</t>
  </si>
  <si>
    <t>Эндоскопическая остановка кровотечения методом обкалывания
(без стоимости ЭГДС)</t>
  </si>
  <si>
    <t>A16.12.020.001</t>
  </si>
  <si>
    <t>01.06.10.020</t>
  </si>
  <si>
    <t>Эндоскопическая остановка кровотечения методом коагуляции
(без стоимости ЭГДС)</t>
  </si>
  <si>
    <t>A16.12.020</t>
  </si>
  <si>
    <t>01.06.10.025</t>
  </si>
  <si>
    <t>Эндоскопическая остановка кровотечения методом орошения
(без стоимости ЭГДС)</t>
  </si>
  <si>
    <t>01.06.10.030</t>
  </si>
  <si>
    <t>Эндоскопическая постановка питательного зонда
(без стоимости ЭГДС)</t>
  </si>
  <si>
    <t>A16.16.042</t>
  </si>
  <si>
    <t>01.06.10.035</t>
  </si>
  <si>
    <t>01.06.10.040</t>
  </si>
  <si>
    <t>Извлечение инородных тел
(без стоимости ЭГДС)</t>
  </si>
  <si>
    <t>A16.16.009</t>
  </si>
  <si>
    <t>01.06.10.045</t>
  </si>
  <si>
    <t>Лигирование расширенных вен пищевода (наложение 1 лигатуры)
(без стоимости ЭГДС)</t>
  </si>
  <si>
    <t>A16.16.008</t>
  </si>
  <si>
    <t>01.06.10.050</t>
  </si>
  <si>
    <t>Склерозирование расширенных вен пищевода</t>
  </si>
  <si>
    <t>A16.16.039</t>
  </si>
  <si>
    <t>01.06.10.070</t>
  </si>
  <si>
    <t>Эндоскопическая полипэктомия из желудка (до 2 полипов) без стоимости ЭГДС</t>
  </si>
  <si>
    <t>01.06.10.075</t>
  </si>
  <si>
    <t>Эндоскопическая полипэктомия из желудка (более 2 полипов) без стоимости ЭГДС</t>
  </si>
  <si>
    <t>A22.16.005, A22.16.004</t>
  </si>
  <si>
    <t>01.06.10.080</t>
  </si>
  <si>
    <t>Эндоскопическая электроэксцизия полипов верхних отделов желудочно-кишечного тракта с лазерной фотодеструкцией</t>
  </si>
  <si>
    <t>01.06.10.085</t>
  </si>
  <si>
    <t>Эндоскопическая папиллосфинктеротомия</t>
  </si>
  <si>
    <t>01.06.10.090</t>
  </si>
  <si>
    <t>Эндоскопическое извлечение конкрементов холедоха</t>
  </si>
  <si>
    <t>01.06.10.100</t>
  </si>
  <si>
    <t>Эндоскопическая лазерная холедохо-литотрипсия</t>
  </si>
  <si>
    <t>01.06.10.105</t>
  </si>
  <si>
    <t>Назобилиарное дренирование (без стоимости дуоденоскопии)</t>
  </si>
  <si>
    <t>А16.14.014</t>
  </si>
  <si>
    <t>01.06.10.110</t>
  </si>
  <si>
    <t>Стентирование холедоха</t>
  </si>
  <si>
    <t>А03.14.002</t>
  </si>
  <si>
    <t>01.06.10.115</t>
  </si>
  <si>
    <t>Интраоперационная фиброхоледохоскопия</t>
  </si>
  <si>
    <t>A16.18.019.001</t>
  </si>
  <si>
    <t>01.06.10.120</t>
  </si>
  <si>
    <t>Полипы толстой кишки. Эндоскопическое удаление до 2 полипов (без стоимости колоноскопии)</t>
  </si>
  <si>
    <t>01.06.10.125</t>
  </si>
  <si>
    <t>Эндоскопическое удаление полипов толстой кишки  более 2 полипов ( без стоимости колоноскопии)</t>
  </si>
  <si>
    <t>01.06.10.130</t>
  </si>
  <si>
    <t>Эндоскопическое удаление лигатур</t>
  </si>
  <si>
    <t>A16.09.012</t>
  </si>
  <si>
    <t>01.06.10.150</t>
  </si>
  <si>
    <t>Извлечение инородных тел из трахеи или бронхов под наркозом (без стоимости  анестезии)</t>
  </si>
  <si>
    <t>01.06.10.175</t>
  </si>
  <si>
    <t>01.06.10.195</t>
  </si>
  <si>
    <t>Устранение бронхолитов под местной анестезией</t>
  </si>
  <si>
    <t>01.06.10.200</t>
  </si>
  <si>
    <t>Устранение бронхолитов под местной анестезией с помощью лазера</t>
  </si>
  <si>
    <t>A11.09.003.001</t>
  </si>
  <si>
    <t>01.06.10.210</t>
  </si>
  <si>
    <t>Пластическая хирургия</t>
  </si>
  <si>
    <t>А16.26.021.02</t>
  </si>
  <si>
    <t>01.06.11.005</t>
  </si>
  <si>
    <t>Коррекция блефароптоза (трансконъюктивальная блефаропластика нижних век)</t>
  </si>
  <si>
    <t>01.06.11.007</t>
  </si>
  <si>
    <t>А16.01.034.01</t>
  </si>
  <si>
    <t>01.06.11.010</t>
  </si>
  <si>
    <t>Липосакция,  за 1 зону</t>
  </si>
  <si>
    <t>А16.01.026.01</t>
  </si>
  <si>
    <t>01.06.11.015</t>
  </si>
  <si>
    <t>А16.01.026.02</t>
  </si>
  <si>
    <t>01.06.11.020</t>
  </si>
  <si>
    <t>А16.01.026.03</t>
  </si>
  <si>
    <t>01.06.11.025</t>
  </si>
  <si>
    <t>А16.01.026.04</t>
  </si>
  <si>
    <t>01.06.11.030</t>
  </si>
  <si>
    <t>Внутрикожная контурная пластика (коррекция формы и объема больших половых губ собственным жиром)</t>
  </si>
  <si>
    <t>A16.01.034</t>
  </si>
  <si>
    <t>01.06.11.035</t>
  </si>
  <si>
    <t>Подтяжка внутренней поверхности плеча (1 сторона)</t>
  </si>
  <si>
    <t>A16.01.036</t>
  </si>
  <si>
    <t>01.06.11.045</t>
  </si>
  <si>
    <t>Одномоментное расширенное омоложение лица, шеи, век</t>
  </si>
  <si>
    <t>A16.01.037</t>
  </si>
  <si>
    <t>01.06.11.050</t>
  </si>
  <si>
    <t>Лифтинг средней зоны лица (Cheek Lift)</t>
  </si>
  <si>
    <t>A16.01.036.01</t>
  </si>
  <si>
    <t>A16.01.035.01</t>
  </si>
  <si>
    <t>01.06.11.060</t>
  </si>
  <si>
    <t>Эндоскопическое омоложение лба и  височных областей</t>
  </si>
  <si>
    <t>A16.01.042</t>
  </si>
  <si>
    <t>01.06.11.065</t>
  </si>
  <si>
    <t>Платизмопластика (подтяжка шеи)</t>
  </si>
  <si>
    <t>01.06.11.070</t>
  </si>
  <si>
    <t>01.06.11.075</t>
  </si>
  <si>
    <t>А16.25.024.01</t>
  </si>
  <si>
    <t>01.06.11.080</t>
  </si>
  <si>
    <t>Аурикулопластика (коррекция формы, размера, положения  ушной раковины, за каждую)</t>
  </si>
  <si>
    <t>А16.25.024.02</t>
  </si>
  <si>
    <t>01.06.11.085</t>
  </si>
  <si>
    <t>Аурикулопластика (коррекция мочки)</t>
  </si>
  <si>
    <t>А16.25.022</t>
  </si>
  <si>
    <t>01.06.11.090</t>
  </si>
  <si>
    <t>Формирование ушной раковины при анотии или микротии (за 1 -ый этап реконструкции)</t>
  </si>
  <si>
    <t>А16.25.022.01</t>
  </si>
  <si>
    <t>01.06.11.095</t>
  </si>
  <si>
    <t>Формирование ушной раковины при анотии или микротии (за 2 -ой этап реконструкции)</t>
  </si>
  <si>
    <t>А16.25.022.02</t>
  </si>
  <si>
    <t>01.06.11.100</t>
  </si>
  <si>
    <t>Формирование ушной раковины при анотии или микротии (за 3 -ий этап реконструкции)</t>
  </si>
  <si>
    <t>А16.25.022.03</t>
  </si>
  <si>
    <t>01.06.11.105</t>
  </si>
  <si>
    <t>Формирование ушной раковины при анотии или микротии (за 4-ый этап реконструкции)</t>
  </si>
  <si>
    <t>А16.03.012</t>
  </si>
  <si>
    <t>01.06.11.110</t>
  </si>
  <si>
    <t>Пластическая операция в области подбородка или щеки (открытый традиционный лифтинг нижних 2/3 лица/шеи  (SMAS)</t>
  </si>
  <si>
    <t>01.06.11.115</t>
  </si>
  <si>
    <t>01.06.11.120</t>
  </si>
  <si>
    <t>А16.03.012.03</t>
  </si>
  <si>
    <t>01.06.11.125</t>
  </si>
  <si>
    <t>Пластическая операция в области подбородка или щеки (гениопластика)</t>
  </si>
  <si>
    <t>А16.07.022</t>
  </si>
  <si>
    <t>01.06.11.130</t>
  </si>
  <si>
    <t>Контурная пластика лица (с использованием имплантатов)</t>
  </si>
  <si>
    <t>А16.07.022.01</t>
  </si>
  <si>
    <t>01.06.11.135</t>
  </si>
  <si>
    <t>Контурная пластика лица (с использованием аутототканей)</t>
  </si>
  <si>
    <t>А16.20.049.004</t>
  </si>
  <si>
    <t>01.06.11.140</t>
  </si>
  <si>
    <t>А16.20.049.004.02</t>
  </si>
  <si>
    <t>01.06.11.145</t>
  </si>
  <si>
    <t>A16.20.049.005</t>
  </si>
  <si>
    <t>Коррекция ареолярного комплекса молочной железы (одна сторона)</t>
  </si>
  <si>
    <t>А16.30.028</t>
  </si>
  <si>
    <t>01.06.11.160</t>
  </si>
  <si>
    <t>Пластика передней брюшной стенки (при кожном птозе 1 степени)</t>
  </si>
  <si>
    <t>А16.30.028.01</t>
  </si>
  <si>
    <t>01.06.11.165</t>
  </si>
  <si>
    <t>Пластика передней брюшной стенки (при кожном птозе 2 степени)</t>
  </si>
  <si>
    <t>А16.30.028.02</t>
  </si>
  <si>
    <t>01.06.11.170</t>
  </si>
  <si>
    <t>Пластика передней брюшной стенки (при кожном птозе 3 степени)</t>
  </si>
  <si>
    <t>Стационарное лечение</t>
  </si>
  <si>
    <t>А25.30.003.18</t>
  </si>
  <si>
    <t>01.07.01.160</t>
  </si>
  <si>
    <t>А25.30.003.19</t>
  </si>
  <si>
    <t>01.07.01.165</t>
  </si>
  <si>
    <t>А25.30.003.20</t>
  </si>
  <si>
    <t>01.07.01.170</t>
  </si>
  <si>
    <t>А25.30.003.21</t>
  </si>
  <si>
    <t>01.07.01.175</t>
  </si>
  <si>
    <t>А25.30.003.22</t>
  </si>
  <si>
    <t>01.07.01.180</t>
  </si>
  <si>
    <t>А25.30.003.23</t>
  </si>
  <si>
    <t>01.07.01.185</t>
  </si>
  <si>
    <t>А25.30.003.24</t>
  </si>
  <si>
    <t>01.07.01.190</t>
  </si>
  <si>
    <t>А25.30.003.25</t>
  </si>
  <si>
    <t>01.07.01.195</t>
  </si>
  <si>
    <t>А25.30.003.26</t>
  </si>
  <si>
    <t>01.07.01.200</t>
  </si>
  <si>
    <t>А25.30.003.27</t>
  </si>
  <si>
    <t>01.07.01.205</t>
  </si>
  <si>
    <t>А25.30.003.28</t>
  </si>
  <si>
    <t>01.07.01.210</t>
  </si>
  <si>
    <t>А25.30.003.29</t>
  </si>
  <si>
    <t>01.07.01.215</t>
  </si>
  <si>
    <t>А25.30.003.30</t>
  </si>
  <si>
    <t>01.07.01.220</t>
  </si>
  <si>
    <t>А25.30.003.31</t>
  </si>
  <si>
    <t>01.07.01.225</t>
  </si>
  <si>
    <t>А25.30.003.32</t>
  </si>
  <si>
    <t>01.07.01.230</t>
  </si>
  <si>
    <t>А25.30.003.33</t>
  </si>
  <si>
    <t>01.07.01.235</t>
  </si>
  <si>
    <t>А25.30.003.34</t>
  </si>
  <si>
    <t>01.07.01.240</t>
  </si>
  <si>
    <t>А25.30.003.35</t>
  </si>
  <si>
    <t>01.07.01.245</t>
  </si>
  <si>
    <t>A06.03.061.003</t>
  </si>
  <si>
    <t>Гепатит В (HBV) - ПЦР</t>
  </si>
  <si>
    <t>А26.05.019.002</t>
  </si>
  <si>
    <t>01.02.14.015</t>
  </si>
  <si>
    <t>Гепатит С (HCV) - ПЦР</t>
  </si>
  <si>
    <t>А26.05.019.003</t>
  </si>
  <si>
    <t>01.02.14.020</t>
  </si>
  <si>
    <t>Гепатит С (HCV) генотипирование - ПЦР</t>
  </si>
  <si>
    <t>01.02.14.025</t>
  </si>
  <si>
    <t>01.02.14.030</t>
  </si>
  <si>
    <t>Простой герпес тип 1, 2 (Herpes Simplex Virus - type 1, 2) - ПЦР</t>
  </si>
  <si>
    <t>01.02.14.035</t>
  </si>
  <si>
    <t>Вирус Эпштейн-Барра (Epstein-Bar virus) - ПЦР</t>
  </si>
  <si>
    <t>01.02.14.040</t>
  </si>
  <si>
    <t>Временное шинирование 1-3 зубов с использованием фотополимеризуемых импортных материалов, Glasspan, Fibercore</t>
  </si>
  <si>
    <t>01.06.01.105</t>
  </si>
  <si>
    <t>Иссечение бурсы в области локтевого, коленного сустава, стопы
Гистологическое исследование оплачивается дополнительно</t>
  </si>
  <si>
    <t>A16.01.031.008</t>
  </si>
  <si>
    <t>01.06.01.110</t>
  </si>
  <si>
    <t>Операции на мягких тканях по поводу злокачественных образований мягких тканей
Гистологическое исследование оплачивается дополнительно</t>
  </si>
  <si>
    <t>A16.01.027</t>
  </si>
  <si>
    <t>01.06.01.115</t>
  </si>
  <si>
    <t>Удаление ногтевых пластинок пальцев стоп при грибковом поражении и их деформациях (напр., когтеобразный ноготь), и при подногтевых панарициях (в амбулаторных условиях)</t>
  </si>
  <si>
    <t>A16.01.027.001</t>
  </si>
  <si>
    <t>01.06.01.120</t>
  </si>
  <si>
    <t>Оперативное лечение вросшего или деформированного ногтя кисти, стопы</t>
  </si>
  <si>
    <t>A16.01.027.002</t>
  </si>
  <si>
    <t>01.06.01.125</t>
  </si>
  <si>
    <t>Эвакуация подногтевой гематомы в амбулаторных условиях</t>
  </si>
  <si>
    <t>A16.02.003.001</t>
  </si>
  <si>
    <t>01.06.01.130</t>
  </si>
  <si>
    <t>Удаление ганглиев и гигром кисти и стопы диаметром до 1см
Гистологическое исследование оплачивается дополнительно</t>
  </si>
  <si>
    <t>A16.02.003.002</t>
  </si>
  <si>
    <t>01.06.01.135</t>
  </si>
  <si>
    <t>Удаление ганглиев и гигром кисти и стопы диаметром более 1см
Гистологическое исследование оплачивается дополнительно</t>
  </si>
  <si>
    <t>A16.02.003.003</t>
  </si>
  <si>
    <t>01.06.01.140</t>
  </si>
  <si>
    <t>Удаление гигром подколенной ямки и лучевой борозды
Гистологическое исследование оплачивается дополнительно</t>
  </si>
  <si>
    <t>01.06.01.145</t>
  </si>
  <si>
    <t>Вскрытие гематомы в амбулаторных условиях</t>
  </si>
  <si>
    <t>A16.02.004</t>
  </si>
  <si>
    <t>01.06.01.150</t>
  </si>
  <si>
    <t>Лазерная коагуляция папилломы век в интремаргинальном пространстве: до 3 мм</t>
  </si>
  <si>
    <t>A22.26.011.004</t>
  </si>
  <si>
    <t>05.06.02.070</t>
  </si>
  <si>
    <t>Лазерная коагуляция папилломы век в интремаргинальном пространстве: более 3 мм</t>
  </si>
  <si>
    <t>A22.26.011.005</t>
  </si>
  <si>
    <t>05.06.02.075</t>
  </si>
  <si>
    <t>Лазерная эксцизия сенильной бородавки</t>
  </si>
  <si>
    <t>A22.26.011.007</t>
  </si>
  <si>
    <t>05.06.02.085</t>
  </si>
  <si>
    <t>Лазерная коагуляция пиогенной гранулемы</t>
  </si>
  <si>
    <t>A22.26.011.008</t>
  </si>
  <si>
    <t>05.06.02.090</t>
  </si>
  <si>
    <t>Лазерная коагуляция ксантелазмы одиночной: до 3 мм</t>
  </si>
  <si>
    <t>A22.26.011.009</t>
  </si>
  <si>
    <t>05.06.02.095</t>
  </si>
  <si>
    <t>Лазерная коагуляция ксантелазмы одиночной: более 3 мм</t>
  </si>
  <si>
    <t>A22.26.011.010</t>
  </si>
  <si>
    <t>05.06.02.100</t>
  </si>
  <si>
    <t>Лазерная коагуляция ксантелазм множественных</t>
  </si>
  <si>
    <t>A22.26.011.011</t>
  </si>
  <si>
    <t>А16.07.019.001</t>
  </si>
  <si>
    <t>02.03.03.035</t>
  </si>
  <si>
    <t>Временное шинирование 1-3 зубов с закрытием межзубных промежутков с использованием фотополимеризуемых импортных материалов, Glasspan, Fibercore</t>
  </si>
  <si>
    <t>А23.07.001</t>
  </si>
  <si>
    <t>02.03.03.041</t>
  </si>
  <si>
    <t>02.03.03.045</t>
  </si>
  <si>
    <t>Лечение слизистой оболочки полости рта</t>
  </si>
  <si>
    <t>02.03.03.050</t>
  </si>
  <si>
    <t>Лазерная френулоэктомия</t>
  </si>
  <si>
    <t>А16.07.026.002</t>
  </si>
  <si>
    <t>02.03.03.055</t>
  </si>
  <si>
    <t>Лазерная гингивэктомия в области одного зуба</t>
  </si>
  <si>
    <t>А16.07.045.001</t>
  </si>
  <si>
    <t>02.03.03.060</t>
  </si>
  <si>
    <t>Лазерная коррекция преддверия полости рта</t>
  </si>
  <si>
    <t>02.03.03.065</t>
  </si>
  <si>
    <t>Лазерная обработка слизисто-надкостничного лоскута</t>
  </si>
  <si>
    <t>А22.07.001.001</t>
  </si>
  <si>
    <t>02.03.03.070</t>
  </si>
  <si>
    <t>Вектор-терапия</t>
  </si>
  <si>
    <t>Ортопедические услуги</t>
  </si>
  <si>
    <t>02.03.04.005</t>
  </si>
  <si>
    <t>Снятие штампованной коронки</t>
  </si>
  <si>
    <t>02.03.04.010</t>
  </si>
  <si>
    <t>Снятие литой или металлокерамической коронки</t>
  </si>
  <si>
    <t>А16.07.049.001</t>
  </si>
  <si>
    <t>02.03.04.015</t>
  </si>
  <si>
    <t>Временная фиксация  единицы несъемной ортопедической конструкции на безэвгенольную пасту</t>
  </si>
  <si>
    <t>02.03.04.020</t>
  </si>
  <si>
    <t>А16.07.092</t>
  </si>
  <si>
    <t>02.03.04.046</t>
  </si>
  <si>
    <t>Изготовление временной защитной коронки</t>
  </si>
  <si>
    <t>02.03.04.050</t>
  </si>
  <si>
    <t>Установка втулки</t>
  </si>
  <si>
    <t>02.03.04.055</t>
  </si>
  <si>
    <t>Коррекция протеза</t>
  </si>
  <si>
    <t>02.03.04.060</t>
  </si>
  <si>
    <t>02.03.04.065</t>
  </si>
  <si>
    <t>Снятие альгинатного оттиска</t>
  </si>
  <si>
    <t>02.03.04.070</t>
  </si>
  <si>
    <t>Снятие силиконового оттиска</t>
  </si>
  <si>
    <t>А02.07.010</t>
  </si>
  <si>
    <t>02.03.04.075</t>
  </si>
  <si>
    <t>Изготовление контрольной модели</t>
  </si>
  <si>
    <t>А02.07.006</t>
  </si>
  <si>
    <t>02.03.04.080</t>
  </si>
  <si>
    <t>Определение конструктивного прикуса</t>
  </si>
  <si>
    <t>А16.07.030.002</t>
  </si>
  <si>
    <t>02.03.04.090</t>
  </si>
  <si>
    <t>Распломбировка канала под литую вкладку</t>
  </si>
  <si>
    <t>Протезирование съемное</t>
  </si>
  <si>
    <t>02.03.05.005</t>
  </si>
  <si>
    <t>02.03.05.020</t>
  </si>
  <si>
    <t>02.03.05.035</t>
  </si>
  <si>
    <t>02.03.05.040</t>
  </si>
  <si>
    <t>02.03.05.045</t>
  </si>
  <si>
    <t>02.03.05.050</t>
  </si>
  <si>
    <t>Изготовление индивидуальной ложки</t>
  </si>
  <si>
    <t>02.03.05.055</t>
  </si>
  <si>
    <t>Починка (трещины, перелом) съемного протеза без снятия оттиска</t>
  </si>
  <si>
    <t>02.03.05.060</t>
  </si>
  <si>
    <t>Починка съемного протеза (приварка зуба, кламмера, перелом) со снятием оттиска</t>
  </si>
  <si>
    <t>02.03.05.065</t>
  </si>
  <si>
    <t>А16.07.036.001</t>
  </si>
  <si>
    <t>02.03.05.070</t>
  </si>
  <si>
    <t>А16.07.036.002</t>
  </si>
  <si>
    <t>02.03.05.075</t>
  </si>
  <si>
    <t>А16.07.036.003</t>
  </si>
  <si>
    <t>02.03.05.080</t>
  </si>
  <si>
    <t>А16.07.036.003.001</t>
  </si>
  <si>
    <t>02.03.05.085</t>
  </si>
  <si>
    <t>02.03.05.090</t>
  </si>
  <si>
    <t>02.03.05.095</t>
  </si>
  <si>
    <t>Протезирование несъемное</t>
  </si>
  <si>
    <t>А16.07.004</t>
  </si>
  <si>
    <t>02.03.06.005</t>
  </si>
  <si>
    <t>А16.07.004.001</t>
  </si>
  <si>
    <t>02.03.06.015</t>
  </si>
  <si>
    <t>А16.07.004.002</t>
  </si>
  <si>
    <t>02.03.06.025</t>
  </si>
  <si>
    <t xml:space="preserve">А16.07.003  </t>
  </si>
  <si>
    <t>02.03.06.031</t>
  </si>
  <si>
    <t>02.03.06.035</t>
  </si>
  <si>
    <t>А16.07.003.002</t>
  </si>
  <si>
    <t>02.03.06.040</t>
  </si>
  <si>
    <t>Непрямая реставрация винир Solidex</t>
  </si>
  <si>
    <t>А16.07.004.003</t>
  </si>
  <si>
    <t>02.03.06.045</t>
  </si>
  <si>
    <t>А16.07.003.003</t>
  </si>
  <si>
    <t>02.03.06.050</t>
  </si>
  <si>
    <t>А16.07.003.004</t>
  </si>
  <si>
    <t>02.03.06.055</t>
  </si>
  <si>
    <t>Ортодонтия</t>
  </si>
  <si>
    <t>02.03.07.005</t>
  </si>
  <si>
    <t>Биометрическое исследование диагностических моделей</t>
  </si>
  <si>
    <t>02.03.07.010</t>
  </si>
  <si>
    <t>Просчет телерентгенограммы</t>
  </si>
  <si>
    <t>02.03.07.015</t>
  </si>
  <si>
    <t>Определение стоматологических индексов</t>
  </si>
  <si>
    <t>02.03.07.020</t>
  </si>
  <si>
    <t>02.03.07.025</t>
  </si>
  <si>
    <t>Проведение функциональных проб</t>
  </si>
  <si>
    <t>02.03.07.030</t>
  </si>
  <si>
    <t>Обучение гигиене полости рта при использовании ортодонтической аппаратуры</t>
  </si>
  <si>
    <t>02.03.07.035</t>
  </si>
  <si>
    <t>Миотерапия (1 сеанс)</t>
  </si>
  <si>
    <t>Лечение на несъемной аппаратуре</t>
  </si>
  <si>
    <t>А16.07.048.01</t>
  </si>
  <si>
    <t>02.03.08.075</t>
  </si>
  <si>
    <t>Установка металлической брекет-системы (одна челюсть)</t>
  </si>
  <si>
    <t>А16.07.048.02</t>
  </si>
  <si>
    <t>02.03.08.080</t>
  </si>
  <si>
    <t>Установка самолигируемой металлической брекет-системы (одна челюсть)</t>
  </si>
  <si>
    <t>А16.07.048.03</t>
  </si>
  <si>
    <t>02.03.08.085</t>
  </si>
  <si>
    <t>Установка самолигируемой керамической брекет-системы (одна челюсть)</t>
  </si>
  <si>
    <t>А16.07.048.04</t>
  </si>
  <si>
    <t>02.03.08.090</t>
  </si>
  <si>
    <t>Установка сапфировой брекет-системы (одна челюсть)</t>
  </si>
  <si>
    <t>02.03.08.025</t>
  </si>
  <si>
    <t>Активация брекет-системы</t>
  </si>
  <si>
    <t>02.03.08.030</t>
  </si>
  <si>
    <t>02.03.08.035</t>
  </si>
  <si>
    <t>02.03.08.040</t>
  </si>
  <si>
    <t>Снятие одной ортодонтической коронки, ортодонтического кольца, брекета, ретейнера (1 зуб)</t>
  </si>
  <si>
    <t>А16.07.021.001</t>
  </si>
  <si>
    <t>02.03.08.045</t>
  </si>
  <si>
    <t>Изготовление и установка несъемного ретейнера</t>
  </si>
  <si>
    <t>А16.07.021.002</t>
  </si>
  <si>
    <t>02.03.08.050</t>
  </si>
  <si>
    <t>Изготовление съемного ретейнера</t>
  </si>
  <si>
    <t>А16.07.021.003</t>
  </si>
  <si>
    <t>02.03.08.055</t>
  </si>
  <si>
    <t>Изготовление назубной каппы</t>
  </si>
  <si>
    <t>А16.07.025</t>
  </si>
  <si>
    <t>02.03.08.060</t>
  </si>
  <si>
    <t>Пришлифовывание одного зуба, сепарация одной поверхности зуба</t>
  </si>
  <si>
    <t>А16.07.021.004</t>
  </si>
  <si>
    <t>02.03.08.065</t>
  </si>
  <si>
    <t>Изготовление дополнительной литой дуги в съемном протезе</t>
  </si>
  <si>
    <t>А16.07.021.005</t>
  </si>
  <si>
    <t>02.03.08.070</t>
  </si>
  <si>
    <t>Установка дополнительного элемента в брекет системе</t>
  </si>
  <si>
    <t>Лечение на съемной аппаратуре</t>
  </si>
  <si>
    <t>02.03.09.005</t>
  </si>
  <si>
    <t>02.03.09.010</t>
  </si>
  <si>
    <t>02.03.09.015</t>
  </si>
  <si>
    <t>02.03.09.020</t>
  </si>
  <si>
    <t>А16.07.021.011</t>
  </si>
  <si>
    <t>02.03.09.030</t>
  </si>
  <si>
    <t>А16.07.021.012</t>
  </si>
  <si>
    <t>02.03.09.035</t>
  </si>
  <si>
    <t>А16.07.021.013</t>
  </si>
  <si>
    <t>02.03.09.040</t>
  </si>
  <si>
    <t>Изготовление позиционера по стандартным моделям</t>
  </si>
  <si>
    <t>А16.07.021.014</t>
  </si>
  <si>
    <t>02.03.09.045</t>
  </si>
  <si>
    <t>Изготовление позиционера по Set-up</t>
  </si>
  <si>
    <t>А16.07.021.015</t>
  </si>
  <si>
    <t>02.03.09.050</t>
  </si>
  <si>
    <t>Изготовление элайнера по стандартным моделям</t>
  </si>
  <si>
    <t>А16.07.021.016</t>
  </si>
  <si>
    <t>02.03.09.055</t>
  </si>
  <si>
    <t>Изготовление элайнера по Set-up</t>
  </si>
  <si>
    <t>А16.07.021.017</t>
  </si>
  <si>
    <t>02.03.09.060</t>
  </si>
  <si>
    <t>Изготовление индивидуального позиционера, трейнер</t>
  </si>
  <si>
    <t>А16.07.021.018</t>
  </si>
  <si>
    <t>02.03.09.065</t>
  </si>
  <si>
    <t>А16.07.021.019</t>
  </si>
  <si>
    <t>02.03.09.070</t>
  </si>
  <si>
    <t>Лечение на внеротовой аппаратуре</t>
  </si>
  <si>
    <t>02.03.10.005</t>
  </si>
  <si>
    <t>Припасовывание внеротовой аппаратуры</t>
  </si>
  <si>
    <t>02.03.10.010</t>
  </si>
  <si>
    <t>Активация внеротового аппарата</t>
  </si>
  <si>
    <t>Манипуляции хирургические</t>
  </si>
  <si>
    <t>В01.003.004.002</t>
  </si>
  <si>
    <t>02.03.11.001</t>
  </si>
  <si>
    <t>Периневральная блокада в челюстно- лицевой области (1 сеанс)</t>
  </si>
  <si>
    <t>02.03.11.005</t>
  </si>
  <si>
    <t>Бужирование и лечебный массаж слюнных желез (за 1 сеанс)</t>
  </si>
  <si>
    <t>А16.07.001</t>
  </si>
  <si>
    <t>02.03.11.010</t>
  </si>
  <si>
    <t>Удаление зуба</t>
  </si>
  <si>
    <t>А16.07.001.001</t>
  </si>
  <si>
    <t>02.03.11.015</t>
  </si>
  <si>
    <t>Удаление зуба Ш степени подвижности</t>
  </si>
  <si>
    <t>А16.07.059</t>
  </si>
  <si>
    <t>02.03.11.020</t>
  </si>
  <si>
    <t>Гемисекция</t>
  </si>
  <si>
    <t>А16.01.009</t>
  </si>
  <si>
    <t>02.03.11.025</t>
  </si>
  <si>
    <t>Наложение швов на лунку с целью гемостаза</t>
  </si>
  <si>
    <t>А16.07.001.002</t>
  </si>
  <si>
    <t>02.03.11.030</t>
  </si>
  <si>
    <t>Сложное удаление зуба</t>
  </si>
  <si>
    <t>А16.07.024</t>
  </si>
  <si>
    <t>02.03.11.035</t>
  </si>
  <si>
    <t>Удаление дистопированного  и ретенированного зуба</t>
  </si>
  <si>
    <t>02.03.11.036</t>
  </si>
  <si>
    <t>Иссечение капюшона в области дистопированного, ретенированного зуба</t>
  </si>
  <si>
    <t>02.03.11.040</t>
  </si>
  <si>
    <t>Пластика лунки</t>
  </si>
  <si>
    <t>А16.07.040</t>
  </si>
  <si>
    <t>02.03.11.050</t>
  </si>
  <si>
    <t>Лоскутная операция в области 1 сектора (1-6 зубов)</t>
  </si>
  <si>
    <t>А16.07.040.001</t>
  </si>
  <si>
    <t>02.03.11.055</t>
  </si>
  <si>
    <t>Лоскутная операция в области 1 сектора (1-6 зубов) с применением остеотропных препаратов (коллапан и др.)</t>
  </si>
  <si>
    <t>А16.07.040.002</t>
  </si>
  <si>
    <t>02.03.11.061</t>
  </si>
  <si>
    <t>Лоскутная операция в области 1-2 зубов  с применением техники направленной регенерации тканей с использованием отечественных препаратов</t>
  </si>
  <si>
    <t>А16.07.040.003</t>
  </si>
  <si>
    <t>02.03.11.065</t>
  </si>
  <si>
    <t>Лоскутная операция в области 1-2 зубов  с применением техники направленной регенерации тканей (с использованием препарата Коллост)</t>
  </si>
  <si>
    <t>А16.07.040.004</t>
  </si>
  <si>
    <t>02.03.11.071</t>
  </si>
  <si>
    <t>Лоскутная операция в области 1-2 зубов с применением техники направленной регенерации тканей с использованием барьерных мембран импортного производства</t>
  </si>
  <si>
    <t>А16.07.040.005</t>
  </si>
  <si>
    <t>02.03.11.075</t>
  </si>
  <si>
    <t>Лоскутная операция в области 1-2 зубов  с применением техники направленной регенерации тканей с использованием тромбоцитообогащенной плазмы</t>
  </si>
  <si>
    <t>02.03.11.080</t>
  </si>
  <si>
    <t>Перевязка, снятие швов в стоматологии</t>
  </si>
  <si>
    <t>02.03.11.085</t>
  </si>
  <si>
    <t>Френулоэктомия в стоматологии в амбулаторных условиях</t>
  </si>
  <si>
    <t>А16.07.045</t>
  </si>
  <si>
    <t>02.03.11.090</t>
  </si>
  <si>
    <t>Вестибулопластика, френулопластика в амбулаторных условиях</t>
  </si>
  <si>
    <t>02.03.11.096</t>
  </si>
  <si>
    <t>Лечение альвеолита</t>
  </si>
  <si>
    <t>А04.07.003.001</t>
  </si>
  <si>
    <t>02.05.01.010</t>
  </si>
  <si>
    <t>Допплерография в стоматологии с проведением функциональной пробы</t>
  </si>
  <si>
    <t>А16.07.011, А16.07.016</t>
  </si>
  <si>
    <t>02.06.01.005</t>
  </si>
  <si>
    <t>Дренирование абсцесса внутриротовым доступом</t>
  </si>
  <si>
    <t>А16.07.012</t>
  </si>
  <si>
    <t>02.06.01.010</t>
  </si>
  <si>
    <t>Дренирование абсцесса наружным  доступом</t>
  </si>
  <si>
    <t>02.06.01.015</t>
  </si>
  <si>
    <t>Дренирование флегмоны внутриротовым доступом</t>
  </si>
  <si>
    <t>А16.07.017</t>
  </si>
  <si>
    <t>02.06.01.020</t>
  </si>
  <si>
    <t>Дренирование флегмоны наружным доступом (за 1 клетч.п-во)</t>
  </si>
  <si>
    <t>02.06.01.030</t>
  </si>
  <si>
    <t>Удаление конкремента из протока слюнной железы</t>
  </si>
  <si>
    <t>02.06.01.035</t>
  </si>
  <si>
    <t>Комплексное лечение больного с инфекционно-воспалительным заболеванием челюстно - лицевой области,1сутки
Подбор и выполнение антибак.терапии, аналгезирующая терапия, перевязки с премедикацией, смена дренажей по показаниям, коррекция основных показателей</t>
  </si>
  <si>
    <t>02.06.01.080</t>
  </si>
  <si>
    <t>Статическое подвешивание тканей лица при параличе мимических мышц</t>
  </si>
  <si>
    <t>А16.07.031.001, А16.07.031</t>
  </si>
  <si>
    <t>02.06.01.105</t>
  </si>
  <si>
    <t>Остеотомия верхней челюсти</t>
  </si>
  <si>
    <t>А16.07.031.001</t>
  </si>
  <si>
    <t>02.06.01.110</t>
  </si>
  <si>
    <t>Остеотомия нижней челюсти</t>
  </si>
  <si>
    <t>А16.07.031.002</t>
  </si>
  <si>
    <t>02.06.01.115</t>
  </si>
  <si>
    <t>Сочетанная остеотомия верхней и нижней челюсти</t>
  </si>
  <si>
    <t>02.06.01.125</t>
  </si>
  <si>
    <t>Компактостеотомия</t>
  </si>
  <si>
    <t>А16.07.074</t>
  </si>
  <si>
    <t>02.06.01.140</t>
  </si>
  <si>
    <t>Уранопластика</t>
  </si>
  <si>
    <t>А16.07.075.001</t>
  </si>
  <si>
    <t>02.06.01.145</t>
  </si>
  <si>
    <t>Секторальная резекция языка
Гистологическое исследование оплачивается дополнительно.</t>
  </si>
  <si>
    <t>А16.01.049.003</t>
  </si>
  <si>
    <t>02.06.01.150</t>
  </si>
  <si>
    <t>Операции с использованием реваскуляризированных  трансплантатов мягких тканей</t>
  </si>
  <si>
    <t>02.06.01.155</t>
  </si>
  <si>
    <t>Операции с использованием реваскуляризированных трансплантатов костных тканей</t>
  </si>
  <si>
    <t>А16.07.049</t>
  </si>
  <si>
    <t>02.06.01.160</t>
  </si>
  <si>
    <t>Вестибулопластика в условиях стационара</t>
  </si>
  <si>
    <t>02.06.01.165</t>
  </si>
  <si>
    <t>Френулопластика в условиях стационара</t>
  </si>
  <si>
    <t>02.06.01.170</t>
  </si>
  <si>
    <t>Пластика альвеолярного отростка</t>
  </si>
  <si>
    <t>02.06.01.175</t>
  </si>
  <si>
    <t>А16.01.049.001</t>
  </si>
  <si>
    <t>02.06.01.180</t>
  </si>
  <si>
    <t>Устранение рубцовой деформации мягких тканей
Гистологическое исследование оплачивается дополнительно.</t>
  </si>
  <si>
    <t>А16.07.065.001, А16.07.065.002</t>
  </si>
  <si>
    <t>02.06.01.185</t>
  </si>
  <si>
    <t>Реконструктивные операции на верхне-средней зоне лица</t>
  </si>
  <si>
    <t>А16.03.004</t>
  </si>
  <si>
    <t>02.06.01.190</t>
  </si>
  <si>
    <t>Реконструктивные операции на костных структурах глазницы</t>
  </si>
  <si>
    <t>А16.01.014</t>
  </si>
  <si>
    <t>02.06.01.195</t>
  </si>
  <si>
    <t>Пересадка свободных кожных трансплантатов</t>
  </si>
  <si>
    <t>А16.01.001</t>
  </si>
  <si>
    <t>02.06.01.200</t>
  </si>
  <si>
    <t>Удаление инородного тела мягких тканей челюстно-лицевой области и шеи</t>
  </si>
  <si>
    <t>А16.03.017</t>
  </si>
  <si>
    <t>02.06.01.205</t>
  </si>
  <si>
    <t>Удаление инородного тела из костной ткани (за 1 этап)</t>
  </si>
  <si>
    <t>02.06.01.210</t>
  </si>
  <si>
    <t>Невролиз, нервэкзерез, декомпрессия нервного ствола (за 1 этап)</t>
  </si>
  <si>
    <t>А16.31.014, А16.31.015</t>
  </si>
  <si>
    <t>02.06.01.215</t>
  </si>
  <si>
    <t>Операции по удалению новообразований кожи  челюстно-лицевой области и шеи
Гистологическое исследование оплачивается дополнительно</t>
  </si>
  <si>
    <t>А16.01.034, А16.01.014</t>
  </si>
  <si>
    <t>02.06.01.220</t>
  </si>
  <si>
    <t>Операции по удалению новообразований кожи с пластикой
Гистологическое исследование оплачивается дополнительно</t>
  </si>
  <si>
    <t>А16.02.002</t>
  </si>
  <si>
    <t>02.06.01.225</t>
  </si>
  <si>
    <t>Операции по удалению новообразований мягких тканей доброкачественных
Гистологическое исследование оплачивается дополнительно</t>
  </si>
  <si>
    <t>02.06.01.230</t>
  </si>
  <si>
    <t>Операции по удалению новообразований мягких тканей злокачественных
Гистологическое исследование оплачивается дополнительно</t>
  </si>
  <si>
    <t>А16.03.081.001</t>
  </si>
  <si>
    <t>02.06.01.235</t>
  </si>
  <si>
    <t>Операции по поводу новообразований челюстей доброкачественных
Гистологическое исследование оплачивается дополнительно</t>
  </si>
  <si>
    <t>А16.03.082</t>
  </si>
  <si>
    <t>02.06.01.240</t>
  </si>
  <si>
    <t>Операции по поводу новообразований челюстей с резекцией челюсти
Гистологическое исследование оплачивается дополнительно</t>
  </si>
  <si>
    <t>02.06.01.245</t>
  </si>
  <si>
    <t>Операции по поводу новообразований челюстей с сохранением непрерывности челюсти
Гистологическое исследование оплачивается дополнительно</t>
  </si>
  <si>
    <t>А16.07.075, А16.07.075.001, А16.07.076</t>
  </si>
  <si>
    <t>02.06.01.250</t>
  </si>
  <si>
    <t>Операции по поводу новообразований языка
Гистологическое исследование оплачивается дополнительно.</t>
  </si>
  <si>
    <t>А16.07.082</t>
  </si>
  <si>
    <t>02.06.01.255</t>
  </si>
  <si>
    <t>Гемиглоссэктомия
Гистологическое исследование оплачивается дополнительно.</t>
  </si>
  <si>
    <t>А16.07.078</t>
  </si>
  <si>
    <t>02.06.01.260</t>
  </si>
  <si>
    <t>Операции по поводу новообразований слизистой оболочки полости рта доброкачественных
Гистологическое исследование оплачивается дополнительно.</t>
  </si>
  <si>
    <t>А16.07.078.001</t>
  </si>
  <si>
    <t>02.06.01.265</t>
  </si>
  <si>
    <t>Операции по поводу новообразований слизистой оболочки полости рта с пластикой
Гистологическое исследование оплачивается дополнительно</t>
  </si>
  <si>
    <t>А16.07.085</t>
  </si>
  <si>
    <t>02.06.01.270</t>
  </si>
  <si>
    <t>Код услуги по Номенклатуре МЗ РФ</t>
  </si>
  <si>
    <t>Код услуги по Прейскуранту</t>
  </si>
  <si>
    <t>Наименование услуги</t>
  </si>
  <si>
    <t>ОБЩЕМЕДИЦИНСКИЕ УСЛУГИ</t>
  </si>
  <si>
    <t>Консультации</t>
  </si>
  <si>
    <t>01.03.04.040</t>
  </si>
  <si>
    <t>Экстракорпоральное ультрафиолетовое облучение аутокрови</t>
  </si>
  <si>
    <t>A18.05.005.002</t>
  </si>
  <si>
    <t>01.03.04.045</t>
  </si>
  <si>
    <t>Внутрисосудистое ультрафиолетовое облучение крови (1 сеанс)</t>
  </si>
  <si>
    <t>A18.05.014</t>
  </si>
  <si>
    <t>01.03.04.050</t>
  </si>
  <si>
    <t>Непрямое электрохимическое окисление крови (1 сеанс)</t>
  </si>
  <si>
    <t>A18.05.007</t>
  </si>
  <si>
    <t>01.03.04.056</t>
  </si>
  <si>
    <t>Плазмоцитаферез с использованием кортикостероидов и цитостатиков</t>
  </si>
  <si>
    <t>A18.05.008</t>
  </si>
  <si>
    <t>01.03.04.060</t>
  </si>
  <si>
    <t>Плазмообмен экстракорпоральномодифицированной аутоплазмой</t>
  </si>
  <si>
    <t>A18.05.010.001</t>
  </si>
  <si>
    <t>01.03.04.020</t>
  </si>
  <si>
    <t>Тромбоцитаферез донорский  на автоматическом сепараторе клеток крови</t>
  </si>
  <si>
    <t>A18.05.010.002</t>
  </si>
  <si>
    <t>01.03.04.025</t>
  </si>
  <si>
    <t>Тромбоцитаферез или лейкоцитаферез лечебный на автоматическом сепараторе клеток крови</t>
  </si>
  <si>
    <t>A18.05.013</t>
  </si>
  <si>
    <t>01.03.04.030</t>
  </si>
  <si>
    <t>Автоматизированная реинфузия аутологичных эритроцитов на сепараторе клеток крови Cell Saver 5</t>
  </si>
  <si>
    <t>01.03.04.035</t>
  </si>
  <si>
    <t>Облучение компонентов крови (гамма-облучение) с помощью облучателя (1 закладка)</t>
  </si>
  <si>
    <t>A18.05.005.001</t>
  </si>
  <si>
    <t>Удаление опухолей мягких тканей (2-4 см в диаметре)
Гистологическое исследование оплачивается дополнительно</t>
  </si>
  <si>
    <t>A16.01.031.005</t>
  </si>
  <si>
    <t>01.06.01.095</t>
  </si>
  <si>
    <t>Операции на мягких тканях - удаление доброкачественных опухолей мягких тканей больших размеров, более 4 см.
Гистологическое исследование оплачивается дополнительно</t>
  </si>
  <si>
    <t>A16.01.001.003</t>
  </si>
  <si>
    <t>01.06.01.100</t>
  </si>
  <si>
    <t>Удаление инородных тел из мягких тканей в условиях стационара</t>
  </si>
  <si>
    <t>A16.02.003</t>
  </si>
  <si>
    <t>Внутрисосудистое лазерное облучение крови (1 процедура)</t>
  </si>
  <si>
    <t>A16.30.031</t>
  </si>
  <si>
    <t>01.06.01.155</t>
  </si>
  <si>
    <t>Удаление кисты копчика
Гистологическое исследование оплачивается дополнительно</t>
  </si>
  <si>
    <t>A16.19.018</t>
  </si>
  <si>
    <t>01.06.01.160</t>
  </si>
  <si>
    <t>Удаление лигатур при свищах
Гистологическое исследование оплачивается дополнительно</t>
  </si>
  <si>
    <t>A17.30.021</t>
  </si>
  <si>
    <t>01.06.01.165</t>
  </si>
  <si>
    <t>Электрокоагуляция папиллом кожи на тонком основании, 1 папиллома
Гистологическое исследование оплачивается дополнительно</t>
  </si>
  <si>
    <t>Остеосинтез спицами при переломе пястных костей, фаланг пальцев</t>
  </si>
  <si>
    <t>Лигаментотомия</t>
  </si>
  <si>
    <t>Фиксация ДМФ сустава спицей при свежем подкожном разрыве сухожилия разгибателя</t>
  </si>
  <si>
    <t>A16.01.010</t>
  </si>
  <si>
    <t>01.06.01.185</t>
  </si>
  <si>
    <t>Кожная пластика: местная, перекрестная, Z, V-Y, свободная</t>
  </si>
  <si>
    <t>Удаление фиксаторов, инородных тел, малых новообразований - костных и мягкотканных (кисть, лучезапястный сустав)</t>
  </si>
  <si>
    <t>Артродез межфалангового сустава</t>
  </si>
  <si>
    <t>Пластика разгибательного аппарата (по Фоулеру, Вайнштейну, дупликатура)</t>
  </si>
  <si>
    <t>Обработка места открытого перелома (кисть, стопа)</t>
  </si>
  <si>
    <t>A16.30.019.004</t>
  </si>
  <si>
    <t>01.06.01.225</t>
  </si>
  <si>
    <t>Ампутация пальца кисти, стопы
Гистологическое исследование оплачивается дополнительно</t>
  </si>
  <si>
    <t>A16.30.017.002</t>
  </si>
  <si>
    <t>01.06.01.230</t>
  </si>
  <si>
    <t>Ампутация стопы
Гистологическое исследование оплачивается дополнительно</t>
  </si>
  <si>
    <t>A16.30.017.001</t>
  </si>
  <si>
    <t>01.06.01.235</t>
  </si>
  <si>
    <t>Ампутация голени
Гистологическое исследование оплачивается дополнительно</t>
  </si>
  <si>
    <t>A16.30.017</t>
  </si>
  <si>
    <t>01.06.01.240</t>
  </si>
  <si>
    <t>Ампутация бедра
Гистологическое исследование оплачивается дополнительно</t>
  </si>
  <si>
    <t>A16.03.063</t>
  </si>
  <si>
    <t>01.06.01.245</t>
  </si>
  <si>
    <t>Дезартикуляция бедра
Гистологическое исследование оплачивается дополнительно</t>
  </si>
  <si>
    <t>A16.30.019</t>
  </si>
  <si>
    <t>01.06.01.250</t>
  </si>
  <si>
    <t>Ампутация верхней конечности
Гистологическое исследование оплачивается дополнительно</t>
  </si>
  <si>
    <t>A16.19.016</t>
  </si>
  <si>
    <t>01.06.01.255</t>
  </si>
  <si>
    <t>Энуклеация тромбированных геморроидальных узлов</t>
  </si>
  <si>
    <t>A16.19.013</t>
  </si>
  <si>
    <t>01.06.01.261</t>
  </si>
  <si>
    <t>Лигирование внутреннего геморроидального узла, 1 процедура</t>
  </si>
  <si>
    <t>01.06.01.265</t>
  </si>
  <si>
    <t>Иссечение гипертрофированных анальных бахромок, папиллом
Гистологическое исследование оплачивается дополнительно</t>
  </si>
  <si>
    <t>A16.01.031.007</t>
  </si>
  <si>
    <t>01.06.01.270</t>
  </si>
  <si>
    <t>Иссечение перианальных кондиллом с назначением курса лечения
Гистологическое исследование оплачивается дополнительно</t>
  </si>
  <si>
    <t>A16.19.017</t>
  </si>
  <si>
    <t>01.06.01.275</t>
  </si>
  <si>
    <t>Удаление анального полипа</t>
  </si>
  <si>
    <t>A16.12.027</t>
  </si>
  <si>
    <t>01.06.01.283</t>
  </si>
  <si>
    <t>Имплантация венозного порта с целью проведения химиотерапии с рентгенологическим сопровождением</t>
  </si>
  <si>
    <t>A16.12.033</t>
  </si>
  <si>
    <t>01.06.01.285</t>
  </si>
  <si>
    <t>Формирование анастомоза артериовенозной фистулы</t>
  </si>
  <si>
    <t>A16.12.034</t>
  </si>
  <si>
    <t>01.06.01.290</t>
  </si>
  <si>
    <t>Перекрытие анастомоза артериовенозной фистулы</t>
  </si>
  <si>
    <t>01.06.01.295</t>
  </si>
  <si>
    <t>Наложение сосудистого доступа с помощью протеза</t>
  </si>
  <si>
    <t>A16.30.021</t>
  </si>
  <si>
    <t>01.06.01.300</t>
  </si>
  <si>
    <t>Установка перитониального катетера</t>
  </si>
  <si>
    <t>A16.30.021.001</t>
  </si>
  <si>
    <t>01.06.01.305</t>
  </si>
  <si>
    <t>A16.01.002.001</t>
  </si>
  <si>
    <t>01.06.01.310</t>
  </si>
  <si>
    <t>Вскрытие панариция 1 категории сложности (паронихий)</t>
  </si>
  <si>
    <t>A16.01.002.002</t>
  </si>
  <si>
    <t>01.06.01.315</t>
  </si>
  <si>
    <t>Вскрытие панариция 2 категории сложности</t>
  </si>
  <si>
    <t>A16.01.002.003</t>
  </si>
  <si>
    <t>01.06.01.320</t>
  </si>
  <si>
    <t>Вскрытие панариция 3 категории сложности (костный)</t>
  </si>
  <si>
    <t>A16.01.019</t>
  </si>
  <si>
    <t>01.06.01.325</t>
  </si>
  <si>
    <t>Вскрытие инфильтрата (угревого элемента)</t>
  </si>
  <si>
    <t>A16.01.011.001</t>
  </si>
  <si>
    <t>01.06.01.330</t>
  </si>
  <si>
    <t>Вскрытие и дренирование фурункула в амбулаторных условиях</t>
  </si>
  <si>
    <t>01.06.01.335</t>
  </si>
  <si>
    <t>Динамическое наблюдение за пациентом после вскрытия фурункула, 1 процедура в амбулаторных условиях
туалет раны, смена дренажа, асептическая повязка</t>
  </si>
  <si>
    <t>A16.01.011.002</t>
  </si>
  <si>
    <t>01.06.01.340</t>
  </si>
  <si>
    <t>Вскрытие и дренирование карбункула в амбулаторных условиях</t>
  </si>
  <si>
    <t>01.06.01.345</t>
  </si>
  <si>
    <t>Динамическое наблюдение за пациентом после вскрытия карбункула, 1 процедура в амбулаторных условиях
туалет раны, смена дренажа, асептическая повязка</t>
  </si>
  <si>
    <t>A16.01.012</t>
  </si>
  <si>
    <t>01.06.01.350</t>
  </si>
  <si>
    <t>Вскрытие и дренирование флегмоны (абсцесса) в амбулаторных условиях</t>
  </si>
  <si>
    <t>01.06.01.355</t>
  </si>
  <si>
    <t>Динамическое наблюдение за пациентом после вскрытия флегмоны, 1 процедура в амбулаторных условиях
туалет раны, смена дренажа, асептическая повязка</t>
  </si>
  <si>
    <t>Кардиохирургия</t>
  </si>
  <si>
    <t>A16.12.004.002</t>
  </si>
  <si>
    <t>01.06.02.011</t>
  </si>
  <si>
    <t xml:space="preserve">Коронарное шунтирование на работающем сердце без использования искусственного кровообращения </t>
  </si>
  <si>
    <t>A16.12.004.001</t>
  </si>
  <si>
    <t>01.06.02.225</t>
  </si>
  <si>
    <t>Коронарное шунтирование в условиях искусственного кровообращения</t>
  </si>
  <si>
    <t>01.06.02.230</t>
  </si>
  <si>
    <t>01.06.02.235</t>
  </si>
  <si>
    <t>A16.10.003.005</t>
  </si>
  <si>
    <t>01.06.02.240</t>
  </si>
  <si>
    <t>Протезирование митрального клапана в условиях искусственного кровообращения</t>
  </si>
  <si>
    <t>A16.10.003.006</t>
  </si>
  <si>
    <t>01.06.02.245</t>
  </si>
  <si>
    <t>Протезирование аортального клапана в условиях искусственного кровообращения</t>
  </si>
  <si>
    <t>A16.10.003.007</t>
  </si>
  <si>
    <t>01.06.02.250</t>
  </si>
  <si>
    <t>Протезирование трикуспидального клапана в условиях искусственного кровообращения</t>
  </si>
  <si>
    <t>A16.10.003.008</t>
  </si>
  <si>
    <t>01.06.02.255</t>
  </si>
  <si>
    <t>Протезирование аортального клапана и  митрального клапана в условиях искусственного кровообращения</t>
  </si>
  <si>
    <t>A16.10.003.011</t>
  </si>
  <si>
    <t>01.06.02.260</t>
  </si>
  <si>
    <t>Протезирование митрального клапана и трикуспидального клапана в условиях искусственного кровообращения</t>
  </si>
  <si>
    <t>A16.10.003.014</t>
  </si>
  <si>
    <t>01.06.02.265</t>
  </si>
  <si>
    <t>Протезирование аортального клапана и трикуспидального клапана в условиях искусственного кровообращения</t>
  </si>
  <si>
    <t>A16.12.004.005.01</t>
  </si>
  <si>
    <t>01.06.02.270</t>
  </si>
  <si>
    <t>A16.12.004.005.02</t>
  </si>
  <si>
    <t>01.06.02.275</t>
  </si>
  <si>
    <t>А16.10.003.009</t>
  </si>
  <si>
    <t>01.06.02.280</t>
  </si>
  <si>
    <t>Протезирование аортального клапана и пластика митрального клапана в условиях искусственного кровообращения</t>
  </si>
  <si>
    <t>А16.10.003.010</t>
  </si>
  <si>
    <t>01.06.02.285</t>
  </si>
  <si>
    <t>Протезирование митрального клапана и пластика аортального клапана в условиях искусственного кровообращения</t>
  </si>
  <si>
    <t>А16.10.003.012</t>
  </si>
  <si>
    <t>01.06.02.290</t>
  </si>
  <si>
    <t>Протезирование митрального клапана и пластика трикуспидального клапана в условиях искусственного кровообращения</t>
  </si>
  <si>
    <t>A16.10.024.02</t>
  </si>
  <si>
    <t>01.06.02.295</t>
  </si>
  <si>
    <t>Закрытие дефекта перегородки сердца (межпредсердной перегородки)</t>
  </si>
  <si>
    <t>А16.10.026</t>
  </si>
  <si>
    <t>01.06.02.300</t>
  </si>
  <si>
    <t>Перемещение аномально дренирующих легочных вен в левое предсердие</t>
  </si>
  <si>
    <t>A16.10.027</t>
  </si>
  <si>
    <t>01.06.02.305</t>
  </si>
  <si>
    <t>Иссечение стеноза легочной артерии</t>
  </si>
  <si>
    <t>A16.10.024.01</t>
  </si>
  <si>
    <t>01.06.02.310</t>
  </si>
  <si>
    <t>Закрытие дефекта перегородки сердца (межжелудочковой перегородки)</t>
  </si>
  <si>
    <t>А16.10.037</t>
  </si>
  <si>
    <t>01.06.02.315</t>
  </si>
  <si>
    <t>Радикальная коррекция порока при неполной атриовентрикулярной коммуникации</t>
  </si>
  <si>
    <t>A16.10.022</t>
  </si>
  <si>
    <t>01.06.02.320</t>
  </si>
  <si>
    <t>А16.10.038</t>
  </si>
  <si>
    <t>01.06.02.325</t>
  </si>
  <si>
    <t>Перевязка открытого артериального протока</t>
  </si>
  <si>
    <t>01.06.02.330</t>
  </si>
  <si>
    <t>A16.10.015</t>
  </si>
  <si>
    <t>A16.10.015.001</t>
  </si>
  <si>
    <t>Программирование электрокардиостимулятора</t>
  </si>
  <si>
    <t>01.06.02.350</t>
  </si>
  <si>
    <t>01.06.02.355</t>
  </si>
  <si>
    <t>A05.10.006.002.01</t>
  </si>
  <si>
    <t>Внутрисердечное электрофизиологическое исследование (эндо-ЭФИ)</t>
  </si>
  <si>
    <t>A17.10.002.001</t>
  </si>
  <si>
    <t>Электрокардиостимуляция чреспищеводная</t>
  </si>
  <si>
    <t>01.06.02.375</t>
  </si>
  <si>
    <t>А16.10.036</t>
  </si>
  <si>
    <t>01.06.02.380</t>
  </si>
  <si>
    <t>Эндоваскулярная окклюзия открытого артериального протока диаметром до 0,5 см</t>
  </si>
  <si>
    <t>А16.10.036.01</t>
  </si>
  <si>
    <t>01.06.02.385</t>
  </si>
  <si>
    <t>Эндоваскулярная окклюзия открытого артериального протока диаметром более 0,5 см</t>
  </si>
  <si>
    <t>А16.10.035.01</t>
  </si>
  <si>
    <t>Эндоваскулярное закрытие дефекта перегородки сердца (межпредсердной перегородки)</t>
  </si>
  <si>
    <t>Сосудистая хирургия*8)</t>
  </si>
  <si>
    <t>А11.01.012.001</t>
  </si>
  <si>
    <t>01.06.03.005</t>
  </si>
  <si>
    <t>Склеротерапия одной нижней конечности при варикозной болезни 1 степени
(со стоимостью расходных материалов)</t>
  </si>
  <si>
    <t>А11.01.012.002</t>
  </si>
  <si>
    <t>01.06.03.010</t>
  </si>
  <si>
    <t>Склеротерапия одной нижней конечности при варикозной болезни 2 степени
(со стоимостью расходных материалов)</t>
  </si>
  <si>
    <t>А11.01.012.003</t>
  </si>
  <si>
    <t>01.06.03.015</t>
  </si>
  <si>
    <t>Склеротерапия одной нижней конечности при варикозной болезни 3 степени
(со стоимостью расходных материалов)</t>
  </si>
  <si>
    <t>А11.01.012.004</t>
  </si>
  <si>
    <t>01.06.03.020</t>
  </si>
  <si>
    <t>Склеротерапия одной нижней конечности при варикозной болезни 4 степени
(со стоимостью расходных материалов)</t>
  </si>
  <si>
    <t>А11.01.012.005</t>
  </si>
  <si>
    <t>01.06.03.025</t>
  </si>
  <si>
    <t>Склеротерапия одной нижней конечности при варикозной болезни 5 степени
(со стоимостью расходных материалов)</t>
  </si>
  <si>
    <t>A11.01.011.001</t>
  </si>
  <si>
    <t>01.06.03.055</t>
  </si>
  <si>
    <t>Склеротерапия при телеангиоэктазиях 1 степени
(со стоимостью расходных материалов)</t>
  </si>
  <si>
    <t>A11.01.011.002</t>
  </si>
  <si>
    <t>01.06.03.060</t>
  </si>
  <si>
    <t>Склеротерапия при телеангиоэктазиях 2 степени
(со стоимостью расходных материалов)</t>
  </si>
  <si>
    <t>A11.01.011.003</t>
  </si>
  <si>
    <t>01.06.03.065</t>
  </si>
  <si>
    <t>Склеротерапия при телеангиоэктазиях   3 степени
(со стоимостью расходных материалов)</t>
  </si>
  <si>
    <t>A16.12.058</t>
  </si>
  <si>
    <t>01.06.03.086</t>
  </si>
  <si>
    <t>Малоинвазивная флебэктомия (на одной нижней конечности)</t>
  </si>
  <si>
    <t>A16.12.058.01</t>
  </si>
  <si>
    <t>01.06.03.091</t>
  </si>
  <si>
    <t>Малоинвазивная флебэктомия (с лазерной облитерацией в хирургическом лечении варикозно расширенных вен на одной нижней конечности)</t>
  </si>
  <si>
    <t>A16.12.006.003</t>
  </si>
  <si>
    <t>01.06.03.095</t>
  </si>
  <si>
    <t>Флебэктомия на одной нижней конечности, 1 категории сложности</t>
  </si>
  <si>
    <t>A16.12.006.004</t>
  </si>
  <si>
    <t>01.06.03.100</t>
  </si>
  <si>
    <t>Флебэктомия на одной нижней конечности, 2 категории сложности</t>
  </si>
  <si>
    <t>A16.12.006.005</t>
  </si>
  <si>
    <t>01.06.03.105</t>
  </si>
  <si>
    <t>Флебэктомия на одной нижней конечности, 3 категории сложности</t>
  </si>
  <si>
    <t>A16.12.006.006</t>
  </si>
  <si>
    <t>01.06.03.110</t>
  </si>
  <si>
    <t>Флебэктомия на обеих нижних конечностях, 1 категории сложности</t>
  </si>
  <si>
    <t>A16.12.006.007</t>
  </si>
  <si>
    <t>01.06.03.115</t>
  </si>
  <si>
    <t>Флебэктомия на обеих нижних конечностях, 2 категории сложности</t>
  </si>
  <si>
    <t>A16.12.006.008</t>
  </si>
  <si>
    <t>01.06.03.120</t>
  </si>
  <si>
    <t>Флебэктомия на обеих нижних конечностях, 3 категории сложности</t>
  </si>
  <si>
    <t>A16.12.006.009</t>
  </si>
  <si>
    <t>01.06.03.125</t>
  </si>
  <si>
    <t>Удаление поверхностных вен на одной конечности в комбинации со склеротерапией</t>
  </si>
  <si>
    <t>A16.12.006.010</t>
  </si>
  <si>
    <t>01.06.03.130</t>
  </si>
  <si>
    <t>Флебэктомия с коррекцией клапана бедренной  вены на одной нижней конечности</t>
  </si>
  <si>
    <t>A16.12.006.011</t>
  </si>
  <si>
    <t>01.06.03.135</t>
  </si>
  <si>
    <t>Флебэктомия с коррекцией клапана бедренной вены на обеих нижних конечностях</t>
  </si>
  <si>
    <t>A16.12.036</t>
  </si>
  <si>
    <t>01.06.03.140</t>
  </si>
  <si>
    <t>Каваклипирование</t>
  </si>
  <si>
    <t>01.06.03.145</t>
  </si>
  <si>
    <t>Имплантация кавафильтра</t>
  </si>
  <si>
    <t>A16.12.002</t>
  </si>
  <si>
    <t>01.06.03.160</t>
  </si>
  <si>
    <t>Формирование лимфо-венозных анастомозов</t>
  </si>
  <si>
    <t>01.06.03.165</t>
  </si>
  <si>
    <t>Операция Троянова -Тренделенбурга (как этап других операций)</t>
  </si>
  <si>
    <t>A16.24.005</t>
  </si>
  <si>
    <t>01.06.03.170</t>
  </si>
  <si>
    <t>Симпатэктомия традиционная</t>
  </si>
  <si>
    <t>A16.24.005.001</t>
  </si>
  <si>
    <t>01.06.03.175</t>
  </si>
  <si>
    <t>Симпатэктомия лапароскопическая</t>
  </si>
  <si>
    <t>А16.12.056.001</t>
  </si>
  <si>
    <t>01.06.03.180</t>
  </si>
  <si>
    <t>Аорто-бедренное бифуркационное шунтирование</t>
  </si>
  <si>
    <t>А16.12.056.002</t>
  </si>
  <si>
    <t>01.06.03.185</t>
  </si>
  <si>
    <t>Повторное аорто-бедренное бифуркационное шунтирование</t>
  </si>
  <si>
    <t>A16.12.054.001</t>
  </si>
  <si>
    <t>01.06.03.190</t>
  </si>
  <si>
    <t>Подвздошно-бедренное шунтирование</t>
  </si>
  <si>
    <t>A16.12.016</t>
  </si>
  <si>
    <t>01.06.03.195</t>
  </si>
  <si>
    <t>Повторное подвздошно-бедренное шунтирование</t>
  </si>
  <si>
    <t>A16.12.038.001</t>
  </si>
  <si>
    <t>01.06.03.200</t>
  </si>
  <si>
    <t>Бедренно-подколенное шунтирование</t>
  </si>
  <si>
    <t>A16.12.038.002</t>
  </si>
  <si>
    <t>01.06.03.205</t>
  </si>
  <si>
    <t>Повторное бедренно-подколенное шунтирование</t>
  </si>
  <si>
    <t>A16.12.008</t>
  </si>
  <si>
    <t>01.06.03.215</t>
  </si>
  <si>
    <t>Эндартерэктомия</t>
  </si>
  <si>
    <t>A16.12.008.001</t>
  </si>
  <si>
    <t>01.06.03.220</t>
  </si>
  <si>
    <t>Повторная эндартерэктомия</t>
  </si>
  <si>
    <t>A16.12.013</t>
  </si>
  <si>
    <t>01.06.03.225</t>
  </si>
  <si>
    <t>Резекция аневризмы брюшной аорты</t>
  </si>
  <si>
    <t>A16.12.022.001</t>
  </si>
  <si>
    <t>01.06.03.230</t>
  </si>
  <si>
    <t>Резекция разорвавшейся аневризмы брюшной аорты</t>
  </si>
  <si>
    <t>A16.12.022.002</t>
  </si>
  <si>
    <t>01.06.03.235</t>
  </si>
  <si>
    <t>Повторная резекция аневризмы брюшной аорты</t>
  </si>
  <si>
    <t>A16.12.022.003</t>
  </si>
  <si>
    <t>01.06.03.240</t>
  </si>
  <si>
    <t>Резекция аневризмы грудной аорты</t>
  </si>
  <si>
    <t>A16.12.022.004</t>
  </si>
  <si>
    <t>01.06.03.245</t>
  </si>
  <si>
    <t>Повторная резекция аневризмы грудной аорты</t>
  </si>
  <si>
    <t>А16.12.047.001</t>
  </si>
  <si>
    <t>01.06.03.250</t>
  </si>
  <si>
    <t>Экстра-интракаротидное шунтирование</t>
  </si>
  <si>
    <t>А16.12.055</t>
  </si>
  <si>
    <t>01.06.03.260</t>
  </si>
  <si>
    <t>Декомпрессия чревного ствола</t>
  </si>
  <si>
    <t>А16.12.047, А16.12.048, А16.12.048.001</t>
  </si>
  <si>
    <t>01.06.03.270</t>
  </si>
  <si>
    <t>Ангиопластика сосудов головного мозга</t>
  </si>
  <si>
    <t>01.06.03.300</t>
  </si>
  <si>
    <t>A16.12.026.001</t>
  </si>
  <si>
    <t>01.06.03.305</t>
  </si>
  <si>
    <t>Балонная ангиопластика поверхностной бедренной артерии</t>
  </si>
  <si>
    <t>A16.12.026.002</t>
  </si>
  <si>
    <t>01.06.03.310</t>
  </si>
  <si>
    <t xml:space="preserve">Балонная ангиопластика подколенной артерии и магистральных артерий голени      </t>
  </si>
  <si>
    <t>A16.12.026.003</t>
  </si>
  <si>
    <t>01.06.03.315</t>
  </si>
  <si>
    <t xml:space="preserve">Балонная ангиопластика со стентированием поверхностной бедренной артерии                  </t>
  </si>
  <si>
    <t>A16.12.026.004</t>
  </si>
  <si>
    <t>01.06.03.320</t>
  </si>
  <si>
    <t>01.02.16.120</t>
  </si>
  <si>
    <t>Проведение индивидуального подбора крови по антигенам эритроцитов (микротипирование "ДиаМед")
Иммуногематологические исследования</t>
  </si>
  <si>
    <t>Исследование биопсий и операционного материала</t>
  </si>
  <si>
    <t>А08.01.001.001</t>
  </si>
  <si>
    <t>01.02.17.005</t>
  </si>
  <si>
    <t>Исследование биопсии, операционного материала при косметических операциях кожи и мягких тканей,  (1 категория сложности)</t>
  </si>
  <si>
    <t>01.02.17.010</t>
  </si>
  <si>
    <t>А08.30.003.01</t>
  </si>
  <si>
    <t>01.02.17.015</t>
  </si>
  <si>
    <t>A11.15.002.001</t>
  </si>
  <si>
    <t>01.06.07.355</t>
  </si>
  <si>
    <t>Холецистэктомия с наложением билиодегестивного анастомоза
Гистологическое исследование оплачивается дополнительно</t>
  </si>
  <si>
    <t>A16.14.006.001</t>
  </si>
  <si>
    <t>01.06.07.345</t>
  </si>
  <si>
    <t>Фототерапия кожи. Лечение гипертрихоза, верхняя губа, 1 сеанс</t>
  </si>
  <si>
    <t>04.03.03.170</t>
  </si>
  <si>
    <t>Фототерапия кожи. Лечение гипертрихоза, подбородок, 1 сеанс</t>
  </si>
  <si>
    <t>04.03.03.185</t>
  </si>
  <si>
    <t>Фототерапия кожи. Лечение гипертрихоза, шея, 1 сеанс</t>
  </si>
  <si>
    <t>04.03.03.190</t>
  </si>
  <si>
    <t>Фототерапия кожи. Лечение гипертрихоза, грудь женщины, 1 сеанс</t>
  </si>
  <si>
    <t>04.03.03.205</t>
  </si>
  <si>
    <t>Фототерапия кожи. Лечение гипертрихоза, интимные области, 1 сеанс</t>
  </si>
  <si>
    <t>04.03.03.220</t>
  </si>
  <si>
    <t>Фототерапия кожи. Лечение кожной дисхромии, сниженного тургора кожи, телеангиоэктазий, шея  (1 сеанс)</t>
  </si>
  <si>
    <t>04.03.03.225</t>
  </si>
  <si>
    <t>Фототерапия кожи. Лечение кожной дисхромии, сниженного тургора кожи, телеангиоэктазий, лоб (1 сеанс)</t>
  </si>
  <si>
    <t>04.03.03.230</t>
  </si>
  <si>
    <t>Фототерапия кожи. Лечение кожной дисхромии, сниженного тургора кожи, телеангиоэктазий, щеки (1 сеанс)</t>
  </si>
  <si>
    <t>04.03.03.235</t>
  </si>
  <si>
    <t>Фототерапия кожи. Лечение кожной дисхромии, сниженного тургора кожи, телеангиоэктазий, носогубный треугольник (1 сеанс)</t>
  </si>
  <si>
    <t>01.06.07.360</t>
  </si>
  <si>
    <t>08.03.01.005</t>
  </si>
  <si>
    <t>04.03.03.245</t>
  </si>
  <si>
    <t>Фототерапия кожи. Лечение пигментных и сосудистых образований (1 вспышка)</t>
  </si>
  <si>
    <t>04.03.03.250</t>
  </si>
  <si>
    <t>Фототерапия кожи. Лечение кожной дисхромии, сниженного тургора кожи, телеангиоэктазий, зона декольте (малый сеанс)</t>
  </si>
  <si>
    <t>04.04.01.045</t>
  </si>
  <si>
    <t>Превентивное лечение сифилиса</t>
  </si>
  <si>
    <t>04.04.01.050</t>
  </si>
  <si>
    <t>Лечение первичного сифилиса</t>
  </si>
  <si>
    <t>04.04.01.055</t>
  </si>
  <si>
    <t>Лечение вторичного сифилиса кожи и слизистых оболочек</t>
  </si>
  <si>
    <t>04.04.01.060</t>
  </si>
  <si>
    <t>Лечение раннего скрытого сифилиса</t>
  </si>
  <si>
    <t>04.04.01.065</t>
  </si>
  <si>
    <t>Лечение скрытого сифилиса неуточненного</t>
  </si>
  <si>
    <t>04.04.01.070</t>
  </si>
  <si>
    <t>Лечение сифилиса пролонгированными препаратами</t>
  </si>
  <si>
    <t>А04.008.01</t>
  </si>
  <si>
    <t>Лечение в условиях палаты интенсивной терапии категории</t>
  </si>
  <si>
    <t>А25.30.003.36</t>
  </si>
  <si>
    <t>СОГЛАСОВАНО:</t>
  </si>
  <si>
    <t>Исследование операционного материала при неосложненных формах неспецифического острого или хронического воспаления, (1 категория сложности):
при дистрофических процессах (кроме тезаурисмозов); при пороках развития: - грыжевые мешки при не ущемленных грыжах;  - кишка при травме; - пищевод при стриктурах ожоговой или травматической природы; - желчный пузырь при травме; - конечности при травме, посттравматическом воспалении; селезенка при травме; - ткань свищевых ходов и грануляции при нагноительных процессах; - стенки раневых каналов; - анальные трещины; грыжи диска позвоночника; - тромбы и эмболы; - яичники без опухолевого процесса при раке молочной железы и др.</t>
  </si>
  <si>
    <t>А08.30.003.001.01</t>
  </si>
  <si>
    <t>01.02.17.020</t>
  </si>
  <si>
    <t>Исследование операционного материала  при удалении симпатического ганглия (ваготомия) и эндартерэктомии, (1 категория сложности)</t>
  </si>
  <si>
    <t>А08.25.001.001</t>
  </si>
  <si>
    <t>01.02.17.025</t>
  </si>
  <si>
    <t>CD36 (маркер дифференциальной диагностики онкогематологических заболеваний, в том числе патологии эритропоэза)
методом проточной цитометрии</t>
  </si>
  <si>
    <t>01.02.07.130</t>
  </si>
  <si>
    <t>CD38 плазматические клетки
методом проточной цитометрии</t>
  </si>
  <si>
    <t>Ультразвуковое исследование опорно-двигательного аппарата (суставы, кроме суставов кистей)</t>
  </si>
  <si>
    <t>A04.09.001</t>
  </si>
  <si>
    <t>01.05.03.170</t>
  </si>
  <si>
    <t>Ультразвуковое исследование плевральных полостей</t>
  </si>
  <si>
    <t>A04.30.007.004</t>
  </si>
  <si>
    <t>01.05.03.190</t>
  </si>
  <si>
    <t>УЗИ-контроль пункционно-аспирационной биопсии различных органных и внеорганных образований брюшной полости и/или забрюшинного пространства</t>
  </si>
  <si>
    <t>A04.30.007.005</t>
  </si>
  <si>
    <t>01.05.03.195</t>
  </si>
  <si>
    <t>УЗИ-контроль при чрескожном дренировании желчного пузыря</t>
  </si>
  <si>
    <t>A04.30.007.006</t>
  </si>
  <si>
    <t>01.05.03.200</t>
  </si>
  <si>
    <t>УЗИ-контроль пункционной биопсии простаты</t>
  </si>
  <si>
    <t>A04.12.002.002</t>
  </si>
  <si>
    <t>01.05.03.215</t>
  </si>
  <si>
    <t>Дуплексное сканирование и ультразвуковая допплерография  вен нижних конечностей  и подвздошного сегмента</t>
  </si>
  <si>
    <t>A04.12.014</t>
  </si>
  <si>
    <t>01.05.03.220</t>
  </si>
  <si>
    <t>Дуплексное сканирование и ультразвуковая допплерография аорто - подвздошного сегмента</t>
  </si>
  <si>
    <t>A04.12.006</t>
  </si>
  <si>
    <t>01.05.03.225</t>
  </si>
  <si>
    <t>Дуплексное сканирование и ультразвуковая допплерография артерий нижних конечностей</t>
  </si>
  <si>
    <t>A04.12.005</t>
  </si>
  <si>
    <t>01.05.03.230</t>
  </si>
  <si>
    <t>Дуплексное сканирование и ультразвуковая допплерография артерий верхних конечностей</t>
  </si>
  <si>
    <t>A04.12.002.003</t>
  </si>
  <si>
    <t>01.05.03.235</t>
  </si>
  <si>
    <t>A04.12.001.004</t>
  </si>
  <si>
    <t>01.05.03.240</t>
  </si>
  <si>
    <t>Ультразвуковая допплерография артерий верхних конечностей с функциональными пробами (для Аортокоронарного шунтирования)</t>
  </si>
  <si>
    <t>A04.12.001.001</t>
  </si>
  <si>
    <t>01.05.03.245</t>
  </si>
  <si>
    <t>Ультразвуковая допплерография артерий нижних конечностей с измерениями перфузионного давления на ногах</t>
  </si>
  <si>
    <t>01.05.03.250</t>
  </si>
  <si>
    <t>Ультразвуковая допплерография периферических сосудов и микроциркуляции</t>
  </si>
  <si>
    <t>A04.12.003, A04.12.013</t>
  </si>
  <si>
    <t>01.05.03.255</t>
  </si>
  <si>
    <t>Дуплексное сканирование и ультразвуковая допплерография  брюшного отдела аорты и чревного ствола
Услуга требует специальной подготовки</t>
  </si>
  <si>
    <t>A04.12.001.002</t>
  </si>
  <si>
    <t>01.05.03.260</t>
  </si>
  <si>
    <t>Дуплексное сканирование и ультразвуковая допплерография почечных артерий</t>
  </si>
  <si>
    <t>01.05.03.265</t>
  </si>
  <si>
    <t>Дуплексное сканирование и ультразвуковая допплерография почечных артерий в клино- и ортостазе</t>
  </si>
  <si>
    <t>A04.12.012, A04.12.011</t>
  </si>
  <si>
    <t>01.05.03.270</t>
  </si>
  <si>
    <t>A04.12.005.003, A04.12.019</t>
  </si>
  <si>
    <t>01.05.03.275</t>
  </si>
  <si>
    <t>Дуплексное сканирование брахиоцефальных артерий и  транскраниальное  дуплексное сканирование с функциональными пробами</t>
  </si>
  <si>
    <t>A04.12.001.006</t>
  </si>
  <si>
    <t>01.05.03.280</t>
  </si>
  <si>
    <t>Допплерография брахиоцефальных артерий и  транскраниальная  допплерография с функциональными пробами</t>
  </si>
  <si>
    <t>A04.12.005.003</t>
  </si>
  <si>
    <t>01.05.03.285</t>
  </si>
  <si>
    <t>Дуплексное сканирование и ультразвуковая допплерография брахиоцефальных артерий</t>
  </si>
  <si>
    <t>A04.12.001.004.001</t>
  </si>
  <si>
    <t>01.05.03.290</t>
  </si>
  <si>
    <t>Ультразвуковая допплерография сонных артерий</t>
  </si>
  <si>
    <t>A04.12.001.004.002</t>
  </si>
  <si>
    <t>01.05.03.295</t>
  </si>
  <si>
    <t>Ультразвуковая допплерография сосудов матки  при беременности</t>
  </si>
  <si>
    <t>A04.12.001.004.003</t>
  </si>
  <si>
    <t>01.05.03.305</t>
  </si>
  <si>
    <t>Ультразвуковая допплерография сосудов матки  при многоплодной беременности</t>
  </si>
  <si>
    <t>01.05.03.315</t>
  </si>
  <si>
    <t>Транскраниальная допплерография с вегетативными пробами при синкопальных состояниях (при обмороках)</t>
  </si>
  <si>
    <t>Функциональные исследования в пульмонологии</t>
  </si>
  <si>
    <t>A12.09.001</t>
  </si>
  <si>
    <t>01.05.04.005</t>
  </si>
  <si>
    <t>Спирометрия</t>
  </si>
  <si>
    <t>A12.09.002.002</t>
  </si>
  <si>
    <t>01.05.04.010</t>
  </si>
  <si>
    <t>Спирометрия, проба  с дозированной физической нагрузкой</t>
  </si>
  <si>
    <t>A12.09.002.001</t>
  </si>
  <si>
    <t>01.05.04.015</t>
  </si>
  <si>
    <t>Спирометрия, проба с бронхолитиком с оценкой результата врачом функциональной диагностики</t>
  </si>
  <si>
    <t>A12.09.002.003</t>
  </si>
  <si>
    <t>01.05.04.020</t>
  </si>
  <si>
    <t>Провокационные тесты с ацетилхолином</t>
  </si>
  <si>
    <t>A12.09.002.004</t>
  </si>
  <si>
    <t>01.05.04.025</t>
  </si>
  <si>
    <t>Провокационные тесты с неизотоническими растворами</t>
  </si>
  <si>
    <t>B03.037.001</t>
  </si>
  <si>
    <t>01.05.04.030</t>
  </si>
  <si>
    <t>Определение эластических свойств легких с использованием внутрипищеводного зонда (со стоимостью зонда)</t>
  </si>
  <si>
    <t>A12.09.006</t>
  </si>
  <si>
    <t>01.05.04.035</t>
  </si>
  <si>
    <t>Определение диффузионной способности легких при задержке дыхания (2 исследования)</t>
  </si>
  <si>
    <t>A12.09.006.001</t>
  </si>
  <si>
    <t>01.05.04.040</t>
  </si>
  <si>
    <t>Исследование диффузионной способности легких при устойчивом состоянии вентиляции</t>
  </si>
  <si>
    <t>01.05.04.045</t>
  </si>
  <si>
    <t>Комплексное обследование: определение диффузионной способности легких  при задержке дыхания (2 исследования) и в устойчивом состоянии вентиляции, общая плетизмография</t>
  </si>
  <si>
    <t>A12.09.004</t>
  </si>
  <si>
    <t>01.05.04.050</t>
  </si>
  <si>
    <t>Общая плетизмография без бронхолитика</t>
  </si>
  <si>
    <t>A12.09.004.001</t>
  </si>
  <si>
    <t>01.05.04.055</t>
  </si>
  <si>
    <t>Общая плетизмография с бронхолитиком</t>
  </si>
  <si>
    <t>A23.09.007</t>
  </si>
  <si>
    <t>01.05.04.060</t>
  </si>
  <si>
    <t>Диффузионная способность легких (газы крови и капнометрия)</t>
  </si>
  <si>
    <t>B03.037.001.001</t>
  </si>
  <si>
    <t>01.05.04.065</t>
  </si>
  <si>
    <t>Диффузионная способность легких с компонентами (газы крови, капнометрия, общая плетизмография)</t>
  </si>
  <si>
    <t>B03.037.001.002</t>
  </si>
  <si>
    <t>01.05.04.070</t>
  </si>
  <si>
    <t>Определение бронхиального сопротивления  методом форсированных осцилляций</t>
  </si>
  <si>
    <t>A23.30.007</t>
  </si>
  <si>
    <t>01.05.04.075</t>
  </si>
  <si>
    <t>Кардиопульмональное тестирование
определение реакции газообмена на различную физическую нагрузку</t>
  </si>
  <si>
    <t>01.05.04.080</t>
  </si>
  <si>
    <t>Спировелоэргометрия</t>
  </si>
  <si>
    <t>B03.037.001.003</t>
  </si>
  <si>
    <t>01.05.04.085</t>
  </si>
  <si>
    <t>Определение физиологического шунта неоксигенированной крови методом возвратного дыхания</t>
  </si>
  <si>
    <t>B03.037.001.004</t>
  </si>
  <si>
    <t>01.05.04.090</t>
  </si>
  <si>
    <t>Определение альвеолярного артериального градиента по кислороду при дыхании гипоксической смесью</t>
  </si>
  <si>
    <t>B03.037.001.005</t>
  </si>
  <si>
    <t>01.05.04.095</t>
  </si>
  <si>
    <t>Комплексное исследование ФВД с бронхолитической пробой:
спирометрия, газы крови, капнометрия, общая плетизмография</t>
  </si>
  <si>
    <t>B03.037.001.006</t>
  </si>
  <si>
    <t>01.05.04.100</t>
  </si>
  <si>
    <t>Комплексное исследование функции внешнего дыхания (развернутое):
спирометрия, проба с бронхолитиками, общая плетизмография, определение эластических свойств легких с использованием внутрипищеводного зонда (со стоимостью зонда),  2 исследования диффузионной способности легких при задержке дыхания.</t>
  </si>
  <si>
    <t>A12.09.002.005</t>
  </si>
  <si>
    <t>01.05.04.105</t>
  </si>
  <si>
    <t>Определение силы дыхательных мышц</t>
  </si>
  <si>
    <t>Эндоскопические методы исследования</t>
  </si>
  <si>
    <t>B01.003.001, B01.047.001, A05.10.006, A11.05.001, A09.05.003, A08.05.003, В03.069.029</t>
  </si>
  <si>
    <t>01.05.05.006</t>
  </si>
  <si>
    <t>Комплексная подготовка пациента к проведению эндоскопических исследований и операций под анестезией:
осмотр анестезиолога, терапевта (по показаниям), ЭКГ, забор крови из пальца, клинический анализ крови, пребывание в 1-2 местной палате стационара дневного пребывания.</t>
  </si>
  <si>
    <t>A03.08.003</t>
  </si>
  <si>
    <t>01.05.05.010</t>
  </si>
  <si>
    <t>Эзофагоскопия жестким эндоскопом</t>
  </si>
  <si>
    <t>A03.16.001.004</t>
  </si>
  <si>
    <t>01.05.05.020</t>
  </si>
  <si>
    <t>Видеоэзофагогастродуоденоскопия</t>
  </si>
  <si>
    <t>A11.16.001, A11.16.002, A11.16.003</t>
  </si>
  <si>
    <t>01.05.05.025</t>
  </si>
  <si>
    <t>Биопсия пищевода, желудка, 12-перстной кишки с помощью эндоскопии, за 1 область
Без стоимости ФЭГДС</t>
  </si>
  <si>
    <t>A08.16.004</t>
  </si>
  <si>
    <t>01.05.05.030</t>
  </si>
  <si>
    <t>Определение Hel. pyiori- ХЕЛПИЛ-тест при проведении фиброэзофагогастродуоденоскопии</t>
  </si>
  <si>
    <t>A06.16.003</t>
  </si>
  <si>
    <t>01.05.05.035</t>
  </si>
  <si>
    <t>Рентгенэндоскопическое исследование верхних отделов желудочно-кишечного тракта</t>
  </si>
  <si>
    <t>A03.30.007</t>
  </si>
  <si>
    <t>01.05.05.040</t>
  </si>
  <si>
    <t>Хромогастроскопия</t>
  </si>
  <si>
    <t>A11.16.007.001</t>
  </si>
  <si>
    <t>01.05.05.050</t>
  </si>
  <si>
    <t>Видеодуоденоскопия с использованием цифрового эндоскопа с боковой оптикой</t>
  </si>
  <si>
    <t>A06.14.007.001</t>
  </si>
  <si>
    <t>01.05.05.055</t>
  </si>
  <si>
    <t>Эндоскопическая ретроградная холангиопанкреатография - ЭРХПГ (без стоимости рентгенологического сопровождения исследования, со стоимостью рентгеноконтрастного вещества) с использованием фибродуоденоскопа</t>
  </si>
  <si>
    <t>A06.14.007.002</t>
  </si>
  <si>
    <t>01.05.05.060</t>
  </si>
  <si>
    <t>A06.30.008</t>
  </si>
  <si>
    <t>A03.19.002</t>
  </si>
  <si>
    <t>01.05.05.070</t>
  </si>
  <si>
    <t>Ректороманоскопия жестким ректоскопом</t>
  </si>
  <si>
    <t>A03.19.001</t>
  </si>
  <si>
    <t>01.05.05.075</t>
  </si>
  <si>
    <t>Фиброректоскопия</t>
  </si>
  <si>
    <t>A03.19.003</t>
  </si>
  <si>
    <t>01.05.05.080</t>
  </si>
  <si>
    <t>Фиброректосигмоскопия</t>
  </si>
  <si>
    <t>A03.18.001</t>
  </si>
  <si>
    <t>01.05.05.085</t>
  </si>
  <si>
    <t>Тотальная фиброколоноскопия</t>
  </si>
  <si>
    <t>A03.18.001.001</t>
  </si>
  <si>
    <t>01.05.05.090</t>
  </si>
  <si>
    <t>Видеоколоноскопия тотальная</t>
  </si>
  <si>
    <t>A03.18.001.002</t>
  </si>
  <si>
    <t>01.05.05.095</t>
  </si>
  <si>
    <t>Видеоколоноскопия левых отделов</t>
  </si>
  <si>
    <t>A03.18.001.003</t>
  </si>
  <si>
    <t>01.05.05.100</t>
  </si>
  <si>
    <t>Видеоректосигмоидоскопия</t>
  </si>
  <si>
    <t>A11.19.002</t>
  </si>
  <si>
    <t>01.05.05.105</t>
  </si>
  <si>
    <t>A03.30.002</t>
  </si>
  <si>
    <t>01.05.05.110</t>
  </si>
  <si>
    <t>Видеокапсульная эндоскопия</t>
  </si>
  <si>
    <t>A11.08.002</t>
  </si>
  <si>
    <t>01.05.05.115</t>
  </si>
  <si>
    <t>Браш-биопсия из носа</t>
  </si>
  <si>
    <t>A11.09.010, A03.09.001</t>
  </si>
  <si>
    <t>01.05.05.120</t>
  </si>
  <si>
    <t>Диагностическая фибробронхоскопия</t>
  </si>
  <si>
    <t>01.05.05.150</t>
  </si>
  <si>
    <t>A11.09.010</t>
  </si>
  <si>
    <t>01.05.05.125</t>
  </si>
  <si>
    <t>Браш-биопсия при бронхонскопии
Без стоимости ФБС. Гистологическое исследование оплачивается дополнительно</t>
  </si>
  <si>
    <t>A11.09.008</t>
  </si>
  <si>
    <t>01.05.05.130</t>
  </si>
  <si>
    <t>Биопсия бронхов при бронхоскопии
Без стоимости ФБС. Гистологическое исследование оплачивается дополнительно</t>
  </si>
  <si>
    <t>A03.09.001.003</t>
  </si>
  <si>
    <t>01.05.05.135</t>
  </si>
  <si>
    <t>Видео-бронхоскопия диагностическая</t>
  </si>
  <si>
    <t>A11.09.002.001</t>
  </si>
  <si>
    <t>01.05.05.140</t>
  </si>
  <si>
    <t>Чрезбронхиальная биопсия легкого под RTV- контролем (без стоимости рентгенологического и морфологического исследований)</t>
  </si>
  <si>
    <t>A11.09.005.001</t>
  </si>
  <si>
    <t>01.05.05.145</t>
  </si>
  <si>
    <t>Чрезбронхиальное дренирование под RTV- контролем</t>
  </si>
  <si>
    <t>A11.09.005.002</t>
  </si>
  <si>
    <t>01.05.05.155</t>
  </si>
  <si>
    <t>Санация бронхиального дерева (без стоимости ФБС)</t>
  </si>
  <si>
    <t>A11.08.009</t>
  </si>
  <si>
    <t>01.05.05.160</t>
  </si>
  <si>
    <t>Интубация трахеи при ФБС (без стоимости ФБС)</t>
  </si>
  <si>
    <t>01.05.05.165</t>
  </si>
  <si>
    <t>Чрезбронхиальная биопсия округлых образований (без стоимости ФБС). Гистологическое исследование оплачивается дополнительно</t>
  </si>
  <si>
    <t>Рентгенологические методы исследования</t>
  </si>
  <si>
    <t>A06.09.001</t>
  </si>
  <si>
    <t>01.05.06.005</t>
  </si>
  <si>
    <t>Рентгеноскопия грудной клетки</t>
  </si>
  <si>
    <t>A06.09.007.001</t>
  </si>
  <si>
    <t>01.05.06.010</t>
  </si>
  <si>
    <t>Рентгенография грудной клетки (1 проекция)</t>
  </si>
  <si>
    <t>A06.09.007.001.001</t>
  </si>
  <si>
    <t>01.05.06.015</t>
  </si>
  <si>
    <t>Рентгенография грудной клетки (2 проекции)</t>
  </si>
  <si>
    <t>A06.09.007.001.002</t>
  </si>
  <si>
    <t>01.05.06.020</t>
  </si>
  <si>
    <t>Рентгенография грудной клетки (3 проекции)</t>
  </si>
  <si>
    <t>A06.09.006.001</t>
  </si>
  <si>
    <t>01.05.06.025</t>
  </si>
  <si>
    <t>Цифровая низкодозовая флюорография (1 проекция)</t>
  </si>
  <si>
    <t>A06.09.006.002</t>
  </si>
  <si>
    <t>01.05.06.030</t>
  </si>
  <si>
    <t>Цифровая низкодозовая флюорография (2 проекции)</t>
  </si>
  <si>
    <t>A06.20.004</t>
  </si>
  <si>
    <t>01.05.06.045</t>
  </si>
  <si>
    <t>Маммография
Услуга требует специальной подготовки</t>
  </si>
  <si>
    <t>A06.30.004</t>
  </si>
  <si>
    <t>01.05.06.050</t>
  </si>
  <si>
    <t>Обзорная рентгенограмма брюшной полости
Услуга требует специальной подготовки</t>
  </si>
  <si>
    <t>A06.28.013</t>
  </si>
  <si>
    <t>01.05.06.055</t>
  </si>
  <si>
    <t>Обзорная рентгенограмма почек</t>
  </si>
  <si>
    <t>A06.03.010</t>
  </si>
  <si>
    <t>01.05.06.060</t>
  </si>
  <si>
    <t>Рентгенография шейного отдела позвоночника</t>
  </si>
  <si>
    <t>A06.03.010.001</t>
  </si>
  <si>
    <t>01.05.06.065</t>
  </si>
  <si>
    <t>A06.03.019</t>
  </si>
  <si>
    <t>01.05.06.070</t>
  </si>
  <si>
    <t>Рентгенография грудного отдела позвоночника (две проекции)</t>
  </si>
  <si>
    <t>A06.03.015</t>
  </si>
  <si>
    <t>01.05.06.075</t>
  </si>
  <si>
    <t>Рентгенография поясничного отдела позвоночника (2 проекции)
Услуга требует специальной подготовки</t>
  </si>
  <si>
    <t>A06.03.016</t>
  </si>
  <si>
    <t>01.05.06.080</t>
  </si>
  <si>
    <t>Рентгенография пояснично-крестцового отдела позвоночника (2 проекции).
Услуга требует специальной подготовки</t>
  </si>
  <si>
    <t>A06.03.017.001</t>
  </si>
  <si>
    <t>01.05.06.085</t>
  </si>
  <si>
    <t>Рентгенография крестца (1 проекция)
Услуга требует специальной подготовки</t>
  </si>
  <si>
    <t>A06.03.017.002</t>
  </si>
  <si>
    <t>01.05.06.090</t>
  </si>
  <si>
    <t>Рентгенография копчика (1 проекция)</t>
  </si>
  <si>
    <t>01.05.06.095</t>
  </si>
  <si>
    <t>A06.03.053</t>
  </si>
  <si>
    <t>01.05.06.100</t>
  </si>
  <si>
    <t>A06.03.041</t>
  </si>
  <si>
    <t>01.05.06.105</t>
  </si>
  <si>
    <t>A06.04.018.001</t>
  </si>
  <si>
    <t>01.05.06.110</t>
  </si>
  <si>
    <t>Рентгенография сустава/костей  конечностей  (1 проекция)</t>
  </si>
  <si>
    <t>A06.04.018.002</t>
  </si>
  <si>
    <t>01.05.06.115</t>
  </si>
  <si>
    <t>Рентгенография сустава/костей  конечностей  (2 проекции)</t>
  </si>
  <si>
    <t>A06.03.060</t>
  </si>
  <si>
    <t>01.05.06.125</t>
  </si>
  <si>
    <t>Рентгенография черепа  (2 проекции)</t>
  </si>
  <si>
    <t>A06.03.059.001</t>
  </si>
  <si>
    <t>01.05.06.130</t>
  </si>
  <si>
    <t>Телерентгенограмма черепа без разметки</t>
  </si>
  <si>
    <t>A06.03.059</t>
  </si>
  <si>
    <t>01.05.06.140</t>
  </si>
  <si>
    <t>Боковая телерентгенограмма черепа с разметкой по ортодонтическим показаниям</t>
  </si>
  <si>
    <t>A06.03.003</t>
  </si>
  <si>
    <t>01.05.06.145</t>
  </si>
  <si>
    <t>Прицельная рентгенография турецкого седла</t>
  </si>
  <si>
    <t>A06.08.003</t>
  </si>
  <si>
    <t>01.05.06.155</t>
  </si>
  <si>
    <t>Рентгенография придаточных пазух носа (1 проекция)</t>
  </si>
  <si>
    <t>A06.08.003.004</t>
  </si>
  <si>
    <t>01.05.06.160</t>
  </si>
  <si>
    <t>Рентгенография придаточных пазух носа (2 проекции)</t>
  </si>
  <si>
    <t>A06.25.002</t>
  </si>
  <si>
    <t>01.05.06.165</t>
  </si>
  <si>
    <t>Рентгенография височной кости  (1 укладка)</t>
  </si>
  <si>
    <t>A06.03.021</t>
  </si>
  <si>
    <t>01.05.06.170</t>
  </si>
  <si>
    <t>Рентгенография верхней челюсти (1 проекция)</t>
  </si>
  <si>
    <t>A06.03.056</t>
  </si>
  <si>
    <t>01.05.06.175</t>
  </si>
  <si>
    <t>Рентгенография костей носа</t>
  </si>
  <si>
    <t>A06.07.009</t>
  </si>
  <si>
    <t>01.05.06.180</t>
  </si>
  <si>
    <t>Рентгенография нижней челюсти  (1 проекция)</t>
  </si>
  <si>
    <t>A06.07.009.001</t>
  </si>
  <si>
    <t>01.05.06.185</t>
  </si>
  <si>
    <t>Рентгенография нижней челюсти (2 проекции)</t>
  </si>
  <si>
    <t>01.05.06.195</t>
  </si>
  <si>
    <t>Рентгенография скуловых костей</t>
  </si>
  <si>
    <t>01.05.06.200</t>
  </si>
  <si>
    <t>Рентгенография подчелюстной железы (1 проекция)</t>
  </si>
  <si>
    <t>01.05.06.210</t>
  </si>
  <si>
    <t>Обзорная рентгенография  околоушной железы</t>
  </si>
  <si>
    <t>A06.07.003</t>
  </si>
  <si>
    <t>01.05.06.220</t>
  </si>
  <si>
    <t>Дентальный снимок</t>
  </si>
  <si>
    <t>A06.07.003.001</t>
  </si>
  <si>
    <t>01.05.06.225</t>
  </si>
  <si>
    <t>Рентгенография дна полости рта</t>
  </si>
  <si>
    <t>A06.07.007</t>
  </si>
  <si>
    <t>01.05.06.230</t>
  </si>
  <si>
    <t>Внутриротовая рентгенография зубов на прикус</t>
  </si>
  <si>
    <t>A06.07.004</t>
  </si>
  <si>
    <t>01.05.06.235</t>
  </si>
  <si>
    <t>Ортопантомограмма без описания</t>
  </si>
  <si>
    <t>A06.07.004.001</t>
  </si>
  <si>
    <t>01.05.06.240</t>
  </si>
  <si>
    <t>Ортопантомограмма с описанием</t>
  </si>
  <si>
    <t>A06.07.006</t>
  </si>
  <si>
    <t>01.05.06.245</t>
  </si>
  <si>
    <t>Ортопантомограмма височно-нижнечелюстных суставов</t>
  </si>
  <si>
    <t>A06.07.010</t>
  </si>
  <si>
    <t>01.05.06.250</t>
  </si>
  <si>
    <t>Радиовизиография</t>
  </si>
  <si>
    <t>A06.03.061.001</t>
  </si>
  <si>
    <t>01.05.06.260</t>
  </si>
  <si>
    <t>Денситометрия. Поясничный отдел позвоночника в прямой проекции</t>
  </si>
  <si>
    <t>A06.03.061.002</t>
  </si>
  <si>
    <t>01.05.06.270</t>
  </si>
  <si>
    <t>Денситометрия. Шейка бедренной кости</t>
  </si>
  <si>
    <t>Снятие иммобилизирующей повязки из полимерных синтетических материалов малой (кисть, предплечье, стопа, голень)</t>
  </si>
  <si>
    <t>01.03.02.325</t>
  </si>
  <si>
    <t>Снятие иммобилизирующей повязки из полимерных синтетических материалов большой</t>
  </si>
  <si>
    <t>Терапевтические манипуляции</t>
  </si>
  <si>
    <t>A17.10.001</t>
  </si>
  <si>
    <t>01.03.03.005</t>
  </si>
  <si>
    <t>Проведение плановой электроимпульсной терапии</t>
  </si>
  <si>
    <t>A17.10.002</t>
  </si>
  <si>
    <t>01.03.03.010</t>
  </si>
  <si>
    <t>Проведение временной электрокардиостимуляции</t>
  </si>
  <si>
    <t>A12.06.006</t>
  </si>
  <si>
    <t>01.03.03.015</t>
  </si>
  <si>
    <t>Обследование аллергенами (1 набор), кожное тестирование</t>
  </si>
  <si>
    <t>A12.06.006.001</t>
  </si>
  <si>
    <t>01.03.03.020</t>
  </si>
  <si>
    <t>Обследование аллергенами (1 аллерген), кожное тестирование</t>
  </si>
  <si>
    <t>A12.06.006.002</t>
  </si>
  <si>
    <t>01.03.03.025</t>
  </si>
  <si>
    <t>Аппликационный тест</t>
  </si>
  <si>
    <t>A14.08.006</t>
  </si>
  <si>
    <t>01.03.03.030</t>
  </si>
  <si>
    <t>Провокационный назальный тест</t>
  </si>
  <si>
    <t>Корпоральные методы исследования, эфферентная терапия</t>
  </si>
  <si>
    <t>A18.05.001.001</t>
  </si>
  <si>
    <t>01.03.04.006</t>
  </si>
  <si>
    <t>Плазмаферез пакетный (1 сеанс, со стоимостью расходных материалов)</t>
  </si>
  <si>
    <t>A18.05.001.002</t>
  </si>
  <si>
    <t>01.03.04.007</t>
  </si>
  <si>
    <t>Плазмаферез мембранный (1 сеанс, со стоимостью расходных материалов)</t>
  </si>
  <si>
    <t>A18.05.001.003</t>
  </si>
  <si>
    <t>01.03.04.015</t>
  </si>
  <si>
    <t>Обработка одного канала зуба эндонаконечниками Hero, Sonic</t>
  </si>
  <si>
    <t>А17.07.001</t>
  </si>
  <si>
    <t>02.03.02.060</t>
  </si>
  <si>
    <t>Процедура внутриканального электрофореза</t>
  </si>
  <si>
    <t>А17.07.006</t>
  </si>
  <si>
    <t>02.03.02.065</t>
  </si>
  <si>
    <t>Процедура депофореза</t>
  </si>
  <si>
    <t>А22.07.003</t>
  </si>
  <si>
    <t>02.03.02.070</t>
  </si>
  <si>
    <t>Лазерная обработка одного канала зуба</t>
  </si>
  <si>
    <t xml:space="preserve">А16.07.030.001   </t>
  </si>
  <si>
    <t>02.03.02.075</t>
  </si>
  <si>
    <t>Распломбировка одного канала, извлечение инородного тела</t>
  </si>
  <si>
    <t>Лечение заболеваний пародонта</t>
  </si>
  <si>
    <t>02.03.03.005</t>
  </si>
  <si>
    <t>Определение пародонтальных индексов</t>
  </si>
  <si>
    <t>А16.07.051.001</t>
  </si>
  <si>
    <t>02.03.03.010</t>
  </si>
  <si>
    <t>Профессиональная гигиена полости рта в области одного зуба</t>
  </si>
  <si>
    <t xml:space="preserve">    А11.07.010</t>
  </si>
  <si>
    <t>02.03.03.015</t>
  </si>
  <si>
    <t>Дисцизия вторичной катаракты
Лазерные операции</t>
  </si>
  <si>
    <t>A22.26.011</t>
  </si>
  <si>
    <t>05.06.02.015</t>
  </si>
  <si>
    <t>Дисцизия фолликулов конъюнктивы
Лазерные операции</t>
  </si>
  <si>
    <t>A22.26.018</t>
  </si>
  <si>
    <t>05.06.02.020</t>
  </si>
  <si>
    <t>Диодлазерная циклокоагуляция
Лазерные операции</t>
  </si>
  <si>
    <t>A22.26.015</t>
  </si>
  <si>
    <t>05.06.02.025</t>
  </si>
  <si>
    <t>Транспупиллярная термотерапия
Лазерные операции</t>
  </si>
  <si>
    <t>A22.26.017</t>
  </si>
  <si>
    <t>05.06.02.030</t>
  </si>
  <si>
    <t>Транссклеральная ретинопексия
Лазерные операции</t>
  </si>
  <si>
    <t>A22.26.009</t>
  </si>
  <si>
    <t>05.06.02.035</t>
  </si>
  <si>
    <t>Барьер-лазерная коагуляция сетчатки
Лазерные операции</t>
  </si>
  <si>
    <t>A22.26.006</t>
  </si>
  <si>
    <t>05.06.02.040</t>
  </si>
  <si>
    <t>Трабекулопластика
Лазерные операции</t>
  </si>
  <si>
    <t>A22.26.006.001</t>
  </si>
  <si>
    <t>05.06.02.045</t>
  </si>
  <si>
    <t>Гониопунктура
Лазерные операции</t>
  </si>
  <si>
    <t>A22.26.010</t>
  </si>
  <si>
    <t>05.06.02.050</t>
  </si>
  <si>
    <t>Панретинальная коагуляция
Лазерные операции</t>
  </si>
  <si>
    <t>A22.26.011.001</t>
  </si>
  <si>
    <t>05.06.02.055</t>
  </si>
  <si>
    <t>Лазерная коагуляция одиночной папилломы век и кожи орбитальной области: до 3 мм</t>
  </si>
  <si>
    <t>A22.26.011.002</t>
  </si>
  <si>
    <t>05.06.02.060</t>
  </si>
  <si>
    <t>Лазерная коагуляция одиночной папилломы век и кожи орбитальной области: более 3 мм</t>
  </si>
  <si>
    <t>A22.26.011.003</t>
  </si>
  <si>
    <t>05.06.02.065</t>
  </si>
  <si>
    <t>09.06.04.015</t>
  </si>
  <si>
    <t>Оперативное лечение крипторхизма и эктопии яичка</t>
  </si>
  <si>
    <t>A16.28.045.001</t>
  </si>
  <si>
    <t>09.06.04.020</t>
  </si>
  <si>
    <t>05.06.02.105</t>
  </si>
  <si>
    <t>Лазерная коагуляция невуса кожи век: до 3 мм</t>
  </si>
  <si>
    <t>A22.26.011.012</t>
  </si>
  <si>
    <t>05.06.02.110</t>
  </si>
  <si>
    <t>Лазерная коагуляция невуса кожи век: более 3 мм</t>
  </si>
  <si>
    <t>A22.26.011.013</t>
  </si>
  <si>
    <t>05.06.02.115</t>
  </si>
  <si>
    <t>Лазерная коагуляция невуса век с захватом интермаргинального края</t>
  </si>
  <si>
    <t>A22.26.011.014</t>
  </si>
  <si>
    <t>05.06.02.120</t>
  </si>
  <si>
    <t>Лазерная коагуляция невуса конъюнктивы: до 3 мм</t>
  </si>
  <si>
    <t>A22.26.011.015</t>
  </si>
  <si>
    <t>05.06.02.125</t>
  </si>
  <si>
    <t>Лазерная коагуляция невуса конъюнктивы: более 3 мм</t>
  </si>
  <si>
    <t>A22.26.011.016</t>
  </si>
  <si>
    <t>05.06.02.130</t>
  </si>
  <si>
    <t>Лазерная коагуляция кисты Моля (кожа век)</t>
  </si>
  <si>
    <t>A22.26.011.017</t>
  </si>
  <si>
    <t>05.06.02.135</t>
  </si>
  <si>
    <t>Лазерная коагуляция кисты конъюнктивы</t>
  </si>
  <si>
    <t>A22.26.011.018</t>
  </si>
  <si>
    <t>05.06.02.140</t>
  </si>
  <si>
    <t>Лазерная коагуляция гипертрофированной пингвекулы</t>
  </si>
  <si>
    <t>A22.26.011.019</t>
  </si>
  <si>
    <t>05.06.02.145</t>
  </si>
  <si>
    <t>Лазерная коагуляция псевдоптеригиума</t>
  </si>
  <si>
    <t>A22.26.011.020</t>
  </si>
  <si>
    <t>05.06.02.150</t>
  </si>
  <si>
    <t>Лазерная коагуляция дермоидной кисты</t>
  </si>
  <si>
    <t>A22.26.011.021</t>
  </si>
  <si>
    <t>05.06.02.155</t>
  </si>
  <si>
    <t>Лазерная коагуляция микрососудистой аномалии кожи век и конъюнктивы: до 3 мм</t>
  </si>
  <si>
    <t>A22.26.011.022</t>
  </si>
  <si>
    <t>05.06.02.160</t>
  </si>
  <si>
    <t>Лазерная коагуляция микрососудистой аномалии кожи век и конъюнктивы: более 3 мм</t>
  </si>
  <si>
    <t>A22.26.011.01</t>
  </si>
  <si>
    <t>Лазерная деструкция новообразований сетчатки, век, конъюнктивы, сосудистой оболочки глаза (одиночного халязиона верхнего века)</t>
  </si>
  <si>
    <t>A22.26.011.02</t>
  </si>
  <si>
    <t>Лазерная деструкция новообразований сетчатки, век, конъюнктивы, сосудистой оболочки глаза  (одиночного халязиона нижнего века)</t>
  </si>
  <si>
    <t>A22.26.011.03</t>
  </si>
  <si>
    <t>Лазерная деструкция новообразований сетчатки, век, конъюнктивы, сосудистой оболочки глаза (множественных халязионов верхнего века с МКЛ)</t>
  </si>
  <si>
    <t>Эксимер-лазерная хирургия (один глаз)</t>
  </si>
  <si>
    <t>А16.26.047.01</t>
  </si>
  <si>
    <t>05.06.03.011</t>
  </si>
  <si>
    <t>А16.26.047.02</t>
  </si>
  <si>
    <t>05.06.03.025</t>
  </si>
  <si>
    <t>А16.26.047.03</t>
  </si>
  <si>
    <t>05.06.03.030</t>
  </si>
  <si>
    <t>А16.26.047.04</t>
  </si>
  <si>
    <t>05.06.03.035</t>
  </si>
  <si>
    <t>А16.26.047.05</t>
  </si>
  <si>
    <t>05.06.03.040</t>
  </si>
  <si>
    <t>А16.26.047.06</t>
  </si>
  <si>
    <t>05.06.03.045</t>
  </si>
  <si>
    <t>А16.26.047.07</t>
  </si>
  <si>
    <t>05.06.03.050</t>
  </si>
  <si>
    <t>А16.26.047.08</t>
  </si>
  <si>
    <t>05.06.03.055</t>
  </si>
  <si>
    <t>А16.26.047.09</t>
  </si>
  <si>
    <t>05.06.03.060</t>
  </si>
  <si>
    <t>А16.26.047.10</t>
  </si>
  <si>
    <t>05.06.03.065</t>
  </si>
  <si>
    <t>А16.26.047.11</t>
  </si>
  <si>
    <t>05.06.03.070</t>
  </si>
  <si>
    <t>А16.26.047.12</t>
  </si>
  <si>
    <t>05.06.03.075</t>
  </si>
  <si>
    <t>А16.26.047.13</t>
  </si>
  <si>
    <t>05.06.03.080</t>
  </si>
  <si>
    <t>А16.26.047.14</t>
  </si>
  <si>
    <t>05.06.03.085</t>
  </si>
  <si>
    <t>А16.26.047.15</t>
  </si>
  <si>
    <t>05.06.03.090</t>
  </si>
  <si>
    <t>А16.26.047.16</t>
  </si>
  <si>
    <t>05.06.03.095</t>
  </si>
  <si>
    <t>А16.26.047.17</t>
  </si>
  <si>
    <t>05.06.03.100</t>
  </si>
  <si>
    <t>А16.26.047.18</t>
  </si>
  <si>
    <t>05.06.03.105</t>
  </si>
  <si>
    <t>А16.26.047.19</t>
  </si>
  <si>
    <t>05.06.03.110</t>
  </si>
  <si>
    <t>А16.26.047.20</t>
  </si>
  <si>
    <t>05.06.03.115</t>
  </si>
  <si>
    <t>А16.26.047.21</t>
  </si>
  <si>
    <t>05.06.03.120</t>
  </si>
  <si>
    <t>А16.26.047.22</t>
  </si>
  <si>
    <t>05.06.03.125</t>
  </si>
  <si>
    <t>А16.26.047.23</t>
  </si>
  <si>
    <t>05.06.03.130</t>
  </si>
  <si>
    <t>А16.26.047.24</t>
  </si>
  <si>
    <t>05.06.03.135</t>
  </si>
  <si>
    <t>А16.26.047.25</t>
  </si>
  <si>
    <t>05.06.03.140</t>
  </si>
  <si>
    <t>А16.26.047.26</t>
  </si>
  <si>
    <t>05.06.03.145</t>
  </si>
  <si>
    <t>А16.26.047.27</t>
  </si>
  <si>
    <t>05.06.03.150</t>
  </si>
  <si>
    <t>А16.26.047.28</t>
  </si>
  <si>
    <t>05.06.03.155</t>
  </si>
  <si>
    <t>A16.26.046.002</t>
  </si>
  <si>
    <t>05.06.03.160</t>
  </si>
  <si>
    <t>Эксимерлазерная фоторефракционная кератэктомия</t>
  </si>
  <si>
    <t>A16.26.046.001</t>
  </si>
  <si>
    <t>05.06.03.165</t>
  </si>
  <si>
    <t xml:space="preserve">Эксимерлазерная фототерапевтическая кератэктомия </t>
  </si>
  <si>
    <t>ОТОРИНОЛАРИНГОЛОГИЯ</t>
  </si>
  <si>
    <t>ЛОР - манипуляции</t>
  </si>
  <si>
    <t>06.03.01.005</t>
  </si>
  <si>
    <t>Перемещение по Проетцу</t>
  </si>
  <si>
    <t>A16.08.023.01</t>
  </si>
  <si>
    <t>06.03.01.011</t>
  </si>
  <si>
    <t>Аспирация по Зондерману (с 1 стороны)</t>
  </si>
  <si>
    <t>A14.08.006.01</t>
  </si>
  <si>
    <t>06.03.01.016</t>
  </si>
  <si>
    <t>Введение лекарственных препаратов интраназально (анемизация слизистой оболочки полости носа, с 1 стороны)</t>
  </si>
  <si>
    <t>A11.08.004</t>
  </si>
  <si>
    <t>06.03.01.021</t>
  </si>
  <si>
    <t>Пункция околоносовых пазух (с 1 стороны)</t>
  </si>
  <si>
    <t>A11.08.004.002</t>
  </si>
  <si>
    <t>06.03.01.025</t>
  </si>
  <si>
    <t>Трепанопункция лобной пазухи</t>
  </si>
  <si>
    <t>A16.08.023.05</t>
  </si>
  <si>
    <t>06.03.01.031</t>
  </si>
  <si>
    <t>Промывание придаточных пазух носа лекарственными средствами (с 1 стороны)</t>
  </si>
  <si>
    <t>A16.08.023.03</t>
  </si>
  <si>
    <t>06.03.01.036</t>
  </si>
  <si>
    <t>Постановка катетера для промывания придаточных пазух носа (с 1 стороны)</t>
  </si>
  <si>
    <t>A16.08.023.04</t>
  </si>
  <si>
    <t>06.03.01.041</t>
  </si>
  <si>
    <t>Удаление катетера  для промывания придаточных пазух носа (с 1 стороны)</t>
  </si>
  <si>
    <t>A14.08.006.02</t>
  </si>
  <si>
    <t>06.03.01.046</t>
  </si>
  <si>
    <t>Введение лекарственных препаратов интраназально (установка ватных тампонов с сосудосуживающей мазью, 1 процедура с 1 стороны)</t>
  </si>
  <si>
    <t>A16.08.006.001</t>
  </si>
  <si>
    <t>06.03.01.050</t>
  </si>
  <si>
    <t>Передняя тампонада носа</t>
  </si>
  <si>
    <t>A16.08.006.002</t>
  </si>
  <si>
    <t>06.03.01.055</t>
  </si>
  <si>
    <t>Задняя тампонада носа</t>
  </si>
  <si>
    <t>A16.08.011</t>
  </si>
  <si>
    <t>06.03.01.060</t>
  </si>
  <si>
    <t>Удаление инородного тела из носа</t>
  </si>
  <si>
    <t>A16.08.007.001</t>
  </si>
  <si>
    <t>06.03.01.070</t>
  </si>
  <si>
    <t>Удаление инородного тела из ротоглотки</t>
  </si>
  <si>
    <t>A16.08.007.002</t>
  </si>
  <si>
    <t>06.03.01.075</t>
  </si>
  <si>
    <t>Удаление инородного тела из гортани</t>
  </si>
  <si>
    <t>A16.08.019.001</t>
  </si>
  <si>
    <t>06.03.01.080</t>
  </si>
  <si>
    <t>Смена трахеостомической трубки</t>
  </si>
  <si>
    <t>A16.08.019.002</t>
  </si>
  <si>
    <t>06.03.01.085</t>
  </si>
  <si>
    <t>Смена гортанного стента</t>
  </si>
  <si>
    <t>06.03.01.090</t>
  </si>
  <si>
    <t>Вливание лекарственных средств в гортань и носоглотку</t>
  </si>
  <si>
    <t>А16.08.016</t>
  </si>
  <si>
    <t>06.03.01.095</t>
  </si>
  <si>
    <t>Обработка слизистой оболочки раствором Люголя, 1 процедура</t>
  </si>
  <si>
    <t>A16.08.016.001</t>
  </si>
  <si>
    <t>06.03.01.101</t>
  </si>
  <si>
    <t>Промывание миндалин лекарственными средствами (со стоимостью медикаментов)</t>
  </si>
  <si>
    <t>A16.08.012.01</t>
  </si>
  <si>
    <t>06.03.01.105</t>
  </si>
  <si>
    <t>Вскрытие паратонзиллярного абсцесса</t>
  </si>
  <si>
    <t>A16.08.012.02</t>
  </si>
  <si>
    <t>06.03.01.110</t>
  </si>
  <si>
    <t>Повторный визит пациента с паратонзиллярным абсцессом, 1 процедура
(разведение краев разреза, промывание абсцесса растворами антисептиков)</t>
  </si>
  <si>
    <t>16.25.015</t>
  </si>
  <si>
    <t>06.03.01.115</t>
  </si>
  <si>
    <t>Вскрытие гематомы ушной раковины</t>
  </si>
  <si>
    <t>A16.01.017</t>
  </si>
  <si>
    <t>06.03.01.120</t>
  </si>
  <si>
    <t>Вскрытие кист в проекции ЛОР-органов</t>
  </si>
  <si>
    <t>A24.01.004</t>
  </si>
  <si>
    <t>06.03.01.125</t>
  </si>
  <si>
    <t>Криотонзиллотомия</t>
  </si>
  <si>
    <t>A22.30.006</t>
  </si>
  <si>
    <t>06.03.01.130</t>
  </si>
  <si>
    <t>Пневмомассаж барабанной перепонки</t>
  </si>
  <si>
    <t>A16.25.012</t>
  </si>
  <si>
    <t>06.03.01.135</t>
  </si>
  <si>
    <t>Продувание слуховых труб по Политцеру (с 1 стороны) с отоскопией</t>
  </si>
  <si>
    <t>16.25.008</t>
  </si>
  <si>
    <t>06.03.01.140</t>
  </si>
  <si>
    <t>Удаление инородного тела из слухового прохода</t>
  </si>
  <si>
    <t>А16.25.012.02</t>
  </si>
  <si>
    <t>06.03.01.146</t>
  </si>
  <si>
    <t>Продувание слуховой трубы (с помощью металлического катетера с введением лекарственных веществ, с 1 стороны)</t>
  </si>
  <si>
    <t>16.25.007</t>
  </si>
  <si>
    <t>06.03.01.150</t>
  </si>
  <si>
    <t>Промывание ушей (за 1 ухо)</t>
  </si>
  <si>
    <t>A16.25.036.001.01</t>
  </si>
  <si>
    <t>06.03.01.156</t>
  </si>
  <si>
    <t>Катетеризация слуховой трубы с введением лекарственных препаратов (с целью анемизации, с 1 стороны)</t>
  </si>
  <si>
    <t>A16.25.036</t>
  </si>
  <si>
    <t>06.03.01.161</t>
  </si>
  <si>
    <t>Катетеризация слуховой трубы (с 1 стороны)</t>
  </si>
  <si>
    <t>A16.25.036.01</t>
  </si>
  <si>
    <t>06.03.01.166</t>
  </si>
  <si>
    <t>Катетеризация слуховой трубы под оптическим контролем (с 1 стороны)</t>
  </si>
  <si>
    <t>A11.08.005</t>
  </si>
  <si>
    <t>06.03.01.170</t>
  </si>
  <si>
    <t>Новокаиновая  блокада, внутриносовая</t>
  </si>
  <si>
    <t>A11.08.007</t>
  </si>
  <si>
    <t>06.03.01.176</t>
  </si>
  <si>
    <t>Заушные блокады с лекарственными препаратами (с 1 стороны)</t>
  </si>
  <si>
    <t>A14.25.001.01</t>
  </si>
  <si>
    <t>06.03.01.181</t>
  </si>
  <si>
    <t>Уход за наружным слуховым проходом (туалет уха при мезотимпаните, за 1 ухо)</t>
  </si>
  <si>
    <t>A14.25.001.02</t>
  </si>
  <si>
    <t>06.03.01.186</t>
  </si>
  <si>
    <t>Уход за наружным слуховым проходом (туалет уха после радикальной операции, за 1 ухо)</t>
  </si>
  <si>
    <t>A11.25.002</t>
  </si>
  <si>
    <t>06.03.01.191</t>
  </si>
  <si>
    <t>Введение лекарственных препаратов в наружный слуховой проход (1 процедура, с 1 стороны)</t>
  </si>
  <si>
    <t>A16.08.014.001</t>
  </si>
  <si>
    <t>06.03.01.195</t>
  </si>
  <si>
    <t>Ручная репозиция костей носа</t>
  </si>
  <si>
    <t>A16.08.014.002</t>
  </si>
  <si>
    <t>06.03.01.200</t>
  </si>
  <si>
    <t>Инструментальная репозиция костей носа</t>
  </si>
  <si>
    <t>06.03.01.205</t>
  </si>
  <si>
    <t>Наложение фиксирующей гипсовой повязки на нос</t>
  </si>
  <si>
    <t>A15.08.002</t>
  </si>
  <si>
    <t>06.03.01.210</t>
  </si>
  <si>
    <t>Перевязка послеоперационного больного на базе клиники отоларингологии</t>
  </si>
  <si>
    <t>A15.27.001.001</t>
  </si>
  <si>
    <t>06.03.01.215</t>
  </si>
  <si>
    <t>Туалет полости носа после операции</t>
  </si>
  <si>
    <t>A15.27.001.002</t>
  </si>
  <si>
    <t>06.03.01.220</t>
  </si>
  <si>
    <t>Растампонирование полости носа</t>
  </si>
  <si>
    <t>A16.08.040.003</t>
  </si>
  <si>
    <t>06.03.01.225</t>
  </si>
  <si>
    <t>Лазерная интерстициальная термотерапия (Авторский способ лечения папилломатоза гортани) Патент №2221611.</t>
  </si>
  <si>
    <t>Заболевания уха</t>
  </si>
  <si>
    <t>06.04.01.005</t>
  </si>
  <si>
    <t>Хронический отит, мезотимпанит, эпитимпанит, обострение, амбулаторное лечение (курс 3-5 визитов)</t>
  </si>
  <si>
    <t>B01.028.001, B01.028.003, A14.25.001, A11.25.002, A16.25.036.001, A14.08.006.004, A02.25.001.001, A16.25.012</t>
  </si>
  <si>
    <t>06.04.01.010</t>
  </si>
  <si>
    <t>Средний отит односторонний, консервативное лечение в условиях стационара
Консультации оториноларинголога (первичная, повторная), туалет уха при отите (до 4), установка турунды в слуховой проход с лекарственным средством (до 4), анемизация слуховой трубы (до 4), продувание слуховых труб по Политцеру (с 1 стороны) с отоскопией (до 4), продувание слуховой трубы с помощью металлического катетера с введением лекарственных веществ (до 2), катетеризация слуховой трубы под оптическим контролем.</t>
  </si>
  <si>
    <t>06.04.01.015</t>
  </si>
  <si>
    <t>Патологическая полость после радикальной операции, консервативное лечение в условиях стационара
Консультации оториноларинголога (первичная, повторная), туалет уха после радикальной операции (до 3), установка турунды в слуховой проход с лекарственным средством (до 4), анемизация слуховой трубы (до 4), продувание слуховых труб по Политцеру (с 1 стороны) с отоскопией (до 4), продувание слуховой трубы с помощью металлического катетера с введением лекарственных веществ (до 2), катетеризация слуховой трубы под оптическим контролем.</t>
  </si>
  <si>
    <t>06.04.01.020</t>
  </si>
  <si>
    <t>Тубоотит, консервативное лечение в амбулаторных условиях (курс 3-5 визитов)</t>
  </si>
  <si>
    <t>06.04.01.025</t>
  </si>
  <si>
    <t>Наружный отит, консервативное лечение в амбулаторных условиях (курс 3-5 визитов)</t>
  </si>
  <si>
    <t>06.04.01.030</t>
  </si>
  <si>
    <t>Средний отит, консервативное лечение в амбулаторных условиях (курс 3-5 визитов)</t>
  </si>
  <si>
    <t>06.04.01.035</t>
  </si>
  <si>
    <t>Отомикоз, консервативное лечение в амбулаторных условиях (курс 3-5 визитов)</t>
  </si>
  <si>
    <t>B01.028.001, B01.028.003, A14.25.001, A11.25.002, A16.25.007, A02.25.001.001</t>
  </si>
  <si>
    <t>06.04.01.040</t>
  </si>
  <si>
    <t>Отомикоз односторонний,  консервативное лечение  в условиях стационара
Консультации оториноларинголога (первичная, повторная), туалет уха при отите (до 4), установка турунды в слуховой проход с лекарственным средством (до 4), промывание ушей (до 4), удаление инородного тела из слухового прохода</t>
  </si>
  <si>
    <t>B01.028.001, B01.028.003, A14.25.001, A11.25.002, A16.25.007, A02.25.001.001, A16.25.008</t>
  </si>
  <si>
    <t>06.04.01.045</t>
  </si>
  <si>
    <t>Наружный отит односторонний, консервативное лечение в условиях стационара,
Консультации оториноларинголога (первичная, повторная), туалет уха при отите (до 4), установка турунды в слуховой проход с лекарственным средством (до 4), промывание ушей (до 4), удаление инородного тела из слухового прохода</t>
  </si>
  <si>
    <t>Балонная ангиопластика со стентированием подколенной артерии и магистральных артерий голени</t>
  </si>
  <si>
    <t>A16.12.026.005</t>
  </si>
  <si>
    <t>01.06.03.325</t>
  </si>
  <si>
    <t>05.06.02.185</t>
  </si>
  <si>
    <t>05.06.02.190</t>
  </si>
  <si>
    <t>05.06.02.195</t>
  </si>
  <si>
    <t>Вирус Варицелла зостер (Varicella Zoster ) - ПЦР</t>
  </si>
  <si>
    <t>А12.06.016.013</t>
  </si>
  <si>
    <t>01.02.14.045</t>
  </si>
  <si>
    <t>Герпес вирус тип 6 (ННV-6) - ПЦР</t>
  </si>
  <si>
    <t>01.02.14.050</t>
  </si>
  <si>
    <t>Цитомегаловирус (Cytomegalovirus) - ПЦР</t>
  </si>
  <si>
    <t xml:space="preserve">                                                                              УТВЕРЖДАЮ</t>
  </si>
  <si>
    <t>Минздрава России</t>
  </si>
  <si>
    <t>_____________С.Ф. Багненко</t>
  </si>
  <si>
    <t xml:space="preserve">ПРЕЙСКУРАНТ </t>
  </si>
  <si>
    <t xml:space="preserve"> на платные медицинские услуги,</t>
  </si>
  <si>
    <t>Консервативное лечение</t>
  </si>
  <si>
    <t>Лечебная физкультура</t>
  </si>
  <si>
    <t>A19.30.001</t>
  </si>
  <si>
    <t>01.04.01.005</t>
  </si>
  <si>
    <t>Процедура лечебной гимнастики индивидуальная (20 мин)</t>
  </si>
  <si>
    <t>A19.30.002</t>
  </si>
  <si>
    <t>01.04.01.010</t>
  </si>
  <si>
    <t>Процедура лечебной гимнастики в группе  (20 мин)</t>
  </si>
  <si>
    <t>A19.30.003</t>
  </si>
  <si>
    <t>01.04.01.015</t>
  </si>
  <si>
    <t>Лечебная гимнастика при заболеваниях и травмах центральной нервной системы у детей (занятие в группе)</t>
  </si>
  <si>
    <t>A19.30.004</t>
  </si>
  <si>
    <t>01.04.01.020</t>
  </si>
  <si>
    <t>Лечебная гимнастика при заболеваниях опорно-двигательного аппарата у детей (занятие в группе)</t>
  </si>
  <si>
    <t>01.04.01.025</t>
  </si>
  <si>
    <t>Лечебная гимнастика при заболеваниях опорно-двигательного аппарата у детей (инд. занятие)</t>
  </si>
  <si>
    <t>A19.20.002.001</t>
  </si>
  <si>
    <t>01.04.01.030</t>
  </si>
  <si>
    <t>Лечебная физкультура в акушерстве (занятие в группе)</t>
  </si>
  <si>
    <t>A19.20.002.002</t>
  </si>
  <si>
    <t>01.04.01.035</t>
  </si>
  <si>
    <t>Лечебная физкультура в акушерстве (индивидуальное занятие)</t>
  </si>
  <si>
    <t>A19.13.001.001</t>
  </si>
  <si>
    <t>01.04.01.040</t>
  </si>
  <si>
    <t>Лечебная физкультура при заболевании периферических сосудов (занятие в группе)</t>
  </si>
  <si>
    <t>A19.13.001.002</t>
  </si>
  <si>
    <t>01.04.01.045</t>
  </si>
  <si>
    <t>Лечебная физкультура при заболевании периферических сосудов (индивидуальное занятие)</t>
  </si>
  <si>
    <t>A19.09.001.002</t>
  </si>
  <si>
    <t>01.04.01.050</t>
  </si>
  <si>
    <t>Лечебная физкультура при заболеваниях бронхолегочной системы (занятие в группе)</t>
  </si>
  <si>
    <t>A19.09.001.001</t>
  </si>
  <si>
    <t>01.04.01.055</t>
  </si>
  <si>
    <t>Лечебная физкультура при заболеваниях бронхолегочной системы (индивидуальное занятие)</t>
  </si>
  <si>
    <t>01.04.01.060</t>
  </si>
  <si>
    <t>Курс дыхательной гимнастики по К.П.Бутейко
6 занятий в группе + вводное занятие + 3 консультации</t>
  </si>
  <si>
    <t>01.04.01.065</t>
  </si>
  <si>
    <t>Курс дыхательной гимнастики по А.Н.Стрельниковой
6 занятий</t>
  </si>
  <si>
    <t>A19.04.001.002</t>
  </si>
  <si>
    <t>01.04.01.070</t>
  </si>
  <si>
    <t>Лечебная физкультура при заболеваниях и травмах суставов (занятие в группе)</t>
  </si>
  <si>
    <t>A19.04.001.001</t>
  </si>
  <si>
    <t>01.04.01.075</t>
  </si>
  <si>
    <t>Лечебная физкультура при заболеваниях и травмах суставов (индивидуальное занятие)</t>
  </si>
  <si>
    <t>A19.24.001.002</t>
  </si>
  <si>
    <t>01.04.01.080</t>
  </si>
  <si>
    <t>Лечебная физкультура при заболеваниях периферической нервной системы (занятие в группе)</t>
  </si>
  <si>
    <t>A19.24.001.001</t>
  </si>
  <si>
    <t>01.04.01.085</t>
  </si>
  <si>
    <t>Лечебная физкультура при заболеваниях периферической нервной системы (индивидуальное занятие)</t>
  </si>
  <si>
    <t>01.04.01.090</t>
  </si>
  <si>
    <t>Процедура лечебной гимнастики для неврологических больных (40 мин.)</t>
  </si>
  <si>
    <t>01.04.01.095</t>
  </si>
  <si>
    <t>A19.03.002.002</t>
  </si>
  <si>
    <t>01.04.01.100</t>
  </si>
  <si>
    <t>Лечебная физкультура при заболеваниях позвоночника (занятие в группе)</t>
  </si>
  <si>
    <t>A19.03.002.001</t>
  </si>
  <si>
    <t>01.04.01.105</t>
  </si>
  <si>
    <t>Лечебная физкультура при заболеваниях позвоночника (индивидуальное занятие)</t>
  </si>
  <si>
    <t>A19.28.001.002</t>
  </si>
  <si>
    <t>01.04.01.110</t>
  </si>
  <si>
    <t>Лечебная физкультура при заболеваниях почек и мочевыделительного тракта (занятие в группе)</t>
  </si>
  <si>
    <t>A19.28.001.001</t>
  </si>
  <si>
    <t>01.04.01.115</t>
  </si>
  <si>
    <t>Лечебная физкультура при заболеваниях почек и мочевыделительного тракта (индивидуальное занятие)</t>
  </si>
  <si>
    <t>A19.10.001.002</t>
  </si>
  <si>
    <t>01.04.01.120</t>
  </si>
  <si>
    <t>Лечебная физкультура при заболеваниях сердца и перикарда (занятие в группе)</t>
  </si>
  <si>
    <t>A19.10.001.001</t>
  </si>
  <si>
    <t>01.04.01.125</t>
  </si>
  <si>
    <t>Лечебная физкультура при заболеваниях сердца и перикарда (индивидуальное занятие)</t>
  </si>
  <si>
    <t>A19.23.002.002</t>
  </si>
  <si>
    <t>01.04.01.130</t>
  </si>
  <si>
    <t>Лечебная физкультура при заболеваниях центральной нервной системы (занятие в группе)</t>
  </si>
  <si>
    <t>A19.23.002.001</t>
  </si>
  <si>
    <t>01.04.01.135</t>
  </si>
  <si>
    <t>Лечебная физкультура при заболеваниях центральной нервной системы (индивидуальное занятие)</t>
  </si>
  <si>
    <t>A19.03.003.002</t>
  </si>
  <si>
    <t>01.04.01.140</t>
  </si>
  <si>
    <t>Лечебная физкультура при переломе костей (занятие в группе)</t>
  </si>
  <si>
    <t>A19.03.003.001</t>
  </si>
  <si>
    <t>01.04.01.145</t>
  </si>
  <si>
    <t>Лечебная физкультура при переломе костей (индивидуальное занятие)</t>
  </si>
  <si>
    <t>A21.03.005</t>
  </si>
  <si>
    <t>01.04.01.150</t>
  </si>
  <si>
    <t>Сеанс вытяжения</t>
  </si>
  <si>
    <t>A19.03.004.001</t>
  </si>
  <si>
    <t>01.04.01.155</t>
  </si>
  <si>
    <t>Лечебная физкультура при переломе позвоночника (индивидуальное занятие)</t>
  </si>
  <si>
    <t>A19.03.002.009</t>
  </si>
  <si>
    <t>01.04.01.160</t>
  </si>
  <si>
    <t>Процедура лечебной гимнастики индивидуальная (20 мин), выполняемая двумя инструкторами, у неврологических и тяжелых больных</t>
  </si>
  <si>
    <t>A19.12.001.009</t>
  </si>
  <si>
    <t>01.04.01.165</t>
  </si>
  <si>
    <t>Процедура лечебной гимнастики индивидуальная (40 мин) для пациентов общетерапевтического профиля</t>
  </si>
  <si>
    <t>A19.12.001.010</t>
  </si>
  <si>
    <t>01.04.01.170</t>
  </si>
  <si>
    <t>Процедура лечебной гимнастики в группе (40 мин) для пациентов общетерапевтического профиля</t>
  </si>
  <si>
    <t>A19.13.001.009</t>
  </si>
  <si>
    <t>01.04.01.175</t>
  </si>
  <si>
    <t>Процедура лечебной гимнастики индивидуальная (40 мин) для тяжелых больных ортопедотравматологического и хирургического профиля</t>
  </si>
  <si>
    <t>A19.13.001.010</t>
  </si>
  <si>
    <t>01.04.01.180</t>
  </si>
  <si>
    <t>Процедура лечебной гимнастики индивидуальная (40 мин) для тяжелых больных общетерапевтического и кардиологического профиля</t>
  </si>
  <si>
    <t>01.04.01.185</t>
  </si>
  <si>
    <t>Фитболлгимнастика (1 занятие)</t>
  </si>
  <si>
    <t>Массаж, мануальная терапия</t>
  </si>
  <si>
    <t>01.04.02.005</t>
  </si>
  <si>
    <t>1 массажная единица (10 мин.)</t>
  </si>
  <si>
    <t>01.04.02.010</t>
  </si>
  <si>
    <t>1 массажная единица (10 мин.) с элементами мануальной терапии</t>
  </si>
  <si>
    <t>B01.023.001.005</t>
  </si>
  <si>
    <t>01.04.02.020</t>
  </si>
  <si>
    <t>Тестирование больных с хроническими нарушениями мозгового кровообращения, имеющих вестибулярные нарушения с заполнением тест-карты</t>
  </si>
  <si>
    <t>А21.03.004</t>
  </si>
  <si>
    <t>01.04.02.025</t>
  </si>
  <si>
    <t>Мануальное тестирование скелетной мускулатуры и функции двигательных сегментов позвоночника с  составлением диагностической карты патобиомеханических изменений осанки</t>
  </si>
  <si>
    <t>B01.023.001.006</t>
  </si>
  <si>
    <t>01.04.02.030</t>
  </si>
  <si>
    <t>Тестирование больных по международным критериям для назначения специфической иммуномодулирующей терапии (РС)</t>
  </si>
  <si>
    <t>01.04.02.035</t>
  </si>
  <si>
    <t>Постизометрическая релаксация</t>
  </si>
  <si>
    <t>01.04.02.050</t>
  </si>
  <si>
    <t>Точечный массаж</t>
  </si>
  <si>
    <t>01.04.02.055</t>
  </si>
  <si>
    <t>Вакуумный массаж (1 область)</t>
  </si>
  <si>
    <t>01.04.02.060</t>
  </si>
  <si>
    <t>Транскраниальная стимуляция (одна процедура)</t>
  </si>
  <si>
    <t>А21.22.001</t>
  </si>
  <si>
    <t>01.04.02.065</t>
  </si>
  <si>
    <t>Массаж при ожирении классический, 1 час (живот, бедра, ягодицы, плечевой пояс)</t>
  </si>
  <si>
    <t>01.04.02.070</t>
  </si>
  <si>
    <t>Массаж баночный (1 единица - 10 мин.)</t>
  </si>
  <si>
    <t>A21.01.005</t>
  </si>
  <si>
    <t>01.04.02.080</t>
  </si>
  <si>
    <t>Массаж волосистой части головы</t>
  </si>
  <si>
    <t>А21.01.002</t>
  </si>
  <si>
    <t>01.04.02.085</t>
  </si>
  <si>
    <t>Массаж лица
(лобной, окологлазничной, верхне- и нижнечелюстной области)</t>
  </si>
  <si>
    <t>А21.01.003</t>
  </si>
  <si>
    <t>01.04.02.090</t>
  </si>
  <si>
    <t>Массаж шеи</t>
  </si>
  <si>
    <t>А21.01.003.001</t>
  </si>
  <si>
    <t>01.04.02.095</t>
  </si>
  <si>
    <t>Массаж воротниковой области
(задней поверхности шеи, спины до уровня 4 гр. позвонка, надплечий)</t>
  </si>
  <si>
    <t>А21.01.004</t>
  </si>
  <si>
    <t>01.04.02.100</t>
  </si>
  <si>
    <t>Массаж верхней конечности</t>
  </si>
  <si>
    <t>А21.01.004.001</t>
  </si>
  <si>
    <t>01.04.02.105</t>
  </si>
  <si>
    <t>Массаж верхней конечности, надплечья, лопатки</t>
  </si>
  <si>
    <t>А21.01.004.002</t>
  </si>
  <si>
    <t>01.04.02.110</t>
  </si>
  <si>
    <t>Массаж плечевого сустава
(верхняя треть плеча, область плечевого сустава, надплечье)</t>
  </si>
  <si>
    <t>А21.01.004.003</t>
  </si>
  <si>
    <t>01.04.02.115</t>
  </si>
  <si>
    <t>Массаж плечевого сустава с элементами точечного и мануальной терапии</t>
  </si>
  <si>
    <t>А21.01.004.004</t>
  </si>
  <si>
    <t>01.04.02.120</t>
  </si>
  <si>
    <t>Массаж локтевого сустава
(верхняя треть предплечья, область локтевого сустава, нижняя треть плеча)</t>
  </si>
  <si>
    <t>А21.01.004.005</t>
  </si>
  <si>
    <t>01.04.02.125</t>
  </si>
  <si>
    <t>Массаж локтевого сустава с элементами точечного и мануальной терапии</t>
  </si>
  <si>
    <t>А21.01.004.006</t>
  </si>
  <si>
    <t>01.04.02.130</t>
  </si>
  <si>
    <t>Массаж лучезапястного сустава
(проксимальный отдел кисти, область лучезапястного сустава, предплечье)</t>
  </si>
  <si>
    <t>А21.01.004.007</t>
  </si>
  <si>
    <t>01.04.02.135</t>
  </si>
  <si>
    <t>Массаж кисти и предплечья</t>
  </si>
  <si>
    <t>А21.03.002, А21.09.002, А21.09.003</t>
  </si>
  <si>
    <t>01.04.02.140</t>
  </si>
  <si>
    <t>Массаж области грудной клетки
(передняя поверхность надплечий до реберных дуг и спины от 7 шейного позвонка до 1 поясничного позв.)</t>
  </si>
  <si>
    <t>А21.03.002.001</t>
  </si>
  <si>
    <t>01.04.02.145</t>
  </si>
  <si>
    <t>Массаж области грудной клетки с элементами точечного и мануальной терапии</t>
  </si>
  <si>
    <t>А21.03.002.002</t>
  </si>
  <si>
    <t>01.04.02.150</t>
  </si>
  <si>
    <t>Массаж  спины
(от 7 шейного до 1 поясничного позв., от левой до правой среднеподмышечных линий)</t>
  </si>
  <si>
    <t>А21.03.002.003</t>
  </si>
  <si>
    <t>01.04.02.155</t>
  </si>
  <si>
    <t>Массаж грудного отдела спины с элементами точечного и мануальной терапии</t>
  </si>
  <si>
    <t>А21.31.001</t>
  </si>
  <si>
    <t>01.04.02.160</t>
  </si>
  <si>
    <t>Массаж мышц передней брюшной стенки</t>
  </si>
  <si>
    <t>А21.03.002.004</t>
  </si>
  <si>
    <t>01.04.02.165</t>
  </si>
  <si>
    <t>Массаж пояснично-крестцовой области
(от 1 поясн. позв. до подъягодичных складок)</t>
  </si>
  <si>
    <t>А21.03.002.005</t>
  </si>
  <si>
    <t>01.04.02.170</t>
  </si>
  <si>
    <t>Массаж пояснично-крестцовой области с элементами точечного и мануальной терапии</t>
  </si>
  <si>
    <t>А21.03.002.006</t>
  </si>
  <si>
    <t>01.04.02.175</t>
  </si>
  <si>
    <t>Сегментарный массаж пояснично-крестцовой области</t>
  </si>
  <si>
    <t>А21.03.002.007</t>
  </si>
  <si>
    <t>01.04.02.180</t>
  </si>
  <si>
    <t>Массаж спины и поясничной области
(от 7 шейного позв. до основания крестца)</t>
  </si>
  <si>
    <t>А21.03.002.008</t>
  </si>
  <si>
    <t>01.04.02.185</t>
  </si>
  <si>
    <t>Массаж спины и поясничной области с элементами точечного и мануальной терапии</t>
  </si>
  <si>
    <t>А21.03.002.009</t>
  </si>
  <si>
    <t>01.04.02.190</t>
  </si>
  <si>
    <t>Массаж шейно-грудного отдела позвоночника
(задняя поверхность шеи, спины до 1 поясн. позв., от левой до правой задней подмышечной линии)</t>
  </si>
  <si>
    <t>А21.03.002.010</t>
  </si>
  <si>
    <t>01.04.02.195</t>
  </si>
  <si>
    <t>Массаж шейно-грудного отдела позвоночника с элементами точечного и мануальной терапии</t>
  </si>
  <si>
    <t>А21.03.002.011</t>
  </si>
  <si>
    <t>01.04.02.200</t>
  </si>
  <si>
    <t>Сегментарный массаж шейно-грудного отдела позвоночника</t>
  </si>
  <si>
    <t>А21.03.002.012</t>
  </si>
  <si>
    <t>01.04.02.205</t>
  </si>
  <si>
    <t>Массаж области позвоночника
(задняя поверхность шеи, спины, пояснично-крестцовой области, от левой до правой задней подмышечной линии)</t>
  </si>
  <si>
    <t>А21.03.002.013</t>
  </si>
  <si>
    <t>01.04.02.210</t>
  </si>
  <si>
    <t>Массаж области позвоночника с элементами точечного массажа</t>
  </si>
  <si>
    <t>А21.03.002.014</t>
  </si>
  <si>
    <t>01.04.02.215</t>
  </si>
  <si>
    <t>Массаж области позвоночника с элементами точечного и мануальной терапии</t>
  </si>
  <si>
    <t>А21.01.009</t>
  </si>
  <si>
    <t>01.04.02.220</t>
  </si>
  <si>
    <t>Массаж нижней конечности</t>
  </si>
  <si>
    <t>А21.01.009.001</t>
  </si>
  <si>
    <t>01.04.02.225</t>
  </si>
  <si>
    <t>Массаж нижней конечности и поясницы
(стопа, голень, бедро, ягодичная и пояснично-крестцовая область)</t>
  </si>
  <si>
    <t>А21.01.009.002</t>
  </si>
  <si>
    <t>01.04.02.230</t>
  </si>
  <si>
    <t>Массаж нижней конечности и поясницы с элементами точечного и мануальной терапии</t>
  </si>
  <si>
    <t>А21.01.009.003</t>
  </si>
  <si>
    <t>01.04.02.235</t>
  </si>
  <si>
    <t>Массаж тазобедренного сустава и ягодичной области (1 сторона)</t>
  </si>
  <si>
    <t>А21.01.009.004</t>
  </si>
  <si>
    <t>01.04.02.240</t>
  </si>
  <si>
    <t>Массаж тазобедренного сустава с элементами точечного и мануальной терапии</t>
  </si>
  <si>
    <t>А21.01.009.005</t>
  </si>
  <si>
    <t>01.04.02.245</t>
  </si>
  <si>
    <t>Массаж коленного сустава
(верхняя треть голени, область коленного сустава, нижняя треть бедра)</t>
  </si>
  <si>
    <t>А21.01.009.006</t>
  </si>
  <si>
    <t>01.04.02.250</t>
  </si>
  <si>
    <t>Массаж коленного сустава с элементами точечного и мануальной терапии</t>
  </si>
  <si>
    <t>А21.01.009.007</t>
  </si>
  <si>
    <t>01.04.02.255</t>
  </si>
  <si>
    <t>Массаж голеностопного сустава
(проксимальный отдел стопы, область голеностопного сустава, нижняя треть голени)</t>
  </si>
  <si>
    <t>А21.01.009.008</t>
  </si>
  <si>
    <t>01.04.02.260</t>
  </si>
  <si>
    <t>Массаж стопы и голени</t>
  </si>
  <si>
    <t>А21.01.009.009</t>
  </si>
  <si>
    <t>01.04.02.265</t>
  </si>
  <si>
    <t>Массаж стопы и голени с элементами точечного и мануальной терапии</t>
  </si>
  <si>
    <t>А21.01.009.010</t>
  </si>
  <si>
    <t>01.04.02.270</t>
  </si>
  <si>
    <t>Массаж лимфодренажный нижних конечностей
(стопы, голени, бедра, пояснично-крестцовой области)</t>
  </si>
  <si>
    <t>А21.01.009.011</t>
  </si>
  <si>
    <t>01.04.02.275</t>
  </si>
  <si>
    <t>Массаж лимфодренажный верхних конечностей
(кисти, предплечья, плечи, воротниковой области)</t>
  </si>
  <si>
    <t>А21.01.002.001</t>
  </si>
  <si>
    <t>01.04.02.280</t>
  </si>
  <si>
    <t>Массаж лица классический, гигиенический с применением  профессиональных средств  в клинике дерматовенерологии</t>
  </si>
  <si>
    <t>А21.01.002.002</t>
  </si>
  <si>
    <t>01.04.02.285</t>
  </si>
  <si>
    <t>Массаж лица пластический при сухости кожи и состояниях с изменением тургора кожи в клинике дерматовенерологии</t>
  </si>
  <si>
    <t>А21.01.005</t>
  </si>
  <si>
    <t>01.04.02.290</t>
  </si>
  <si>
    <t>Лечебно-массажная процедура волосистой части головы при алопеции в клинике дерматовенерологии</t>
  </si>
  <si>
    <t>А21.01.009.012</t>
  </si>
  <si>
    <t>01.04.02.295</t>
  </si>
  <si>
    <t>Массаж стоп</t>
  </si>
  <si>
    <t>Иглорефлексотерапия</t>
  </si>
  <si>
    <t>01.04.03.005</t>
  </si>
  <si>
    <t>Иглорефлексотерапия,  1 процедура</t>
  </si>
  <si>
    <t>01.04.03.010</t>
  </si>
  <si>
    <t>Аурикулярная акупунктура</t>
  </si>
  <si>
    <t>Прочие методы консервативного лечения</t>
  </si>
  <si>
    <t>01.04.04.005</t>
  </si>
  <si>
    <t>Специфическая иммунотерапия, полный курс
отделение аллергологии</t>
  </si>
  <si>
    <t>01.04.04.010</t>
  </si>
  <si>
    <t>Специфическая иммунотерапия, 1/2 курса
отделение аллергологии</t>
  </si>
  <si>
    <t>01.04.04.015</t>
  </si>
  <si>
    <t>Специфическая иммунотерапия, 1/3 курса
отделение аллергологии</t>
  </si>
  <si>
    <t>B01.036.001</t>
  </si>
  <si>
    <t>01.04.04.020</t>
  </si>
  <si>
    <t>Диагностика и лечение табачной зависимости (курс лечения за 1 мес.):
Оценка курительного статуса, программа повышения мотивации к отказу от курения, подбор индивидуальной программы, диагностика  сопутствующего заболевания дыхательной системы</t>
  </si>
  <si>
    <t>B01.036.002</t>
  </si>
  <si>
    <t>01.04.04.025</t>
  </si>
  <si>
    <t>Оценка курительного статуса и оформление медицинского заключения)
Подсчет и оценка индекса курящего человека и числа пачко/лет. Диагностика  степени никотиновой зависимости (тест Фагерстрема). Диагностика  мотивации к курению. Анализ мотивации "бросить курить"</t>
  </si>
  <si>
    <t>B01.034.001</t>
  </si>
  <si>
    <t>01.04.04.030</t>
  </si>
  <si>
    <t>Программа повышения мотивации к отказу от курения</t>
  </si>
  <si>
    <t>B01.034.002</t>
  </si>
  <si>
    <t>01.04.04.035</t>
  </si>
  <si>
    <t>Подбор индивидуальной программы по лечению табачной зависимости
спирометрия, врачебное сопровождение в период отказа от курения  (1 месяц), подбор никотинзаместительной терапии, выработка стратегии поведения пациента в период отказа от курения</t>
  </si>
  <si>
    <t>B01.037.001</t>
  </si>
  <si>
    <t>01.04.04.040</t>
  </si>
  <si>
    <t>Диагностика  сопутствующего заболевания дыхательной системы, связанного с табакокурением, назначение коррегирующей терапии</t>
  </si>
  <si>
    <t>01.04.04.045</t>
  </si>
  <si>
    <t>Первичный осмотр и тестирование для дифференциальной диагностики простого храпа и обструктивного апноэ сна</t>
  </si>
  <si>
    <t>A20.09.001.003</t>
  </si>
  <si>
    <t>01.04.04.060</t>
  </si>
  <si>
    <t>Подбор эффективного (лечебного) давления на аппаратах для CPAP, BiPAP терапии</t>
  </si>
  <si>
    <t>01.04.04.065</t>
  </si>
  <si>
    <t>01.04.04.070</t>
  </si>
  <si>
    <t>01.04.04.075</t>
  </si>
  <si>
    <t>Исследование прогнозирования риска возникновения бронхиальной астмы. Патент № 2275863</t>
  </si>
  <si>
    <t>01.04.04.080</t>
  </si>
  <si>
    <t>Диагностика активности воспалительного процесса при саркоидозе легких. Патент № 2296330</t>
  </si>
  <si>
    <t>Иммунохимиотерапия</t>
  </si>
  <si>
    <t>А11.12.003.003</t>
  </si>
  <si>
    <t>01.04.05.005</t>
  </si>
  <si>
    <t>Курс иммунохимиотерапии неопластического процесса без стоимости учета цитостатиков (10 дней)</t>
  </si>
  <si>
    <t>Консервативное лечение в неврологии</t>
  </si>
  <si>
    <t>А11.02.002.001</t>
  </si>
  <si>
    <t>01.04.06.005</t>
  </si>
  <si>
    <t>Лечение больных с дистоническими синдромами препаратами ботулинического токсина (1 сеанс)</t>
  </si>
  <si>
    <t>А11.02.002.002</t>
  </si>
  <si>
    <t>01.04.06.010</t>
  </si>
  <si>
    <t>Лечение больных с повышенным потоотделением ладоней и подмышечных областей препаратами ботулинического токсина (1 сеанс)</t>
  </si>
  <si>
    <t>А11.02.002.003</t>
  </si>
  <si>
    <t>01.04.06.015</t>
  </si>
  <si>
    <t>Лечение больных с цервикальной дистонией препаратами ботулинического токсина (1 сеанс)</t>
  </si>
  <si>
    <t>01.04.06.020</t>
  </si>
  <si>
    <t>Логопедическое занятие с тяжелыми неврологическими больными, за 1 занятие</t>
  </si>
  <si>
    <t>В01.023.001.004</t>
  </si>
  <si>
    <t>01.04.06.025</t>
  </si>
  <si>
    <t>Комплексное обследование пациентов с болезнью Паркинсона и экстрапирамидными заболеваниями с оценкой моторных и когнитивных функций</t>
  </si>
  <si>
    <t>В01.023.001.005</t>
  </si>
  <si>
    <t>01.04.06.030</t>
  </si>
  <si>
    <t>Обследование пациентов с демиелинизирующими заболеваниями с оценкой моторных и когнитивных функций</t>
  </si>
  <si>
    <t>Физиотерапия</t>
  </si>
  <si>
    <t>01.04.07.005</t>
  </si>
  <si>
    <t>A17.07.001</t>
  </si>
  <si>
    <t>01.04.07.010</t>
  </si>
  <si>
    <t>A22.07.006</t>
  </si>
  <si>
    <t>01.04.07.015</t>
  </si>
  <si>
    <t>A17.07.008</t>
  </si>
  <si>
    <t>01.04.07.025</t>
  </si>
  <si>
    <t>A22.07.005</t>
  </si>
  <si>
    <t>01.04.07.030</t>
  </si>
  <si>
    <t>A22.07.003</t>
  </si>
  <si>
    <t>01.04.07.035</t>
  </si>
  <si>
    <t>Скрининговое исследование плодов в I (10-14 недель) и III (30-34 недели) триместрах при многоплодной беременности</t>
  </si>
  <si>
    <t>A04.30.002.002</t>
  </si>
  <si>
    <t>01.05.03.095</t>
  </si>
  <si>
    <t>Скрининговое исследование плода в 18-24 неделях беременности
осмотр внутренних органов плода с целью выявления возможных пороков развития, осмотр плаценты и околоплодных вод</t>
  </si>
  <si>
    <t>A04.30.002.003</t>
  </si>
  <si>
    <t>01.05.03.100</t>
  </si>
  <si>
    <t>Скрининговое исследование плодов в 18-24 неделях при многоплодной беременности
осмотр внутренних органов плодов с целью выявления возможных пороков развития, осмотр плаценты и околоплодных вод</t>
  </si>
  <si>
    <t>A04.30.002.004</t>
  </si>
  <si>
    <t>01.05.03.105</t>
  </si>
  <si>
    <t>Повторное скрининговое исследование плода в I (10-14 недель)  и III (30-34 недели) триместрах беременности
по назначению врача УЗИ в течение 1-2 месяцев</t>
  </si>
  <si>
    <t>A04.30.002.005</t>
  </si>
  <si>
    <t>01.05.03.110</t>
  </si>
  <si>
    <t>A16.14.020.001</t>
  </si>
  <si>
    <t>01.06.07.350</t>
  </si>
  <si>
    <t>04.03.03.155</t>
  </si>
  <si>
    <t>Фототерапия кожи. Лечение гипертрихоза, зона бикини, 1 сеанс</t>
  </si>
  <si>
    <t>04.03.03.160</t>
  </si>
  <si>
    <t>Фототерапия кожи. Лечение гипертрихоза, подмышечные впадины, 1 сеанс</t>
  </si>
  <si>
    <t>04.03.03.165</t>
  </si>
  <si>
    <t>07.05.01.065</t>
  </si>
  <si>
    <t>Отоакустическая эмиссия задержанная, вызванная (ЗВОАЭ) у взрослого</t>
  </si>
  <si>
    <t>A05.25.002.001</t>
  </si>
  <si>
    <t>07.05.01.075</t>
  </si>
  <si>
    <t>Отоакустическая эмиссия на частоте продукта искажения (ЧПИОАЭ) у взрослого</t>
  </si>
  <si>
    <t>A05.25.001</t>
  </si>
  <si>
    <t>07.05.01.085</t>
  </si>
  <si>
    <t>Надпороговые тесты</t>
  </si>
  <si>
    <t>07.05.01.090</t>
  </si>
  <si>
    <t>Шумометрия субъективная</t>
  </si>
  <si>
    <t>АКУШЕРСТВО И ГИНЕКОЛОГИЯ</t>
  </si>
  <si>
    <t>A13.30.002.001</t>
  </si>
  <si>
    <t>08.01.01.030</t>
  </si>
  <si>
    <t>Обучение уходу за новорожденным , 1 занятие (30 мин., средний медперсонал)</t>
  </si>
  <si>
    <t>A13.30.002</t>
  </si>
  <si>
    <t>08.01.01.035</t>
  </si>
  <si>
    <t>Акушерские манипуляции</t>
  </si>
  <si>
    <t>Гинекологические манипуляции</t>
  </si>
  <si>
    <t>A16.20.079</t>
  </si>
  <si>
    <t>08.03.02.005</t>
  </si>
  <si>
    <t>Взятие аспирата из полости матки</t>
  </si>
  <si>
    <t>A11.20.011</t>
  </si>
  <si>
    <t>08.03.02.010</t>
  </si>
  <si>
    <t>Биопсия шейки матки</t>
  </si>
  <si>
    <t>A11.20.003</t>
  </si>
  <si>
    <t>08.03.02.015</t>
  </si>
  <si>
    <t>Биопсия эндометрия</t>
  </si>
  <si>
    <t>A11.20.014</t>
  </si>
  <si>
    <t>08.03.02.020</t>
  </si>
  <si>
    <t>Введение внутриматочной спирали</t>
  </si>
  <si>
    <t>A11.20.015</t>
  </si>
  <si>
    <t>08.03.02.025</t>
  </si>
  <si>
    <t>Удаление внутриматочной спирали неосложненное</t>
  </si>
  <si>
    <t>A11.20.015.001</t>
  </si>
  <si>
    <t>08.03.02.030</t>
  </si>
  <si>
    <t>Удаление внутриматочной спирали осложненное</t>
  </si>
  <si>
    <t>A14.05.001</t>
  </si>
  <si>
    <t>A11.20.024</t>
  </si>
  <si>
    <t>08.03.02.045</t>
  </si>
  <si>
    <t>Санация влагалища</t>
  </si>
  <si>
    <t>A16.20.006.001</t>
  </si>
  <si>
    <t>08.03.02.051</t>
  </si>
  <si>
    <t>Резекция шейки матки (петлевая эксцизия шейки матки)
Гистологическое исследование оплачивается дополнительно</t>
  </si>
  <si>
    <t>A16.20.006.002</t>
  </si>
  <si>
    <t>08.03.02.056</t>
  </si>
  <si>
    <t>Резекция шейки матки (высокочастотная электродеструкция шейки матки)
Гистологическое исследование оплачивается дополнительно</t>
  </si>
  <si>
    <t>08.03.02.065</t>
  </si>
  <si>
    <t>Лаваж внутриматочный (1 процедура) со стоимостью медикаментов</t>
  </si>
  <si>
    <t>08.03.02.070</t>
  </si>
  <si>
    <t>Введение ламинарий</t>
  </si>
  <si>
    <t>08.03.02.075</t>
  </si>
  <si>
    <t>Интраоперационное введение противоспаечных барьеров</t>
  </si>
  <si>
    <t>A11.20.011.001</t>
  </si>
  <si>
    <t>08.03.02.081</t>
  </si>
  <si>
    <t>Радиоволновая биопсия шейки матки
Гистологическое исследование и анестезия оплачиваются дополнительно</t>
  </si>
  <si>
    <t>A16.20.036.003</t>
  </si>
  <si>
    <t>08.03.02.085</t>
  </si>
  <si>
    <t>08.03.02.091</t>
  </si>
  <si>
    <t>Радиоволновое удаление образований влагалища, вульвы, аногенитальной области
Гистологическое исследование и анестезия оплачиваются дополнительно</t>
  </si>
  <si>
    <t>A16.20.036</t>
  </si>
  <si>
    <t>08.03.02.096</t>
  </si>
  <si>
    <t>Радиоволновое удаление полипа нижней трети цервикального канала
Гистологическое исследование и анестезия оплачиваются дополнительно</t>
  </si>
  <si>
    <t>Лазеротерапевтические процедуры</t>
  </si>
  <si>
    <t>A22.20.001</t>
  </si>
  <si>
    <t>08.04.01.005</t>
  </si>
  <si>
    <t>Лазеротерапия при воспалительных заболеваниях малого таза; при герпетических высыпаниях и склерозирующем лихене на наружных половых органах (1 сеанс)</t>
  </si>
  <si>
    <t>Гинекологические методы</t>
  </si>
  <si>
    <t>A03.20.001</t>
  </si>
  <si>
    <t>08.05.01.005</t>
  </si>
  <si>
    <t>Кольпоскопия
Цитологическое исследование оплачивается дополнительно</t>
  </si>
  <si>
    <t>A03.20.005</t>
  </si>
  <si>
    <t>08.05.01.010</t>
  </si>
  <si>
    <t>Вульвоскопия</t>
  </si>
  <si>
    <t>08.05.01.015</t>
  </si>
  <si>
    <t>Кольпоскопия с вульвоскопией
Цитологическое исследование оплачивается дополнительно</t>
  </si>
  <si>
    <t>A05.30.001</t>
  </si>
  <si>
    <t>08.05.01.025</t>
  </si>
  <si>
    <t>Кардиотокография плода (КТГ)</t>
  </si>
  <si>
    <t>ОПЕРАЦИИ В ГИНЕКОЛОГИИ</t>
  </si>
  <si>
    <t>A16.20.037</t>
  </si>
  <si>
    <t>08.06.01.010</t>
  </si>
  <si>
    <t>Мануальная вакуум-аспирация при беременности  (mini-аборт)
Гистологическое исследование оплачивается дополнительно</t>
  </si>
  <si>
    <t>A16.20.079.001</t>
  </si>
  <si>
    <t>08.06.01.015</t>
  </si>
  <si>
    <t>Вакуум-аспирация эндометрия
Гистологическое исследование оплачивается дополнительно</t>
  </si>
  <si>
    <t>A16.20.079.002</t>
  </si>
  <si>
    <t>08.06.01.020</t>
  </si>
  <si>
    <t>Вакуумная аспирация полости матки
Гистологическое исследование оплачивается дополнительно</t>
  </si>
  <si>
    <t>A11.20.008.001</t>
  </si>
  <si>
    <t>08.06.01.025</t>
  </si>
  <si>
    <t>Выскабливание полости матки в послеродовом периоде
Гистологическое исследование оплачивается дополнительно</t>
  </si>
  <si>
    <t>A11.20.008.002</t>
  </si>
  <si>
    <t>08.06.01.030</t>
  </si>
  <si>
    <t>A11.20.008.003</t>
  </si>
  <si>
    <t>08.06.01.035</t>
  </si>
  <si>
    <t>Диагностическое выскабливание полости матки
Гистологическое исследование оплачивается дополнительно</t>
  </si>
  <si>
    <t>A03.20.003</t>
  </si>
  <si>
    <t>08.06.01.040</t>
  </si>
  <si>
    <t>A03.20.003.001</t>
  </si>
  <si>
    <t>08.06.01.045</t>
  </si>
  <si>
    <t>Диагностическая и операционная гистероскопия  одномоментная
Гистологическое исследование оплачивается дополнительно</t>
  </si>
  <si>
    <t>A03.20.003.002</t>
  </si>
  <si>
    <t>08.06.01.050</t>
  </si>
  <si>
    <t>Операционная гистероскопия: удаление инородного тела из полости матки</t>
  </si>
  <si>
    <t>A03.20.003.001, A16.20.035.001</t>
  </si>
  <si>
    <t>08.06.01.055</t>
  </si>
  <si>
    <t>Операционная гистероскопия: удаление субмукозного узла миомы матки
Гистологическое исследование оплачивается дополнительно</t>
  </si>
  <si>
    <t>A03.20.003.003</t>
  </si>
  <si>
    <t>08.06.01.060</t>
  </si>
  <si>
    <t>Операционная гистероскопия: удаление полипа эндометрия
Гистологическое исследование оплачивается дополнительно</t>
  </si>
  <si>
    <t>08.06.01.065</t>
  </si>
  <si>
    <t>Операционная гистероскопия: рассечение сращений</t>
  </si>
  <si>
    <t>A03.20.003.004</t>
  </si>
  <si>
    <t>08.06.01.070</t>
  </si>
  <si>
    <t>Операционная гистероскопия - эндорезекция эндометрия
Гистологическое исследование оплачивается дополнительно</t>
  </si>
  <si>
    <t>08.06.01.075</t>
  </si>
  <si>
    <t>Операционная гистероскопия - эндорезекция эндометрия с удалением субмукозного узла миомы матки или полипа эндометрия
Гистологическое исследование оплачивается дополнительно</t>
  </si>
  <si>
    <t>08.06.01.080</t>
  </si>
  <si>
    <t>Искусственное прерывание беременности до 12 недель
Гистологическое исследование оплачивается дополнительно</t>
  </si>
  <si>
    <t>A16.20.037.001</t>
  </si>
  <si>
    <t>08.06.01.096</t>
  </si>
  <si>
    <t>Искусственное прерывание беременности (аборт в поздние сроки беременности - от 13 до 22 недель)
Гистологическое исследование оплачивается дополнительно</t>
  </si>
  <si>
    <t>A16.20.059.002, A16.20.069</t>
  </si>
  <si>
    <t>08.06.01.225</t>
  </si>
  <si>
    <t>Влагалищные операции : операции на наружных гениталиях (типа вылущивания кисты)
Гистологическое исследование оплачивается дополнительно</t>
  </si>
  <si>
    <t>A16.20.027</t>
  </si>
  <si>
    <t>08.06.01.230</t>
  </si>
  <si>
    <t>Влагалищные операции: операции при мочеполовых свищах</t>
  </si>
  <si>
    <t>08.06.01.236</t>
  </si>
  <si>
    <t>Операции при опущении стенок матки и влагалища. Пластика влагалища.</t>
  </si>
  <si>
    <t>A16.20.028</t>
  </si>
  <si>
    <t>08.06.01.246</t>
  </si>
  <si>
    <t>Операции при опущении стенок матки и влагалища (Манчестерская операция).
Гистологическоеистологическое исследование оплачивается дополнительно</t>
  </si>
  <si>
    <t>08.06.01.251</t>
  </si>
  <si>
    <t>Операции при опущении стенок матки и влагалища (операция Лефора)
Гистологическоеистологическое исследование оплачивается дополнительно</t>
  </si>
  <si>
    <t>08.06.01.255</t>
  </si>
  <si>
    <t xml:space="preserve">TVT OT - пластика влагалища </t>
  </si>
  <si>
    <t>08.06.01.260</t>
  </si>
  <si>
    <t>TVT Secur -пластика влагалища</t>
  </si>
  <si>
    <t>08.06.01.266</t>
  </si>
  <si>
    <t>Операции при опущении стенок матки и влагалища (пролифт передний или задний)</t>
  </si>
  <si>
    <t>08.06.01.271</t>
  </si>
  <si>
    <t>Операции при опущении стенок матки и влагалища (пролифт тотальный)</t>
  </si>
  <si>
    <t>08.06.01.285</t>
  </si>
  <si>
    <t>Операция  "Кесарево сечение" (с расширением объема до надвлагалищной ампутации или экстирпации, консервативная миомэктомия больших узлов)
Гистологическое исследование оплачивается дополнительно</t>
  </si>
  <si>
    <t>08.06.01.290</t>
  </si>
  <si>
    <t>Операция наложения вторичных швов</t>
  </si>
  <si>
    <t>ОПЕРАЦИИ РАДИКАЛЬНЫЕ</t>
  </si>
  <si>
    <t>A16.20.010</t>
  </si>
  <si>
    <t>08.06.01.300</t>
  </si>
  <si>
    <t>Субтотальная гистерэктомия (ампутация матки) лапаротомическая
Гистологическое исследование оплачивается дополнительно</t>
  </si>
  <si>
    <t>A16.20.010.002</t>
  </si>
  <si>
    <t>08.06.01.301</t>
  </si>
  <si>
    <t>Субтотальная гистерэктомия (ампутация матки с придатками) лапаротомическая
Гистологическое исследование оплачивается дополнительно</t>
  </si>
  <si>
    <t>A16.20.010, A16.30.008, A16.30.011, A16.20.026</t>
  </si>
  <si>
    <t>08.06.01.302</t>
  </si>
  <si>
    <t>Субтотальная гистерэктомия (ампутация матки) лапаротомическая на фоне спаечного процесса после предшествующих операций
Гистологическое исследование оплачивается дополнительно</t>
  </si>
  <si>
    <t>A16.20.010.002, A16.30.008, A16.30.011, A16.20.026</t>
  </si>
  <si>
    <t>08.06.01.303</t>
  </si>
  <si>
    <t>Субтотальная гистерэктомия (ампутация матки) с придатками лапаротомическая на фоне спаечного процесса после предшествующих операций
Гистологическое исследование оплачивается дополнительно</t>
  </si>
  <si>
    <t>A16.20.010.001</t>
  </si>
  <si>
    <t>08.06.01.304</t>
  </si>
  <si>
    <t>Субтотальная гистерэктомия (ампутация матки) с использованием видеоэндоскопических технологий
Гистологическое исследование оплачивается дополнительно</t>
  </si>
  <si>
    <t>A16.20.010.003</t>
  </si>
  <si>
    <t>08.06.01.305</t>
  </si>
  <si>
    <t>Субтотальная гистерэктомия (ампутация матки) с придатками с использованием видеоэндоскопических технологий
Гистологическое исследование оплачивается дополнительно</t>
  </si>
  <si>
    <t>A16.20.010.001, A16.30.011, A16.20.026</t>
  </si>
  <si>
    <t>08.06.01.306</t>
  </si>
  <si>
    <t>Субтотальная гистерэктомия (ампутация матки) с использованием видеоэндоскопических технологий на фоне спаечного процесса после предшествующих операций
Гистологическое исследование оплачивается дополнительно</t>
  </si>
  <si>
    <t>A16.20.010.003, A16.30.011, A16.20.027</t>
  </si>
  <si>
    <t>08.06.01.307</t>
  </si>
  <si>
    <t>Субтотальная гистерэктомия (ампутация матки) с придатками с использованием видеоэндоскопических технологий на фоне спаечного процесса после предшествующих операций
Гистологическое исследование оплачивается дополнительно</t>
  </si>
  <si>
    <t>A16.20.011</t>
  </si>
  <si>
    <t>08.06.01.308</t>
  </si>
  <si>
    <t>Тотальная гистерэктомия (экстирпация матки) лапаротомическая
Гистологическое исследование оплачивается дополнительно</t>
  </si>
  <si>
    <t>A16.20.011.002</t>
  </si>
  <si>
    <t>08.06.01.309</t>
  </si>
  <si>
    <t>Тотальная гистерэктомия (экстирпация матки) с придатками лапаротомическая
Гистологическое исследование оплачивается дополнительно</t>
  </si>
  <si>
    <t>A16.20.011,  A16.30.008, A16.30.011, A16.20.027</t>
  </si>
  <si>
    <t>08.06.01.310</t>
  </si>
  <si>
    <t>Тотальная гистерэктомия (экстирпация матки) лапаротомическая на фоне спаечного процесса после предшествующих операций
Гистологическое исследование оплачивается дополнительно</t>
  </si>
  <si>
    <t>A16.20.011.002, A16.30.008, A16.30.011, A16.20.026</t>
  </si>
  <si>
    <t>08.06.01.311</t>
  </si>
  <si>
    <t>Тотальная гистерэктомия (экстирпация матки) с придатками лапаротомическая, на фоне спаечного процесса после предшествующих операций
Гистологическое исследование оплачивается дополнительно</t>
  </si>
  <si>
    <t>A16.20.011.001</t>
  </si>
  <si>
    <t>08.06.01.312</t>
  </si>
  <si>
    <t>Тотальная гистерэктомия (экстирпация матки) с использованием видеоэндоскопических технологий
Гистологическое исследование оплачивается дополнительно</t>
  </si>
  <si>
    <t>A16.20.011.003</t>
  </si>
  <si>
    <t>08.06.01.313</t>
  </si>
  <si>
    <t>Тотальная гистерэктомия (экстирпация матки) с придатками лапароскопическая с использованием видеоэндоскопических технологий</t>
  </si>
  <si>
    <t>A16.20.011.001, A16.30.011, A16.20.026</t>
  </si>
  <si>
    <t>08.06.01.314</t>
  </si>
  <si>
    <t>Тотальная гистерэктомия (экстирпация матки) с использованием видеоэндоскопических технологий на фоне спаечного процесса после предшествующих операций
Гистологическое исследование оплачивается дополнительно</t>
  </si>
  <si>
    <t>A16.20.011.003,  A16.30.011, A16.20.026</t>
  </si>
  <si>
    <t>08.06.01.315</t>
  </si>
  <si>
    <t>Тотальная гистерэктомия (экстирпация матки) с придатками лапароскопическая с использованием видеоэндоскопических технологий на фоне спаечного процесса после предшествующих операций
Гистологическое исследование оплачивается дополнительно</t>
  </si>
  <si>
    <t>A16.20.012</t>
  </si>
  <si>
    <t>08.06.01.316</t>
  </si>
  <si>
    <t>Влагалищная тотальная гистерэктомия (экстирпация матки) без придатков
Гистологическое исследование оплачивается дополнительно</t>
  </si>
  <si>
    <t>A16.20.014</t>
  </si>
  <si>
    <t>08.06.01.317</t>
  </si>
  <si>
    <t>Влагалищная тотальная гистерэктомия (экстирпация матки) с придатками
Гистологическое исследование оплачивается дополнительно</t>
  </si>
  <si>
    <t>A16.20.063.001</t>
  </si>
  <si>
    <t>08.06.01.318</t>
  </si>
  <si>
    <t>Влагалищная экстирпация матки с придатками с использованием видеоэндоскопических технологий
Гистологическое исследование оплачивается дополнительно</t>
  </si>
  <si>
    <t>08.06.01.319</t>
  </si>
  <si>
    <t>Влагалищная экстирпация матки с придатками с использованием видеоэндоскопических технологий на фоне спаечного процесса после предшествующих операций
Гистологическое исследование оплачивается дополнительно</t>
  </si>
  <si>
    <t>ОПЕРАЦИИ НА МАТКЕ И ПРИДАТКАХ</t>
  </si>
  <si>
    <t>A16.30.036</t>
  </si>
  <si>
    <t>08.06.01.320</t>
  </si>
  <si>
    <t>Лапароскопическая электро-коагуляция очагов эндометриоза</t>
  </si>
  <si>
    <t>08.06.01.321</t>
  </si>
  <si>
    <t>Лапараскопическая электро-коагуляция очагов эндометриоза на фоне спаечного процесса после предшествующих операций.</t>
  </si>
  <si>
    <t>A16.20.003.001</t>
  </si>
  <si>
    <t>08.06.01.322</t>
  </si>
  <si>
    <t>Сальпинго-оофорэктомия с использованием видеоэндоскопических технологий
Гистологическое исследование оплачивается дополнительно</t>
  </si>
  <si>
    <t>08.06.01.323</t>
  </si>
  <si>
    <t>Сальпинго-оофорэктомия с использованием видеоэндоскопических технологий на фоне спаечного процесса после предшествующих операций
Гистологическое исследование оплачивается дополнительно</t>
  </si>
  <si>
    <t>A16.20.001.001</t>
  </si>
  <si>
    <t>08.06.01.324</t>
  </si>
  <si>
    <t>Удаление кисты яичника с использованием видеоэндоскопических технологий
Гистологическое исследование оплачивается дополнительно</t>
  </si>
  <si>
    <t>08.06.01.325</t>
  </si>
  <si>
    <t>Удаление кисты яичника с использованием видеоэндоскопических технологий на фоне спаечного процесса после повторных операций
Гистологическое исследование оплачивается дополнительно</t>
  </si>
  <si>
    <t>A16.20.038</t>
  </si>
  <si>
    <t>08.06.01.326</t>
  </si>
  <si>
    <t>Лапароскопические операции на яичниках и придатках матки</t>
  </si>
  <si>
    <t>08.06.01.327</t>
  </si>
  <si>
    <t>01.07.01.250</t>
  </si>
  <si>
    <t>01.05.06.280</t>
  </si>
  <si>
    <t>Повторное скрининговое исследование плода в 18-24 недели беременности
осмотр внутренних органов плода с целью выявления возможных пороков развития, осмотр плаценты и околоплодных вод, по назначению врача УЗИ в течение 1-2 месяцев</t>
  </si>
  <si>
    <t>A04.20.001.003</t>
  </si>
  <si>
    <t>01.05.03.115</t>
  </si>
  <si>
    <t>Ультразвуковое исследование органов малого таза женщин в послеродовом периоде
Услуга требует специальной подготовки.</t>
  </si>
  <si>
    <t>A04.07.002</t>
  </si>
  <si>
    <t>01.05.03.120</t>
  </si>
  <si>
    <t>Ультразвуковое исследование слюнных желез</t>
  </si>
  <si>
    <t>A04.22.001</t>
  </si>
  <si>
    <t>01.05.03.125</t>
  </si>
  <si>
    <t>Исследование операционного материала ткани наружного и среднего уха при неспецифических воспалительных заболеваниях  (1 категория сложности)</t>
  </si>
  <si>
    <t>А08.30.003.001.02</t>
  </si>
  <si>
    <t>01.02.17.030</t>
  </si>
  <si>
    <t>Исследование операционного материала ткани полости и преддверия носа, верхнечелюстной пазухи при неспецифических воспалительных заболеваниях, (1 категория сложности)</t>
  </si>
  <si>
    <t>А08.30.003.001.03</t>
  </si>
  <si>
    <t>01.02.17.035</t>
  </si>
  <si>
    <t>Исследование операционного материала ткани органов желудочно-кишечного тракта и панкреато-дуоденальной зоны при не осложненных формах неспецифического воспаления, (1 категория сложности):
желудок при язвенной болезни двенадцатиперстной кишки; дивертикулы желудочно-кишечного тракта (исключена кишка при дивертикулезе – 2 кат.сложн.);  желчный пузырь при недеструктивных формах холецистита; червеобразный отросток при недеструктивных формах  аппендицита, без мезентериолита и др.</t>
  </si>
  <si>
    <t>А08.30.003.001.04</t>
  </si>
  <si>
    <t>01.02.17.040</t>
  </si>
  <si>
    <t>Исследование биопсии, операционного материала ткани паренхиматозных органов при неспецифических воспалительных заболеваниях, (1 категория сложности)</t>
  </si>
  <si>
    <t>01.02.17.045</t>
  </si>
  <si>
    <t>01.02.17.050</t>
  </si>
  <si>
    <t>01.02.17.055</t>
  </si>
  <si>
    <t>А08.01.001.002</t>
  </si>
  <si>
    <t>01.02.17.060</t>
  </si>
  <si>
    <t>Исследование биопсии, операционного материала кожи при неспецифических воспалительных заболеваниях, (2 категория сложности)</t>
  </si>
  <si>
    <t>А08.10.001.002</t>
  </si>
  <si>
    <t>01.02.17.065</t>
  </si>
  <si>
    <t>Исследование биопсии, операционного материала миокарда и створок клапана при бактериальных эндокардитах, врожденных пороках сердца, (2 категория сложности)</t>
  </si>
  <si>
    <t>01.02.17.070</t>
  </si>
  <si>
    <t>А08.30.005.002</t>
  </si>
  <si>
    <t>01.02.17.075</t>
  </si>
  <si>
    <t>Исследование операционного материала мочеполовой системы при неспецифических воспалительных заболеваниях или опухолеподобных состояниях, (2 категория сложности):
воспалительные изменения придатков матки, эндометриоз внутренний и наружный; кисты яичников – фолликулярные, желтого тела, эндометриоидные (исключены серозные и муцинозные опухоли – 3 категория сложности); маточные трубы при трубной беременности; пиелонефрит, пиелоуретерит, кисты почек и др.</t>
  </si>
  <si>
    <t>А08.30.005.002.03</t>
  </si>
  <si>
    <t>01.02.17.080</t>
  </si>
  <si>
    <t>Исследование биопсии, операционного материала ткани полости и преддверия носа, верхнечелюстной пазухи при неспецифическом воспалении или опухолеподобных состояниях (2 категория сложности)
миндалины при тонзиллитах, аденоиды; - аллергические полипы придаточных пазух носа и т.д.</t>
  </si>
  <si>
    <t>А08.30.005.002.04</t>
  </si>
  <si>
    <t>01.02.17.085</t>
  </si>
  <si>
    <t>Исследование операционного материала органов желудочно-кишечного тракта при осложненном остром или хроническом воспалении с распространением на окружающие ткани, дисциркуляторных нарушениях, пороках развития:  (2 категория сложности)
желчный пузырь при деструктивных формах холецистита;  -аппендикс при деструктивных формах аппендицита и/или с мезентериолитом; - кишка при воспа-лении, инвагинации, дивертикулезе, атеросклеротической гангрене, венозном тромбозе, кишеч-ной непроходимости (исключена кишечная непроходимость при опухолях); - желудок при язвен-ной болезни желудка, 12-ти перстная кишка при язвенной болезни; - грыжевые мешки при ущем-ленных грыжах и др.</t>
  </si>
  <si>
    <t>01.02.17.090</t>
  </si>
  <si>
    <t>01.02.17.095</t>
  </si>
  <si>
    <t>01.02.17.100</t>
  </si>
  <si>
    <t>А08.30.00.002</t>
  </si>
  <si>
    <t>01.02.17.105</t>
  </si>
  <si>
    <t>Исследование операционного материала мягких тканей и сосудов:  (2 категория сложности)
при реконструктивных операциях на сосудах, фрагменты сосудов после пластики; при травмах и ожогах кишечника и пищевода; варикозно расширенные вены;  аневризмы сосудов; внутричерепные гематомы; геморроидальные узлы;конечности при гангрене установленной этиологии (неустановленной этиологии -3 категория сложности) и др.</t>
  </si>
  <si>
    <t>А08.30.005.002.07</t>
  </si>
  <si>
    <t>01.02.17.110</t>
  </si>
  <si>
    <t>Исследование биопсии, операционного материала челюстно-лицевой области и шеи (2 категория сложности)
 флегмона (абсцесс) мягких тканей, остеомиелит, воспалительные заболевания периодонта; лимфаденит, аденофлегмона и т.д.; нагноившаяся киста челюстной кости (радикулярная,одонтогенная и т.д); острое воспаление эмбриогенетических кист (боковая, срединная и т.д); реконструктивно-пластические операции при врожденных, приобретенных дефектах и деформациях челюстно-лицевой области и др.</t>
  </si>
  <si>
    <t>01.02.17.115</t>
  </si>
  <si>
    <t>А08.26.004.003</t>
  </si>
  <si>
    <t>01.02.17.120</t>
  </si>
  <si>
    <t>Исследование операционного материала при неонкологических заболеваниях глаза, (3 категория сложности)</t>
  </si>
  <si>
    <t>А08.30.006.003.01</t>
  </si>
  <si>
    <t>01.02.17.125</t>
  </si>
  <si>
    <t>Исследование операционного материала при доброкачественных опухолях разной локализации ясного гистогенеза, (3 категория сложности)</t>
  </si>
  <si>
    <t>А08.21.006.003</t>
  </si>
  <si>
    <t>01.02.17.130</t>
  </si>
  <si>
    <t>Исследование операционного материала при аденоматозной гиперплазии предстательной железы (без дисплазии), (3 категория сложности)</t>
  </si>
  <si>
    <t>А08.06.006.003</t>
  </si>
  <si>
    <t>01.02.17.136</t>
  </si>
  <si>
    <t>Исследование биопсии лимфатического узла при неспецифическом воспалении или гиперплазии (3 категория сложности)</t>
  </si>
  <si>
    <t>А08.30.006.003.02</t>
  </si>
  <si>
    <t>01.02.17.140</t>
  </si>
  <si>
    <t>Исследование соскобов  полости матки и цервикального канала при НМЦ (гормональных нарушениях), полипы цервикального канала и эндометрия (без дисплазии), (3 категория сложности)</t>
  </si>
  <si>
    <t>А08.20.008.003</t>
  </si>
  <si>
    <t>01.02.17.145</t>
  </si>
  <si>
    <t>Исследование операционного материала матки и придатков: миома, серозные и муцинозные опухоли яичников;  (3 категория сложности)</t>
  </si>
  <si>
    <t>01.02.17.150</t>
  </si>
  <si>
    <t>А08.20.009.003</t>
  </si>
  <si>
    <t>01.02.17.155</t>
  </si>
  <si>
    <t>Исследование операционного материала при фиброзно-кистозной болезни (мастопатии) без дисплазии, фиброаденоме молочной железы, мастите, гинекомастии, (3 категория сложности)</t>
  </si>
  <si>
    <t>01.02.17.160</t>
  </si>
  <si>
    <t>А08.30.006.003.04</t>
  </si>
  <si>
    <t>01.02.17.165</t>
  </si>
  <si>
    <t>А08.30.006.003</t>
  </si>
  <si>
    <t>01.02.17.171</t>
  </si>
  <si>
    <t>Исссследование биопсии, операционного материала при инфекционных воспалительных заболеваниях, РТПХ, при дистрофических процессах (тезаурисмозы), (3 категория сложности)</t>
  </si>
  <si>
    <t>А08.09.002.003</t>
  </si>
  <si>
    <t>01.02.17.175</t>
  </si>
  <si>
    <t>Исследование биопсии, операционного материала при диссеминированных заболеваниях легких, (3 категория сложности)</t>
  </si>
  <si>
    <t>А08.30.007.004.07</t>
  </si>
  <si>
    <t>01.02.17.180</t>
  </si>
  <si>
    <t>Срочные интраоперационные  диагностические исследования, (4 категория сложности)</t>
  </si>
  <si>
    <t>А08.21.001.004</t>
  </si>
  <si>
    <t>01.02.17.185</t>
  </si>
  <si>
    <t>Исследование материала, полученного при ТУР биопсии предстательной железы, мочевого пузыря, (4 категория сложности)</t>
  </si>
  <si>
    <t>А08.30.007.004.01</t>
  </si>
  <si>
    <t>01.02.17.190</t>
  </si>
  <si>
    <t>Исследование биопсии при лазерной или электроэксцизии, (4 категория сложности):
новообразований кожи, слизистых оболочек носа, гортани, трахеи; полипа эндометрия, цервикального канала, эктопии, очагов эндометриоза шейки матки; папилломы, кондиломы влагалища; диагностическом исследовании при уретроцистоскопии; опухоли мочевого пузыря, уретры</t>
  </si>
  <si>
    <t>01.02.17.195</t>
  </si>
  <si>
    <t>01.02.17.200</t>
  </si>
  <si>
    <t>А08.20.001.004</t>
  </si>
  <si>
    <t>01.02.17.205</t>
  </si>
  <si>
    <t>Исследование биопсии, операционного материала шейки матки при дисплазии и раке, (4 категория сложности)</t>
  </si>
  <si>
    <t>А08.30.007.004</t>
  </si>
  <si>
    <t>01.02.17.210</t>
  </si>
  <si>
    <t>Эндоскопическая биопсия (за 1 исследование отдела) при: - эзофагоскопии; - гастроскопии, дуоденоскопии; - ректоскопии, сигмоскопии и другие отделы при колоноскопии; - ларингоскопии, фарингоскопии, трахеоскопии, бронхоскопии, (4 категория сложности)</t>
  </si>
  <si>
    <t>А08.30.007.004.03</t>
  </si>
  <si>
    <t>01.02.17.215</t>
  </si>
  <si>
    <t>Эндоскопическая биопсия (за 1 исследование) при: - эзофагогастроскопии; - гастродуоденоскопии; - ректосигмоскопии; - фиброларинготрахеоскопии; - фибротрахеобронхоскопии, (4 категория сложности)</t>
  </si>
  <si>
    <t>А08.30.007.004.04</t>
  </si>
  <si>
    <t>01.02.17.220</t>
  </si>
  <si>
    <t>Эндоскопическая биопсия (за 1 исследование) при: - эзофагогастродуоденоскопии; - ректосигмоколоноскопии; - фиброларинготрахеобронхоскопии, (4 категория сложности)</t>
  </si>
  <si>
    <t>А08.18.001.004</t>
  </si>
  <si>
    <t>01.02.17.225</t>
  </si>
  <si>
    <t>Эндоскопическая биопсия (за 1 исследование) при: тотальной фиброколоноскопии, (4 категория сложности)</t>
  </si>
  <si>
    <t>01.02.17.230</t>
  </si>
  <si>
    <t>А08.30.007.004.06</t>
  </si>
  <si>
    <t>01.02.17.235</t>
  </si>
  <si>
    <t>Исследование биопсии при диспластических процессах, (4 категория сложности)</t>
  </si>
  <si>
    <t>А08.30.009.005.01</t>
  </si>
  <si>
    <t>01.02.17.240</t>
  </si>
  <si>
    <t>Исследование биопсии, операционного материала при иммунопатологических процессах (васкулиты, ревматические болезни, аутоиммунные болезни), (5 категория сложности)</t>
  </si>
  <si>
    <t>А08.06.009.005</t>
  </si>
  <si>
    <t>01.02.17.245</t>
  </si>
  <si>
    <t>Исследование биопсии и операционного материала при опухолях и опухолеподобных поражениях кроветворной и лимфоидной ткани, (5 категория сложности)</t>
  </si>
  <si>
    <t>А08.30.009.005.02</t>
  </si>
  <si>
    <t>01.02.17.250</t>
  </si>
  <si>
    <t>Исследование биопсии, операционного материала при опухолях и опухолеподобных поражениях кожи, костей, глаза; - мягкотканых; - мезотелиальных; - нейроэктодермальных и менингососудистых; - эндокринных и нейроэндокринных злокачественных опухолях, (5 категория сложности)</t>
  </si>
  <si>
    <t>А08.03.002.005</t>
  </si>
  <si>
    <t>01.02.17.255</t>
  </si>
  <si>
    <t>Биопсия костной ткани, (5 категория сложности)</t>
  </si>
  <si>
    <t>А08.30.011.005</t>
  </si>
  <si>
    <t>01.02.17.260</t>
  </si>
  <si>
    <t>Пункционные биопсии костного мозга, печени, почек, предстательной железы (трансректальная тканевая мультифокальная биопсия), молочной железы и др.органов (5 категория сложности)</t>
  </si>
  <si>
    <t>А08.30.013.005</t>
  </si>
  <si>
    <t>01.02.17.265</t>
  </si>
  <si>
    <t>Иммуногистохимичекое исследование ткани при дифференцальной диагностике патологического процесса, (5 категория сложности)</t>
  </si>
  <si>
    <t>Нефробиопсия</t>
  </si>
  <si>
    <t>А08.28.011</t>
  </si>
  <si>
    <t>01.02.18.005</t>
  </si>
  <si>
    <t>Морфометрическое иммуногистохимическое исследование замороженных образцов (9 реакций)</t>
  </si>
  <si>
    <t>А08.28.011.01</t>
  </si>
  <si>
    <t>01.02.18.010</t>
  </si>
  <si>
    <t>Морфометрическое иммуногистохимическое исследование незамороженных нефробиоптатов</t>
  </si>
  <si>
    <t>А08.28.003</t>
  </si>
  <si>
    <t>01.02.18.015</t>
  </si>
  <si>
    <t>Иммуноцитохимическое исследование цитологического материала (без заключения специалиста)</t>
  </si>
  <si>
    <t>А08.31.005</t>
  </si>
  <si>
    <t>01.02.18.020</t>
  </si>
  <si>
    <t>Иммуноцитохимическое исследование цитологического материала (с заключением специалиста)</t>
  </si>
  <si>
    <t>А08.28.001</t>
  </si>
  <si>
    <t>01.02.18.025</t>
  </si>
  <si>
    <t>Фиксация тканевых фрагментов для иммуноморфологического метода и предварительное микроскопическое исследование</t>
  </si>
  <si>
    <t>01.02.18.030</t>
  </si>
  <si>
    <t>Изготовление криостатных срезов для светооптического исследования</t>
  </si>
  <si>
    <t>А08.28.002</t>
  </si>
  <si>
    <t>01.02.18.035</t>
  </si>
  <si>
    <t>Электронномикроскопическое исследование нефробиоптатов, залитых в смолы</t>
  </si>
  <si>
    <t>А08.28.002.01</t>
  </si>
  <si>
    <t>01.02.18.040</t>
  </si>
  <si>
    <t>Электронномикроскопическое исследование нефробиоптата, фиксированного, но не залитого в смолы</t>
  </si>
  <si>
    <t>01.02.18.045</t>
  </si>
  <si>
    <t>Фиксация тканевых фрагментов для электронной микроскопии и предварительная макроскопическая диагностика</t>
  </si>
  <si>
    <t>01.02.18.050</t>
  </si>
  <si>
    <t>Фиксация, проводка и заливка в эпоксидные смолы 1 тканевого фрагмента для электронно-микроскопического исследования</t>
  </si>
  <si>
    <t>01.02.18.055</t>
  </si>
  <si>
    <t>Исследование одной сетки с ультратонкими срезами для электронно-микроскопического исследования</t>
  </si>
  <si>
    <t>01.02.18.060</t>
  </si>
  <si>
    <t>Фиксация, стандартная проводка и заливка в парафин 1 тканевого фрагмента</t>
  </si>
  <si>
    <t>01.02.18.065</t>
  </si>
  <si>
    <t>Изготовление гистологического препарата для светооптической микроскопии неокрашенного или окрашенного гематоксилином и эозином</t>
  </si>
  <si>
    <t>А08.28.014</t>
  </si>
  <si>
    <t>01.02.18.070</t>
  </si>
  <si>
    <t>Морфометрическое светооптическое исследование парафиновых блоков нефробиоптатов ( 1 обзорная и 6 гистохимических реакций)</t>
  </si>
  <si>
    <t>А08.28.014.01</t>
  </si>
  <si>
    <t>01.02.18.075</t>
  </si>
  <si>
    <t>Морфометрическое светооптическое исследование нефробиоптатов фиксированных, но не залитых в парафин</t>
  </si>
  <si>
    <t>А08.28.014.02</t>
  </si>
  <si>
    <t>01.02.18.080</t>
  </si>
  <si>
    <t>Морфометрическая нефробиопсия (иммуноморфология, светооптическая и электронная микроскопия)</t>
  </si>
  <si>
    <t>А08.28.014.03</t>
  </si>
  <si>
    <t>01.02.18.085</t>
  </si>
  <si>
    <t>Морфометрическая нефробиопсия без иммуноморфологии</t>
  </si>
  <si>
    <t>А08.28.014.04</t>
  </si>
  <si>
    <t>01.02.18.090</t>
  </si>
  <si>
    <t>Морфометрическая нефробиопсия без электронной микроскопии и иммуноморфологии</t>
  </si>
  <si>
    <t>А08.28.014.05</t>
  </si>
  <si>
    <t>01.02.18.095</t>
  </si>
  <si>
    <t>Морфометрическая нефробиопсия без электронной микроскопии</t>
  </si>
  <si>
    <t>01.02.18.100</t>
  </si>
  <si>
    <t>Консультация патоморфологом нефробиопсий по готовым для светооптического исследования стеклам (4-6 шт.)</t>
  </si>
  <si>
    <t>01.02.18.105</t>
  </si>
  <si>
    <t>Изготовление и анализ дополнительных гистохимических реакций (за 1 реакцию)</t>
  </si>
  <si>
    <t>01.02.18.110</t>
  </si>
  <si>
    <t>Антитела к антигенам токсокары (титр)</t>
  </si>
  <si>
    <t>А09.05.118.041</t>
  </si>
  <si>
    <t>01.02.07.750</t>
  </si>
  <si>
    <t>Антитела к антигенам трихинеллы (титр)</t>
  </si>
  <si>
    <t>А09.05.118.042</t>
  </si>
  <si>
    <t>01.02.07.755</t>
  </si>
  <si>
    <t>Антитела к антигенам эхинококка (титр)</t>
  </si>
  <si>
    <t>А09.05.118.043</t>
  </si>
  <si>
    <t>01.02.07.760</t>
  </si>
  <si>
    <t>Антитела к антигенам кошачьей двуустки (титр)</t>
  </si>
  <si>
    <t>А09.05.118.044</t>
  </si>
  <si>
    <t>01.02.07.765</t>
  </si>
  <si>
    <t>Антитела к антигенам гельминтов - токсокар, положительно/отрицательно</t>
  </si>
  <si>
    <t>А09.05.118.045</t>
  </si>
  <si>
    <t>01.02.07.770</t>
  </si>
  <si>
    <t>Антитела к антигенам гельминтов - трихинелла, положительно/отрицательно</t>
  </si>
  <si>
    <t>А09.05.118.046</t>
  </si>
  <si>
    <t>01.02.07.775</t>
  </si>
  <si>
    <t>Антитела к антигенам гельминтов - эхинококк, положительно/отрицательно</t>
  </si>
  <si>
    <t>А09.05.118.047</t>
  </si>
  <si>
    <t>01.02.07.780</t>
  </si>
  <si>
    <t>Антитела к антигенам гельминтов - кошачья двуустка, положительно/отрицательно</t>
  </si>
  <si>
    <t>Количественное определение транслокации t(4;11) MLL /AF4 (типы RS411, MV411 и ALL-PO.) (Real-Time, TaqMan) (на базе клиники ТКМ)</t>
  </si>
  <si>
    <t>A09.05.204.009</t>
  </si>
  <si>
    <t>Удаление доброкачественных новообразований подкожно-жировой клетчатки  (до 2 см) в амбулаторных условиях
Гистологическое исследование оплачивается дополнительно</t>
  </si>
  <si>
    <t>A16.01.001.001</t>
  </si>
  <si>
    <t>01.06.01.060</t>
  </si>
  <si>
    <t>Удаление инородного тела без рассечения мягких тканей  в амбулаторных условиях</t>
  </si>
  <si>
    <t>A16.01.001.002</t>
  </si>
  <si>
    <t>01.06.01.065</t>
  </si>
  <si>
    <t>Удаление инородного тела с рассечением мягких тканей в амбулаторных условиях</t>
  </si>
  <si>
    <t>A16.01.028.001</t>
  </si>
  <si>
    <t>01.06.01.070</t>
  </si>
  <si>
    <t>Удаление мозоли поверхностной</t>
  </si>
  <si>
    <t>A16.01.028.002</t>
  </si>
  <si>
    <t>01.06.01.075</t>
  </si>
  <si>
    <t>Удаление мозоли глубокой, конусовидной</t>
  </si>
  <si>
    <t>А16.01.032, А16.01.033, A16.01.016, A16.01.031.006</t>
  </si>
  <si>
    <t>01.06.01.080</t>
  </si>
  <si>
    <t>Удаление доброкачественных опухолей поверхностных локализаций (липомы, фибромы, атеромы, папилломы) свыше 2 см
Гистологическое исследование оплачивается дополнительно</t>
  </si>
  <si>
    <t>A16.28.035.001, A16.01.023</t>
  </si>
  <si>
    <t>01.06.01.085</t>
  </si>
  <si>
    <t>Операции на мягких тканях по поводу  свищей, рубцов и др.
Гистологическое исследование оплачивается дополнительно</t>
  </si>
  <si>
    <t>A16.01.031.006</t>
  </si>
  <si>
    <t>01.06.01.090</t>
  </si>
  <si>
    <t>А16.07.011</t>
  </si>
  <si>
    <t>02.03.03.020</t>
  </si>
  <si>
    <t>Вскрытие абсцесса, гингивотомия в стоматологии</t>
  </si>
  <si>
    <t>02.03.03.025</t>
  </si>
  <si>
    <t>Гингивэктомия в области 1-6 зубов, кюретаж</t>
  </si>
  <si>
    <t>А16.07.019</t>
  </si>
  <si>
    <t>02.03.03.030</t>
  </si>
  <si>
    <t>05.06.02.010</t>
  </si>
  <si>
    <t>Оперативное лечение аномалий мочеиспускательного канала, искривления полового члена</t>
  </si>
  <si>
    <t>09.06.03.040</t>
  </si>
  <si>
    <t>Иссечение парауретральной кисты
Гистологическое исследование оплачивается дополнительно</t>
  </si>
  <si>
    <t>A16.20.042</t>
  </si>
  <si>
    <t>09.06.03.045</t>
  </si>
  <si>
    <t>Оперативное лечение недержания мочи у женщин</t>
  </si>
  <si>
    <t>A16.20.042.002</t>
  </si>
  <si>
    <t>09.06.03.055</t>
  </si>
  <si>
    <t>Вагиноцистопексия с использованием проленовой сетки</t>
  </si>
  <si>
    <t>Оперативные вмешательства при заболеваниях органов мошонки</t>
  </si>
  <si>
    <t>A16.21.023, A16.21.024, A16.21.025, A16.21.009</t>
  </si>
  <si>
    <t>09.06.04.005</t>
  </si>
  <si>
    <t>Оперативное лечение водянки оболочек яичка, кисты придатка яичка и яичка, варикоцеле
Гистологическое исследование оплачивается дополнительно</t>
  </si>
  <si>
    <t>A16.21.010, A16.21.023</t>
  </si>
  <si>
    <t>09.06.04.010</t>
  </si>
  <si>
    <t>Орхоэпидидимэктомия
Гистологическое исследование оплачивается дополнительно</t>
  </si>
  <si>
    <t>Лазеровапоризация кондилом влагалища, аногенитальной области
до 20 элементов, гистологическое исследование оплачивается дополнительно</t>
  </si>
  <si>
    <t>08.06.02.046</t>
  </si>
  <si>
    <t>Лазеровапоризация множественных кондилом влагалища, аногенитальной области с кукингом до 20 элементов, гистологическое исследование оплачивается дополнительно</t>
  </si>
  <si>
    <t>A22.20.005, A03.20.001, A03.20.001, A22.20.006</t>
  </si>
  <si>
    <t>08.06.02.056</t>
  </si>
  <si>
    <t>Лазеровапоризация ретенционной кисты влагалища, вульвы, аногенитальной области с абляцией капсулы
Гистологическое исследование оплачивается дополнительно</t>
  </si>
  <si>
    <t>08.06.02.061</t>
  </si>
  <si>
    <t>Рассечение синехий малых половых губ с использованием лазера</t>
  </si>
  <si>
    <t>08.06.02.066</t>
  </si>
  <si>
    <t>Лазерное удаление образований, грануляционных разрастаний в области рубцов влагалища, вульвы, промежности
Гистологическое исследование оплачивается дополнительно</t>
  </si>
  <si>
    <t>08.06.02.071</t>
  </si>
  <si>
    <t xml:space="preserve">Лазерное вскрытие одностороннего образования бартолиниевой железы с абляцией капсулы </t>
  </si>
  <si>
    <t>08.06.02.076</t>
  </si>
  <si>
    <t xml:space="preserve">Повторное лазерное вскрытие одностороннего образования бартолиниевой железы с абляцией капсулы </t>
  </si>
  <si>
    <t>08.06.02.080</t>
  </si>
  <si>
    <t>Лазерное облучение кисты бартолиниевой железы с одной стороны (1 сеанс)</t>
  </si>
  <si>
    <t>08.06.02.086</t>
  </si>
  <si>
    <t>Лазерная пластическая операция на наружных половых органах с аргоноплазменной абляцией - с одной стороны (с анестезией и наложением швов)</t>
  </si>
  <si>
    <t>08.06.02.091</t>
  </si>
  <si>
    <t>Лазерная пластическая операция на наружных половых органах  с аргоноплазменной абляцией с двух сторон (с анестезией и наложением швов)</t>
  </si>
  <si>
    <t>A16.20.036, A03.20.001</t>
  </si>
  <si>
    <t>08.06.02.106</t>
  </si>
  <si>
    <t>Лазеровапоризация множественных кондилом влагалища, аногенитальной области с аргоноплазменной абляцией
Гистологическое исследование оплачивается дополнительно</t>
  </si>
  <si>
    <t>A22.20.006, A03.20.001</t>
  </si>
  <si>
    <t>08.06.02.110</t>
  </si>
  <si>
    <t>Аргоноплазменная абляция обширной лейкоплакии, кондиломатоза шейки матки с переходом на стенки влагалища,  или аногенитальной области
Гистологическое исследование оплачивается дополнительно</t>
  </si>
  <si>
    <t>УРОЛОГИЯ</t>
  </si>
  <si>
    <t>Урологические манипуляции</t>
  </si>
  <si>
    <t>A11.28.008</t>
  </si>
  <si>
    <t>09.03.01.005</t>
  </si>
  <si>
    <t>Инстилляция мочевого пузыря у женщин</t>
  </si>
  <si>
    <t>A11.28.009</t>
  </si>
  <si>
    <t>09.03.01.010</t>
  </si>
  <si>
    <t xml:space="preserve">Инстилляция уретры и мочевого пузыря у мужчин </t>
  </si>
  <si>
    <t>A21.21.001</t>
  </si>
  <si>
    <t>09.03.01.015</t>
  </si>
  <si>
    <t>Массаж предстательной железы</t>
  </si>
  <si>
    <t>A21.21.001.001</t>
  </si>
  <si>
    <t>09.03.01.020</t>
  </si>
  <si>
    <t>Массаж простаты с электростимуляцией на аппарате АМУС-01</t>
  </si>
  <si>
    <t>A21.21.002.001</t>
  </si>
  <si>
    <t>09.03.01.025</t>
  </si>
  <si>
    <t>Аппаратное лечение эректильных расстройств, за 1 сеанс</t>
  </si>
  <si>
    <t>A21.21.002.002</t>
  </si>
  <si>
    <t>09.03.01.030</t>
  </si>
  <si>
    <t>Аппаратное лечение эректильных расстройств, за 5 сеансов</t>
  </si>
  <si>
    <t>A17.21.001</t>
  </si>
  <si>
    <t>09.03.01.035</t>
  </si>
  <si>
    <t>Электрофорез лекарственных препаратов при заболеваниях мужских половых органов на аппарате АМУС-01 (со стоимостью местной анестезии и лекарственных средств)</t>
  </si>
  <si>
    <t>A16.28.040</t>
  </si>
  <si>
    <t>09.03.01.040</t>
  </si>
  <si>
    <t>Бужирование уретры, массаж переднего отдела уретры на буже</t>
  </si>
  <si>
    <t>A14.28.003</t>
  </si>
  <si>
    <t>09.03.01.045</t>
  </si>
  <si>
    <t>Смена катетера Пеццера</t>
  </si>
  <si>
    <t>09.03.01.050</t>
  </si>
  <si>
    <t>Постановка катетера Фолея: мужской</t>
  </si>
  <si>
    <t>09.03.01.055</t>
  </si>
  <si>
    <t>Постановка катетера Фолея: женский</t>
  </si>
  <si>
    <t>A11.02.002.007</t>
  </si>
  <si>
    <t>09.03.01.060</t>
  </si>
  <si>
    <t>Новокаиновая блокада околопочечная, парапростатическая, семенного канатика</t>
  </si>
  <si>
    <t>09.03.01.065</t>
  </si>
  <si>
    <t>Пункция гидроцеле</t>
  </si>
  <si>
    <t>Лазерные вмешательства в урологии</t>
  </si>
  <si>
    <t>09.03.02.005</t>
  </si>
  <si>
    <t>Лазерная терапия воспалительных заболеваний органов мошонки (1 сеанс)</t>
  </si>
  <si>
    <t>22.21.002</t>
  </si>
  <si>
    <t>09.03.02.010</t>
  </si>
  <si>
    <t>Лазерная терапия воспалительных заболеваний органов мошонки (10 сеансов)</t>
  </si>
  <si>
    <t>22.21.002.001</t>
  </si>
  <si>
    <t>09.03.02.015</t>
  </si>
  <si>
    <t>Сеанс лазеротерапии при воспалительных заболеваниях органов малого таза</t>
  </si>
  <si>
    <t>09.03.02.020</t>
  </si>
  <si>
    <t>A22.28.006.001.01</t>
  </si>
  <si>
    <t>09.03.02.025</t>
  </si>
  <si>
    <t>Лазеродеструкция полипов шейки мочевого пузыря
Гистологическое исследование оплачивается дополнительно</t>
  </si>
  <si>
    <t>A22.28.006.001.02</t>
  </si>
  <si>
    <t>09.03.02.030</t>
  </si>
  <si>
    <t>Лазеродеструкция новообразований семенного бугорка
Гистологическое исследование оплачивается дополнительно</t>
  </si>
  <si>
    <t>A22.28.006.001.03</t>
  </si>
  <si>
    <t>09.03.02.035</t>
  </si>
  <si>
    <t>Лазеродеструкция полипов уретры
Гистологическое исследование оплачивается дополнительно</t>
  </si>
  <si>
    <t>A22.28.006.001.04</t>
  </si>
  <si>
    <t>09.03.02.040</t>
  </si>
  <si>
    <t>Лазеродеструкция кондилом уретры
Гистологическое исследование оплачивается дополнительно</t>
  </si>
  <si>
    <t>A22.28.006.002.01</t>
  </si>
  <si>
    <t>09.03.02.045</t>
  </si>
  <si>
    <t>Лазеродеструкция единичных папиллом кожи полового члена, мошонки и паховой области
Гистологическое исследование оплачивается дополнительно</t>
  </si>
  <si>
    <t>A22.28.006.002.02</t>
  </si>
  <si>
    <t>09.03.02.050</t>
  </si>
  <si>
    <t>Лазеродеструкция множественных папиллом кожи полового члена, мошонки и паховой области
Гистологическое исследование оплачивается дополнительно</t>
  </si>
  <si>
    <t>A22.28.006.002.03</t>
  </si>
  <si>
    <t>09.03.02.055</t>
  </si>
  <si>
    <t>Лазеродеструкция остроконечных кондилом наружных половых органов, легкая степень
Гистологическое исследование оплачивается дополнительно</t>
  </si>
  <si>
    <t>A22.28.006.002.04</t>
  </si>
  <si>
    <t>09.03.02.060</t>
  </si>
  <si>
    <t>Лазеродеструкция остроконечных кондилом наружных половых органов, средняя степень
Гистологическое исследование оплачивается дополнительно</t>
  </si>
  <si>
    <t>A22.28.006.002.05</t>
  </si>
  <si>
    <t>09.03.02.065</t>
  </si>
  <si>
    <t>Лазеродеструкция остроконечных кондилом наружных половых органов, тяжелая степень
Гистологическое исследование оплачивается дополнительно</t>
  </si>
  <si>
    <t>A22.28.006.002.06</t>
  </si>
  <si>
    <t>09.03.02.070</t>
  </si>
  <si>
    <t>Лазеродеструкция атером и папиллом кожи мошонки, легкая степень
Гистологическое исследование оплачивается дополнительно</t>
  </si>
  <si>
    <t>A22.28.006.002.07</t>
  </si>
  <si>
    <t>09.03.02.075</t>
  </si>
  <si>
    <t>Лазеродеструкция атером и папиллом кожи мошонки, средняя степень
Гистологическое исследование оплачивается дополнительно</t>
  </si>
  <si>
    <t>A22.28.006.002.08</t>
  </si>
  <si>
    <t>09.03.02.080</t>
  </si>
  <si>
    <t>Лазеродеструкция атером и папиллом кожи мошонки, тяжелая степень
Гистологическое исследование оплачивается дополнительно</t>
  </si>
  <si>
    <t>A22.28.006.002.09</t>
  </si>
  <si>
    <t>09.03.02.085</t>
  </si>
  <si>
    <t>Лазеродеструкция сочетанная кондилом полового члена и  уретры
Гистологическое исследование оплачивается дополнительно</t>
  </si>
  <si>
    <t>A22.28.006.001.05</t>
  </si>
  <si>
    <t>09.03.02.090</t>
  </si>
  <si>
    <t>Лазеродеструкция предстательной железы</t>
  </si>
  <si>
    <t>A22.28.006.001.06</t>
  </si>
  <si>
    <t>09.03.02.095</t>
  </si>
  <si>
    <t>Лазеродеструкция стриктур уретры</t>
  </si>
  <si>
    <t>A22.20.005</t>
  </si>
  <si>
    <t>09.03.02.100</t>
  </si>
  <si>
    <t>Лазеродеструкция парауретральной кисты</t>
  </si>
  <si>
    <t>Полное серологическое обследование целиакии
Комплексный тест: Антитела к эндомизию класса IgA , Антитела к тканевой трансглутаминазе класса IgG, Антитела к тканевой трансглутаминазе класса IgA, Антитела к ретикулину классов IgG, IgA и Антитела к альфа-глиадину IgA и Антитела к альфа-глиадину IgG</t>
  </si>
  <si>
    <t>Дифференциальная диагностика болезни Крона и неспецифического язвенного колита
Комплексный тест: Антитела к Saccharomyces cerevisiae (ASCA)  класса IgA и антител к цитоплазме нейтрофилов (АНЦА) с описанием 2-х типов свечения IgG</t>
  </si>
  <si>
    <t>Скрининг полиэндокринопатий
Комплексный тест: Антитела к пероксидазе щитовидной железы,  Антитела к островковым клеткам поджелудочной железы (ICA) и Антитела к стероид-продуцирующим клеткам</t>
  </si>
  <si>
    <t>Диагностика полиэндокринопатии 3б типа
Комплексный тест: Антитела к пероксидазе щитовидной железы и Антитела к париетальным клеткам желудка на тройном субстрате</t>
  </si>
  <si>
    <t>Процедура лечебной гимнастики для тяжелых неврологических больных (40мин.)</t>
  </si>
  <si>
    <t>A06.12.028.01</t>
  </si>
  <si>
    <t xml:space="preserve"> А16.07.002.026</t>
  </si>
  <si>
    <t xml:space="preserve"> </t>
  </si>
  <si>
    <t>B01.028.001, B01.028.003, A02.25.001.001, A14.25.001, A11.25.002, A16.25.012, A14.08.006</t>
  </si>
  <si>
    <t>06.04.01.050</t>
  </si>
  <si>
    <t>Скрининг болезней соединительной ткани.
Комплексный тест: Антинуклеарный фактор (АНФ) на клеточной линии Нер-2 с описанием 6 типов свечения и Антител к экстрагируемому нуклеарному антигену - ЭНА/ENA - скрининг</t>
  </si>
  <si>
    <t>01.02.15.250</t>
  </si>
  <si>
    <t>Антитела к Saccharomyces cerevisiae (ASCA) класса IgG методом иммуноферментного анализа</t>
  </si>
  <si>
    <t>Озонотерапия, 1 сеанс</t>
  </si>
  <si>
    <t>A18.05.006</t>
  </si>
  <si>
    <t>01.03.04.066</t>
  </si>
  <si>
    <t>Гемосорбция (1 сеанс, со стоимостью расходных материалов)</t>
  </si>
  <si>
    <t>A18.05.002</t>
  </si>
  <si>
    <t>01.03.04.070</t>
  </si>
  <si>
    <t>Гемодиализ, за один сеанс (стоимость указана для всех категорий граждан)</t>
  </si>
  <si>
    <t>A18.05.002.001</t>
  </si>
  <si>
    <t>01.03.04.075</t>
  </si>
  <si>
    <t>Гемодиализ острый, за один сеанс (стоимость указана для всех категорий граждан)</t>
  </si>
  <si>
    <t>A18.05.004</t>
  </si>
  <si>
    <t>01.03.04.080</t>
  </si>
  <si>
    <t>Ультрафильтрация (на искусственной почке)</t>
  </si>
  <si>
    <t>01.03.04.085</t>
  </si>
  <si>
    <t>Надсосудистое облучение крови  (1 процедура)</t>
  </si>
  <si>
    <t>A18.05.019</t>
  </si>
  <si>
    <t>01.03.04.090</t>
  </si>
  <si>
    <t>01.02.14.080</t>
  </si>
  <si>
    <t>Аденовирус, ПЦР</t>
  </si>
  <si>
    <t>А12.06.016.016</t>
  </si>
  <si>
    <t>01.02.14.085</t>
  </si>
  <si>
    <t>Парвовирус В19, ПЦР</t>
  </si>
  <si>
    <t>А12.06.016.017</t>
  </si>
  <si>
    <t>01.02.14.095</t>
  </si>
  <si>
    <t>Энтеровирус, ПЦР</t>
  </si>
  <si>
    <t>01.02.14.100</t>
  </si>
  <si>
    <t>А12.06.016.019</t>
  </si>
  <si>
    <t>01.02.14.110</t>
  </si>
  <si>
    <t>Вирус клещевого энцефалита (TBE) - ПЦР</t>
  </si>
  <si>
    <t>А12.05.056.002.01</t>
  </si>
  <si>
    <t>01.02.14.121</t>
  </si>
  <si>
    <t>А12.05.056.002.02</t>
  </si>
  <si>
    <t>01.02.14.122</t>
  </si>
  <si>
    <t>01.02.14.130</t>
  </si>
  <si>
    <t>01.02.14.135</t>
  </si>
  <si>
    <t>Кандида альбиканс (Candida albicans) - ПЦР</t>
  </si>
  <si>
    <t>01.02.14.140</t>
  </si>
  <si>
    <t>Хламидия трахоматис (Chlamidia Trachomatis) - ПЦР</t>
  </si>
  <si>
    <t>01.02.14.145</t>
  </si>
  <si>
    <t>Хламидия трахоматис количественно - ПЦР</t>
  </si>
  <si>
    <t>А26.05.012</t>
  </si>
  <si>
    <t>А26.09.016.001</t>
  </si>
  <si>
    <t>01.02.14.155</t>
  </si>
  <si>
    <t>Хламидия Пневмонии (Chlamidia pneumoniae) - ПЦР</t>
  </si>
  <si>
    <t>А26.20.008.001</t>
  </si>
  <si>
    <t>01.02.14.160</t>
  </si>
  <si>
    <t>Микоплазма человеческая (M. hominis) - ПЦР</t>
  </si>
  <si>
    <t>А26.20.008.002</t>
  </si>
  <si>
    <t>01.02.14.165</t>
  </si>
  <si>
    <t>Микоплазма генитальная  (M. genitalium) - ПЦР</t>
  </si>
  <si>
    <t>А26.20.008.003</t>
  </si>
  <si>
    <t>01.02.14.170</t>
  </si>
  <si>
    <t>Микоплазма генитальная  (M. genitalium), количественно - ПЦР</t>
  </si>
  <si>
    <t>01.02.14.180</t>
  </si>
  <si>
    <t>Микоплазма пневмонии - ПЦР</t>
  </si>
  <si>
    <t>01.02.14.186</t>
  </si>
  <si>
    <t>Уреаплазмоз (Комплекс: Ureaplasma urealitica+Ureaplasma parvum) - ПЦР</t>
  </si>
  <si>
    <t>А26.20.008.005</t>
  </si>
  <si>
    <t>01.02.14.187</t>
  </si>
  <si>
    <t>Уреаплазма уреалитика (Ureaplasma urealitica), количественно - ПЦР</t>
  </si>
  <si>
    <t>А26.20.008.006</t>
  </si>
  <si>
    <t>01.02.14.190</t>
  </si>
  <si>
    <t>Уреаплазма парвум (Ureaplasma parvum), количественно - ПЦР</t>
  </si>
  <si>
    <t>А26.20.008.007</t>
  </si>
  <si>
    <t>01.02.14.195</t>
  </si>
  <si>
    <t>Гарднерелла (Gardnerella vag.) - ПЦР</t>
  </si>
  <si>
    <t>А26.20.008.008</t>
  </si>
  <si>
    <t>01.02.14.200</t>
  </si>
  <si>
    <t>Нейсcерия гоноррея (Neisseria gonorrheae) - ПЦР</t>
  </si>
  <si>
    <t>А26.20.008.009</t>
  </si>
  <si>
    <t>01.02.14.205</t>
  </si>
  <si>
    <t>Трихомонада (Trichomonas vaginalis) - ПЦР</t>
  </si>
  <si>
    <t>А26.20.008.010</t>
  </si>
  <si>
    <t>01.02.14.210</t>
  </si>
  <si>
    <t>Трихомонада ваг. Количественно - ПЦР</t>
  </si>
  <si>
    <t>01.02.14.215</t>
  </si>
  <si>
    <t>Токсоплазма гондии (Toxoplasma gondii) - ПЦР</t>
  </si>
  <si>
    <t>А12.05.059.002</t>
  </si>
  <si>
    <t>01.02.14.225</t>
  </si>
  <si>
    <t>Боррелии  (Borrelia burgorferi + garinii) - ПЦР</t>
  </si>
  <si>
    <t>01.02.14.245</t>
  </si>
  <si>
    <t>Возбудитель орнитоза (C.psitacci) - ПЦР</t>
  </si>
  <si>
    <t>А12.05.059.005</t>
  </si>
  <si>
    <t>01.02.14.250</t>
  </si>
  <si>
    <t>Бартонеллез (B.henselae) - ПЦР</t>
  </si>
  <si>
    <t>А26.28.001</t>
  </si>
  <si>
    <t>01.02.14.285</t>
  </si>
  <si>
    <t>Туберкулез, микобактерии, ПЦР</t>
  </si>
  <si>
    <t>А12.05.059.008</t>
  </si>
  <si>
    <t>01.02.14.290</t>
  </si>
  <si>
    <t>Коклюш (B.pertussis)- ПЦР</t>
  </si>
  <si>
    <t>А09.19.011</t>
  </si>
  <si>
    <t>01.02.14.300</t>
  </si>
  <si>
    <t>Клостридиум диффисиле (C.difficile)</t>
  </si>
  <si>
    <t>01.02.14.301</t>
  </si>
  <si>
    <t>Краснуха (Rubella virus) - ПЦР</t>
  </si>
  <si>
    <t>Генетическое определение непереносимости лактозы</t>
  </si>
  <si>
    <t>Типирование гена HLA B27</t>
  </si>
  <si>
    <t>Диагностика аутоиммунных заболеваний</t>
  </si>
  <si>
    <t>A12.06.030.05</t>
  </si>
  <si>
    <t>01.02.15.670</t>
  </si>
  <si>
    <t>Антифосфолипидные антитела (комплексный тест, включащий выявление антитела к кардиолипину классов IgG и IgM, антитела к бета2-гликопротеину классов IgGAM, антител к аннексину V классов IgG и IgM,  антител к фосфатидил-протромбину (PS-PT) классов IgG/M</t>
  </si>
  <si>
    <t>A12.06.020.02</t>
  </si>
  <si>
    <t>01.02.15.675</t>
  </si>
  <si>
    <t>Определение антител к антигенам центроацинарных клеток поджелудочной железы</t>
  </si>
  <si>
    <t>A12.06.037.05</t>
  </si>
  <si>
    <t>01.02.15.680</t>
  </si>
  <si>
    <t>Исследование антинейтрофильных антител, комплексный тест, включающий выявление антинейтрофильных антител с помощью нРИФ с определением типа свечения, определение антител к протеиназе-3 методом ИФА и антител к миелопероксидазе методом ИФА</t>
  </si>
  <si>
    <t>01.02.15.685</t>
  </si>
  <si>
    <t>Токсин А/В (диагностика псевдомембранозного колита)</t>
  </si>
  <si>
    <t>A09.05.035.06</t>
  </si>
  <si>
    <t>01.02.15.690</t>
  </si>
  <si>
    <t>Содержание инфликсимаба (Ремикейд) в сыворотке крови</t>
  </si>
  <si>
    <t>01.02.15.005</t>
  </si>
  <si>
    <t>Антинуклеарный фактор (АНФ) на клеточной линии HEp-2 методом непрямой иммунофлюоресценции c описанием 6 типов свечения</t>
  </si>
  <si>
    <t>А12.06.037.001</t>
  </si>
  <si>
    <t>01.02.15.010</t>
  </si>
  <si>
    <t>Антитела к цитоплазме нейтрофилов (АНЦА) методом непрямой иммунофлюоресценции с описанием 2 типов свечения (перинуклеарный/цитоплазматический)  класса IgG</t>
  </si>
  <si>
    <t>А12.06.019.001</t>
  </si>
  <si>
    <t>01.02.15.015</t>
  </si>
  <si>
    <t>Ревматоидный фактор методом агглютинации частиц латекса</t>
  </si>
  <si>
    <t xml:space="preserve">А12.06.010, А12.06.019, А12.06.037 </t>
  </si>
  <si>
    <t>01.02.15.020</t>
  </si>
  <si>
    <t>Скрининг ревматической патологии
Комплексный тест: Антинуклеарный фактор (АНФ) на клеточной линии HEp-2 c описанием 6 типов свечения; Ревматоидный фактор методом агглютинации частиц латекса; Антитела к цитоплазме нейтрофилов (АНЦА) с описанием 2 типов свечения (перинуклеарный/ цитоплазматический)</t>
  </si>
  <si>
    <t xml:space="preserve">А12.06.019, А12.06.008, А12.06.044 </t>
  </si>
  <si>
    <t>01.02.15.025</t>
  </si>
  <si>
    <t>Диагностика раннего ревматоидного артрита
Комплексный тест: Антикератиновые антитела (АКА), Антиперинуклеарный фактор (АПФ), Антитела к циклическому цитруллин-содержащему пептиду (анти-ССР)</t>
  </si>
  <si>
    <t>А12.06.008, А12.06.019, А12.06.044, А12.06.041</t>
  </si>
  <si>
    <t>01.02.15.030</t>
  </si>
  <si>
    <t>Развернутая серология ревматоидного артрита
Комплексный тест: Антикератиновые антитела (АКА), Антиперинуклеарный фактор (АПФ), Антитела к циклическому цитруллин-содержащему пептиду (анти-ССР), Ревматоидный фактор.</t>
  </si>
  <si>
    <t>А12.06.010, А12.06.037</t>
  </si>
  <si>
    <t>01.02.15.035</t>
  </si>
  <si>
    <t>Диагностика гранулематозных васкулитов
Комплексный тест: Антинуклеарный фактор (АНФ) на клеточной линии HEp-2 c описанием типа свечения и Антитела к цитоплазме нейтрофилов (АНЦА) с описанием 2 типов свечения перинуклеарный/цитоплазматический).</t>
  </si>
  <si>
    <t>А12.06.025.001</t>
  </si>
  <si>
    <t>01.02.15.040</t>
  </si>
  <si>
    <t>Антитела к гладким мышцам на тройном субстрате методом непрямой иммунофлюоресценции</t>
  </si>
  <si>
    <t>А12.06.035.001</t>
  </si>
  <si>
    <t>01.02.15.045</t>
  </si>
  <si>
    <t>Антитела к митохондриям (М1-М9) на тройном субстрате методом непрямой иммунофлюоресценции</t>
  </si>
  <si>
    <t>А12.06.026.001</t>
  </si>
  <si>
    <t>01.02.15.050</t>
  </si>
  <si>
    <t>Антитела к париетальным клеткам желудка (АПКЖ) на тройном субстрате методом непрямой иммунофлюоресценции</t>
  </si>
  <si>
    <t>А12.06.036.001</t>
  </si>
  <si>
    <t>01.02.15.055</t>
  </si>
  <si>
    <t>Антитела к микросомам печени-почки (LKM-1) на тройном субстрате методом непрямой иммунофлюоресценции</t>
  </si>
  <si>
    <t xml:space="preserve">А12.06.010, А12.06.025, А12.06.035, А12.06.026, А12.06.036  </t>
  </si>
  <si>
    <t>01.02.15.060</t>
  </si>
  <si>
    <t>Скрининг аутоиммунного поражения печени
Комплексный тест: Антитела к гладким мышцам; Антитела к митохондриям (М1-М9); Антитела к париетальным клеткам желудка; Антитела к микросомам печени-почки (LKM-1); Антинуклеарный фактор (АНФ) на клеточной линии HEp-2 c описанием 6 типов свечения</t>
  </si>
  <si>
    <t>А12.06.008.001</t>
  </si>
  <si>
    <t>01.02.15.065</t>
  </si>
  <si>
    <t>Антикератиновые антитела (АКА) методом непрямой иммунофлюоресценции</t>
  </si>
  <si>
    <t>А12.06.008.002</t>
  </si>
  <si>
    <t>01.02.15.070</t>
  </si>
  <si>
    <t>Антиперинуклеарный фактор (АПФ) методом непрямой иммунофлюоресценции</t>
  </si>
  <si>
    <t>А12.06.008.001, А12.06.008.002</t>
  </si>
  <si>
    <t>01.02.15.075</t>
  </si>
  <si>
    <t>Выявление антифилаггриновых антител:
Комплексный тест: Антикератиновые антитела (АКА); Антиперинуклеарный фактор (АПФ)</t>
  </si>
  <si>
    <t>А12.06.044.001</t>
  </si>
  <si>
    <t>01.02.15.081</t>
  </si>
  <si>
    <t>Антитела к циклическому цитруллин-содержащему пептиду (анти-ССР 2), антиген 2го поколения, методом иммуноферментного анализа</t>
  </si>
  <si>
    <t>А12.06.0А09.001</t>
  </si>
  <si>
    <t>01.02.15.085</t>
  </si>
  <si>
    <t>Антитела к базальной мембране клубочка (БМК) методом иммуноферментного анализа</t>
  </si>
  <si>
    <t>А12.06.009, А12.06.037</t>
  </si>
  <si>
    <t>01.02.15.090</t>
  </si>
  <si>
    <t>Диагностика быстропрогрессирующего гломерулонефрита
Комплексный тест: Антитела к цитоплазме нейтрофилов (АНЦА) с описанием 2 типов свечения (перинуклеарный/цитоплазматический) и Антитела к базальной мембране клубочка (БМК).</t>
  </si>
  <si>
    <t xml:space="preserve">А12.06.010, А12.06.037, А12.06.009 </t>
  </si>
  <si>
    <t>01.02.15.095</t>
  </si>
  <si>
    <t>Диагностика аутоиммунного поражения почек
Комплексный тест: Антитела к цитоплазме нейтрофилов (АНЦА) с описанием 2 типов свечения (перинуклеарный/цитоплазматический) и Антитела к базальной мембране клубочка (БМК), Антинуклеарный фактор (АНФ) на клеточной линии HEp-2 c описанием 6 типов свечения</t>
  </si>
  <si>
    <t>А12.06.044.003</t>
  </si>
  <si>
    <t>01.02.15.100</t>
  </si>
  <si>
    <t>Антитела к десмосомам (АДА) методом непрямой иммунофлюоресценции</t>
  </si>
  <si>
    <t>А12.06.044.006</t>
  </si>
  <si>
    <t>01.02.15.105</t>
  </si>
  <si>
    <t>Антитела к базальной мембране кожи (АБМ) методом непрямой иммунофлюоресценции</t>
  </si>
  <si>
    <t>А12.06.044.003, А12.06.044.006</t>
  </si>
  <si>
    <t>01.02.15.110</t>
  </si>
  <si>
    <t>Диагностика пузырных дерматозов
Комплексный тест: Антитела к десмосомам (АДА) и Антитела к базальной мембране кожи (АБМ)</t>
  </si>
  <si>
    <t>А12.06.025.003</t>
  </si>
  <si>
    <t>01.02.15.115</t>
  </si>
  <si>
    <t>Антитела к скелетным мышцам (АСМ) методом непрямой иммунофлюоресценции</t>
  </si>
  <si>
    <t>А12.06.033.001</t>
  </si>
  <si>
    <t>01.02.15.120</t>
  </si>
  <si>
    <t>Антитела к стероидпродуцирующим клеткам (АСПК) методом непрямой иммунофлюоресценции</t>
  </si>
  <si>
    <t>А12.06.010.003</t>
  </si>
  <si>
    <t>01.02.15.124</t>
  </si>
  <si>
    <t xml:space="preserve">Антитела к дсДНК (NcX) тест второго поколения, класса IgG </t>
  </si>
  <si>
    <t>А12.06.010.003, А12.06.010.001</t>
  </si>
  <si>
    <t>01.02.15.130</t>
  </si>
  <si>
    <t>Обследование при волчаночном нефрите
Комплексный тест: Антитела к дсДНК и Антинуклеарный фактор (АНФ) на клеточной линии HEp-2 c описанием 6 типов свечения</t>
  </si>
  <si>
    <t>А12.06.0А12.001</t>
  </si>
  <si>
    <t>01.02.15.135</t>
  </si>
  <si>
    <t>Антитела к миелопероксидазе (МРО) методом иммуноферментного анализа</t>
  </si>
  <si>
    <t>А12.06.0А12.002</t>
  </si>
  <si>
    <t>01.02.15.140</t>
  </si>
  <si>
    <t>Антитела к протеиназе-3 (PR-3) методом иммуноферментного анализа</t>
  </si>
  <si>
    <t>А12.06.029</t>
  </si>
  <si>
    <t>01.02.15.145</t>
  </si>
  <si>
    <t>Антитела к кардиолипину IgG и IgM методом иммуноферментного анализа</t>
  </si>
  <si>
    <t>А09.05.101, А12.06.019</t>
  </si>
  <si>
    <t>01.02.15.150</t>
  </si>
  <si>
    <t>Выявление криоглобулинов c активностью ревматоидного фактора, качественный тест</t>
  </si>
  <si>
    <t>А09.23.005.001</t>
  </si>
  <si>
    <t>01.02.15.155</t>
  </si>
  <si>
    <t>Изоэлектрофокусирование олигоклонального IgG в ликворе и сыворотке крови</t>
  </si>
  <si>
    <t>01.02.15.160</t>
  </si>
  <si>
    <t>Антитела к экстрагируемому нуклеарному антигену - ЭНА/ENA скрининг методом иммуноферментного анализа</t>
  </si>
  <si>
    <t>А12.06.040.002</t>
  </si>
  <si>
    <t>01.02.15.165</t>
  </si>
  <si>
    <t>Иммуноблот антинуклеарных антител
Комплексный тест: Определение спектра антинуклеарных антител с помощью иммуноблота (SSA, SSB, Sm, Jo-1, PM-SCL, U1-RNP, нуклеосомам, дсДНК, гистонам, CENT-В, Ribo-P)</t>
  </si>
  <si>
    <t>А12.06.023</t>
  </si>
  <si>
    <t>01.02.15.170</t>
  </si>
  <si>
    <t>Антитела к миокарду методом непрямой иммунофлюоресценции</t>
  </si>
  <si>
    <t>А12.06.022.002</t>
  </si>
  <si>
    <t>01.02.15.176</t>
  </si>
  <si>
    <t>Антитела к дезаминированным пептидам альфа-глиадину класса IgG  методом иммуноферментного анализа</t>
  </si>
  <si>
    <t>А12.06.022.001</t>
  </si>
  <si>
    <t>01.02.15.181</t>
  </si>
  <si>
    <t>Антитела к дезаминированным пептидам альфа-глиадину класса IgA методом иммуноферментного анализа</t>
  </si>
  <si>
    <t>А12.06.026.005</t>
  </si>
  <si>
    <t>01.02.15.186</t>
  </si>
  <si>
    <t>Антитела к человеческой рекомбинантной тканевой трансглутаминазе TG2 класса IgG методом иммуноферментного анализа</t>
  </si>
  <si>
    <t>А12.06.026.004</t>
  </si>
  <si>
    <t>01.02.15.191</t>
  </si>
  <si>
    <t>Антитела к человеческой рекомбинантной тканевой трансглутаминазе TG2 класса IgA методом иммуноферментного анализа</t>
  </si>
  <si>
    <t>А12.06.025.002</t>
  </si>
  <si>
    <t>01.02.15.195</t>
  </si>
  <si>
    <t>Антитела к эндомизию класса IgA методом непрямой иммунофлюоресценции</t>
  </si>
  <si>
    <t>А12.06.027</t>
  </si>
  <si>
    <t>01.02.15.200</t>
  </si>
  <si>
    <t>Антитела к ретикулину IgG и IgA методом непрямой иммунофлюоресценции</t>
  </si>
  <si>
    <t>А12.06.038</t>
  </si>
  <si>
    <t>01.02.15.205</t>
  </si>
  <si>
    <t>Антитела к текальным клеткам</t>
  </si>
  <si>
    <t>А12.06.025, А12.06.027</t>
  </si>
  <si>
    <t>01.02.15.211</t>
  </si>
  <si>
    <t>Серологический скрининг целиакии
Комплексный тест: Антитела к дезамидированным пептидам глиадина класса IgG и Антитела к тканевой трансглутаминазе класса IgA</t>
  </si>
  <si>
    <t>А12.06.025, А12.06.026</t>
  </si>
  <si>
    <t>01.02.15.215</t>
  </si>
  <si>
    <t>Серологическая диагностика целиакии
Комплексный тест: Антитела к эндомизию класса IgA,  Антитела к тканевой трансглутаминазе TG2 класса IgG и Антитела к тканевой трансглутаминазе TG2 класса IgA</t>
  </si>
  <si>
    <t>А12.06.025, А12.06.026, А12.06.027</t>
  </si>
  <si>
    <t>01.02.15.221</t>
  </si>
  <si>
    <t>А12.06.030.001</t>
  </si>
  <si>
    <t>01.02.15.225</t>
  </si>
  <si>
    <t>Выявление антител к бета-2-гликопротеину класса IgG методом иммуноферментного анализа</t>
  </si>
  <si>
    <t>А12.06.029, А12.06.041, А12.06.010</t>
  </si>
  <si>
    <t>01.02.15.230</t>
  </si>
  <si>
    <t>Обследование при системной красной волчанке
Комплексный тест: Выявление антинуклеарного фактора (АНФ) на клеточной линии Нер-2 с описанием 6 типов свечения,  антител к дсДНК класса IgG,  антител к кардиолипину  классов IgG и IgM</t>
  </si>
  <si>
    <t>А12.06.010, А12.06.029</t>
  </si>
  <si>
    <t>01.02.15.235</t>
  </si>
  <si>
    <t>Диагностика вторичного антифосфолипидного синдрома
Комплексный тест: Антинуклеарный фактор (АНФ) на клеточной линии Нер-2 с описанием 6 типов свечения и антител к кардиолипину классов IgG и IgM</t>
  </si>
  <si>
    <t>А12.06.010, А12.06.029, А12.06.030</t>
  </si>
  <si>
    <t>01.02.15.240</t>
  </si>
  <si>
    <t>Развернутая серология антифосфолипидного синдрома
Комплексный тест: Антинуклеарный фактор (АНФ) на клеточной линии Нер-2 с описанием 6 типов свечения и Антител к кардиолипину классов IgG и IgM,   Антитела к бета-2-гликопротеину классов IgG и IgM</t>
  </si>
  <si>
    <t>А12.06.010.001, А12.06.010.002</t>
  </si>
  <si>
    <t>01.02.15.245</t>
  </si>
  <si>
    <t>*1)</t>
  </si>
  <si>
    <t>01.01.01.025</t>
  </si>
  <si>
    <t>01.01.01.030</t>
  </si>
  <si>
    <t>01.01.01.035</t>
  </si>
  <si>
    <t>01.01.01.040</t>
  </si>
  <si>
    <t>01.01.01.045</t>
  </si>
  <si>
    <t>01.01.01.050</t>
  </si>
  <si>
    <t>01.01.01.055</t>
  </si>
  <si>
    <t>01.01.01.060</t>
  </si>
  <si>
    <t>Холецистэктомия традиционная
Гистологическое исследование оплачивается дополнительно</t>
  </si>
  <si>
    <t>A16.14.009.005</t>
  </si>
  <si>
    <t>01.06.07.305</t>
  </si>
  <si>
    <t>Холецистэктомия традиционная, холедохолитэктомия
Гистологическое исследование оплачивается дополнительно</t>
  </si>
  <si>
    <t>01.06.07.310</t>
  </si>
  <si>
    <t>Холедохолитэктомия лапароскопическая</t>
  </si>
  <si>
    <t>А16.14.006.001</t>
  </si>
  <si>
    <t>01.06.07.315</t>
  </si>
  <si>
    <t>Холецистостомия лапароскопическая</t>
  </si>
  <si>
    <t>A16.14.009.002</t>
  </si>
  <si>
    <t>01.06.07.320</t>
  </si>
  <si>
    <t>Холецистэктомия лапароскопическая
Гистологическое исследование оплачивается дополнительно</t>
  </si>
  <si>
    <t>A16.14.009.001</t>
  </si>
  <si>
    <t>01.06.07.325</t>
  </si>
  <si>
    <t>Холецистэктомия из минидоступа
Гистологическое исследование оплачивается дополнительно</t>
  </si>
  <si>
    <t>A16.14.009.004</t>
  </si>
  <si>
    <t>01.06.07.330</t>
  </si>
  <si>
    <t>Лапароскопическая холецистэктомия с дренированием общего желчного протока
Гистологическое исследование оплачивается дополнительно</t>
  </si>
  <si>
    <t>A16.14.007</t>
  </si>
  <si>
    <t>01.06.07.335</t>
  </si>
  <si>
    <t>Лапароскопическая холецистэктомия с холедохолитэктомией и дренированием общего желчного протока
Гистологическое исследование оплачивается дополнительно</t>
  </si>
  <si>
    <t>A16.14.009, A16.14.010</t>
  </si>
  <si>
    <t>01.06.07.340</t>
  </si>
  <si>
    <t>Выдача экземпляра заключения и КТ изображений по результатам  предварительно проведенного исследования (повторно, по требованию пациента)</t>
  </si>
  <si>
    <t>11.01.03.075</t>
  </si>
  <si>
    <t>Оформление медицинской документации (дубликатов ранее выданных выписных медицинских справок из истории болезни) повторно, по требованию пациента.</t>
  </si>
  <si>
    <t>11.01.03.080</t>
  </si>
  <si>
    <t>11.01.03.085</t>
  </si>
  <si>
    <t>Выдача медицинского заключения по результатам проведенных исследований (МСКТ, МРТ) на электронном носителе (CD)</t>
  </si>
  <si>
    <t>11.01.03.090</t>
  </si>
  <si>
    <t>Предоплата за оказание платных медицинских услуг - по согласованному реестру планируемых медицинских услуг</t>
  </si>
  <si>
    <t>11.01.03.095</t>
  </si>
  <si>
    <t>Доплата за фактически оказанные платные медицинские услуги - по согласованному реестру оказанных медицинских услуг к произведенной ранее предоплате</t>
  </si>
  <si>
    <t>11.01.03.100</t>
  </si>
  <si>
    <t>Медикаментозное лечение, включая медикаменты, перевязочные средства и прочие лечебные расходы - фактические расходы по истории болезни</t>
  </si>
  <si>
    <t>Операции в гинекологии</t>
  </si>
  <si>
    <t>B01.028.001, B01.028.003, A11.09.007, A11.09.007.001, A03.08.005</t>
  </si>
  <si>
    <t>06.04.03.005</t>
  </si>
  <si>
    <t>Воспалительные заболевания гортани, консервативное лечение в условиях стационара
Консультации оториноларинголога (первичная, повторная), ингаляции (до 4), вливание лекарственных средств в гортань и носоглотку (до 4),  фиброларинготрахеоскопия</t>
  </si>
  <si>
    <t>B01.028.001, B01.028.002, A16.08.016</t>
  </si>
  <si>
    <t>06.04.03.011</t>
  </si>
  <si>
    <t>B01.028.001, B01.028.003, A03.08.005, A11.08.001.001, A03.08.004.001, A03.25.003, A02.08.001, A02.25.001.001, A05.10.001</t>
  </si>
  <si>
    <t>06.04.03.015</t>
  </si>
  <si>
    <t xml:space="preserve">B01.028.001, B01.028.003, A03.08.005, A11.09.007, A11.09.007.001 </t>
  </si>
  <si>
    <t>06.04.03.021</t>
  </si>
  <si>
    <t>Гортанная ангина, консервативное лечение в условиях стационара
Консультации оториноларинголога (первичная, повторная), ингаляции (до 4), вливание лекарственных средств в гортань и носоглотку (до 4), фиброларинготрахеоскопия (до 2)</t>
  </si>
  <si>
    <t>06.04.03.025</t>
  </si>
  <si>
    <t>Стеноз гортани, консервативное лечение в условиях стационара
Консультации оториноларинголога (первичная, повторная), ингаляции (до 4), вливание лекарственных средств в гортань и носоглотку (до 4), фиброларинготрахеоскопия (до 2), комплексная оценка стеноза гортани.</t>
  </si>
  <si>
    <t>A03.08.004.001</t>
  </si>
  <si>
    <t>06.05.01.005</t>
  </si>
  <si>
    <t>Эндоскопический осмотр полости носа</t>
  </si>
  <si>
    <t>A03.25.003</t>
  </si>
  <si>
    <t>06.05.01.010</t>
  </si>
  <si>
    <t>Проверка слуха камертоном</t>
  </si>
  <si>
    <t>A03.08.005</t>
  </si>
  <si>
    <t>06.05.01.015</t>
  </si>
  <si>
    <t>Фиброларинготрахеоскопия</t>
  </si>
  <si>
    <t>A11.08.001.001</t>
  </si>
  <si>
    <t>06.05.01.020</t>
  </si>
  <si>
    <t>Фиброоптическая биопсия
Гистологическое исследование оплачивается дополнительно.</t>
  </si>
  <si>
    <t>A03.25.001</t>
  </si>
  <si>
    <t>06.05.01.025</t>
  </si>
  <si>
    <t>Исследование вестибулярного аппарата (кресло Барани)</t>
  </si>
  <si>
    <t>A02.08.001</t>
  </si>
  <si>
    <t>06.05.01.035</t>
  </si>
  <si>
    <t>Эпифарингоскопия, гипофарингоскопия</t>
  </si>
  <si>
    <t>06.05.01.040</t>
  </si>
  <si>
    <t>Запись и компьютерный анализ голоса</t>
  </si>
  <si>
    <t>06.05.01.045</t>
  </si>
  <si>
    <t>Полисомнография
(исследование для дифференциальной диагностики простого храпа и обструктивного сонного апноэ)</t>
  </si>
  <si>
    <t>A02.25.001.001</t>
  </si>
  <si>
    <t>06.05.01.050</t>
  </si>
  <si>
    <t>Отомикроскопия</t>
  </si>
  <si>
    <t>06.05.01.055</t>
  </si>
  <si>
    <t>Комплексная оценка стеноза гортани. Патент №2224459</t>
  </si>
  <si>
    <t xml:space="preserve">A03.08.001.001  </t>
  </si>
  <si>
    <t>06.05.01.056</t>
  </si>
  <si>
    <t>Видеоларингоскопия</t>
  </si>
  <si>
    <t>A16.25.001, A16.25.002, A15.25.001</t>
  </si>
  <si>
    <t>06.06.01.005</t>
  </si>
  <si>
    <t>Фурункул, атерома наружного уха, оперативное лечение в условиях стационара
Гистологическое исследование оплачивается дополнительно.</t>
  </si>
  <si>
    <t>A16.25.006.001</t>
  </si>
  <si>
    <t>06.06.01.010</t>
  </si>
  <si>
    <t>Операция при экзостозах наружного слухового прохода и /или  при рубцовых сужениях.</t>
  </si>
  <si>
    <t>A16.25.006.002</t>
  </si>
  <si>
    <t>06.06.01.015</t>
  </si>
  <si>
    <t>Операция при костной или рубцовой атрезии наружного слухового прохода</t>
  </si>
  <si>
    <t>A16.25.001, 16.08.042.002</t>
  </si>
  <si>
    <t>06.06.01.020</t>
  </si>
  <si>
    <t>Отогематома и перихондрит ушной раковины, оперативное лечение</t>
  </si>
  <si>
    <t>A16.25.016</t>
  </si>
  <si>
    <t>06.06.01.030</t>
  </si>
  <si>
    <t>Диагностическая тимпанотомия</t>
  </si>
  <si>
    <t>A16.25.020</t>
  </si>
  <si>
    <t>06.06.01.035</t>
  </si>
  <si>
    <t>Оперативное лечение мукозного среднего отита</t>
  </si>
  <si>
    <t>A16.25.018</t>
  </si>
  <si>
    <t>06.06.01.040</t>
  </si>
  <si>
    <t>Санирующая операция открытого типа при хроническом гнойном эпитимпаните, мезотимпаните</t>
  </si>
  <si>
    <t>A16.25.014.001</t>
  </si>
  <si>
    <t>06.06.01.045</t>
  </si>
  <si>
    <t>Санирующая операция закрытого типа при хроническом гнойном эпитимпаните, мезотимпаните</t>
  </si>
  <si>
    <t>A16.25.014.002</t>
  </si>
  <si>
    <t>06.06.01.050</t>
  </si>
  <si>
    <t>Оперативное лечение хронического гнойного мезотимпанита</t>
  </si>
  <si>
    <t>A16.25.014.003</t>
  </si>
  <si>
    <t>06.06.01.055</t>
  </si>
  <si>
    <t>Санирующая реоперация при хроническом гнойном среднем отите, состояние после радикальной операции</t>
  </si>
  <si>
    <t>06.06.01.060</t>
  </si>
  <si>
    <t>Тимпанопластика при негнойных заболеваниях уха</t>
  </si>
  <si>
    <t>A16.25.009.001</t>
  </si>
  <si>
    <t>06.06.01.065</t>
  </si>
  <si>
    <t>Мирингопластика при сухой перфорации барабанной перепонки</t>
  </si>
  <si>
    <t>A16.25.019</t>
  </si>
  <si>
    <t>06.06.01.070</t>
  </si>
  <si>
    <t>Операция при отосклерозе</t>
  </si>
  <si>
    <t>A16.25.014.005</t>
  </si>
  <si>
    <t>06.06.01.075</t>
  </si>
  <si>
    <t>Оперативное лечение болезни Меньера, лабиринтопатии</t>
  </si>
  <si>
    <t>06.06.01.080</t>
  </si>
  <si>
    <t>Реконструктивные операции при аномалиях развития наружного и среднего уха</t>
  </si>
  <si>
    <t>A16.25.035</t>
  </si>
  <si>
    <t>06.06.01.090</t>
  </si>
  <si>
    <t>Оперативное лечение новообразований уха
Гистологическое исследование оплачивается дополнительно.</t>
  </si>
  <si>
    <t>A16.25.009.002</t>
  </si>
  <si>
    <t>06.06.01.095</t>
  </si>
  <si>
    <t>Мирингопластика при сухой перфорации барабанной перепонки (авторская методика)</t>
  </si>
  <si>
    <t>A16.08.017</t>
  </si>
  <si>
    <t>06.06.02.006</t>
  </si>
  <si>
    <t>Оперативное лечение гайморита, 1 сторона</t>
  </si>
  <si>
    <t>A16.27.003</t>
  </si>
  <si>
    <t>06.06.02.011</t>
  </si>
  <si>
    <t>Эндоскопическое вскрытие клиновидной пазухи, 1 сторона</t>
  </si>
  <si>
    <t>A16.26.058</t>
  </si>
  <si>
    <t>06.06.02.016</t>
  </si>
  <si>
    <t>Эндоскопическая гайморотомия, 1 сторона</t>
  </si>
  <si>
    <t>A16.27.002</t>
  </si>
  <si>
    <t>06.06.02.021</t>
  </si>
  <si>
    <t>Эндоскопическая полипоэтмоидотомия, 1 сторона
Гистологическое исследование оплачивается дополнительно.</t>
  </si>
  <si>
    <t>A16.27.001</t>
  </si>
  <si>
    <t>06.06.02.026</t>
  </si>
  <si>
    <t>Оперативное лечение фронтита, 1 сторона
Гистологическое исследование оплачивается дополнительно.</t>
  </si>
  <si>
    <t>06.06.02.031</t>
  </si>
  <si>
    <t>Оперативное лечение сфеноидита, 1 сторона
Гистологическое исследование оплачивается дополнительно.</t>
  </si>
  <si>
    <t>A16.08.009</t>
  </si>
  <si>
    <t>06.06.02.036</t>
  </si>
  <si>
    <t>Удаление полипов полости носа, 1 сторона
Гистологическое исследование оплачивается дополнительно.</t>
  </si>
  <si>
    <t>A16.08.010.001</t>
  </si>
  <si>
    <t>06.06.02.041</t>
  </si>
  <si>
    <t>Оперативное лечение хронических ринитов (подслизистая вазотомия), 1 сторона</t>
  </si>
  <si>
    <t>A16.08.010.002</t>
  </si>
  <si>
    <t>06.06.02.046</t>
  </si>
  <si>
    <t>Оперативное лечение хронического гипертрофического ринита (конхотомия), 1 сторона</t>
  </si>
  <si>
    <t>06.06.02.050</t>
  </si>
  <si>
    <t>06.06.02.055</t>
  </si>
  <si>
    <t>A16.08.044.001</t>
  </si>
  <si>
    <t>06.06.02.070</t>
  </si>
  <si>
    <t>Злокачественные новообразования полости носа и околоносовых пазух, оперативное лечение
Гистологическое исследование оплачивается дополнительно.</t>
  </si>
  <si>
    <t>A16.08.018</t>
  </si>
  <si>
    <t>06.06.02.075</t>
  </si>
  <si>
    <t>Фурункул носа, оперативное лечение</t>
  </si>
  <si>
    <t>A24.01.004.001</t>
  </si>
  <si>
    <t>06.06.02.085</t>
  </si>
  <si>
    <t>Криохирургическое лечение вазомоторного ринита</t>
  </si>
  <si>
    <t>A16.08.044.002</t>
  </si>
  <si>
    <t>06.06.02.096</t>
  </si>
  <si>
    <t>Эндоскопическое удаление инородного тела из верхнечелюстной пазухи, 1 сторона</t>
  </si>
  <si>
    <t>A16.08.044.003</t>
  </si>
  <si>
    <t>06.06.02.101</t>
  </si>
  <si>
    <t>Эндоскопическое удаление кистоподобного образования придаточной пазухи носа, 1 сторона</t>
  </si>
  <si>
    <t>A16.08.044.004</t>
  </si>
  <si>
    <t>06.06.02.106</t>
  </si>
  <si>
    <t>Эндоскопическое удаление полипов придаточной пазухи носа, 1 сторона</t>
  </si>
  <si>
    <t>A16.26.128</t>
  </si>
  <si>
    <t>06.06.02.120</t>
  </si>
  <si>
    <t>Декомпрессия орбиты</t>
  </si>
  <si>
    <t>06.06.02.125</t>
  </si>
  <si>
    <t>Парциальное вскрытие группы клеток решетчатого лабиринта</t>
  </si>
  <si>
    <t>А16.27.004</t>
  </si>
  <si>
    <t>06.06.02.130</t>
  </si>
  <si>
    <t>Оперативное лечение на пазухах носа (2 пазухи)</t>
  </si>
  <si>
    <t>А16.27.004.01</t>
  </si>
  <si>
    <t>06.06.02.135</t>
  </si>
  <si>
    <t>Оперативное лечение на пазухах носа (более 2 пазух)</t>
  </si>
  <si>
    <t>Заболевания глотки, гортани, пищевода</t>
  </si>
  <si>
    <t>A16.08.021</t>
  </si>
  <si>
    <t>06.06.03.005</t>
  </si>
  <si>
    <t>Трахеостомия</t>
  </si>
  <si>
    <t>A16.08.020</t>
  </si>
  <si>
    <t>06.06.03.015</t>
  </si>
  <si>
    <t>Пластическое закрытие трахеостомы</t>
  </si>
  <si>
    <t>A16.08.025</t>
  </si>
  <si>
    <t>06.06.03.020</t>
  </si>
  <si>
    <t>Стентирование гортани</t>
  </si>
  <si>
    <t>A16.08.001.001</t>
  </si>
  <si>
    <t>06.06.03.025</t>
  </si>
  <si>
    <t>Эндовидеохирургическая операция при варикоцеле
Гистологическое исследование оплачивается дополнительно</t>
  </si>
  <si>
    <t>A16.21.010.001</t>
  </si>
  <si>
    <t>09.06.04.025</t>
  </si>
  <si>
    <t>Энуклеация паренхимы яичек
Гистологическое исследование оплачивается дополнительно</t>
  </si>
  <si>
    <t>ПСИХОТЕРАПИЯ</t>
  </si>
  <si>
    <t>Консультации психотерапевта</t>
  </si>
  <si>
    <t>A13.29.008.001</t>
  </si>
  <si>
    <t>10.01.01.005</t>
  </si>
  <si>
    <t>Психотерапия индивидуальная, 1 сеанс</t>
  </si>
  <si>
    <t>A13.29.008.002</t>
  </si>
  <si>
    <t>10.01.01.010</t>
  </si>
  <si>
    <t>Психотерапия семейная,  1 сеанс</t>
  </si>
  <si>
    <t>B02.069.001</t>
  </si>
  <si>
    <t>01.01.01.100</t>
  </si>
  <si>
    <t>Прием (тестирование, консультация) медицинского психолога первичный</t>
  </si>
  <si>
    <t>B02.069.002</t>
  </si>
  <si>
    <t>01.01.01.105</t>
  </si>
  <si>
    <t>Прием (тестирование, консультация) медицинского психолога повторный</t>
  </si>
  <si>
    <t>Лечение индивидуальное</t>
  </si>
  <si>
    <t>10.04.01.005</t>
  </si>
  <si>
    <t>Клинико-психологическое тестирование, в т.ч. профориентационное</t>
  </si>
  <si>
    <t>A13.29.007.001</t>
  </si>
  <si>
    <t>10.04.01.010</t>
  </si>
  <si>
    <t>Психофармакологическая коррекция индивидуальная, 1 сеанс</t>
  </si>
  <si>
    <t>A13.29.007.001.001</t>
  </si>
  <si>
    <t>10.04.01.015</t>
  </si>
  <si>
    <t>Индивидуальная комплексная коррекция избыточного веса (индивидуальная психотерапия - 4 сеанса, иглорефлексотерапия - 10 сеансов)</t>
  </si>
  <si>
    <t>A13.29.007.001.002</t>
  </si>
  <si>
    <t>10.04.01.020</t>
  </si>
  <si>
    <t>Индивидуальное комплексное лечение никотиновой зависимости (индивидуальная психотерапия - 4 сеанса, иглорефлексотерапия - 6 сеансов)</t>
  </si>
  <si>
    <t>10.04.01.025</t>
  </si>
  <si>
    <t>Индивидуальная телесно-ориентированная терапия, 1 сеанс</t>
  </si>
  <si>
    <t>Лечение групповое</t>
  </si>
  <si>
    <t>10.04.02.005</t>
  </si>
  <si>
    <t>Групповая психотерапия тревожно-фобических, панических расстройств, 10 сессий</t>
  </si>
  <si>
    <t>A13.29.008.003</t>
  </si>
  <si>
    <t>10.04.02.010</t>
  </si>
  <si>
    <t>Групповая психотерапия посттравматического стрессового расстройства (ПТСР), 10 сессий</t>
  </si>
  <si>
    <t>A13.29.008.004</t>
  </si>
  <si>
    <t>10.04.02.015</t>
  </si>
  <si>
    <t>Групповая психотерапия нарушений пищевого поведения (избыточный вес, анорексия, булимия), 10 сессий</t>
  </si>
  <si>
    <t>A13.29.008.005</t>
  </si>
  <si>
    <t>10.04.02.020</t>
  </si>
  <si>
    <t>Групповая  психотерапия синдрома выгорания, 10 сессий</t>
  </si>
  <si>
    <t>A13.29.008.006</t>
  </si>
  <si>
    <t>10.04.02.025</t>
  </si>
  <si>
    <t>Групповая  психотерапия синдрома хронической усталости, 10 сессий</t>
  </si>
  <si>
    <t>A13.29.008.007</t>
  </si>
  <si>
    <t>10.04.02.030</t>
  </si>
  <si>
    <t>Групповая телесно-ориентированная терапия, 10 сеансов</t>
  </si>
  <si>
    <t>A13.30.003</t>
  </si>
  <si>
    <t>10.04.02.035</t>
  </si>
  <si>
    <t>Тренинг психосоматической саморегуляции, 24 часа</t>
  </si>
  <si>
    <t>A13.29.003.002</t>
  </si>
  <si>
    <t>10.04.02.040</t>
  </si>
  <si>
    <t>Коммуникативный тренинг, 24 часа (4 дня по 6 час.)</t>
  </si>
  <si>
    <t>A13.29.003.003</t>
  </si>
  <si>
    <t>10.04.02.045</t>
  </si>
  <si>
    <t>Тренинг стрессоустойчивости, 24 часа (4 дня по 6 час.)</t>
  </si>
  <si>
    <t>A13.29.003.004</t>
  </si>
  <si>
    <t>10.04.02.050</t>
  </si>
  <si>
    <t>Тренинг личностного роста, 24 часа (4 дня по 6 час.)</t>
  </si>
  <si>
    <t>ДОПОЛНИТЕЛЬНЫЕ УСЛУГИ</t>
  </si>
  <si>
    <t>Предварительные или периодические медицинские осмотры по приказу №302 от 12.04.2011г. Минздравсоцразвития России</t>
  </si>
  <si>
    <t>В04.001.02</t>
  </si>
  <si>
    <t>11.01.01.005</t>
  </si>
  <si>
    <t>Гинеколог,  профосмотр</t>
  </si>
  <si>
    <t>В04.014.02</t>
  </si>
  <si>
    <t>11.01.01.010</t>
  </si>
  <si>
    <t>Инфекционист, профосмотр</t>
  </si>
  <si>
    <t>В04.033.02</t>
  </si>
  <si>
    <t>11.01.01.015</t>
  </si>
  <si>
    <t>В04.057.02</t>
  </si>
  <si>
    <t>11.01.01.020</t>
  </si>
  <si>
    <t>Хирург, профосмотр</t>
  </si>
  <si>
    <t>В04.023.02</t>
  </si>
  <si>
    <t>11.01.01.025</t>
  </si>
  <si>
    <t>Невролог, профосмотр</t>
  </si>
  <si>
    <t>В04.047.02</t>
  </si>
  <si>
    <t>11.01.01.030</t>
  </si>
  <si>
    <t>Терапевт, профосмотр</t>
  </si>
  <si>
    <t>В04.028.02</t>
  </si>
  <si>
    <t>11.01.01.035</t>
  </si>
  <si>
    <t>Оториноларинголог, профосмотр</t>
  </si>
  <si>
    <t>В04.008.02</t>
  </si>
  <si>
    <t>11.01.01.040</t>
  </si>
  <si>
    <t>Дерматолог, профосмотр</t>
  </si>
  <si>
    <t>В04.029.02</t>
  </si>
  <si>
    <t>11.01.01.045</t>
  </si>
  <si>
    <t>В04.034.02</t>
  </si>
  <si>
    <t>11.01.01.050</t>
  </si>
  <si>
    <t>Врач-психотерапевт, профосмотр</t>
  </si>
  <si>
    <t>B01.070.020</t>
  </si>
  <si>
    <t>11.01.01.055</t>
  </si>
  <si>
    <t>Консилиум врачей-специалистов
не менее 3 специалистов, включая лечащего врача</t>
  </si>
  <si>
    <t>Профилактические медицинские осмотры</t>
  </si>
  <si>
    <t>В04.70.001</t>
  </si>
  <si>
    <t>11.01.02.005</t>
  </si>
  <si>
    <t>Комплексный медицинский осмотр для клиентов юридических лиц (от 10 чел.) за 1 специалиста
от 2-х и более специалистов (кроме офтальмолога)</t>
  </si>
  <si>
    <t>A23.30.026</t>
  </si>
  <si>
    <t>11.01.02.015</t>
  </si>
  <si>
    <t>Медицинский осмотр для оформления медицинских справок
в ДО, бассейн, шейпинг, группу здоровья и др.</t>
  </si>
  <si>
    <t>В04.70.003</t>
  </si>
  <si>
    <t>11.01.02.020</t>
  </si>
  <si>
    <t>Комплексный медицинский осмотр для физических лиц
специалисты: терапевт, хирург, невролог, оториноларинголог, гинеколог. Дополнительные исследования оплачиваются отдельно</t>
  </si>
  <si>
    <t>В04.70.004</t>
  </si>
  <si>
    <t>11.01.02.025</t>
  </si>
  <si>
    <t>Комплексный медицинский осмотр для оформления медицинской справки Ф. 086у (для поступающих в учебное заведение)
специалисты терапевт, хирург, невролог, оториноларинголог, окулист. Иметь данные анализа крови и флюорографии, сведения о профилактических прививках</t>
  </si>
  <si>
    <t>A23.30.032</t>
  </si>
  <si>
    <t>11.01.02.035</t>
  </si>
  <si>
    <t>Текущий осмотр для допуска к соревнованиям</t>
  </si>
  <si>
    <t>В04.70.006</t>
  </si>
  <si>
    <t>11.01.02.040</t>
  </si>
  <si>
    <t>Дифференциально-диагностическая комиссия в составе пульмонолога, рентгенолога, фтизиатра, торакального хирурга-онколога, профпатолога.</t>
  </si>
  <si>
    <t>A06.30.002.003</t>
  </si>
  <si>
    <t>11.01.03.016</t>
  </si>
  <si>
    <t>A06.30.002.001.01</t>
  </si>
  <si>
    <t>11.01.03.021</t>
  </si>
  <si>
    <t>A06.30.002.002.01</t>
  </si>
  <si>
    <t>11.01.03.022</t>
  </si>
  <si>
    <t>A05.10.004</t>
  </si>
  <si>
    <t>11.01.03.025</t>
  </si>
  <si>
    <t>Медицинское заключение по анализу и описанию ЭКГ</t>
  </si>
  <si>
    <t>11.01.03.030</t>
  </si>
  <si>
    <t>В04.047.002</t>
  </si>
  <si>
    <t>11.01.03.105</t>
  </si>
  <si>
    <t>Профилактический прием (осмотр, консультация) врача-терапевта (оформление паспорта здоровья)</t>
  </si>
  <si>
    <t>B01.070.022</t>
  </si>
  <si>
    <t>11.01.03.040</t>
  </si>
  <si>
    <t>Оформление медицинской документации  по результатам  ранее проведенного аппаратного обследования (повторно,  по требованию пациента)</t>
  </si>
  <si>
    <t>B01.070.023</t>
  </si>
  <si>
    <t>11.01.03.045</t>
  </si>
  <si>
    <t>Заключение медицинской комиссии по результатам предварительного медицинского осмотра (пр.№302 от 12.04.2011 Минздравсоцразвития) для юридических лиц, за каждого пациента
для лиц, занятых на  вредных работах и на работах с вредными и (или) опасными производственными факторами</t>
  </si>
  <si>
    <t>B01.070.024</t>
  </si>
  <si>
    <t>11.01.03.050</t>
  </si>
  <si>
    <t>Заключение медицинской комиссии по результатам предварительного медицинского осмотра (пр.№302 от 12.04.2011 Минздравсоцразвития) для физических лиц, за 1 пациента
для лиц, занятых на  вредных работах и на работах с вредными и (или) опасными производственными факторами</t>
  </si>
  <si>
    <t>B01.070.025</t>
  </si>
  <si>
    <t>11.01.03.055</t>
  </si>
  <si>
    <t>B01.070.026</t>
  </si>
  <si>
    <t>11.01.03.060</t>
  </si>
  <si>
    <t>B01.070.027</t>
  </si>
  <si>
    <t>11.01.03.065</t>
  </si>
  <si>
    <t>11.01.03.070</t>
  </si>
  <si>
    <t>Хронический тонзиллит, амбулаторное лечение ( курс 3-5 визитов)
Консультации оториноларинголога (первичная, повторная), промывание лакун миндалин (3-5)</t>
  </si>
  <si>
    <t>Лечение в условиях реанимационной палаты терапевтического профиля</t>
  </si>
  <si>
    <t>Денситометрия. Предплечье</t>
  </si>
  <si>
    <t>A06.03.061.004</t>
  </si>
  <si>
    <t>01.05.06.290</t>
  </si>
  <si>
    <t>Денситометрия. Все тело</t>
  </si>
  <si>
    <t>A06.07.005</t>
  </si>
  <si>
    <t>01.05.06.305</t>
  </si>
  <si>
    <t>A06.07.005.001</t>
  </si>
  <si>
    <t>01.05.06.310</t>
  </si>
  <si>
    <t>A06.16.001.001</t>
  </si>
  <si>
    <t>01.05.06.320</t>
  </si>
  <si>
    <t>Рентгеноскопия пищевода</t>
  </si>
  <si>
    <t>A06.16.007</t>
  </si>
  <si>
    <t>01.05.06.325</t>
  </si>
  <si>
    <t>Консультация патоморфологом нефробиопсий по готовым стеклам с иммуногистохимическими реакциями (5 шт.)</t>
  </si>
  <si>
    <t>01.02.18.115</t>
  </si>
  <si>
    <t>Изготовление и анализ дополнительных иммуногистохимических реакций (за 1 реакцию)</t>
  </si>
  <si>
    <t>01.02.18.120</t>
  </si>
  <si>
    <t>Ретинальная томография диска зрительного нерва обоих глаз</t>
  </si>
  <si>
    <t>Ретинальная томография диска зрительного нерва 1 глаза</t>
  </si>
  <si>
    <t>01.02.07.135</t>
  </si>
  <si>
    <t>CD41 (маркер тромбоцитов)
методом проточной цитометрии</t>
  </si>
  <si>
    <t>01.02.07.140</t>
  </si>
  <si>
    <t>CD44 (маркер клеточной адгезии и миграции)
методом проточной цитометрии</t>
  </si>
  <si>
    <t>01.02.07.145</t>
  </si>
  <si>
    <t>CD45 (маркер клеток гематогенного происхождения)
методом проточной цитометрии</t>
  </si>
  <si>
    <t>01.02.07.150</t>
  </si>
  <si>
    <t>CD55 (якорный белок устойчивости к комплемент-зависимому лизису)
методом проточной цитометрии</t>
  </si>
  <si>
    <t>01.02.07.155</t>
  </si>
  <si>
    <t>CD56 (количество натуральных киллеров)
методом проточной цитометрии</t>
  </si>
  <si>
    <t>01.02.07.160</t>
  </si>
  <si>
    <t>CD61 (маркер тромбоцитов)
методом проточной цитометрии</t>
  </si>
  <si>
    <t>01.02.07.165</t>
  </si>
  <si>
    <t>CD64 (маркер функционально зрелых гранулоцитов, маркер воспаления)
методом проточной цитометрии</t>
  </si>
  <si>
    <t>01.02.07.170</t>
  </si>
  <si>
    <t>CD65 (маркер функционально зрелых гранулоцитов)
методом проточной цитометрии</t>
  </si>
  <si>
    <t>01.02.07.175</t>
  </si>
  <si>
    <t>CD71 (рецептор к трансферрину)
методом проточной цитометрии</t>
  </si>
  <si>
    <t>01.02.07.180</t>
  </si>
  <si>
    <t>СD79b В-лимфоциты
методом проточной цитометрии</t>
  </si>
  <si>
    <t>01.02.07.185</t>
  </si>
  <si>
    <t>CD90 (маркер линейно-негативных клеток)
методом проточной цитометрии</t>
  </si>
  <si>
    <t>01.02.07.190</t>
  </si>
  <si>
    <t>CD95 (количество клеток, несущих маркер апоптоза)
методом проточной цитометрии</t>
  </si>
  <si>
    <t>01.02.07.195</t>
  </si>
  <si>
    <t>CD103 (маркер диагностики волосатоклеточного лейкоза)
методом проточной цитометрии</t>
  </si>
  <si>
    <t>01.02.07.200</t>
  </si>
  <si>
    <t>CD105 (маркер эндотелиальных клеток)
методом проточной цитометрии</t>
  </si>
  <si>
    <t>01.02.07.205</t>
  </si>
  <si>
    <t>CD117 (c-Kit лиганд к Stem Cell Factor)
методом проточной цитометрии</t>
  </si>
  <si>
    <t>01.02.07.210</t>
  </si>
  <si>
    <t>CD127 (рецептор к интерлейкину 7)
методом проточной цитометрии</t>
  </si>
  <si>
    <t>01.02.07.215</t>
  </si>
  <si>
    <t>CD133 (маркер линейно-негативных клеток)
методом проточной цитометрии</t>
  </si>
  <si>
    <t>01.02.07.220</t>
  </si>
  <si>
    <t>HLA-DR (количество клеток, несущих поздний маркер активации)
методом проточной цитометрии</t>
  </si>
  <si>
    <t>01.02.07.225</t>
  </si>
  <si>
    <t>Гликофорин А, экспрессия на мембране клеток
методом проточной цитометрии</t>
  </si>
  <si>
    <t>01.02.07.230</t>
  </si>
  <si>
    <t>FMC7 антитела, связывающие рецепторы к CD20
методом проточной цитометрии</t>
  </si>
  <si>
    <t>А08.30.005.100</t>
  </si>
  <si>
    <t>01.02.07.240</t>
  </si>
  <si>
    <t>Kappa легкие цепи IgG на мембране лимфоцитов методом проточной цитометрии</t>
  </si>
  <si>
    <t>А08.30.005.101</t>
  </si>
  <si>
    <t>01.02.07.245</t>
  </si>
  <si>
    <t>Lambda легкие цепи IgG на мембране лимфоцитов методом проточной цитометрии</t>
  </si>
  <si>
    <t>А08.30.005.102</t>
  </si>
  <si>
    <t>01.02.07.250</t>
  </si>
  <si>
    <t>Иммуноглобулин D на поверхности клеток
методом проточной цитометрии</t>
  </si>
  <si>
    <t>01.02.07.260</t>
  </si>
  <si>
    <t>CD26
методом проточной цитометрии</t>
  </si>
  <si>
    <t>01.02.07.265</t>
  </si>
  <si>
    <t>CD59
методом проточной цитометрии</t>
  </si>
  <si>
    <t>А08.30.005.105</t>
  </si>
  <si>
    <t>01.02.07.280</t>
  </si>
  <si>
    <t>ДНК-цитометрия
выявление диплоидных и анеуплоидных клеток</t>
  </si>
  <si>
    <t>А08.30.005.106</t>
  </si>
  <si>
    <t>01.02.07.285</t>
  </si>
  <si>
    <t>HLA B27 и HLA B7, предрасположенонсть к аутоиммунным заболеваниям с суставным синдромом и болезни Бехтерева
методом проточной цитометрии</t>
  </si>
  <si>
    <t>А08.30.005,  12.06.005</t>
  </si>
  <si>
    <t>01.02.07.295</t>
  </si>
  <si>
    <t>Определение фагоцитарной активности клеток методом проточной цитометрии:
фагоцитарная активность нейтрофилов и моноцитов</t>
  </si>
  <si>
    <t>01.02.07.300</t>
  </si>
  <si>
    <t>Выявление миеломных клеток в костном мозге
по маркерам CD45, CD38, CD138, CD19, CD20, CD56, CD117</t>
  </si>
  <si>
    <t>А08.30.005.107</t>
  </si>
  <si>
    <t>01.02.07.310</t>
  </si>
  <si>
    <t>Определение клональности Т-клеточного рецептора (альфа-бета/гамма-дельта) по экспрессии CD3, CD45, alpha-beta, gamma-delta
методом проточной цитометрии</t>
  </si>
  <si>
    <t>01.02.07.330</t>
  </si>
  <si>
    <t>CD5+CD19+ аутореактивные лимфоциты
фактор патогенеза аутоиммунных заболеваний</t>
  </si>
  <si>
    <t>01.02.07.341</t>
  </si>
  <si>
    <t>Развернутая диагностика пароксизмальной ночной гемоглобинурии (ПНГ), включая панель якорных антигенов (включая FLAER), методом проточной цитометрии</t>
  </si>
  <si>
    <t>А08.30.005.108</t>
  </si>
  <si>
    <t>01.02.07.345</t>
  </si>
  <si>
    <t>Диагностика миелодиспластического синдрома
скрининг методом проточной цитометрии</t>
  </si>
  <si>
    <t>А08.30.005.109</t>
  </si>
  <si>
    <t>01.02.07.350</t>
  </si>
  <si>
    <t>Диагностика наследственного сфероцитоза (анемия Минковского-Шофара)
методом проточной цитометрии</t>
  </si>
  <si>
    <t>01.02.07.355</t>
  </si>
  <si>
    <t>Ревматоидный фактор
определение концентрации методом нефелометрии, Immage</t>
  </si>
  <si>
    <t>В03.002.003</t>
  </si>
  <si>
    <t>01.02.07.360</t>
  </si>
  <si>
    <t>Иммунограмма
Содержание CD3, CD4, CD8, CD(16+56), CD19, CD25, HLA-DR-позитивных лимфоцитов, фагоцитарной активности нейтрофилов, РТМЛ, содержания С3, С4-компонентов комплемента, уровня ЦИК, концентрации иммуноглобулинов классов А, М, G</t>
  </si>
  <si>
    <t>В03.002.003.001</t>
  </si>
  <si>
    <t>01.02.07.366</t>
  </si>
  <si>
    <t>01.02.07.370</t>
  </si>
  <si>
    <t>Субпопуляционный состав лимфоцитов CD3, CD4, CD8, CD(16+56), CD19, CD4+CD25+, HLADR
субпопуляции лимфоцитов с маркерами активации</t>
  </si>
  <si>
    <t>01.02.07.380</t>
  </si>
  <si>
    <t>Количественное определение гемопоэтических стволовых клеток (CD45+CD34+ и 7-AAD-) для оценки трансплантата методом проточной цитометрии</t>
  </si>
  <si>
    <t>01.02.07.390</t>
  </si>
  <si>
    <t>Количественное определение  CD3+ лимфоцитов в концентрате донорских лимфоцитов методом проточной цитометрии</t>
  </si>
  <si>
    <t>01.02.07.395</t>
  </si>
  <si>
    <t>Количественное определение  CD3+ лимфоцитов в концентрате донорских лимфоцитов (с использованием реагентов заказчика) методом проточной цитометрии</t>
  </si>
  <si>
    <t>А08.30.005.110</t>
  </si>
  <si>
    <t>01.02.07.400</t>
  </si>
  <si>
    <t>Жизнеспособность клеток крови, костного мозга, продукта афереза или другого биологического материала, 7-AAD, 
методом проточной цитометрии</t>
  </si>
  <si>
    <t>А08.30.005.112</t>
  </si>
  <si>
    <t>01.02.07.410</t>
  </si>
  <si>
    <t>Диагностика хронического лимфопролиферативного заболевания методом проточной цитометрии</t>
  </si>
  <si>
    <t>В03.005.010</t>
  </si>
  <si>
    <t>01.02.07.420</t>
  </si>
  <si>
    <t>Первичная диагностика острого лейкоза методом проточной цитометрии</t>
  </si>
  <si>
    <t>01.02.07.430</t>
  </si>
  <si>
    <t>Определение минимальной остаточной болезни после терапии острого лейкоза методом проточной цитометрии</t>
  </si>
  <si>
    <t>А08.30.005.114</t>
  </si>
  <si>
    <t>01.02.07.435</t>
  </si>
  <si>
    <t>Определение минимальной остаточной болезни после терапии хронического лимфопролиферативного заболевания методом проточной цитометрии</t>
  </si>
  <si>
    <t>А12.06.005</t>
  </si>
  <si>
    <t>01.02.07.440</t>
  </si>
  <si>
    <t>Поглотительная активность нейтрофилов: фагоцитоз частиц латекса</t>
  </si>
  <si>
    <t>01.02.07.445</t>
  </si>
  <si>
    <t>РТМЛ (спонтанная миграция и реакция торможения миграции лейкоцитов в присутствии ФГА)</t>
  </si>
  <si>
    <t>А09.05.075</t>
  </si>
  <si>
    <t>01.02.07.450</t>
  </si>
  <si>
    <t>Компоненты комплемента С3 и С4, количественное определение, Immage</t>
  </si>
  <si>
    <t>А09.05.074</t>
  </si>
  <si>
    <t>01.02.07.455</t>
  </si>
  <si>
    <t>ЦИК (определение уровня циркулирующих иммунных комплексов)</t>
  </si>
  <si>
    <t>01.02.07.460</t>
  </si>
  <si>
    <t>Антистрептолизин-О
количественное определение</t>
  </si>
  <si>
    <t xml:space="preserve"> А09.05.054.002</t>
  </si>
  <si>
    <t>01.02.07.470</t>
  </si>
  <si>
    <t>Иммуноглобулины основных классов (Ig А, М, G), концентрация,
количественное определение</t>
  </si>
  <si>
    <t xml:space="preserve"> А09.05.054.003</t>
  </si>
  <si>
    <t>01.02.07.475</t>
  </si>
  <si>
    <t>Ig А (определение концентрации иммуноглобулинов класса А)
количественное определение</t>
  </si>
  <si>
    <t xml:space="preserve"> А09.05.054.004</t>
  </si>
  <si>
    <t>01.02.07.480</t>
  </si>
  <si>
    <t>Ig М (определение концентрации иммуноглобулинов класса М)
количественное определение</t>
  </si>
  <si>
    <t>01.02.07.485</t>
  </si>
  <si>
    <t>В03.002.003.003</t>
  </si>
  <si>
    <t>01.02.07.510</t>
  </si>
  <si>
    <t>Иммунограмма при патологии желудочно-кишечного тракта
Иммунограмма, антитела к Helic.Pylori IgG, антитела к Helic.Pylori IgМ, СА-242, СА 72-4, альфа-1-антитрипсин</t>
  </si>
  <si>
    <t>01.02.07.525</t>
  </si>
  <si>
    <t>А09.05.054.001</t>
  </si>
  <si>
    <t>01.02.07.536</t>
  </si>
  <si>
    <t>Ig E общий, определение концентрации (количественное определение)</t>
  </si>
  <si>
    <t>01.02.07.550</t>
  </si>
  <si>
    <t>Аллергодиагностика, панель f x 2 морепродукты
рыба (треска), креветка, мидия, тунец, лосось</t>
  </si>
  <si>
    <t>01.02.07.555</t>
  </si>
  <si>
    <t>Аллергодиагностика, панель f x 1 орехи
арахис, фундук, миндаль, кокос, американский орех</t>
  </si>
  <si>
    <t>01.02.07.560</t>
  </si>
  <si>
    <t>Аллергодиагностика, панель h x 2 домашняя пыль</t>
  </si>
  <si>
    <t>А09.05.118.007</t>
  </si>
  <si>
    <t>01.02.07.565</t>
  </si>
  <si>
    <t>Аллергодиагностика, панель плесневые грибы</t>
  </si>
  <si>
    <t>А09.05.118.008</t>
  </si>
  <si>
    <t>01.02.07.570</t>
  </si>
  <si>
    <t>Аллергодиагностика, панель пыльца злаковых трав</t>
  </si>
  <si>
    <t>А09.05.118.009</t>
  </si>
  <si>
    <t>01.02.07.575</t>
  </si>
  <si>
    <t>Аллергодиагностика, панель пыльца сорных трав</t>
  </si>
  <si>
    <t>А09.05.118.010</t>
  </si>
  <si>
    <t>01.02.07.580</t>
  </si>
  <si>
    <t>Аллергодиагностика, панель пыльца деревьев</t>
  </si>
  <si>
    <t>А09.05.118.011</t>
  </si>
  <si>
    <t>01.02.07.585</t>
  </si>
  <si>
    <t>Аллергены пыльцы деревьев: IgE береза бородавчатая</t>
  </si>
  <si>
    <t>А09.05.118.012</t>
  </si>
  <si>
    <t>01.02.07.590</t>
  </si>
  <si>
    <t>Аллергены пыльцы деревьев: IgE ольха серая</t>
  </si>
  <si>
    <t>А09.05.118.013</t>
  </si>
  <si>
    <t>01.02.07.595</t>
  </si>
  <si>
    <t>Аллергены пыльцы деревьев: IgE лещина</t>
  </si>
  <si>
    <t>А09.05.118.014</t>
  </si>
  <si>
    <t>01.02.07.600</t>
  </si>
  <si>
    <t>Аллергены животных: IgE кошка (эпителий и перхоть)</t>
  </si>
  <si>
    <t>А09.05.118.015</t>
  </si>
  <si>
    <t>01.02.07.605</t>
  </si>
  <si>
    <t>Аллергены животных: IgE собака (перхоть)</t>
  </si>
  <si>
    <t>А09.05.118.016</t>
  </si>
  <si>
    <t>01.02.07.610</t>
  </si>
  <si>
    <t>А09.05.118.017</t>
  </si>
  <si>
    <t>01.02.07.615</t>
  </si>
  <si>
    <t>Аллергены насекомых: IgE таракан рыжий</t>
  </si>
  <si>
    <t>А09.05.118.018</t>
  </si>
  <si>
    <t>01.02.07.620</t>
  </si>
  <si>
    <t>Аллергены насекомых: IgE оса</t>
  </si>
  <si>
    <t>А09.05.118.019</t>
  </si>
  <si>
    <t>01.02.07.625</t>
  </si>
  <si>
    <t>Аллергены насекомых: IgE яд пчелы</t>
  </si>
  <si>
    <t>А09.05.118.020</t>
  </si>
  <si>
    <t>01.02.07.630</t>
  </si>
  <si>
    <t>Аллергодиагностика, аллергены паразитов: IgE аскарида</t>
  </si>
  <si>
    <t>А09.05.118.026</t>
  </si>
  <si>
    <t>01.02.07.660</t>
  </si>
  <si>
    <t>Лекарственные и профессиональные аллергены, IgE : лидокаин / ксилокаин
др.Фуке</t>
  </si>
  <si>
    <t>А09.05.118.027</t>
  </si>
  <si>
    <t>01.02.07.665</t>
  </si>
  <si>
    <t>Лекарственные и профессиональные аллергены, IgE : хром
др.Фуке</t>
  </si>
  <si>
    <t>А09.05.118.028</t>
  </si>
  <si>
    <t>01.02.07.670</t>
  </si>
  <si>
    <t>Лекарственные и профессиональные аллергены, IgE : никель
др.Фуке</t>
  </si>
  <si>
    <t>А09.05.118.029</t>
  </si>
  <si>
    <t>01.02.07.675</t>
  </si>
  <si>
    <t>Лекарственные и профессиональные аллергены, IgE : кобальт
др.Фуке</t>
  </si>
  <si>
    <t>А09.05.118.032</t>
  </si>
  <si>
    <t>01.02.07.695</t>
  </si>
  <si>
    <t>А09.05.118.033</t>
  </si>
  <si>
    <t>01.02.07.700</t>
  </si>
  <si>
    <t>Лекарственные и профессиональные аллергены, IgE : медь
др.Фуке</t>
  </si>
  <si>
    <t>А09.05.118.035</t>
  </si>
  <si>
    <t>01.02.07.710</t>
  </si>
  <si>
    <t>Лекарственная непереносимость, in vitro (в крови), за каждый препарат. Проточная цитометрия
Необходимо предоставить препарат в растворимой форме (исследования не проводятся с гелями, мазями и спиртовыми растворами)</t>
  </si>
  <si>
    <t>А09.05.118.036</t>
  </si>
  <si>
    <t>01.02.07.715</t>
  </si>
  <si>
    <t>Аллергодиагностика, скрининг
общий IgE, панель f x 5 продукты питания (яичный белок, молоко, рыба, пшеничная мука, арахис, соя), панель ингаляционные аллергены фадиатоп (клещ домашней пыли, пыльца растений, шерсть собаки, эпителий кошки)</t>
  </si>
  <si>
    <t>А09.05.118.037</t>
  </si>
  <si>
    <t>01.02.07.720</t>
  </si>
  <si>
    <t>Фадиатоп
IgE к наиболее распространенным ингаляционным аллергенам (клещ домашней пыли, пыльца растений, шерсть собаки, эпителий кошки)</t>
  </si>
  <si>
    <t>А09.05.118.038</t>
  </si>
  <si>
    <t>01.02.07.725</t>
  </si>
  <si>
    <t>Фадиатоп инфанта
IgE  к антигенам клеща домашней пыли, эпителия кошки, перхоти собаки, перхоти лошади, смеси пыльцы деревьев, смеси пыльцы сорных трав, смеси пыльцы злаков)</t>
  </si>
  <si>
    <t>А09.05.118.039</t>
  </si>
  <si>
    <t>01.02.07.730</t>
  </si>
  <si>
    <t>Скриннинговая панель на выявление аллергических заболеваний у взрослых
фадиатоп и пищевая панель f х 5 (яичный белок, молоко, рыба, пшеница, арахис, соя)</t>
  </si>
  <si>
    <t>А09.05.118.040</t>
  </si>
  <si>
    <t>01.02.07.745</t>
  </si>
  <si>
    <t>А16.07.062.01</t>
  </si>
  <si>
    <t>Устранение дефекта наружного носа (коррекция хрящей носа)</t>
  </si>
  <si>
    <t>А16.07.062.02</t>
  </si>
  <si>
    <t>Устранение дефекта наружного носа (коррекция костного отдела носа)</t>
  </si>
  <si>
    <t>А16.07.062.03</t>
  </si>
  <si>
    <t>Устранение дефекта наружного носа (ринопластика)</t>
  </si>
  <si>
    <t>А16.07.062.04</t>
  </si>
  <si>
    <t>Устранение дефекта наружного носа (хирургическая коррекция травматических повреждений)</t>
  </si>
  <si>
    <t>А16.07.062.05</t>
  </si>
  <si>
    <t>Устранение дефекта наружного носа (оперативное лечение ринофимы)</t>
  </si>
  <si>
    <t>А16.08.008</t>
  </si>
  <si>
    <t>Пластика носа (полная коррекция наружного носа)</t>
  </si>
  <si>
    <t>А16.08.008.01</t>
  </si>
  <si>
    <t>Пластика носа (контурная пластика спинки носа)</t>
  </si>
  <si>
    <t>А16.08.008.02</t>
  </si>
  <si>
    <t>Пластика носа (контурная пластика аутоматериалами)</t>
  </si>
  <si>
    <t>01.06.11.175</t>
  </si>
  <si>
    <t>01.06.11.185</t>
  </si>
  <si>
    <t>01.06.11.190</t>
  </si>
  <si>
    <t>01.06.11.195</t>
  </si>
  <si>
    <t>01.06.11.200</t>
  </si>
  <si>
    <t>А26.05.019.001</t>
  </si>
  <si>
    <t>01.02.14.010</t>
  </si>
  <si>
    <t>02.03.02.010</t>
  </si>
  <si>
    <t>А16.07.008.001</t>
  </si>
  <si>
    <t>02.03.02.015</t>
  </si>
  <si>
    <t>Эндодонтическая обработка и пломбирование одного канала зуба с использованием отечественных препаратов</t>
  </si>
  <si>
    <t>А16.07.008.002</t>
  </si>
  <si>
    <t>02.03.02.035</t>
  </si>
  <si>
    <t>Эндодонтическая обработка и пломбирование одного канала зуба с использованием импортных препаратов методом латеральной конденсации, обтураторами термафил</t>
  </si>
  <si>
    <t>А22.07.004</t>
  </si>
  <si>
    <t>02.03.02.055</t>
  </si>
  <si>
    <t>A16.26.054</t>
  </si>
  <si>
    <t>05.06.01.275</t>
  </si>
  <si>
    <t>Лазерные воздействия в офтальмологии</t>
  </si>
  <si>
    <t>A22.26.005</t>
  </si>
  <si>
    <t>05.06.02.005</t>
  </si>
  <si>
    <t>Иридэктомия
Лазерные операции</t>
  </si>
  <si>
    <t>A22.26.004</t>
  </si>
  <si>
    <t>Авторефрактометрия и подбор астигматических очков</t>
  </si>
  <si>
    <t xml:space="preserve">A03.26.010 </t>
  </si>
  <si>
    <t>05.01.01.011</t>
  </si>
  <si>
    <t>Подбор и установка одной контактной линзы</t>
  </si>
  <si>
    <t>05.03.01.005</t>
  </si>
  <si>
    <t>Подконъюнктивальная инъекция (1 глаз, 1 процедура)</t>
  </si>
  <si>
    <t>A11.26.011</t>
  </si>
  <si>
    <t>05.03.01.010</t>
  </si>
  <si>
    <t>Ретробульбарная инъекция (1 глаз, 1 процедура)</t>
  </si>
  <si>
    <t>05.03.01.015</t>
  </si>
  <si>
    <t>Перивазальная блокада (1 глаз, 1 процедура)</t>
  </si>
  <si>
    <t>05.03.01.020</t>
  </si>
  <si>
    <t>Введение лекарственных препаратов в толщу век, 1 инъекция</t>
  </si>
  <si>
    <t>А16.26.086.001</t>
  </si>
  <si>
    <t>05.03.01.025</t>
  </si>
  <si>
    <t>Интравитреальное введение лекарств</t>
  </si>
  <si>
    <t>A16.26.086.004</t>
  </si>
  <si>
    <t>05.03.01.031</t>
  </si>
  <si>
    <t>Интравитреальное введение лекарственных препаратов (введение импланта озурдекс)</t>
  </si>
  <si>
    <t>А16.26.086.002</t>
  </si>
  <si>
    <t>05.03.01.032</t>
  </si>
  <si>
    <t>Интравитреальное введение лекарственных препаратов (введение препарата луцентис)</t>
  </si>
  <si>
    <t>A11.26.012.003</t>
  </si>
  <si>
    <t>05.03.01.040</t>
  </si>
  <si>
    <t>Лечение заболеваний сетчатки с помощью кортикостероидов:
консультация офтальмолога, аппаратные исследования глаза, интравитреальные инъекции, включая стоимость медикаментов</t>
  </si>
  <si>
    <t>A11.26.004</t>
  </si>
  <si>
    <t>05.03.01.045</t>
  </si>
  <si>
    <t>Бужирование слезных точек с последующим промыванием слезных путей с фурацилином (1 точка)</t>
  </si>
  <si>
    <t>A15.26.001</t>
  </si>
  <si>
    <t>05.03.01.050</t>
  </si>
  <si>
    <t>Перевязки при операциях на органе зрения</t>
  </si>
  <si>
    <t>A11.26.001</t>
  </si>
  <si>
    <t>05.03.01.055</t>
  </si>
  <si>
    <t>Пункция кисты конъюнктивы</t>
  </si>
  <si>
    <t>A15.26.001.001</t>
  </si>
  <si>
    <t>05.03.01.060</t>
  </si>
  <si>
    <t>Снятие роговичных швов</t>
  </si>
  <si>
    <t>A15.26.001.002</t>
  </si>
  <si>
    <t>05.03.01.065</t>
  </si>
  <si>
    <t>Снятие склеральных, конъюнктивальных швов</t>
  </si>
  <si>
    <t>A15.26.001.003</t>
  </si>
  <si>
    <t>05.03.01.070</t>
  </si>
  <si>
    <t>Снятие шва с кожи век</t>
  </si>
  <si>
    <t>A16.26.051</t>
  </si>
  <si>
    <t>05.03.01.075</t>
  </si>
  <si>
    <t>Удаление инородного тела конъюнктивы, роговицы (банничком)</t>
  </si>
  <si>
    <t>A16.26.051.001</t>
  </si>
  <si>
    <t>05.03.01.080</t>
  </si>
  <si>
    <t>Удаление инородного тела роговицы одноразовой иглой</t>
  </si>
  <si>
    <t>A15.26.001.004</t>
  </si>
  <si>
    <t>05.03.01.085</t>
  </si>
  <si>
    <t>Снятие роговичных швов после сквозной кератопластики</t>
  </si>
  <si>
    <t>A02.26.009</t>
  </si>
  <si>
    <t>05.03.01.090</t>
  </si>
  <si>
    <t>Исследование цветоощущения (оба глаза)</t>
  </si>
  <si>
    <t>A06.26.007</t>
  </si>
  <si>
    <t>05.03.01.100</t>
  </si>
  <si>
    <t>Контрастирование слезоотводящих путей</t>
  </si>
  <si>
    <t>A11.26.005, A02.26.020</t>
  </si>
  <si>
    <t>05.03.01.105</t>
  </si>
  <si>
    <t>Обследование слезных органов
тест Норна, проба Ширмера, канальцевая проба, зондирование диагностическое</t>
  </si>
  <si>
    <t>A16.26.011</t>
  </si>
  <si>
    <t>05.03.01.110</t>
  </si>
  <si>
    <t>Зондирование слезно-носового канала</t>
  </si>
  <si>
    <t>A21.26.001</t>
  </si>
  <si>
    <t>05.03.01.120</t>
  </si>
  <si>
    <t>Массаж век (1 глаз, 1 процедура)</t>
  </si>
  <si>
    <t>05.04.01.005</t>
  </si>
  <si>
    <t>Процедура  нехирургического радиоволнового воздействия при рубцовых и возрастных изменениях кожи (в режиме "все лицо", 1 процедура)</t>
  </si>
  <si>
    <t>05.04.01.010</t>
  </si>
  <si>
    <t>05.04.01.015</t>
  </si>
  <si>
    <t>Процедура  нехирургического радиоволнового воздействия при рубцовых и возрастных изменениях кожи (1область, 1 процедура)</t>
  </si>
  <si>
    <t>A04.26.004</t>
  </si>
  <si>
    <t>05.05.01.005</t>
  </si>
  <si>
    <t>А-сканирование (1 глаз)</t>
  </si>
  <si>
    <t>A04.26.002</t>
  </si>
  <si>
    <t>05.05.01.010</t>
  </si>
  <si>
    <t>В-сканирование (1 глаз)</t>
  </si>
  <si>
    <t>A04.26.007</t>
  </si>
  <si>
    <t>05.05.01.015</t>
  </si>
  <si>
    <t>Расчет ИОЛ (интраокулярной линзы, 1 глаз)</t>
  </si>
  <si>
    <t>A04.26.001</t>
  </si>
  <si>
    <t>05.05.01.020</t>
  </si>
  <si>
    <t>b -сканирование иммерсионное (1 глаз)</t>
  </si>
  <si>
    <t>A12.26.016</t>
  </si>
  <si>
    <t>05.05.01.025</t>
  </si>
  <si>
    <t>Авторефрактометрия (1 глаз)</t>
  </si>
  <si>
    <t>A03.26.001</t>
  </si>
  <si>
    <t>05.05.01.030</t>
  </si>
  <si>
    <t>Биометрия глаза на приборе Lenstar</t>
  </si>
  <si>
    <t>A03.26.018</t>
  </si>
  <si>
    <t>05.05.01.035</t>
  </si>
  <si>
    <t>Биомикроскопия с асферической линзой (1 глаз)</t>
  </si>
  <si>
    <t>A03.26.018.001</t>
  </si>
  <si>
    <t>05.05.01.040</t>
  </si>
  <si>
    <t>Биомикроскопия с линзой Гольдмана (1 глаз)</t>
  </si>
  <si>
    <t>A03.26.018.002</t>
  </si>
  <si>
    <t>05.05.01.045</t>
  </si>
  <si>
    <t>Биомикроскопия с широким зрачком (1 глаз)</t>
  </si>
  <si>
    <t>А12.26.007.01</t>
  </si>
  <si>
    <t>05.05.01.050</t>
  </si>
  <si>
    <t>05.05.01.055</t>
  </si>
  <si>
    <t>Визоконтрастометрия (1 глаз)</t>
  </si>
  <si>
    <t>A02.26.004</t>
  </si>
  <si>
    <t>05.05.01.060</t>
  </si>
  <si>
    <t>Визометрия (1 глаз)</t>
  </si>
  <si>
    <t>A03.26.002</t>
  </si>
  <si>
    <t>05.05.01.065</t>
  </si>
  <si>
    <t>Гониоскопия (1 глаз)</t>
  </si>
  <si>
    <t>A02.26.024</t>
  </si>
  <si>
    <t>05.05.01.075</t>
  </si>
  <si>
    <t>Исследование бинокулярного зрения  (оба глаза)</t>
  </si>
  <si>
    <t>A02.26.017</t>
  </si>
  <si>
    <t>05.05.01.080</t>
  </si>
  <si>
    <t>Исследование на OPD-скане(анализатор роговицы)- топография роговицы  (1 глаз)
измерение и оценка кривизны роговицы</t>
  </si>
  <si>
    <t>A02.26.016</t>
  </si>
  <si>
    <t>05.05.01.095</t>
  </si>
  <si>
    <t>Кератометрия  (1 глаз)</t>
  </si>
  <si>
    <t>A03.26.011</t>
  </si>
  <si>
    <t>05.05.01.100</t>
  </si>
  <si>
    <t>Кератопахиметрия (1 глаз)</t>
  </si>
  <si>
    <t>A03.26.011.01</t>
  </si>
  <si>
    <t>05.05.01.265</t>
  </si>
  <si>
    <t>Кератопахиметрия (оптическая бесконтактная, 1 слой)</t>
  </si>
  <si>
    <t>A03.26.020</t>
  </si>
  <si>
    <t>05.05.01.105</t>
  </si>
  <si>
    <t>Компьютерная  периметрия на микропериметре Nidek MP-1  (1 глаз)</t>
  </si>
  <si>
    <t>A03.26.020.001</t>
  </si>
  <si>
    <t>05.05.01.110</t>
  </si>
  <si>
    <t>Компьютерная периметрия (1 глаз)</t>
  </si>
  <si>
    <t>A03.26.020.002</t>
  </si>
  <si>
    <t>05.05.01.115</t>
  </si>
  <si>
    <t>Компьютерная периметрия (пороговая) на приборе "Octopus-101" (1 глаз)</t>
  </si>
  <si>
    <t>A03.26.019.001</t>
  </si>
  <si>
    <t>05.05.01.120</t>
  </si>
  <si>
    <t>Контактная микроскопия роговицы(Confoscan) 1 исследование, (1 глаз)</t>
  </si>
  <si>
    <t>А03.26.019.05</t>
  </si>
  <si>
    <t>05.05.01.255</t>
  </si>
  <si>
    <t>А03.26.019.04</t>
  </si>
  <si>
    <t>05.05.01.260</t>
  </si>
  <si>
    <t>A02.26.023</t>
  </si>
  <si>
    <t>05.05.01.125</t>
  </si>
  <si>
    <t>Определение объема аккомодации</t>
  </si>
  <si>
    <t>A03.26.019.004</t>
  </si>
  <si>
    <t>05.05.01.130</t>
  </si>
  <si>
    <t>A03.26.019</t>
  </si>
  <si>
    <t>05.05.01.135</t>
  </si>
  <si>
    <t>Оптическая когерентная томография сетчатки (одного глаза), 1 исследование</t>
  </si>
  <si>
    <t>А03.26.019.03</t>
  </si>
  <si>
    <t>05.05.01.270</t>
  </si>
  <si>
    <t>A02.26.003</t>
  </si>
  <si>
    <t>05.05.01.140</t>
  </si>
  <si>
    <t>Офтальмоскопия с широким зрачком (1 глаз)</t>
  </si>
  <si>
    <t>A02.26.005</t>
  </si>
  <si>
    <t>05.05.01.145</t>
  </si>
  <si>
    <t>Периметрия на каждый объект (1 глаз)</t>
  </si>
  <si>
    <t>A05.26.004</t>
  </si>
  <si>
    <t>05.05.01.150</t>
  </si>
  <si>
    <t>Реография  (1 глаз)</t>
  </si>
  <si>
    <t>A03.26.019.003</t>
  </si>
  <si>
    <t>05.05.01.155</t>
  </si>
  <si>
    <t>A03.26.019.003.001</t>
  </si>
  <si>
    <t>05.05.01.160</t>
  </si>
  <si>
    <t>A03.26.019.002</t>
  </si>
  <si>
    <t>05.05.01.165</t>
  </si>
  <si>
    <t>Ретинальная томография макулярной зоны обоих глаз</t>
  </si>
  <si>
    <t>A03.26.019.002.001</t>
  </si>
  <si>
    <t>05.05.01.170</t>
  </si>
  <si>
    <t>Ретинальная томография макулярной зоны 1 глаза</t>
  </si>
  <si>
    <t>A12.26.003</t>
  </si>
  <si>
    <t>05.05.01.175</t>
  </si>
  <si>
    <t>Суточная тонометрия (1 глаз)</t>
  </si>
  <si>
    <t>A02.26.015</t>
  </si>
  <si>
    <t>05.05.01.185</t>
  </si>
  <si>
    <t>Тонометрия (1 глаз)</t>
  </si>
  <si>
    <t>A02.26.015.001</t>
  </si>
  <si>
    <t>05.05.01.190</t>
  </si>
  <si>
    <t>Тонометрия по Гольдману (1 глаз)</t>
  </si>
  <si>
    <t>05.05.01.195</t>
  </si>
  <si>
    <t>Ультразвуковая биомикроскопия (1 глаз)</t>
  </si>
  <si>
    <t>A03.26.006</t>
  </si>
  <si>
    <t>05.05.01.201</t>
  </si>
  <si>
    <t>Флюоресцентная ангиография глаза</t>
  </si>
  <si>
    <t>05.05.01.202</t>
  </si>
  <si>
    <t>05.05.01.203</t>
  </si>
  <si>
    <t>A03.26.005.001</t>
  </si>
  <si>
    <t>05.05.01.210</t>
  </si>
  <si>
    <t>Фотографирование глазного дна на фундус-камере Canon CF-60 DSI(1 глаз)</t>
  </si>
  <si>
    <t>A03.26.005</t>
  </si>
  <si>
    <t>05.05.01.215</t>
  </si>
  <si>
    <t>Фотографирование при биомикроскопии (с записью на флешкарту пациента)</t>
  </si>
  <si>
    <t>A03.26.005.001.001</t>
  </si>
  <si>
    <t>05.05.01.220</t>
  </si>
  <si>
    <t>Фотографическое исследование глазного дна на Гейдельбергском  ретинальном ангиографе (1 глаз)</t>
  </si>
  <si>
    <t>A02.26.022</t>
  </si>
  <si>
    <t>05.05.01.235</t>
  </si>
  <si>
    <t>Экзофтальмометрия (1 глаз)</t>
  </si>
  <si>
    <t>A03.26.015</t>
  </si>
  <si>
    <t>05.05.01.240</t>
  </si>
  <si>
    <t>A03.26.001.02</t>
  </si>
  <si>
    <t>05.05.01.245</t>
  </si>
  <si>
    <t>А16.28.061.01</t>
  </si>
  <si>
    <t>09.03.02.105</t>
  </si>
  <si>
    <t>Внутренняя (трансуретральная) уретеротомия с применением лазерного излучения</t>
  </si>
  <si>
    <t>Урологические методы</t>
  </si>
  <si>
    <t>A12.28.006</t>
  </si>
  <si>
    <t>09.05.01.005</t>
  </si>
  <si>
    <t>Урофлоуметрия</t>
  </si>
  <si>
    <t>A12.28.001</t>
  </si>
  <si>
    <t>09.05.01.010</t>
  </si>
  <si>
    <t>Цистометрия наполнения</t>
  </si>
  <si>
    <t>09.05.01.015</t>
  </si>
  <si>
    <t>Цистометрия наполнения и микционная цистометрия (давление - поток)</t>
  </si>
  <si>
    <t>A12.28.008</t>
  </si>
  <si>
    <t>09.05.01.020</t>
  </si>
  <si>
    <t>Профилометрия уретры (измерение профиля уретрального давления)</t>
  </si>
  <si>
    <t>A03.28.002</t>
  </si>
  <si>
    <t>09.05.01.030</t>
  </si>
  <si>
    <t>Уретроскопия у мужчин</t>
  </si>
  <si>
    <t>A03.28.002.001</t>
  </si>
  <si>
    <t>09.05.01.035</t>
  </si>
  <si>
    <t>Уретроскопия у женщин</t>
  </si>
  <si>
    <t>A03.28.001</t>
  </si>
  <si>
    <t>09.05.01.040</t>
  </si>
  <si>
    <t>Цистоскопия у мужчин</t>
  </si>
  <si>
    <t>A03.28.001.001</t>
  </si>
  <si>
    <t>09.05.01.045</t>
  </si>
  <si>
    <t>Цистоскопия у женщин</t>
  </si>
  <si>
    <t>09.05.01.050</t>
  </si>
  <si>
    <t>Уретроцистоскопия</t>
  </si>
  <si>
    <t>A03.28.001.02</t>
  </si>
  <si>
    <t>09.05.01.085</t>
  </si>
  <si>
    <t>Цистоскопия с фотодинамической диагностикой и биопсией новообразований</t>
  </si>
  <si>
    <t>A03.28.001.03</t>
  </si>
  <si>
    <t>09.05.01.090</t>
  </si>
  <si>
    <t>Цистоскопия с фотодинамической (флюоресцентной) диагностикой</t>
  </si>
  <si>
    <t>A16.28.023</t>
  </si>
  <si>
    <t>09.05.01.055</t>
  </si>
  <si>
    <t>Катетеризация мочеточника (со стоимостью катетера)</t>
  </si>
  <si>
    <t>Оперативные вмешательства при заболевании почек и мочеточников</t>
  </si>
  <si>
    <t>09.06.01.005</t>
  </si>
  <si>
    <t>Чрескожная пункция кисты почки (со стоимостью иглы)</t>
  </si>
  <si>
    <t>A16.28.010, A11.28.004</t>
  </si>
  <si>
    <t>09.06.01.010</t>
  </si>
  <si>
    <t>Эндовидеохирургическое иссечение простой кисты почки, парапельвикальной кисты, в том числе  множественных кист почки</t>
  </si>
  <si>
    <t>A16.28.003.001</t>
  </si>
  <si>
    <t>09.06.01.015</t>
  </si>
  <si>
    <t>Эндовидеохирургический уретеролиз</t>
  </si>
  <si>
    <t>A16.28.056, A16.28.015, A16.28.055</t>
  </si>
  <si>
    <t>09.06.01.021</t>
  </si>
  <si>
    <t>Оперативное лечение МКБ 1 категории сложности: пиело-, нефро- и уретеролитотомия при одиночных камнях</t>
  </si>
  <si>
    <t>09.06.01.026</t>
  </si>
  <si>
    <t>Оперативное лечение МКБ 2 категории сложности: пиело-, нефро- и уретеролитотомия при множественных и коралловидных камнях</t>
  </si>
  <si>
    <t>A03.28.003</t>
  </si>
  <si>
    <t>09.06.01.030</t>
  </si>
  <si>
    <t>Уретероскопия</t>
  </si>
  <si>
    <t>09.06.01.035</t>
  </si>
  <si>
    <t>Эндовидеохирургическая пиело- и уретеролитотомия</t>
  </si>
  <si>
    <t>A16.28.049</t>
  </si>
  <si>
    <t>09.06.01.040</t>
  </si>
  <si>
    <t>Чрескожная нефролитотрипсия</t>
  </si>
  <si>
    <t>A16.28.017</t>
  </si>
  <si>
    <t>09.06.01.045</t>
  </si>
  <si>
    <t>Лечение камней мочевого пузыря: цистолитотомия, цистолитотрипсия, цистолитоэкстракция</t>
  </si>
  <si>
    <t>A16.28.054, A16.28.050</t>
  </si>
  <si>
    <t>09.06.01.050</t>
  </si>
  <si>
    <t>A11.28.012</t>
  </si>
  <si>
    <t>09.06.01.055</t>
  </si>
  <si>
    <t>Внутреннее дренирование почки стентом</t>
  </si>
  <si>
    <t>А16.28.013</t>
  </si>
  <si>
    <t>09.06.01.060</t>
  </si>
  <si>
    <t>Извлечение стента</t>
  </si>
  <si>
    <t>A11.28.011</t>
  </si>
  <si>
    <t>09.06.01.065</t>
  </si>
  <si>
    <t>Чрескожная нефростомия</t>
  </si>
  <si>
    <t>A16.28.004, A16.28.004.001</t>
  </si>
  <si>
    <t>09.06.01.075</t>
  </si>
  <si>
    <t>Нефрэктомия (открытая/эндовидеохирургическая)
Гистологическое исследование оплачивается дополнительно</t>
  </si>
  <si>
    <t>A16.28.004</t>
  </si>
  <si>
    <t>09.06.01.080</t>
  </si>
  <si>
    <t>Радикальная нефрэктомия при новообразованиях почки
Гистологическое исследование оплачивается дополнительно</t>
  </si>
  <si>
    <t>A16.28.059.001, A16.28.059</t>
  </si>
  <si>
    <t>09.06.01.085</t>
  </si>
  <si>
    <t>Нефроуретероэктомия
Гистологическое исследование оплачивается дополнительно</t>
  </si>
  <si>
    <t>A16.28.003</t>
  </si>
  <si>
    <t>09.06.01.090</t>
  </si>
  <si>
    <t>Резекция почки, энуклеация опухолевого узла в почке (открытая/эндовидеохирургическая)
Гистологическое исследование оплачивается дополнительно</t>
  </si>
  <si>
    <t>A16.28.008</t>
  </si>
  <si>
    <t>09.06.01.095</t>
  </si>
  <si>
    <t>Оперативное лечение острого пиелонефрита
декапсуляция почки при апостематозном приелонефрите, вскрытие, дренирование абсцесса почки, иссечение карбункула почки</t>
  </si>
  <si>
    <t>A16.28.006</t>
  </si>
  <si>
    <t>09.06.01.100</t>
  </si>
  <si>
    <t>Нефропексия</t>
  </si>
  <si>
    <t>A16.28.006.001</t>
  </si>
  <si>
    <t>09.06.01.105</t>
  </si>
  <si>
    <t>Эндовидеохирургическая нефропексия</t>
  </si>
  <si>
    <t>A16.28.007.001</t>
  </si>
  <si>
    <t>09.06.01.110</t>
  </si>
  <si>
    <t>Пластические операции при гидронефрозе, сужении мочеточника (открытые и эндовидеохирургические)</t>
  </si>
  <si>
    <t>A03.14.001</t>
  </si>
  <si>
    <t>09.06.01.115</t>
  </si>
  <si>
    <t>Диагностическая люмбоскопия, уретеролиз</t>
  </si>
  <si>
    <t>A11.28.012.001</t>
  </si>
  <si>
    <t>09.06.01.125</t>
  </si>
  <si>
    <t>Эндовидеохирургическая установка стента (со стоимостью стента)</t>
  </si>
  <si>
    <t>A22.28.001, A22.28.002</t>
  </si>
  <si>
    <t>09.06.01.130</t>
  </si>
  <si>
    <t>Дистанционная ударно-волновая литотрипсия</t>
  </si>
  <si>
    <t>Оперативные вмешательства при заболеваниях предстательной железы и мочевого пузыря, мочеточников</t>
  </si>
  <si>
    <t>A16.21.003</t>
  </si>
  <si>
    <t>09.06.02.005</t>
  </si>
  <si>
    <t>Открытая аденомэктомия при ДГПЖ
Гистологическое исследование оплачивается дополнительно</t>
  </si>
  <si>
    <t>A16.21.002</t>
  </si>
  <si>
    <t>09.06.02.010</t>
  </si>
  <si>
    <t>Трансуретральная резекция предстательной железы, мочевого пузыря, мочеточника
Гистологическое исследование оплачивается дополнительно</t>
  </si>
  <si>
    <t>A11.28.002</t>
  </si>
  <si>
    <t>09.06.02.015</t>
  </si>
  <si>
    <t>Трансуретральная биопсия щипцами стенки мочевого пузыря
Гистологическое исследование оплачивается дополнительно</t>
  </si>
  <si>
    <t>A16.28.026.001</t>
  </si>
  <si>
    <t>09.06.02.025</t>
  </si>
  <si>
    <t>Эпицистостомия (со стоимостью набора)</t>
  </si>
  <si>
    <t>09.06.02.030</t>
  </si>
  <si>
    <t>Радикальная простатэктомия при новообразовании предстательной железы
Гистологическое исследование оплачивается дополнительно</t>
  </si>
  <si>
    <t>A16.28.026, A16.28.026.001</t>
  </si>
  <si>
    <t>09.06.02.035</t>
  </si>
  <si>
    <t>Резекция мочевого пузыря
Гистологическое исследование оплачивается дополнительно</t>
  </si>
  <si>
    <t>09.06.02.040</t>
  </si>
  <si>
    <t>Радикальная цистэктомия
Гистологическое исследование оплачивается дополнительно</t>
  </si>
  <si>
    <t>09.06.02.045</t>
  </si>
  <si>
    <t>Реконструкция мочевого пузыря</t>
  </si>
  <si>
    <t>A16.28.033</t>
  </si>
  <si>
    <t>09.06.02.050</t>
  </si>
  <si>
    <t>Оперативное лечение пузырно-влагалищных свищей</t>
  </si>
  <si>
    <t>Оперативные вмешательства при заболеваниях мочеиспускательного канала, полового члена</t>
  </si>
  <si>
    <t>A16.21.019, A16.21.019.001, A16.21.019.002</t>
  </si>
  <si>
    <t>09.06.03.005</t>
  </si>
  <si>
    <t>Внутреннее протезирование полового члена</t>
  </si>
  <si>
    <t>A16.28.060</t>
  </si>
  <si>
    <t>09.06.03.015</t>
  </si>
  <si>
    <t>Лечение стриктур уретры: эндоскопический метод</t>
  </si>
  <si>
    <t>09.06.03.020</t>
  </si>
  <si>
    <t>Лечение стриктур уретры: открытая операция</t>
  </si>
  <si>
    <t>A16.28.037</t>
  </si>
  <si>
    <t>09.06.03.025</t>
  </si>
  <si>
    <t>Пластические операции на половых органах (меатотомия и меатопластика,  френулотомия и френулопластика)</t>
  </si>
  <si>
    <t>A16.21.013</t>
  </si>
  <si>
    <t>09.06.03.030</t>
  </si>
  <si>
    <t>Оперативное лечение фимоза (циркумцизия)</t>
  </si>
  <si>
    <t>A16.21.014, A16.21.014.001, A16.21.014.002</t>
  </si>
  <si>
    <t>09.06.03.035</t>
  </si>
  <si>
    <t>Гинекологические операции при трансабдоминальном доступе: консервативно-пластические операции на матке на фоне спаечного процесса после предшествующих операций</t>
  </si>
  <si>
    <t>Лазерохирургические операции (без стоимости анестезии)</t>
  </si>
  <si>
    <t>08.06.02.005</t>
  </si>
  <si>
    <t>Лазеровапоризация кондилом, ретенционных кист, дисплазии I-II степени
Гистологическое исследование оплачивается дополнительно</t>
  </si>
  <si>
    <t>A16.20.036.002, A03.20.001</t>
  </si>
  <si>
    <t>08.06.02.010</t>
  </si>
  <si>
    <t>Лазерная вапоризация эктропиона шейки матки</t>
  </si>
  <si>
    <t>08.06.02.015</t>
  </si>
  <si>
    <t>Повторная лазеровапоризация кондилом, ретенционных кист, дисплазии I-II степени
Гистологическое исследование оплачивается дополнительно</t>
  </si>
  <si>
    <t>08.06.02.020</t>
  </si>
  <si>
    <t>Лазеровапоризация очагов эндометриоза шейки матки</t>
  </si>
  <si>
    <t>08.06.02.025</t>
  </si>
  <si>
    <t>Повторная лазеровапоризация очагов эндометриоза шейки матки</t>
  </si>
  <si>
    <t>A22.20.005, A03.20.005</t>
  </si>
  <si>
    <t>08.06.02.030</t>
  </si>
  <si>
    <t>Лазерный кукинг (прогревание) множественных кондилом наружных половых органов, за 1 сеанс</t>
  </si>
  <si>
    <t>08.06.02.035</t>
  </si>
  <si>
    <t>Лазеровапоризация рубцовой деформации шейки матки</t>
  </si>
  <si>
    <t>A22.20.005, A03.20.001, A03.20.001</t>
  </si>
  <si>
    <t>08.06.02.041</t>
  </si>
  <si>
    <t>Транслюминальная баллонная ангиопластика внутренней сонной артерии со стентированием</t>
  </si>
  <si>
    <t>Операции на органах эндокринной системы</t>
  </si>
  <si>
    <t>AА16.22.008</t>
  </si>
  <si>
    <t>01.06.04.010</t>
  </si>
  <si>
    <t>Спиртовая деструкция токсических и претоксических аденом щитовидной железы</t>
  </si>
  <si>
    <t>А16.22.004</t>
  </si>
  <si>
    <t>01.06.04.015</t>
  </si>
  <si>
    <t>Резекция щитовидной железы
Гистологическое исследование оплачивается дополнительно</t>
  </si>
  <si>
    <t>AА16.22.001</t>
  </si>
  <si>
    <t>01.06.04.020</t>
  </si>
  <si>
    <t>Гемитиреоидэктомия
Гистологическое исследование оплачивается дополнительно</t>
  </si>
  <si>
    <t>01.04.07.040</t>
  </si>
  <si>
    <t>Центральная аналгезия "Ленар" в стоматологии  (1 процедура)</t>
  </si>
  <si>
    <t>A17.30.007</t>
  </si>
  <si>
    <t>01.04.07.045</t>
  </si>
  <si>
    <t>СМВ-терапия в стоматологии (1 процедура)</t>
  </si>
  <si>
    <t>01.04.07.055</t>
  </si>
  <si>
    <t>01.04.07.060</t>
  </si>
  <si>
    <t>А12.06.037, А12.06.016</t>
  </si>
  <si>
    <t>01.02.15.256</t>
  </si>
  <si>
    <t>А12.06.037, А12.06.016, А12.06.020, А12.06.026</t>
  </si>
  <si>
    <t>01.02.15.260</t>
  </si>
  <si>
    <t>Обследование при воспалительных заболеваниях кишечника
Комплексный тест: Антитела к Saccharomyces cerevisiae (ASCA) IgG/IgA,  антитела к цитоплазме нейтрофилов с описанием 2-х типов свечения IgG/IgA, антитела к бокаловидным клеткам желудка и экзокринной части поджелудочной железы</t>
  </si>
  <si>
    <t>А12.06.020.002</t>
  </si>
  <si>
    <t>01.02.15.265</t>
  </si>
  <si>
    <t>Антитела к островковым клеткам (ICA) методом непрямой иммунофлюоресценции</t>
  </si>
  <si>
    <t>А12.06.046</t>
  </si>
  <si>
    <t>01.02.15.270</t>
  </si>
  <si>
    <t>Антитела к рецептору тиреотропного гормона методом иммуноферментного анализа</t>
  </si>
  <si>
    <t>А12.06.045</t>
  </si>
  <si>
    <t>01.02.15.275</t>
  </si>
  <si>
    <t>Выявление антител к пероксидазе щитовидной железы (ТРО) методом иммуноферментного анализа</t>
  </si>
  <si>
    <t>01.02.15.280</t>
  </si>
  <si>
    <t>01.02.04.005</t>
  </si>
  <si>
    <t>Цитологическое исследование мокроты (однократное)</t>
  </si>
  <si>
    <t>01.01.01.080</t>
  </si>
  <si>
    <t>01.01.01.085</t>
  </si>
  <si>
    <t>01.01.01.090</t>
  </si>
  <si>
    <t>01.01.01.095</t>
  </si>
  <si>
    <t>Химикомикроскопические исследования</t>
  </si>
  <si>
    <t>01.02.01.005</t>
  </si>
  <si>
    <t>Кислотно-основное состояние (КОС)</t>
  </si>
  <si>
    <t>B03.016.002</t>
  </si>
  <si>
    <t>01.02.01.010</t>
  </si>
  <si>
    <t>Клинический анализ крови на гематологическом анализаторе: уровень эритроцитов, общего гемоглобина, тромбоцитов, лейкоцитов, оценка гематокрита, морфологическая оценка форменных элементов крови, СОЭ</t>
  </si>
  <si>
    <t>B03.016.003</t>
  </si>
  <si>
    <t>01.02.01.015</t>
  </si>
  <si>
    <t>Клинический анализ крови на гематологическом анализаторе развернутый: уровень эритроцитов, общего гемоглобина, тромбоцитов, лейкоцитов, оценка гематокрита, определение среднего содержания и средней концентрации гемоглобина в эритроцитах; морфологическая оценка форменных элементов крови, СОЭ</t>
  </si>
  <si>
    <t>A08.05.006</t>
  </si>
  <si>
    <t>01.02.01.040</t>
  </si>
  <si>
    <t>Лейкоцитарная формула</t>
  </si>
  <si>
    <t>A08.05.008</t>
  </si>
  <si>
    <t>01.02.01.045</t>
  </si>
  <si>
    <t>Ретикулоциты  - исследование крови</t>
  </si>
  <si>
    <t>А12.05.001</t>
  </si>
  <si>
    <t>01.02.01.050</t>
  </si>
  <si>
    <t>Скорость оседания эритроцитов - исследование крови</t>
  </si>
  <si>
    <t>А08.05.005</t>
  </si>
  <si>
    <t>01.02.01.055</t>
  </si>
  <si>
    <t>Тромбоциты -  исследование крови</t>
  </si>
  <si>
    <t>A12.05.014</t>
  </si>
  <si>
    <t>01.02.01.060</t>
  </si>
  <si>
    <t>Время свертывания нестабилизированной крови или рекальцификации плазмы неактивированное</t>
  </si>
  <si>
    <t>A12.05.015</t>
  </si>
  <si>
    <t>01.02.01.065</t>
  </si>
  <si>
    <t>Время длительности кровотечения - исследование крови</t>
  </si>
  <si>
    <t>A12.06.003</t>
  </si>
  <si>
    <t>01.02.01.070</t>
  </si>
  <si>
    <t>LE феномен ("клетки красной волчанки")</t>
  </si>
  <si>
    <t>01.02.01.075</t>
  </si>
  <si>
    <t>Малярийный плазмодий - исследование крови</t>
  </si>
  <si>
    <t>A08.05.001</t>
  </si>
  <si>
    <t>01.02.01.080</t>
  </si>
  <si>
    <t>Миелограмма - исследование препарата костного мозга</t>
  </si>
  <si>
    <t>A08.05.013.002</t>
  </si>
  <si>
    <t>01.02.01.085</t>
  </si>
  <si>
    <t>Сидеробласты в клетках гемопоэза в препарате костного мозга</t>
  </si>
  <si>
    <t>A08.05.013.001</t>
  </si>
  <si>
    <t>01.02.01.090</t>
  </si>
  <si>
    <t>Цитохимические исследования (1 реакция)</t>
  </si>
  <si>
    <t>A09.05.046</t>
  </si>
  <si>
    <t>01.02.01.095</t>
  </si>
  <si>
    <t>Щелочная фосфатаза в лейкоцитах в препарате периферической крови</t>
  </si>
  <si>
    <t>A08.05.013.003</t>
  </si>
  <si>
    <t>01.02.01.100</t>
  </si>
  <si>
    <t>Миелопероксидаза в бластных клетках в препарате костного мозга</t>
  </si>
  <si>
    <t>A08.05.013.004</t>
  </si>
  <si>
    <t>01.02.01.105</t>
  </si>
  <si>
    <t>Липиды в бластных клетках в препарате костного мозга</t>
  </si>
  <si>
    <t>A08.05.013.005</t>
  </si>
  <si>
    <t>01.02.01.110</t>
  </si>
  <si>
    <t>Гликоген в бластных клетках в препарате костного мозга</t>
  </si>
  <si>
    <t>A08.05.013.006</t>
  </si>
  <si>
    <t>01.02.01.115</t>
  </si>
  <si>
    <t>Неспецифическая эстераза в бластных клетках в препарате костного мозга</t>
  </si>
  <si>
    <t>01.02.01.120</t>
  </si>
  <si>
    <t>Общий анализ мокроты</t>
  </si>
  <si>
    <t>A09.23.006</t>
  </si>
  <si>
    <t>01.02.01.130</t>
  </si>
  <si>
    <t>Исследование спинномозговой жидкости</t>
  </si>
  <si>
    <t>B03.016.006</t>
  </si>
  <si>
    <t>01.02.01.135</t>
  </si>
  <si>
    <t>Общий анализ мочи</t>
  </si>
  <si>
    <t>01.02.01.140</t>
  </si>
  <si>
    <t>Ацетон и исследование глюкозы мочи в 3-х порциях. Кетоновые тела в моче</t>
  </si>
  <si>
    <t>A09.28.028</t>
  </si>
  <si>
    <t>01.02.01.145</t>
  </si>
  <si>
    <t>Исследование мочи на белок Бен-Джонса</t>
  </si>
  <si>
    <t>A09.28.003</t>
  </si>
  <si>
    <t>01.02.01.150</t>
  </si>
  <si>
    <t>Определение белка в моче</t>
  </si>
  <si>
    <t>A09.28.007</t>
  </si>
  <si>
    <t>01.02.01.155</t>
  </si>
  <si>
    <t>Желчные пигменты и уробилин в моче</t>
  </si>
  <si>
    <t>01.02.01.160</t>
  </si>
  <si>
    <t>Проба Зимницкого</t>
  </si>
  <si>
    <t>A09.28.001.001</t>
  </si>
  <si>
    <t>01.02.01.165</t>
  </si>
  <si>
    <t>Проба Нечипоренко</t>
  </si>
  <si>
    <t>A09.28.011</t>
  </si>
  <si>
    <t>01.02.01.170</t>
  </si>
  <si>
    <t>Глюкоза в моче - определение уровня</t>
  </si>
  <si>
    <t>A09.28.001.002</t>
  </si>
  <si>
    <t>01.02.01.175</t>
  </si>
  <si>
    <t>3-х стаканная проба мочи</t>
  </si>
  <si>
    <t>A09.28.001.003</t>
  </si>
  <si>
    <t>01.02.01.181</t>
  </si>
  <si>
    <t>Исследование на наличие КУМ в: мокроте, моче, промывных водах, выпотных жидкостях, ликворе</t>
  </si>
  <si>
    <t>01.02.01.190</t>
  </si>
  <si>
    <t>Уробилиноген + билирубин мочи</t>
  </si>
  <si>
    <t>A09.21.005</t>
  </si>
  <si>
    <t>01.02.01.195</t>
  </si>
  <si>
    <t>Секрет предстательной железы - микроскопическое исследование</t>
  </si>
  <si>
    <t>A09.21.003</t>
  </si>
  <si>
    <t>01.02.01.200</t>
  </si>
  <si>
    <t>Микроскопическое исследование уретрального отделяемого</t>
  </si>
  <si>
    <t>A26.20.006</t>
  </si>
  <si>
    <t>01.02.01.205</t>
  </si>
  <si>
    <t>Микроскопическое исследование отделяемого из уретры и цервикального канала</t>
  </si>
  <si>
    <t>A09.20.001</t>
  </si>
  <si>
    <t>01.02.01.210</t>
  </si>
  <si>
    <t>Исследование отделяемого из влагалища - степень чистоты влагалища - биоциноз</t>
  </si>
  <si>
    <t>A09.21.001</t>
  </si>
  <si>
    <t>01.02.01.215</t>
  </si>
  <si>
    <t>Спермограмма</t>
  </si>
  <si>
    <t>А11.01.009</t>
  </si>
  <si>
    <t>01.02.01.220</t>
  </si>
  <si>
    <t>Исследование на демодекоз, 1 исследование</t>
  </si>
  <si>
    <t>01.02.01.225</t>
  </si>
  <si>
    <t>Исследование транссудатов, экссудатов</t>
  </si>
  <si>
    <t>B03.016.010</t>
  </si>
  <si>
    <t>01.02.01.230</t>
  </si>
  <si>
    <t>Копрограмма</t>
  </si>
  <si>
    <t>A09.19.002</t>
  </si>
  <si>
    <t>01.02.01.235</t>
  </si>
  <si>
    <t xml:space="preserve">Исследование кала на гельминты </t>
  </si>
  <si>
    <t>A09.19.009</t>
  </si>
  <si>
    <t>01.02.01.240</t>
  </si>
  <si>
    <t>Исследование кала на простейшие</t>
  </si>
  <si>
    <t>A09.19.001</t>
  </si>
  <si>
    <t>01.02.01.245</t>
  </si>
  <si>
    <t>Исследование кала на скрытую кровь</t>
  </si>
  <si>
    <t>A26.01.017</t>
  </si>
  <si>
    <t>01.02.01.250</t>
  </si>
  <si>
    <t>Исследование на энтеробиоз</t>
  </si>
  <si>
    <t>A08.05.013.007</t>
  </si>
  <si>
    <t>01.02.01.255</t>
  </si>
  <si>
    <t>Кислая фосфотаза в клетках гемопоэза</t>
  </si>
  <si>
    <t>A12.06.028</t>
  </si>
  <si>
    <t>01.02.01.265</t>
  </si>
  <si>
    <t>Исследование антител к антигенам спермальной жидкости</t>
  </si>
  <si>
    <t>Биохимические исследования</t>
  </si>
  <si>
    <t>A09.05.042</t>
  </si>
  <si>
    <t>01.02.02.005</t>
  </si>
  <si>
    <t>Аланинаминотрансфераза - исследование уровня в крови (АЛТ)</t>
  </si>
  <si>
    <t>A09.05.011</t>
  </si>
  <si>
    <t>01.02.02.010</t>
  </si>
  <si>
    <t>Альбумин - исследование уровня в крови</t>
  </si>
  <si>
    <t>А09.05.045</t>
  </si>
  <si>
    <t>01.02.02.015</t>
  </si>
  <si>
    <t>Амилаза - исследование уровня в крови</t>
  </si>
  <si>
    <t>А09.05.045.01</t>
  </si>
  <si>
    <t>01.02.02.016</t>
  </si>
  <si>
    <t>Амилаза - исследование уровня в биологических жидкостях (экссудаты, транссудаты, плевральная, асцитическая)</t>
  </si>
  <si>
    <t>А09.05.041</t>
  </si>
  <si>
    <t>01.02.02.020</t>
  </si>
  <si>
    <t>Аспартатаминотрансфераза - исследование уровня в крови (АСТ)</t>
  </si>
  <si>
    <t>А09.05.013</t>
  </si>
  <si>
    <t>01.02.02.021</t>
  </si>
  <si>
    <t>Определение альбумин/глобулинового соотношения</t>
  </si>
  <si>
    <t>A09.05.013</t>
  </si>
  <si>
    <t>01.02.02.025</t>
  </si>
  <si>
    <t>Белковые фракции (протеинограмма)</t>
  </si>
  <si>
    <t>01.02.02.030</t>
  </si>
  <si>
    <t>Билирубин и его фракции - определение концентрации в крови</t>
  </si>
  <si>
    <t>A09.05.044.001</t>
  </si>
  <si>
    <t>01.02.02.035</t>
  </si>
  <si>
    <t>Гамма-глютаминтранспептидаза - исследование уровня в крови (ГГТП)</t>
  </si>
  <si>
    <t>A09.05.083</t>
  </si>
  <si>
    <t>01.02.02.040</t>
  </si>
  <si>
    <t>Гликозилированный гемоглобин - исследование уровня в крови</t>
  </si>
  <si>
    <t>A09.05.023</t>
  </si>
  <si>
    <t>01.02.02.045</t>
  </si>
  <si>
    <t>Глюкоза - исследование уровня в крови</t>
  </si>
  <si>
    <t>A09.05.023.001</t>
  </si>
  <si>
    <t>01.02.02.046</t>
  </si>
  <si>
    <t>Глюкоза - исследование уровня в крови (капиллярная)</t>
  </si>
  <si>
    <t>A09.05.023.002</t>
  </si>
  <si>
    <t>01.02.02.047</t>
  </si>
  <si>
    <t>Глюкоза - исследование уровня в биологических жидкостях (спинномозговая, транссудаты, экссудаты, плевральная)</t>
  </si>
  <si>
    <t>A09.05.023.003</t>
  </si>
  <si>
    <t>01.02.02.050</t>
  </si>
  <si>
    <t>Глюкозотолерантный тест</t>
  </si>
  <si>
    <t>A09.05.023.004</t>
  </si>
  <si>
    <t>01.02.02.051</t>
  </si>
  <si>
    <t>Дневные колебания глюкозы крови</t>
  </si>
  <si>
    <t>A09.28.027</t>
  </si>
  <si>
    <t>01.02.02.055</t>
  </si>
  <si>
    <t>Диастаза - исследование уровня в моче</t>
  </si>
  <si>
    <t>01.02.02.060</t>
  </si>
  <si>
    <t>Железо - исследование уровня в сыворотке крови</t>
  </si>
  <si>
    <t>A12.05.011</t>
  </si>
  <si>
    <t>01.02.02.065</t>
  </si>
  <si>
    <t>Железосвязывающая способность сыворотки (ОЖСС)</t>
  </si>
  <si>
    <t>A09.05.030</t>
  </si>
  <si>
    <t>01.02.02.075</t>
  </si>
  <si>
    <t>Натрий - исследование уровня в крови</t>
  </si>
  <si>
    <t>A09.28.014</t>
  </si>
  <si>
    <t>01.02.02.080</t>
  </si>
  <si>
    <t>Натрий - исследование уровня в моче</t>
  </si>
  <si>
    <t>A09.05.031</t>
  </si>
  <si>
    <t>01.02.02.085</t>
  </si>
  <si>
    <t>Калий - исследование уровня в крови</t>
  </si>
  <si>
    <t>A09.28.013</t>
  </si>
  <si>
    <t>01.02.02.090</t>
  </si>
  <si>
    <t>Калий - исследование уровня в моче</t>
  </si>
  <si>
    <t>A09.05.032</t>
  </si>
  <si>
    <t>01.02.02.100</t>
  </si>
  <si>
    <t>Кальций общий - исследование уровня в крови</t>
  </si>
  <si>
    <t>A09.28.012</t>
  </si>
  <si>
    <t>01.02.02.105</t>
  </si>
  <si>
    <t>Кальций - исследование уровня в моче (суточной)</t>
  </si>
  <si>
    <t>A09.05.020</t>
  </si>
  <si>
    <t>01.02.02.110</t>
  </si>
  <si>
    <t>Креатинин - исследование уровня в крови</t>
  </si>
  <si>
    <t>A09.28.006</t>
  </si>
  <si>
    <t>01.02.02.115</t>
  </si>
  <si>
    <t>Креатинин - исследование уровня в моче (суточной)</t>
  </si>
  <si>
    <t>A09.05.043</t>
  </si>
  <si>
    <t>01.02.02.120</t>
  </si>
  <si>
    <t>Креатинфосфокиназа - исследование уровня в крови (КФК)</t>
  </si>
  <si>
    <t>A09.05.039</t>
  </si>
  <si>
    <t>01.02.02.125</t>
  </si>
  <si>
    <t>Лактатдегидрогеназа - исследование уровня в крови (ЛДГ)</t>
  </si>
  <si>
    <t>A09.05.127</t>
  </si>
  <si>
    <t>01.02.02.130</t>
  </si>
  <si>
    <t>Магний - исследование уровня в крови</t>
  </si>
  <si>
    <t>А09.05.127.001</t>
  </si>
  <si>
    <t>01.02.02.135</t>
  </si>
  <si>
    <t>Магний - исследование уровня в моче (суточной)</t>
  </si>
  <si>
    <t>A09.05.018</t>
  </si>
  <si>
    <t>01.02.02.140</t>
  </si>
  <si>
    <t>Мочевая кислота - исследование уровня в крови</t>
  </si>
  <si>
    <t>A09.28.010</t>
  </si>
  <si>
    <t>01.02.02.145</t>
  </si>
  <si>
    <t>Мочевая кислота - исследование уровня в моче (суточной)</t>
  </si>
  <si>
    <t>A09.05.017</t>
  </si>
  <si>
    <t>01.02.02.150</t>
  </si>
  <si>
    <t>Мочевина - исследование уровня в крови</t>
  </si>
  <si>
    <t>A09.28.009</t>
  </si>
  <si>
    <t>01.02.02.155</t>
  </si>
  <si>
    <t>Мочевина - исследование уровня в моче (суточной)</t>
  </si>
  <si>
    <t>A09.05.010</t>
  </si>
  <si>
    <t>01.02.02.160</t>
  </si>
  <si>
    <t>Общий белок - исследование уровня в крови</t>
  </si>
  <si>
    <t>01.02.02.175</t>
  </si>
  <si>
    <t>Проба Реберга</t>
  </si>
  <si>
    <t>A09.05.009</t>
  </si>
  <si>
    <t>01.02.02.180</t>
  </si>
  <si>
    <t>СРБ - С-реактивный белок, количественно чувствительным методом</t>
  </si>
  <si>
    <t>A09.28.026</t>
  </si>
  <si>
    <t>01.02.02.185</t>
  </si>
  <si>
    <t>Определение СКФ (скорость клубочковой фильтрации - расчетная)</t>
  </si>
  <si>
    <t>01.02.02.190</t>
  </si>
  <si>
    <t>Белок - исследование уровня в моче (суточной)</t>
  </si>
  <si>
    <t>01.02.02.191</t>
  </si>
  <si>
    <t>Общий белок - исследование уровня в биологических жидкостях (спинномозговая, экссудаты, транссудаты, плевральная, асцитическая)</t>
  </si>
  <si>
    <t>01.02.02.195</t>
  </si>
  <si>
    <t>Фосфаты - исследование уровня в моче (суточной)</t>
  </si>
  <si>
    <t>01.02.02.200</t>
  </si>
  <si>
    <t>Фосфаты - исследование уровня в моче</t>
  </si>
  <si>
    <t>A09.05.033</t>
  </si>
  <si>
    <t>01.02.02.205</t>
  </si>
  <si>
    <t>Фосфор неорганический - исследование уровня в крови</t>
  </si>
  <si>
    <t>A09.05.025</t>
  </si>
  <si>
    <t>01.02.02.210</t>
  </si>
  <si>
    <t>Триглицериды - исследование уровня в крови</t>
  </si>
  <si>
    <t>01.02.02.215</t>
  </si>
  <si>
    <t>Щелочная фосфатаза - исследование уровня в крови (ЩФ)</t>
  </si>
  <si>
    <t>A09.05.034</t>
  </si>
  <si>
    <t>01.02.02.220</t>
  </si>
  <si>
    <t>Хлор - исследование уровня в крови</t>
  </si>
  <si>
    <t>A09.05.026</t>
  </si>
  <si>
    <t>01.02.02.225</t>
  </si>
  <si>
    <t>Холестерин - исследование уровня в крови</t>
  </si>
  <si>
    <t>А 09.28.032</t>
  </si>
  <si>
    <t>01.02.02.255</t>
  </si>
  <si>
    <t>Электрофорез белка мочи (белковые фракции в моче)</t>
  </si>
  <si>
    <t>01.02.02.260</t>
  </si>
  <si>
    <t>Комплексное функциональное обследование почек (КФО): исследование уровня креатинина, мочевины, калия, натрия, кальция, хлоридов, фосфатов в сыворотке крови и в суточной моче. Общий белок и альбумин сыворотки крови. Исследование уровня суточной протеинурии и ацидурии. Расчет парциальной функции почек.</t>
  </si>
  <si>
    <t>B01.025.001</t>
  </si>
  <si>
    <t>01.02.02.265</t>
  </si>
  <si>
    <t>Медицинское заключение врача клинической лабораторной диагностики по оценке результатов лабораторных исследований
диагностические комплексы, в т.ч. результаты КФО.</t>
  </si>
  <si>
    <t>01.02.02.285</t>
  </si>
  <si>
    <t>Липидограмма крови: исследование уровня холестерина общего, ЛПНП, ЛПОНП, ЛПВП, триглицеридов. Расчет коэффициента атерогенности.</t>
  </si>
  <si>
    <t>A09.05.192</t>
  </si>
  <si>
    <t>01.02.02.310</t>
  </si>
  <si>
    <t>Малоновый диальдегид ВЭЖХ- анализом в плазме крови</t>
  </si>
  <si>
    <t>09.05.</t>
  </si>
  <si>
    <t>01.02.02.315</t>
  </si>
  <si>
    <t>Глутатион крови (эритроцитов, плазмы) ВЭЖХ- анализом в плазме крови</t>
  </si>
  <si>
    <t>A09.05.214</t>
  </si>
  <si>
    <t>01.02.02.320</t>
  </si>
  <si>
    <t>Гомоцистеин (t-Hcy) ВЭЖХ- анализом в плазме крови</t>
  </si>
  <si>
    <t>A09.05.099.001</t>
  </si>
  <si>
    <t>01.02.02.335</t>
  </si>
  <si>
    <t>Спектр аминокислот плазмы крови ВЭЖХ- анализом</t>
  </si>
  <si>
    <t>A09.05.099.003</t>
  </si>
  <si>
    <t>01.02.02.345</t>
  </si>
  <si>
    <t>Аргинин ВЭЖХ- анализом в плазме крови</t>
  </si>
  <si>
    <t>A09.05.124.001</t>
  </si>
  <si>
    <t>01.02.02.355</t>
  </si>
  <si>
    <t>A09.05.124.002</t>
  </si>
  <si>
    <t>01.02.02.360</t>
  </si>
  <si>
    <t>Анализ метаболита (фарм. препарата) ВЭЖХ- анализом тип 2</t>
  </si>
  <si>
    <t>A09.05.099.004</t>
  </si>
  <si>
    <t>01.02.02.380</t>
  </si>
  <si>
    <t>Анализ аминокислот и их производных: спектр аминокислот плазмы крови, оксипролин, цистатионин, цистеин, аргинин</t>
  </si>
  <si>
    <t>A09.28.002.01</t>
  </si>
  <si>
    <t>01.02.02.386</t>
  </si>
  <si>
    <t>Спектр аминокислот ВЭЖХ-анализом</t>
  </si>
  <si>
    <t>А09.28.002.02</t>
  </si>
  <si>
    <t>01.02.02.387</t>
  </si>
  <si>
    <t>Аргинин и его производные ВЭЖХ-анализом в моче</t>
  </si>
  <si>
    <t>А09.28.002.03</t>
  </si>
  <si>
    <t>01.02.02.388</t>
  </si>
  <si>
    <t>Анализ аминокислот, иминокислот и их производных (спектр аминокислот, оксипролин, цистеин, аргинин) в моче</t>
  </si>
  <si>
    <t>A09.05.207</t>
  </si>
  <si>
    <t>01.02.02.389</t>
  </si>
  <si>
    <t>Лактат в сыворотке или плазме крови</t>
  </si>
  <si>
    <t>A09.05.217</t>
  </si>
  <si>
    <t>01.02.02.390</t>
  </si>
  <si>
    <t>Окислы азота и нитрозотиолы</t>
  </si>
  <si>
    <t>01.02.02.391</t>
  </si>
  <si>
    <t>SH-группы в плазме крови</t>
  </si>
  <si>
    <t>01.02.02.392</t>
  </si>
  <si>
    <t>ТБК-активные продукты в крови</t>
  </si>
  <si>
    <t>A09.05.016</t>
  </si>
  <si>
    <t>01.02.02.393</t>
  </si>
  <si>
    <t>Исследование уровня аммиака в крови</t>
  </si>
  <si>
    <t>01.02.02.394</t>
  </si>
  <si>
    <t>Ретинолсвязывающий белок 4 в плазме или сыворотке крови</t>
  </si>
  <si>
    <t>01.02.02.395</t>
  </si>
  <si>
    <t>Ретинолсвязывающий белок 4 в моче</t>
  </si>
  <si>
    <t>Гормональные исследования</t>
  </si>
  <si>
    <t>A12.06.018</t>
  </si>
  <si>
    <t>01.02.03.005</t>
  </si>
  <si>
    <t>A12.06.017</t>
  </si>
  <si>
    <t>01.02.03.010</t>
  </si>
  <si>
    <t>Антитела к тиреоглобулину</t>
  </si>
  <si>
    <t>A09.05.148</t>
  </si>
  <si>
    <t>01.02.03.015</t>
  </si>
  <si>
    <t>A09.05.056</t>
  </si>
  <si>
    <t>01.02.03.016</t>
  </si>
  <si>
    <t>Инсулин - исследование в крови</t>
  </si>
  <si>
    <t>A09.05.133</t>
  </si>
  <si>
    <t>01.02.03.020</t>
  </si>
  <si>
    <t>Исследование уровня экскреции гормонов мозгового слоя надпочечников в моче (катехоламины), адреналин, норадреналин</t>
  </si>
  <si>
    <t>A09.05.135</t>
  </si>
  <si>
    <t>01.02.03.025</t>
  </si>
  <si>
    <t>Кортизол в крови</t>
  </si>
  <si>
    <t>A09.05.131</t>
  </si>
  <si>
    <t>01.02.03.030</t>
  </si>
  <si>
    <t>Лютеинизирующий гормон  в крови (ЛГ)</t>
  </si>
  <si>
    <t>A09.05.151</t>
  </si>
  <si>
    <t>01.02.03.035</t>
  </si>
  <si>
    <t>Прогестерон  в крови</t>
  </si>
  <si>
    <t>A09.05.087</t>
  </si>
  <si>
    <t>01.02.03.040</t>
  </si>
  <si>
    <t>Пролактин в крови</t>
  </si>
  <si>
    <t>A09.28.035</t>
  </si>
  <si>
    <t>01.02.03.045</t>
  </si>
  <si>
    <t>Кортизол свободный в суточной моче</t>
  </si>
  <si>
    <t>A09.05.078</t>
  </si>
  <si>
    <t>01.02.03.050</t>
  </si>
  <si>
    <t>Тестостерон общий в крови</t>
  </si>
  <si>
    <t>01.02.03.055</t>
  </si>
  <si>
    <t>Тестостерон свободный  в крови</t>
  </si>
  <si>
    <t>A09.05.065</t>
  </si>
  <si>
    <t>01.02.03.060</t>
  </si>
  <si>
    <t>Тиреотропный гормон в крови</t>
  </si>
  <si>
    <t>A09.05.063</t>
  </si>
  <si>
    <t>01.02.03.065</t>
  </si>
  <si>
    <t>Тироксин свободный  в крови (Т-4)</t>
  </si>
  <si>
    <t>A09.05.062</t>
  </si>
  <si>
    <t>01.02.03.070</t>
  </si>
  <si>
    <t>Трийодтиронин свободный в крови (Т-3)</t>
  </si>
  <si>
    <t>A09.05.132</t>
  </si>
  <si>
    <t>01.02.03.075</t>
  </si>
  <si>
    <t>Фолликулостимулирующий гормон  в крови</t>
  </si>
  <si>
    <t>A09.05.090</t>
  </si>
  <si>
    <t>01.02.03.080</t>
  </si>
  <si>
    <t>Хорионический гонадотропин в крови (количественно)</t>
  </si>
  <si>
    <t>A09.05.156</t>
  </si>
  <si>
    <t>01.02.03.085</t>
  </si>
  <si>
    <t>Эстрадиол в крови</t>
  </si>
  <si>
    <t>A09.05.146</t>
  </si>
  <si>
    <t>01.02.03.095</t>
  </si>
  <si>
    <t>Андростендион в сыворотке крови</t>
  </si>
  <si>
    <t>A09.05.150</t>
  </si>
  <si>
    <t>01.02.03.100</t>
  </si>
  <si>
    <t>Дигидротестостерон (ДНТ)</t>
  </si>
  <si>
    <t>A09.05.094</t>
  </si>
  <si>
    <t>01.02.03.105</t>
  </si>
  <si>
    <t>Секссвязывающий глобулин (ССвГ)</t>
  </si>
  <si>
    <t>A09.05.067</t>
  </si>
  <si>
    <t>01.02.03.110</t>
  </si>
  <si>
    <t>Адренокортикотропный гормон (АКТГ)</t>
  </si>
  <si>
    <t>A09.05.069</t>
  </si>
  <si>
    <t>01.02.03.115</t>
  </si>
  <si>
    <t>Альдостерон</t>
  </si>
  <si>
    <t>A09.05.058</t>
  </si>
  <si>
    <t>01.02.03.120</t>
  </si>
  <si>
    <t>Паратгормон</t>
  </si>
  <si>
    <t>A09.05.066</t>
  </si>
  <si>
    <t>01.02.03.125</t>
  </si>
  <si>
    <t>Соматотропный гормон -исследование в крови</t>
  </si>
  <si>
    <t>A09.05.118</t>
  </si>
  <si>
    <t>01.02.03.130</t>
  </si>
  <si>
    <t>Антитела к тиреопероксидазе (антитела к ТПО)</t>
  </si>
  <si>
    <t>A09.05.205</t>
  </si>
  <si>
    <t>01.02.03.135</t>
  </si>
  <si>
    <t>С-пептид</t>
  </si>
  <si>
    <t>01.02.03.140</t>
  </si>
  <si>
    <t>Витамин В12, исследование уровня в крови</t>
  </si>
  <si>
    <t>A09.05.080</t>
  </si>
  <si>
    <t>01.02.03.145</t>
  </si>
  <si>
    <t>Фолиевая кислота, исследование уровня в крови</t>
  </si>
  <si>
    <t>A09.05.076</t>
  </si>
  <si>
    <t>01.02.03.150</t>
  </si>
  <si>
    <t>Ферритин, исследование уровня в крови</t>
  </si>
  <si>
    <t>01.02.03.155</t>
  </si>
  <si>
    <t>Креатинфосфокиназа-МВ (по массе) -
маркер острого инфаркта миокарда</t>
  </si>
  <si>
    <t>А 09.05.199</t>
  </si>
  <si>
    <t>01.02.03.160</t>
  </si>
  <si>
    <t>Тропонин I в крови - маркер острого инфаркта миокарда</t>
  </si>
  <si>
    <t>A09.05.006</t>
  </si>
  <si>
    <t>01.02.03.165</t>
  </si>
  <si>
    <t>Миоглобин  в крови</t>
  </si>
  <si>
    <t>A09.05.117</t>
  </si>
  <si>
    <t>01.02.03.175</t>
  </si>
  <si>
    <t>Тиреоглобулин</t>
  </si>
  <si>
    <t>A09.05.081</t>
  </si>
  <si>
    <t>01.02.03.180</t>
  </si>
  <si>
    <t>Фолиевая кислота в эритроцитах</t>
  </si>
  <si>
    <t>A09.05.121</t>
  </si>
  <si>
    <t>01.02.03.217</t>
  </si>
  <si>
    <t>Ренин активный, прямое определение в крови</t>
  </si>
  <si>
    <t>A09.05.082</t>
  </si>
  <si>
    <t>01.02.03.220</t>
  </si>
  <si>
    <t>Эритропоэтин, исследование уровня в крови</t>
  </si>
  <si>
    <t>А09.05.242</t>
  </si>
  <si>
    <t>01.02.03.225</t>
  </si>
  <si>
    <t>Соотношение Лютеинизирующий гормон/Фолликулостимулирующий гормон (ЛГ/ФСГ)</t>
  </si>
  <si>
    <t xml:space="preserve">А09.05.243 </t>
  </si>
  <si>
    <t>01.02.03.230</t>
  </si>
  <si>
    <t>Соотношение свободный простатический антиген/общий простатический антиген (free PSA/PSA)</t>
  </si>
  <si>
    <t xml:space="preserve">А09.05.244 </t>
  </si>
  <si>
    <t>01.02.03.235</t>
  </si>
  <si>
    <t>Индекс свободных андрогенов (соотношение тестостерон общий/секссвязывающий глобулин)</t>
  </si>
  <si>
    <t>Цитологические исследования</t>
  </si>
  <si>
    <t>A09.09.010</t>
  </si>
  <si>
    <t>07.05.01.060</t>
  </si>
  <si>
    <t>Акуметрия</t>
  </si>
  <si>
    <t>A05.25.002</t>
  </si>
  <si>
    <t>Развернутая серология аутоиммунных заболеваний печени
Комплексный тест: Антинуклеарный фактор (АНФ) на клеточной линии HEp-2 c описанием 6 типов свечения, Антитела к гладким мышцам (АГМА); Антитела к митохондриям и антитела к пируват-декарбоксилазному комплексу митохондрий (АМА-М2); Антитела к париетальным клеткам желудка (АПКЖ); Антитела к микросомам печени-почки и антитела к цитохрому р450 (LKM-1), Антитела к цитозольному антигену (LC-1), Антитела к растворимому антигену печени (SLA/LP), Антитела к антигенам  PDC-AMA-M2, M2-3E, Sp-100, PML, gp210.</t>
  </si>
  <si>
    <t>Взятие материала на исследование с кожи и слизистых, 1 забор
ЛОР, офтальмология, хирургия, гинекология, стоматология, дерматовенерология</t>
  </si>
  <si>
    <t>Диагностика стероидрезистентности у больных бронхиальной астмой. Патент №2201594</t>
  </si>
  <si>
    <t xml:space="preserve">Воспалительные заболевания околоносовых пазух, консервативное лечение в условиях стационара (поражение 2 пазух)
Консультации оториноларинголога (первичная, повторная), перемещение по Проетцу (до 2), аспирация по Зондерману (до 2), анемизация слизистой оболочки полости носа (до 8), пункция придаточных пазух носа (до 2), трепанопункция лобной пазухи (до 2), промывание придаточных пазух носа лекарственными средствами (до 6), постановка катетера для промывания придаточных пазух носа (до 2), удаление катетера  для промывания придаточных пазух носа (до 2), установка ватных тампонов с сосудосуживающей мазью (до 8). </t>
  </si>
  <si>
    <t>Заболевания глотки и гортани</t>
  </si>
  <si>
    <t>Шинирование при вывихах зубов (индивидуальные алюминиевые шины)</t>
  </si>
  <si>
    <t>А16.07.041</t>
  </si>
  <si>
    <t>02.06.01.380</t>
  </si>
  <si>
    <t>Двучелюстное шинирование в стационарных условиях</t>
  </si>
  <si>
    <t>А16.07.031.003</t>
  </si>
  <si>
    <t>02.06.01.385</t>
  </si>
  <si>
    <t>Остеосинтез нижней челюсти (за 1 линию перелома)</t>
  </si>
  <si>
    <t>А16.07.031.004</t>
  </si>
  <si>
    <t>02.06.01.390</t>
  </si>
  <si>
    <t>Остеосинтез верхней челюсти</t>
  </si>
  <si>
    <t>02.06.01.395</t>
  </si>
  <si>
    <t>Остеосинтез скуловой кости, дуги</t>
  </si>
  <si>
    <t>А16.03.039</t>
  </si>
  <si>
    <t>02.06.01.400</t>
  </si>
  <si>
    <t>Репозиция скуловой кости, скуловой дуги</t>
  </si>
  <si>
    <t>А16.08.014</t>
  </si>
  <si>
    <t>02.06.01.405</t>
  </si>
  <si>
    <t>Репозиция костей носа</t>
  </si>
  <si>
    <t>02.06.01.425</t>
  </si>
  <si>
    <t>Предоперационная подготовка кожно-мышечного лоскута для замещения дефекта нижней челюсти. Патент №2005122103</t>
  </si>
  <si>
    <t>02.06.01.430</t>
  </si>
  <si>
    <t>Операция костной пластики нижней челюсти. Патент №2214801</t>
  </si>
  <si>
    <t>A11.04.004.03</t>
  </si>
  <si>
    <t>02.06.01.450</t>
  </si>
  <si>
    <t>Внутрисуставное введение лекарственных препаратов (Артроцентез ВНЧС)</t>
  </si>
  <si>
    <t>ГЕМАТОЛОГИЯ</t>
  </si>
  <si>
    <t>Проведение трансплантации костного мозга</t>
  </si>
  <si>
    <t>03.03.01.005</t>
  </si>
  <si>
    <t>Миелоаблативный режим кондиционирования при подготовке пациента к трансплантации костного мозга или периферических стволовых клеток</t>
  </si>
  <si>
    <t>03.03.01.010</t>
  </si>
  <si>
    <t>Немиелоаблативный режим кондиционирования при подготовке пациента к трансплантации костного мозга или периферических стволовых клеток</t>
  </si>
  <si>
    <t>03.03.01.015</t>
  </si>
  <si>
    <t>Режим кондиционирования со сниженной токсичностью при подготовке пациента к трансплантации костного мозга или периферических стволовых клеток</t>
  </si>
  <si>
    <t>03.03.01.020</t>
  </si>
  <si>
    <t>Заморозка и подготовка гемопоэтических стволовых клеток к трансфузии (1 контейнер)</t>
  </si>
  <si>
    <t>A18.05.018</t>
  </si>
  <si>
    <t>03.03.01.025</t>
  </si>
  <si>
    <t>Трансфузия гемопоэтических стволовых клеток (1 контейнера)</t>
  </si>
  <si>
    <t>A16.05.001.001</t>
  </si>
  <si>
    <t>03.03.01.030</t>
  </si>
  <si>
    <t>Трансплантация костного мозга аутологичная</t>
  </si>
  <si>
    <t>A16.05.001.002</t>
  </si>
  <si>
    <t>03.03.01.035</t>
  </si>
  <si>
    <t>Трансплантация периферических стволовых клеток аутологичная</t>
  </si>
  <si>
    <t>A16.05.001.003</t>
  </si>
  <si>
    <t>03.03.01.040</t>
  </si>
  <si>
    <t>Трансплантация костного мозга аллогенная</t>
  </si>
  <si>
    <t>A16.05.001.004</t>
  </si>
  <si>
    <t>03.03.01.045</t>
  </si>
  <si>
    <t>Трансплантация периферических стволовых клеток аллогенная</t>
  </si>
  <si>
    <t>Забор и хранение материала</t>
  </si>
  <si>
    <t>03.03.02.005</t>
  </si>
  <si>
    <t>03.03.02.010</t>
  </si>
  <si>
    <t>Операция сбора периферических стволовых клеток (включая  расходный материал, без факторов роста)</t>
  </si>
  <si>
    <t>03.03.02.015</t>
  </si>
  <si>
    <t>Операция заготовки костного мозга донора или пациента</t>
  </si>
  <si>
    <t>03.03.02.020</t>
  </si>
  <si>
    <t>Хранение одной дозы СКПК или одного контейнера костного мозга в течение курса лечения химиотерапией.</t>
  </si>
  <si>
    <t>03.03.02.025</t>
  </si>
  <si>
    <t>Хранение одной дозы гемопоэтических клеток переферической крови и костного мозга, 1 год</t>
  </si>
  <si>
    <t>03.03.02.030</t>
  </si>
  <si>
    <t>Хранение одной дозы гемопоэтических клеток пуповинной крови, 1 год</t>
  </si>
  <si>
    <t>03.03.02.035</t>
  </si>
  <si>
    <t>Оценка, криоконсервирование, хранение одной дозы гемопоэтических клеток периферической крови 1 год (с расходным материалом)</t>
  </si>
  <si>
    <t>03.03.02.040</t>
  </si>
  <si>
    <t>Фракционирование, оценка, криоконсервирование,  хранение одной дозы гемопоэтических  клеток костного мозга 1 год (с расходным материалом)</t>
  </si>
  <si>
    <t>03.03.02.045</t>
  </si>
  <si>
    <t>Фракционирование, оценка, криоконсервирование,  хранение одной дозы гемопоэтических  клеток пуповинной крови 1 год (с расходным материалом)</t>
  </si>
  <si>
    <t>A11.05.002</t>
  </si>
  <si>
    <t>03.03.02.050</t>
  </si>
  <si>
    <t>Получение цитологического препарата костного мозга путем пункции (стернальная пункция)</t>
  </si>
  <si>
    <t>A11.05.003</t>
  </si>
  <si>
    <t>03.03.02.055</t>
  </si>
  <si>
    <t>Получение гистологического препарата костного мозга  (трепанобиопсия)
со стоимостью расходных материалов (многоразовой иглы)</t>
  </si>
  <si>
    <t>Экстракорпоральные методы лечения в клинике ТКМ</t>
  </si>
  <si>
    <t>A18.05.010</t>
  </si>
  <si>
    <t>03.03.03.005</t>
  </si>
  <si>
    <t>Тромбоцитаферез донорский на автоматическом сепараторе клеток крови (со стоимостью расходного материала)</t>
  </si>
  <si>
    <t>A18.05.017</t>
  </si>
  <si>
    <t>03.03.03.010</t>
  </si>
  <si>
    <t xml:space="preserve">Лейкоцитаферез лечебный и донорский на аппарате COBE Spectra </t>
  </si>
  <si>
    <t>A18.05.001</t>
  </si>
  <si>
    <t>03.03.03.015</t>
  </si>
  <si>
    <t>Плазмаферез лечебный на аппарате COBE Spectra  (без стоимости расходного материала)</t>
  </si>
  <si>
    <t>A18.05.005</t>
  </si>
  <si>
    <t>03.03.03.020</t>
  </si>
  <si>
    <t>Хемофотоферез (без учета расходных материалов)</t>
  </si>
  <si>
    <t>03.03.03.025</t>
  </si>
  <si>
    <t>Хемофотоферез (с учетом расходных материалов)</t>
  </si>
  <si>
    <t>Переливание крови</t>
  </si>
  <si>
    <t>03.04.01.005</t>
  </si>
  <si>
    <t>Профилактика острой РТПХ</t>
  </si>
  <si>
    <t>03.04.01.010</t>
  </si>
  <si>
    <t>Лечение острой РТПХ I-II степени</t>
  </si>
  <si>
    <t>03.04.01.015</t>
  </si>
  <si>
    <t>Лечение острой РТПХ III-IVстепени</t>
  </si>
  <si>
    <t>03.04.01.020</t>
  </si>
  <si>
    <t>Лечение хронической   РТПХ ограниченной формы</t>
  </si>
  <si>
    <t>03.04.01.025</t>
  </si>
  <si>
    <t>Лечение хронической   РТПХ распространенной формы</t>
  </si>
  <si>
    <t>03.04.01.030</t>
  </si>
  <si>
    <t>Проведение курса химиотерапии средними и малыми дозами препаратов (без стоимости препарата и пребывания на койке), в сутки</t>
  </si>
  <si>
    <t>03.04.01.035</t>
  </si>
  <si>
    <t>Проведение курса химиотерапии высокими дозами препаратов (без стоимости препарата и пребывания на койке), в сутки</t>
  </si>
  <si>
    <t>03.04.01.040</t>
  </si>
  <si>
    <t>Проведение иммунотерапии у онкогематологических больных  (без стоимости препарата и пребывания на койке), в сутки</t>
  </si>
  <si>
    <t>03.04.01.045</t>
  </si>
  <si>
    <t>Антибактериальная терапия  (без стоимости препарата и пребывания на койке), в сутки</t>
  </si>
  <si>
    <t>03.04.01.050</t>
  </si>
  <si>
    <t>Противовирусная терапия (без стоимости препарата и пребывания на койке), в сутки</t>
  </si>
  <si>
    <t>03.04.01.055</t>
  </si>
  <si>
    <t>Антимикотическая  терапия (без стоимости препаратов и пребывания на койке), в сутки</t>
  </si>
  <si>
    <t>03.04.01.060</t>
  </si>
  <si>
    <t>Частичное парентеральное питание (без стоимости препаратов и пребывания на койке), в сутки</t>
  </si>
  <si>
    <t>03.04.01.065</t>
  </si>
  <si>
    <t>Полное парентеральное питание (без стоимости препаратов и пребывания на койке), в сутки</t>
  </si>
  <si>
    <t>ДЕРМАТОВЕНЕРОЛОГИЯ</t>
  </si>
  <si>
    <t>Хронический тонзиллит (оперативное лечение в условиях местной анестезии)
Гистологическое исследование оплачивается дополнительно.</t>
  </si>
  <si>
    <t>A16.08.001.002</t>
  </si>
  <si>
    <t>06.06.03.030</t>
  </si>
  <si>
    <t>Хронический тонзиллит (оперативное лечение) под общей анестезией (без стоимости анестезии)
Гистологическое исследование оплачивается дополнительно.</t>
  </si>
  <si>
    <t>A16.08.012</t>
  </si>
  <si>
    <t>06.06.03.035</t>
  </si>
  <si>
    <t>Паратонзиллярный абсцесс (оперативное лечение)</t>
  </si>
  <si>
    <t>A16.08.002</t>
  </si>
  <si>
    <t>06.06.03.040</t>
  </si>
  <si>
    <t>Аденотомия
Гистологическое исследование оплачивается дополнительно.</t>
  </si>
  <si>
    <t>A16.08.001, A16.08.002</t>
  </si>
  <si>
    <t>06.06.03.045</t>
  </si>
  <si>
    <t>Аденотомия + тонзиллотомия
Гистологическое исследование оплачивается дополнительно.</t>
  </si>
  <si>
    <t>A16.08.040.001</t>
  </si>
  <si>
    <t>06.06.03.050</t>
  </si>
  <si>
    <t>Доброкачественные новообразования гортани (оперативное лечение)
Гистологическое исследование оплачивается дополнительно.</t>
  </si>
  <si>
    <t>06.06.03.055</t>
  </si>
  <si>
    <t>Хронические стенозы гортани (оперативное лечение)</t>
  </si>
  <si>
    <t>06.06.03.060</t>
  </si>
  <si>
    <t>Срединные кисты, свищи, боковые кисты шеи (оперативное лечение)
Гистологическое исследование оплачивается дополнительно.</t>
  </si>
  <si>
    <t>A16.06.006.001</t>
  </si>
  <si>
    <t>06.06.03.065</t>
  </si>
  <si>
    <t>Новообразования шеи (лимфаденопатия) (оперативное лечение)
Гистологическое исследование оплачивается дополнительно.</t>
  </si>
  <si>
    <t>A16.08.037</t>
  </si>
  <si>
    <t>06.06.03.075</t>
  </si>
  <si>
    <t>Злокачественные новообразования глотки (оперативное лечение)
Гистологическое исследование оплачивается дополнительно.</t>
  </si>
  <si>
    <t>A16.06.006.002</t>
  </si>
  <si>
    <t>06.06.03.080</t>
  </si>
  <si>
    <t>Операция Крайля, селективная шейная лимфаденэктомия
Гистологическое исследование оплачивается дополнительно.</t>
  </si>
  <si>
    <t>A16.08.029.005</t>
  </si>
  <si>
    <t>06.06.03.085</t>
  </si>
  <si>
    <t>Злокачественные новообразования гортани, экстирпация гортани
Гистологическое исследование оплачивается дополнительно.</t>
  </si>
  <si>
    <t>A03.08.005.003</t>
  </si>
  <si>
    <t>06.06.03.090</t>
  </si>
  <si>
    <t>Диагностическая прямая опорная микроларингоскопия</t>
  </si>
  <si>
    <t>A24.01.004.002</t>
  </si>
  <si>
    <t>06.06.03.095</t>
  </si>
  <si>
    <t>Криохирургическое лечение хронического гранулезного фарингита  и гипертрофии боковых валиков глотки (3-5 сеансов)</t>
  </si>
  <si>
    <t>A24.01.004.003</t>
  </si>
  <si>
    <t>06.06.03.100</t>
  </si>
  <si>
    <t>Криохирургическое лечение храпа (3 сеанса)</t>
  </si>
  <si>
    <t>A24.01.004.004</t>
  </si>
  <si>
    <t>06.06.03.105</t>
  </si>
  <si>
    <t>Криотонзиллотомия (3-4 сеанса с интервалом 2-3 недели)</t>
  </si>
  <si>
    <t>A24.01.004.005</t>
  </si>
  <si>
    <t>06.06.03.110</t>
  </si>
  <si>
    <t>Криохирургическое лечение вазоматорного ринита и зависимости от сосудосуживающих препаратов (1-2 сеанса)</t>
  </si>
  <si>
    <t>A24.01.004.006</t>
  </si>
  <si>
    <t>06.06.03.115</t>
  </si>
  <si>
    <t>Криохирургическое лечение папиллом мягкого неба (3-5 сеансов)</t>
  </si>
  <si>
    <t>A24.01.004.007</t>
  </si>
  <si>
    <t>06.06.03.120</t>
  </si>
  <si>
    <t>Криохирургическое лечение эпулита (1-3 сеансов)</t>
  </si>
  <si>
    <t>A16.08.034.001</t>
  </si>
  <si>
    <t>06.06.03.125</t>
  </si>
  <si>
    <t>Операция устранения феномена храпа и синдрома обструктивного сонного апноэ. Патент №2214294</t>
  </si>
  <si>
    <t>Лазерные и радиохирургические воздействия в оториноларингологии</t>
  </si>
  <si>
    <t>06.06.04.005</t>
  </si>
  <si>
    <t>Воздействия на коже (1 элемент)</t>
  </si>
  <si>
    <t>22.08.004.001</t>
  </si>
  <si>
    <t>06.06.04.010</t>
  </si>
  <si>
    <t>Дезинтеграция нижних носовых раковин при вазомоторном рините</t>
  </si>
  <si>
    <t>06.06.04.016</t>
  </si>
  <si>
    <t>Удаление полипов полости носа, 1 сторона
Гистологическое исследование оплачивается дополнительно</t>
  </si>
  <si>
    <t>А22.08.004.002</t>
  </si>
  <si>
    <t>06.06.04.020</t>
  </si>
  <si>
    <t>Рассечение синехии полости носа в амбулаторных условиях</t>
  </si>
  <si>
    <t>A16.08.035.001</t>
  </si>
  <si>
    <t>06.06.04.026</t>
  </si>
  <si>
    <t>Удаление доброкачественного образования полости и преддверия носа и наружного уха в амбулаторных условиях
Гистологическое исследование оплачивается дополнительно.</t>
  </si>
  <si>
    <t>16.12.020.001.001</t>
  </si>
  <si>
    <t>06.06.04.030</t>
  </si>
  <si>
    <t>Коагуляция при носовых кровотечениях в передних отделах перегородки носа (1 процедура) в амбулаторных условиях</t>
  </si>
  <si>
    <t>A16.12.020.001.002</t>
  </si>
  <si>
    <t>06.06.04.036</t>
  </si>
  <si>
    <t>Коагуляция рецидивирующих носовых кровотечений в глубоких отделах полости носа под эндоскопическим наблюдением (1 процедура)
в условиях стационара</t>
  </si>
  <si>
    <t>06.06.04.040</t>
  </si>
  <si>
    <t>Лазерная дакриоцисториностомия</t>
  </si>
  <si>
    <t>A16.08.010.003</t>
  </si>
  <si>
    <t>06.06.04.046</t>
  </si>
  <si>
    <t>Резекция задних концов нижних носовых раковин, 1 раковина
Гистологическое исследование оплачивается дополнительно</t>
  </si>
  <si>
    <t>A22.30.013</t>
  </si>
  <si>
    <t>06.06.04.051</t>
  </si>
  <si>
    <t>Доброкачественное образование полости носа, оперативное лечение (в условиях стационара)
Гистологическое исследование оплачивается дополнительно</t>
  </si>
  <si>
    <t>А22.08.004.003</t>
  </si>
  <si>
    <t>06.06.04.056</t>
  </si>
  <si>
    <t>Синехия полости носа, оперативное лечение (в условиях стационара)</t>
  </si>
  <si>
    <t>A16.08.034</t>
  </si>
  <si>
    <t>06.06.04.060</t>
  </si>
  <si>
    <t>Увулопалатопластика (оперативное лечение)</t>
  </si>
  <si>
    <t>A22.25.001</t>
  </si>
  <si>
    <t>06.06.04.065</t>
  </si>
  <si>
    <t>Лазерное воздействие на устье слуховой трубы</t>
  </si>
  <si>
    <t>A22.08.010.001</t>
  </si>
  <si>
    <t>06.06.04.070</t>
  </si>
  <si>
    <t>Удаление новообразования глотки (в амбулаторных условиях)
Гистологическое исследование оплачивается дополнительно.</t>
  </si>
  <si>
    <t>A22.08.010.002</t>
  </si>
  <si>
    <t>06.06.04.076</t>
  </si>
  <si>
    <t>Удаление новообразования глотки (в условиях стационара)
Гистологическое исследование оплачивается дополнительно.</t>
  </si>
  <si>
    <t>A22.08.010.003</t>
  </si>
  <si>
    <t>06.06.04.080</t>
  </si>
  <si>
    <t>Злокачественные новообразования гортани (лазерная эндоскопическая резекция гортани, послеоперационное ведение)
Авторская методика академика РАЕН, профессора Плужникова М.С.</t>
  </si>
  <si>
    <t>СУРДОЛОГОПЕДИЯ</t>
  </si>
  <si>
    <t>Консультации сурдологические</t>
  </si>
  <si>
    <t>A13.23.006.001</t>
  </si>
  <si>
    <t>07.01.01.005</t>
  </si>
  <si>
    <t>Сурдологопедическое занятие</t>
  </si>
  <si>
    <t>A13.23.006.002</t>
  </si>
  <si>
    <t>07.01.01.010</t>
  </si>
  <si>
    <t>Логопедическое занятие по исправлению дефектов речи (косноязычие, заикание)</t>
  </si>
  <si>
    <t>A13.23.006.003</t>
  </si>
  <si>
    <t>07.01.01.015</t>
  </si>
  <si>
    <t>Курс сурдологопедических занятий (8 занятий)</t>
  </si>
  <si>
    <t>A13.23.006.004</t>
  </si>
  <si>
    <t>07.01.01.020</t>
  </si>
  <si>
    <t>Курс логопедических занятий по исправлению дефектов речи (8 занятий)</t>
  </si>
  <si>
    <t>Манипуляции сурдологические</t>
  </si>
  <si>
    <t>A23.25.001.001</t>
  </si>
  <si>
    <t>07.03.01.005</t>
  </si>
  <si>
    <t>Подбор и настройка непрограммируемого слухового аппарата. Патент №2182462</t>
  </si>
  <si>
    <t>A23.25.001.002</t>
  </si>
  <si>
    <t>07.03.01.010</t>
  </si>
  <si>
    <t>Подбор и настройка программируемого слухового аппарата. Патент №2182462</t>
  </si>
  <si>
    <t>Операции по поводу бесплодия на придатках матки на фоне спаечного процесса после предшествующих операций</t>
  </si>
  <si>
    <t>08.06.01.328</t>
  </si>
  <si>
    <t>Лапароскопическая операция с минилапаротомией</t>
  </si>
  <si>
    <t>А25.30.003.37</t>
  </si>
  <si>
    <t>01.07.01.255</t>
  </si>
  <si>
    <t>Лечение в условиях реанимационной палаты кардиологического профиля</t>
  </si>
  <si>
    <t>А25.30.003.38</t>
  </si>
  <si>
    <t>01.07.01.260</t>
  </si>
  <si>
    <t>Лечение в условиях реанимационной палаты хирургического профиля</t>
  </si>
  <si>
    <t>А25.30.003.39</t>
  </si>
  <si>
    <t>01.07.01.265</t>
  </si>
  <si>
    <t>Лечение в условиях реанимационной палаты кардио-хирургического профиля</t>
  </si>
  <si>
    <t>А25.30.003.40</t>
  </si>
  <si>
    <t>01.07.01.270</t>
  </si>
  <si>
    <t>Консультация патоморфологом нефробиопсий по готовым ультратонким срезам  (2-3 сетки.)</t>
  </si>
  <si>
    <t>01.02.18.125</t>
  </si>
  <si>
    <t>Изготовление и анализ ультратонких срезов для электронно-микроскопического анализа (1 сетка)</t>
  </si>
  <si>
    <t>Дополнительные морфологические исследования</t>
  </si>
  <si>
    <t>А08.05.001</t>
  </si>
  <si>
    <t>Цитологическое исследование при трепанобиопсии</t>
  </si>
  <si>
    <t>А08.14.001.006</t>
  </si>
  <si>
    <t>01.02.19.010</t>
  </si>
  <si>
    <t>Исследование биопсии печени с определением активности патологического процесса по Кноделю (морфометрия)</t>
  </si>
  <si>
    <t>А08.30.031.006</t>
  </si>
  <si>
    <t>01.02.19.015</t>
  </si>
  <si>
    <t>Морфометрическое исследование для уточнение диагноза, прогноза заболевания</t>
  </si>
  <si>
    <t>А08.30.032.007</t>
  </si>
  <si>
    <t>01.02.19.020</t>
  </si>
  <si>
    <t>Изготовление гистологического препарата без дополнительных окрасок</t>
  </si>
  <si>
    <t>А08.30.033.007</t>
  </si>
  <si>
    <t>01.02.19.025</t>
  </si>
  <si>
    <t>Изготовление гистологического препарата с применением дополнительных окрасок</t>
  </si>
  <si>
    <t>01.02.05.140</t>
  </si>
  <si>
    <t>Количественное определение транслокации t(11;19) MLL /ENL (типы RS411, MV411 и ALL-PO.) (Real-Time, TaqMan) (на базе клиники ТКМ)</t>
  </si>
  <si>
    <t>A09.05.204.010</t>
  </si>
  <si>
    <t>01.02.05.145</t>
  </si>
  <si>
    <t>Количественное определение транслокации t(8;21) AML1 /ETO (Real-Time, TaqMan) (на базе клиники ТКМ)</t>
  </si>
  <si>
    <t>A09.05.204.011</t>
  </si>
  <si>
    <t>01.02.05.150</t>
  </si>
  <si>
    <t>Количественное определение транслокации t(3;21) AML1 /EVI  (Real-Time, TaqMan) (на базе клиники ТКМ)</t>
  </si>
  <si>
    <t>A09.05.204.012</t>
  </si>
  <si>
    <t>01.02.05.155</t>
  </si>
  <si>
    <t>Количественное определение инверсии inv(16) CBFB/MYH11 (типы e5e12, e5e8, e5e7) (Real-Time, TaqMan) (на базе клиники ТКМ)</t>
  </si>
  <si>
    <t>A09.05.204.013</t>
  </si>
  <si>
    <t>01.02.05.160</t>
  </si>
  <si>
    <t>Количественное определение делеции del(1) SIL /TAL  (Real-Time, TaqMan) (на базе клиники ТКМ) (на базе клиники ТКМ)</t>
  </si>
  <si>
    <t>A09.05.204.014</t>
  </si>
  <si>
    <t>01.02.05.165</t>
  </si>
  <si>
    <t>Количественное определение транслокации t(1;19) E2A/PBX1 (Real-Time, TaqMan) (на базе клиники ТКМ)</t>
  </si>
  <si>
    <t>A09.05.204.015</t>
  </si>
  <si>
    <t>01.02.05.170</t>
  </si>
  <si>
    <t>Количественное определение транслокации t(12;21) TEL /AML1 (Real-Time, TaqMan) (на базе клиники ТКМ)</t>
  </si>
  <si>
    <t>A08.30.008.003</t>
  </si>
  <si>
    <t>01.02.05.175</t>
  </si>
  <si>
    <t>Определение мутаций гена FLT3 (ITD, D835Y) (на базе клиники ТКМ)</t>
  </si>
  <si>
    <t>A09.05.204.016</t>
  </si>
  <si>
    <t>01.02.05.181</t>
  </si>
  <si>
    <t>Определение экспрессии гена WT1(RQ-PCR) (на базе клиники ТКМ)</t>
  </si>
  <si>
    <t>A08.30.008.005</t>
  </si>
  <si>
    <t>01.02.05.186</t>
  </si>
  <si>
    <t>Количественное определение мутаций гена NPM1  (RQ-PCR) (на базе клиники ТКМ)</t>
  </si>
  <si>
    <t>A09.05.204.017</t>
  </si>
  <si>
    <t>01.02.05.190</t>
  </si>
  <si>
    <t>Определение наличия клональных реаранжировок T-клеточного рецептора (на базе клиники ТКМ)</t>
  </si>
  <si>
    <t>A09.05.204.018</t>
  </si>
  <si>
    <t>01.02.05.195</t>
  </si>
  <si>
    <t>Определение наличия клональных реаранжировок генов иммуноголобулинов (на базе клиники ТКМ)</t>
  </si>
  <si>
    <t>A08.30.008.001.01</t>
  </si>
  <si>
    <t>01.02.05.201</t>
  </si>
  <si>
    <t>Определение мутации V617F в 14 экзоне гена Jak-2 киназы (AS-PCR или RQ-PCR) (на базе клиники ТКМ)</t>
  </si>
  <si>
    <t>A08.30.008.001.02</t>
  </si>
  <si>
    <t>01.02.05.202</t>
  </si>
  <si>
    <t>Определение мутации V617F в 12 экзоне гена Jak-2 киназы (AS-PCR или RQ-PCR) (на базе клиники ТКМ)</t>
  </si>
  <si>
    <t>A09.05.204.019</t>
  </si>
  <si>
    <t>01.02.05.206</t>
  </si>
  <si>
    <t>Определение мутаций в гене Mpl-1, приводящим к заменам в 515 положении белка MPL (RQ-PCR)(на базе клиники ТКМ)</t>
  </si>
  <si>
    <t>A09.05.204.020</t>
  </si>
  <si>
    <t>01.02.05.211</t>
  </si>
  <si>
    <t>Определение мутаций в гене CEBPA (AS-PCR) (на базе клиники ТКМ)</t>
  </si>
  <si>
    <t>01.02.05.216</t>
  </si>
  <si>
    <t>Определение наличия мутации T315I гена BCR-ABL (аллель-специфичная RQ-PCR) (на базе клиники ТКМ)</t>
  </si>
  <si>
    <t>A09.05.204.022</t>
  </si>
  <si>
    <t>01.02.05.226</t>
  </si>
  <si>
    <t>Определение экспрессии гена EVI-1(RQ-PCR) (на базе клиники ТКМ)</t>
  </si>
  <si>
    <t>A09.05.204.023</t>
  </si>
  <si>
    <t>01.02.05.231</t>
  </si>
  <si>
    <t>Исследование молекулярных маркеров острых миелобластных лейкозов:
(BCR-ABL (b3a2, b2a2, e1a2), PML/RARa (bcr 1,2,3), AML1/ETO,  AML1/EVI, CBFB/MYH11, FLT3 (ITD, D835Y), NPM1, CEBPA, EVI-1,WT1)</t>
  </si>
  <si>
    <t>A09.05.204.024</t>
  </si>
  <si>
    <t>01.02.05.236</t>
  </si>
  <si>
    <t>Исследование молекулярных маркеров острых лимфобластных лейкозов:
(BCR-ABL (b3a2, b2a2, e1a2), MLL/AF9, MLL/AF4, MLL/ENL, SIL/TAL, E2A/PBX1, TEL/AML1,EVI-1,WT1, IKZF1)</t>
  </si>
  <si>
    <t>A09.05.204.025</t>
  </si>
  <si>
    <t>01.02.05.241</t>
  </si>
  <si>
    <t>Определение молекулярных маркеров хронического миелолейкоза (аллель-специфичная RQ-PCR)
(BCR-ABL (b3a2, b2a2, e1a2), мутации T315I, Y253H, E255K, F317L, F359C)</t>
  </si>
  <si>
    <t>A09.05.204.026</t>
  </si>
  <si>
    <t>01.02.05.242</t>
  </si>
  <si>
    <t xml:space="preserve">Определение посттрансплантационного химеризма (аллель-специфичная ПЦР, STR) </t>
  </si>
  <si>
    <t>A26.05.017</t>
  </si>
  <si>
    <t>01.02.05.243</t>
  </si>
  <si>
    <t>Цитомегаловирусная инфекция (Real-time PCR), количественно (на базе клиники ТКМ)</t>
  </si>
  <si>
    <t>Коагулологические исследования</t>
  </si>
  <si>
    <t>В03.005.004, А12.05.039</t>
  </si>
  <si>
    <t>01.02.06.010</t>
  </si>
  <si>
    <t>(АПТВ) - Время свертывания плазмы, активированное каолином и (или) кефалином</t>
  </si>
  <si>
    <t>А12.05.027, А09.30.010</t>
  </si>
  <si>
    <t>01.02.06.015</t>
  </si>
  <si>
    <t>Протромбиновое время, процент протромбина по Квику, МНО</t>
  </si>
  <si>
    <t xml:space="preserve"> А12.05.028</t>
  </si>
  <si>
    <t>01.02.06.020</t>
  </si>
  <si>
    <t>Тромбиновое время  крови</t>
  </si>
  <si>
    <t>А09.05.050</t>
  </si>
  <si>
    <t>01.02.06.030</t>
  </si>
  <si>
    <t>Фибриноген в крови по Клауссу</t>
  </si>
  <si>
    <t>А09.05.047</t>
  </si>
  <si>
    <t>01.02.06.035</t>
  </si>
  <si>
    <t>Антитромбин III в крови</t>
  </si>
  <si>
    <t>А09.20.003</t>
  </si>
  <si>
    <t>01.02.06.045</t>
  </si>
  <si>
    <t>Исследование фибринолитической активности (D-димер (количественное определение))</t>
  </si>
  <si>
    <t>01.02.06.050</t>
  </si>
  <si>
    <t>Волчаночный антикоагулянт (LA)</t>
  </si>
  <si>
    <t>В03.005.003.001</t>
  </si>
  <si>
    <t>01.02.06.060</t>
  </si>
  <si>
    <t>Внутрисосудистая активация тромбоцитов</t>
  </si>
  <si>
    <t>01.02.06.065</t>
  </si>
  <si>
    <t>Индуцированная агрегация тромбоцитов</t>
  </si>
  <si>
    <t>В03.005.003.002</t>
  </si>
  <si>
    <t>01.02.06.085</t>
  </si>
  <si>
    <t>01.02.06.090</t>
  </si>
  <si>
    <t>В03.005.006</t>
  </si>
  <si>
    <t>01.02.06.096</t>
  </si>
  <si>
    <t>Коагулограмма общая с заключением:
АПТВ, индекс МНО, ТВ, фибриноген, антитромбин III. D-димер (количественная реакция)</t>
  </si>
  <si>
    <t>В03.005.006.001</t>
  </si>
  <si>
    <t>01.02.06.102</t>
  </si>
  <si>
    <t>A09.05.125</t>
  </si>
  <si>
    <t>01.02.06.111</t>
  </si>
  <si>
    <t>Активность Протеина С</t>
  </si>
  <si>
    <t>A09.05.126</t>
  </si>
  <si>
    <t>01.02.06.112</t>
  </si>
  <si>
    <t>Активность Протеина S</t>
  </si>
  <si>
    <t>Иммунологические исследования</t>
  </si>
  <si>
    <t>А08.30.005,  A12.06.001</t>
  </si>
  <si>
    <t>01.02.07.005</t>
  </si>
  <si>
    <t>CD1a (ранний маркер тимических клеток)
методом проточной цитометрии</t>
  </si>
  <si>
    <t>01.02.07.010</t>
  </si>
  <si>
    <t>CD2 (маркер Т-лимфоцитов)
методом проточной цитометрии</t>
  </si>
  <si>
    <t>01.02.07.015</t>
  </si>
  <si>
    <t>CD3 ( количество Т-лимфоцитов)
методом проточной цитометрии</t>
  </si>
  <si>
    <t>01.02.07.020</t>
  </si>
  <si>
    <t>CD4 (количество Т-хелперов)
методом проточной цитометрии</t>
  </si>
  <si>
    <t>01.02.07.025</t>
  </si>
  <si>
    <t>CD5 Тимоциты, зрелые Т- и В-клетки
методом проточной цитометрии</t>
  </si>
  <si>
    <t>01.02.07.030</t>
  </si>
  <si>
    <t>CD7 (маркер Т-клеток)
методом проточной цитометрии</t>
  </si>
  <si>
    <t>01.02.07.035</t>
  </si>
  <si>
    <t>CD8 (количество цитотоксических Т-лимфоцитов)
методом проточной цитометрии</t>
  </si>
  <si>
    <t>01.02.07.040</t>
  </si>
  <si>
    <t>CD10 (CALLA антиген)
методом проточной цитометрии</t>
  </si>
  <si>
    <t>01.02.07.045</t>
  </si>
  <si>
    <t>CD11b (маркер адгезии)
методом проточной цитометрии</t>
  </si>
  <si>
    <t>01.02.07.050</t>
  </si>
  <si>
    <t>CD13 (маркер клеток миелоидного происхождения)
методом проточной цитометрии</t>
  </si>
  <si>
    <t>01.02.07.055</t>
  </si>
  <si>
    <t>CD14 (маркер моноцитов)
методом проточной цитометрии</t>
  </si>
  <si>
    <t>01.02.07.060</t>
  </si>
  <si>
    <t>CD15  (маркер клеток миелоидного происхождения)
методом проточной цитометрии</t>
  </si>
  <si>
    <t>01.02.07.065</t>
  </si>
  <si>
    <t>CD16 (маркер адгезии)
методом проточной цитометрии</t>
  </si>
  <si>
    <t>01.02.07.070</t>
  </si>
  <si>
    <t>CD3-CD(16+CD56)  (натуральные киллеры)
методом проточной цитометрии</t>
  </si>
  <si>
    <t>01.02.07.075</t>
  </si>
  <si>
    <t>CD19  В-лимфоциты
методом проточной цитометрии</t>
  </si>
  <si>
    <t>01.02.07.080</t>
  </si>
  <si>
    <t>CD20 (количество В-лимфоцитов)
методом проточной цитометрии</t>
  </si>
  <si>
    <t>01.02.07.085</t>
  </si>
  <si>
    <t>CD22 поверхностный (В-лимфоциты)
методом проточной цитометрии</t>
  </si>
  <si>
    <t>01.02.07.090</t>
  </si>
  <si>
    <t>CD23 В-лимфоциты - низкоаффинный рецептор к Ig E
методом проточной цитометрии</t>
  </si>
  <si>
    <t>01.02.07.095</t>
  </si>
  <si>
    <t>CD27 (В клетки памяти)
методом проточной цитометрии</t>
  </si>
  <si>
    <t>01.02.07.100</t>
  </si>
  <si>
    <t>Количественное определение В-клеток памяти (CD19, CD27, CD45)
методом проточной цитометрии</t>
  </si>
  <si>
    <t>01.02.07.105</t>
  </si>
  <si>
    <t>CD30 (маркер опухолевых клеток при болезни Ходжкина)
методом проточной цитометрии</t>
  </si>
  <si>
    <t>01.02.07.110</t>
  </si>
  <si>
    <t>CD25 (Т-хелперы, несущие рецептор к интерлейкину-2, CD3+CD4+CD25+)
методом проточной цитометрии</t>
  </si>
  <si>
    <t>01.02.07.115</t>
  </si>
  <si>
    <t>CD33 (маркер клеток миелоидного происхождения)
методом проточной цитометрии</t>
  </si>
  <si>
    <t>01.02.07.120</t>
  </si>
  <si>
    <t>CD34 (маркер эндотелиальных клеток и гемопоэтических клеток ранних уровней дифференцировки)
методом проточной цитометрии</t>
  </si>
  <si>
    <t>01.02.07.125</t>
  </si>
  <si>
    <t>Коронарное шунтирование с протезированием одного клапана сердца в условиях искусственного кровообращения</t>
  </si>
  <si>
    <t>Коронарное шунтирование с протезированием двух клапанов сердца в условиях искусственного кровообращения</t>
  </si>
  <si>
    <t>Удаление новообразования (миксомы) сердца</t>
  </si>
  <si>
    <t>Токсоплазмоз (определение в крови Ig М методом ИФА)</t>
  </si>
  <si>
    <t>А26.06.081.002</t>
  </si>
  <si>
    <t>01.02.11.160</t>
  </si>
  <si>
    <t>Токсоплазмоз (определение в крови Ig G методом ИФА)</t>
  </si>
  <si>
    <t>А26.06.045</t>
  </si>
  <si>
    <t>01.02.11.165</t>
  </si>
  <si>
    <t>Вирус простого герпеса 1-2 типа (определение в крови Ig М методом ИФА)</t>
  </si>
  <si>
    <t>А26.06.029</t>
  </si>
  <si>
    <t>01.02.11.185</t>
  </si>
  <si>
    <t>Инфекционный мононуклеоз (определение в крови Ig М к вирусу Эпштейн-Барра методом ИФА)</t>
  </si>
  <si>
    <t>А12.06.016.010</t>
  </si>
  <si>
    <t>01.02.11.191</t>
  </si>
  <si>
    <t>Иммунофлуоресцентная диагностика (микроскопия) на любую инфекцию - диагностика ИППП (хламидиоз, микоплазмоз, уреаплазмоз), CMV, герпес, грипп, аденовирус и т.д.</t>
  </si>
  <si>
    <t>А26.05.001, А26.30.004</t>
  </si>
  <si>
    <t>01.02.11.306</t>
  </si>
  <si>
    <t>Кровь - посев на стерильность с определением чувствительности к антибиотикам</t>
  </si>
  <si>
    <t>А26.14.002, А26.30.004</t>
  </si>
  <si>
    <t>01.02.11.311</t>
  </si>
  <si>
    <t>Желчь - бактериологическое исследование с определением чувствительности к антибиотикам</t>
  </si>
  <si>
    <t>А26.09.010, А26.09.011, А26.30.004</t>
  </si>
  <si>
    <t>01.02.11.316</t>
  </si>
  <si>
    <t>Отделяемое нижних дыхательных путей (мокрота, промывные воды бронхов, БАЛ)  - бактериологическое исследование с определением чувствительности к антибиотикам</t>
  </si>
  <si>
    <t>А26.08.005, А26.08.006, А26.30.004</t>
  </si>
  <si>
    <t>01.02.11.321</t>
  </si>
  <si>
    <t>А26.25.001, А26.30.004</t>
  </si>
  <si>
    <t>01.02.11.326</t>
  </si>
  <si>
    <t>А26.08.005, А26.08.006, А26.30.004, А26.30.006</t>
  </si>
  <si>
    <t>01.02.11.331</t>
  </si>
  <si>
    <t>Диагностика стафилококкового носительства  - бактериологическое исследование отделяемого верхних дыхательных путей с определением чувствительности к антибиотикам и бактериофагам
за 1 локализацию</t>
  </si>
  <si>
    <t>01.02.11.336</t>
  </si>
  <si>
    <t>Пунктат  - бактериологическое исследование с определением чувствительности к антибиотикам
за 1 локализацию (плевральная, перитонеальная, синовиальная жидкости и др.)</t>
  </si>
  <si>
    <t>01.02.11.341</t>
  </si>
  <si>
    <t>Отделяемое ран, язв, свищей, пустул и т.д.  - бактериологическое исследование с определением чувствительности к антибиотикам
за 1 локализацию</t>
  </si>
  <si>
    <t>01.02.11.346</t>
  </si>
  <si>
    <t>Отделяемое уретры, влагалища, цервикального канала, секрет простаты, эякулят - бактериологическое исследование с определением чувствительности к антибиотикам
за 1 локализацию</t>
  </si>
  <si>
    <t>А26.28.003, А26.30.004</t>
  </si>
  <si>
    <t>01.02.11.351</t>
  </si>
  <si>
    <t>Моча - бактериологическое исследование с определением чувствительности к антибиотикам
за 1 локализацию</t>
  </si>
  <si>
    <t>01.02.11.361</t>
  </si>
  <si>
    <t>Грудное молоко - бактериологическое исследование с определением чувствительности к антибиотикам
за 1 локализацию</t>
  </si>
  <si>
    <t>А26.23.006, А26.30.004</t>
  </si>
  <si>
    <t>01.02.11.366</t>
  </si>
  <si>
    <t>Ликвор - бактериологическое исследование с определением чувствительности к антибиотикам</t>
  </si>
  <si>
    <t>01.02.11.371</t>
  </si>
  <si>
    <t>Отделяемое глаз - бактериологическое исследование с определением чувствительности к антибиотикам
за 1 локализацию</t>
  </si>
  <si>
    <t>01.02.11.375</t>
  </si>
  <si>
    <t>Микроскопия нативного материала (окраска по Граму, метиленовым синим)</t>
  </si>
  <si>
    <t>А26.03.001, А26.10.001, А26.30.004</t>
  </si>
  <si>
    <t>01.02.11.381</t>
  </si>
  <si>
    <t>Биоптат - бактериологическое исследование с определением чувствительности к антибиотикам
за 1 локализацию</t>
  </si>
  <si>
    <t>А26.08.001</t>
  </si>
  <si>
    <t>01.02.11.400</t>
  </si>
  <si>
    <t>Дифтерия - бактериологическое исследование</t>
  </si>
  <si>
    <t>А26.19.001, А26.19.003, А26.19.002</t>
  </si>
  <si>
    <t>01.02.11.405</t>
  </si>
  <si>
    <t>Бактериологическое исследование испражнений (посев на дизентерийную, тифо-паратифозную группу )</t>
  </si>
  <si>
    <t>А26.05.016, А26.30.004, А26.30.006</t>
  </si>
  <si>
    <t>01.02.11.416</t>
  </si>
  <si>
    <t>Дисбиоз кишечника - микробиологическое исследование с определением чувствительности к антибиотикам и бактериофагам</t>
  </si>
  <si>
    <t>А26.19.008</t>
  </si>
  <si>
    <t>01.02.11.421</t>
  </si>
  <si>
    <t>Диагностика хронических дисфункций кишечника
микробиологическое исследование испражнений на условно-патогенные микроорганизмы, в т.ч. на S.aureus и бактерии дизентерийной и тифо-паратифозной группы</t>
  </si>
  <si>
    <t>Микробиологические услуги для стоматологов</t>
  </si>
  <si>
    <t>01.02.12.006</t>
  </si>
  <si>
    <t>Санитарная микробиология</t>
  </si>
  <si>
    <t>01.02.13.005</t>
  </si>
  <si>
    <t>Исследование на стерильность, 1 проба</t>
  </si>
  <si>
    <t>01.02.13.010</t>
  </si>
  <si>
    <t>Смывы на БГКП, УПМ, S.aureus</t>
  </si>
  <si>
    <t>01.02.13.015</t>
  </si>
  <si>
    <t>Исследование воздуха 1 проба</t>
  </si>
  <si>
    <t>01.02.13.020</t>
  </si>
  <si>
    <t xml:space="preserve">Микробиологический контроль качества питательных сред (ПС) для микроорганизмов: </t>
  </si>
  <si>
    <t>А26.30.039</t>
  </si>
  <si>
    <t>01.02.13.025</t>
  </si>
  <si>
    <t>Оценка ростовых качеств питательной среды (продуктивность среды), количественное исследование</t>
  </si>
  <si>
    <t>А26.30.040</t>
  </si>
  <si>
    <t>01.02.13.030</t>
  </si>
  <si>
    <t>Оценка селективности ПС (для селективных сред)</t>
  </si>
  <si>
    <t>А26.30.041</t>
  </si>
  <si>
    <t>01.02.13.035</t>
  </si>
  <si>
    <t>Микробиологический контроль качества ПС для определения чувствительности микроорганизмов к антимикробным препаратам (для одного контрольного штамма м/о ATCC/NCTC)</t>
  </si>
  <si>
    <t>Молекулярная диагностика (ПЦР)</t>
  </si>
  <si>
    <t>А12.06.016.012</t>
  </si>
  <si>
    <t>01.02.14.005</t>
  </si>
  <si>
    <t>Гепатит А - ПЦР</t>
  </si>
  <si>
    <t>Диспансеризация пациентов с новоообразованиями кожи:
динамический контроль состояния новообразований с применением одной комьютерной дерматоскопии в течение 1 года (4 консультации)</t>
  </si>
  <si>
    <t>Лечение в условиях 1-2 местной палаты  стационара дневного пребывания</t>
  </si>
  <si>
    <t>А25.30.003.45</t>
  </si>
  <si>
    <t>01.07.01.295</t>
  </si>
  <si>
    <t>Лечение в условиях многоместной палаты  стационара дневного пребывания</t>
  </si>
  <si>
    <t>А25.30.003.01</t>
  </si>
  <si>
    <t>01.07.02.070</t>
  </si>
  <si>
    <t>А25.30.003.02</t>
  </si>
  <si>
    <t>01.07.02.075</t>
  </si>
  <si>
    <t>А25.30.003.03</t>
  </si>
  <si>
    <t>01.07.02.080</t>
  </si>
  <si>
    <t>А25.30.003.04</t>
  </si>
  <si>
    <t>01.07.02.085</t>
  </si>
  <si>
    <t>А25.30.003.05</t>
  </si>
  <si>
    <t>01.07.02.090</t>
  </si>
  <si>
    <t>А25.30.003.06</t>
  </si>
  <si>
    <t>01.07.02.095</t>
  </si>
  <si>
    <t>А25.30.003.07</t>
  </si>
  <si>
    <t>01.07.02.100</t>
  </si>
  <si>
    <t>А25.30.003.08</t>
  </si>
  <si>
    <t>01.07.02.105</t>
  </si>
  <si>
    <t>А25.30.003.09</t>
  </si>
  <si>
    <t>01.07.02.110</t>
  </si>
  <si>
    <t>А25.30.003.10</t>
  </si>
  <si>
    <t>01.07.02.115</t>
  </si>
  <si>
    <t>А25.30.003.11</t>
  </si>
  <si>
    <t>01.07.02.120</t>
  </si>
  <si>
    <t>А25.30.003.12</t>
  </si>
  <si>
    <t>01.07.02.125</t>
  </si>
  <si>
    <t>А25.30.003.13</t>
  </si>
  <si>
    <t>01.07.02.135</t>
  </si>
  <si>
    <t>А25.30.003.14</t>
  </si>
  <si>
    <t>01.07.02.140</t>
  </si>
  <si>
    <t>А25.30.003.15</t>
  </si>
  <si>
    <t>01.07.02.145</t>
  </si>
  <si>
    <t>Уход за больными</t>
  </si>
  <si>
    <t>A14.01.001</t>
  </si>
  <si>
    <t>01.07.03.005</t>
  </si>
  <si>
    <t>Мытье пациента в ванной</t>
  </si>
  <si>
    <t>*4)</t>
  </si>
  <si>
    <t>01.07.03.010</t>
  </si>
  <si>
    <t>Индивидуальный пост медицинской сестры, 1 сутки</t>
  </si>
  <si>
    <t>01.07.03.015</t>
  </si>
  <si>
    <t>Индивидуальный пост медицинской сестры, 1 ночь (12 часов, с 21.00 до 9.00)</t>
  </si>
  <si>
    <t>01.07.03.020</t>
  </si>
  <si>
    <t>Индивидуальный пост медицинской сестры, 1 день (12 часов, с 9.00 до 21.00)</t>
  </si>
  <si>
    <t>01.07.03.025</t>
  </si>
  <si>
    <t>Индивидуальный пост медицинской сестры, 1 час дополнительно сверх 12-часового пребывания</t>
  </si>
  <si>
    <t>А14.31.008, А14.31.009</t>
  </si>
  <si>
    <t>01.07.03.030</t>
  </si>
  <si>
    <t>Уход за новорожденным детской медицинской сестрой, 1 сутки</t>
  </si>
  <si>
    <t>А01.032.003</t>
  </si>
  <si>
    <t>01.07.03.035</t>
  </si>
  <si>
    <t>Курация новорожденного неонатологом,  1 сутки</t>
  </si>
  <si>
    <t>Анестезиологическое пособие</t>
  </si>
  <si>
    <t>B01.003.004.001</t>
  </si>
  <si>
    <t>*5)</t>
  </si>
  <si>
    <t>01.07.04.010</t>
  </si>
  <si>
    <t>Местная анестезия импортными анестетиками (лечение и удаление зуба в амбулаторных условиях)</t>
  </si>
  <si>
    <t>B01.003.004.004</t>
  </si>
  <si>
    <t>01.07.04.015</t>
  </si>
  <si>
    <t>Аппликационная анестезия</t>
  </si>
  <si>
    <t>B01.003.004.002</t>
  </si>
  <si>
    <t>01.07.04.025</t>
  </si>
  <si>
    <t>Проводниковая анестезия в условиях стационара</t>
  </si>
  <si>
    <t>01.07.04.030</t>
  </si>
  <si>
    <t>Проводниковая анестезия при проведении хирургических вмешательств в амбулаторных условиях</t>
  </si>
  <si>
    <t>B01.003.004.005</t>
  </si>
  <si>
    <t>01.07.04.035</t>
  </si>
  <si>
    <t>Местная инфильтрационная анестезия при проведении хирургических вмешательств</t>
  </si>
  <si>
    <t>B01.003.004</t>
  </si>
  <si>
    <t>01.07.04.040</t>
  </si>
  <si>
    <t>Комбинированная местная анестезия при проведении хирургических вмешательств</t>
  </si>
  <si>
    <t>01.07.04.050</t>
  </si>
  <si>
    <t>01.07.04.055</t>
  </si>
  <si>
    <t>01.07.04.090</t>
  </si>
  <si>
    <t>Длительная эпидуральная аналгезия в родах</t>
  </si>
  <si>
    <t>01.07.04.095</t>
  </si>
  <si>
    <t>01.07.04.125</t>
  </si>
  <si>
    <t>01.07.04.130</t>
  </si>
  <si>
    <t>В01.003.004.010.16   </t>
  </si>
  <si>
    <t>01.07.04.136</t>
  </si>
  <si>
    <t>Комбинированный эндотрахеальный наркоз (общая комбинированная анестезия с инвазивной ИВЛ с применением фторсодержащих анестетиков (ФтА + ) при пластических операциях)</t>
  </si>
  <si>
    <t>B01.003.004.008</t>
  </si>
  <si>
    <t>01.07.04.140</t>
  </si>
  <si>
    <t>Комбинированная спинально-эпидуральная анестезия при операции "Кесарево сечение"</t>
  </si>
  <si>
    <t>01.07.04.145</t>
  </si>
  <si>
    <t>Комбинированная спинально-эпидуральная аналгезия в родах</t>
  </si>
  <si>
    <t>Медико-транспортные услуги</t>
  </si>
  <si>
    <t>В02.069.003.01</t>
  </si>
  <si>
    <t>01.08.01.006</t>
  </si>
  <si>
    <t>*6)</t>
  </si>
  <si>
    <t>В01.069.001.01</t>
  </si>
  <si>
    <t>01.08.01.016</t>
  </si>
  <si>
    <t>В01.069.001.02</t>
  </si>
  <si>
    <t>01.08.01.026</t>
  </si>
  <si>
    <t>В02.069.003.02</t>
  </si>
  <si>
    <t>01.08.01.046</t>
  </si>
  <si>
    <t>*7)</t>
  </si>
  <si>
    <t>В01.069.001.03</t>
  </si>
  <si>
    <t>01.08.01.056</t>
  </si>
  <si>
    <t>В01.069.001.04</t>
  </si>
  <si>
    <t>01.08.01.066</t>
  </si>
  <si>
    <t>В01.069.001.05</t>
  </si>
  <si>
    <t>01.08.01.086</t>
  </si>
  <si>
    <t>В01.069.001.06</t>
  </si>
  <si>
    <t>01.08.01.091</t>
  </si>
  <si>
    <t>А23.30.042.005.01</t>
  </si>
  <si>
    <t>01.08.01.096</t>
  </si>
  <si>
    <t>Медицинское сопровождение при медицинской эвакуации (при разовых обращениях, 1 час работы)</t>
  </si>
  <si>
    <t>01.08.01.126</t>
  </si>
  <si>
    <t>Забор материала для лабораторного исследования (с доставкой в ПСПбГМУ, без стоимости исследования, 1 час работы)</t>
  </si>
  <si>
    <t>А05.10.006.003</t>
  </si>
  <si>
    <t>01.08.01.141</t>
  </si>
  <si>
    <t>Регистрация ЭКГ  на дому (без расшифровки, 1 час работы)</t>
  </si>
  <si>
    <t>А23.30.042.005.02</t>
  </si>
  <si>
    <t>01.08.01.135</t>
  </si>
  <si>
    <t>Медицинское сопровождение при медицинской эвакуации (по территории Университета, 1 час работы)</t>
  </si>
  <si>
    <t>В01.069.001.11</t>
  </si>
  <si>
    <t>Биомикроскопия глаза (эндотелиальная бесконтактная, 1 исследование)</t>
  </si>
  <si>
    <t>05.05.01.250</t>
  </si>
  <si>
    <t>Комплексное обследование пациентов для выявления противопоказаний к эксимер-лазерному лечению
консультация офтальмолога, обследование на диагностическом оборудовании: кератотонография, рефрактометрия, кератометрия, тонометрия, пахиметрия, контактная микроскопия роговицы на аппарате Confoscan</t>
  </si>
  <si>
    <t>Офтальмологические операции</t>
  </si>
  <si>
    <t>A16.26.095</t>
  </si>
  <si>
    <t>05.06.01.045</t>
  </si>
  <si>
    <t>A16.26.089</t>
  </si>
  <si>
    <t>05.06.01.055</t>
  </si>
  <si>
    <t>A16.26.049</t>
  </si>
  <si>
    <t>05.06.01.075</t>
  </si>
  <si>
    <t>A16.26.049.002</t>
  </si>
  <si>
    <t>05.06.01.085</t>
  </si>
  <si>
    <t>05.06.01.105</t>
  </si>
  <si>
    <t>A16.26.092, A16.26.094</t>
  </si>
  <si>
    <t>A16.26.092</t>
  </si>
  <si>
    <t>05.06.01.130</t>
  </si>
  <si>
    <t>05.06.01.135</t>
  </si>
  <si>
    <t>05.06.01.140</t>
  </si>
  <si>
    <t>A16.26.082</t>
  </si>
  <si>
    <t>05.06.01.150</t>
  </si>
  <si>
    <t>05.06.01.155</t>
  </si>
  <si>
    <t>A16.26.118</t>
  </si>
  <si>
    <t>05.06.01.160</t>
  </si>
  <si>
    <t>A16.26.049.001</t>
  </si>
  <si>
    <t>05.06.01.165</t>
  </si>
  <si>
    <t>A16.26.070</t>
  </si>
  <si>
    <t>05.06.01.175</t>
  </si>
  <si>
    <t>A16.26.057</t>
  </si>
  <si>
    <t>05.06.01.180</t>
  </si>
  <si>
    <t>A16.26.113</t>
  </si>
  <si>
    <t>05.06.01.185</t>
  </si>
  <si>
    <t>A16.26.079</t>
  </si>
  <si>
    <t>05.06.01.190</t>
  </si>
  <si>
    <t>05.06.01.195</t>
  </si>
  <si>
    <t>A16.26.009</t>
  </si>
  <si>
    <t>05.06.01.200</t>
  </si>
  <si>
    <t>A16.26.094.001</t>
  </si>
  <si>
    <t>05.06.01.205</t>
  </si>
  <si>
    <t>A16.26.028</t>
  </si>
  <si>
    <t>05.06.01.210</t>
  </si>
  <si>
    <t>A16.26.025</t>
  </si>
  <si>
    <t>05.06.01.220</t>
  </si>
  <si>
    <t>A16.26.008</t>
  </si>
  <si>
    <t>05.06.01.225</t>
  </si>
  <si>
    <t>A16.26.098</t>
  </si>
  <si>
    <t>05.06.01.230</t>
  </si>
  <si>
    <t>05.06.01.235</t>
  </si>
  <si>
    <t>05.06.01.240</t>
  </si>
  <si>
    <t>05.06.01.245</t>
  </si>
  <si>
    <t>05.06.01.250</t>
  </si>
  <si>
    <t>A16.26.051, A16.26.034</t>
  </si>
  <si>
    <t>05.06.01.255</t>
  </si>
  <si>
    <t>A16.26.013, A16.26.014</t>
  </si>
  <si>
    <t>05.06.01.260</t>
  </si>
  <si>
    <t>А16.26.007</t>
  </si>
  <si>
    <t>05.06.01.265</t>
  </si>
  <si>
    <t>A16.26.078</t>
  </si>
  <si>
    <t>05.06.01.270</t>
  </si>
  <si>
    <t xml:space="preserve">Лапароскопическая сакровагинопексия </t>
  </si>
  <si>
    <t>08.06.01.345</t>
  </si>
  <si>
    <t>Лапароскопическая сакровагинопексия на фоне спаечного процесса после предшествующих операций</t>
  </si>
  <si>
    <t>A16.20.041.001</t>
  </si>
  <si>
    <t>08.06.01.346</t>
  </si>
  <si>
    <t>Стерилизация (эндоскопический прием )</t>
  </si>
  <si>
    <t>A16.20.019</t>
  </si>
  <si>
    <t>08.06.01.347</t>
  </si>
  <si>
    <t>Лапараскопическая операция Luna: подвешивание матки за счет круглых связок</t>
  </si>
  <si>
    <t>A16.20.039</t>
  </si>
  <si>
    <t>08.06.01.348</t>
  </si>
  <si>
    <t>Гинекологические операции при трансабдоминальном доступе: консервативно-пластические операции на матке</t>
  </si>
  <si>
    <t>08.06.01.349</t>
  </si>
  <si>
    <t>ОФТАЛЬМОЛОГИЯ</t>
  </si>
  <si>
    <t>Контактная коррекция зрения</t>
  </si>
  <si>
    <t>A03.26.008</t>
  </si>
  <si>
    <t>05.01.01.005</t>
  </si>
  <si>
    <t>Авторефрактометрия и подбор сферических очков</t>
  </si>
  <si>
    <t>05.01.01.010</t>
  </si>
  <si>
    <t>Хронический гнойный эпитимпанит односторонний, обострение, стационарное лечение
Консультации (первичная, повторная) оториноларинголога, туалет уха при отите (до 4), установка турунды в слуховой проход с лекарственным средством (до 4), анемизация слуховой трубы (до 4), продувание слуховых труб по Политцеру (с 1 стороны) с отоскопией</t>
  </si>
  <si>
    <t>B01.028.001, B01.028.003, A02.25.001.001, A14.25.001, A11.25.002, A16.25.012, A14.08.006, A16.25.036.001</t>
  </si>
  <si>
    <t>06.04.01.055</t>
  </si>
  <si>
    <t>Операции по поводу новообразований слизистой оболочки полости рта злокачественных
Гистологическое исследование оплачивается дополнительно</t>
  </si>
  <si>
    <t>А16.01.035</t>
  </si>
  <si>
    <t>02.06.01.275</t>
  </si>
  <si>
    <t>Операции по поводу новообразований шеи
Гистологическое исследование оплачивается дополнительно</t>
  </si>
  <si>
    <t>02.06.01.280</t>
  </si>
  <si>
    <t>Верхняя шейная эксцизия
Гистологическое исследование оплачивается дополнительно</t>
  </si>
  <si>
    <t>02.06.01.285</t>
  </si>
  <si>
    <t>Операции по поводу новообразований губ доброкачественных (без пластики)
Гистологическое исследование оплачивается дополнительно</t>
  </si>
  <si>
    <t>02.06.01.290</t>
  </si>
  <si>
    <t>01.04.07.065</t>
  </si>
  <si>
    <t>Спектр (светолечение) в стоматологии (1 процедура)</t>
  </si>
  <si>
    <t>A17.24.002</t>
  </si>
  <si>
    <t>01.04.07.075</t>
  </si>
  <si>
    <t>Гальванизация (1 процедура)</t>
  </si>
  <si>
    <t>A17.31.001</t>
  </si>
  <si>
    <t>01.04.07.080</t>
  </si>
  <si>
    <t>Электрофорез лекарственный (1 поле, 1 процедура)</t>
  </si>
  <si>
    <t>A17.31.002</t>
  </si>
  <si>
    <t>01.04.07.081</t>
  </si>
  <si>
    <t>Электрофорез лекарственный (2 поля, 1 процедура)</t>
  </si>
  <si>
    <t>A17.31.003</t>
  </si>
  <si>
    <t>01.04.07.095</t>
  </si>
  <si>
    <t>Электрофорез полостной (1 процедура)</t>
  </si>
  <si>
    <t>A17.30.017</t>
  </si>
  <si>
    <t>01.04.07.105</t>
  </si>
  <si>
    <t>УВЧ-терапия электрическим полем (1 поле)</t>
  </si>
  <si>
    <t>A17.30.017.001</t>
  </si>
  <si>
    <t>01.04.07.106</t>
  </si>
  <si>
    <t>УВЧ-терапия электрическим полем (2 поля)</t>
  </si>
  <si>
    <t>01.04.07.110</t>
  </si>
  <si>
    <t>УВЧ-терапия магнитным полем (1 поле)</t>
  </si>
  <si>
    <t>A17.30.016</t>
  </si>
  <si>
    <t>01.04.07.115</t>
  </si>
  <si>
    <t>ИКВ (индуктотермия) 1 поле</t>
  </si>
  <si>
    <t>A17.30.018</t>
  </si>
  <si>
    <t>01.04.07.120</t>
  </si>
  <si>
    <t>ДМВ (дециметроволновая терапия) 1 поле</t>
  </si>
  <si>
    <t>A17.30.018.001</t>
  </si>
  <si>
    <t>01.04.07.121</t>
  </si>
  <si>
    <t>01.02.15.285</t>
  </si>
  <si>
    <t>А12.06.020, А12.06.045, А12.06.033</t>
  </si>
  <si>
    <t>01.02.15.290</t>
  </si>
  <si>
    <t>01.02.04.010</t>
  </si>
  <si>
    <t>Цитологическое исследование мокроты (трехкратное)</t>
  </si>
  <si>
    <t>A09.08.002</t>
  </si>
  <si>
    <t>01.02.04.015</t>
  </si>
  <si>
    <t>Цитологическое исследование смывов с верхних дыхательных путей</t>
  </si>
  <si>
    <t>01.02.04.020</t>
  </si>
  <si>
    <t>Цитологическое исследование лаважной жидкости</t>
  </si>
  <si>
    <t>A08.08.004</t>
  </si>
  <si>
    <t>01.02.04.025</t>
  </si>
  <si>
    <t>Цитологическое исследование биоптатов тканей верхних дыхательных путей (отпечатки)</t>
  </si>
  <si>
    <t>01.02.04.030</t>
  </si>
  <si>
    <t>Цитологическое исследование отделяемого верхних дыхательных путей (аспират) и отпечатков с тканей патологического очага</t>
  </si>
  <si>
    <t>A08.08.004.001</t>
  </si>
  <si>
    <t>01.02.04.035</t>
  </si>
  <si>
    <t>Цитологическое исследование материала, полученного при ларингоскопии (браш-биоптат)</t>
  </si>
  <si>
    <t>A08.09.003</t>
  </si>
  <si>
    <t>01.02.04.040</t>
  </si>
  <si>
    <t>Цитологическое исследование тканей нижних дыхательных путей, в т.ч.  полученных при бронхоскопии; трансторакальной пункции</t>
  </si>
  <si>
    <t>01.02.04.045</t>
  </si>
  <si>
    <t>Цитологическое исследование транссудатов, экссудатов, секретов, экскретов</t>
  </si>
  <si>
    <t>A08.30.016</t>
  </si>
  <si>
    <t>01.02.04.050</t>
  </si>
  <si>
    <t>Цитологическое исследование пунктатов образований мягких тканей</t>
  </si>
  <si>
    <t>А08.14.002</t>
  </si>
  <si>
    <t>01.02.04.055</t>
  </si>
  <si>
    <t>Цитологическое исследование  пунктатов образований печени</t>
  </si>
  <si>
    <t>А08.28.006</t>
  </si>
  <si>
    <t>01.02.04.060</t>
  </si>
  <si>
    <t>Цитологическое исследование пунктатов образований почек</t>
  </si>
  <si>
    <t>А08.15.002</t>
  </si>
  <si>
    <t>01.02.04.065</t>
  </si>
  <si>
    <t>Цитологическое исследование пунктатов  образований поджелудочной железы</t>
  </si>
  <si>
    <t>А08.16.005</t>
  </si>
  <si>
    <t>01.02.04.070</t>
  </si>
  <si>
    <t>Цитологическое исследование пунктатов образований слюнной железы</t>
  </si>
  <si>
    <t>А08.21.005</t>
  </si>
  <si>
    <t>01.02.04.075</t>
  </si>
  <si>
    <t>Цитологическое исследование пунктатов образований предстательной железы</t>
  </si>
  <si>
    <t>А08.20.015</t>
  </si>
  <si>
    <t>01.02.04.080</t>
  </si>
  <si>
    <t>Цитологическое исследование пунктатов образований молочной железы</t>
  </si>
  <si>
    <t>А08.22.004</t>
  </si>
  <si>
    <t>01.02.04.085</t>
  </si>
  <si>
    <t>Цитологическое исследование пунктатов тканей и/или образований щитовидной железы</t>
  </si>
  <si>
    <t>A09.20.007</t>
  </si>
  <si>
    <t>01.02.04.090</t>
  </si>
  <si>
    <t>Цитологическое исследование пунктатов внеорганных образований шеи</t>
  </si>
  <si>
    <t>A08.30.011</t>
  </si>
  <si>
    <t>01.02.04.095</t>
  </si>
  <si>
    <t>Цитологическое исследование пунктатов образований  брюшной полости</t>
  </si>
  <si>
    <t>01.02.04.100</t>
  </si>
  <si>
    <t>Цитологическое исследование пунктатов образований надпочечника</t>
  </si>
  <si>
    <t>01.02.04.105</t>
  </si>
  <si>
    <t>Цитологическое исследование пунктатов образований  забрюшинного пространства</t>
  </si>
  <si>
    <t>01.02.04.110</t>
  </si>
  <si>
    <t>Цитологическое исследование препарата кожи; отделяемого, полученного с поверхностей язв, эрозий, ран, свищей</t>
  </si>
  <si>
    <t>01.02.04.115</t>
  </si>
  <si>
    <t>Цитологическое исследование тканей лимфатического узла, других лимфоидных органов</t>
  </si>
  <si>
    <t>01.02.04.120</t>
  </si>
  <si>
    <t>Цитологическое исследование биоптатов тканей желудочно-кишечного тракта, полученных при эндоскопическом исследовании: эзофагоскопии, гастродуоденоскопии, колоноскопии</t>
  </si>
  <si>
    <t>01.02.04.125</t>
  </si>
  <si>
    <t>Цитологическое исследование материала, полученного при цистоскопии (смыв, биоптат)</t>
  </si>
  <si>
    <t>01.02.04.130</t>
  </si>
  <si>
    <t>Цитологическое исследование мочи (однократное)</t>
  </si>
  <si>
    <t>А08.28.012.001</t>
  </si>
  <si>
    <t>01.02.04.135</t>
  </si>
  <si>
    <t>Цитологическое исследование мочи (трехкратное)</t>
  </si>
  <si>
    <t>01.02.04.140</t>
  </si>
  <si>
    <t>Цитологическое исследование секрета молочной железы (выделения из соска)</t>
  </si>
  <si>
    <t>01.02.04.145</t>
  </si>
  <si>
    <t>Цитологическое исследование аспирата из полости матки</t>
  </si>
  <si>
    <t>А08.20.012.001</t>
  </si>
  <si>
    <t>01.02.04.150</t>
  </si>
  <si>
    <t>Цитологическое исследование соскобов с шейки матки и цервикального канала; отпечатков ВМК</t>
  </si>
  <si>
    <t>А08.20.012.002</t>
  </si>
  <si>
    <t>01.02.04.155</t>
  </si>
  <si>
    <t>Гормональная кольпоцитология (однократное исследование)</t>
  </si>
  <si>
    <t>А08.20.012.003</t>
  </si>
  <si>
    <t>01.02.04.160</t>
  </si>
  <si>
    <t>Цитологическое исследование материала, полученного при профилактическом гинекологическом осмотре (для клиентов юридических лиц)</t>
  </si>
  <si>
    <t>Молекулярно-генетические исследования (гены предрасположенности)</t>
  </si>
  <si>
    <t>01.02.05.005</t>
  </si>
  <si>
    <t>Атеросклероз, инфаркт миокарда (гены предрасположенности)
гены аполипопротеина ЕAPOE2/E3/E4 (E2, E3, E4), гликопротеина GPIIIaPlA1/PlA2 (A1, A2), параоксоназы PON1Q191R, С-108Т (Q, R, С, Т), серотонинового транспортера SLC6A4L/S (L, S), метилентетрагидрофолат редуктазы С6, 77Т</t>
  </si>
  <si>
    <t>01.02.05.010</t>
  </si>
  <si>
    <t>Исследование одного из генов предрасположенности к тромбозам и тромбофилиям:
фактор свертывания крови V (F5 - Лейденская мутация; протромбин (F2) - G/А; метилентетрогидрофолатредуктаза (MTGFR) -  677 С/Т; ингибитор активатора плазминогена (PAI-1) - 5G/4G; фибриноген (FBG) - G/А;  гликопротеин IIIa (GP IIIa) - А1/А2; гликопротен 1</t>
  </si>
  <si>
    <t>01.02.05.020</t>
  </si>
  <si>
    <t>Определение наличия мутации V617F в гене JAK2 (качественно)</t>
  </si>
  <si>
    <t>A08.30.008.008</t>
  </si>
  <si>
    <t>01.02.05.036</t>
  </si>
  <si>
    <t>Полуколичественное определение парциальных тандемных дупликаций гена MLL (RQ-PCR)
на базе клиники ТКМ</t>
  </si>
  <si>
    <t>A08.30.008.006</t>
  </si>
  <si>
    <t>01.02.05.041</t>
  </si>
  <si>
    <t>Исследование мутационного статуса гена BCR/ABL (прямое секвенирование)
на базе клиники ТКМ</t>
  </si>
  <si>
    <t>01.02.05.045</t>
  </si>
  <si>
    <t>Наличие мутации Т1796А генa BRAF (при подозрении на рак щитовидной железы)</t>
  </si>
  <si>
    <t>А08.20.011.002</t>
  </si>
  <si>
    <t>01.02.05.055</t>
  </si>
  <si>
    <t>Оценка биоценоза урогенитального тракта у женщин методом ПЦР "Фемофлор-8"</t>
  </si>
  <si>
    <t>А08.20.011.003</t>
  </si>
  <si>
    <t>01.02.05.060</t>
  </si>
  <si>
    <t>Оценка биоценоза урогенитального тракта у женщин методом ПЦР "Фемофлор-4"</t>
  </si>
  <si>
    <t>А08.20.011.004</t>
  </si>
  <si>
    <t>01.02.05.061</t>
  </si>
  <si>
    <t>Оценка биоценоза урогенитального тракта у женщин методом ПЦР "Фемофлор-Скрин"</t>
  </si>
  <si>
    <t>26.20.012</t>
  </si>
  <si>
    <t>01.02.05.065</t>
  </si>
  <si>
    <t>Выявление интеграции вируса папилломы человека типа 16 и 18 в геном</t>
  </si>
  <si>
    <t>01.02.05.071</t>
  </si>
  <si>
    <t>Кариотипирование клеток костного мозга</t>
  </si>
  <si>
    <t>01.02.05.076</t>
  </si>
  <si>
    <t>Кариотипирование клеток  крови</t>
  </si>
  <si>
    <t>01.02.05.081</t>
  </si>
  <si>
    <t>Кариотипирование клеток из биоптата лимфатического узла</t>
  </si>
  <si>
    <t>01.02.05.086</t>
  </si>
  <si>
    <t>Флуоресцентная ин ситу гибридизация с локус-специфичным ДНК-зондом, за 1 пробу</t>
  </si>
  <si>
    <t>01.02.05.090</t>
  </si>
  <si>
    <t>Определение генетических факторов риска мужского бесплодия
микроделеции регионов AZFa, AZFb, AZFc в Y хромосоме</t>
  </si>
  <si>
    <t>01.02.05.095</t>
  </si>
  <si>
    <t>Исследование панели маркеров пародонтоза:
Treponema denticola; Actinobacillus (Aggregatibacter) actinomycetemcomitans; Porphyromonas gingivalis; Prevotella intermedia; Tannerella forsythensis</t>
  </si>
  <si>
    <t>01.02.05.100</t>
  </si>
  <si>
    <t>Исследование одного из маркеров пародонтоза:
Treponema denticola; Actinobacillus (Aggregatibacter) actinomycetemcomitans; Porphyromonas gingivalis; Prevotella intermedia; Tannerella forsythensis</t>
  </si>
  <si>
    <t>01.02.05.105</t>
  </si>
  <si>
    <t>Исследование одного из маркеров панели "Мужское здоровье" - ПЦР диагностика  простатита:
Escherichia coli, Enterobacter spp., Pseudomonas aeruginosa, Serratia spp.,  Proteus spp., Staphylococcus aureus, Streptococcus spp., Enterococcus faecalis/faecium</t>
  </si>
  <si>
    <t>A09.05.204.002</t>
  </si>
  <si>
    <t>01.02.05.115</t>
  </si>
  <si>
    <t>Количественное определение транслокации t(9;22) BCR-ABL p190 и р210 (b3a2, b2a2, e1a2) (Real-Time, TaqMan) (на базе клиники ТКМ)</t>
  </si>
  <si>
    <t>A09.05.204.005</t>
  </si>
  <si>
    <t>01.02.05.120</t>
  </si>
  <si>
    <t>Количественное определение транслокации t(9;22) BCR-ABL р230 (e19a2) (Real-Time, TaqMan) (на базе клиники ТКМ)</t>
  </si>
  <si>
    <t>A09.05.204.006</t>
  </si>
  <si>
    <t>01.02.05.125</t>
  </si>
  <si>
    <t>Количественное определение транслокации t(15;17) PML/ RARa (bcr 1,2,3) (Real-Time, TaqMan) (на базе клиники ТКМ)</t>
  </si>
  <si>
    <t>A09.05.204.007</t>
  </si>
  <si>
    <t>01.02.05.130</t>
  </si>
  <si>
    <t>Количественное определение транслокации t(9;11) MLL /AF9 (e10e5, e8e9) (Real-Time, TaqMan) (на базе клиники ТКМ)</t>
  </si>
  <si>
    <t>A09.05.204.008</t>
  </si>
  <si>
    <t>01.02.05.135</t>
  </si>
  <si>
    <t>Оценка ионного дефицита в биоматериале</t>
  </si>
  <si>
    <t>А09.05.073.001</t>
  </si>
  <si>
    <t>01.02.15.501</t>
  </si>
  <si>
    <t>Фенотипирование вариантов антитрипсина в сыворотке крови</t>
  </si>
  <si>
    <t>А09.19.006.001</t>
  </si>
  <si>
    <t>01.02.15.502</t>
  </si>
  <si>
    <t>Исследование антитрипсина в стуле</t>
  </si>
  <si>
    <t>А12.06.042.001</t>
  </si>
  <si>
    <t>01.02.15.503</t>
  </si>
  <si>
    <t>Связывающие антитела к интерферону бета</t>
  </si>
  <si>
    <t>А12.06.042.002</t>
  </si>
  <si>
    <t>01.02.15.504</t>
  </si>
  <si>
    <t>Нейтрализующие антитела к интерферону бета</t>
  </si>
  <si>
    <t>А09.05.076.002</t>
  </si>
  <si>
    <t>01.02.15.506</t>
  </si>
  <si>
    <t xml:space="preserve">Определение гликозилированного ферритина </t>
  </si>
  <si>
    <t>А12.06.040, А12.06.041, А12.05.055, А12.06.010</t>
  </si>
  <si>
    <t>01.02.15.535</t>
  </si>
  <si>
    <t>Комплексная диагностика склеродермии
Антинуклеарный фактор на клеточной линии HЕp-2 и панель аутоантител при склеродермии - определение антител против Scl-70, СENP A,CENP B, RP 11, RP 155, фибрилларина, NOR 90, Th/To, PM-Sc100, PM-Scl 75, Ku, PDGFR, Ro-52)</t>
  </si>
  <si>
    <t>26.06.100</t>
  </si>
  <si>
    <t>01.02.15.540</t>
  </si>
  <si>
    <t>Диагностика аутоиммунного панкреатита: определение подкласса IgG4</t>
  </si>
  <si>
    <t>А12.06.026.002</t>
  </si>
  <si>
    <t>01.02.15.546</t>
  </si>
  <si>
    <t>Исследование антител к внутреннему фактору (фактор Кастла)</t>
  </si>
  <si>
    <t>А12.19.001</t>
  </si>
  <si>
    <t>01.02.15.550</t>
  </si>
  <si>
    <t>Выявление кальпротектина в кале, количественное определение, методом ИФА</t>
  </si>
  <si>
    <t>А12.06.039</t>
  </si>
  <si>
    <t>01.02.15.556</t>
  </si>
  <si>
    <t>Антитела к инсулину методом иммуноферментного анализа</t>
  </si>
  <si>
    <t>А12.06.020.003</t>
  </si>
  <si>
    <t>01.02.15.561</t>
  </si>
  <si>
    <t>Антитела к глютамат-декарбоксилазе (GAD) островков поджелудочной железы методом иммунофрментного анализа</t>
  </si>
  <si>
    <t>А12.06.020.004</t>
  </si>
  <si>
    <t>01.02.15.566</t>
  </si>
  <si>
    <t>Антитела к тирозин-фосфатазе (IA-2) осровков поджелудочной железы методом иммуноферментного анализа</t>
  </si>
  <si>
    <t>01.02.15.571</t>
  </si>
  <si>
    <t>Комбинированное выявление антител к GAD/IA-2 островков поджелудочной железы методом иммуноферментного анализа</t>
  </si>
  <si>
    <t>А12.06.021.003</t>
  </si>
  <si>
    <t>01.02.15.576</t>
  </si>
  <si>
    <t>Антитела к аквапорину-4 методом непрямой иммунофлюоресценции</t>
  </si>
  <si>
    <t>А12.23.001</t>
  </si>
  <si>
    <t>01.02.15.580</t>
  </si>
  <si>
    <t>Оценка гематоэнцефалического барьера по концентрации альбумина ликвора</t>
  </si>
  <si>
    <t>А12.06.019.002</t>
  </si>
  <si>
    <t>01.02.15.585</t>
  </si>
  <si>
    <t>Определение ревматоидного фактора класса IgA методом ИФА</t>
  </si>
  <si>
    <t>А12.06.044.004</t>
  </si>
  <si>
    <t>01.02.15.590</t>
  </si>
  <si>
    <t>Антитела к антигенам эпидермиса: антитела к десмоглеину -1</t>
  </si>
  <si>
    <t>А12.06.044.005</t>
  </si>
  <si>
    <t>01.02.15.595</t>
  </si>
  <si>
    <t>Антитела к антигенам эпидермиса: Антитела к десмоглеину -3</t>
  </si>
  <si>
    <t>А12.06.044.007</t>
  </si>
  <si>
    <t>01.02.15.600</t>
  </si>
  <si>
    <t>Антитела к антигенам эпидермиса: Антитела к белку BP180</t>
  </si>
  <si>
    <t>А12.06.044.008</t>
  </si>
  <si>
    <t>01.02.15.605</t>
  </si>
  <si>
    <t>Антитела к антигенам эпидермиса: Антитела к белку BP 230</t>
  </si>
  <si>
    <t>А12.06.026, А12.06.032</t>
  </si>
  <si>
    <t>01.02.15.610</t>
  </si>
  <si>
    <t>Диагностика аутоиммунного гастрита и пернициозной анемии
Комплексный тест: определение антител к обкладочным клеткам желудка и антител к фактору Кастла (внутреннему фактору)</t>
  </si>
  <si>
    <t>А12.06.030.003</t>
  </si>
  <si>
    <t>01.02.15.615</t>
  </si>
  <si>
    <t>Определение антител к протромбин-фосфатидилсериновому комплексу, методом ИФА</t>
  </si>
  <si>
    <t>А12.06.021.005</t>
  </si>
  <si>
    <t>01.02.15.620</t>
  </si>
  <si>
    <t>Определение антител к панели ганглиозидов классов IgG/IgM, методом ИФА</t>
  </si>
  <si>
    <t>А12.06.025.004</t>
  </si>
  <si>
    <t>01.02.15.625</t>
  </si>
  <si>
    <t>Определение антител к ацетилхолиновому рецептору, методом ИФА</t>
  </si>
  <si>
    <t>А12.06.020.001</t>
  </si>
  <si>
    <t>01.02.15.631</t>
  </si>
  <si>
    <t>Антитела к антигену GP2 классов IgG и IgA</t>
  </si>
  <si>
    <t>01.02.15.632</t>
  </si>
  <si>
    <t>Антитела к адалимумабу</t>
  </si>
  <si>
    <t>01.02.15.635</t>
  </si>
  <si>
    <t>Определение антител к асиалогликопротеиновому рецептору (ASGPR), методом ИФА</t>
  </si>
  <si>
    <t>А09.05.106.002</t>
  </si>
  <si>
    <t>01.02.15.640</t>
  </si>
  <si>
    <t>Скрининг парапротеиновых белков в разовой пробе мочи методом иммунофиксации</t>
  </si>
  <si>
    <t>01.02.15.645</t>
  </si>
  <si>
    <t>Развернутый анализ парапротеиновых белков в суточной пробе мочи</t>
  </si>
  <si>
    <t>А09.05.106.001, А09.05.106.002</t>
  </si>
  <si>
    <t>01.02.15.651</t>
  </si>
  <si>
    <t>Скрининг парапротеиновых белков в сыворотке и разовой пробе мочи методом иммунофиксации</t>
  </si>
  <si>
    <t>А09.05.101, А09.05.106.001</t>
  </si>
  <si>
    <t>01.02.15.655</t>
  </si>
  <si>
    <t>Исследование криоглобулиновых белков в сыворотке крови, включающее иммунофиксацию сыворотки крови с панелью антисывороток</t>
  </si>
  <si>
    <t>Изосерологические исследования</t>
  </si>
  <si>
    <t>А12.05.010</t>
  </si>
  <si>
    <t>01.02.16.005</t>
  </si>
  <si>
    <t>Молекулярно-биологическое типирование HLA генов I и II  класса (метод SВТ)
НLА-типирование</t>
  </si>
  <si>
    <t>А12.05.010.001</t>
  </si>
  <si>
    <t>01.02.16.010</t>
  </si>
  <si>
    <t>Молекулярно-биологическое типирование HLA генов I и II  класса (метод SSP)
НLА-типирование</t>
  </si>
  <si>
    <t>А12.05.010.002</t>
  </si>
  <si>
    <t>01.02.16.015</t>
  </si>
  <si>
    <t>Молекулярно-биологическое типирование I класс
НLА-типирование</t>
  </si>
  <si>
    <t>А12.05.010.003</t>
  </si>
  <si>
    <t>01.02.16.020</t>
  </si>
  <si>
    <t>Молекулярно-биологическое типирование II класс
НLА-типирование</t>
  </si>
  <si>
    <t>А12.05.010.004</t>
  </si>
  <si>
    <t>01.02.16.025</t>
  </si>
  <si>
    <t>Молекулярно-биологическое типирование Локус А
НLА-типирование</t>
  </si>
  <si>
    <t>А12.05.010.005</t>
  </si>
  <si>
    <t>01.02.16.030</t>
  </si>
  <si>
    <t>Молекулярно-биологическое типирование Локус В
НLА-типирование</t>
  </si>
  <si>
    <t>А12.05.010.006</t>
  </si>
  <si>
    <t>01.02.16.035</t>
  </si>
  <si>
    <t>Молекулярно-биологическое типирование Локус С
НLА-типирование</t>
  </si>
  <si>
    <t>А12.05.010.007</t>
  </si>
  <si>
    <t>01.02.16.040</t>
  </si>
  <si>
    <t>Молекулярно-биологическое типирование Локус DRB1
НLА-типирование</t>
  </si>
  <si>
    <t>А12.05.010.008</t>
  </si>
  <si>
    <t>01.02.16.045</t>
  </si>
  <si>
    <t>Молекулярно-биологическое типирование Локус DQB1
НLА-типирование</t>
  </si>
  <si>
    <t>А12.05.005, А12.05.006, А12.05.007</t>
  </si>
  <si>
    <t>01.02.16.050</t>
  </si>
  <si>
    <t>Определение групповой и резус принадлежности (изосероклоны)
Иммуногематологические исследования</t>
  </si>
  <si>
    <t>А12.05.005, А12.05.006</t>
  </si>
  <si>
    <t>01.02.16.055</t>
  </si>
  <si>
    <t>Определение групповой и резус принадлежности  (микротипирование "ДиаМед")
Иммуногематологические исследования</t>
  </si>
  <si>
    <t>А12.05.009</t>
  </si>
  <si>
    <t>01.02.16.060</t>
  </si>
  <si>
    <t>Определение аутоантител к антигенам эритроцитов в гелевом тесте (Прямая проба Кумбса)
Иммуногематологические исследования</t>
  </si>
  <si>
    <t>А12.05.008</t>
  </si>
  <si>
    <t>01.02.16.065</t>
  </si>
  <si>
    <t>Определение изоантител к антигенам эритроцитов в гелевом тесте (Непрямая проба Кумбса)
Иммуногематологические исследования</t>
  </si>
  <si>
    <t>01.02.16.075</t>
  </si>
  <si>
    <t>Диагностика причин посттрансфузионных осложнений, гемолитической болезни новорожденных (микротипирование "ДиаМед")
Иммуногематологические исследования</t>
  </si>
  <si>
    <t>А12.05.005.01</t>
  </si>
  <si>
    <t>01.02.16.080</t>
  </si>
  <si>
    <t>Определение имунных антител по системе АВО (с унитиолом)
Иммуногематологические исследования</t>
  </si>
  <si>
    <t>А12.05.005.02</t>
  </si>
  <si>
    <t>01.02.16.085</t>
  </si>
  <si>
    <t>Мониторинг химеризма по АВО и системе резус
Иммуногематологические исследования</t>
  </si>
  <si>
    <t>А12.05.007</t>
  </si>
  <si>
    <t>01.02.16.090</t>
  </si>
  <si>
    <t>Типирование антигенов эритроцитов других систем - P, Le, Lu, Kp, Jk, Fy (микротипирование "ДиаМед" на базе ОПК)
Иммуногематологические исследования</t>
  </si>
  <si>
    <t>01.02.16.095</t>
  </si>
  <si>
    <t>Определение антиэритроцитарных антител (систем Rh,K,Le,MNSs,Lu,P,Jk,Fy)
Иммуногематологические исследования</t>
  </si>
  <si>
    <t>Воспалительные заболевания околоносовых пазух, консервативное лечение в условиях стационара (поражение 1 пазухи)
Консультации оториноларинголога (первичная, повторная), перемещение по Проетцу, аспирация по Зондерману, анемизация слизистой оболочки полости носа (до 4), пункция придаточных пазух носа, трепанопункция лобной пазухи, промывание придаточных пазух носа лекарственными средствами (до 4), постановка катетера для промывания придаточных пазух носа, удаление катетера  для промывания придаточных пазух носа, установка ватных тампонов с сосудосуживающей мазью (до 4).</t>
  </si>
  <si>
    <t>06.04.02.015</t>
  </si>
  <si>
    <t>Резекция верхушки корней резцов и клыков</t>
  </si>
  <si>
    <t>А16.07.007.002</t>
  </si>
  <si>
    <t>02.06.01.340</t>
  </si>
  <si>
    <t>Резекция верхушки корней премоляров</t>
  </si>
  <si>
    <t>А16.07.007.003</t>
  </si>
  <si>
    <t>02.06.01.345</t>
  </si>
  <si>
    <t>Резекция верхушки корней моляров</t>
  </si>
  <si>
    <t>А16.07.018.001</t>
  </si>
  <si>
    <t>02.06.01.350</t>
  </si>
  <si>
    <t>Цистотомия или цистэктомия
Гистологическое исследование оплачивается дополнительно.</t>
  </si>
  <si>
    <t>А16.07.018.002</t>
  </si>
  <si>
    <t>02.06.01.355</t>
  </si>
  <si>
    <t>Цистотомия или цистэктомия с  заполнением полости индукторами репаративного остеогенеза</t>
  </si>
  <si>
    <t>02.06.01.360</t>
  </si>
  <si>
    <t>Оперативное лечение ранулы</t>
  </si>
  <si>
    <t>А16.01.005.001</t>
  </si>
  <si>
    <t>02.06.01.365</t>
  </si>
  <si>
    <t>Хирургическая обработка ран мягких тканей лица и шеи одной анатомической области</t>
  </si>
  <si>
    <t>А16.01.005.002</t>
  </si>
  <si>
    <t>02.06.01.370</t>
  </si>
  <si>
    <t>Хирургическая обработка ран мягких тканей лица и шеи двух и более анатомических областей</t>
  </si>
  <si>
    <t>А16.01.005.003</t>
  </si>
  <si>
    <t>02.06.01.375</t>
  </si>
  <si>
    <t>Хирургическая обработка ран мягких тканей лица и шеи с дефектом тканей в условиях стационара</t>
  </si>
  <si>
    <t>02.06.01.376</t>
  </si>
  <si>
    <t>Операции на паращитовидных железах (ревизия шеи)
Гистологическое исследование оплачивается дополнительно</t>
  </si>
  <si>
    <t>А16.22.010</t>
  </si>
  <si>
    <t>01.06.04.045</t>
  </si>
  <si>
    <t>Эпинефрэктомия традиционная
Гистологическое исследование оплачивается дополнительно</t>
  </si>
  <si>
    <t>А16.22.004.001</t>
  </si>
  <si>
    <t>01.06.04.050</t>
  </si>
  <si>
    <t>Лапароскопическая эпинефрэктомия
Гистологическое исследование оплачивается дополнительно</t>
  </si>
  <si>
    <t>Операции на грудной железе</t>
  </si>
  <si>
    <t>А16.20.032.001</t>
  </si>
  <si>
    <t>01.06.05.005</t>
  </si>
  <si>
    <t>Резекция секторальная молочной железы
Гистологическое исследование оплачивается дополнительно</t>
  </si>
  <si>
    <t>А16.20.032.002</t>
  </si>
  <si>
    <t>01.06.05.010</t>
  </si>
  <si>
    <t>Резекция секторальная молочной железы из праареолярного доступа
Гистологическое исследование оплачивается дополнительно</t>
  </si>
  <si>
    <t>А16.20.046</t>
  </si>
  <si>
    <t>01.06.05.015</t>
  </si>
  <si>
    <t>Ампутация молочной железы
Гистологическое исследование оплачивается дополнительно</t>
  </si>
  <si>
    <t>А16.20.046.001</t>
  </si>
  <si>
    <t>01.06.05.025</t>
  </si>
  <si>
    <t>Торакальная хирургия</t>
  </si>
  <si>
    <t>A16.09.004.001</t>
  </si>
  <si>
    <t>01.06.06.005</t>
  </si>
  <si>
    <t>Дренирование плевральной полости эндоскопическим методом
Гистологическое исследование оплачивается дополнительно</t>
  </si>
  <si>
    <t>A11.09.001</t>
  </si>
  <si>
    <t>01.06.06.020</t>
  </si>
  <si>
    <t>Трансторакальная биопсия
Гистологическое исследование оплачивается дополнительно</t>
  </si>
  <si>
    <t>A11.09.002, A11.09.002.001</t>
  </si>
  <si>
    <t>01.06.06.025</t>
  </si>
  <si>
    <t>Биопсия (игловая) легкого или образований средостения
Гистологическое исследование оплачивается дополнительно</t>
  </si>
  <si>
    <t>A11.09.004</t>
  </si>
  <si>
    <t>01.06.06.030</t>
  </si>
  <si>
    <t>Открытая биопсия легкого, образований средостения
Гистологическое исследование оплачивается дополнительно</t>
  </si>
  <si>
    <t>A16.09.023, A16.09.024</t>
  </si>
  <si>
    <t>01.06.06.035</t>
  </si>
  <si>
    <t>Эндопротезирование трахеи и бронхов силиконовыми протезами</t>
  </si>
  <si>
    <t>A16.09.004</t>
  </si>
  <si>
    <t>01.06.06.040</t>
  </si>
  <si>
    <t>Дренирование абсцесса легкого средней тяжести с последующим лечением</t>
  </si>
  <si>
    <t>A16.09.001</t>
  </si>
  <si>
    <t>01.06.06.045</t>
  </si>
  <si>
    <t>Санация плевральной полости лекарственными препаратами при гнойных заболеваниях (1 процедура)</t>
  </si>
  <si>
    <t>A03.10.001</t>
  </si>
  <si>
    <t>01.06.06.050</t>
  </si>
  <si>
    <t>Диагностическая торакоскопия</t>
  </si>
  <si>
    <t>01.06.06.055</t>
  </si>
  <si>
    <t>Видеоторакоскопическая спланхикоэктомия (с одной стороны)</t>
  </si>
  <si>
    <t>A03.11.001</t>
  </si>
  <si>
    <t>01.06.06.060</t>
  </si>
  <si>
    <t>Видеомедиастиноскопия</t>
  </si>
  <si>
    <t>A11.09.002</t>
  </si>
  <si>
    <t>01.06.06.065</t>
  </si>
  <si>
    <t>Видеоторакоскопическая биопсия легкого
Гистологическое исследование оплачивается дополнительно</t>
  </si>
  <si>
    <t>A16.09.015.004</t>
  </si>
  <si>
    <t>01.06.06.070</t>
  </si>
  <si>
    <t>Видеоторакоскопическая плеврэктомия
Гистологическое исследование оплачивается дополнительно</t>
  </si>
  <si>
    <t>A16.09.007</t>
  </si>
  <si>
    <t>01.06.06.075</t>
  </si>
  <si>
    <t>Видеоторакоскопическая плеврэктомия с распылением склерозирующих препаратов
Гистологическое исследование оплачивается дополнительно</t>
  </si>
  <si>
    <t>01.06.06.080</t>
  </si>
  <si>
    <t>Видеоторакоскопическая буллэктомия с использованием одноразовых сшивающих аппаратов</t>
  </si>
  <si>
    <t>A16.09.013</t>
  </si>
  <si>
    <t>01.06.06.085</t>
  </si>
  <si>
    <t>Видеоторакоскопическое удаление периферических образований легкого
Гистологическое исследование оплачивается дополнительно</t>
  </si>
  <si>
    <t>A16.11.002.001</t>
  </si>
  <si>
    <t>01.06.06.090</t>
  </si>
  <si>
    <t>Видеоторакоскопическое удаление образований средостения
Гистологическое исследование оплачивается дополнительно</t>
  </si>
  <si>
    <t>A16.09.006</t>
  </si>
  <si>
    <t>01.06.06.095</t>
  </si>
  <si>
    <t xml:space="preserve">Микроторакотомия с видеоподдержкой и использованием многоразовых сшивающих аппаратов </t>
  </si>
  <si>
    <t>01.06.06.100</t>
  </si>
  <si>
    <t>Плеврэктомия
Гистологическое исследование оплачивается дополнительно</t>
  </si>
  <si>
    <t>A16.09.025.001</t>
  </si>
  <si>
    <t>01.06.06.105</t>
  </si>
  <si>
    <t>Плеврэктомия с декортикацией легкого
Гистологическое исследование оплачивается дополнительно</t>
  </si>
  <si>
    <t>A16.09.013.001</t>
  </si>
  <si>
    <t>01.06.06.110</t>
  </si>
  <si>
    <t>Краевая резекция легкого
Гистологическое исследование оплачивается дополнительно</t>
  </si>
  <si>
    <t>A16.09.013.002</t>
  </si>
  <si>
    <t>01.06.06.115</t>
  </si>
  <si>
    <t>Удаление новообразования легкого (атипичная резекция)
Гистологическое исследование оплачивается дополнительно</t>
  </si>
  <si>
    <t>A16.09.013.003, A16.09.013.001</t>
  </si>
  <si>
    <t>01.06.06.120</t>
  </si>
  <si>
    <t>Удаление округлых периферических образований легких
Гистологическое исследование оплачивается дополнительно</t>
  </si>
  <si>
    <t>01.06.06.125</t>
  </si>
  <si>
    <t>Уменьшение объема легкого у больных ХОБЛ, крупнобуллезной или диффузной эмфиземой легких</t>
  </si>
  <si>
    <t>A16.09.009.003</t>
  </si>
  <si>
    <t>01.06.06.130</t>
  </si>
  <si>
    <t>Декортикация легкого</t>
  </si>
  <si>
    <t>A16.09.009</t>
  </si>
  <si>
    <t>01.06.06.135</t>
  </si>
  <si>
    <t>Лобэктомия 1 категории</t>
  </si>
  <si>
    <t>01.06.06.140</t>
  </si>
  <si>
    <t>Лобэктомия 2 категории</t>
  </si>
  <si>
    <t>A16.09.009.007</t>
  </si>
  <si>
    <t>01.06.06.145</t>
  </si>
  <si>
    <t>Билобэктомия</t>
  </si>
  <si>
    <t>A16.09.014, A16.09.014.002</t>
  </si>
  <si>
    <t>01.06.06.150</t>
  </si>
  <si>
    <t>Пневмонэктомия
Гистологическое исследование оплачивается дополнительно</t>
  </si>
  <si>
    <t>A16.09.014.003</t>
  </si>
  <si>
    <t>01.06.06.155</t>
  </si>
  <si>
    <t>Пневмонэктомия с клиновидной резекцией бифуркации трахеи
Гистологическое исследование оплачивается дополнительно</t>
  </si>
  <si>
    <t>A16.09.014.003.01</t>
  </si>
  <si>
    <t>01.06.06.160</t>
  </si>
  <si>
    <t>Пневмонэктомия с циркулярной резекцией бифуркации трахеи
Гистологическое исследование оплачивается дополнительно</t>
  </si>
  <si>
    <t>01.06.06.165</t>
  </si>
  <si>
    <t>Циркулярная резекция трахеи при новообразованиях и рубцовых стенозах
Гистологическое исследование оплачивается дополнительно</t>
  </si>
  <si>
    <t>A16.03.077</t>
  </si>
  <si>
    <t>01.06.06.170</t>
  </si>
  <si>
    <t>Резекция грудной клетки</t>
  </si>
  <si>
    <t>01.06.06.175</t>
  </si>
  <si>
    <t>Операция при опухолях средостения
Гистологическое исследование оплачивается дополнительно</t>
  </si>
  <si>
    <t>01.06.06.180</t>
  </si>
  <si>
    <t>Торакопластика</t>
  </si>
  <si>
    <t>A16.12.007, A16.09.005</t>
  </si>
  <si>
    <t>01.06.06.185</t>
  </si>
  <si>
    <t>Эмболизация бронхиальных артерий при легочных кровотечениях и/или кровохарканьях</t>
  </si>
  <si>
    <t>A03.10.001, A16.09.004</t>
  </si>
  <si>
    <t>01.06.06.205</t>
  </si>
  <si>
    <t>Лечебно-диагностическая торакоскопия, введение лекарственных препаратов с целью плевродеза</t>
  </si>
  <si>
    <t>A03.10.001, A11.09.003.001</t>
  </si>
  <si>
    <t>01.06.06.210</t>
  </si>
  <si>
    <t>Лечебно-диагностическая видеоторакоскопия</t>
  </si>
  <si>
    <t>01.06.06.215</t>
  </si>
  <si>
    <t>Лечебно-диагностическая видеоторакоскопия, введение лекарственных препаратов с целью плевродеза</t>
  </si>
  <si>
    <t>01.06.06.220</t>
  </si>
  <si>
    <t>Дренирование плевральной полости и плевродез</t>
  </si>
  <si>
    <t>01.06.06.225</t>
  </si>
  <si>
    <t>Видеоторакоскопия, дренирование плевральной полости и плевродез</t>
  </si>
  <si>
    <t>А16.09.004</t>
  </si>
  <si>
    <t>01.06.06.230</t>
  </si>
  <si>
    <t>Видеоторакоскопия, биопсия плевры, дренирование плевральной полости и плевродез
Гистологическое исследование оплачивается дополнительно</t>
  </si>
  <si>
    <t>Лечение рубцовой облитерации трахеи над трахеостомой. Патент №2295300
Гистологическое исследование оплачивается дополнительно</t>
  </si>
  <si>
    <t>Абдоминальная хирургия</t>
  </si>
  <si>
    <t>А16.30.004.002</t>
  </si>
  <si>
    <t>01.06.07.005</t>
  </si>
  <si>
    <t>Пластика передней брюшной стенки при диастазе прямых мышц живота
Гистологическое исследование оплачивается дополнительно</t>
  </si>
  <si>
    <t>A16.30.006</t>
  </si>
  <si>
    <t>01.06.07.010</t>
  </si>
  <si>
    <t>Диагностическая лапаротомия</t>
  </si>
  <si>
    <t>А16.30.034.001</t>
  </si>
  <si>
    <t>01.06.07.015</t>
  </si>
  <si>
    <t>Диагностическая лапароскопия</t>
  </si>
  <si>
    <t>A16.01.031.001</t>
  </si>
  <si>
    <t>01.06.07.020</t>
  </si>
  <si>
    <t>Пластические операции на послеоперационных рубцах</t>
  </si>
  <si>
    <t>Дерматологические манипуляции</t>
  </si>
  <si>
    <t>А16.01.037</t>
  </si>
  <si>
    <t>04.03.01.010</t>
  </si>
  <si>
    <t>Процедура удаления элементов контагиозного моллюска - малый сеанс</t>
  </si>
  <si>
    <t>А16.01.037.001</t>
  </si>
  <si>
    <t>04.03.01.015</t>
  </si>
  <si>
    <t>Процедура удаления элементов контагиозного моллюска - большой сеанс</t>
  </si>
  <si>
    <t>04.03.01.025</t>
  </si>
  <si>
    <t>Гистологическое исследование с консультацией препарата</t>
  </si>
  <si>
    <t>А11.01.001</t>
  </si>
  <si>
    <t>04.03.01.030</t>
  </si>
  <si>
    <t>Забор кожного лоскута для проведения патоморфологических исследований с наложением швов</t>
  </si>
  <si>
    <t>А08.01.001.003</t>
  </si>
  <si>
    <t>04.03.01.045</t>
  </si>
  <si>
    <t>Обкалывание келлоидных рубцов - малый сеанс</t>
  </si>
  <si>
    <t>А11.01.009.001</t>
  </si>
  <si>
    <t>04.03.01.050</t>
  </si>
  <si>
    <t>Обкалывание келлоидных рубцов - большой сеанс</t>
  </si>
  <si>
    <t>А11.01.009.002</t>
  </si>
  <si>
    <t>04.03.01.055</t>
  </si>
  <si>
    <t>Обкалывание кистозно-узловатых акне 1 элемент, 1 процедура</t>
  </si>
  <si>
    <t>А14.01.010</t>
  </si>
  <si>
    <t>04.03.01.070</t>
  </si>
  <si>
    <t>Удаление милиумов (малый сеанс)</t>
  </si>
  <si>
    <t>А14.01.010.001</t>
  </si>
  <si>
    <t>04.03.01.075</t>
  </si>
  <si>
    <t>Удаление милиумов (большой сеанс)</t>
  </si>
  <si>
    <t>А03.01.001.003</t>
  </si>
  <si>
    <t>04.03.01.145</t>
  </si>
  <si>
    <t>Люминесцентная диагностика (осмотр под лампой Вуда)</t>
  </si>
  <si>
    <t>04.03.01.185</t>
  </si>
  <si>
    <t>Компьютерная трихография</t>
  </si>
  <si>
    <t>Лазерные воздействия в дерматовенерологии</t>
  </si>
  <si>
    <t>В01.008.01</t>
  </si>
  <si>
    <t>04.03.03.005</t>
  </si>
  <si>
    <t>Осмотр врача дерматолога-онколога перед лазерным вмешательством</t>
  </si>
  <si>
    <t>А22.01.003</t>
  </si>
  <si>
    <t>04.03.03.010</t>
  </si>
  <si>
    <t>04.03.03.015</t>
  </si>
  <si>
    <t>Лазеродеструкция единичного эпидермального элемента на базе клиники дерматовенерологии</t>
  </si>
  <si>
    <t>04.03.03.020</t>
  </si>
  <si>
    <t>Лазеродеструкция множественных эпидермальных элементов на базе клиники дерматовенерологии</t>
  </si>
  <si>
    <t>04.03.03.025</t>
  </si>
  <si>
    <t>Лазеродеструкция единичного эпидермодермального элемента на базе клиники дерматовенерологии</t>
  </si>
  <si>
    <t>04.03.03.030</t>
  </si>
  <si>
    <t>Лазеродеструкция множественных эпидермодермальных элементов на базе клиники дерматовенерологии</t>
  </si>
  <si>
    <t>А16.01.031</t>
  </si>
  <si>
    <t>04.03.03.055</t>
  </si>
  <si>
    <t>Процедура лазеродеструкции сосудистых новообразований кожи 1 порядка, 1 процедура</t>
  </si>
  <si>
    <t>А16.01.030</t>
  </si>
  <si>
    <t>04.03.03.060</t>
  </si>
  <si>
    <t>Процедура лазеродеструкции сосудистых новообразований кожи 2 порядка, 1 процедура</t>
  </si>
  <si>
    <t>А22.01.004</t>
  </si>
  <si>
    <t>04.03.03.065</t>
  </si>
  <si>
    <t>Процедура лазеродеструкции сосудистых новообразований кожи 3 порядка, 1 процедура</t>
  </si>
  <si>
    <t>04.03.03.070</t>
  </si>
  <si>
    <t>Процедура лазеродеструкции сосудистых новообразований кожи 4 порядка, 1 процедура</t>
  </si>
  <si>
    <t>А20.01.005</t>
  </si>
  <si>
    <t>Сурдологические иследования</t>
  </si>
  <si>
    <t>A12.25.001.001</t>
  </si>
  <si>
    <t>07.05.01.005</t>
  </si>
  <si>
    <t>Стандартная аудиометрия для взрослых</t>
  </si>
  <si>
    <t>A12.25.001</t>
  </si>
  <si>
    <t>07.05.01.015</t>
  </si>
  <si>
    <t>Тональная пороговая и надпороговая аудиометрия</t>
  </si>
  <si>
    <t>A12.25.002</t>
  </si>
  <si>
    <t>07.05.01.020</t>
  </si>
  <si>
    <t>Речевая аудиометрия</t>
  </si>
  <si>
    <t>Диагностическая госпитализация при заболеваниях ЛОР-органов
Консультации оториноларинголога (первичная, повторная), фиброназофаринголаринготрахеоскопия, фиброоптическая биопсия, эндоскопический осмотр полости носа и носоглотки, проверка слуха камертоном, исследование функции внешнего дыхания, запись и компьютерный анализ голоса, рентгеновское исследование лор органов, эпифарингоскопия, гипофарингоскопия, электронистагмография, отомикроскопия, комплексная оценка стеноза гортани, ЭКГ</t>
  </si>
  <si>
    <t>08.06.01.329</t>
  </si>
  <si>
    <t>Лапароскопическая операция с минилапаротомией на фоне спаечного процесса после предшествующих операций</t>
  </si>
  <si>
    <t>A16.20.026</t>
  </si>
  <si>
    <t>08.06.01.330</t>
  </si>
  <si>
    <t>Лапароскопический сальпингоовариолизис</t>
  </si>
  <si>
    <t>A16.20.026, A16.30.011</t>
  </si>
  <si>
    <t>08.06.01.331</t>
  </si>
  <si>
    <t>Лапароскопический сальпингоовариолизис на фоне спаечного процесса после предшествующих операций</t>
  </si>
  <si>
    <t>A16.20.039.001</t>
  </si>
  <si>
    <t>08.06.01.332</t>
  </si>
  <si>
    <t>Физиотерапия в дерматовенерологии</t>
  </si>
  <si>
    <t>А17.01.009</t>
  </si>
  <si>
    <t>04.04.03.005</t>
  </si>
  <si>
    <t>Микротоковый лимфодренаж лица,  1 комплексная процедура</t>
  </si>
  <si>
    <t>А17.01.010.001</t>
  </si>
  <si>
    <t>04.04.03.010</t>
  </si>
  <si>
    <t>Микротоковый лифтинг лица, 1 процедура</t>
  </si>
  <si>
    <t>А17.01.010.002</t>
  </si>
  <si>
    <t>Рентгеноскопия желудка и 12-перстной кишки
Услуга требует специальной подготовки</t>
  </si>
  <si>
    <t>A06.18.001</t>
  </si>
  <si>
    <t>01.05.06.350</t>
  </si>
  <si>
    <t>Ирригоскопия
Услуга требует специальной подготовки</t>
  </si>
  <si>
    <t>01.05.06.355</t>
  </si>
  <si>
    <t>Фистулография ( со стоимостью расходных материалов)</t>
  </si>
  <si>
    <t>A06.30.008.001</t>
  </si>
  <si>
    <t>01.05.06.360</t>
  </si>
  <si>
    <t>Фистулография ( со стоимостью расходных материалов и контраста)</t>
  </si>
  <si>
    <t>A06.14.003</t>
  </si>
  <si>
    <t>01.05.06.365</t>
  </si>
  <si>
    <t>Интраоперационная холангиография (со стоимостью материалов)</t>
  </si>
  <si>
    <t>A06.14.009</t>
  </si>
  <si>
    <t>01.05.06.370</t>
  </si>
  <si>
    <t>01.02.19.070</t>
  </si>
  <si>
    <t>01.02.19.075</t>
  </si>
  <si>
    <t>01.02.19.080</t>
  </si>
  <si>
    <t>01.02.19.030</t>
  </si>
  <si>
    <t>А08.30.019.008</t>
  </si>
  <si>
    <t>01.02.19.035</t>
  </si>
  <si>
    <t>Выполнение патологоанатомического вскрытия с гистологическим исследованием</t>
  </si>
  <si>
    <t>01.02.19.040</t>
  </si>
  <si>
    <t>01.02.19.045</t>
  </si>
  <si>
    <t>01.02.19.050</t>
  </si>
  <si>
    <t>01.02.19.055</t>
  </si>
  <si>
    <t>01.02.19.060</t>
  </si>
  <si>
    <t>01.02.19.065</t>
  </si>
  <si>
    <t>А12.06.010.002</t>
  </si>
  <si>
    <t>А09.28.003.001</t>
  </si>
  <si>
    <t>01.02.07.815</t>
  </si>
  <si>
    <t>Микроальбумин, количественное определение в моче
Ранняя диагностика патологии почек. Биологический материал - моча</t>
  </si>
  <si>
    <t>А09.05.109</t>
  </si>
  <si>
    <t>А09.05.008</t>
  </si>
  <si>
    <t>01.02.07.835</t>
  </si>
  <si>
    <t>Трансферрин, количественное определение в сыворотке крови</t>
  </si>
  <si>
    <t>А09.26.002</t>
  </si>
  <si>
    <t>01.02.07.840</t>
  </si>
  <si>
    <t>Секреторный IgA в биологической жидкости</t>
  </si>
  <si>
    <t>01.02.07.845</t>
  </si>
  <si>
    <t>Микроальбуминурия
диагностический комплекс оценки суточной экскреции альбумина в моче (альбумин в моче/креатинин в моче)</t>
  </si>
  <si>
    <t>А09.05.118.048</t>
  </si>
  <si>
    <t>01.02.07.850</t>
  </si>
  <si>
    <t>Антитела  к лямблиям, положительно/отрицательно</t>
  </si>
  <si>
    <t>А09.05.118.049</t>
  </si>
  <si>
    <t>01.02.07.855</t>
  </si>
  <si>
    <t>Количественное определение антител к лямблиям (титр)</t>
  </si>
  <si>
    <t>А09.05.079</t>
  </si>
  <si>
    <t>01.02.07.860</t>
  </si>
  <si>
    <t>01.02.07.865</t>
  </si>
  <si>
    <t>01.02.07.875</t>
  </si>
  <si>
    <t>01.02.07.880</t>
  </si>
  <si>
    <t>01.02.07.885</t>
  </si>
  <si>
    <t>Иннофлюорсертикан, концентрация в крови</t>
  </si>
  <si>
    <t>А09.05.118.050</t>
  </si>
  <si>
    <t>01.02.07.890</t>
  </si>
  <si>
    <t>Определение IgG-антител к Helicobacter pylory в сыворотке крови методом иммуноферментного анализа</t>
  </si>
  <si>
    <t>А09.05.118.051</t>
  </si>
  <si>
    <t>01.02.07.895</t>
  </si>
  <si>
    <t>Определение IgМ-антител к Helicobacter pylory в сыворотке крови методом иммуноферментного анализа</t>
  </si>
  <si>
    <t>А09.05.073</t>
  </si>
  <si>
    <t>01.02.07.900</t>
  </si>
  <si>
    <t>Альфа-1 антитрипсин, исследование уровня в крови, Immage</t>
  </si>
  <si>
    <t>01.02.07.910</t>
  </si>
  <si>
    <t>А09.28.016.002</t>
  </si>
  <si>
    <t>01.02.07.915</t>
  </si>
  <si>
    <t>Определение уровня метотрексата в крови
(1 исследование)</t>
  </si>
  <si>
    <t>Диагностика остеопороза (пробирка с ЭДТА)</t>
  </si>
  <si>
    <t>А09.05.224</t>
  </si>
  <si>
    <t>01.02.08.005</t>
  </si>
  <si>
    <t>N-MID Остеокальцин
состояние обмена костной ткани. Скорость синтеза костной ткани</t>
  </si>
  <si>
    <t>А09.05.222</t>
  </si>
  <si>
    <t>01.02.08.010</t>
  </si>
  <si>
    <t>С-концевые телопептиды, образующиеся при деградации коллагена  I типа в сыворотке крови
состояние обмена костной ткани. Скорость разрушения костной ткани</t>
  </si>
  <si>
    <t>Диагностика моноклональных гаммапатий</t>
  </si>
  <si>
    <t>01.02.09.005</t>
  </si>
  <si>
    <t>Выявление моноклональных иммуноглобулинов классов А, М, G и легких цепей каппа и лямбда типов в сыворотке крови методом иммунофиксации</t>
  </si>
  <si>
    <t>*2)</t>
  </si>
  <si>
    <t>А09.05.106.002, А09.05.106.004</t>
  </si>
  <si>
    <t>01.02.09.015</t>
  </si>
  <si>
    <t>Выявление моноклональных иммуноглобулинов классов А, М, G и легких цепей каппа и лямбда типов в моче методом иммунофиксации</t>
  </si>
  <si>
    <t>01.02.09.026</t>
  </si>
  <si>
    <t>А09.05.106.008</t>
  </si>
  <si>
    <t>01.02.09.031</t>
  </si>
  <si>
    <t>Определение уровня легких цепей каппа и лямбда в сыворотке крови</t>
  </si>
  <si>
    <t>А09.05.106.009</t>
  </si>
  <si>
    <t>01.02.09.036</t>
  </si>
  <si>
    <t>Определение уровня легких цепей каппа и лямбда в моче</t>
  </si>
  <si>
    <t>Онкомаркеры</t>
  </si>
  <si>
    <t>А09.05.199.001</t>
  </si>
  <si>
    <t>01.02.10.005</t>
  </si>
  <si>
    <t>Онкомаркер СА-242 (желудочно-кишечный тракт, другие локализации)
Методом ИФА.</t>
  </si>
  <si>
    <t>А09.05.199.002</t>
  </si>
  <si>
    <t>01.02.10.010</t>
  </si>
  <si>
    <t>Нейронспецифическая енолаза (NSE) (легкие, другие локализации)
Методом ИФА.</t>
  </si>
  <si>
    <t>А09.05.200</t>
  </si>
  <si>
    <t>01.02.10.015</t>
  </si>
  <si>
    <t>Онкомаркер СА 72-4 (кишечник, другие локализации)
Методом ИФА.</t>
  </si>
  <si>
    <t>01.02.10.025</t>
  </si>
  <si>
    <t>Онкомаркер SCC (шейка матки, легкие, другие локализации)
Методом ИФА.</t>
  </si>
  <si>
    <t>01.02.10.035</t>
  </si>
  <si>
    <t>Раковоэмбриональный антиген (СЕА)
Метод электрохемолюминисценции.</t>
  </si>
  <si>
    <t>А09.05.089</t>
  </si>
  <si>
    <t>01.02.10.040</t>
  </si>
  <si>
    <t>Альфа-фетопротеин (AFP)
Метод электрохемолюминисценции.</t>
  </si>
  <si>
    <t>А09.05.130</t>
  </si>
  <si>
    <t>01.02.10.045</t>
  </si>
  <si>
    <t>Общий простатический антиген (PSA)
Метод электрохемолюминисценции.</t>
  </si>
  <si>
    <t>01.02.10.050</t>
  </si>
  <si>
    <t>Свободный простатический антиген (Free PSA)
Метод электрохемолюминисценции.</t>
  </si>
  <si>
    <t>А09.05.202</t>
  </si>
  <si>
    <t>01.02.10.055</t>
  </si>
  <si>
    <t>Онкомаркер СА-125  (яичники)
Метод электрохемолюминисценции.</t>
  </si>
  <si>
    <t>А09.05.201</t>
  </si>
  <si>
    <t>01.02.10.060</t>
  </si>
  <si>
    <t>Онкомаркер СА-19-9  (поджелудочная железа)
Метод электрохемолюминисценции.</t>
  </si>
  <si>
    <t>01.02.10.065</t>
  </si>
  <si>
    <t>Онкомаркер СА-15-3  (молочная железа)
Метод электрохемолюминисценции.</t>
  </si>
  <si>
    <t>В03.027.023.002</t>
  </si>
  <si>
    <t>01.02.10.070</t>
  </si>
  <si>
    <t>Скрининговое обследование при онкологической настороженности для женщин
Метод электрохемолюминисценции. Онкомаркер СА-15-3, Онкомаркер СА-125</t>
  </si>
  <si>
    <t>Диагностика инфекционных заболеваний</t>
  </si>
  <si>
    <t>А26.06.036</t>
  </si>
  <si>
    <t>01.02.11.005</t>
  </si>
  <si>
    <t>Гепатит В  (определение HBs Ag с подтверждающим тестом методом ИФА)</t>
  </si>
  <si>
    <t>А26.06.041</t>
  </si>
  <si>
    <t>01.02.11.010</t>
  </si>
  <si>
    <t>Гепатит С (определение HCV Ab с подтверждающим тестом методом ИФА)</t>
  </si>
  <si>
    <t>А26.06.034</t>
  </si>
  <si>
    <t>01.02.11.015</t>
  </si>
  <si>
    <t>Гепатит А (определение Ig М  методом ИФА)</t>
  </si>
  <si>
    <t>А26.06.048, А26.06.049</t>
  </si>
  <si>
    <t>01.02.11.020</t>
  </si>
  <si>
    <t>СПИД (определение АГ/АТ ВИЧ-1,2 методом ИФА) - форма 50</t>
  </si>
  <si>
    <t>А26.06.082.002</t>
  </si>
  <si>
    <t>01.02.11.025</t>
  </si>
  <si>
    <t>Сифилис (определение АТ к T. Palidum методом ИФА)</t>
  </si>
  <si>
    <t>А26.06.082.001, А26.06.082.005</t>
  </si>
  <si>
    <t>01.02.11.030</t>
  </si>
  <si>
    <t>Cифилис (RPR - тест, аналог Микрореакции)</t>
  </si>
  <si>
    <t>А26.06.082.003</t>
  </si>
  <si>
    <t>01.02.11.036</t>
  </si>
  <si>
    <t>Cифилис (определение АТ к T. Palidum методом РПГА - качественный и полуколичественный метод)</t>
  </si>
  <si>
    <t>А12.06.016.001</t>
  </si>
  <si>
    <t>01.02.11.045</t>
  </si>
  <si>
    <t>Туберкулез (определение АТ к возбудителю туберкулеза)</t>
  </si>
  <si>
    <t>01.02.11.051</t>
  </si>
  <si>
    <t>А12.06.016.002</t>
  </si>
  <si>
    <t>01.02.11.065</t>
  </si>
  <si>
    <t>Псевдотуберкулез (РНГА с псевдотуберкулезным эритроцитарным диагностикумом)</t>
  </si>
  <si>
    <t>А12.06.016.003</t>
  </si>
  <si>
    <t>01.02.11.070</t>
  </si>
  <si>
    <t>Иерсиниоз (РНГА с иерсиниозным эритроцитарным диагностикумом)</t>
  </si>
  <si>
    <t>А12.06.016.004</t>
  </si>
  <si>
    <t>01.02.11.075</t>
  </si>
  <si>
    <t>Сыпной тиф (РНГА с сыпно-тифозным эритроцитарным диагностикумом)</t>
  </si>
  <si>
    <t>А12.06.016.005</t>
  </si>
  <si>
    <t>01.02.11.080</t>
  </si>
  <si>
    <t>Бруцеллез (РНГА с бруцеллезным эритроцитарным диагностикумом)</t>
  </si>
  <si>
    <t>01.02.11.085</t>
  </si>
  <si>
    <t>А26.06.071</t>
  </si>
  <si>
    <t>01.02.11.090</t>
  </si>
  <si>
    <t>Краснуха (определение в крови Ig М + Ig G - индекс авидности методом ИФА)</t>
  </si>
  <si>
    <t>А26.06.018.001</t>
  </si>
  <si>
    <t>01.02.11.095</t>
  </si>
  <si>
    <t>Хламидиоз (определение в крови Ig А к С. trachomatis методом ИФА)</t>
  </si>
  <si>
    <t>А26.06.018.002</t>
  </si>
  <si>
    <t>01.02.11.100</t>
  </si>
  <si>
    <t>Хламидиоз (определение в крови Ig G к С. trachomatis методом ИФА)</t>
  </si>
  <si>
    <t>А26.06.022.001</t>
  </si>
  <si>
    <t>01.02.11.140</t>
  </si>
  <si>
    <t>Цитомегаловирусная инфекция (определение в крови Ig М к предраннему белку УЕ А CMV методом ИФА)</t>
  </si>
  <si>
    <t>А26.06.022.002</t>
  </si>
  <si>
    <t>01.02.11.145</t>
  </si>
  <si>
    <t>Цитомегаловирусная инфекция (определение в крови Ig G к предраннему белку УЕ А CMV методом ИФА)</t>
  </si>
  <si>
    <t>А26.06.081.001</t>
  </si>
  <si>
    <t>01.02.11.155</t>
  </si>
  <si>
    <t>Биопсия кожи
УЗИ-контроль и гистология оплачиваются дополнительно</t>
  </si>
  <si>
    <t>A11.22.001.001</t>
  </si>
  <si>
    <t>01.03.02.080</t>
  </si>
  <si>
    <t>Биопсия пункционная щитовидной или околощитовидной железы
УЗИ-контроль и гистология оплачиваются дополнительно</t>
  </si>
  <si>
    <t>A11.30.013.001</t>
  </si>
  <si>
    <t>01.03.02.085</t>
  </si>
  <si>
    <t>Биопсия пункционная органов шеи
УЗИ-контроль и гистология оплачиваются дополнительно</t>
  </si>
  <si>
    <t>A11.30.013.002</t>
  </si>
  <si>
    <t>01.03.02.090</t>
  </si>
  <si>
    <t>Биопсия мягкотканных образований при опухоли околоушной слюнной железы
УЗИ-контроль и гистология оплачиваются дополнительно</t>
  </si>
  <si>
    <t>A11.03.001</t>
  </si>
  <si>
    <t>01.03.02.095</t>
  </si>
  <si>
    <t>Биопсия костной ткани при опухоли околоушной слюнной железы
УЗИ-контроль и гистология оплачиваются дополнительно</t>
  </si>
  <si>
    <t>A11.20.010.001</t>
  </si>
  <si>
    <t>01.03.02.100</t>
  </si>
  <si>
    <t>Биопсия пункционная молочной железы
УЗИ-контроль и гистология оплачиваются дополнительно</t>
  </si>
  <si>
    <t>A11.21.005.001</t>
  </si>
  <si>
    <t>01.03.02.103</t>
  </si>
  <si>
    <t>Трепанационная биопсия молочной железы
УЗИ-контроль и гистология оплачиваются дополнительно</t>
  </si>
  <si>
    <t>A11.21.002</t>
  </si>
  <si>
    <t>01.03.02.105</t>
  </si>
  <si>
    <t>A11.28.001.001</t>
  </si>
  <si>
    <t>01.03.02.110</t>
  </si>
  <si>
    <t>Биопсия пункционная яичка, придатка яичка и семенного канатика
УЗИ-контроль и гистология оплачиваются дополнительно</t>
  </si>
  <si>
    <t>A11.14.001.001</t>
  </si>
  <si>
    <t>01.03.02.115</t>
  </si>
  <si>
    <t>Хирургическое пособие для получения нефробиоптата (работа хирурга и медсестры)
УЗИ-контроль и гистология оплачиваются дополнительно</t>
  </si>
  <si>
    <t>01.03.02.120</t>
  </si>
  <si>
    <t>Тонкоигольная аспирационная биопсия (ТАБ) под УЗ-контролем различных органных и внеорганных образований брюшной полости и забрюшинного пространства
УЗИ-контроль и гистология оплачиваются дополнительно</t>
  </si>
  <si>
    <t>01.03.02.125</t>
  </si>
  <si>
    <t>01.03.02.130</t>
  </si>
  <si>
    <t>11.04.001</t>
  </si>
  <si>
    <t>01.03.02.135</t>
  </si>
  <si>
    <t>Пункция сустава
Гистологическое исследование оплачивается дополнительно</t>
  </si>
  <si>
    <t>A11.23.001</t>
  </si>
  <si>
    <t>01.03.02.140</t>
  </si>
  <si>
    <t>Люмбальная пункция
Гистологическое исследование оплачивается дополнительно</t>
  </si>
  <si>
    <t>A11.10.004</t>
  </si>
  <si>
    <t>01.03.02.145</t>
  </si>
  <si>
    <t>Пункция перикарда
Гистологическое исследование оплачивается дополнительно</t>
  </si>
  <si>
    <t>A11.30.001, A16.09.001</t>
  </si>
  <si>
    <t>01.03.02.150</t>
  </si>
  <si>
    <t>Парацентез (лапароцентез,  торакоцентез) лечебный и диагностический
Гистологическое исследование оплачивается дополнительно</t>
  </si>
  <si>
    <t>A11.09.003</t>
  </si>
  <si>
    <t>01.03.02.155</t>
  </si>
  <si>
    <t>Пункция плевральной полости
Гистологическое исследование оплачивается дополнительно</t>
  </si>
  <si>
    <t>A15.30.006</t>
  </si>
  <si>
    <t>01.03.02.165</t>
  </si>
  <si>
    <t>Обработка пролежней, кожи, слизистых</t>
  </si>
  <si>
    <t>A15.01.001.001</t>
  </si>
  <si>
    <t>01.03.02.171</t>
  </si>
  <si>
    <t>Перевязка послеоперационная малая</t>
  </si>
  <si>
    <t>A15.01.001.002</t>
  </si>
  <si>
    <t>01.03.02.176</t>
  </si>
  <si>
    <t>Перевязка послеоперационная большая</t>
  </si>
  <si>
    <t>A15.01.002.001</t>
  </si>
  <si>
    <t>01.03.02.190</t>
  </si>
  <si>
    <t>Наложение асептической повязки малой</t>
  </si>
  <si>
    <t>A15.01.002.002</t>
  </si>
  <si>
    <t>01.03.02.195</t>
  </si>
  <si>
    <t>Наложение асептической повязки большой</t>
  </si>
  <si>
    <t>A15.01.002.003</t>
  </si>
  <si>
    <t>01.03.02.200</t>
  </si>
  <si>
    <t>Перевязка малых гнойных ран</t>
  </si>
  <si>
    <t>A15.01.002.004</t>
  </si>
  <si>
    <t>01.03.02.205</t>
  </si>
  <si>
    <t>Перевязка больших гнойных ран</t>
  </si>
  <si>
    <t>16.01.014</t>
  </si>
  <si>
    <t>01.03.02.215</t>
  </si>
  <si>
    <t>Кожно-пластический шов при любых оперативных вмешательствах, за 1 см шва</t>
  </si>
  <si>
    <t>01.03.02.220</t>
  </si>
  <si>
    <t>Лейкопластырные швы</t>
  </si>
  <si>
    <t>A16.01.008</t>
  </si>
  <si>
    <t>01.03.02.226</t>
  </si>
  <si>
    <t>Наложение швов малых и средних</t>
  </si>
  <si>
    <t>A16.01.008.01</t>
  </si>
  <si>
    <t>01.03.02.227</t>
  </si>
  <si>
    <t>Наложение швов малых и средних на лице</t>
  </si>
  <si>
    <t>A16.01.008.02</t>
  </si>
  <si>
    <t>01.03.02.228</t>
  </si>
  <si>
    <t>Наложение швов больших</t>
  </si>
  <si>
    <t>А16.01.008.001</t>
  </si>
  <si>
    <t>01.03.02.235</t>
  </si>
  <si>
    <t>Наложение вторичных швов на рану</t>
  </si>
  <si>
    <t>01.03.02.230</t>
  </si>
  <si>
    <t>Снятие послеоперационных швов</t>
  </si>
  <si>
    <t>A15.03.003</t>
  </si>
  <si>
    <t>01.03.02.290</t>
  </si>
  <si>
    <t>Снятие гипсовой лангеты</t>
  </si>
  <si>
    <t>01.03.02.315</t>
  </si>
  <si>
    <t>01.03.02.320</t>
  </si>
  <si>
    <t>Миомэктомия (энуклеация миоматозных узлов) с использованием видеоэндоскопических технологий
Гистологическое исследование оплачивается дополнительно</t>
  </si>
  <si>
    <t>08.06.01.336</t>
  </si>
  <si>
    <t>Гинекологические операции при трансабдоминальном доступе: на придатках с одной стороны</t>
  </si>
  <si>
    <t>08.06.01.337</t>
  </si>
  <si>
    <t>Гинекологические операции при трансабдоминальном доступе: на придатках с одной стороны на фоне спаечного процесса после предшествующих операций
Гистологическое исследование оплачивается дополнительно</t>
  </si>
  <si>
    <t>08.06.01.338</t>
  </si>
  <si>
    <t>Гинекологические операции при трансабдоминальном доступе: на придатках с обеих сторон</t>
  </si>
  <si>
    <t>08.06.01.339</t>
  </si>
  <si>
    <t>Гинекологические операции при трансабдоминальном доступе: на придатках с обеих сторон на фоне спаечного процесса после предшествующих операций</t>
  </si>
  <si>
    <t>A16.20.004.001</t>
  </si>
  <si>
    <t>08.06.01.340</t>
  </si>
  <si>
    <t>Сальпингэктомия с использованием видеоэндоскопических технологий</t>
  </si>
  <si>
    <t>A16.20.004.001, A16.30.011, A16.20.026</t>
  </si>
  <si>
    <t>08.06.01.341</t>
  </si>
  <si>
    <t>04.05.01.015</t>
  </si>
  <si>
    <t>Комплексная диагностика Demodex folliculorum  с количественной оценкой
(кожные чешуйки, отделяемое сальных желез)</t>
  </si>
  <si>
    <t>04.05.01.020</t>
  </si>
  <si>
    <t>Комплексная диагностика Sarcoptes scabiei  с количественной оценкой
(кожные чешуйки, корки)</t>
  </si>
  <si>
    <t>04.05.01.025</t>
  </si>
  <si>
    <t>Лабораторная диагностика педикулеза с  определением формы возбудителя</t>
  </si>
  <si>
    <t>А26.01.010</t>
  </si>
  <si>
    <t>04.05.01.030</t>
  </si>
  <si>
    <t>Микроскопия нативного препарата
(кожные чешуйки, придатки кожи) с оценкой морфологических особенностей мицелия гриба</t>
  </si>
  <si>
    <t>04.05.01.035</t>
  </si>
  <si>
    <t>A06.28.002.001</t>
  </si>
  <si>
    <t>01.05.06.386</t>
  </si>
  <si>
    <t xml:space="preserve">Внутривенная урография (со стоимостью контраста 20 мл) </t>
  </si>
  <si>
    <t>A06.28.002.002</t>
  </si>
  <si>
    <t>01.05.06.391</t>
  </si>
  <si>
    <t xml:space="preserve">Внутривенная урография (со стоимостью контраста 50 мл) </t>
  </si>
  <si>
    <t>A03.09.001.001</t>
  </si>
  <si>
    <t>01.05.06.395</t>
  </si>
  <si>
    <t>Рентгенологическое сопровождение фибробронхоскопии с чрезбронхиальной биопсией со стоимостью рентгеноконтрастного вещества</t>
  </si>
  <si>
    <t>01.05.06.400</t>
  </si>
  <si>
    <t>Рентгенологическое сопровождение холангиографии чрескожной, чреспеченочной со стоимостью рентгеноконтрастного вещества</t>
  </si>
  <si>
    <t>A06.14.007</t>
  </si>
  <si>
    <t>01.05.06.405</t>
  </si>
  <si>
    <t xml:space="preserve">Рентгенологическое сопровождение  ретроградной холангиопанкреатографии (РХПГ) </t>
  </si>
  <si>
    <t>A06.20.001</t>
  </si>
  <si>
    <t>01.05.06.411</t>
  </si>
  <si>
    <t xml:space="preserve">Рентгенологическое сопровождение гистеросальпингографии (со стоимостью контраста 20 мл) </t>
  </si>
  <si>
    <t>A06.20.001.001</t>
  </si>
  <si>
    <t>01.05.06.416</t>
  </si>
  <si>
    <t xml:space="preserve">Рентгенологическое сопровождение гистеросальпингографии (со стоимостью контраста 50 мл) </t>
  </si>
  <si>
    <t>A06.28.004</t>
  </si>
  <si>
    <t>01.05.06.430</t>
  </si>
  <si>
    <t>Рентгенологическое сопровождение ретроградной уретеропиелографии со стоимостью рентгеноконтрастного вещества</t>
  </si>
  <si>
    <t>A06.28.012</t>
  </si>
  <si>
    <t>01.05.06.435</t>
  </si>
  <si>
    <t>Рентгенологическое сопровождение антеградной пиелоуретерографии со стоимостью рентгеноконтрастного вещества</t>
  </si>
  <si>
    <t>A06.28.007</t>
  </si>
  <si>
    <t>01.05.06.440</t>
  </si>
  <si>
    <t>Рентгенологическое сопровождение цистографии со стоимостью рентгеноконтрастного вещества</t>
  </si>
  <si>
    <t>A06.28.011</t>
  </si>
  <si>
    <t>01.05.06.445</t>
  </si>
  <si>
    <t>Рентгенологическое сопровождение уретрографии со стоимостью рентгеноконтрастного вещества</t>
  </si>
  <si>
    <t>Ангиографические исследования</t>
  </si>
  <si>
    <t>01.05.07.005</t>
  </si>
  <si>
    <t>Мозговая панангиография</t>
  </si>
  <si>
    <t>A06.10.006</t>
  </si>
  <si>
    <t>01.05.07.010</t>
  </si>
  <si>
    <t xml:space="preserve">Коронарная ангиография </t>
  </si>
  <si>
    <t>01.05.07.015</t>
  </si>
  <si>
    <t>Аортография</t>
  </si>
  <si>
    <t>01.05.07.020</t>
  </si>
  <si>
    <t>Ангиография аорты и периферических артерий</t>
  </si>
  <si>
    <t>01.05.07.025</t>
  </si>
  <si>
    <t>Ангиография периферических артерий</t>
  </si>
  <si>
    <t>A06.12.030</t>
  </si>
  <si>
    <t>01.05.07.030</t>
  </si>
  <si>
    <t>Селективная артериография (почечная)</t>
  </si>
  <si>
    <t>A06.12.040</t>
  </si>
  <si>
    <t>01.05.07.036</t>
  </si>
  <si>
    <t>Ангиография артерий нижней конечности ретроградная</t>
  </si>
  <si>
    <t>01.05.07.040</t>
  </si>
  <si>
    <t xml:space="preserve">Зондирование полостей сердца </t>
  </si>
  <si>
    <t>A11.10.001</t>
  </si>
  <si>
    <t>01.05.07.045</t>
  </si>
  <si>
    <t>Катетеризация правых камер сердца и легочной артерии</t>
  </si>
  <si>
    <t>A11.10.002</t>
  </si>
  <si>
    <t>01.05.07.050</t>
  </si>
  <si>
    <t>Ретроградная и транслюмбальная катетеризация аорты и аберрантных артерий</t>
  </si>
  <si>
    <t>A06.12.049</t>
  </si>
  <si>
    <t>01.05.07.055</t>
  </si>
  <si>
    <t>Ангиопульмонография</t>
  </si>
  <si>
    <t>A06.10.008</t>
  </si>
  <si>
    <t>01.05.07.060</t>
  </si>
  <si>
    <t>Правосторонняя вентрикулография</t>
  </si>
  <si>
    <t>A06.12.050</t>
  </si>
  <si>
    <t>01.05.07.065</t>
  </si>
  <si>
    <t>Флебография</t>
  </si>
  <si>
    <t>01.05.07.070</t>
  </si>
  <si>
    <t>Каваграфия нижняя</t>
  </si>
  <si>
    <t>01.05.07.075</t>
  </si>
  <si>
    <t>Варикография</t>
  </si>
  <si>
    <t>A06.12.048</t>
  </si>
  <si>
    <t>01.05.07.080</t>
  </si>
  <si>
    <t>Спленопортография</t>
  </si>
  <si>
    <t>A07.06.003</t>
  </si>
  <si>
    <t>01.05.07.085</t>
  </si>
  <si>
    <t>Лимфография (рентгеноконтрастная)</t>
  </si>
  <si>
    <t>Компьютерная томография</t>
  </si>
  <si>
    <t>01.05.08.005</t>
  </si>
  <si>
    <t>Мультиспиральная компьютерно-томографическая  ангиография</t>
  </si>
  <si>
    <t>A06.03.002.003</t>
  </si>
  <si>
    <t>01.05.08.010</t>
  </si>
  <si>
    <t>Компьютерная томография головного мозга</t>
  </si>
  <si>
    <t>A06.23.004.002</t>
  </si>
  <si>
    <t>01.05.08.015</t>
  </si>
  <si>
    <t>Компьютерная томография головного мозга с контрастированием</t>
  </si>
  <si>
    <t>A06.08.007.003</t>
  </si>
  <si>
    <t>01.05.08.020</t>
  </si>
  <si>
    <t>Компьютерная томография придаточных пазух носа (1 проекция)</t>
  </si>
  <si>
    <t>A06.08.007.003.001</t>
  </si>
  <si>
    <t>01.05.08.025</t>
  </si>
  <si>
    <t>Компьютерная томография придаточных пазух носа (2 проекции)</t>
  </si>
  <si>
    <t>01.05.08.150</t>
  </si>
  <si>
    <t>Компьютерная томография придаточных пазух носа (конусно-лучевая, "Sirona")</t>
  </si>
  <si>
    <t>A06.23.004.003</t>
  </si>
  <si>
    <t>01.05.08.030</t>
  </si>
  <si>
    <t>Компьютерная томография челюстно-лицевой области</t>
  </si>
  <si>
    <t>01.05.08.155</t>
  </si>
  <si>
    <t>A06.25.003.002</t>
  </si>
  <si>
    <t>01.05.08.037</t>
  </si>
  <si>
    <t>Спиральная компьютерная томография височной кости (1 проекция)</t>
  </si>
  <si>
    <t>A06.25.003.001</t>
  </si>
  <si>
    <t>01.05.08.036</t>
  </si>
  <si>
    <t>Спиральная компьютерная томография височной кости (2 проекции)</t>
  </si>
  <si>
    <t>01.05.08.160</t>
  </si>
  <si>
    <t>Компьютерная томография височных костей (конусно-лучевая, "Sirona")</t>
  </si>
  <si>
    <t>A06.26.006</t>
  </si>
  <si>
    <t>01.05.08.040</t>
  </si>
  <si>
    <t>Компьютерная томография орбит</t>
  </si>
  <si>
    <t>A06.26.006.001</t>
  </si>
  <si>
    <t>01.05.08.045</t>
  </si>
  <si>
    <t>Компьютерная томография  орбит с контрастированием</t>
  </si>
  <si>
    <t>A06.08.007.001</t>
  </si>
  <si>
    <t>01.05.08.050</t>
  </si>
  <si>
    <t>Компьютерная томография гортани</t>
  </si>
  <si>
    <t>A06.08.007.002</t>
  </si>
  <si>
    <t>01.05.08.055</t>
  </si>
  <si>
    <t>Компьютерная томография гортани с контрастированием</t>
  </si>
  <si>
    <t>A06.09.005.001</t>
  </si>
  <si>
    <t>01.05.08.060</t>
  </si>
  <si>
    <t>Компьютерная томография грудной полости</t>
  </si>
  <si>
    <t>A06.30.005</t>
  </si>
  <si>
    <t>01.05.08.070</t>
  </si>
  <si>
    <t>Компьютерная томография брюшной полости</t>
  </si>
  <si>
    <t>A06.30.005.004</t>
  </si>
  <si>
    <t>01.05.08.075</t>
  </si>
  <si>
    <t>A06.20.002.001, A06.21.003.001</t>
  </si>
  <si>
    <t>01.05.08.080</t>
  </si>
  <si>
    <t>Компьютерная томография малого таза</t>
  </si>
  <si>
    <t>A06.20.002.002, A06.21.003.002</t>
  </si>
  <si>
    <t>01.05.08.085</t>
  </si>
  <si>
    <t>Компьютерная томография малого таза с контрастированием</t>
  </si>
  <si>
    <t>A06.03.058</t>
  </si>
  <si>
    <t>01.05.08.090</t>
  </si>
  <si>
    <t>Компьютерная томография шейного отдела позвоночника (3 сегмента)</t>
  </si>
  <si>
    <t>A06.03.058.002</t>
  </si>
  <si>
    <t>01.05.08.095</t>
  </si>
  <si>
    <t>Компьютерная томография грудного отдела позвоночника (3 сегмента)</t>
  </si>
  <si>
    <t>A06.03.058.003</t>
  </si>
  <si>
    <t>01.05.08.100</t>
  </si>
  <si>
    <t>Компьютерная томография поясничного отдела позвоночника (3 сегмента)</t>
  </si>
  <si>
    <t>A06.04.017.001</t>
  </si>
  <si>
    <t>01.05.08.105</t>
  </si>
  <si>
    <t>Компьютерная томография плечевых суставов</t>
  </si>
  <si>
    <t>A06.04.017.002</t>
  </si>
  <si>
    <t>01.05.08.110</t>
  </si>
  <si>
    <t>Компьютерная томография локтевых суставов</t>
  </si>
  <si>
    <t>A06.04.017.003</t>
  </si>
  <si>
    <t>01.05.08.115</t>
  </si>
  <si>
    <t>Компьютерная томография лучезапястных суставов</t>
  </si>
  <si>
    <t>A06.04.017.004</t>
  </si>
  <si>
    <t>01.05.08.120</t>
  </si>
  <si>
    <t>Компьютерная томография тазобедренных суставов</t>
  </si>
  <si>
    <t>A06.04.017.005</t>
  </si>
  <si>
    <t>01.05.08.125</t>
  </si>
  <si>
    <t>Компьютерная томография коленных суставов</t>
  </si>
  <si>
    <t>A06.04.017.006</t>
  </si>
  <si>
    <t>01.05.08.130</t>
  </si>
  <si>
    <t>Компьютерная томография голеностопных суставов</t>
  </si>
  <si>
    <t>A06.01.001</t>
  </si>
  <si>
    <t>01.05.08.135</t>
  </si>
  <si>
    <t>Компьютерная томография мягких тканей шеи</t>
  </si>
  <si>
    <t>A06.01.002.001</t>
  </si>
  <si>
    <t>01.05.08.140</t>
  </si>
  <si>
    <t>Компьютерная томография мягких тканей с контрастированием</t>
  </si>
  <si>
    <t>A06.01.002.002</t>
  </si>
  <si>
    <t>01.05.08.145</t>
  </si>
  <si>
    <t>Позитронно-эмиссионная компьютерная томография всего тела (ПЭТ/КТ)</t>
  </si>
  <si>
    <t>Магнитно-резонансная томография</t>
  </si>
  <si>
    <t>A05.23.009</t>
  </si>
  <si>
    <t>01.05.09.005</t>
  </si>
  <si>
    <t>Магнитно-резонансная томография головного мозга</t>
  </si>
  <si>
    <t>A05.26.008</t>
  </si>
  <si>
    <t>01.05.09.010</t>
  </si>
  <si>
    <t>Магнитно-резонансная томография орбит</t>
  </si>
  <si>
    <t>A05.23.009.001</t>
  </si>
  <si>
    <t>01.05.09.015</t>
  </si>
  <si>
    <t>Магнитно-резонансная томография головного мозга и артерий головного мозга (интракраниальные артерии)</t>
  </si>
  <si>
    <t>A05.23.009.002</t>
  </si>
  <si>
    <t>01.05.09.020</t>
  </si>
  <si>
    <t>Магнитно-резонансная томография гипофиза без контраста</t>
  </si>
  <si>
    <t>A05.12.004</t>
  </si>
  <si>
    <t>01.05.09.025</t>
  </si>
  <si>
    <t>Магнитно-резонансная томография артерий головного мозга (интракраниальные артерии)</t>
  </si>
  <si>
    <t>A05.30.008.001</t>
  </si>
  <si>
    <t>01.05.09.030</t>
  </si>
  <si>
    <t>Магнитно-резонансная томография артерий шеи (экстракраниальные артерии)</t>
  </si>
  <si>
    <t>A05.12.004.001</t>
  </si>
  <si>
    <t>01.05.09.035</t>
  </si>
  <si>
    <t>Магнитно-резонансная томография артерий головного мозга и шеи (интра- , экстракраниальные артерии)</t>
  </si>
  <si>
    <t>A05.03.002</t>
  </si>
  <si>
    <t>01.05.09.040</t>
  </si>
  <si>
    <t>Магнитно-резонансная томография шейного отдела позвоночника и сосудов шеи (экстракраниальные артерии)</t>
  </si>
  <si>
    <t>A05.30.004</t>
  </si>
  <si>
    <t>01.05.09.045</t>
  </si>
  <si>
    <t>Магнитно-резонансная томография органов малого таза</t>
  </si>
  <si>
    <t>A05.04.001</t>
  </si>
  <si>
    <t>01.05.09.050</t>
  </si>
  <si>
    <t>A05.04.001.001</t>
  </si>
  <si>
    <t>01.05.09.055</t>
  </si>
  <si>
    <t>Магнитно-резонансная томография парных суставов (тазобедренные, височно-нижнечелюстные)</t>
  </si>
  <si>
    <t>A05.01.002</t>
  </si>
  <si>
    <t>01.05.09.060</t>
  </si>
  <si>
    <t>Магнитно-резонансная томография мягких тканей (1 область)</t>
  </si>
  <si>
    <t>A05.30.005, A05.30.007</t>
  </si>
  <si>
    <t>01.05.09.065</t>
  </si>
  <si>
    <t>Магнитно-резонансная томография брюшной полости и забрюшинного пространства</t>
  </si>
  <si>
    <t>01.05.09.070</t>
  </si>
  <si>
    <t>Магнитно-резонансная томография брюшной полости, забрюшинного пространства и холангиопанкреатография (МРХПГ)</t>
  </si>
  <si>
    <t>01.05.09.075</t>
  </si>
  <si>
    <t>Магнитно-резонансная томография с контрастом Омнискан (1 область)</t>
  </si>
  <si>
    <t>A05.14.002, A05.15.002</t>
  </si>
  <si>
    <t>01.05.09.080</t>
  </si>
  <si>
    <t>Магнитно-резонансная томография печени с примавистом (специфическое контрастное гепатобиллиарное средство)</t>
  </si>
  <si>
    <t>01.05.09.085</t>
  </si>
  <si>
    <t>Магнитно-резонансная томография шейного отдела позвоночника</t>
  </si>
  <si>
    <t>01.05.09.090</t>
  </si>
  <si>
    <t>01.08.01.155</t>
  </si>
  <si>
    <t>Комплекс услуг по оказанию медицинской помощи и медицинское сопровождение при медицинской эвакуации (по территории Университета, 1 час работы)</t>
  </si>
  <si>
    <t>A23.30.042.006</t>
  </si>
  <si>
    <t>01.08.01.160</t>
  </si>
  <si>
    <t>A23.30.042.007</t>
  </si>
  <si>
    <t>01.08.01.165</t>
  </si>
  <si>
    <t>СТОМАТОЛОГИЯ</t>
  </si>
  <si>
    <t>02.01.01.006</t>
  </si>
  <si>
    <t>Прием врача-стоматолога  первичный
осмотр,  заполнение зубной формулы</t>
  </si>
  <si>
    <t>02.01.01.010</t>
  </si>
  <si>
    <t>02.01.01.015</t>
  </si>
  <si>
    <t>Лечение кариеса</t>
  </si>
  <si>
    <t>А16.07.002.001</t>
  </si>
  <si>
    <t>02.03.01.005</t>
  </si>
  <si>
    <t>Лечение среднего кариеса композиционными материалами химической полимеризации, стеклоиономерными цементами отечественного производства одной поверхности зуба</t>
  </si>
  <si>
    <t>А16.07.002.002</t>
  </si>
  <si>
    <t>02.03.01.010</t>
  </si>
  <si>
    <t>Лечение среднего кариеса композиционными материалами химической полимеризации, стеклоиономерными цементами отечественного производства двух  поверхностей одного зуба</t>
  </si>
  <si>
    <t>А16.07.002.003</t>
  </si>
  <si>
    <t>02.03.01.020</t>
  </si>
  <si>
    <t>Лечение среднего кариеса композиционными материалами  химической полимеризации, стеклоиономерными цементами импортного производства одной поверхности зуба</t>
  </si>
  <si>
    <t>А16.07.002.004</t>
  </si>
  <si>
    <t>02.03.01.025</t>
  </si>
  <si>
    <t>Лечение среднего кариеса композиционными материалами  химической полимеризации, стеклоиономерными цементами импортного производства двух поверхностей одного зуба</t>
  </si>
  <si>
    <t>А16.07.002.005</t>
  </si>
  <si>
    <t>02.03.01.030</t>
  </si>
  <si>
    <t>Лечение среднего кариеса фотополимеризуемыми материалами отечественного производства одной поверхности зуба</t>
  </si>
  <si>
    <t>А16.07.002.006</t>
  </si>
  <si>
    <t>02.03.01.035</t>
  </si>
  <si>
    <t>Лечение среднего кариеса фотополимеризуемыми материалами отечественного производства двух поверхностей одного зуба</t>
  </si>
  <si>
    <t>А16.07.002.007</t>
  </si>
  <si>
    <t>02.03.01.040</t>
  </si>
  <si>
    <t>Лечение среднего кариеса фотополимеризуемыми материалами импортного производства одной поверхности зуба</t>
  </si>
  <si>
    <t>А16.07.002.008</t>
  </si>
  <si>
    <t>02.03.01.045</t>
  </si>
  <si>
    <t>Лечение среднего кариеса фотополимеризуемыми материалами импортного производства двух поверхностей одного зуба</t>
  </si>
  <si>
    <t>А16.07.002.009</t>
  </si>
  <si>
    <t>02.03.01.050</t>
  </si>
  <si>
    <t>Лечение глубокого кариеса композиционными материалами химической полимеризации, стеклоиономерными цементами отечественного производства одной поверхности зуба</t>
  </si>
  <si>
    <t>А16.07.002.010</t>
  </si>
  <si>
    <t>02.03.01.060</t>
  </si>
  <si>
    <t>Лечение глубокого кариеса композиционными материалами химической полимеризации, стеклоиономерными цементами отечественного производства двух поверхностей одного зуба</t>
  </si>
  <si>
    <t>А16.07.002.011</t>
  </si>
  <si>
    <t>02.03.01.070</t>
  </si>
  <si>
    <t>Лечение глубокого кариеса композиционными материалами  химической полимеризации, стеклоиономерными цементами импортного производства одной поверхности зуба</t>
  </si>
  <si>
    <t>А16.07.002.012</t>
  </si>
  <si>
    <t>02.03.01.075</t>
  </si>
  <si>
    <t>Лечение глубокого кариеса композиционными материалами  химической полимеризации, стеклоиономерными цементами импортного производства  двух поверхностей одного зуба</t>
  </si>
  <si>
    <t>А16.07.002.013</t>
  </si>
  <si>
    <t>02.03.01.080</t>
  </si>
  <si>
    <t>Лечение глубокого кариеса фотополимеризуемыми материалами отечественного производства одной поверхности зуба</t>
  </si>
  <si>
    <t>А16.07.002.014</t>
  </si>
  <si>
    <t>02.03.01.085</t>
  </si>
  <si>
    <t>Лечение глубокого кариеса фотополимеризуемыми материалами отечественного производства двух  поверхностей одного зуба</t>
  </si>
  <si>
    <t>А16.07.002.015</t>
  </si>
  <si>
    <t>02.03.01.090</t>
  </si>
  <si>
    <t>Лечение глубокого кариеса фотополимеризуемыми материалами импортного производства одной поверхности зуба</t>
  </si>
  <si>
    <t>А16.07.002.016</t>
  </si>
  <si>
    <t>02.03.01.095</t>
  </si>
  <si>
    <t>Лечение глубокого кариеса фотополимеризуемыми материалами импортного производства двух поверхностей одного зуба</t>
  </si>
  <si>
    <t>02.03.01.100</t>
  </si>
  <si>
    <t>А16.07.002.017</t>
  </si>
  <si>
    <t>02.03.01.105</t>
  </si>
  <si>
    <t>Восстановление угла или режущего края зуба с использованием фотополимеризующих  материалов отечественного производства</t>
  </si>
  <si>
    <t>А16.07.002.018</t>
  </si>
  <si>
    <t>02.03.01.110</t>
  </si>
  <si>
    <t>Восстановление угла или режущего края зуба с использованием фотополимеризуемых материалов импортного производства</t>
  </si>
  <si>
    <t>А16.07.002.019</t>
  </si>
  <si>
    <t>02.03.01.115</t>
  </si>
  <si>
    <t>Восстановление коронковой части зуба с использованием фотополимеризуемых материалов отечественного производства</t>
  </si>
  <si>
    <t xml:space="preserve">А16.07.002.020   А16.07.003.004  </t>
  </si>
  <si>
    <t>02.03.01.120</t>
  </si>
  <si>
    <t>Восстановление коронковой части зуба с использованием фотополимеризуемых материалов импортного производства</t>
  </si>
  <si>
    <t>02.03.01.125</t>
  </si>
  <si>
    <t>Восстановление коронковой части зуба с использованием внутриканальных штифтов, фотополимеризуемых материалов импортного производства</t>
  </si>
  <si>
    <t>А16.07.002.24</t>
  </si>
  <si>
    <t>02.03.01.155</t>
  </si>
  <si>
    <t>Восстановление коронковой части зуба с использованием фотополимеризуемых материалов импортного производства-эстетическая реставрация</t>
  </si>
  <si>
    <t>02.03.01.130</t>
  </si>
  <si>
    <t>Диагностика кариеса с использованием прибора "Диагнодент", кариес-маркеров. Электроодонтометрия</t>
  </si>
  <si>
    <t>А16.07.002.024</t>
  </si>
  <si>
    <t>02.03.01.136</t>
  </si>
  <si>
    <t>Наложение лечебной подкладки, временной пломбы при лечении глубокого кариеса отечественными препаратами</t>
  </si>
  <si>
    <t>02.03.01.140</t>
  </si>
  <si>
    <t>Постановка временной пломбы</t>
  </si>
  <si>
    <t>А16.07.002.027</t>
  </si>
  <si>
    <t>02.03.01.146</t>
  </si>
  <si>
    <t>Постановка временной пломбы фотополимеризуемой</t>
  </si>
  <si>
    <t>02.03.01.150</t>
  </si>
  <si>
    <t>Наложение лечебной подкладки при лечении глубокого кариеса</t>
  </si>
  <si>
    <t>Лечение осложненного кариеса (пульпиты, периодонтиты) без пломбирования коронковой части зуба</t>
  </si>
  <si>
    <t>02.03.02.005</t>
  </si>
  <si>
    <t>Хронический гнойный мезотимпанит односторонний, обострение, стационарное лечение
Консультации (первичная, повторная) оториноларинголога, туалет уха при отите (до 4), установка турунды в слуховой проход с лекарственным средством (до 4), анемизация слуховой трубы (до 4), продувание слуховых труб по Политцеру (с 1 стороны) с отоскопией</t>
  </si>
  <si>
    <t>06.04.01.060</t>
  </si>
  <si>
    <t>Мукозный средний отит односторонний, стационарное лечение
Консультации оториноларинголога (первичная, повторная), туалет уха при отите (до 4), установка турунды в слуховой проход с лекарственным средством (до 4), анемизация слуховой трубы (до 4), продувание слуховых труб по Политцеру (с 1 стороны) с отоскопией</t>
  </si>
  <si>
    <t>B01.028.001, B01.028.003, A11.08.007, A25.08.001</t>
  </si>
  <si>
    <t>06.04.01.065</t>
  </si>
  <si>
    <t>Операции по поводу новообразований губ злокачественных (с пластикой)
Гистологическое исследование оплачивается дополнительно</t>
  </si>
  <si>
    <t>А16.07.033</t>
  </si>
  <si>
    <t>02.06.01.295</t>
  </si>
  <si>
    <t>Операции по удалению опухоли околоушной слюнной железы доброкачественной
Гистологическое исследование оплачивается дополнительно</t>
  </si>
  <si>
    <t>А16.07.084</t>
  </si>
  <si>
    <t>02.06.01.300</t>
  </si>
  <si>
    <t>Субтотальная резекция опухоли околоушной слюнной железы
Гистологическое исследование оплачивается дополнительно</t>
  </si>
  <si>
    <t>А16.07.084.002</t>
  </si>
  <si>
    <t>02.06.01.305</t>
  </si>
  <si>
    <t>А16.22.002</t>
  </si>
  <si>
    <t>01.06.04.025</t>
  </si>
  <si>
    <t>Экстирпация щитовидной железы с лимфодиссекцией
Гистологическое исследование оплачивается дополнительно</t>
  </si>
  <si>
    <t>А16.22.007.002</t>
  </si>
  <si>
    <t>01.06.04.030</t>
  </si>
  <si>
    <t>Оперативное лечение тяжелых форм тиреотоксикоза
Гистологическое исследование оплачивается дополнительно</t>
  </si>
  <si>
    <t>А16.22.007</t>
  </si>
  <si>
    <t>01.06.04.035</t>
  </si>
  <si>
    <t>Субтотальная резекция щитовидной железы
Гистологическое исследование оплачивается дополнительно</t>
  </si>
  <si>
    <t>AА16.22.013</t>
  </si>
  <si>
    <t>01.06.04.040</t>
  </si>
  <si>
    <t>ДМВ (дециметроволновая терапия) 2 поля</t>
  </si>
  <si>
    <t>01.04.07.125</t>
  </si>
  <si>
    <t>СМВ (сантиметроволновая терапия) 1 поле</t>
  </si>
  <si>
    <t>A17.30.007.001</t>
  </si>
  <si>
    <t>01.04.07.130</t>
  </si>
  <si>
    <t>СМВ (сантиметроволновая терапия) полостная (1 процедура)</t>
  </si>
  <si>
    <t>A17.30.003</t>
  </si>
  <si>
    <t>01.04.07.135</t>
  </si>
  <si>
    <t>ДДТ (диадинамотерапия) 1 поле</t>
  </si>
  <si>
    <t>A17.30.003.001</t>
  </si>
  <si>
    <t>01.04.07.140</t>
  </si>
  <si>
    <t>ДДТ (диадинамотерапия) 2 поля</t>
  </si>
  <si>
    <t>A17.30.003.002</t>
  </si>
  <si>
    <t>01.04.07.145</t>
  </si>
  <si>
    <t>ДДТ (диадинамотерапия) 3 поля</t>
  </si>
  <si>
    <t>A17.30.024.001</t>
  </si>
  <si>
    <t>01.04.07.150</t>
  </si>
  <si>
    <t>ДДТ-форез (1 процедура)</t>
  </si>
  <si>
    <t>A17.30.004</t>
  </si>
  <si>
    <t>01.04.07.155</t>
  </si>
  <si>
    <t>СМТ-терапия (амплипульс-терапия) 1 поле</t>
  </si>
  <si>
    <t>A17.30.004.001</t>
  </si>
  <si>
    <t>Комплексное обследование аутоиммунных полиэндокринопатий.
Комплексный тест: Выявление антител к пероксидазе щитовидной железы, Антител к островковым клеткам поджелудочной железы  (GAD/IA2), Антител к стероид-продуцирующим клеткам, Антител к рецептору тиреотропного гормона, Антител к обкладочным клеткам желудка.</t>
  </si>
  <si>
    <t>А12.06.030.002</t>
  </si>
  <si>
    <t>01.02.15.291</t>
  </si>
  <si>
    <t>Антитела к аннексину V классов IgA и IgG методом иммуноферментного анализа</t>
  </si>
  <si>
    <t>А09.05.106.006</t>
  </si>
  <si>
    <t>01.02.15.292</t>
  </si>
  <si>
    <t>Выявление каппа- и лямбда- свободных легких цепей в цереброспинальной жидкости (ликворе) методом иммуноферментного анализа</t>
  </si>
  <si>
    <t>А12.06.016, А12.06.026</t>
  </si>
  <si>
    <t>01.02.15.295</t>
  </si>
  <si>
    <t>Серологическое обследование аутоиммунного и бактериального гастритов
Комплексный тест: Антитела к Helicobacter pilory (IgG) и Антитела к париетальным клеткам желудка на тройном субстрате.</t>
  </si>
  <si>
    <t>А12.06.024, А12.06.025, А12.06.026, А12.06.035, А12.06.036</t>
  </si>
  <si>
    <t>01.02.15.301</t>
  </si>
  <si>
    <t>01.02.15.306</t>
  </si>
  <si>
    <t>Антитела к антигенам аутоиммунных поражений печени методом иммуноблот
Комплексный тест: Антитела к антигенам  SLA/LP, LC-1, LKM-1, PDC-AMA-M, M2-3E, Sp-100, PML, gp210</t>
  </si>
  <si>
    <t>А12.05.055.001</t>
  </si>
  <si>
    <t>01.02.15.311</t>
  </si>
  <si>
    <t xml:space="preserve">Антитела к рецептору фосфолипазы А2 (диагностика мембранозного гломерулонефрита) </t>
  </si>
  <si>
    <t>01.02.15.315</t>
  </si>
  <si>
    <t xml:space="preserve"> А12.06.025.005</t>
  </si>
  <si>
    <t>01.02.15.320</t>
  </si>
  <si>
    <t>Антитела к антигенам миозит-специфических аутоантител
Комплексный тест: антитела к Мi-2, антитела к Ku, антитела к Pm-Scl 75/100, антитела к SRP, антисинтетазные антитела (Jo-1, PL-7, PL-12, EJ, OJ)</t>
  </si>
  <si>
    <t>А12.06.010, А12.06.025</t>
  </si>
  <si>
    <t>01.02.15.325</t>
  </si>
  <si>
    <t>Развернутое серологическое обследование при полимиозите
Комплексный тест, включающий: Антинуклеарный фактор (АНФ) на клеточной линии HEp-2 c описанием 6 типов свечения, антитела к экстрагируемому нуклеарному антигену (ЭНА), антитела к Мi-2, антитела к Ku, антитела к Pm-Scl 75/100, антитела к SRP, антисинтетазные антитела (Jo-1, PL-7, PL-12, EJ, OJ).</t>
  </si>
  <si>
    <t>А12.06.019, А12.06.037, А09.05.106.002, А12.06.021</t>
  </si>
  <si>
    <t>01.02.15.331</t>
  </si>
  <si>
    <t xml:space="preserve">Развернутая диагностика воспалительных полиневритов
Комплексный тест: : Скрининг парапротеинов в сыворотке крови, Антинуклеарный фактор (АНФ) на клеточной линии HEp-2 c описанием 6 типов свечения, Антитела к цитоплазме нейтрофилов (АНЦА) с описанием 2 типов свечения (перинуклеарный/ цитоплазматический), Антитела к ганглиозиду GM1, Антитела к ганглиозиду GD1b, Антитела к ганглиозиду GQ1b, Антитела к экстрагируемому ядерному антигену. </t>
  </si>
  <si>
    <t>А12.06.023, А12.06.035</t>
  </si>
  <si>
    <t>01.02.15.335</t>
  </si>
  <si>
    <t>Диагностика воспалительных миокардиопатий
Комплексный тест: Антитела к миокарду, Антитела к митохондриям на тройном субстрате.</t>
  </si>
  <si>
    <t>А09.05.106.005</t>
  </si>
  <si>
    <t>01.02.15.341</t>
  </si>
  <si>
    <t>Выявление каппа- и лямбда- свободных легких цепей в сыворотке крови методом иммуноферментного анализа</t>
  </si>
  <si>
    <t>А09.23.005, А09.05.106.006</t>
  </si>
  <si>
    <t>01.02.15.346</t>
  </si>
  <si>
    <t>Комплексный тест диагностики рассеянного склероза
Изоэлектрофокусирование олигоклонального IgG в ликворе и сыворотке крови и выявление каппа- и лямбда- легких цепей в цереброспинальной жидкости (ликворе)</t>
  </si>
  <si>
    <t>А09.05.103.001</t>
  </si>
  <si>
    <t>01.02.15.351</t>
  </si>
  <si>
    <t>Типирование криоглобулинемии и количественный анализ состава криоглобулинов с помощью иммунофиксации</t>
  </si>
  <si>
    <t>А09.05.118</t>
  </si>
  <si>
    <t>01.02.15.356</t>
  </si>
  <si>
    <t>Антитела к инфликсимабу (Ремикейд) методом иммуноферментного анализа</t>
  </si>
  <si>
    <t>08.30.015</t>
  </si>
  <si>
    <t>01.02.15.360</t>
  </si>
  <si>
    <t xml:space="preserve">Диагностика амилоидоза
включающая исследование мазка подкожного жира </t>
  </si>
  <si>
    <t>А12.06.014</t>
  </si>
  <si>
    <t>01.02.15.365</t>
  </si>
  <si>
    <t>Антитела к С1 фактору комплемента</t>
  </si>
  <si>
    <t>А09.05.122</t>
  </si>
  <si>
    <t>01.02.15.370</t>
  </si>
  <si>
    <t>Диагностика саркоидоза
исследование активности ангиотензинпревращающего фермента сыворотки</t>
  </si>
  <si>
    <t>А12.06.008</t>
  </si>
  <si>
    <t>01.02.15.375</t>
  </si>
  <si>
    <t>Обследование при экзогенном аллергическом альвеолите: антитела класса IgG к грибкам аспергиллюс</t>
  </si>
  <si>
    <t>А12.06.008, А09.05.105</t>
  </si>
  <si>
    <t>01.02.15.380</t>
  </si>
  <si>
    <t>Диагностика фиброзирующих альвеолитов: альвеоломуцин сыворотки крови</t>
  </si>
  <si>
    <t>А09.04.001</t>
  </si>
  <si>
    <t>01.02.15.385</t>
  </si>
  <si>
    <t>Выявление кристаллов моноурата натрия в синовиальной жидкости</t>
  </si>
  <si>
    <t>А12.05.055, А09.05.122, А12.06.008</t>
  </si>
  <si>
    <t>01.02.15.390</t>
  </si>
  <si>
    <t>Комбинированная диагностика заболеваний легких
исследование активности ангиотензинпревращающего фермента сыворотки, IgG к грибкам аспергиллюс, определение альвеоломуцина сыворотки крови</t>
  </si>
  <si>
    <t>А12.06.043</t>
  </si>
  <si>
    <t>01.02.15.395</t>
  </si>
  <si>
    <t>Диагностика васкулитов крупных сосудов
Определение антител к эндотелию (на клетках HUVEC) методом непрямой иммунофлюоресценции</t>
  </si>
  <si>
    <t>А12.05.055, А12.06.021.004</t>
  </si>
  <si>
    <t>01.02.15.401</t>
  </si>
  <si>
    <t>Определение антител к Yo-1, Hu, Ri, CV2, Ma2, амфифизину при паранеопластических синдромах  методом  иммуноблота</t>
  </si>
  <si>
    <t>А12.06.044.002</t>
  </si>
  <si>
    <t>01.02.15.405</t>
  </si>
  <si>
    <t>Антитела к модифицированному цитруллиновому виментину (анти-MCV)</t>
  </si>
  <si>
    <t>А12.05.055, А12.06.019</t>
  </si>
  <si>
    <t>01.02.15.410</t>
  </si>
  <si>
    <t>Скрининг ревматоидного артрита
Комплексный тест: определение ревматоидного фактора и антител к модифицированному цитруллинированному виментину (анти-MCV)</t>
  </si>
  <si>
    <t>А12.06.012, А12.06.037</t>
  </si>
  <si>
    <t>01.02.15.415</t>
  </si>
  <si>
    <t>Развернутое определение антигенов антинейтрофильных антител (МПО, ПР-3, катепсин G, эластаза, белок BPI, лактоферрин)</t>
  </si>
  <si>
    <t>А09.05.106.001</t>
  </si>
  <si>
    <t>01.02.15.421</t>
  </si>
  <si>
    <t>Скрининг моноклональных криоглобулинов
с помощью иммунофиксации с комплексной окраской IgG, IgA, IgM, каппа, лямбда белков сыворотки крови</t>
  </si>
  <si>
    <t>А12.06.041</t>
  </si>
  <si>
    <t>01.02.15.425</t>
  </si>
  <si>
    <t>Антитела к нуклеосомам методом иммуноферментного анализа (тест 2-го поколения)</t>
  </si>
  <si>
    <t>01.02.15.431</t>
  </si>
  <si>
    <t>Исследование генетического статуса для диагноситки целиакии</t>
  </si>
  <si>
    <t>А12.05.041, А12.06.010.003</t>
  </si>
  <si>
    <t>01.02.15.435</t>
  </si>
  <si>
    <t>Антителела к основным антигенам СКВ
Комплексный тест:  антитела к дсДНК IgG и антитела к нуклеосомам</t>
  </si>
  <si>
    <t>А12.06.033.003</t>
  </si>
  <si>
    <t>01.02.15.440</t>
  </si>
  <si>
    <t>Антитела к яичнику приматов методом непрямой иммунофлюоресценции</t>
  </si>
  <si>
    <t>А12.06.033.002</t>
  </si>
  <si>
    <t>01.02.15.446</t>
  </si>
  <si>
    <t>Антитела к стероид-продуцирующим клеткам яичка</t>
  </si>
  <si>
    <t>А09.05.106.007</t>
  </si>
  <si>
    <t>01.02.15.451</t>
  </si>
  <si>
    <t>Выявление каппа- и лямбда- свободных легких цепей в аликвоте мочи методом иммуноферментного анализа</t>
  </si>
  <si>
    <t>А12.06.021.002</t>
  </si>
  <si>
    <t>01.02.15.456</t>
  </si>
  <si>
    <t>Антитела к глютаматному рецептору NMDA-типа (диагностика аутоиммунного энцефалита)</t>
  </si>
  <si>
    <t>А12.06.037.002</t>
  </si>
  <si>
    <t>01.02.15.460</t>
  </si>
  <si>
    <t>Антитела к цитоплазме нейтрофилов  (АНЦА) класса IgA с определением типа свечения</t>
  </si>
  <si>
    <t>А09.04.003</t>
  </si>
  <si>
    <t>01.02.15.465</t>
  </si>
  <si>
    <t>Определение олигомерного матриксного белка хряща в сыворотке</t>
  </si>
  <si>
    <t>01.02.15.470</t>
  </si>
  <si>
    <t>Определение неоптерина</t>
  </si>
  <si>
    <t>А12.26.014, А12.06.005</t>
  </si>
  <si>
    <t>01.02.15.476</t>
  </si>
  <si>
    <t>Определение микроглобулина</t>
  </si>
  <si>
    <t>А12.05.055</t>
  </si>
  <si>
    <t>01.02.15.480</t>
  </si>
  <si>
    <t>Выполнение серологических исследований на реактивах заказчика</t>
  </si>
  <si>
    <t>А12.06.021.001</t>
  </si>
  <si>
    <t>01.02.15.485</t>
  </si>
  <si>
    <t>Определение основного белка миелина в цереброспинальной жидкости (ликворе)</t>
  </si>
  <si>
    <t>А12.06.026.003</t>
  </si>
  <si>
    <t>01.02.15.486</t>
  </si>
  <si>
    <t>Антитела к бокаловидным клеткам кишки</t>
  </si>
  <si>
    <t>А12.06.013</t>
  </si>
  <si>
    <t>01.02.15.487</t>
  </si>
  <si>
    <t>Антитела к тромбоцитам методом непрямой иммунофлюоресценции</t>
  </si>
  <si>
    <t>01.02.15.488</t>
  </si>
  <si>
    <t>Антитела к Saccharomyces cerevisiae (ASCA) класса IgA методом иммуноферментного анализа</t>
  </si>
  <si>
    <t>А09.19.004</t>
  </si>
  <si>
    <t>01.02.15.489</t>
  </si>
  <si>
    <t>01.04.08.060</t>
  </si>
  <si>
    <t>Аппаратные методы исследования</t>
  </si>
  <si>
    <t>Общие методы</t>
  </si>
  <si>
    <t>A02.07.004</t>
  </si>
  <si>
    <t>01.05.01.005</t>
  </si>
  <si>
    <t>Антропометрические исследования</t>
  </si>
  <si>
    <t>A02.12.002</t>
  </si>
  <si>
    <t>01.05.01.010</t>
  </si>
  <si>
    <t>Измерение артериального давления на периферических артериях</t>
  </si>
  <si>
    <t>A02.30.001</t>
  </si>
  <si>
    <t>01.05.01.015</t>
  </si>
  <si>
    <t>Термометрия общая</t>
  </si>
  <si>
    <t>A02.07.014</t>
  </si>
  <si>
    <t>01.05.01.020</t>
  </si>
  <si>
    <t>Динамометрия</t>
  </si>
  <si>
    <t>Электрофизиологические методы</t>
  </si>
  <si>
    <t>01.05.02.005</t>
  </si>
  <si>
    <t>A12.10.001</t>
  </si>
  <si>
    <t>01.05.02.010</t>
  </si>
  <si>
    <t>ЭКГ с физической нагрузкой</t>
  </si>
  <si>
    <t>A12.10.005</t>
  </si>
  <si>
    <t>01.05.02.015</t>
  </si>
  <si>
    <t>Велоэргометрия</t>
  </si>
  <si>
    <t>01.05.02.020</t>
  </si>
  <si>
    <t>Тредмил-тест</t>
  </si>
  <si>
    <t>A05.10.008.001</t>
  </si>
  <si>
    <t>01.05.02.025</t>
  </si>
  <si>
    <t>Суточное ЭКГ мониторирование (3-х канальное)</t>
  </si>
  <si>
    <t>A02.12.002.001</t>
  </si>
  <si>
    <t>01.05.02.030</t>
  </si>
  <si>
    <t>Суточное мониторирование артериального давления</t>
  </si>
  <si>
    <t>01.05.02.035</t>
  </si>
  <si>
    <t>Синхронное суточное мониторирование ЭКГ и АД (3-х канальное)</t>
  </si>
  <si>
    <t>A05.10.008.002</t>
  </si>
  <si>
    <t>01.05.02.040</t>
  </si>
  <si>
    <t>Суточное 12-канальное ЭКГ-мониторирование</t>
  </si>
  <si>
    <t>01.05.02.045</t>
  </si>
  <si>
    <t>Синхронное суточное 12-канальное ЭКГ- и  АД- мониторирование</t>
  </si>
  <si>
    <t>01.05.02.050</t>
  </si>
  <si>
    <t>Синхронное суточное 1-канальное ЭКГ- и  АД- мониторирование</t>
  </si>
  <si>
    <t>A05.10.008.003</t>
  </si>
  <si>
    <t>01.05.02.055</t>
  </si>
  <si>
    <t>3-х суточный КМЭКГ</t>
  </si>
  <si>
    <t>A05.10.006.002</t>
  </si>
  <si>
    <t>01.05.02.060</t>
  </si>
  <si>
    <t>Чреспищеводное ЭФИ</t>
  </si>
  <si>
    <t>A04.10.002</t>
  </si>
  <si>
    <t>01.05.02.065</t>
  </si>
  <si>
    <t>Эхокардиографическое исследование с цветным картированием и допплерографией</t>
  </si>
  <si>
    <t>A04.10.002.005</t>
  </si>
  <si>
    <t>01.05.02.070</t>
  </si>
  <si>
    <t>Эхокардиографическое исследование с цветным картированием и тканевой импульсноволновой допплерографией миокарда</t>
  </si>
  <si>
    <t>A04.10.002.002</t>
  </si>
  <si>
    <t>01.05.02.075</t>
  </si>
  <si>
    <t>Эхокардиографическое исследование с применением технологии 2D-strain</t>
  </si>
  <si>
    <t>A04.10.002.003</t>
  </si>
  <si>
    <t>01.05.02.080</t>
  </si>
  <si>
    <t>Стресс-эхокардиография с добутамином</t>
  </si>
  <si>
    <t>A04.10.002.004</t>
  </si>
  <si>
    <t>01.05.02.085</t>
  </si>
  <si>
    <t>Стресс-эхокардиография с физической нагрузкой</t>
  </si>
  <si>
    <t>A04.10.002.007</t>
  </si>
  <si>
    <t>01.05.02.090</t>
  </si>
  <si>
    <t>Стресс-эхокардиография с применением технологии 2D-strain</t>
  </si>
  <si>
    <t>A04.10.002.001</t>
  </si>
  <si>
    <t>01.05.02.095</t>
  </si>
  <si>
    <t>A04.23.002</t>
  </si>
  <si>
    <t>01.05.02.100</t>
  </si>
  <si>
    <t>Эхо-энцефалографическое исследование</t>
  </si>
  <si>
    <t>A05.02.001</t>
  </si>
  <si>
    <t>01.05.02.106</t>
  </si>
  <si>
    <t>Электромиография игольчатыми электродами</t>
  </si>
  <si>
    <t>A05.02.001.003</t>
  </si>
  <si>
    <t>01.05.02.107</t>
  </si>
  <si>
    <t>Электронейромиография стимуляционная</t>
  </si>
  <si>
    <t>A05.23.001</t>
  </si>
  <si>
    <t>01.05.02.110</t>
  </si>
  <si>
    <t>Электроэнцефалография (ЭЭГ)</t>
  </si>
  <si>
    <t>A05.23.001.001</t>
  </si>
  <si>
    <t>01.05.02.115</t>
  </si>
  <si>
    <t>Электроэнцефалография с депривацией сна (ЭЭГ)</t>
  </si>
  <si>
    <t>A04.10.002.006</t>
  </si>
  <si>
    <t>01.05.02.120</t>
  </si>
  <si>
    <t>Эхокардиографическая диагностика десинхронии желудочков сердца</t>
  </si>
  <si>
    <t>Ультразвуковые исследования</t>
  </si>
  <si>
    <t>A04.14.001, A04.14.002</t>
  </si>
  <si>
    <t>01.05.03.005</t>
  </si>
  <si>
    <t>Ультразвуковое исследование печени и желчного пузыря
Услуга требует специальной подготовки</t>
  </si>
  <si>
    <t>01.05.03.010</t>
  </si>
  <si>
    <t>A04.15.001</t>
  </si>
  <si>
    <t>01.05.03.015</t>
  </si>
  <si>
    <t>Ультразвуковое исследование поджелудочной железы
Услуга требует специальной подготовки</t>
  </si>
  <si>
    <t>A04.06.001</t>
  </si>
  <si>
    <t>01.05.03.020</t>
  </si>
  <si>
    <t>Ультразвуковое исследование селезенки
Услуга требует специальной подготовки</t>
  </si>
  <si>
    <t>A04.16.001</t>
  </si>
  <si>
    <t>01.05.03.025</t>
  </si>
  <si>
    <t>Ультразвуковое исследование брюшной полости
Услуга требует специальной подготовки</t>
  </si>
  <si>
    <t>A04.16.001, A04.28.001</t>
  </si>
  <si>
    <t>01.05.03.030</t>
  </si>
  <si>
    <t>Ультразвуковое исследование брюшной полости и почек
Услуга требует специальной подготовки</t>
  </si>
  <si>
    <t>A04.12.003</t>
  </si>
  <si>
    <t>01.05.03.035</t>
  </si>
  <si>
    <t>Ультразвуковое исследование брюшного отдела аорты с цветным допплеровским картированием
Услуга требует специальной подготовки</t>
  </si>
  <si>
    <t>A04.28.001</t>
  </si>
  <si>
    <t>01.05.03.040</t>
  </si>
  <si>
    <t>Ультразвуковое исследование почек и надпочечников</t>
  </si>
  <si>
    <t>A04.28.002.003</t>
  </si>
  <si>
    <t>01.05.03.045</t>
  </si>
  <si>
    <t>Ультразвуковое исследование мочевого пузыря с определением остаточной мочи
Услуга требует специальной подготовки у пациентов до 45 лет</t>
  </si>
  <si>
    <t>A04.21.001</t>
  </si>
  <si>
    <t>01.05.03.050</t>
  </si>
  <si>
    <t>Ультразвуковое исследование предстательной железы</t>
  </si>
  <si>
    <t>A04.28.002.003, A04.21.001</t>
  </si>
  <si>
    <t>01.05.03.055</t>
  </si>
  <si>
    <t>Ультразвуковое исследование предстательной железы, мочевого пузыря с определением остаточной мочи
Услуга требует специальной подготовки у пациентов до 45 лет</t>
  </si>
  <si>
    <t>A04.21.001.001</t>
  </si>
  <si>
    <t>01.05.03.060</t>
  </si>
  <si>
    <t>Трансректальное исследование предстательной железы</t>
  </si>
  <si>
    <t>A04.28.003</t>
  </si>
  <si>
    <t>01.05.03.065</t>
  </si>
  <si>
    <t>Ультразвуковое исследование органов мошонки</t>
  </si>
  <si>
    <t>A04.20.001</t>
  </si>
  <si>
    <t>01.05.03.070</t>
  </si>
  <si>
    <t>Ультразвуковое исследование малого таза у женщин трансабдоминально
в т.ч. матка и придатки, ранние сроки беременности до 10 недель. Услуга требует специальной подготовки.</t>
  </si>
  <si>
    <t>A04.20.001.001</t>
  </si>
  <si>
    <t>01.05.03.075</t>
  </si>
  <si>
    <t>Ультразвуковое исследование малого таза у женщин  вагинально (или трансректально) и трансабдоминально
в т.ч. при ранних сроках беременности до 10 недель. Услуга требует специальной подготовки.</t>
  </si>
  <si>
    <t>A04.20.001.002</t>
  </si>
  <si>
    <t>01.05.03.080</t>
  </si>
  <si>
    <t>Повторное ультразвуковое исследование малого таза уженщин вагинально и трансабдоминально
в т.ч. при ранних сроках беременности до 10 недель по назначению врача УЗИ в течение 1-2 месяцев. Услуга требует специальной подготовки.</t>
  </si>
  <si>
    <t>A04.30.002</t>
  </si>
  <si>
    <t>01.05.03.085</t>
  </si>
  <si>
    <t>Скрининговое исследование плода в I (10-14 недель) и III (30-34 недели) триместрах беременности</t>
  </si>
  <si>
    <t>A04.30.002.001</t>
  </si>
  <si>
    <t>01.05.03.090</t>
  </si>
  <si>
    <t>Компьютерная импедансометрия</t>
  </si>
  <si>
    <t>B03.028.001</t>
  </si>
  <si>
    <t>07.05.01.040</t>
  </si>
  <si>
    <t>Объективная компьютерная аудиометрия одного уха</t>
  </si>
  <si>
    <t>B03.028.001.001</t>
  </si>
  <si>
    <t>07.05.01.045</t>
  </si>
  <si>
    <t>Объективная компьютерная аудиометрия двух ушей</t>
  </si>
  <si>
    <t>B01.028.001, B01.028.003, A14.08.004, A14.08.006, A14.08.003, A16.08.023, A11.08.004</t>
  </si>
  <si>
    <t>06.04.02.010</t>
  </si>
  <si>
    <t>Болезнь Меньера, лабиринтопатия, нейросенсорная тугоухость, консервативное лечение в условиях стационара
Консультации оториноларинголога (первичная, повторная), электронистагмография, назначение и коррекция нейротропной и ангиотропной терапии, новокаиновая  блокада, заушная</t>
  </si>
  <si>
    <t>Заболевания носа и околоносовых пазух</t>
  </si>
  <si>
    <t>B01.028.001, B01.028.002, A14.08.004, A14.08.006</t>
  </si>
  <si>
    <t>06.04.02.005</t>
  </si>
  <si>
    <t>Этмоидит, амбулаторное лечение
Консультации оториноларинголога (первичная, повторная), Перемещение по Проетцу, аспирация по Зондерману, анемизация слизистой оболочки полости носа, (до 3), установка ватных тампонов с сосудосуживающей мазью (до 3)</t>
  </si>
  <si>
    <t>Экстирпация опухоли околоушной слюнной железы с сохранением ветвей лицевого нерва
Гистологическое исследование оплачивается дополнительно</t>
  </si>
  <si>
    <t>А16.07.084.001</t>
  </si>
  <si>
    <t>02.06.01.310</t>
  </si>
  <si>
    <t>Экстирпация опухоли околоушной слюнной железы с нейропластикой
Гистологическое исследование оплачивается дополнительно</t>
  </si>
  <si>
    <t>02.06.01.315</t>
  </si>
  <si>
    <t>Экстирпация подчелюстной слюнной железы
Гистологическое исследование оплачивается дополнительно</t>
  </si>
  <si>
    <t>02.06.01.320</t>
  </si>
  <si>
    <t>02.06.01.325</t>
  </si>
  <si>
    <t>02.06.01.330</t>
  </si>
  <si>
    <t>А16.07.007.001</t>
  </si>
  <si>
    <t>02.06.01.335</t>
  </si>
  <si>
    <t>01.04.07.160</t>
  </si>
  <si>
    <t>СМТ-терапия (амплипульс-терапия) 2 поля</t>
  </si>
  <si>
    <t>A17.30.004.002</t>
  </si>
  <si>
    <t>01.04.07.165</t>
  </si>
  <si>
    <t>СМТ-терапия (амплипульс-терапия) 3 поля</t>
  </si>
  <si>
    <t>A17.30.024.002</t>
  </si>
  <si>
    <t>01.04.07.170</t>
  </si>
  <si>
    <t>СМТ-форез (амплипульс-форез)</t>
  </si>
  <si>
    <t>A17.30.004.003</t>
  </si>
  <si>
    <t>01.04.07.175</t>
  </si>
  <si>
    <t>СМТ-терапия камнеизгоняющая (1 процедура)</t>
  </si>
  <si>
    <t>A22.30.003</t>
  </si>
  <si>
    <t>01.04.07.180</t>
  </si>
  <si>
    <t>КУФО (1 поле)</t>
  </si>
  <si>
    <t>A22.30.003.001</t>
  </si>
  <si>
    <t>01.04.07.185</t>
  </si>
  <si>
    <t>КУФО (2 поля)</t>
  </si>
  <si>
    <t>A22.30.003.002</t>
  </si>
  <si>
    <t>01.04.07.190</t>
  </si>
  <si>
    <t>КУФО (3 поля)</t>
  </si>
  <si>
    <t>A22.01.006</t>
  </si>
  <si>
    <t>01.04.07.195</t>
  </si>
  <si>
    <t>УФО местное (1 поле)</t>
  </si>
  <si>
    <t>A22.01.001</t>
  </si>
  <si>
    <t>01.04.07.200</t>
  </si>
  <si>
    <t>УЗТ (ультразвуковая терапия) 1 поле</t>
  </si>
  <si>
    <t>A22.01.001.001</t>
  </si>
  <si>
    <t>01.04.07.205</t>
  </si>
  <si>
    <t>УЗТ (ультразвуковая терапия) 2 поля</t>
  </si>
  <si>
    <t>A22.01.001.002</t>
  </si>
  <si>
    <t>01.04.07.206</t>
  </si>
  <si>
    <t>УЗТ (ультразвуковая терапия) 3 поля</t>
  </si>
  <si>
    <t>01.04.07.210</t>
  </si>
  <si>
    <t>Ультрафонофорез (1 поле)</t>
  </si>
  <si>
    <t>A22.01.001.003</t>
  </si>
  <si>
    <t>01.04.07.215</t>
  </si>
  <si>
    <t>Ультрафонофорез (2 поля)</t>
  </si>
  <si>
    <t>A22.01.001.004</t>
  </si>
  <si>
    <t>01.04.07.216</t>
  </si>
  <si>
    <t>Ультрафонофорез (3 поля)</t>
  </si>
  <si>
    <t>01.04.07.220</t>
  </si>
  <si>
    <t>Ультразвуковая терапия полостная (1 процедура)</t>
  </si>
  <si>
    <t>A17.31.004</t>
  </si>
  <si>
    <t>01.04.07.225</t>
  </si>
  <si>
    <t>Д'Арсонвализация (1 поле)</t>
  </si>
  <si>
    <t>A17.31.005</t>
  </si>
  <si>
    <t>01.04.07.226</t>
  </si>
  <si>
    <t>Д'Арсонвализация (2 поля)</t>
  </si>
  <si>
    <t>A17.31.006</t>
  </si>
  <si>
    <t>01.04.07.230</t>
  </si>
  <si>
    <t>Ультратонтерапия (1 поле)</t>
  </si>
  <si>
    <t>A17.30.031</t>
  </si>
  <si>
    <t>01.04.07.235</t>
  </si>
  <si>
    <t>Магнитотерапия (1 поле)</t>
  </si>
  <si>
    <t>A17.30.031.001</t>
  </si>
  <si>
    <t>01.04.07.240</t>
  </si>
  <si>
    <t>Магнитотерапия (2 поля)</t>
  </si>
  <si>
    <t>A22.30.001.001</t>
  </si>
  <si>
    <t>01.04.07.245</t>
  </si>
  <si>
    <t>Синий свет (1 процедура)</t>
  </si>
  <si>
    <t>A17.30.008</t>
  </si>
  <si>
    <t>01.04.07.250</t>
  </si>
  <si>
    <t>КВЧ-терапия (1 поле)</t>
  </si>
  <si>
    <t>20.26.005</t>
  </si>
  <si>
    <t>01.04.07.255</t>
  </si>
  <si>
    <t>Соллюкс (1 процедура)</t>
  </si>
  <si>
    <t>A17.30.015</t>
  </si>
  <si>
    <t>01.04.07.260</t>
  </si>
  <si>
    <t>Франклинизация общая (1 процедура)</t>
  </si>
  <si>
    <t>01.04.07.265</t>
  </si>
  <si>
    <t>Лечение ручным нефритовым термопроектором, (1 сеанс, 15 мин.)</t>
  </si>
  <si>
    <t>01.04.07.270</t>
  </si>
  <si>
    <t>Лечение ручным нефритовым термопроектором, (5 сеансов, 15 мин.)</t>
  </si>
  <si>
    <t>A05.02.001.016</t>
  </si>
  <si>
    <t>01.04.07.275</t>
  </si>
  <si>
    <t>Электродиагностика (1 процедура)</t>
  </si>
  <si>
    <t>A17.02.001</t>
  </si>
  <si>
    <t>01.04.07.280</t>
  </si>
  <si>
    <t>Электростимуляция (1 процедура)</t>
  </si>
  <si>
    <t>A17.02.002</t>
  </si>
  <si>
    <t>01.04.07.285</t>
  </si>
  <si>
    <t>Миостимулирующая терапия (1 процедура, 20 мин)</t>
  </si>
  <si>
    <t>A17.02.002.001</t>
  </si>
  <si>
    <t>01.04.07.290</t>
  </si>
  <si>
    <t>Миостимулирующая терапия (1 процедура, 40 мин)</t>
  </si>
  <si>
    <t>A17.02.002.002</t>
  </si>
  <si>
    <t>01.04.07.310</t>
  </si>
  <si>
    <t>Аппаратная миостимуляция мышц (живота, бедер, поясницы, стоп, 1 сеанс -15 мин.)</t>
  </si>
  <si>
    <t>A17.02.002.003</t>
  </si>
  <si>
    <t>01.04.07.315</t>
  </si>
  <si>
    <t>Аппаратная миостимуляция мышц (живота, бедер, поясницы, стоп, 10 сеансов -15 мин.)</t>
  </si>
  <si>
    <t>A21.12.002.001</t>
  </si>
  <si>
    <t>01.04.07.320</t>
  </si>
  <si>
    <t>БОС 2 (миотонический комплекс)</t>
  </si>
  <si>
    <t>A21.12.002.002</t>
  </si>
  <si>
    <t>01.04.07.325</t>
  </si>
  <si>
    <t>БОС 3 (энцефалографический комплекс)</t>
  </si>
  <si>
    <t>A19.09.001.011</t>
  </si>
  <si>
    <t>01.04.07.330</t>
  </si>
  <si>
    <t>Сеанс респираторного треннинга с использованием биологической обратной связи БОС</t>
  </si>
  <si>
    <t>A17.30.006</t>
  </si>
  <si>
    <t>01.04.07.335</t>
  </si>
  <si>
    <t>СКЭНАР-терапия (1 область)</t>
  </si>
  <si>
    <t>A22.01.006.007</t>
  </si>
  <si>
    <t>01.04.07.350</t>
  </si>
  <si>
    <t>Селективная фототерапия (общее УФО)</t>
  </si>
  <si>
    <t>A17.02.002.004</t>
  </si>
  <si>
    <t>01.04.07.370</t>
  </si>
  <si>
    <t>Аппаратный термомассаж позвоночника (1 сеанс, 40 мин., классическая методика)</t>
  </si>
  <si>
    <t>A17.02.002.005</t>
  </si>
  <si>
    <t>01.04.07.375</t>
  </si>
  <si>
    <t>Аппаратный термомассаж позвоночника (10 сеансов по 40 мин., классическая методика)</t>
  </si>
  <si>
    <t>A17.02.002.006</t>
  </si>
  <si>
    <t>01.04.07.380</t>
  </si>
  <si>
    <t>Аппаратный термомассаж шейно-грудного или пояснично-крестцового отделов позвоночника (1 сеанс, 20 мин.)</t>
  </si>
  <si>
    <t>A17.02.002.007</t>
  </si>
  <si>
    <t>01.04.07.385</t>
  </si>
  <si>
    <t>Аппаратный термомассаж шейно-грудного или пояснично-крестцового отделов позвоночника (10 сеансов, 20 мин.)</t>
  </si>
  <si>
    <t>A17.02.002.008</t>
  </si>
  <si>
    <t>01.04.07.390</t>
  </si>
  <si>
    <t>Аппаратный термомассаж, проводимый врачом в мануальном режиме (1 сеанс, 20 мин., массаж отдельных сегментов позвоночника)</t>
  </si>
  <si>
    <t>A17.02.002.009</t>
  </si>
  <si>
    <t>01.04.07.395</t>
  </si>
  <si>
    <t>Аппаратный термомассаж, проводимый врачом в мануальном режиме (5 сеансов по 20 мин., массаж отдельных сегментов позвоночника)</t>
  </si>
  <si>
    <t>A17.02.002.010</t>
  </si>
  <si>
    <t>01.04.07.400</t>
  </si>
  <si>
    <t>Аппаратный термомассаж, проводимый врачом в мануальном режиме (10 сеансов по 20 мин. массаж отдельных сегментов позвоночника)</t>
  </si>
  <si>
    <t>A22.01.005</t>
  </si>
  <si>
    <t>01.04.07.405</t>
  </si>
  <si>
    <t>Лазерное облучение (до 3-х полей, точек)  (1 процедура)</t>
  </si>
  <si>
    <t>A22.01.005.001</t>
  </si>
  <si>
    <t>01.04.07.410</t>
  </si>
  <si>
    <t>Лазерное облучение (свыше 3-х полей, точек) (1поле, 1 точка)</t>
  </si>
  <si>
    <t>A22.02.001</t>
  </si>
  <si>
    <t>01.04.07.415</t>
  </si>
  <si>
    <t>Лазерная баротерапия  (1 процедура)</t>
  </si>
  <si>
    <t>A22.02.001.001</t>
  </si>
  <si>
    <t>01.04.07.420</t>
  </si>
  <si>
    <t>Лазерный массаж с применением массажной насадки (1 сеанс)</t>
  </si>
  <si>
    <t>A17.01.002.003</t>
  </si>
  <si>
    <t>01.04.07.425</t>
  </si>
  <si>
    <t>Лазеропунктура (1 сеанс - 1 анатомическая зона)</t>
  </si>
  <si>
    <t>A22.31.001</t>
  </si>
  <si>
    <t>01.04.07.430</t>
  </si>
  <si>
    <t>Лазеротерапия  1 поле</t>
  </si>
  <si>
    <t>A22.08.007</t>
  </si>
  <si>
    <t>01.04.07.435</t>
  </si>
  <si>
    <t>Лазерное облучение полостей носа, ротоглотки  (1 сеанс)
Лазерное воздействие на ЛОР-органы</t>
  </si>
  <si>
    <t>A22.13.001</t>
  </si>
  <si>
    <t>01.04.07.441</t>
  </si>
  <si>
    <t>Лазерное облучение крови, 1 сеанс</t>
  </si>
  <si>
    <t>01.04.07.445</t>
  </si>
  <si>
    <t>Лечение острых мышечно-фасциальных болей шейного отдела позвоночника низкоэнергетическим (светодиодным) лазерным излучением (1 сеанс)</t>
  </si>
  <si>
    <t>A22.23.001</t>
  </si>
  <si>
    <t>01.04.07.450</t>
  </si>
  <si>
    <t>Лечение острых мышечно-фасциальных болей грудного отдела позвоночника низкоэнергетическим (светодиодным) лазерным излучением (1 сеанс)</t>
  </si>
  <si>
    <t>A22.24.001</t>
  </si>
  <si>
    <t>01.04.07.455</t>
  </si>
  <si>
    <t>Лечение острых мышечно-фасциальных болей поясничного отдела позвоночника низкоэнергетическим (светодиодным) лазерным излучением (1 сеанс)</t>
  </si>
  <si>
    <t>A11.09.007</t>
  </si>
  <si>
    <t>01.04.07.460</t>
  </si>
  <si>
    <t>Ингаляция простая (1 процедура)</t>
  </si>
  <si>
    <t>A11.09.007.001</t>
  </si>
  <si>
    <t>01.04.07.465</t>
  </si>
  <si>
    <t>Ингаляция увлажненного кислорода (1 процедура)</t>
  </si>
  <si>
    <t>A11.09.007.002</t>
  </si>
  <si>
    <t>01.04.07.470</t>
  </si>
  <si>
    <t>Ингаляция комбинированная  (1 процедура)</t>
  </si>
  <si>
    <t>A11.09.007.003</t>
  </si>
  <si>
    <t>01.04.07.475</t>
  </si>
  <si>
    <t>Ингаляция ультразвуковая (1 процедура)</t>
  </si>
  <si>
    <t>A11.09.007.004</t>
  </si>
  <si>
    <t>01.04.07.480</t>
  </si>
  <si>
    <t>Ингаляция через небулайзер (1 процедура)</t>
  </si>
  <si>
    <t>A11.09.007.005</t>
  </si>
  <si>
    <t>01.04.07.485</t>
  </si>
  <si>
    <t>Ингаляция через небулайзер
препараты: беротек, атровент, беродуал, сальбутамол; лазолван, амброгексал (1 процедура)</t>
  </si>
  <si>
    <t>A11.09.007.006</t>
  </si>
  <si>
    <t>01.04.07.490</t>
  </si>
  <si>
    <t>Ингаляция через небулайзер (препарат: пульмикорт) (1 процедура)</t>
  </si>
  <si>
    <t>A11.09.007.007</t>
  </si>
  <si>
    <t>01.04.07.495</t>
  </si>
  <si>
    <t>Получение индуцированной мокроты (ингаляция через небулайзер с 3,2% NaCl)</t>
  </si>
  <si>
    <t>A17.09.003</t>
  </si>
  <si>
    <t>01.04.07.500</t>
  </si>
  <si>
    <t>Галотерапия  (1 процедура)</t>
  </si>
  <si>
    <t>A20.24.003.001</t>
  </si>
  <si>
    <t>01.04.07.505</t>
  </si>
  <si>
    <t>Аппликация озокеритовая большая</t>
  </si>
  <si>
    <t>A20.24.003</t>
  </si>
  <si>
    <t>01.04.07.510</t>
  </si>
  <si>
    <t>Аппликация озокеритовая малая</t>
  </si>
  <si>
    <t>A20.24.002.001</t>
  </si>
  <si>
    <t>01.04.07.515</t>
  </si>
  <si>
    <t>Аппликация парафиновая малая</t>
  </si>
  <si>
    <t>A20.24.002.002</t>
  </si>
  <si>
    <t>01.04.07.520</t>
  </si>
  <si>
    <t>Аппликация парафиновая средняя</t>
  </si>
  <si>
    <t>A20.24.002.003</t>
  </si>
  <si>
    <t>01.04.07.525</t>
  </si>
  <si>
    <t>Аппликация парафиновая большая</t>
  </si>
  <si>
    <t>Лучевая терапия</t>
  </si>
  <si>
    <t>01.04.08.055</t>
  </si>
  <si>
    <t>A16.30.001.002</t>
  </si>
  <si>
    <t>A16.16.026</t>
  </si>
  <si>
    <t>01.06.07.085</t>
  </si>
  <si>
    <t>Оперативное лечение ахалазии пищевода</t>
  </si>
  <si>
    <t>А16.16.046.001</t>
  </si>
  <si>
    <t>01.06.07.090</t>
  </si>
  <si>
    <t>Лапароскопическая операция в лечении грыжи пищеводного отверстия диафрагмы</t>
  </si>
  <si>
    <t>01.06.07.095</t>
  </si>
  <si>
    <t>Реконструктивно-пластические операции при онкологических заболеваниях глотки и пищевода</t>
  </si>
  <si>
    <t>01.06.07.100</t>
  </si>
  <si>
    <t>Реконструктивно-пластические операции на пищеводе и желудке</t>
  </si>
  <si>
    <t>A16.16.028.002</t>
  </si>
  <si>
    <t>01.06.07.105</t>
  </si>
  <si>
    <t>Резекция средней трети пищевода
Гистологическое исследование оплачивается дополнительно</t>
  </si>
  <si>
    <t>A16.16.040</t>
  </si>
  <si>
    <t>01.06.07.110</t>
  </si>
  <si>
    <t>Резекция грудного отдела пищевода с одномоментной пластикой
Гистологическое исследование оплачивается дополнительно</t>
  </si>
  <si>
    <t>A16.30.005</t>
  </si>
  <si>
    <t>01.06.07.115</t>
  </si>
  <si>
    <t>Оперативное лечение диафрагмальных грыж</t>
  </si>
  <si>
    <t>А16.16.018.003</t>
  </si>
  <si>
    <t>01.06.07.120</t>
  </si>
  <si>
    <t>Стволовая ваготомия с дренирующими операциями
Гистологическое исследование оплачивается дополнительно</t>
  </si>
  <si>
    <t>A16.16.018</t>
  </si>
  <si>
    <t>01.06.07.125</t>
  </si>
  <si>
    <t>Селективная проксимальная ваготомия
Гистологическое исследование оплачивается дополнительно</t>
  </si>
  <si>
    <t>А16.16.018.004</t>
  </si>
  <si>
    <t>01.06.07.130</t>
  </si>
  <si>
    <t>Лапароскопическая стволовая ваготомия
Гистологическое исследование оплачивается дополнительно</t>
  </si>
  <si>
    <t>A16.16.034</t>
  </si>
  <si>
    <t>01.06.07.135</t>
  </si>
  <si>
    <t>Гастростомия</t>
  </si>
  <si>
    <t>A16.16.017</t>
  </si>
  <si>
    <t>01.06.07.140</t>
  </si>
  <si>
    <t>Резекция желудка при язвенной болезни желудка и 12-перстной кишки
Гистологическое исследование оплачивается дополнительно</t>
  </si>
  <si>
    <t>A16.16.021</t>
  </si>
  <si>
    <t>01.06.07.145</t>
  </si>
  <si>
    <t>Ушивание прободной язвы желудка</t>
  </si>
  <si>
    <t>A16.16.017.001</t>
  </si>
  <si>
    <t>01.06.07.150</t>
  </si>
  <si>
    <t>Субтотальная дистальная резекция желудка
Гистологическое исследование оплачивается дополнительно</t>
  </si>
  <si>
    <t>A16.16.017.004</t>
  </si>
  <si>
    <t>01.06.07.155</t>
  </si>
  <si>
    <t>Субтотальная проксимальная резекция желудка
Гистологическое исследование оплачивается дополнительно</t>
  </si>
  <si>
    <t>A16.16.015</t>
  </si>
  <si>
    <t>01.06.07.160</t>
  </si>
  <si>
    <t>Гастрэктомия
Гистологическое исследование оплачивается дополнительно</t>
  </si>
  <si>
    <t>A16.16.015.002, A16.16.028</t>
  </si>
  <si>
    <t>01.06.07.165</t>
  </si>
  <si>
    <t>Экстирпация желудка с резекцией абдоминального отдела пищевода
Гистологическое исследование оплачивается дополнительно</t>
  </si>
  <si>
    <t>01.06.07.170</t>
  </si>
  <si>
    <t>Экстренное лапароскопическое ушивание перфоративных язв желудка и 12- перстной кишки</t>
  </si>
  <si>
    <t>A16.16.020</t>
  </si>
  <si>
    <t>01.06.07.175</t>
  </si>
  <si>
    <t>Гастроэнтероанастомоз</t>
  </si>
  <si>
    <t>A16.17.002, A16.17.003</t>
  </si>
  <si>
    <t>01.06.07.180</t>
  </si>
  <si>
    <t>Резекция тонкой кишки
Гистологическое исследование оплачивается дополнительно</t>
  </si>
  <si>
    <t>A16.18.009.001</t>
  </si>
  <si>
    <t>01.06.07.185</t>
  </si>
  <si>
    <t>Аппендэктомия традиционная 1 категории
Гистологическое исследование оплачивается дополнительно</t>
  </si>
  <si>
    <t>A16.18.009.002</t>
  </si>
  <si>
    <t>01.06.07.190</t>
  </si>
  <si>
    <t>Аппендэктомия традиционная 2 категории
Гистологическое исследование оплачивается дополнительно</t>
  </si>
  <si>
    <t>A16.18.009.003</t>
  </si>
  <si>
    <t>01.06.07.195</t>
  </si>
  <si>
    <t>Лапароскопическая аппендэктомия
Гистологическое исследование оплачивается дополнительно</t>
  </si>
  <si>
    <t>A16.17.011</t>
  </si>
  <si>
    <t>01.06.07.200</t>
  </si>
  <si>
    <t>Энтеростомия</t>
  </si>
  <si>
    <t>A16.18.017</t>
  </si>
  <si>
    <t>01.06.07.205</t>
  </si>
  <si>
    <t>Резекция поперечно-ободочной кишки
Гистологическое исследование оплачивается дополнительно</t>
  </si>
  <si>
    <t>A16.18.015, A16.18.016.001, A16.18.015.002, A16.18.016</t>
  </si>
  <si>
    <t>01.06.07.210</t>
  </si>
  <si>
    <t>Правосторонняя, левосторонняя гемиколонэктомия
Гистологическое исследование оплачивается дополнительно</t>
  </si>
  <si>
    <t>A16.19.019, A16.18.007</t>
  </si>
  <si>
    <t>01.06.07.215</t>
  </si>
  <si>
    <t>Операция Гартмана (резекция сигмовидной кишки с колостомой)
Гистологическое исследование оплачивается дополнительно</t>
  </si>
  <si>
    <t>A16.18.007</t>
  </si>
  <si>
    <t>01.06.07.220</t>
  </si>
  <si>
    <t>Формирование anus praeternaturalis</t>
  </si>
  <si>
    <t>A16.19.021.010, A16.19.021.002</t>
  </si>
  <si>
    <t>01.06.07.225</t>
  </si>
  <si>
    <t>Передняя резекция прямой кишки
Гистологическое исследование оплачивается дополнительно</t>
  </si>
  <si>
    <t>A16.19.021.007</t>
  </si>
  <si>
    <t>01.06.07.230</t>
  </si>
  <si>
    <t>Брюшно-анальная резекция прямой кишки с низведением
Гистологическое исследование оплачивается дополнительно</t>
  </si>
  <si>
    <t>A16.19.020, A16.19.020.002</t>
  </si>
  <si>
    <t>01.06.07.235</t>
  </si>
  <si>
    <t>Брюшно-промежностная экстирпация прямой кишки
Гистологическое исследование оплачивается дополнительно</t>
  </si>
  <si>
    <t>A16.18.012</t>
  </si>
  <si>
    <t>01.06.07.240</t>
  </si>
  <si>
    <t>Наложение обходного  межкишечного анастомоза</t>
  </si>
  <si>
    <t>А16.18.022</t>
  </si>
  <si>
    <t>01.06.07.246</t>
  </si>
  <si>
    <t>Разобщение сращений при спаечной непроходимости, 1 категория сложности</t>
  </si>
  <si>
    <t>А16.18.022.001</t>
  </si>
  <si>
    <t>01.06.07.247</t>
  </si>
  <si>
    <t>Разобщение сращений при спаечной непроходимости, 2 категория сложности</t>
  </si>
  <si>
    <t>A16.19.005.001</t>
  </si>
  <si>
    <t>01.06.07.255</t>
  </si>
  <si>
    <t>Реконструктивная операция на кишечнике, 1 категория сложности</t>
  </si>
  <si>
    <t>A16.19.005.002</t>
  </si>
  <si>
    <t>01.06.07.260</t>
  </si>
  <si>
    <t>Реконструктивная операция на кишечнике, 2 категория сложности</t>
  </si>
  <si>
    <t>01.06.07.265</t>
  </si>
  <si>
    <t>Геморроидэктомия
Гистологическое исследование оплачивается дополнительно</t>
  </si>
  <si>
    <t>A16.19.022</t>
  </si>
  <si>
    <t>01.06.07.270</t>
  </si>
  <si>
    <t>Оперативное лечение трещин прямой кишки
Гистологическое исследование оплачивается дополнительно</t>
  </si>
  <si>
    <t>A16.19.006</t>
  </si>
  <si>
    <t>01.06.07.275</t>
  </si>
  <si>
    <t>Оперативное лечение параректальных свищей 1 категории сложности</t>
  </si>
  <si>
    <t>A16.19.006.003</t>
  </si>
  <si>
    <t>01.06.07.280</t>
  </si>
  <si>
    <t>Оперативное лечение параректальных свищей 2 категории сложности</t>
  </si>
  <si>
    <t>01.06.07.285</t>
  </si>
  <si>
    <t>Оперативное лечение параректальных свищей 3 категории сложности</t>
  </si>
  <si>
    <t>01.06.07.290</t>
  </si>
  <si>
    <t>Лапароскопические операции на тонкой кишке</t>
  </si>
  <si>
    <t>A16.14.006</t>
  </si>
  <si>
    <t>01.06.07.295</t>
  </si>
  <si>
    <t>Холецистостомия традиционная</t>
  </si>
  <si>
    <t>A16.14.009</t>
  </si>
  <si>
    <t>01.06.07.300</t>
  </si>
  <si>
    <t>A12.25.005</t>
  </si>
  <si>
    <t>07.05.01.025</t>
  </si>
  <si>
    <t>Лапароскопические операции на матке</t>
  </si>
  <si>
    <t>08.06.01.333</t>
  </si>
  <si>
    <t>Лапароскопические операции на матке на фоне спаечного процесса после предшествующих операций</t>
  </si>
  <si>
    <t>08.06.01.334</t>
  </si>
  <si>
    <t>Лапароскопические операции при тяжелых формах эндометриоза</t>
  </si>
  <si>
    <t>08.06.01.335</t>
  </si>
  <si>
    <t>Лапароскопические операции при тяжелых формах эндометриоза на фоне спаечного процесса</t>
  </si>
  <si>
    <t>A16.20.003</t>
  </si>
  <si>
    <t>04.04.03.015</t>
  </si>
  <si>
    <t>Микротоковый лифтинг лица, 1 комплексная процедура</t>
  </si>
  <si>
    <t>А17.01.010.003</t>
  </si>
  <si>
    <t>04.04.03.025</t>
  </si>
  <si>
    <t>Микротоковая терапия - программа восстановления тканей, 1 процедура</t>
  </si>
  <si>
    <t>А17.01.009.002</t>
  </si>
  <si>
    <t>04.04.03.035</t>
  </si>
  <si>
    <t>Микротоковый лимфодренаж тела, 1 проблемная зона, 1 процедура</t>
  </si>
  <si>
    <t>А17.01.009.003</t>
  </si>
  <si>
    <t>04.04.03.040</t>
  </si>
  <si>
    <t>Микротоковый лимфодренаж волосистой части головы при диффузной, андрогенетической, очаговой алопеции, 1 процедура</t>
  </si>
  <si>
    <t>Лечение в условиях одноместного асептического бокса с подачей кондиционированного стерильного воздуха</t>
  </si>
  <si>
    <t>А25.30.003.41</t>
  </si>
  <si>
    <t>01.07.01.275</t>
  </si>
  <si>
    <t>Лечение в условиях двухместного асептического бокса с подачей кондиционированного стерильного воздуха</t>
  </si>
  <si>
    <t>А25.30.003.42</t>
  </si>
  <si>
    <t>01.07.01.280</t>
  </si>
  <si>
    <t>Лечение в условиях дневного стационара поликлиники продолжительностью до 3 час.</t>
  </si>
  <si>
    <t>А25.30.003.43</t>
  </si>
  <si>
    <t>01.07.01.285</t>
  </si>
  <si>
    <t>Лечение в условиях дневного стационара поликлиники продолжительностью до 6 час.</t>
  </si>
  <si>
    <t>А25.30.003.44</t>
  </si>
  <si>
    <t>01.07.01.290</t>
  </si>
  <si>
    <t>Чрескожная чреспеченочная холангиография и холецистохолангиография с УЗИ-контролем</t>
  </si>
  <si>
    <t>01.05.06.375</t>
  </si>
  <si>
    <t>Чрескожная кистография с УЗИ-контролем</t>
  </si>
  <si>
    <t>Медицинское заключение по результатам патолого-анатомического исследования гистологических препаратов</t>
  </si>
  <si>
    <t>В01.30.001.001</t>
  </si>
  <si>
    <t>01.02.20.005</t>
  </si>
  <si>
    <t>Медицинское заключение по результатам патологоанатомического исследования гистологических препаратов с микрофотосъемкой одного поля зрения</t>
  </si>
  <si>
    <t>В01.30.001.002</t>
  </si>
  <si>
    <t>01.02.20.010</t>
  </si>
  <si>
    <t>Медицинское заключение по результатам патологоанатомического исследования гистологических препаратов с микрофотосъемкой до 20 кадров</t>
  </si>
  <si>
    <t>В01.30.001.003</t>
  </si>
  <si>
    <t>01.02.20.015</t>
  </si>
  <si>
    <t>Медицинское заключение по результатам патологоанатомического исследования гистологических препаратов с применением компьютерного анализа и цифровой записью изображения (до 20 полей зрения)</t>
  </si>
  <si>
    <t>В01.30.001.004</t>
  </si>
  <si>
    <t>01.02.20.020</t>
  </si>
  <si>
    <t>Медицинское заключение по результатам патологоанатомического исследования микропрепаратов из другого лечебно-профилактического учреждения</t>
  </si>
  <si>
    <t>В01.30.001.005</t>
  </si>
  <si>
    <t>01.02.20.025</t>
  </si>
  <si>
    <t>Медицинское заключение по результатам патологоанатомического исследования микропрепаратов/ блоков с изготовлением срезов и применением дополнительных окрасок</t>
  </si>
  <si>
    <t>А08.05.012</t>
  </si>
  <si>
    <t>01.02.20.030</t>
  </si>
  <si>
    <t>Оценка трансплантанта гемопоэтических клеток периферической крови, костного мозга, пуповинной крови (7AAD, CD34+, KOE)</t>
  </si>
  <si>
    <t>А08.05.013</t>
  </si>
  <si>
    <t>01.02.20.035</t>
  </si>
  <si>
    <t>Определение колониеобразующей способности клеток костного мозга, периферической крови</t>
  </si>
  <si>
    <t>Манипуляции</t>
  </si>
  <si>
    <t>Общие манипуляции</t>
  </si>
  <si>
    <t>01.03.01.005</t>
  </si>
  <si>
    <t>Взятие соскоба на энтеробиоз</t>
  </si>
  <si>
    <t>01.03.01.010</t>
  </si>
  <si>
    <t>Взятие материала на диз. группу</t>
  </si>
  <si>
    <t>01.03.01.015</t>
  </si>
  <si>
    <t>A11.08.010</t>
  </si>
  <si>
    <t>01.03.01.020</t>
  </si>
  <si>
    <t>Взятие материала на исследование из гортани</t>
  </si>
  <si>
    <t>A11.28.006</t>
  </si>
  <si>
    <t>01.03.01.025</t>
  </si>
  <si>
    <t>Взятие материала из уретры, 1 забор</t>
  </si>
  <si>
    <t>A11.01.002</t>
  </si>
  <si>
    <t>01.03.01.030</t>
  </si>
  <si>
    <t>Подкожное введение лекарственных средств и растворов</t>
  </si>
  <si>
    <t>A11.02.002</t>
  </si>
  <si>
    <t>01.03.01.035</t>
  </si>
  <si>
    <t>Внутримышечное введение лекарственных средств</t>
  </si>
  <si>
    <t>A11.12.003</t>
  </si>
  <si>
    <t>01.03.01.040</t>
  </si>
  <si>
    <t>Внутривенное введение лекарственных средств</t>
  </si>
  <si>
    <t>A11.12.003.001</t>
  </si>
  <si>
    <t>01.03.01.045</t>
  </si>
  <si>
    <t>Внутривенное капельное введение лекарственных средств</t>
  </si>
  <si>
    <t>A11.12.003.002</t>
  </si>
  <si>
    <t>01.03.01.050</t>
  </si>
  <si>
    <t>Внутривенное капельное введение препаратов (ПХТ)</t>
  </si>
  <si>
    <t>A11.12.003.003</t>
  </si>
  <si>
    <t>01.03.01.055</t>
  </si>
  <si>
    <t>Внутривенное капельное введение препаратов с помощью инфузоматоров</t>
  </si>
  <si>
    <t>A11.12.008</t>
  </si>
  <si>
    <t>01.03.01.060</t>
  </si>
  <si>
    <t>Внутриартериальное введение лекарственных средств</t>
  </si>
  <si>
    <t>01.03.01.065</t>
  </si>
  <si>
    <t>Лимфотропное введение антибактериальных препаратов (за 1 сеанс)</t>
  </si>
  <si>
    <t>A18.05.012.001</t>
  </si>
  <si>
    <t>01.03.01.070</t>
  </si>
  <si>
    <t>Трансфузия  1 дозы эритроцитов (без изосерологических исследований)</t>
  </si>
  <si>
    <t>A18.05.012.002</t>
  </si>
  <si>
    <t>01.03.01.075</t>
  </si>
  <si>
    <t xml:space="preserve">Трансфузия  1 дозы концентратата тромбоцитов </t>
  </si>
  <si>
    <t>A18.05.012.003</t>
  </si>
  <si>
    <t>01.03.01.080</t>
  </si>
  <si>
    <t>Трансфузия  1 дозы свежезамороженной плазмы</t>
  </si>
  <si>
    <t>A18.05.012.004</t>
  </si>
  <si>
    <t>01.03.01.085</t>
  </si>
  <si>
    <t xml:space="preserve">Трансфузия гемокомпонентов </t>
  </si>
  <si>
    <t>A18.05.012.005</t>
  </si>
  <si>
    <t>01.03.01.090</t>
  </si>
  <si>
    <t>Трансфузия тромбомассы (из единицы крови)</t>
  </si>
  <si>
    <t>A18.05.012.006</t>
  </si>
  <si>
    <t>01.03.01.095</t>
  </si>
  <si>
    <t>Трансфузия эритромассы (250 мл)</t>
  </si>
  <si>
    <t>A18.05.012.007</t>
  </si>
  <si>
    <t>01.03.01.100</t>
  </si>
  <si>
    <t>Трансфузия свежезамороженной плазмы (250 мл)</t>
  </si>
  <si>
    <t>A18.05.012.008</t>
  </si>
  <si>
    <t>01.03.01.105</t>
  </si>
  <si>
    <t>Трансфузия отмытой эритромассы ЭМОЛТ (250 мл)</t>
  </si>
  <si>
    <t>A11.12.009</t>
  </si>
  <si>
    <t>01.03.01.110</t>
  </si>
  <si>
    <t>Взятие крови из периферической вены</t>
  </si>
  <si>
    <t>A11.12.007</t>
  </si>
  <si>
    <t>01.03.01.115</t>
  </si>
  <si>
    <t>Взятие крови из артерии</t>
  </si>
  <si>
    <t>A11.05.001</t>
  </si>
  <si>
    <t>01.03.01.120</t>
  </si>
  <si>
    <t>Взятие крови из пальца</t>
  </si>
  <si>
    <t>A18.05.009</t>
  </si>
  <si>
    <t>01.03.01.125</t>
  </si>
  <si>
    <t>Гемоэксфузия</t>
  </si>
  <si>
    <t>A12.05.005, A12.05.006</t>
  </si>
  <si>
    <t>01.03.01.130</t>
  </si>
  <si>
    <t>A09.05.049</t>
  </si>
  <si>
    <t>01.03.01.135</t>
  </si>
  <si>
    <t>Определение свертываемости крови из пальца</t>
  </si>
  <si>
    <t>01.03.01.140</t>
  </si>
  <si>
    <t>Аутогемотерапия
(за 1 сеанс)</t>
  </si>
  <si>
    <t>A11.12.002</t>
  </si>
  <si>
    <t>01.03.01.145</t>
  </si>
  <si>
    <t>Катетеризация кубитальной и других периферических вен</t>
  </si>
  <si>
    <t>A11.12.001</t>
  </si>
  <si>
    <t>01.03.01.150</t>
  </si>
  <si>
    <t xml:space="preserve">Катетеризация подключичной и других центральных вен </t>
  </si>
  <si>
    <t>A14.12.001</t>
  </si>
  <si>
    <t>01.03.01.155</t>
  </si>
  <si>
    <t>Уход за сосудистым катетером: наложение асептической повязки, промывание гепарином</t>
  </si>
  <si>
    <t>A11.16.010</t>
  </si>
  <si>
    <t>01.03.01.160</t>
  </si>
  <si>
    <t>Постановка назогастрального зонда</t>
  </si>
  <si>
    <t>A14.16.002</t>
  </si>
  <si>
    <t>01.03.01.165</t>
  </si>
  <si>
    <t>Уход за назогастральным зондом, носовыми канюлями и катетером</t>
  </si>
  <si>
    <t>A11.28.007</t>
  </si>
  <si>
    <t>01.03.01.170</t>
  </si>
  <si>
    <t>A14.28.002</t>
  </si>
  <si>
    <t>01.03.01.175</t>
  </si>
  <si>
    <t>Уход за внешним мочевым катетером</t>
  </si>
  <si>
    <t>A11.28.007.001</t>
  </si>
  <si>
    <t>01.03.01.180</t>
  </si>
  <si>
    <t>01.03.01.185</t>
  </si>
  <si>
    <t>Инстилляция и аппликация лекарственных средств</t>
  </si>
  <si>
    <t>A11.16.008</t>
  </si>
  <si>
    <t>01.03.01.190</t>
  </si>
  <si>
    <t>Промывание желудка</t>
  </si>
  <si>
    <t>A14.01.017</t>
  </si>
  <si>
    <t>01.03.01.195</t>
  </si>
  <si>
    <t>Подготовка операционного поля: бритье кожи предоперационное или поврежденного участка</t>
  </si>
  <si>
    <t>A14.19.002</t>
  </si>
  <si>
    <t>01.03.01.200</t>
  </si>
  <si>
    <t>Постановка очистительной клизмы</t>
  </si>
  <si>
    <t>A14.19.002.001</t>
  </si>
  <si>
    <t>01.03.01.205</t>
  </si>
  <si>
    <t>Гипертоническая клизма</t>
  </si>
  <si>
    <t>A24.01.001</t>
  </si>
  <si>
    <t>01.03.01.210</t>
  </si>
  <si>
    <t>Применение грелки</t>
  </si>
  <si>
    <t>A24.01.002</t>
  </si>
  <si>
    <t>01.03.01.215</t>
  </si>
  <si>
    <t>Компресс на кожу</t>
  </si>
  <si>
    <t>A24.01.003</t>
  </si>
  <si>
    <t>01.03.01.220</t>
  </si>
  <si>
    <t>Применение пузыря со льдом</t>
  </si>
  <si>
    <t>A14.01.004</t>
  </si>
  <si>
    <t>01.03.01.225</t>
  </si>
  <si>
    <t>Постановка банок
однократно</t>
  </si>
  <si>
    <t>A12.26.002</t>
  </si>
  <si>
    <t>01.03.01.230</t>
  </si>
  <si>
    <t>Проба Пирке, Манту</t>
  </si>
  <si>
    <t>B04.014.004.001</t>
  </si>
  <si>
    <t>01.03.01.235</t>
  </si>
  <si>
    <t>БЦЖ</t>
  </si>
  <si>
    <t>B04.014.004.002</t>
  </si>
  <si>
    <t>B04.014.004.003</t>
  </si>
  <si>
    <t>Хирургические манипуляции</t>
  </si>
  <si>
    <t>01.03.02.005</t>
  </si>
  <si>
    <t>Лечебная  блокада (до 5 точек)</t>
  </si>
  <si>
    <t>01.03.02.010</t>
  </si>
  <si>
    <t>Лечебная  блокада (свыше 5 точек)</t>
  </si>
  <si>
    <t>A11.02.002.003</t>
  </si>
  <si>
    <t>01.03.02.015</t>
  </si>
  <si>
    <t>Новокаиновая блокада по разработанным методикам (звездчатый узел, по Катлену и др.)</t>
  </si>
  <si>
    <t>A11.02.002.004</t>
  </si>
  <si>
    <t>01.03.02.025</t>
  </si>
  <si>
    <t>Спирт-лидокаиновая (маркаиновая) блокада при анальной трещине</t>
  </si>
  <si>
    <t>A11.02.002.005</t>
  </si>
  <si>
    <t>01.03.02.030</t>
  </si>
  <si>
    <t>Спирт-лидокаиновая (маркаиновая) параректальная блокада</t>
  </si>
  <si>
    <t>A11.30.013</t>
  </si>
  <si>
    <t>01.03.02.035</t>
  </si>
  <si>
    <t>Биопсия инцизионная поверхностно расположенных образований
УЗИ-контроль и гистология оплачиваются дополнительно</t>
  </si>
  <si>
    <t>A11.01.001</t>
  </si>
  <si>
    <t>01.03.02.040</t>
  </si>
  <si>
    <t>Биопсия эксцизионная поверхностных образований
УЗИ-контроль и гистология оплачиваются дополнительно</t>
  </si>
  <si>
    <t>A11.06.002.001</t>
  </si>
  <si>
    <t>01.03.02.045</t>
  </si>
  <si>
    <t>Эксцизионная биопсия лимфоузла подмышечной или паховой области до 1 см в диаметре
УЗИ-контроль и гистология оплачиваются дополнительно</t>
  </si>
  <si>
    <t>A11.06.002.004</t>
  </si>
  <si>
    <t>01.03.02.050</t>
  </si>
  <si>
    <t>Эксцизионная биопсия лимфоузла подмышечной или паховой области  более 1 см в диаметре
УЗИ-контроль и гистология оплачиваются дополнительно</t>
  </si>
  <si>
    <t>A11.06.002.005</t>
  </si>
  <si>
    <t>01.03.02.055</t>
  </si>
  <si>
    <t>Эксцизионная биопсия лимфоузла шеи или подчелюстной области  до 1 см в диаметре
УЗИ-контроль и гистология оплачиваются дополнительно</t>
  </si>
  <si>
    <t>A11.06.002.006</t>
  </si>
  <si>
    <t>01.03.02.060</t>
  </si>
  <si>
    <t>Эксцизионная биопсия лимфоузла шеи или подчелюстной области  более 1 см в диаметре
УЗИ-контроль и гистология оплачиваются дополнительно</t>
  </si>
  <si>
    <t>A11.06.002.007</t>
  </si>
  <si>
    <t>01.03.02.065</t>
  </si>
  <si>
    <t>Эксцизионная биопсия лимфоузла до 1 см в диаметре другой локализации
УЗИ-контроль и гистология оплачиваются дополнительно</t>
  </si>
  <si>
    <t>A11.06.002.008</t>
  </si>
  <si>
    <t>01.03.02.070</t>
  </si>
  <si>
    <t>Эксцизионная биопсия лимфоузла более 1 см в диаметре другой локализации
УЗИ-контроль и гистология оплачиваются дополнительно</t>
  </si>
  <si>
    <t>01.03.02.075</t>
  </si>
  <si>
    <t>Магнитно-резонансная томография грудного отдела позвоночника</t>
  </si>
  <si>
    <t>01.05.09.095</t>
  </si>
  <si>
    <t>Магнитно-резонансная томография пояснично-крестцового отдела позвоночника</t>
  </si>
  <si>
    <t>Сцинтиграфия</t>
  </si>
  <si>
    <t>A07.14.002</t>
  </si>
  <si>
    <t>01.05.10.005</t>
  </si>
  <si>
    <t>Статическая сцинтиграфия почек</t>
  </si>
  <si>
    <t>*3)</t>
  </si>
  <si>
    <t>A07.06.001</t>
  </si>
  <si>
    <t>01.05.10.010</t>
  </si>
  <si>
    <t>Статическая сцинтиграфия печени и селезенки</t>
  </si>
  <si>
    <t>A07.03.001</t>
  </si>
  <si>
    <t>01.05.10.015</t>
  </si>
  <si>
    <t>Статическая сцинтиграфия костей скелета полипозиционная</t>
  </si>
  <si>
    <t>A07.06.005</t>
  </si>
  <si>
    <t>01.05.10.020</t>
  </si>
  <si>
    <t>Статическая сцинтиграфия лимфатической системы</t>
  </si>
  <si>
    <t>A07.22.005</t>
  </si>
  <si>
    <t>01.05.10.025</t>
  </si>
  <si>
    <t>Топическая диагностика аденомы паращитовидных желез методом планарной сцинтиграфии</t>
  </si>
  <si>
    <t>A07.09.003</t>
  </si>
  <si>
    <t>01.05.10.030</t>
  </si>
  <si>
    <t>Статическая сцинтиграфия легких</t>
  </si>
  <si>
    <t>A07.30.018.001</t>
  </si>
  <si>
    <t>01.05.10.035</t>
  </si>
  <si>
    <t>Флебосцинтиграфия</t>
  </si>
  <si>
    <t>A02.01.005</t>
  </si>
  <si>
    <t>01.05.10.040</t>
  </si>
  <si>
    <t>Радиометрия  щитовидной железы (захват 123 I)</t>
  </si>
  <si>
    <t>A07.22.002.001</t>
  </si>
  <si>
    <t>01.05.10.045</t>
  </si>
  <si>
    <t>Сцинтиграфия щитовидной железы c Tc -99m</t>
  </si>
  <si>
    <t>A07.22.002.002</t>
  </si>
  <si>
    <t>01.05.10.050</t>
  </si>
  <si>
    <t>Сцинтиграфия щитовидной железы с 123 I-йодидом Na</t>
  </si>
  <si>
    <t>A02.01.005, A07.22.002</t>
  </si>
  <si>
    <t>01.05.10.055</t>
  </si>
  <si>
    <t>Захват йода и сцинтиграфия щитовидной железы c 123 I-йодидом Na</t>
  </si>
  <si>
    <t>01.05.10.060</t>
  </si>
  <si>
    <t>Сцинтиграфия всего тела с 67Ga-цитратом</t>
  </si>
  <si>
    <t>A07.30.018.002</t>
  </si>
  <si>
    <t>01.05.10.065</t>
  </si>
  <si>
    <t>Сцинтиграфия всего тела с 123 I-йодидом Na</t>
  </si>
  <si>
    <t>A07.28.004</t>
  </si>
  <si>
    <t>01.05.10.070</t>
  </si>
  <si>
    <t>Динамическая сцинтиграфия почек</t>
  </si>
  <si>
    <t>A07.28.002</t>
  </si>
  <si>
    <t>01.05.10.075</t>
  </si>
  <si>
    <t>Динамическая  ангиосцинтиграфия почек</t>
  </si>
  <si>
    <t>A07.12.002</t>
  </si>
  <si>
    <t>01.05.10.080</t>
  </si>
  <si>
    <t>Ангиосцинтиграфия аорты и крупных сосудов</t>
  </si>
  <si>
    <t>A07.22.003</t>
  </si>
  <si>
    <t>01.05.10.085</t>
  </si>
  <si>
    <t>Динамическая сцинтиграфия слюнных желез</t>
  </si>
  <si>
    <t>A07.14.002.001</t>
  </si>
  <si>
    <t>01.05.10.090</t>
  </si>
  <si>
    <t>Динамическая сцинтиграфия желчевыводящих путей</t>
  </si>
  <si>
    <t>A07.28.004, A07.28.002</t>
  </si>
  <si>
    <t>01.05.10.095</t>
  </si>
  <si>
    <t>Динамическая реносцинтиграфия  с капотеном
включает процедуру последовательного проведения и анализа результатов 2-х исследований:  динамическая сцинтиграфия почек и динамическая сцинтиграфия с капотеном</t>
  </si>
  <si>
    <t>A07.22.004, A07.28.004</t>
  </si>
  <si>
    <t>01.05.10.100</t>
  </si>
  <si>
    <t>Динамическая и статическая сцинтиграфия почек и мочевого пузыря с определением пузырно-лоханочного рефлюкса</t>
  </si>
  <si>
    <t>A07.22.002.003</t>
  </si>
  <si>
    <t>01.05.10.105</t>
  </si>
  <si>
    <t>Количественная статическая сцинтиграфия щитовидной железы с Tc-99m</t>
  </si>
  <si>
    <t>A07.14.002.002</t>
  </si>
  <si>
    <t>01.05.10.115</t>
  </si>
  <si>
    <t>Сцинтиграфическая ангиография печени (6 исследований)</t>
  </si>
  <si>
    <t>A07.28.004.001</t>
  </si>
  <si>
    <t>01.05.10.120</t>
  </si>
  <si>
    <t>Динамическая сцинтиграфия почек с определением общей и раздельной СКФ (без забора крови)</t>
  </si>
  <si>
    <t>A07.30.017.001</t>
  </si>
  <si>
    <t>01.05.10.125</t>
  </si>
  <si>
    <t>Однофотонная эмиссионная компьютерная томография грудной клетки (молочные железы, образования)</t>
  </si>
  <si>
    <t>A07.30.017.002</t>
  </si>
  <si>
    <t>01.05.10.130</t>
  </si>
  <si>
    <t>Однофотонная эмиссионная  компьютерная томография для оценки перфузии миокарда левого желудочка в состоянии функционального покоя</t>
  </si>
  <si>
    <t>A07.30.017.003</t>
  </si>
  <si>
    <t>01.05.10.135</t>
  </si>
  <si>
    <t>Однофотонная эмиссионная  компьютерная томография миокарда в состоянии функционального покоя и с физической  нагрузкой
два исследования: стресс-тест с велоэргометрией</t>
  </si>
  <si>
    <t>A07.30.017.004</t>
  </si>
  <si>
    <t>01.05.10.140</t>
  </si>
  <si>
    <t>Однофотонная эмиссионная компьютерная томография левого желудочка  для сравнительной оценки перфузии миокарда в состоянии покоя и при нитроглицериновой пробе (2 исследования)</t>
  </si>
  <si>
    <t>A07.30.017.005</t>
  </si>
  <si>
    <t>01.05.10.145</t>
  </si>
  <si>
    <t>Однофотонная эмиссионная компьютерная томография левого желудочка  с ЭКГ синхронизацией для оценки перфузии и сократимости миокарда в состоянии покоя (2 исследования)</t>
  </si>
  <si>
    <t>A07.30.017.006</t>
  </si>
  <si>
    <t>01.05.10.150</t>
  </si>
  <si>
    <t>Однофотонная эмиссионная компьютерная томография левого желудочка  с ЭКГ - синхронизацией для оценки перфузии и сократимости миокарда в состоянии покоя  и на фоне пробы с нитроглицерином (4 исследования)</t>
  </si>
  <si>
    <t>A07.30.017.007</t>
  </si>
  <si>
    <t>01.05.10.155</t>
  </si>
  <si>
    <t>Однофотонная эмиссионная  компьютерная томография лимфатической системы нижних конечностей</t>
  </si>
  <si>
    <t>A07.30.017.008</t>
  </si>
  <si>
    <t>01.05.10.160</t>
  </si>
  <si>
    <t>Однофотонная эмиссионная  компьютерная томография - флебосцинтиграфия</t>
  </si>
  <si>
    <t>A07.30.017.009</t>
  </si>
  <si>
    <t>01.05.10.165</t>
  </si>
  <si>
    <t>Топическая диагностика аденомы паращитовидных желез методом однофотонной эмиссионной  компьютерной томографии</t>
  </si>
  <si>
    <t>A07.30.017.010</t>
  </si>
  <si>
    <t>01.05.10.170</t>
  </si>
  <si>
    <t>Вентрикулография с ЭКГ-синхронизацией (сократимость миокарда)</t>
  </si>
  <si>
    <t>A07.30.017.011</t>
  </si>
  <si>
    <t>01.05.10.175</t>
  </si>
  <si>
    <t>Однофотонная эмиссионная  компьютерная томография легких</t>
  </si>
  <si>
    <t>A07.30.017.012</t>
  </si>
  <si>
    <t>01.05.10.180</t>
  </si>
  <si>
    <t>Однофотонная эмиссионная  компьютерная томография почек</t>
  </si>
  <si>
    <t>A07.30.017.013</t>
  </si>
  <si>
    <t>01.05.10.185</t>
  </si>
  <si>
    <t>Однофотонная эмиссионная  компьютерная томография печени</t>
  </si>
  <si>
    <t>A07.30.017.014</t>
  </si>
  <si>
    <t>01.05.10.190</t>
  </si>
  <si>
    <t>Однофотонная эмиссионная  компьютерная томография костей скелета (одна область)</t>
  </si>
  <si>
    <t>A07.30.017.015</t>
  </si>
  <si>
    <t>01.05.10.195</t>
  </si>
  <si>
    <t>Однофотонная эмиссионная  компьютерная томография одной анатомической области  с 67Ga-цитратом</t>
  </si>
  <si>
    <t>A07.30.017.016</t>
  </si>
  <si>
    <t>01.05.10.200</t>
  </si>
  <si>
    <t>Однофотонная эмиссионная  компьютерная томография головного мозга</t>
  </si>
  <si>
    <t>A07.30.017.12</t>
  </si>
  <si>
    <t>01.05.10.205</t>
  </si>
  <si>
    <t>Однофотонная эмиссионная компьютерная томография всего тела (с М-йодбензилгуанидином J-123 (MJBG)</t>
  </si>
  <si>
    <t>Операции</t>
  </si>
  <si>
    <t>Общая хирургия</t>
  </si>
  <si>
    <t>A16.01.004</t>
  </si>
  <si>
    <t>01.06.01.005</t>
  </si>
  <si>
    <t>Хирургическая обработка раны или инфицированной ткани</t>
  </si>
  <si>
    <t>A15.30.010</t>
  </si>
  <si>
    <t>01.06.01.015</t>
  </si>
  <si>
    <t>Обработка ожоговой поверхности I - II ст.</t>
  </si>
  <si>
    <t>01.06.01.020</t>
  </si>
  <si>
    <t>A11.06.002.003</t>
  </si>
  <si>
    <t>01.06.01.025</t>
  </si>
  <si>
    <t>01.06.01.030</t>
  </si>
  <si>
    <t>01.06.01.035</t>
  </si>
  <si>
    <t>Микротрахеостомия</t>
  </si>
  <si>
    <t>01.06.01.040</t>
  </si>
  <si>
    <t>Микротрахеостомия повторная</t>
  </si>
  <si>
    <t>A16.01.017.001</t>
  </si>
  <si>
    <t>01.06.01.045</t>
  </si>
  <si>
    <t>Удаление доброкачественных опухолей лица (до 2 см) в амбулаторных условиях
Гистологическое исследование оплачивается дополнительно</t>
  </si>
  <si>
    <t>A16.01.017.002</t>
  </si>
  <si>
    <t>01.06.01.050</t>
  </si>
  <si>
    <t>Удаление доброкачественных новообразований кожи  (до 2 см) в амбулаторных условиях
Гистологическое исследование оплачивается дополнительно</t>
  </si>
  <si>
    <t>A16.01.018</t>
  </si>
  <si>
    <t>01.06.01.055</t>
  </si>
  <si>
    <t>A16.20.035.001, A16.30.011, A16.20.026</t>
  </si>
  <si>
    <t>08.06.01.343</t>
  </si>
  <si>
    <t>Миомэктомия (энуклеация миоматозных узлов) с использованием видеоэндоскопических технологий на фоне спаечного процесса после предшествующих операций
Гистологическое исследование оплачивается дополнительно</t>
  </si>
  <si>
    <t>A16.20.081.001</t>
  </si>
  <si>
    <t>08.06.01.344</t>
  </si>
  <si>
    <t>Микроскопия нативного препарата  - экспресс-диагностика
(кожные чешуйки, придатки кожи) с оценкой морфологических особенностей мицелия гриба</t>
  </si>
  <si>
    <t xml:space="preserve">А03.01.001  </t>
  </si>
  <si>
    <t>04.05.01.045</t>
  </si>
  <si>
    <t>Компьютерная дерматоскопия</t>
  </si>
  <si>
    <t>04.05.01.050</t>
  </si>
  <si>
    <t>Сальпингэктомия с использованием видеоэндоскопических технологий на фоне спаечного процесса после предшествующих операций. Гистологическое исследование оплачивается дополнительно</t>
  </si>
  <si>
    <t>A16.20.035.001</t>
  </si>
  <si>
    <t>08.06.01.342</t>
  </si>
  <si>
    <t>A09.28.060</t>
  </si>
  <si>
    <t>01.02.07.486</t>
  </si>
  <si>
    <t>Определение иммуноглобулинов в моче (IgG, количественное)</t>
  </si>
  <si>
    <t xml:space="preserve">Исследование уровня сывороточных иммуноглобулинов в крови (Ig G, количественное определение)  </t>
  </si>
  <si>
    <t>A09.05.054.08</t>
  </si>
  <si>
    <t>A09.28.059</t>
  </si>
  <si>
    <t>01.02.02.405</t>
  </si>
  <si>
    <t>Определение концентрации цистатина С в моче (количественное)</t>
  </si>
  <si>
    <t>01.02.02.410</t>
  </si>
  <si>
    <t>Определение концентрации цистатина С в крови (количественное)</t>
  </si>
  <si>
    <t>Определение концентрации альфа-2 макроглобулина (Immage)</t>
  </si>
  <si>
    <t>01.02.07.876</t>
  </si>
  <si>
    <t>Определение концентрации альфа-1 микроглобулина в моче (количественное)</t>
  </si>
  <si>
    <t>A09.05.231</t>
  </si>
  <si>
    <t>Определение бета-2 микроглобулина в крови (количественное)</t>
  </si>
  <si>
    <t>B03.025.001.01</t>
  </si>
  <si>
    <t>01.02.02.400</t>
  </si>
  <si>
    <t>Комплекс исследований функции почек (определение концентрации липокалина 2 (NGAL) в крови или в моче, количественное)</t>
  </si>
  <si>
    <t>A09.28.063</t>
  </si>
  <si>
    <t>01.02.07.836</t>
  </si>
  <si>
    <t>Определение концентрации трансферрина в моче (количественное)</t>
  </si>
  <si>
    <t>А26.30.009</t>
  </si>
  <si>
    <t>01.02.11.530</t>
  </si>
  <si>
    <t>Микологическое исследование любого биоматериала на грибы с определением чувствительности к антимикотикам</t>
  </si>
  <si>
    <t>А26.30.010</t>
  </si>
  <si>
    <t>01.02.11.535</t>
  </si>
  <si>
    <t xml:space="preserve">Микроскопическое исследование любого биоматериала на грибы </t>
  </si>
  <si>
    <t>A05.10.008.001.01</t>
  </si>
  <si>
    <t>01.05.02.125</t>
  </si>
  <si>
    <t>Холтеровское мониторирование сердечного ритма (ХМ-ЭКГ) на дому</t>
  </si>
  <si>
    <t>A06.12.050.01</t>
  </si>
  <si>
    <t>01.05.08.165</t>
  </si>
  <si>
    <t>Компьютерно-томографическая ангиография одной анатомической области (грудной полости)</t>
  </si>
  <si>
    <t>A13.23.006.05</t>
  </si>
  <si>
    <t>07.01.01.025</t>
  </si>
  <si>
    <t>Медико-логопедическая процедура при дизартрии (при нарушении голоса, 1 сеанс - 35 мин.)</t>
  </si>
  <si>
    <t>A21.24.001</t>
  </si>
  <si>
    <t>01.04.02.300</t>
  </si>
  <si>
    <t>Мануальная терапия при заболеваниях периферической нервной системы (1 процедура - 30 мин).</t>
  </si>
  <si>
    <t>A21.23.003</t>
  </si>
  <si>
    <t>01.04.02.305</t>
  </si>
  <si>
    <t>Мануальная терапия при заболеваниях центральной нервной системы, (1 процедура - 30 мин).</t>
  </si>
  <si>
    <t>A21.03.004</t>
  </si>
  <si>
    <t>01.04.02.310</t>
  </si>
  <si>
    <t>Мануальная терапия при заболеваниях костной системы, (1 процедура - 30 мин).</t>
  </si>
  <si>
    <t>А21.30.007</t>
  </si>
  <si>
    <t>01.04.02.315</t>
  </si>
  <si>
    <t>Кинезиологическое тейпирование, 1 зона</t>
  </si>
  <si>
    <t>A20.30.031.01</t>
  </si>
  <si>
    <t>01.04.07.530</t>
  </si>
  <si>
    <t>Ванны газовые (сухая углекислая ванна, 1 процедура)</t>
  </si>
  <si>
    <t>01.03.01.255</t>
  </si>
  <si>
    <t>Постановка пиявок (гирудотерапия), за 1 шт.</t>
  </si>
  <si>
    <t>A16.07.054.01</t>
  </si>
  <si>
    <t>02.06.01.455</t>
  </si>
  <si>
    <t>A16.07.054.02</t>
  </si>
  <si>
    <t>02.06.01.460</t>
  </si>
  <si>
    <t>A16.07.054.03</t>
  </si>
  <si>
    <t>02.06.01.465</t>
  </si>
  <si>
    <t>A16.07.054.04</t>
  </si>
  <si>
    <t>02.06.01.470</t>
  </si>
  <si>
    <t>A16.07.054.05</t>
  </si>
  <si>
    <t>02.06.01.475</t>
  </si>
  <si>
    <t>A16.07.054.06</t>
  </si>
  <si>
    <t>02.06.01.480</t>
  </si>
  <si>
    <t>A16.07.054.07</t>
  </si>
  <si>
    <t>02.06.01.485</t>
  </si>
  <si>
    <t>A16.07.054.08</t>
  </si>
  <si>
    <t>02.06.01.490</t>
  </si>
  <si>
    <t>A16.01.010.002</t>
  </si>
  <si>
    <t>02.06.01.495</t>
  </si>
  <si>
    <t>Пластика раны местными тканями (для формирования десневой манжеты вокруг имплантата)</t>
  </si>
  <si>
    <t>A16.07.055.01</t>
  </si>
  <si>
    <t>02.06.01.500</t>
  </si>
  <si>
    <t>Синус-лифтинг (увеличение объема костной ткани для последующей имплантации и протезирования в области одного зуба)</t>
  </si>
  <si>
    <t>А15.07.002.01</t>
  </si>
  <si>
    <t>02.06.01.505</t>
  </si>
  <si>
    <t>Послеоперационная процедура после операции установки имплантатов для дальнейшего зубопротезирования</t>
  </si>
  <si>
    <t>02.06.01.510</t>
  </si>
  <si>
    <t>Наложение повязки при операциях на органах полости рта (снятие швов, перевязка и т.п.)</t>
  </si>
  <si>
    <t>B03.003.001.01</t>
  </si>
  <si>
    <t>02.06.01.515</t>
  </si>
  <si>
    <t>Комплекс исследований предоперационный для проведения планового оперативного вмешательства (компьютерное 3D планирование операции установки имплантатов для дальнейшего зубопротезирования)</t>
  </si>
  <si>
    <t>B03.003.001.02</t>
  </si>
  <si>
    <t>02.06.01.520</t>
  </si>
  <si>
    <t>Комплекс исследований предоперационный для проведения планового оперативного вмешательства (изготовление пластикового аналога челюсти для планирования операции установки имплантатов для дальнейшего зубопротезирования)</t>
  </si>
  <si>
    <t>B03.003.001.03</t>
  </si>
  <si>
    <t>02.06.01.525</t>
  </si>
  <si>
    <t>Комплекс исследований предоперационный для проведения планового оперативного вмешательства (создание хирургического шаблона по компьютерному плану операции установки имплантатов для дальнейшего зубопротезирования)</t>
  </si>
  <si>
    <t>Гистероскопия (гистологическое исследование оплачивается дополнительно)</t>
  </si>
  <si>
    <t>Изготовление иммедиат-протеза (1-3 зуба)</t>
  </si>
  <si>
    <t>Установка дополнительного элемента съемного протеза (кламмер, пеллот, дентоальвеолярный кламмер)</t>
  </si>
  <si>
    <t>Установка дополнительного элемента при починке</t>
  </si>
  <si>
    <t>Изготовление бюгельного протеза с кламмерной фиксацией (дуга + 2 кламмера)</t>
  </si>
  <si>
    <t xml:space="preserve">Изготовление бюгельного протеза с дополнительным элементом  </t>
  </si>
  <si>
    <t>Изготовление бюгельного протеза с замковой фиксацией</t>
  </si>
  <si>
    <t>Установка дополнительного элемента в замковой фиксации</t>
  </si>
  <si>
    <t>Установка литого опорно-удерживающего кламмера</t>
  </si>
  <si>
    <t>Изготовление малого седловидного протеза (седло + 2 опорно-удерживающих кламмера, 1 зуб)</t>
  </si>
  <si>
    <t>Изготовление коронки литой</t>
  </si>
  <si>
    <t>Изготовление коронки металлокерамической</t>
  </si>
  <si>
    <t>Изготовление коронки Solidex</t>
  </si>
  <si>
    <t>Изготовление вкладки Solidex армированной</t>
  </si>
  <si>
    <t>Изготовление вкладки керамической (винир)</t>
  </si>
  <si>
    <t>Изготовление пластмассовой коронки, изготовленной лабораторным путем</t>
  </si>
  <si>
    <t>Изготовление вкладки внутрикорневой литой разборной (многокорневой)</t>
  </si>
  <si>
    <t>Изготовление вкладки внутрикорневой литой, однокорневой</t>
  </si>
  <si>
    <t>A09.28.065</t>
  </si>
  <si>
    <t>А16.01.010.002.02</t>
  </si>
  <si>
    <t>А15.07.002.02</t>
  </si>
  <si>
    <t>Изготовление Осаму-ретейнера по стандартным моделям</t>
  </si>
  <si>
    <t>Изготовление Осаму-ретейнера по Set-up</t>
  </si>
  <si>
    <t>Флюоренсцентная ангиография глаза (с индоцианином и флюоресцеином)</t>
  </si>
  <si>
    <t>Флюоренсцентная ангиография глаза (с индоцианином)</t>
  </si>
  <si>
    <t>Прием (осмотр, консультация) врача  первичный</t>
  </si>
  <si>
    <t>Прием (осмотр, консультация) врача  повторный</t>
  </si>
  <si>
    <t>Прием (осмотр, консультация)  зав. отделением  первичный</t>
  </si>
  <si>
    <t>Прием (осмотр, консультация)  зав. отделением  повторный</t>
  </si>
  <si>
    <t>В01.070.005</t>
  </si>
  <si>
    <t>Прием (осмотр, консультация) врача  (к.м.н.) первичный</t>
  </si>
  <si>
    <t>В01.070.006</t>
  </si>
  <si>
    <t>Прием (осмотр, консультация) врача  (к.м.н.) повторный</t>
  </si>
  <si>
    <t>В01.070.007</t>
  </si>
  <si>
    <t>Прием (осмотр, консультация) врача  (д.м.н.) первичный</t>
  </si>
  <si>
    <t>В01.070.008</t>
  </si>
  <si>
    <t>Прием (осмотр, консультация) врача  (д.м.н.) повторный</t>
  </si>
  <si>
    <t>В01.070.009</t>
  </si>
  <si>
    <t>Прием (осмотр, консультация) врача  (профессор) первичный</t>
  </si>
  <si>
    <t>Прием (осмотр, консультация) врача  (профессор) повторный</t>
  </si>
  <si>
    <t>В01.070.010</t>
  </si>
  <si>
    <t xml:space="preserve">Прием (осмотр, консультация) врача  (академик РАН) </t>
  </si>
  <si>
    <t>В01.070.011</t>
  </si>
  <si>
    <t>В01.070.012</t>
  </si>
  <si>
    <t>Прием (осмотр, консультация) врача   на дому</t>
  </si>
  <si>
    <t>Прием (осмотр, консультация) врача  (к.м.н.)  на дому</t>
  </si>
  <si>
    <t>Прием (осмотр, консультация) врача  (д.м.н.)  на дому</t>
  </si>
  <si>
    <t>Одномоментное расширенное хирургическое омоложение средней и  нижней трети лица и шеи 1 категории сложности</t>
  </si>
  <si>
    <t>A16.01.036.02</t>
  </si>
  <si>
    <t>A16.01.036.03</t>
  </si>
  <si>
    <t>Одномоментное расширенное хирургическое омоложение средней и  нижней трети лица и шеи 2 категории сложности</t>
  </si>
  <si>
    <t>Одномоментное расширенное хирургическое омоложение средней и  нижней трети лица и шеи 3 категории сложности</t>
  </si>
  <si>
    <t>А16.26.021.03</t>
  </si>
  <si>
    <t>Коррекция блефароптоза (нижняя субцилиарная блефаропластика 1 категории сложности)</t>
  </si>
  <si>
    <t>Коррекция блефароптоза (нижняя субцилиарная блефаропластика 2 категории сложности)</t>
  </si>
  <si>
    <t>Открытая подтяжка лба и височных областей 1 категории сложности</t>
  </si>
  <si>
    <t>A16.01.035.02</t>
  </si>
  <si>
    <t>Открытая подтяжка лба и височных областей 2 категории сложности</t>
  </si>
  <si>
    <t>А16.20.049.004.04</t>
  </si>
  <si>
    <t>А16.20.049.004.05</t>
  </si>
  <si>
    <t>А16.20.067.01</t>
  </si>
  <si>
    <t>Пластика малых половых губ</t>
  </si>
  <si>
    <t>А16.20.067.02</t>
  </si>
  <si>
    <t>Пластика больших половых губ</t>
  </si>
  <si>
    <t xml:space="preserve">Лабораторные исследования    </t>
  </si>
  <si>
    <t>01.06.11.056</t>
  </si>
  <si>
    <t>01.06.11.057</t>
  </si>
  <si>
    <t>01.06.11.041</t>
  </si>
  <si>
    <t>01.06.11.042</t>
  </si>
  <si>
    <t>01.06.11.181</t>
  </si>
  <si>
    <t>01.06.11.182</t>
  </si>
  <si>
    <t>01.06.11.205</t>
  </si>
  <si>
    <t>01.06.11.008</t>
  </si>
  <si>
    <t>01.06.11.009</t>
  </si>
  <si>
    <t>01.06.11.210</t>
  </si>
  <si>
    <t xml:space="preserve">Проректор по лечебной работе                                                                                Гриненко О.А.   </t>
  </si>
  <si>
    <t>Проректор по экономике и финансам                                                                   Жабко А.Г.</t>
  </si>
  <si>
    <t>01.06.11.055</t>
  </si>
  <si>
    <t>В01.070.016</t>
  </si>
  <si>
    <t>В01.070.017</t>
  </si>
  <si>
    <t>В01.070.018</t>
  </si>
  <si>
    <t>В01.070.019</t>
  </si>
  <si>
    <t>01.01.01.110</t>
  </si>
  <si>
    <t>01.01.01.115</t>
  </si>
  <si>
    <t>В01.070.020</t>
  </si>
  <si>
    <t>В01.070.021</t>
  </si>
  <si>
    <t>B01.070.015</t>
  </si>
  <si>
    <t>01.01.01.075</t>
  </si>
  <si>
    <t>Прием (осмотр, консультация) главного специалиста Санкт-Петербурга или Ленинградской области</t>
  </si>
  <si>
    <t>А16.26.021.04</t>
  </si>
  <si>
    <t>A16.01.035.03</t>
  </si>
  <si>
    <t>А04.16.004</t>
  </si>
  <si>
    <t>01.05.03.320</t>
  </si>
  <si>
    <t>Ультразвуковое исследование пищевода</t>
  </si>
  <si>
    <t>А16.16.041.001</t>
  </si>
  <si>
    <t>Эндоскопическое удаление полипов из пищевода</t>
  </si>
  <si>
    <t>А03.30.004</t>
  </si>
  <si>
    <t>А03.30.003</t>
  </si>
  <si>
    <t>Видеоэндоскопическая колпачковая резекция слизистой желудочно-кишечного тракта</t>
  </si>
  <si>
    <t>А03.30.005</t>
  </si>
  <si>
    <t>Эндоскопическое удаление подслизистых образований желудка</t>
  </si>
  <si>
    <t>А16.16.038</t>
  </si>
  <si>
    <t>Эндоскопическая  резекция слизистой желудка</t>
  </si>
  <si>
    <t>А03.18.002</t>
  </si>
  <si>
    <t>Эндоскопическая резекция слизистой толстой кишки</t>
  </si>
  <si>
    <t>А16.18.025</t>
  </si>
  <si>
    <t>Эндоскопическое удаление ворсинчатых опухолей толстой кишки</t>
  </si>
  <si>
    <t>А03.30.008</t>
  </si>
  <si>
    <t>Эндоскопическая фистулоскопия диагностическая</t>
  </si>
  <si>
    <t>А03.30.009</t>
  </si>
  <si>
    <t>Эндоскопическая фистулоскопия лечебная</t>
  </si>
  <si>
    <t>А11.15.001.001</t>
  </si>
  <si>
    <t>Биопсия поджелудочной железы пункционная под контролем ультразвукового исследования</t>
  </si>
  <si>
    <t>01.03.02.330</t>
  </si>
  <si>
    <t>А16.07.083</t>
  </si>
  <si>
    <t>Устранение стриктуры протока  слюнной железы с использованием постановки стентов и эндоскопической визуализацией</t>
  </si>
  <si>
    <t>Удаление конкремента из протока или ампулы слюнной железы при помощи эндоскопической визуализации и экстрактора</t>
  </si>
  <si>
    <t>Удаление конкремента из протока подчелюстной слюнной железы внутриротовым доступом с эндоскопической визуализацией</t>
  </si>
  <si>
    <t>А16.07.086</t>
  </si>
  <si>
    <t>Удаление конкремента из протока околоушной слюнной железы внутриротовым доступом с эндоскопической визуализацией наружным доступом</t>
  </si>
  <si>
    <t>А16.07.087</t>
  </si>
  <si>
    <t>Пластика протока  слюнной железы при травме,фиброзе,частичной атрезии протока</t>
  </si>
  <si>
    <t>А16.07.088</t>
  </si>
  <si>
    <t>Иссечение свищевого хода с пластикой протока слюнной железы</t>
  </si>
  <si>
    <t>А11.07.020.01</t>
  </si>
  <si>
    <t>Инцизионная биопсия из протока слюнной железы</t>
  </si>
  <si>
    <t>02.06.01.530</t>
  </si>
  <si>
    <t>02.06.01.535</t>
  </si>
  <si>
    <t>02.06.01.540</t>
  </si>
  <si>
    <t>02.06.01.545</t>
  </si>
  <si>
    <t>02.06.01.550</t>
  </si>
  <si>
    <t>02.06.01.555</t>
  </si>
  <si>
    <t>02.06.01.560</t>
  </si>
  <si>
    <t>А09.05.035.02</t>
  </si>
  <si>
    <t>01.02.07.920</t>
  </si>
  <si>
    <t>Исследование уровня лекарственных препаратов в крови (такролимус)</t>
  </si>
  <si>
    <t>А09.05.035.03</t>
  </si>
  <si>
    <t>01.02.07.925</t>
  </si>
  <si>
    <t>Исследование уровня лекарственных препаратов в крови (сиролимус)</t>
  </si>
  <si>
    <t>Электротонография (1 глаз)</t>
  </si>
  <si>
    <t>А03.07.004</t>
  </si>
  <si>
    <t>Диагностическая сиалоскопия  без экстрактора</t>
  </si>
  <si>
    <t>02.06.01.565</t>
  </si>
  <si>
    <t>01.06.10.225</t>
  </si>
  <si>
    <t>01.06.10.230</t>
  </si>
  <si>
    <t>01.06.10.235</t>
  </si>
  <si>
    <t>01.06.10.240</t>
  </si>
  <si>
    <t>01.06.10.245</t>
  </si>
  <si>
    <t>01.06.10.250</t>
  </si>
  <si>
    <t>01.06.10.255</t>
  </si>
  <si>
    <t>01.06.10.260</t>
  </si>
  <si>
    <t>А04.16.002</t>
  </si>
  <si>
    <t>01.05.05.170</t>
  </si>
  <si>
    <t>А04.16.003</t>
  </si>
  <si>
    <t>01.05.05.175</t>
  </si>
  <si>
    <t>Эндосонография двенадцатиперстной кишки</t>
  </si>
  <si>
    <t>А04.16.005</t>
  </si>
  <si>
    <t>01.05.05.180</t>
  </si>
  <si>
    <t>Эндоскопическая ультрасонография панкреатобилиарной зоны</t>
  </si>
  <si>
    <t>01.05.05.235</t>
  </si>
  <si>
    <t>01.05.05.240</t>
  </si>
  <si>
    <t>Дарсонвализация при патологии полости рта (1процедура)</t>
  </si>
  <si>
    <t>Электрофорез лекарственных препаратов при патологии полости рта и зубов (1процедура)</t>
  </si>
  <si>
    <t>Воздействие ультразвуком на область десен (1процедура)</t>
  </si>
  <si>
    <t>Флюктуоризация при патологии полости рта и зубов (1процедура)</t>
  </si>
  <si>
    <t>Ультрафиолетовое облучение ротоглотки (1 процедура)</t>
  </si>
  <si>
    <t>Лазерная физиотерапия челюстно-лицевой области (1процедура)</t>
  </si>
  <si>
    <t>А16.07.049.01</t>
  </si>
  <si>
    <t>Постоянная фиксация единицы несъемной ортопедической конструкции на цемент двойного отверждения</t>
  </si>
  <si>
    <t>А17.30.004.01</t>
  </si>
  <si>
    <t>Воздействие синусоидальными модулированными токами (СМТ) в стоматологии (1 процедура)</t>
  </si>
  <si>
    <t>Воздействие магнитными полями при патологии полости рта и зубов (1 процедура)</t>
  </si>
  <si>
    <t>А23.07.014</t>
  </si>
  <si>
    <t>Изготовление ортодонтического съемного одночелюстного  аппарата  механического  действия</t>
  </si>
  <si>
    <t>А23.07.030</t>
  </si>
  <si>
    <t>Изготовление ортодонтического аппарата -введение 1 дополнительного элемента : установка винта с распилом аппарата ( N 140,160,200,420,440,460 Vector), заслон для языка,  добавление неоновой пластмассы (Steady-Resin) в аппарат</t>
  </si>
  <si>
    <t>А23.07.026</t>
  </si>
  <si>
    <t>Изготовление двухчелюстной ортодонтической аппаратуры - аппарата Андрезена Гойпля</t>
  </si>
  <si>
    <t>А23.07.027</t>
  </si>
  <si>
    <t>Изготовление двухчелюстной ортодонтической аппаратуры - аппарата Френкеля</t>
  </si>
  <si>
    <t xml:space="preserve">Повторное посещение пациента со съемной аппаратурой (одночелюстной аппарат): наблюдение и активация аппаратуры </t>
  </si>
  <si>
    <t xml:space="preserve">Повторное посещение пациента со съемной аппаратурой (двухчелюстной аппарат): наблюдение и активация аппаратуры </t>
  </si>
  <si>
    <t>А16.07.048.06</t>
  </si>
  <si>
    <t>Укрепление ортодонтических деталей на эмали зуба с помощью композитных материалов (1 деталь), фиксация кольца/ замка на моляры</t>
  </si>
  <si>
    <t>А16.07.053.01</t>
  </si>
  <si>
    <t>Снятие металлической брекет- системы с одной челюсти</t>
  </si>
  <si>
    <t>А16.07.057.01</t>
  </si>
  <si>
    <t>Запечатывание фиссуры зуба герметиком (Фиссурит) (1 зуб)</t>
  </si>
  <si>
    <t>А11.07.012.03</t>
  </si>
  <si>
    <t>А11.07.012.01</t>
  </si>
  <si>
    <t>02.03.01.160</t>
  </si>
  <si>
    <t>Фторирование твердых тканей зуба отечественным препаратом (1 зуб)</t>
  </si>
  <si>
    <t>А16.07.057.02</t>
  </si>
  <si>
    <t>02.03.01.165</t>
  </si>
  <si>
    <t>Запечатывание фиссуры зуба герметиком (Клинпро Силант) (1 зуб)</t>
  </si>
  <si>
    <t>А16.07.057.03</t>
  </si>
  <si>
    <t>02.03.01.170</t>
  </si>
  <si>
    <t>Запечатывание фиссуры зуба герметиком (Ультра Сил ХТ) (1 зуб)</t>
  </si>
  <si>
    <t>А16.07.002.029</t>
  </si>
  <si>
    <t>02.03.01.175</t>
  </si>
  <si>
    <t>Лечение глубокого кариеса временного зуба  фотополимеризуемыми материалами импортного производства (1 зуб).</t>
  </si>
  <si>
    <t>А16.07.002.030</t>
  </si>
  <si>
    <t>02.03.01.180</t>
  </si>
  <si>
    <t>Лечение кариеса в стадии пятна (ICON) (1 зуб)</t>
  </si>
  <si>
    <t>А16.07.057.04</t>
  </si>
  <si>
    <t>02.03.01.185</t>
  </si>
  <si>
    <t>Использование герметика при лечении кариеса постоянного зуба (1 зуб)</t>
  </si>
  <si>
    <t>А16.07.002.031</t>
  </si>
  <si>
    <t>02.03.01.190</t>
  </si>
  <si>
    <t>Лечение некариозного поражения твердых тканей зуба  с применением СИЦ (1 зуб)</t>
  </si>
  <si>
    <t>А16.07.031.01</t>
  </si>
  <si>
    <t>02.03.01.195</t>
  </si>
  <si>
    <t>А16.07.002.034</t>
  </si>
  <si>
    <t>02.03.02.080</t>
  </si>
  <si>
    <t xml:space="preserve">Лечение пульпита временного зуба методом девитальной ампутации (первое  посещение, 1 зуб): обработка кариозной полости, наложение девитализирующих средств, постановка временной пломбы </t>
  </si>
  <si>
    <t>А16.07.002.035</t>
  </si>
  <si>
    <t>02.03.02.085</t>
  </si>
  <si>
    <t>Лечение пульпита временного зуба методом девитальной ампутации (второе посещение, 1 зуб) c наложением постоянной пломбы фотополимеризуемым материалом импортного производства</t>
  </si>
  <si>
    <t>А16.07.002.036</t>
  </si>
  <si>
    <t>02.03.02.090</t>
  </si>
  <si>
    <t>Лечение пульпита временного зуба в одно посещение методом витальной ампутации (1 зуб) с постановкой постоянной пломбы фотополимеризуемым материалом импортного производства.</t>
  </si>
  <si>
    <t>А16.07.008.007</t>
  </si>
  <si>
    <t>02.03.02.095</t>
  </si>
  <si>
    <t>Использование материала ProRoot МТА в качестве лечебной подкладки, корневого пломбировочного материала, для закрытия перфорации корня</t>
  </si>
  <si>
    <t>А16.07.008.004</t>
  </si>
  <si>
    <t>02.03.02.100</t>
  </si>
  <si>
    <t>Эндодонтическая обработка и пломбирование двух каналов зуба с использованием импортных препаратов</t>
  </si>
  <si>
    <t>А16.07.008.005</t>
  </si>
  <si>
    <t>02.03.02.105</t>
  </si>
  <si>
    <t xml:space="preserve">Эндодонтическая обработка и пломбирование трех каналов зуба с использованием импортных препаратов </t>
  </si>
  <si>
    <t>А16.07.008.006</t>
  </si>
  <si>
    <t>02.03.02.110</t>
  </si>
  <si>
    <t xml:space="preserve">Эндодонтическая обработка и пломбирование четырех каналов зуба с использованием импортных препаратов </t>
  </si>
  <si>
    <t>А16.07.030.001</t>
  </si>
  <si>
    <t>02.03.02.115</t>
  </si>
  <si>
    <t>Инструментальная и медикаментозная обработка корневого канала с использованием микроскопа</t>
  </si>
  <si>
    <t>А20.30.024.001</t>
  </si>
  <si>
    <t>02.03.03.075</t>
  </si>
  <si>
    <t>Воздействие озоном на область пародонтального кармана , на кариозную полость, на корневой канал (1 зуб)</t>
  </si>
  <si>
    <t>А16.07.053.05</t>
  </si>
  <si>
    <t>02.03.04.095</t>
  </si>
  <si>
    <t>Снятие однокорневой вкладки (1шт.)</t>
  </si>
  <si>
    <t>А16.07.053.06</t>
  </si>
  <si>
    <t>02.03.04.100</t>
  </si>
  <si>
    <t>Снятие многокорневой вкладки, разборной вкладки (1шт.)</t>
  </si>
  <si>
    <t>А17.30.035</t>
  </si>
  <si>
    <t>02.03.04.105</t>
  </si>
  <si>
    <t>Электромиорелаксация</t>
  </si>
  <si>
    <t>А16.07.021.020</t>
  </si>
  <si>
    <t>02.03.04.110</t>
  </si>
  <si>
    <t>Пришлифовывание каппы с использованием TENS</t>
  </si>
  <si>
    <t>А16.07.025.01</t>
  </si>
  <si>
    <t>02.03.04.115</t>
  </si>
  <si>
    <t>Избирательное пришлифовывание твердых тканей зуба с использованием TENS</t>
  </si>
  <si>
    <t>А16.07.036.005</t>
  </si>
  <si>
    <t>02.03.05.100</t>
  </si>
  <si>
    <t>Изготовление бюгельного протеза с балочной системой фиксации</t>
  </si>
  <si>
    <t>А16.07.036.006</t>
  </si>
  <si>
    <t>02.03.05.105</t>
  </si>
  <si>
    <t>Изготовление бюгельного протеза с телескопической системой фиксации</t>
  </si>
  <si>
    <t>А23.07.007</t>
  </si>
  <si>
    <t>02.03.05.110</t>
  </si>
  <si>
    <t>Литье каркаса бюгельного протеза КХС (Wironit, Syst.MG, Heranium CE, EH)</t>
  </si>
  <si>
    <t>А16.07.004.004</t>
  </si>
  <si>
    <t>02.03.06.060</t>
  </si>
  <si>
    <t>А16.07.004.005</t>
  </si>
  <si>
    <t>02.03.06.065</t>
  </si>
  <si>
    <t>Восстановление зуба коронкой (изготовление коронки металлокерамической  с фрезеровкой и замковым креплением)</t>
  </si>
  <si>
    <t>А16.07.004.006</t>
  </si>
  <si>
    <t>02.03.06.070</t>
  </si>
  <si>
    <t>А16.07.004.007</t>
  </si>
  <si>
    <t>02.03.06.075</t>
  </si>
  <si>
    <t>Восстановление зуба коронкой (изготовление коронки керамической (каркас-диоксид циркония))</t>
  </si>
  <si>
    <t>А16.07.006.01</t>
  </si>
  <si>
    <t>02.03.06.080</t>
  </si>
  <si>
    <t>Протезирование зуба с использованием имплантата (изготовление коронки металлокерамической на имплантат (стандартный абатмент))</t>
  </si>
  <si>
    <t>А16.07.006.02</t>
  </si>
  <si>
    <t>02.03.06.085</t>
  </si>
  <si>
    <t>Протезирование зуба с использованием имплантата (изготовление коронки металлокерамической на имплантат (эстетический абатмент))</t>
  </si>
  <si>
    <t>А16.07.006.03</t>
  </si>
  <si>
    <t>02.03.06.090</t>
  </si>
  <si>
    <t>А16.07.006.04</t>
  </si>
  <si>
    <t>02.03.06.095</t>
  </si>
  <si>
    <t>Протезирование зуба с использованием имплантата (изготовление коронки керамической на имплантат(каркас-диоксид циркония))</t>
  </si>
  <si>
    <t>А16.07.006.05</t>
  </si>
  <si>
    <t>02.03.06.100</t>
  </si>
  <si>
    <t>Протезирование зуба с использованием имплантата (изготовление индивидуального абатмента из титана)</t>
  </si>
  <si>
    <t>А16.07.006.06</t>
  </si>
  <si>
    <t>02.03.06.105</t>
  </si>
  <si>
    <t>Протезирование зуба с использованием имплантата (изготовление индивидуального абатмента из диоксида циркония)</t>
  </si>
  <si>
    <t>А16.07.006.08</t>
  </si>
  <si>
    <t>02.03.06.110</t>
  </si>
  <si>
    <t>Протезирование зуба с использованием имплантата (изготовление хирургического шаблона при полном отсутствии зубов)</t>
  </si>
  <si>
    <t>А16.07.003.005</t>
  </si>
  <si>
    <t>02.03.06.115</t>
  </si>
  <si>
    <t>Изготовление вкладки керамической (inlay)</t>
  </si>
  <si>
    <t>А16.07.003.006</t>
  </si>
  <si>
    <t>02.03.06.120</t>
  </si>
  <si>
    <t>Изготовление вкладки керамической  (onlay)</t>
  </si>
  <si>
    <t>А16.07.003.007</t>
  </si>
  <si>
    <t>02.03.06.125</t>
  </si>
  <si>
    <t>Изготовление вкладки керамической (overlay)</t>
  </si>
  <si>
    <t>А16.07.003.008</t>
  </si>
  <si>
    <t>02.03.06.130</t>
  </si>
  <si>
    <t>Изготовление  вкладки из керомера (inlay)</t>
  </si>
  <si>
    <t>А16.07.003.009</t>
  </si>
  <si>
    <t>02.03.06.135</t>
  </si>
  <si>
    <t>Изготовление  вкладки из керомера (оnlay)</t>
  </si>
  <si>
    <t>А16.07.003.010</t>
  </si>
  <si>
    <t>02.03.06.140</t>
  </si>
  <si>
    <t>Изготовление  вкладки из керомера (overlay)</t>
  </si>
  <si>
    <t>А16.07.003.011</t>
  </si>
  <si>
    <t>02.03.06.145</t>
  </si>
  <si>
    <t>02.03.06.150</t>
  </si>
  <si>
    <t>Литье коронки, вкладки КХС (Kera C)</t>
  </si>
  <si>
    <t>А23.07.002</t>
  </si>
  <si>
    <t>02.03.06.155</t>
  </si>
  <si>
    <t>Литье вкладки разборной КХС (Heranium P)</t>
  </si>
  <si>
    <t>А23.07.005</t>
  </si>
  <si>
    <t>02.03.06.160</t>
  </si>
  <si>
    <t>Литье коронки, вкладки, вкладки разборной КХС (Wirobond C)</t>
  </si>
  <si>
    <t>А16.07.048.08</t>
  </si>
  <si>
    <t>02.03.08.095</t>
  </si>
  <si>
    <t>Обучение использованию резиновой тяги</t>
  </si>
  <si>
    <t>А16.07.048.09</t>
  </si>
  <si>
    <t>02.03.08.100</t>
  </si>
  <si>
    <t xml:space="preserve">Повторное укрепление ортодонтических деталей на эмали зуба с помощью композитных материалов (1 деталь: брекет, кольцо, замок, кнопка)  </t>
  </si>
  <si>
    <t>А16.07.048.10</t>
  </si>
  <si>
    <t>02.03.08.105</t>
  </si>
  <si>
    <t>Ортодонтическая коррекция с применением брекет-систем (использование 1 брекета сапфирового)</t>
  </si>
  <si>
    <t>А16.07.048.11</t>
  </si>
  <si>
    <t>02.03.08.110</t>
  </si>
  <si>
    <t>Ортодонтическая коррекция с применением брекет-систем (использование 1 брекета металлического)</t>
  </si>
  <si>
    <t>А16.07.048.12</t>
  </si>
  <si>
    <t>02.03.08.115</t>
  </si>
  <si>
    <t>Ортодонтическая коррекция с применением брекет-систем (использование 1 брекета саморегулирующего)</t>
  </si>
  <si>
    <t>А16.07.048.13</t>
  </si>
  <si>
    <t>02.03.08.120</t>
  </si>
  <si>
    <t>Ортодонтическая коррекция с применением брекет-систем (использование 1 брекета керамического)</t>
  </si>
  <si>
    <t>А16.07.048.14</t>
  </si>
  <si>
    <t>02.03.08.125</t>
  </si>
  <si>
    <t>Ортодонтическая коррекция с применением брекет-систем (использование 1 кольца)</t>
  </si>
  <si>
    <t>А16.07.048.15</t>
  </si>
  <si>
    <t>02.03.08.130</t>
  </si>
  <si>
    <t>Ортодонтическая коррекция с применением брекет-систем (использование 1 замка)</t>
  </si>
  <si>
    <t>А16.07.048.16</t>
  </si>
  <si>
    <t>02.03.08.135</t>
  </si>
  <si>
    <t>Ортодонтическая коррекция с применением брекет-систем (использование 1 кнопки)</t>
  </si>
  <si>
    <t>А16.07.053.04</t>
  </si>
  <si>
    <t>02.03.08.140</t>
  </si>
  <si>
    <t>Снятие композиционного материала и полировка твердых тканей зуба (1 зуб) после снятия (сбивания) брекета/кольца/замка/кнопки</t>
  </si>
  <si>
    <t>А16.07.048.07</t>
  </si>
  <si>
    <t>02.03.08.145</t>
  </si>
  <si>
    <t>Установка сепараторов на 1 челюсть</t>
  </si>
  <si>
    <t>А16.07.028.01</t>
  </si>
  <si>
    <t>02.03.08.150</t>
  </si>
  <si>
    <t>Коррекция прикуса (разобщение прикуса с использованием цемента импортного производства (1зуб))</t>
  </si>
  <si>
    <t>А16.07.048.05</t>
  </si>
  <si>
    <t>02.03.08.155</t>
  </si>
  <si>
    <t>Установка комбинированной брекет-системы (одна челюсть)</t>
  </si>
  <si>
    <t>А16.07.053.02</t>
  </si>
  <si>
    <t>02.03.08.160</t>
  </si>
  <si>
    <t>Снятие брекет- системы (эстетической-сапфировой/комбинированной/керамической) с одной челюсти</t>
  </si>
  <si>
    <t>А16.07.053.03</t>
  </si>
  <si>
    <t>02.03.08.165</t>
  </si>
  <si>
    <t>Снятие одной дуги и лигатур в брекет-системе и установка новых (1 челюсть)</t>
  </si>
  <si>
    <t>А23.07.015</t>
  </si>
  <si>
    <t>02.03.09.075</t>
  </si>
  <si>
    <t xml:space="preserve">Изготовление ортодонтического съемного одночелюстного аппарата функционального действия  </t>
  </si>
  <si>
    <t>А23.07.016</t>
  </si>
  <si>
    <t>02.03.09.080</t>
  </si>
  <si>
    <t xml:space="preserve">Изготовление ортодонтического съемного одночелюстного аппарата функционально- направляющего действия </t>
  </si>
  <si>
    <t>А23.07.017</t>
  </si>
  <si>
    <t>02.03.09.085</t>
  </si>
  <si>
    <t>Изготовление ортодонтического съемного одночелюстного аппарата комбинированного действия</t>
  </si>
  <si>
    <t>А23.07.018</t>
  </si>
  <si>
    <t>02.03.09.090</t>
  </si>
  <si>
    <t xml:space="preserve">Изготовление ортодонтического одночелюстного съемного профилактического протеза </t>
  </si>
  <si>
    <t>А23.07.019</t>
  </si>
  <si>
    <t>02.03.09.095</t>
  </si>
  <si>
    <t>Починка одночелюстного съемного аппарата</t>
  </si>
  <si>
    <t>А23.07.020</t>
  </si>
  <si>
    <t>02.03.09.100</t>
  </si>
  <si>
    <t xml:space="preserve">Починка съемного двучелюстного аппарата </t>
  </si>
  <si>
    <t>А23.07.021</t>
  </si>
  <si>
    <t>02.03.09.105</t>
  </si>
  <si>
    <t xml:space="preserve">Починка одночелюстного съемного аппарата в лабораторных условиях </t>
  </si>
  <si>
    <t>А23.07.022</t>
  </si>
  <si>
    <t>02.03.09.110</t>
  </si>
  <si>
    <t>Починка двучелюстного съемного аппарата в лабораторных условиях</t>
  </si>
  <si>
    <t>А23.07.023</t>
  </si>
  <si>
    <t>02.03.09.115</t>
  </si>
  <si>
    <t>Сдача ортодонтического аппарата после починки в лабораторных условиях</t>
  </si>
  <si>
    <t>А23.07.024</t>
  </si>
  <si>
    <t>02.03.09.120</t>
  </si>
  <si>
    <t>Обучение изготовлению подбородочно-теменной  (пращевидной) повязки</t>
  </si>
  <si>
    <t>А23.07.025</t>
  </si>
  <si>
    <t>02.03.09.125</t>
  </si>
  <si>
    <t>Вварка-починка дополнительного элемента в базис съемного аппарата</t>
  </si>
  <si>
    <t>А23.07.029</t>
  </si>
  <si>
    <t>02.03.09.130</t>
  </si>
  <si>
    <t>Изготовление ортодонтического аппарата -введение 1 дополнительного элемента: зубной пелот</t>
  </si>
  <si>
    <t>А23.07.031</t>
  </si>
  <si>
    <t>02.03.09.135</t>
  </si>
  <si>
    <t>Изготовление ортодонтического аппарата -введение 1 дополнительного элемента : установка винта Бертани (N 730,720 Vector) с распилом аппарата</t>
  </si>
  <si>
    <t>А23.07.032</t>
  </si>
  <si>
    <t>02.03.09.140</t>
  </si>
  <si>
    <t>Изготовление ортодонтического аппарта -введение 1 дополнительного элемента: - установка винта (N 600-610 Dentaurum) для секционных активаторов с распилом аппарата</t>
  </si>
  <si>
    <t>А23.07.033</t>
  </si>
  <si>
    <t>02.03.09.145</t>
  </si>
  <si>
    <t>Изготовление ортодонтического аппарата -введение 1 дополнительного элемента: протрактор единый  (на группу зубов), кламмер  с навитыми трубочками по Вольскому, сложная вестибулярная дуга</t>
  </si>
  <si>
    <t>А23.07.034</t>
  </si>
  <si>
    <t>02.03.09.150</t>
  </si>
  <si>
    <t>Изготовление ортодонтического аппарата -введение 1 дополнительного элемента : кламмер Адамса, аппликация, протрактор, кламмер полукруглый, кламмер с крючком для резиновой тяги, кламмер пуговчатый</t>
  </si>
  <si>
    <t>А23.07.035</t>
  </si>
  <si>
    <t>02.03.09.155</t>
  </si>
  <si>
    <t>Изготовление ортодонтического аппарата -введение 1 дополнительного элемента : окклюзионная накладка, накусочная площадка, вестибулярная дуга, ограничитель проволочный (для удержания винта на расширение), упор для винта, пружина с завитком рукообразная</t>
  </si>
  <si>
    <t>А11.02.002.02</t>
  </si>
  <si>
    <t>01.04.06.035</t>
  </si>
  <si>
    <t>Внутримышечное введение лекарственных препаратов (Инъекции обогащенной тромбоцитами плазмы  (PLATELET RICH PLASMA) 1 категория сложности)</t>
  </si>
  <si>
    <t>A09.05.054.001.63</t>
  </si>
  <si>
    <t>01.02.07.930</t>
  </si>
  <si>
    <t>Исследование уровня сывороточных иммуноглобулинов в крови (Аллергодиагностика, определение уровня IgE к Pityrosporum orbiculare)</t>
  </si>
  <si>
    <t>A09.19.011</t>
  </si>
  <si>
    <t>Исследование кала на наличие токсина клостридии диффициле (Сlostridium difficile) - определение токсинов А и B</t>
  </si>
  <si>
    <t>А23.07.003</t>
  </si>
  <si>
    <t>02.03.06.165</t>
  </si>
  <si>
    <t>Литье коронки, вкладки, вкладки разборной НХС (Heranium NA)</t>
  </si>
  <si>
    <t>А23.07.004</t>
  </si>
  <si>
    <t>02.03.06.170</t>
  </si>
  <si>
    <t>Литье коронки, вкладки, фасетки НХС (System KN)</t>
  </si>
  <si>
    <t>А23.07.006</t>
  </si>
  <si>
    <t>02.03.06.175</t>
  </si>
  <si>
    <t>Литье коронки, вкладки, вкладки разборной НХС (Wiron 99)</t>
  </si>
  <si>
    <t>А23.07.012</t>
  </si>
  <si>
    <t>02.03.06.180</t>
  </si>
  <si>
    <t>Литье коронки, вкладки, фасетки НХС (Россия)</t>
  </si>
  <si>
    <t>А16.07.006.07</t>
  </si>
  <si>
    <t>02.03.06.185</t>
  </si>
  <si>
    <t>Протезирование зуба с использованием имплантата (изготовление хирургического шаблона фрагментарного)</t>
  </si>
  <si>
    <t>А16.07.003.012</t>
  </si>
  <si>
    <t>02.03.06.190</t>
  </si>
  <si>
    <t xml:space="preserve">Изготовление винира временного  </t>
  </si>
  <si>
    <t>А23.07.008</t>
  </si>
  <si>
    <t>02.03.05.115</t>
  </si>
  <si>
    <t>Литье 1/2 бюгельного протеза КХС (Wironit, Syst.MG, Heranium CE, EH)</t>
  </si>
  <si>
    <t>А23.07.009</t>
  </si>
  <si>
    <t>02.03.05.120</t>
  </si>
  <si>
    <t>Литье кламмера КХС (Wironit, Syst.MG, Heranium CE, EH)</t>
  </si>
  <si>
    <t>А23.07.010</t>
  </si>
  <si>
    <t>02.03.05.125</t>
  </si>
  <si>
    <t>Литье кламмера с седлом КХС (Wironit, Syst.MG, Heranium CE, EH)</t>
  </si>
  <si>
    <t>А23.07.011</t>
  </si>
  <si>
    <t>02.03.05.130</t>
  </si>
  <si>
    <t>Литье дуги бюгельного протеза КХС (Wironit, Syst.MG, Heranium CE, EH)</t>
  </si>
  <si>
    <t>02.03.05.135</t>
  </si>
  <si>
    <t>Дублирование моделей силиконом</t>
  </si>
  <si>
    <t>А23.07.013</t>
  </si>
  <si>
    <t>02.03.05.140</t>
  </si>
  <si>
    <t>Литье сетки для армирования КХС (Wironit, Syst.MG, Heranium CE, EH)</t>
  </si>
  <si>
    <t>02.03.05.145</t>
  </si>
  <si>
    <t>А11.07.012.02</t>
  </si>
  <si>
    <t>02.03.01.200</t>
  </si>
  <si>
    <t>Фторирование твердых  тканей  зуба импортным препаратом (1 зуб)</t>
  </si>
  <si>
    <t>А16.07.002.032</t>
  </si>
  <si>
    <t>02.03.01.205</t>
  </si>
  <si>
    <t>Серебрение временного зуба импортным материалом (1 зуб)</t>
  </si>
  <si>
    <t>А16.07.002.033</t>
  </si>
  <si>
    <t>02.03.01.210</t>
  </si>
  <si>
    <t>Серебрение временного зуба импортным материалом с разведением (1 зуб)</t>
  </si>
  <si>
    <t>А16.07.050.001</t>
  </si>
  <si>
    <t>02.03.02.120</t>
  </si>
  <si>
    <t>Внутрикоронковое отбеливание коронки депульпированного зуба</t>
  </si>
  <si>
    <t>В01.063.001.01</t>
  </si>
  <si>
    <t>02.03.04.120</t>
  </si>
  <si>
    <t>02.03.04.125</t>
  </si>
  <si>
    <t>02.03.04.130</t>
  </si>
  <si>
    <t>01.02.07.935</t>
  </si>
  <si>
    <t>Дуплексное сканирование и ультразвуковая допплерография вен верхних конечностей</t>
  </si>
  <si>
    <t>01.02.14.330</t>
  </si>
  <si>
    <t>А02.07.012.01</t>
  </si>
  <si>
    <t>Функциональное обследование с определением и регистрацией положения нижней челюсти</t>
  </si>
  <si>
    <t>А02.07.012.02</t>
  </si>
  <si>
    <t>Функциональное обследование с определением и регистрацией положения нижней челюсти с оформлением заключения</t>
  </si>
  <si>
    <t>А02.07.006.01</t>
  </si>
  <si>
    <t>Определение межальвеолярной высоты с помощью TENS</t>
  </si>
  <si>
    <t>Уретеролитоэкстракция, контактная уретеролитотрипсия</t>
  </si>
  <si>
    <t>Медицинское заключение врача-ортодонта с анализом ТРГ, биометрические измерения диагностических моделей, определение конструктивного прикуса, проведение функциональных проб</t>
  </si>
  <si>
    <t>02.01.01.020</t>
  </si>
  <si>
    <t>Прием (осмотр, консультация) врача-ортодонта первичный, составление плана лечения ортодонтического пациента</t>
  </si>
  <si>
    <t>Компьютерная томография брюшной полости с контрастированием</t>
  </si>
  <si>
    <t>Баллонная дилятация стриктур
(без стоимости ЭГДС)</t>
  </si>
  <si>
    <t>Внутрикожная контурная пластика (липофиллинг лица за 1 зону)</t>
  </si>
  <si>
    <t>Внутрикожная контурная пластика (липофиллинг губ за 1 зону)</t>
  </si>
  <si>
    <t>Внутрикожная контурная пластика (липофиллинг глубоких складок в области лба и межбровья, за 1 зону)</t>
  </si>
  <si>
    <t>Медикаментозная обработка пародонтальных карманов, аппликации в области 1 сектора (1-6 зубов)</t>
  </si>
  <si>
    <t>Операция сбора периферических стволовых клеток (без расходного материала и ростовых факторов)</t>
  </si>
  <si>
    <t>Определение титра холодовых антител в крови</t>
  </si>
  <si>
    <t>А23.07.037</t>
  </si>
  <si>
    <t>Коррекция блефароптоза (верхняя блефаропластика) 1 категория сложности</t>
  </si>
  <si>
    <t>А16.26.021.001</t>
  </si>
  <si>
    <t>Коррекция блефароптоза (верхняя блефаропластика) 2 категория сложности</t>
  </si>
  <si>
    <t>01.06.11.215</t>
  </si>
  <si>
    <t xml:space="preserve">Маммопластика аугментационная 3 категории сложности </t>
  </si>
  <si>
    <t>А16.20.049.004.006</t>
  </si>
  <si>
    <t xml:space="preserve">Маммопластика аугментационная 1 категории сложности </t>
  </si>
  <si>
    <t>А16.20.049.004.007</t>
  </si>
  <si>
    <t xml:space="preserve">Маммопластика аугментационная 2 категории сложности </t>
  </si>
  <si>
    <t>01.06.11.166</t>
  </si>
  <si>
    <t>01.06.11.167</t>
  </si>
  <si>
    <t>Травматология и ортопедия</t>
  </si>
  <si>
    <t>01.06.12.005</t>
  </si>
  <si>
    <t>01.06.12.010</t>
  </si>
  <si>
    <t>01.06.12.015</t>
  </si>
  <si>
    <t>01.06.12.020</t>
  </si>
  <si>
    <t>А16.30.081</t>
  </si>
  <si>
    <t>Артроскопические операции  1 категории (в т.ч. биопсия синовиальной оболочки различных суставов)</t>
  </si>
  <si>
    <t>А16.30.072</t>
  </si>
  <si>
    <t xml:space="preserve">Артроскопические операции 2 категории  на голеностопном суставе (в т.ч. удаление внутрисуставных тел, обработка хряща) </t>
  </si>
  <si>
    <t>А16.30.073</t>
  </si>
  <si>
    <t xml:space="preserve">Артроскопические операции 3 категории  на голеностопном суставе (в т.ч. реконструктивно-пластические операции на связках, хряще) </t>
  </si>
  <si>
    <t>А16.30.074</t>
  </si>
  <si>
    <t>Артроскопические операции 2 категории  на коленном суставе ( в т.ч.  шов мениска, резекция мениска, дренирование внутрименисковой кисты, удаление внутрисуставных тел, обработка хряща)</t>
  </si>
  <si>
    <t>А16.30.075</t>
  </si>
  <si>
    <t>Артроскопические операции  3 категории на коленном суставе (в т.ч.  иссечение кист Бейкера,  бурсы, синовэктомия и/или  фасциотомия на голени, и др.)</t>
  </si>
  <si>
    <t>А16.30.077</t>
  </si>
  <si>
    <t>Артроскопические операции на плечевом суставе 2 категории (в т.ч. удаление внутрисуставных тел, дренирование кист, обработка хряща)</t>
  </si>
  <si>
    <t>А16.30.078</t>
  </si>
  <si>
    <t>Артроскопические операции на плечевом суставе 3 категории (иссечение бурсы, остеофитов, синовэктомия, обработка сухожилий)</t>
  </si>
  <si>
    <t>А16.30.080</t>
  </si>
  <si>
    <t>Эндоскопическое лечение патологии стопы (в т.ч. пяточной шпоры, плантарного фасциита,  болезни Гаглунта, ахиллобурсита)</t>
  </si>
  <si>
    <t>А16.03.021.01</t>
  </si>
  <si>
    <t>Удаление внутреннего устройства фиксирующего позвоночник</t>
  </si>
  <si>
    <t>А16.24.001</t>
  </si>
  <si>
    <t>Разделение или иссечение нерва (невролиз)</t>
  </si>
  <si>
    <t>А16.24.002.001</t>
  </si>
  <si>
    <t>Сшивание нерва с использованием микрохирургической техники</t>
  </si>
  <si>
    <t>А16.03.035.001</t>
  </si>
  <si>
    <t>Декомпрессивная ламинэктомия позвонков с фиксацией</t>
  </si>
  <si>
    <t>Раваскуляризирующая остеоперфорация</t>
  </si>
  <si>
    <t xml:space="preserve">А15.04.003 </t>
  </si>
  <si>
    <t>Наложение иммобилизационной гипсовой повязки большой (кокситная, торакобрахиальная, корсеты на позвоночник)</t>
  </si>
  <si>
    <t>А15.04.003.01</t>
  </si>
  <si>
    <t>Наложение иммобилизационной гипсовой повязки средней ( на голень, плечо, предплечье)</t>
  </si>
  <si>
    <t>А15.04.003.02</t>
  </si>
  <si>
    <t>Наложение иммобилизационной гипсовой повязки малой (на кисть, стопу)</t>
  </si>
  <si>
    <t xml:space="preserve">А15.04.004 </t>
  </si>
  <si>
    <t>Иммобилизация полимерной повязкой большой (кокситная, торакобрахиальная, корсеты на позвоночник)</t>
  </si>
  <si>
    <t>А15.04.004.02</t>
  </si>
  <si>
    <t>Иммобилизация полимерной повязкой малой (кисть, стопа)</t>
  </si>
  <si>
    <t>А11.03.001</t>
  </si>
  <si>
    <t>Биопсия кости</t>
  </si>
  <si>
    <t>А11.04.004.01</t>
  </si>
  <si>
    <t xml:space="preserve">Введение лекарственных средств (блокада, в т.ч. внутрисуставная )  без применения ЭОПа     </t>
  </si>
  <si>
    <t>А11.04.004.02</t>
  </si>
  <si>
    <t>Введение лекарственных средств (блокада, в т.ч. внутрисуставная ) с применения ЭОПа</t>
  </si>
  <si>
    <t>А16.04.018.02</t>
  </si>
  <si>
    <t>Закрытое устранение вывиха мелкого сустава (в т.ч. суставов кисти, стопы)</t>
  </si>
  <si>
    <t>А16.03.034.01</t>
  </si>
  <si>
    <t>Репозиция отломков костей при переломах (закрытая)</t>
  </si>
  <si>
    <t>А15.04.001.01</t>
  </si>
  <si>
    <t>Наложение тейпирующей повязки</t>
  </si>
  <si>
    <t>А16.03.022.004.01</t>
  </si>
  <si>
    <t>Остеосинтез интрамедуллярный 1 категории (в т.ч. при переломах плечевой, большеберцовой костей)</t>
  </si>
  <si>
    <t>А16.03.022.004.02</t>
  </si>
  <si>
    <t>Остеосинтез интрамедуллярный 2 категории (в т.ч. при переломах проксимального, дистального отделов бедренной кости)</t>
  </si>
  <si>
    <t>А16.03.022.005</t>
  </si>
  <si>
    <t xml:space="preserve">Внутренний остеосинтез 1 категории (в т.ч. малых фрагментов, внесуставных переломов костей кисти и стопы) </t>
  </si>
  <si>
    <t>А16.03.022.005.01</t>
  </si>
  <si>
    <t>А16.03.022.005.02</t>
  </si>
  <si>
    <t>Внутренний остеосинтез 3 категории (в т.ч. при переломах бедренной, плечевой, большеберцовой костей, костей предплечья)</t>
  </si>
  <si>
    <t>А16.03.019.01</t>
  </si>
  <si>
    <t xml:space="preserve">Забор аутотрансплантата кости </t>
  </si>
  <si>
    <t>А16.02.013.01</t>
  </si>
  <si>
    <t>Забор аутотрансплантата для трансплантации мышцы</t>
  </si>
  <si>
    <t>А16.30.026.01</t>
  </si>
  <si>
    <t>Удаление импланта малого (в т.ч. спиц, проволоки, 1 винта)</t>
  </si>
  <si>
    <t>А16.03.021.02</t>
  </si>
  <si>
    <t>Удаление накостного фиксирующего устройства верхней конечности</t>
  </si>
  <si>
    <t>А16.03.021.03</t>
  </si>
  <si>
    <t>Удаление накостного фиксирующего устройства нижней конечности</t>
  </si>
  <si>
    <t>А16.03.014.003</t>
  </si>
  <si>
    <t>Демонтаж аппарата внешней фиксации</t>
  </si>
  <si>
    <t>А16.02.009.01</t>
  </si>
  <si>
    <t>Восстановление мышцы и сухожилия (в т.ч. рефиксация к месту крепления, шов мышцы, шов сухожилия, пластика сухожилия и др.)</t>
  </si>
  <si>
    <t>А16.04.034</t>
  </si>
  <si>
    <t>Лечение несросшегося перелома костей кисти и стопы</t>
  </si>
  <si>
    <t>А16.01.004</t>
  </si>
  <si>
    <t>01.06.12.025</t>
  </si>
  <si>
    <t>01.06.12.030</t>
  </si>
  <si>
    <t>01.06.12.035</t>
  </si>
  <si>
    <t>01.06.12.040</t>
  </si>
  <si>
    <t>01.06.12.045</t>
  </si>
  <si>
    <t>01.06.12.050</t>
  </si>
  <si>
    <t>01.06.12.055</t>
  </si>
  <si>
    <t>Внутривенная анестезия без инвазивной ИВЛ  длительностью менее 1 час</t>
  </si>
  <si>
    <t>Внутривенная анестезия без инвазивной ИВЛ  длительностью более 1 часа</t>
  </si>
  <si>
    <t>Общая комб. анестезия с инвазивной ИВЛ без применения фторсодержащих анест. (ФтА - ) длительностью от 1 до 3 часов при ОАР I - II</t>
  </si>
  <si>
    <t>Общая комб. анестезия с инвазивной ИВЛ без применения фторсодержащих анест. (ФтА - ) длительностью более 3 часов при ОАР I - II</t>
  </si>
  <si>
    <t>А26.07.029</t>
  </si>
  <si>
    <t>01.06.13.005</t>
  </si>
  <si>
    <t>01.06.13.010</t>
  </si>
  <si>
    <t>01.06.13.015</t>
  </si>
  <si>
    <t>01.06.13.020</t>
  </si>
  <si>
    <t>01.06.13.025</t>
  </si>
  <si>
    <t>01.06.13.030</t>
  </si>
  <si>
    <t>01.06.13.035</t>
  </si>
  <si>
    <t>01.06.13.040</t>
  </si>
  <si>
    <t>01.06.13.045</t>
  </si>
  <si>
    <t>01.06.13.050</t>
  </si>
  <si>
    <t>01.06.13.055</t>
  </si>
  <si>
    <t>01.06.13.060</t>
  </si>
  <si>
    <t>01.06.13.070</t>
  </si>
  <si>
    <t>01.06.13.075</t>
  </si>
  <si>
    <t>01.06.13.080</t>
  </si>
  <si>
    <t>01.06.13.085</t>
  </si>
  <si>
    <t>01.06.13.090</t>
  </si>
  <si>
    <t>01.06.13.095</t>
  </si>
  <si>
    <t>01.06.13.100</t>
  </si>
  <si>
    <t>01.06.13.105</t>
  </si>
  <si>
    <t>01.06.13.110</t>
  </si>
  <si>
    <t>01.06.13.115</t>
  </si>
  <si>
    <t>01.06.13.120</t>
  </si>
  <si>
    <t>01.06.13.125</t>
  </si>
  <si>
    <t>01.06.13.130</t>
  </si>
  <si>
    <t>01.06.13.135</t>
  </si>
  <si>
    <t>01.06.13.140</t>
  </si>
  <si>
    <t>01.06.13.145</t>
  </si>
  <si>
    <t>01.06.13.150</t>
  </si>
  <si>
    <t>01.06.13.155</t>
  </si>
  <si>
    <t>01.06.13.160</t>
  </si>
  <si>
    <t>01.06.13.165</t>
  </si>
  <si>
    <t>01.06.13.170</t>
  </si>
  <si>
    <t>01.06.13.175</t>
  </si>
  <si>
    <t>01.06.13.180</t>
  </si>
  <si>
    <t>01.06.13.185</t>
  </si>
  <si>
    <t>01.06.13.190</t>
  </si>
  <si>
    <t>01.06.13.195</t>
  </si>
  <si>
    <t>Амбулаторная хирургия кисти</t>
  </si>
  <si>
    <t>А16.04.018.03</t>
  </si>
  <si>
    <t>А16.03.022.006</t>
  </si>
  <si>
    <t>А16.02.001.01</t>
  </si>
  <si>
    <t>А16.04.013.02</t>
  </si>
  <si>
    <t>А16.03.021.04</t>
  </si>
  <si>
    <t>А16.04.013.01</t>
  </si>
  <si>
    <t>А16.02.009.02</t>
  </si>
  <si>
    <t>А16.24.002.002</t>
  </si>
  <si>
    <t>А16.02.005.01</t>
  </si>
  <si>
    <t>А16.03.031.01</t>
  </si>
  <si>
    <t>А16.04.001.01</t>
  </si>
  <si>
    <t>Восстановление мышцы и сухожилия (в т.ч. восстановление сухожилия сгибателя или разгибателя на уровне пальца кисти)</t>
  </si>
  <si>
    <t>Сшивание нерва (восстановление нерва на уровне пальца кисти)</t>
  </si>
  <si>
    <t>Вправление вывиха суставов кисти</t>
  </si>
  <si>
    <t>Открытое лечение вывиха сустава пальца кисти</t>
  </si>
  <si>
    <t>А21.31.009</t>
  </si>
  <si>
    <t>А17.01.001.001</t>
  </si>
  <si>
    <t>A11.31.022</t>
  </si>
  <si>
    <t>A11.31.035</t>
  </si>
  <si>
    <t>А16.26.021.002</t>
  </si>
  <si>
    <t>B01.003.004.009.10</t>
  </si>
  <si>
    <t>B01.003.004.009.11</t>
  </si>
  <si>
    <t>В01.003.004.010.17</t>
  </si>
  <si>
    <t>В01.003.004.010.18</t>
  </si>
  <si>
    <t>А15.02.001.01</t>
  </si>
  <si>
    <t>Наложение повязки при заболеваниях мышц(сухожилий,связок)</t>
  </si>
  <si>
    <t>А16.16.038.001</t>
  </si>
  <si>
    <t>Исследование уровня лекарственных препаратов в крови (циклоспорин А)</t>
  </si>
  <si>
    <t>А03.26.006.001</t>
  </si>
  <si>
    <t>А03.26.006.002</t>
  </si>
  <si>
    <t>А17.07.013.01</t>
  </si>
  <si>
    <t>Восстановление культи зуба пломбировочными материалами с использованием внутриканальных штифтов, фотополимеризуемых материалов импортного производства (1 зуб)</t>
  </si>
  <si>
    <t>A17.30.012.01</t>
  </si>
  <si>
    <t>А20.09.001.004</t>
  </si>
  <si>
    <t>Оценка эффективности CPAP, BiPAP терапии в динамике</t>
  </si>
  <si>
    <t>Обучение уходу за новорожденным, 3 занятия (врач-неонатолог)</t>
  </si>
  <si>
    <t>01.05.02.130</t>
  </si>
  <si>
    <t>А04.04.001.01</t>
  </si>
  <si>
    <t>01.05.03.325</t>
  </si>
  <si>
    <t>Ультразвуковое исследование височно-нижнечелюстного сустава</t>
  </si>
  <si>
    <t>А16.07.050.002</t>
  </si>
  <si>
    <t>02.03.03.080</t>
  </si>
  <si>
    <t>Отбеливание с помощью лампы ZUM на две челюсти</t>
  </si>
  <si>
    <t>A06.03.010.01</t>
  </si>
  <si>
    <t>A11.26.011.002</t>
  </si>
  <si>
    <t>A11.26.013</t>
  </si>
  <si>
    <t>А26.30.011</t>
  </si>
  <si>
    <t xml:space="preserve">                                                           профессор, академик РАН</t>
  </si>
  <si>
    <t>А16.09.048</t>
  </si>
  <si>
    <t>01.06.10.270</t>
  </si>
  <si>
    <t>D09.02.038.01</t>
  </si>
  <si>
    <t>Исследование ткани экспериментальных животных (изготовление 1 блока, изготовление срезов с 1 блока с дополнительными окрасками и оценка результатов врачом-патологоанатомом)</t>
  </si>
  <si>
    <t>А26.21.004.01</t>
  </si>
  <si>
    <t>Микробиологическое исследование отделяемого на урогенитальный микоплазмоз (количественное определение Ureaplasma urealyticum и Mycoplasma hominis с определение чувствительности к антибиотикам)</t>
  </si>
  <si>
    <t>А12.06.053</t>
  </si>
  <si>
    <t>Freelite test (FLC), определение свободных легких цепей каппа и лямбда типов и их отношение в сыворотке крови</t>
  </si>
  <si>
    <t>В01.003.004.007</t>
  </si>
  <si>
    <t>01.07.04.150</t>
  </si>
  <si>
    <t>Спинальная анестезия</t>
  </si>
  <si>
    <t>В01.003.004.008</t>
  </si>
  <si>
    <t>01.07.04.155</t>
  </si>
  <si>
    <t>Спинально-эпидуральная анестезия</t>
  </si>
  <si>
    <t>В01.003.004.010.25</t>
  </si>
  <si>
    <t>01.07.04.160</t>
  </si>
  <si>
    <t>Ингаляционная анестезия с инвазивной ИВЛ</t>
  </si>
  <si>
    <t>В01.003.004.009.12</t>
  </si>
  <si>
    <t>01.07.04.165</t>
  </si>
  <si>
    <t>Внутривенная анестезия с инвазивной ИВЛ при операциях длительностью менее 1 часа при ОАР I - II</t>
  </si>
  <si>
    <t>В01.003.004.009.13</t>
  </si>
  <si>
    <t>01.07.04.170</t>
  </si>
  <si>
    <t>Внутривенная анестезия с инвазивной ИВЛ при операциях длительностью от 1 до 3 часов при ОАР I - II</t>
  </si>
  <si>
    <t>В01.003.004.010.20</t>
  </si>
  <si>
    <t>01.07.04.175</t>
  </si>
  <si>
    <t>Общая комб. анестезия с инвазивной ИВЛ без применения фторсодержащих анест. (ФтА - ) при операциях длит. от 1 до 3 часов при ОАР III - V</t>
  </si>
  <si>
    <t>В01.003.004.010.21</t>
  </si>
  <si>
    <t>01.07.04.180</t>
  </si>
  <si>
    <t>Общая комб. анестезия с инвазивной ИВЛ с применением фторсодержащих анест. (ФтА + ) при операциях длит. от 1 до 3 часов при ОАР I - II</t>
  </si>
  <si>
    <t>В01.003.004.010.22</t>
  </si>
  <si>
    <t>01.07.04.185</t>
  </si>
  <si>
    <t>Общая комб. анестезия с инвазивной ИВЛ с применением фторсодержащих анест. (ФтА + ) при операциях длит. от 1 до 3 часов при ОАР III - V</t>
  </si>
  <si>
    <t>В01.003.004.010.23</t>
  </si>
  <si>
    <t>01.07.04.190</t>
  </si>
  <si>
    <t>Общая комб. анестезия с инвазивной ИВЛ с применением фторсодержащих анест. (ФтА + ) при операциях длит. более 3 часов при ОАР I - II</t>
  </si>
  <si>
    <t>В01.003.004.010.24</t>
  </si>
  <si>
    <t>01.07.04.195</t>
  </si>
  <si>
    <t>Общая комб. анестезия с инвазивной ИВЛ с применением фторсодержащих анест. (ФтА + ) при операциях длит. более 3 часов при ОАР III - V</t>
  </si>
  <si>
    <t>В01.003.004.011.01</t>
  </si>
  <si>
    <t>01.07.04.200</t>
  </si>
  <si>
    <t>Сочетанная анестезия (общая + эпидуральная) без инвазивной ИВЛ</t>
  </si>
  <si>
    <t>В01.003.004.011.02</t>
  </si>
  <si>
    <t>01.07.04.205</t>
  </si>
  <si>
    <t>Сочетанная анестезия (общая + эпидуральная) с инвазивной ИВЛ при ОАР I - II</t>
  </si>
  <si>
    <t>В01.003.004.011.03</t>
  </si>
  <si>
    <t>01.07.04.210</t>
  </si>
  <si>
    <t>Сочетанная анестезия (общая + эпидуральная) с инвазивной ИВЛ при ОАР III - V</t>
  </si>
  <si>
    <t>В01.003.004.011.04</t>
  </si>
  <si>
    <t>01.07.04.215</t>
  </si>
  <si>
    <t>Сочетанная анестезия (общая + спинальная) без инвазивной ИВЛ</t>
  </si>
  <si>
    <t>В01.003.004.011.06</t>
  </si>
  <si>
    <t>01.07.04.220</t>
  </si>
  <si>
    <t>Сочетанная анестезия (общая + спинальная) с инвазивной ИВЛ при ОАР III - V</t>
  </si>
  <si>
    <t>В01.003.004.011.12</t>
  </si>
  <si>
    <t>01.07.04.225</t>
  </si>
  <si>
    <t>Сочетанная анестезия (общая + спинально-эпидуральная) с инвазивной ИВЛ при ОАР III - V</t>
  </si>
  <si>
    <t>A16.30.082</t>
  </si>
  <si>
    <t>01.06.08.070</t>
  </si>
  <si>
    <t>01.06.08.080</t>
  </si>
  <si>
    <t>A16.30.085</t>
  </si>
  <si>
    <t>01.06.08.085</t>
  </si>
  <si>
    <t>A16.30.086</t>
  </si>
  <si>
    <t>01.06.08.090</t>
  </si>
  <si>
    <t>A16.30.087</t>
  </si>
  <si>
    <t>01.06.08.095</t>
  </si>
  <si>
    <t>A16.30.088</t>
  </si>
  <si>
    <t>01.06.08.100</t>
  </si>
  <si>
    <t>A16.30.089</t>
  </si>
  <si>
    <t>01.06.08.105</t>
  </si>
  <si>
    <t>A16.30.090</t>
  </si>
  <si>
    <t>01.06.08.110</t>
  </si>
  <si>
    <t>A16.30.092</t>
  </si>
  <si>
    <t>01.06.08.120</t>
  </si>
  <si>
    <t>A16.30.094</t>
  </si>
  <si>
    <t>01.06.08.130</t>
  </si>
  <si>
    <t>A16.30.096</t>
  </si>
  <si>
    <t>01.06.08.140</t>
  </si>
  <si>
    <t>A16.30.097</t>
  </si>
  <si>
    <t>01.06.08.145</t>
  </si>
  <si>
    <t>A16.30.098</t>
  </si>
  <si>
    <t>01.06.08.150</t>
  </si>
  <si>
    <t>A16.30.099</t>
  </si>
  <si>
    <t>01.06.08.155</t>
  </si>
  <si>
    <t>A16.30.100</t>
  </si>
  <si>
    <t>01.06.08.160</t>
  </si>
  <si>
    <t>A16.30.101</t>
  </si>
  <si>
    <t>01.06.08.165</t>
  </si>
  <si>
    <t>A16.30.102</t>
  </si>
  <si>
    <t>01.06.08.170</t>
  </si>
  <si>
    <t>A16.30.104</t>
  </si>
  <si>
    <t>01.06.08.180</t>
  </si>
  <si>
    <t>А16.16.055</t>
  </si>
  <si>
    <t>01.06.08.190</t>
  </si>
  <si>
    <t>Эндоскопическая имплантация баллонов в желудок</t>
  </si>
  <si>
    <t>А22.26.027.01</t>
  </si>
  <si>
    <t>05.06.01.280</t>
  </si>
  <si>
    <t>Фотодинамическая терапия роговицы при кератоконусе (кросс-линкинг)</t>
  </si>
  <si>
    <t>А22.26.027.02</t>
  </si>
  <si>
    <t>05.06.01.285</t>
  </si>
  <si>
    <t>Фотодинамическая терапия роговицы при дистрофиях и кератитах  (кросс-линкинг)</t>
  </si>
  <si>
    <t>А24.01.005.003</t>
  </si>
  <si>
    <t>01.04.07.535</t>
  </si>
  <si>
    <t>Локальная криотерапия, 1 поле</t>
  </si>
  <si>
    <t>В04.001.003.01</t>
  </si>
  <si>
    <t>08.01.01.040</t>
  </si>
  <si>
    <t>Беседа с врачом о родах и послеродовом периоде</t>
  </si>
  <si>
    <t>01.02.15.695</t>
  </si>
  <si>
    <t>Исследование антител к антигенам миелина в крови с помощью непрямой иммунофлюоресценции</t>
  </si>
  <si>
    <t>A09.05.075.001</t>
  </si>
  <si>
    <t>01.02.15.700</t>
  </si>
  <si>
    <t>Общая гемолитическая способность комплемента сыворотки крови, CH50</t>
  </si>
  <si>
    <t>A09.05.075.002</t>
  </si>
  <si>
    <t>01.02.15.705</t>
  </si>
  <si>
    <t>Определение активности C1 ингибитора в сыворотке крови</t>
  </si>
  <si>
    <t>B03.002.005</t>
  </si>
  <si>
    <t>01.02.15.710</t>
  </si>
  <si>
    <t>Развернутое исследование системы комплемента по 3 основным путям активации</t>
  </si>
  <si>
    <t>B03.002.006</t>
  </si>
  <si>
    <t>01.02.15.715</t>
  </si>
  <si>
    <t>Скрининг системы комплемента, комплексный тест, включающий определение CH50, C3, C4</t>
  </si>
  <si>
    <t>А09.19.001.001</t>
  </si>
  <si>
    <t>01.02.15.720</t>
  </si>
  <si>
    <t>Определение гемоглобина в стуле (ФОБ), качественный тест</t>
  </si>
  <si>
    <t>A26.06.100.001</t>
  </si>
  <si>
    <t>01.02.15.725</t>
  </si>
  <si>
    <t>Исследование IgG-иммунных комплексов методом связывания с C1q(С1q-IgG)</t>
  </si>
  <si>
    <t>A26.06.100.002</t>
  </si>
  <si>
    <t>01.02.15.730</t>
  </si>
  <si>
    <t>Исследование при кожных васкулитах, включающее определение CH50 и исследование C1q-IgG</t>
  </si>
  <si>
    <t>B03.002.007</t>
  </si>
  <si>
    <t>01.02.15.735</t>
  </si>
  <si>
    <t>Скрининг заболеваний желудочно-кишечного тракта, включающее определение кальпротектина и гемоглобина в стуле</t>
  </si>
  <si>
    <t>А09.30.012</t>
  </si>
  <si>
    <t>01.02.07.940</t>
  </si>
  <si>
    <t>Определение количества остаточных клеток (лейкоциты)</t>
  </si>
  <si>
    <t>А09.30.012.01</t>
  </si>
  <si>
    <t>01.02.07.945</t>
  </si>
  <si>
    <t>Определение количества остаточных клеток  (эритроциты,  тромбоциты) в Свежезамороженной плазме (СЗП)</t>
  </si>
  <si>
    <t>А09.05.173</t>
  </si>
  <si>
    <t>01.02.02.415</t>
  </si>
  <si>
    <t>Липаза - исследование уровня в крови (без стоимости реагентов)</t>
  </si>
  <si>
    <t>А18.05.001.005</t>
  </si>
  <si>
    <t>01.03.04.100</t>
  </si>
  <si>
    <t>Каскадный плазмаферез (1 сеанс, со стоимостью расходных материалов)</t>
  </si>
  <si>
    <t>А08.03.004</t>
  </si>
  <si>
    <t>01.02.04.165</t>
  </si>
  <si>
    <t>Цитологическое исследование препарата костной ткани</t>
  </si>
  <si>
    <t>01.02.04.170</t>
  </si>
  <si>
    <t>А21.23.004.01</t>
  </si>
  <si>
    <t>Комплексная нейропсихологическая диагностика</t>
  </si>
  <si>
    <t>А21.23.005.001</t>
  </si>
  <si>
    <t>10.04.01.030</t>
  </si>
  <si>
    <t>Нейропсихологическая тренировка и коррекция когнитивных функций (абонемент на 5 занятий)</t>
  </si>
  <si>
    <t>В02.069.003</t>
  </si>
  <si>
    <t>10.04.02.055</t>
  </si>
  <si>
    <t>Групповые занятия по психологической релаксации (абонемент на 5 занятий)</t>
  </si>
  <si>
    <t>В01.069.005</t>
  </si>
  <si>
    <t>01.01.01.130</t>
  </si>
  <si>
    <t>В01.069.005.01</t>
  </si>
  <si>
    <t>01.01.01.135</t>
  </si>
  <si>
    <t>А09.05.106.010</t>
  </si>
  <si>
    <t>01.02.09.040</t>
  </si>
  <si>
    <t xml:space="preserve">Freelite test (FLC), определение  свободных легких цепей каппа и лямбда типов и их отношение в моче </t>
  </si>
  <si>
    <t>А16.03.014.001.02</t>
  </si>
  <si>
    <t>01.06.13.265</t>
  </si>
  <si>
    <t>Удаление инородного тела кости интрамедуллярных металлоконструкций нижней конечности</t>
  </si>
  <si>
    <t>А16.03.014.001.01</t>
  </si>
  <si>
    <t>01.06.13.270</t>
  </si>
  <si>
    <t>Удаление инородного тела кости интрамедуллярных металлоконструкций верхней конечности</t>
  </si>
  <si>
    <t>А16.04.010</t>
  </si>
  <si>
    <t>01.06.13.275</t>
  </si>
  <si>
    <t>Артродез позвоночника</t>
  </si>
  <si>
    <t>А16.04.021.01</t>
  </si>
  <si>
    <t>01.06.13.280</t>
  </si>
  <si>
    <t xml:space="preserve">Эндопротезирование тазобедренного сустава тотальное бесцементным протезом </t>
  </si>
  <si>
    <t>А16.04.021.03</t>
  </si>
  <si>
    <t>01.06.13.285</t>
  </si>
  <si>
    <t xml:space="preserve">Эндопротезирование тазобедренного сустава однополюсным протезом </t>
  </si>
  <si>
    <t>А16.02.014</t>
  </si>
  <si>
    <t>01.06.13.290</t>
  </si>
  <si>
    <t>Открытое иссечение бурсы (сумки) крупных суставов</t>
  </si>
  <si>
    <t>А16.02.014.01</t>
  </si>
  <si>
    <t>01.06.13.295</t>
  </si>
  <si>
    <t>Открытое иссечение бурсы (сумки) мелких суставов</t>
  </si>
  <si>
    <t>А16.04.008</t>
  </si>
  <si>
    <t>01.06.13.300</t>
  </si>
  <si>
    <t>Иссечение межпозвоночного диска</t>
  </si>
  <si>
    <t xml:space="preserve">B01.003.004.006 </t>
  </si>
  <si>
    <t>Эпидуральная анестезия</t>
  </si>
  <si>
    <t>В01.003.004.010.26</t>
  </si>
  <si>
    <t>01.07.04.230</t>
  </si>
  <si>
    <t>Ингаляционная анестезия без инвазивной ИВЛ</t>
  </si>
  <si>
    <t>B01.003.004.009.14</t>
  </si>
  <si>
    <t>01.07.04.235</t>
  </si>
  <si>
    <t>Внутривенная анестезия с инвазивной ИВЛ при операциях длительностью менее 1 часа при ОАР III - V</t>
  </si>
  <si>
    <t>B01.003.004.009.15</t>
  </si>
  <si>
    <t>01.07.04.240</t>
  </si>
  <si>
    <t>Внутривенная анестезия с инвазивной ИВЛ при операциях длительностью от 1 до 3 часов при ОАР III - V</t>
  </si>
  <si>
    <t>B01.003.004.009.16</t>
  </si>
  <si>
    <t>01.07.04.245</t>
  </si>
  <si>
    <t>Внутривенная анестезия с инвазивной ИВЛ при операциях длительностью более 3 часов при ОАР I - II</t>
  </si>
  <si>
    <t>B01.003.004.009.17</t>
  </si>
  <si>
    <t>01.07.04.250</t>
  </si>
  <si>
    <t>Внутривенная анестезия с инвазивной ИВЛ при операциях длительностью более 3 часов при ОАР III - V</t>
  </si>
  <si>
    <t>B01.003.004.009.18</t>
  </si>
  <si>
    <t>01.07.04.255</t>
  </si>
  <si>
    <t>Общая комбинированная анестезия без инвазивной ИВЛ без применения фторсодержащих анестетиков</t>
  </si>
  <si>
    <t>B01.003.004.010.27</t>
  </si>
  <si>
    <t>01.07.04.260</t>
  </si>
  <si>
    <t>Общая комбинированная анестезия без инвазивной ИВЛ с применением фторсодержащих анестетиков</t>
  </si>
  <si>
    <t>B01.003.004.010.28</t>
  </si>
  <si>
    <t>01.07.04.265</t>
  </si>
  <si>
    <t>Общая комб. анестезия с инвазивной ИВЛ без применения фторсодержащих анест. (ФтА - ) при операциях длит. менее 1 часа при ОАР I - II</t>
  </si>
  <si>
    <t>B01.003.004.010.29</t>
  </si>
  <si>
    <t>01.07.04.270</t>
  </si>
  <si>
    <t>Общая комб. анестезия с инвазивной ИВЛ без применения фторсодержащих анест. (ФтА - ) при операциях длит. менее 1 часа при ОАР III - V</t>
  </si>
  <si>
    <t>B01.003.004.010.30</t>
  </si>
  <si>
    <t>01.07.04.275</t>
  </si>
  <si>
    <t>Общая комб. анестезия с инвазивной ИВЛ без применения фторсодержащих анест. (ФтА - ) при операциях длит. более 3 часов при ОАР III - V</t>
  </si>
  <si>
    <t>B01.003.004.010.31</t>
  </si>
  <si>
    <t>01.07.04.280</t>
  </si>
  <si>
    <t>Общая комб. анестезия с инвазивной ИВЛ с применением фторсодержащих анест. (ФтА + ) при операциях длит. менее 1 часа при ОАР I - II</t>
  </si>
  <si>
    <t>B01.003.004.010.32</t>
  </si>
  <si>
    <t>01.07.04.285</t>
  </si>
  <si>
    <t>Общая комб. анестезия с инвазивной ИВЛ с применением фторсодержащих анест. (ФтА + ) при операциях длит. менее 1 часа при ОАР III - V</t>
  </si>
  <si>
    <t>B01.003.004.011.05</t>
  </si>
  <si>
    <t>01.07.04.290</t>
  </si>
  <si>
    <t>Сочетанная анестезия (общая + спинальная) с инвазивной ИВЛ при ОАР I - II</t>
  </si>
  <si>
    <t>B01.003.004.011.07</t>
  </si>
  <si>
    <t>01.07.04.295</t>
  </si>
  <si>
    <t>Сочетанная анестезия (общая + проводниковая или плексусная) без инвазивной ИВЛ</t>
  </si>
  <si>
    <t>B01.003.004.011.08</t>
  </si>
  <si>
    <t>01.07.04.300</t>
  </si>
  <si>
    <t>Сочетанная анестезия (общая + проводниковая или плексусная) с инвазивной ИВЛ при ОАР I - II</t>
  </si>
  <si>
    <t>B01.003.004.011.09</t>
  </si>
  <si>
    <t>01.07.04.305</t>
  </si>
  <si>
    <t>Сочетанная анестезия (общая + проводниковая или плексусная) с инвазивной ИВЛ при ОАР III - V</t>
  </si>
  <si>
    <t>B01.003.004.011.10</t>
  </si>
  <si>
    <t>01.07.04.310</t>
  </si>
  <si>
    <t>Сочетанная анестезия (общая + спинально-эпидуральная) без инвазивной ИВЛ</t>
  </si>
  <si>
    <t>B01.003.004.011.11</t>
  </si>
  <si>
    <t>01.07.04.315</t>
  </si>
  <si>
    <t>Сочетанная анестезия (общая + спинально-эпидуральная) с инвазивной ИВЛ при ОАР I - II</t>
  </si>
  <si>
    <t>01.02.11.545</t>
  </si>
  <si>
    <t>01.02.11.550</t>
  </si>
  <si>
    <t>A16.26.058.002</t>
  </si>
  <si>
    <t>06.06.02.140</t>
  </si>
  <si>
    <t>Эндоскопическая гайморотомия под контролем навигационной системы , 1 сторона</t>
  </si>
  <si>
    <t>А16.27.002.002</t>
  </si>
  <si>
    <t>06.06.02.145</t>
  </si>
  <si>
    <t>Эндоскопическая этмоидотомия под контролем навигационной системы , 1 сторона</t>
  </si>
  <si>
    <t>А16.27.001.001</t>
  </si>
  <si>
    <t>06.06.02.150</t>
  </si>
  <si>
    <t>Эндоскопическая фронтотомия под контролем навигационной системы , 1 сторона</t>
  </si>
  <si>
    <t>A16.27.003.001</t>
  </si>
  <si>
    <t>06.06.02.155</t>
  </si>
  <si>
    <t>Эндоскопическая сфенотомия под контролем навигационной системы , 1 сторона</t>
  </si>
  <si>
    <t>А16.27.001.002</t>
  </si>
  <si>
    <t>06.06.02.160</t>
  </si>
  <si>
    <t>Эндоскопическое эндоназальное удаление остеомы лобной пазухи под контролем навигационной системы</t>
  </si>
  <si>
    <t>A16.08.044.005</t>
  </si>
  <si>
    <t>06.06.02.165</t>
  </si>
  <si>
    <t>Эндоскопическое эндоназальное удаление новообразования околоносовых пазух под контролем навигационной системы</t>
  </si>
  <si>
    <t>А16.27.004.002</t>
  </si>
  <si>
    <t>06.06.02.170</t>
  </si>
  <si>
    <t>Оперативное лечение на пазухах носа более 2 под контролем навигационной системы</t>
  </si>
  <si>
    <t>А11.02.002.004</t>
  </si>
  <si>
    <t>02.03.11.100</t>
  </si>
  <si>
    <t>Внутримышечное введение ботулинического токсина типа "А" в мышцы головы, лица и шеи</t>
  </si>
  <si>
    <t>Прием (осмотр, консультация) врача-гомеопата, первичный</t>
  </si>
  <si>
    <t>Прием (осмотр, консультация) врача-гомеопата, повторный</t>
  </si>
  <si>
    <t>А17.01.002.05</t>
  </si>
  <si>
    <t>01.03.01.260</t>
  </si>
  <si>
    <t>Миофасциопунктура</t>
  </si>
  <si>
    <t>А20.09.001.001</t>
  </si>
  <si>
    <t>А20.09.001.002</t>
  </si>
  <si>
    <t>Пробный курс СРАР-терапии</t>
  </si>
  <si>
    <t>А16.30.079.01</t>
  </si>
  <si>
    <t>01.06.13.305</t>
  </si>
  <si>
    <t>Артроскопические операции на плечевом суставе 4 категории (в т.ч. реконструктивно-пластические операции на связках, сухожилиях, суставной губе, хряще) с применением узловых неметаллических анкерных винтов</t>
  </si>
  <si>
    <t>А16.30.079.02</t>
  </si>
  <si>
    <t>01.06.13.310</t>
  </si>
  <si>
    <t>Артроскопические операции на плечевом суставе 4 категории (в т.ч. реконструктивно-пластические операции на связках, сухожилиях, суставной губе, хряще)  с применением титановых анкерных винтов</t>
  </si>
  <si>
    <t>А16.30.079.03</t>
  </si>
  <si>
    <t>01.06.13.315</t>
  </si>
  <si>
    <t>Артроскопические операции на плечевом суставе 4 категории (в т.ч. реконструктивно-пластические операции на связках, сухожилиях, суставной губе, хряще) с применением неметаллических анкерных винтов</t>
  </si>
  <si>
    <t>А16.30.079.04</t>
  </si>
  <si>
    <t>01.06.13.320</t>
  </si>
  <si>
    <t>Артроскопические операции на плечевом суставе 4 категории (в т.ч. реконструктивно-пластические операции на связках, сухожилиях, суставной губе, хряще) с применением неметаллических безузловых анкерных винтов</t>
  </si>
  <si>
    <t>А09.16.014.002</t>
  </si>
  <si>
    <t>01.05.04.120</t>
  </si>
  <si>
    <t>Внутрипищеводная рН-метрия суточная с импедансмониторингом</t>
  </si>
  <si>
    <t>В03.037.001.001</t>
  </si>
  <si>
    <t>01.05.04.125</t>
  </si>
  <si>
    <t>Респираторное мониторирование</t>
  </si>
  <si>
    <t>В03.037.001.002</t>
  </si>
  <si>
    <t>01.05.04.130</t>
  </si>
  <si>
    <t>Кардио-респираторное мониторирование</t>
  </si>
  <si>
    <t>В01.070.001</t>
  </si>
  <si>
    <t>01.01.01.140</t>
  </si>
  <si>
    <t>Консультация врача-сомнолога первичная</t>
  </si>
  <si>
    <t>В01.070.002</t>
  </si>
  <si>
    <t>01.01.01.145</t>
  </si>
  <si>
    <t>Консультация врача-сомнолога повторная</t>
  </si>
  <si>
    <t>А24.12.002.001</t>
  </si>
  <si>
    <t>05.03.01.130</t>
  </si>
  <si>
    <t>Криоаппликация новообразованных сосудов лимбальной зоны (1 глаз)</t>
  </si>
  <si>
    <t>В03.016.80.001</t>
  </si>
  <si>
    <t>В03.016.80.010</t>
  </si>
  <si>
    <t>А12.06.042.010</t>
  </si>
  <si>
    <t>А12.05.024.002</t>
  </si>
  <si>
    <t>А09.05.035.01</t>
  </si>
  <si>
    <t>А16.10.019.002.01</t>
  </si>
  <si>
    <t>01.06.02.390</t>
  </si>
  <si>
    <t>Катетерная абляция аритмии с транссептальным доступом в условиях навигационного картирования</t>
  </si>
  <si>
    <t>А16.10.019.002.02</t>
  </si>
  <si>
    <t>01.06.02.395</t>
  </si>
  <si>
    <t>Катетерная абляция аритмии без транссептального доступа в условиях навигационного картирования</t>
  </si>
  <si>
    <t>А16.10.019.002.03</t>
  </si>
  <si>
    <t>01.06.02.400</t>
  </si>
  <si>
    <t>Катетерная абляция аритмии с транссептальным доступом без навигационного картирования</t>
  </si>
  <si>
    <t>А16.10.019.002.04</t>
  </si>
  <si>
    <t>01.06.02.405</t>
  </si>
  <si>
    <t>Катетерная абляция аритмии без транссептального доступа без навигационного картирования</t>
  </si>
  <si>
    <t>01.02.02.420</t>
  </si>
  <si>
    <t>А30.27.001</t>
  </si>
  <si>
    <t>Применение электромагнитной навигационной системы в оториноларингологических операциях</t>
  </si>
  <si>
    <t>06.06.04.085</t>
  </si>
  <si>
    <t>А25.20.006</t>
  </si>
  <si>
    <t>01.07.01.181</t>
  </si>
  <si>
    <t xml:space="preserve">А09.05.035.005 </t>
  </si>
  <si>
    <t>А19.04.001.005</t>
  </si>
  <si>
    <t>Механотерапия на простейших механотерапевтических аппаратах при заболеваниях и травмах суставов</t>
  </si>
  <si>
    <t>А21.03.005.01</t>
  </si>
  <si>
    <t>Сухое скелетное вытяжение позвоночника на плоскости</t>
  </si>
  <si>
    <t>А21.03.004.01</t>
  </si>
  <si>
    <t>Ручная разработка контрактур (плечевого, локтевого, лучезапястного, тазобедренного, коленного, голеностопного суставов, суставов кисти и стопы)</t>
  </si>
  <si>
    <t>А17.02.002</t>
  </si>
  <si>
    <t>Электромиостимуляция верхних и нижних конечностей</t>
  </si>
  <si>
    <t>01.04.01.190</t>
  </si>
  <si>
    <t>10.01.01.025</t>
  </si>
  <si>
    <t>Эндоскопическая ретроградная холангиопанкреатография - ЭРХПГ (без стоимости рентгенологического сопровождения исследования, со стоимостью рентгеноконтрастного вещества) с использованием видеодуоденоскопа</t>
  </si>
  <si>
    <t>01.04.02.320</t>
  </si>
  <si>
    <t>01.04.02.325</t>
  </si>
  <si>
    <t>01.04.02.330</t>
  </si>
  <si>
    <t>А23.30.016.01</t>
  </si>
  <si>
    <t>Краниосакральная терапия, 1 сеанс</t>
  </si>
  <si>
    <t>01.04.07.540</t>
  </si>
  <si>
    <t>А16.04.011</t>
  </si>
  <si>
    <t>01.06.13.200</t>
  </si>
  <si>
    <t xml:space="preserve">Спондилосинтез </t>
  </si>
  <si>
    <t>А16.30.068 </t>
  </si>
  <si>
    <t>01.06.13.205</t>
  </si>
  <si>
    <t xml:space="preserve">Декомпрессия позвоночного канала </t>
  </si>
  <si>
    <t>А16.30.048</t>
  </si>
  <si>
    <t>01.06.13.210</t>
  </si>
  <si>
    <t>Остеопластика</t>
  </si>
  <si>
    <t>А16.03.036</t>
  </si>
  <si>
    <t>01.06.13.215</t>
  </si>
  <si>
    <t>01.06.13.220</t>
  </si>
  <si>
    <t>Внутренняя  фиксация  тазового кольца</t>
  </si>
  <si>
    <t>А16.03.024.004</t>
  </si>
  <si>
    <t>01.06.13.225</t>
  </si>
  <si>
    <t>Корригирующая остеотомия крупных костей конечностей</t>
  </si>
  <si>
    <t>А16.03.024.005</t>
  </si>
  <si>
    <t>01.06.13.230</t>
  </si>
  <si>
    <t>Корригирующая остеотомия при поперечном плоскостопии стопы</t>
  </si>
  <si>
    <t>А16.03.024.006</t>
  </si>
  <si>
    <t>01.06.13.235</t>
  </si>
  <si>
    <t>Корригирующая остеотомия  костей кисти и стопы</t>
  </si>
  <si>
    <t>А16.04.021.02</t>
  </si>
  <si>
    <t>01.06.13.240</t>
  </si>
  <si>
    <t xml:space="preserve">Эндопротезирование тазобедренного сустава тотальное цементным протезом </t>
  </si>
  <si>
    <t>01.06.13.245</t>
  </si>
  <si>
    <t>А16.03.033</t>
  </si>
  <si>
    <t>01.06.13.250</t>
  </si>
  <si>
    <t xml:space="preserve">Наложение наружных  фиксирующих устройств </t>
  </si>
  <si>
    <t>А16.04.018.01</t>
  </si>
  <si>
    <t>01.06.13.255</t>
  </si>
  <si>
    <t>Закрытое устранение вывиха крупного сустава (в т.ч. тазобедренного, коленного, плечевого, локтевого, голеностопного)</t>
  </si>
  <si>
    <t>А16.04.013</t>
  </si>
  <si>
    <t>01.06.13.260</t>
  </si>
  <si>
    <t>Артродез других суставов</t>
  </si>
  <si>
    <t>А16.30.076</t>
  </si>
  <si>
    <t>Артроскопические операции  4 категории на коленном суставе (в т.ч.  реконструктивно-пластические операции на связках, хряще)</t>
  </si>
  <si>
    <t>A13.29.003.001</t>
  </si>
  <si>
    <t>A16.21.016</t>
  </si>
  <si>
    <t>A16.28.038</t>
  </si>
  <si>
    <t>Офтальмолог, профосмотр визус, ВГД и офтальмоскопия с узким зрачком</t>
  </si>
  <si>
    <t>Внутренний остеосинтез 2 категории ( в т.ч. при переломах ключицы, лодыжек)</t>
  </si>
  <si>
    <t xml:space="preserve">Исследование содержания  лекарственных препаратов (сертикана) в крови </t>
  </si>
  <si>
    <t>Определение групповой и резус принадлежности врачом отделения клиники университета при проведении гемотрансфузии</t>
  </si>
  <si>
    <t>Лазеродеструкция единичных новообразований студентам и сотрудникам университета</t>
  </si>
  <si>
    <t>Процедура  нехирургического радиоволнового воздействия при рубцовых и возрастных изменениях кожи для сотрудников университета (в режиме "все лицо", 1 процедура)</t>
  </si>
  <si>
    <t>Оптическая когерентная томография сетчатки (одного глаза) повторное исследование, назначенное сотрудникам университета</t>
  </si>
  <si>
    <t>Профосмотр врачом-специалистом университета, кроме офтальмолога</t>
  </si>
  <si>
    <t>Медицинское сопровождение  пациента (продолжительностью до 1 часа) по территории университета</t>
  </si>
  <si>
    <t>Внесение в паспорт данных групповой и Rh принадлежности только по данным университета</t>
  </si>
  <si>
    <t>Функциональное рентгенологическое исследование шейного отдела позвоночника</t>
  </si>
  <si>
    <t>А22.28.010.009</t>
  </si>
  <si>
    <t>Цистоскопия, биопсия, лазерная абляция изменений слизистой мочевого пузыря
Гистологическое исследование оплачивается дополнительно</t>
  </si>
  <si>
    <t>Комплексное лечение патологического ожирения и метаболических нарушений с использованием лапароскопического желудочного шунтирования</t>
  </si>
  <si>
    <t>A16.30.106</t>
  </si>
  <si>
    <t>Комплексное лечение патологического ожирения и метаболических нарушений с использованием лапароскопической продольной резекции желудка</t>
  </si>
  <si>
    <t>Комплексное лечение патологического ожирения и метаболических нарушений с использованием лапароскопического билиопанкреатического шунтирования по методике G.Noya</t>
  </si>
  <si>
    <t>Комплексное лечение патологического ожирения и метаболических нарушений с использованием лапароскопического билиопанкреатического шунтирования по методике N. Scopinaro</t>
  </si>
  <si>
    <t>Комплексное лечение патологического ожирения и метаболических нарушений с использованием лапароскопического билиопанкреатического шунтирования по методике D. Hess- P. Marceau-A. Baltasar</t>
  </si>
  <si>
    <t>Комплексное лечение патологического ожирения и метаболических нарушений с использованием лапароскопического регулируемого бандажирования желудка</t>
  </si>
  <si>
    <t>Комплексное лечение патологического ожирения и метаболических нарушений с использованием лапароскопической продольной резекции желудка после лапароскопического регулируемого бандажирования желудка</t>
  </si>
  <si>
    <t>Комплексное лечение патологического ожирения и метаболических нарушений с использованием лапароскопического_желудочного шунтирования после лапароскопического регулируемого бандажирования желудка</t>
  </si>
  <si>
    <t>Комплексное лечение патологического ожирения и метаболических нарушений с использованием лапароскопического желудочного шунтирования после лапароскопической продольной резекции желудка</t>
  </si>
  <si>
    <t xml:space="preserve">Комплексное лечение патологического ожирения и метаболических нарушений с использованием желудочного шунтирования из традиционного доступа </t>
  </si>
  <si>
    <t xml:space="preserve"> Комплексное лечение патологического ожирения и метаболических нарушений с использованием продольной резекции желудка из традиционного доступа</t>
  </si>
  <si>
    <t>Комплексное лечение патологического ожирения и метаболических нарушений с использованием билиопанкреатического шунтирования по методике G.Noya из традиционного доступа</t>
  </si>
  <si>
    <t>Комплексное лечение патологического ожирения и метаболических нарушений с использованием билиопанкреатического шунтирования по методике N. Scopinaro из традиционного доступа</t>
  </si>
  <si>
    <t>Комплексное лечение патологического ожирения и метаболических нарушений с использованием билиопанкреатического_шунтирования по методике D. Hess- P. Marceau-A. Baltasar из традиционного доступа</t>
  </si>
  <si>
    <t>Комплексное лечение патологического ожирения и метаболических нарушений с использованием регулируемого бандажирования желудка из традиционного доступа</t>
  </si>
  <si>
    <t>Комплексное лечение патологического ожирения и метаболических нарушений с использованием продольной  резекции желудка после регулируемого бандажирования желудка из традиционного доступа</t>
  </si>
  <si>
    <t>Комплексное лечение патологического ожирения и метаболических нарушений с использованием желудочного шунтирования после лапароскопического регулируемого бандажирования желудка из традиционного доступа</t>
  </si>
  <si>
    <t>Комплексное лечение патологического ожирения и метаболических нарушений с использованием желудочного шунтирования после продольной резекции желудка из традиционного доступа</t>
  </si>
  <si>
    <t>А09.23.001</t>
  </si>
  <si>
    <t>01.02.04.175</t>
  </si>
  <si>
    <t xml:space="preserve">Цитологическое исследование клеток спинномозговой жидкости </t>
  </si>
  <si>
    <t>02.03.11.105</t>
  </si>
  <si>
    <t xml:space="preserve">Внутимышечное введение ботулинического токсина типа "А" в мышцы головы, лица и шеи с применением прибора для контроля инъекций, проведения сеансов БОС-тренинга </t>
  </si>
  <si>
    <t>А17.01.002.09</t>
  </si>
  <si>
    <t>01.04.07.545</t>
  </si>
  <si>
    <t>Локальная  фармакопунктура с антигомотоксическими препаратами, 1 зона</t>
  </si>
  <si>
    <t>А17.01.002.10</t>
  </si>
  <si>
    <t>01.04.07.550</t>
  </si>
  <si>
    <t>Локальная  фармакопунктура с антигомотоксическими препаратами, 2 зона</t>
  </si>
  <si>
    <t>А17.01.002.11</t>
  </si>
  <si>
    <t>01.04.07.555</t>
  </si>
  <si>
    <t>Локальная  фармакопунктура с антигомотоксическими препаратами, 3 зона</t>
  </si>
  <si>
    <t>А17.01.002.06</t>
  </si>
  <si>
    <t>01.04.07.560</t>
  </si>
  <si>
    <t>Локальная  фармакопунктура с алфлутопом, 1 зона</t>
  </si>
  <si>
    <t>А17.01.002.07</t>
  </si>
  <si>
    <t>01.04.07.565</t>
  </si>
  <si>
    <t>Локальная  фармакопунктура с алфлутопом, 2 зона</t>
  </si>
  <si>
    <t>А17.01.002.08</t>
  </si>
  <si>
    <t>01.04.07.570</t>
  </si>
  <si>
    <t>Локальная  фармакопунктура с алфлутопом, 3 зона</t>
  </si>
  <si>
    <t xml:space="preserve">A06.30.009 </t>
  </si>
  <si>
    <t>A06.30.009.01</t>
  </si>
  <si>
    <t>A06.30.009.02</t>
  </si>
  <si>
    <t>A06.30.009.03</t>
  </si>
  <si>
    <t>A06.30.009.04</t>
  </si>
  <si>
    <t>A06.30.009.05</t>
  </si>
  <si>
    <t xml:space="preserve">A05.30.009 </t>
  </si>
  <si>
    <t>A05.30.009.01</t>
  </si>
  <si>
    <t>A05.30.009.02</t>
  </si>
  <si>
    <t>A05.30.009.03</t>
  </si>
  <si>
    <t>A05.30.009.04</t>
  </si>
  <si>
    <t>A05.30.009.05</t>
  </si>
  <si>
    <t>A07.30.020.01</t>
  </si>
  <si>
    <t>A07.30.020.02</t>
  </si>
  <si>
    <t>A07.30.020.03</t>
  </si>
  <si>
    <t>A07.30.020.04</t>
  </si>
  <si>
    <t>A07.30.020.05</t>
  </si>
  <si>
    <t>A07.30.020.06</t>
  </si>
  <si>
    <t>A07.30.020.07</t>
  </si>
  <si>
    <t>A07.30.020.08</t>
  </si>
  <si>
    <t>A07.30.020.09</t>
  </si>
  <si>
    <t>A07.30.020.10</t>
  </si>
  <si>
    <t xml:space="preserve">A07.30.021 </t>
  </si>
  <si>
    <t>A07.30.022</t>
  </si>
  <si>
    <t>A07.30.023</t>
  </si>
  <si>
    <t>A07.30.024</t>
  </si>
  <si>
    <t>A07.30.025</t>
  </si>
  <si>
    <t>Топометрия компьютерно-томографическая  (1 область,  с установкой индивидуальных разметочных меток)</t>
  </si>
  <si>
    <t>Топометрия компьютерно-томографическая (1 область, с контрастированием с установкой индивидуальных разметочных меток)</t>
  </si>
  <si>
    <t xml:space="preserve">Топометрия компьютерно-томографическая (1 область, без контрастирования с установкой индивидуальных разметочных меток и изготовлением индивидуальных фиксирующих устройств) </t>
  </si>
  <si>
    <t>Топометрия компьютерно-томографическая (1 область, с  контрастированием с установкой индивидуальных разметочных меток и изготовлением индивидуальных фиксирующих устройств)</t>
  </si>
  <si>
    <t>Топометрия компьютерно-томографическая (1 область, без контрастирования с установкой индивидуальных разметочных меток без изготовления индивидуальных фиксирующих устройств)</t>
  </si>
  <si>
    <t>Топометрия компьютерно-томографическая (1 область, с контрастированием с установкой индивидуальных разметочных меток без изготовления индивидуальных фиксирующих устройств)</t>
  </si>
  <si>
    <t>Топометрия магнитно-резонансно-томографическая (1 область, с установкой индивидуальных разметочных меток)</t>
  </si>
  <si>
    <t>Топометрия магнитно-резонансно-томографическая (1 область, с контрастированием с установкой индивидуальных разметочных меток)</t>
  </si>
  <si>
    <t>Топометрия магнитно-резонансно-томографическая (1 область, без контрастирования с установкой индивидуальных разметочных меток  и изготовлением индивидуальных фиксирующих устройств)</t>
  </si>
  <si>
    <t>Топометрия магнитно-резонансно-томографическая (1 область, с контрастированием с установкой индивидуальных разметочных меток и изготовлением индивидуальных фиксирующих устройств)</t>
  </si>
  <si>
    <t>Топометрия магнитно-резонансно-томографическая (1 область,  без контрастирования с установкой индивидуальных разметочных меток  без изготовления индивидуальных фиксирующих устройств)</t>
  </si>
  <si>
    <t>Топометрия магнитно-резонансно-томографическая (1 область, с контрастированием с установкой индивидуальных разметочных меток  без изготовления индивидуальных фиксирующих устройств)</t>
  </si>
  <si>
    <t xml:space="preserve">Дозиметрическое планирование 3D конформной лучевой терапии </t>
  </si>
  <si>
    <t>Дозимитрическое планирование лучевой терапии с модуляцией интенсивности (IMRT)</t>
  </si>
  <si>
    <t>Дозиметрическое планирование внутриполостной лучевой терапии на основе рентгеновских снимков</t>
  </si>
  <si>
    <t>Дозиметрическое планирование внутриполостной лучевой терапии на основе данных КТ-топометрии или МРТ-топометрии</t>
  </si>
  <si>
    <t>Дозиметрическое планирование комбинированной внутриполостной и внутритканевой лучевой терапии на основе данных КТ-топометрии или МРТ-топометрии</t>
  </si>
  <si>
    <t>Дозиметрическое планирование внутрипросветной лучевой терапии</t>
  </si>
  <si>
    <t>Дозиметрическое планирование внутритканевой лучевой терапии на основе данных КТ-топометрии или МРТ-топометрии</t>
  </si>
  <si>
    <t>Дозиметрическое планирование аппликационной лучевой терапии</t>
  </si>
  <si>
    <t>Дозиметрическое планирование аппликационной лучевой терапии при создании индивидуального аппликатора на основе КТ-топометрии или МРТ-топометрии</t>
  </si>
  <si>
    <t>Дозимитрическое планирование контактной лучевой терапии (брахитерапия)</t>
  </si>
  <si>
    <t xml:space="preserve">Дозиметрический и радиометрический контроль лучевой терапии </t>
  </si>
  <si>
    <t>Дистанционная лучевая терапия(1 сеанс)</t>
  </si>
  <si>
    <t>Брахитерапия (контактная лучевая терапия) внутриполостная (1 сеанс)</t>
  </si>
  <si>
    <t>Брахитерапия (контактная лучевая терапия) внутритканевая (1 сеанс)</t>
  </si>
  <si>
    <t>Брахитерапия (контактная лучевая терапия) аппликационная</t>
  </si>
  <si>
    <t>01.04.08.125</t>
  </si>
  <si>
    <t>01.04.08.130</t>
  </si>
  <si>
    <t>01.04.08.135</t>
  </si>
  <si>
    <t>01.04.08.140</t>
  </si>
  <si>
    <t>01.04.08.145</t>
  </si>
  <si>
    <t>01.04.08.150</t>
  </si>
  <si>
    <t>01.04.08.155</t>
  </si>
  <si>
    <t>01.04.08.160</t>
  </si>
  <si>
    <t>01.04.08.165</t>
  </si>
  <si>
    <t>01.04.08.170</t>
  </si>
  <si>
    <t>01.04.08.175</t>
  </si>
  <si>
    <t>01.04.08.180</t>
  </si>
  <si>
    <t>01.04.08.185</t>
  </si>
  <si>
    <t>01.04.08.190</t>
  </si>
  <si>
    <t>01.04.08.195</t>
  </si>
  <si>
    <t>01.04.08.200</t>
  </si>
  <si>
    <t>01.04.08.205</t>
  </si>
  <si>
    <t>01.04.08.210</t>
  </si>
  <si>
    <t>01.04.08.215</t>
  </si>
  <si>
    <t>01.04.08.220</t>
  </si>
  <si>
    <t>01.04.08.225</t>
  </si>
  <si>
    <t>01.04.08.230</t>
  </si>
  <si>
    <t>01.04.08.235</t>
  </si>
  <si>
    <t>01.04.08.240</t>
  </si>
  <si>
    <t>01.04.08.245</t>
  </si>
  <si>
    <t>01.04.08.250</t>
  </si>
  <si>
    <t>01.04.08.255</t>
  </si>
  <si>
    <t>Эндоваскулярная эмболизация сосудов</t>
  </si>
  <si>
    <t>Эндоваскулярная эмболизация сосудов микроэмболами</t>
  </si>
  <si>
    <t>01.06.03.330</t>
  </si>
  <si>
    <t>01.06.03.335</t>
  </si>
  <si>
    <t>01.06.03.340</t>
  </si>
  <si>
    <t>Фотодинамическая диагностика раннего центрального рака легких</t>
  </si>
  <si>
    <t>Фотодинамическая диагностика раннего рака пищевода</t>
  </si>
  <si>
    <t>Транспапиллярная фотодинамическая терапия злокачественной опухоли поджелудочной железы, желчевыводящих путей под КТ или RTV наведением</t>
  </si>
  <si>
    <t>Реканализация при стенозирующих опухолях трахеи и бронхов с эндопротезированием</t>
  </si>
  <si>
    <t>Посегментарная клапанная бронхоблокация</t>
  </si>
  <si>
    <t>Посегментарная бронхоблокация</t>
  </si>
  <si>
    <t xml:space="preserve">Реканализация при стенозирующих образованиях  толстой кишки с эндопротезированием </t>
  </si>
  <si>
    <t>Комбинированное эндоскопическое лечение стенозирующего рака толстой кишки</t>
  </si>
  <si>
    <t>01.06.10.275</t>
  </si>
  <si>
    <t>01.06.10.280</t>
  </si>
  <si>
    <t>01.06.10.285</t>
  </si>
  <si>
    <t>01.06.10.290</t>
  </si>
  <si>
    <t>01.06.10.300</t>
  </si>
  <si>
    <t>01.06.10.305</t>
  </si>
  <si>
    <t>01.06.10.310</t>
  </si>
  <si>
    <t>01.06.10.315</t>
  </si>
  <si>
    <t>01.06.10.320</t>
  </si>
  <si>
    <t>01.06.10.325</t>
  </si>
  <si>
    <t>01.06.10.330</t>
  </si>
  <si>
    <t>01.06.10.335</t>
  </si>
  <si>
    <t>01.06.10.340</t>
  </si>
  <si>
    <t>01.06.10.345</t>
  </si>
  <si>
    <t>Баллонная вазодилатация</t>
  </si>
  <si>
    <t>А16.12.028</t>
  </si>
  <si>
    <t>Установка стента в сосуд</t>
  </si>
  <si>
    <t>А16.12.0220</t>
  </si>
  <si>
    <t>А16.12.0220.002</t>
  </si>
  <si>
    <t>А16.12.026.01</t>
  </si>
  <si>
    <t>А22.30.010.001</t>
  </si>
  <si>
    <t>А22.30.010.002</t>
  </si>
  <si>
    <t>А22.30.021.001</t>
  </si>
  <si>
    <t xml:space="preserve">Аргонолазерная абляция опухоли пищевода </t>
  </si>
  <si>
    <t>А16.16.045.006</t>
  </si>
  <si>
    <t xml:space="preserve">Реканализация доброкачественных стриктур пищевода </t>
  </si>
  <si>
    <t>А22.30.020.002</t>
  </si>
  <si>
    <t>А22.30.020.003</t>
  </si>
  <si>
    <t>Фотодинамическая терапия переферических злокачественных опухолей легких</t>
  </si>
  <si>
    <t>А22.09.003.009</t>
  </si>
  <si>
    <t>А22.08.009.006</t>
  </si>
  <si>
    <t xml:space="preserve">Эндоскопическая аргонолазерная реканализация опухоли трахеи, бронха </t>
  </si>
  <si>
    <t>А16.09.029.001</t>
  </si>
  <si>
    <t>А16.09.029.002</t>
  </si>
  <si>
    <t>А16.18.025.001</t>
  </si>
  <si>
    <t>А22.30.016.001</t>
  </si>
  <si>
    <t>Аргоноплазменная коагуляция опухоли толстой кишки</t>
  </si>
  <si>
    <t>А22.30.016.002</t>
  </si>
  <si>
    <t>Аргоноплазменная коагуляция внутрипросветной опухоли желудочно-кишечного тракта</t>
  </si>
  <si>
    <t xml:space="preserve">Фотодинамическая терапия стенозирующих злокачественных опухолей трахеи, бронхов </t>
  </si>
  <si>
    <t>Контактная рентгенотерапия 1 сеанс</t>
  </si>
  <si>
    <t>Дистанционная рентгенотерапия 1 сеанс</t>
  </si>
  <si>
    <t>ЭКГ в 12 отведениях</t>
  </si>
  <si>
    <t>А22.30.020.004</t>
  </si>
  <si>
    <t>А06.01.007.001</t>
  </si>
  <si>
    <t>А06.01.007.002</t>
  </si>
  <si>
    <t>A04.30.007.009</t>
  </si>
  <si>
    <t>01.05.03.330</t>
  </si>
  <si>
    <t xml:space="preserve">УЗИ-контроль лечебно-диагностической пункции брюшной и плевральных полостей </t>
  </si>
  <si>
    <t>A04.30.007.010</t>
  </si>
  <si>
    <t>01.05.03.335</t>
  </si>
  <si>
    <t>УЗИ-контроль чрескожного дренирования желчных протоков</t>
  </si>
  <si>
    <t>A04.30.007.011</t>
  </si>
  <si>
    <t>01.05.03.340</t>
  </si>
  <si>
    <t xml:space="preserve">УЗИ-контроль чрескожной лечебно-диагностической пункции </t>
  </si>
  <si>
    <t>A11.09.007.008</t>
  </si>
  <si>
    <t>01.05.04.135</t>
  </si>
  <si>
    <t>Ингаляция бронхолитика из ДАИ (для диагностических целей)</t>
  </si>
  <si>
    <t>А23.09.007.001</t>
  </si>
  <si>
    <t>01.05.04.140</t>
  </si>
  <si>
    <t>Капнометрия</t>
  </si>
  <si>
    <t>B03.037.001.007</t>
  </si>
  <si>
    <t>01.05.04.145</t>
  </si>
  <si>
    <t>Функциональное тестирование лёгких с бронхолитической пробой: спирометрия и бодиплетизмография с бронхолитической пробой</t>
  </si>
  <si>
    <t>В01.003.004.012</t>
  </si>
  <si>
    <t>01.07.04.320</t>
  </si>
  <si>
    <t>Медикаментозное обезболивание физиологических родов</t>
  </si>
  <si>
    <t>А08.30.004.01</t>
  </si>
  <si>
    <t>01.02.07.950</t>
  </si>
  <si>
    <t>Определение Пресепсина (количественный метод)</t>
  </si>
  <si>
    <t>А09.05.118.052</t>
  </si>
  <si>
    <t>01.02.07.955</t>
  </si>
  <si>
    <t>IgE к антигенам клеща домашней пыли</t>
  </si>
  <si>
    <t>А09.05.188.001</t>
  </si>
  <si>
    <t>01.02.06.120</t>
  </si>
  <si>
    <t>Определение активности фактора VIII в плазме крови</t>
  </si>
  <si>
    <t>А08.05.003.001</t>
  </si>
  <si>
    <t>01.02.01.270</t>
  </si>
  <si>
    <t>Определение уровня эритроцитов в компонентах крови</t>
  </si>
  <si>
    <t>А08.05.005.001.01</t>
  </si>
  <si>
    <t>01.02.01.275</t>
  </si>
  <si>
    <t>Определение уровня тромбоцитов в компонентах крови</t>
  </si>
  <si>
    <t>А09.05.003.001</t>
  </si>
  <si>
    <t>01.02.01.280</t>
  </si>
  <si>
    <t>Определение уровня гемоглобина в компонентах крови</t>
  </si>
  <si>
    <t>А09.05.037.001</t>
  </si>
  <si>
    <t>01.02.01.285</t>
  </si>
  <si>
    <t>Определение уровня pH в компонентах крови</t>
  </si>
  <si>
    <t>Оценка состояния сосудисто-тромбоцитарного гемостаза с заключением, внутрисосудистая и индуцированная агрегация</t>
  </si>
  <si>
    <t>А16.16.006.001</t>
  </si>
  <si>
    <t>01.06.10.350</t>
  </si>
  <si>
    <t>Бужирование пищевода эндоскопическое</t>
  </si>
  <si>
    <t>А16.16.006.002</t>
  </si>
  <si>
    <t>01.06.10.355</t>
  </si>
  <si>
    <t>Стентирование пищевода эндоскопическое</t>
  </si>
  <si>
    <t>А16.14.029</t>
  </si>
  <si>
    <t>01.06.10.360</t>
  </si>
  <si>
    <t>Эндоскопическая механическая литотрипсия в лечении желчно-каменной болезни</t>
  </si>
  <si>
    <t>А16.16.006</t>
  </si>
  <si>
    <t>01.06.10.365</t>
  </si>
  <si>
    <t>Эндоскопическое стентирование пищеводно-желудочного перехода</t>
  </si>
  <si>
    <t>A16.25.014.006</t>
  </si>
  <si>
    <t>Баллонная дилатация слуховой трубы, 1 сторона</t>
  </si>
  <si>
    <t>А04.22.001.001</t>
  </si>
  <si>
    <t>01.05.03.345</t>
  </si>
  <si>
    <t>A04.20.002.001</t>
  </si>
  <si>
    <t>01.05.03.350</t>
  </si>
  <si>
    <t>А04.06.002.001</t>
  </si>
  <si>
    <t>01.05.03.355</t>
  </si>
  <si>
    <t>Соноэластография лимфатических узлов (1 область)</t>
  </si>
  <si>
    <t>01.05.03.365</t>
  </si>
  <si>
    <t>УЗ-исследование аппаратом Vscan</t>
  </si>
  <si>
    <t>А04.30.009</t>
  </si>
  <si>
    <t>A09.05.118.001</t>
  </si>
  <si>
    <t>А09.28.064</t>
  </si>
  <si>
    <t>А12.05.056.002.03</t>
  </si>
  <si>
    <t>01.02.14.335</t>
  </si>
  <si>
    <t>Кандида (5 видов), определение в крови и соскобах эпителия методом ПЦР (количественная)</t>
  </si>
  <si>
    <t>А12.05.056.002.04</t>
  </si>
  <si>
    <t>01.02.14.340</t>
  </si>
  <si>
    <t>Кандида (3 вида), определение в крови и соскобах эпителия методом ПЦР в режиме реального времени</t>
  </si>
  <si>
    <t>А16.26.086.005</t>
  </si>
  <si>
    <t>05.03.01.135</t>
  </si>
  <si>
    <t>Интравитреальное введение лекарственных препаратов (введение препарата Эйлеа)</t>
  </si>
  <si>
    <t>Видеоэндоскопическая петлевая резекция слизистой желудочно-кишечного тракта</t>
  </si>
  <si>
    <t>B01.001.008.002</t>
  </si>
  <si>
    <t>08.03.01.065</t>
  </si>
  <si>
    <t>Родоразрешение путем операции кесарева сечения (первичное) с расширением объёма операции до консервативной миомэктомии. Гистологическое исследование оплачивается дополнительно</t>
  </si>
  <si>
    <t>*9)</t>
  </si>
  <si>
    <t>B01.001.008.003</t>
  </si>
  <si>
    <t>08.03.01.070</t>
  </si>
  <si>
    <t>Родоразрешение путем операции кесарева сечения (повторное) с расширением объёма операции до консервативной миомэктомии. Гистологическое исследование оплачивается дополнительно</t>
  </si>
  <si>
    <t>B01.001.008.004</t>
  </si>
  <si>
    <t>08.03.01.075</t>
  </si>
  <si>
    <t>Физиологические роды, закончившиеся операцией кесарева сечения (первичное) с дежурной бригадой. Гистологическое исследование оплачивается дополнительно</t>
  </si>
  <si>
    <t>B01.001.008.005</t>
  </si>
  <si>
    <t>08.03.01.080</t>
  </si>
  <si>
    <t>Физиологические роды, закончившиеся операцией кесарева сечения (повторное) с дежурной бригадой. Гистологическое исследование оплачивается дополнительно</t>
  </si>
  <si>
    <t>B01.001.008.006</t>
  </si>
  <si>
    <t>08.03.01.085</t>
  </si>
  <si>
    <t>Физиологические роды, закончившиеся операцией кесарева сечения (первичным) с установкой противоспаечного барьера. Гистологическое исследование оплачивается дополнительно</t>
  </si>
  <si>
    <t>B01.001.008.007</t>
  </si>
  <si>
    <t>08.03.01.090</t>
  </si>
  <si>
    <t xml:space="preserve">Физиологические роды, закончившиеся операцией кесарева сечения (повторным) с установкой противоспаечного барьера. Гистологическое исследование оплачивается дополнительно
</t>
  </si>
  <si>
    <t>B01.001.008.008</t>
  </si>
  <si>
    <t>08.03.01.095</t>
  </si>
  <si>
    <t>Родоразрешение путем операции кесарева сечения (первичное) с интраоперационной реинфузией аутокрови с использованием технологии «cell-saver». Гистологическое исследование оплачивается дополнительно</t>
  </si>
  <si>
    <t>B01.001.008.009</t>
  </si>
  <si>
    <t>08.03.01.100</t>
  </si>
  <si>
    <t>Родоразрешение путем операции кесарева сечения (повторное) с интраоперационной реинфузией аутокрови с использованием технологии «cell-saver». Гистологическое исследование оплачивается дополнительно</t>
  </si>
  <si>
    <t>B01.001.008.010</t>
  </si>
  <si>
    <t>08.03.01.105</t>
  </si>
  <si>
    <t>Физиологические роды  с дежурной бригадой и с выездом индивидуальной акушерки. Гистологическое исследование оплачивается дополнительно</t>
  </si>
  <si>
    <t>B01.001.008.011</t>
  </si>
  <si>
    <t>08.03.01.110</t>
  </si>
  <si>
    <t>Физиологические роды  с выездом индивидуального врача высшей категории (кандидата медицинских наук). Гистологическое исследование оплачивается дополнительно</t>
  </si>
  <si>
    <t>B01.001.008.012</t>
  </si>
  <si>
    <t>08.03.01.115</t>
  </si>
  <si>
    <t>Физиологические роды  с выездом индивидуального врача высшей категории (кандидата медицинских наук) и индивидуальной акушерки. Гистологическое исследование оплачивается дополнительно</t>
  </si>
  <si>
    <t>B01.001.008.013</t>
  </si>
  <si>
    <t>08.03.01.120</t>
  </si>
  <si>
    <t>Физиологические роды с выездом индивидуального врача (доктора медицинских наук). Гистологическое исследование оплачивается дополнительно</t>
  </si>
  <si>
    <t>B01.001.008.014</t>
  </si>
  <si>
    <t>08.03.01.125</t>
  </si>
  <si>
    <t>Физиологические роды  с выездом индивидуального врача (доктора медицинских наук) и индивидуальной акушерки. Гистологическое исследование оплачивается дополнительно</t>
  </si>
  <si>
    <t>B01.001.008.015</t>
  </si>
  <si>
    <t>08.03.01.130</t>
  </si>
  <si>
    <t>Физиологические роды с дежурной бригадой, закончившиеся операцией кесарева сечения (первичным), с выездом индивидуальной акушерки. Гистологическое исследование оплачивается дополнительно</t>
  </si>
  <si>
    <t>B01.001.008.016</t>
  </si>
  <si>
    <t>08.03.01.135</t>
  </si>
  <si>
    <t>Физиологические роды с дежурной бригадой, закончившиеся операцией кесарева сечения (повторным), с выездом индивидуальной акушерки. Гистологическое исследование оплачивается дополнительно</t>
  </si>
  <si>
    <t>B01.001.008.017</t>
  </si>
  <si>
    <t>08.03.01.140</t>
  </si>
  <si>
    <t>Родоразрешение путем операции кесарева сечения (первичное), индивидуальный врач высшей категории (кандидат медицинских наук). Гистологическое исследование оплачивается дополнительно</t>
  </si>
  <si>
    <t>B01.001.008.018</t>
  </si>
  <si>
    <t>08.03.01.145</t>
  </si>
  <si>
    <t>Родоразрешение путем операции кесарева сечения (повторное), индивидуальный врач высшей категории (кандидат медицинских наук). Гистологическое исследование оплачивается дополнительно</t>
  </si>
  <si>
    <t>B01.001.008.019</t>
  </si>
  <si>
    <t>08.03.01.150</t>
  </si>
  <si>
    <t>Физиологические роды с выездом индивидуального врача - врача высшей категории, кандидата медицинских наук, и индивидуальной акушерки закончившиеся операцией кесарева сечения (первичным). Гистологическое исследование оплачивается дополнительно</t>
  </si>
  <si>
    <t>B01.001.008.020</t>
  </si>
  <si>
    <t>08.03.01.155</t>
  </si>
  <si>
    <t>Физиологические роды с выездом индивидуального врача - врача высшей категории, кандидата медицинских наук, и индивидуальной акушерки закончившиеся операцией кесарева сечения (повторным). Гистологическое исследование оплачивается дополнительно</t>
  </si>
  <si>
    <t>B01.001.008.021</t>
  </si>
  <si>
    <t>08.03.01.160</t>
  </si>
  <si>
    <t>Физиологические роды с выездом индивидуального врача - доктора медицинских наук и индивидуальной акушерки, закончившиеся операцией кесарева сечения (первичным). Гистологическое исследование оплачивается дополнительно</t>
  </si>
  <si>
    <t>B01.001.008.022</t>
  </si>
  <si>
    <t>08.03.01.165</t>
  </si>
  <si>
    <t>Физиологические роды с выездом индивидуального врача - доктора медицинских наук, и индивидуальной акушерки, закончившиеся операцией кесарева сечения (повторным). Гистологическое исследование оплачивается дополнительно</t>
  </si>
  <si>
    <t>B01.001.008.023</t>
  </si>
  <si>
    <t>08.03.01.170</t>
  </si>
  <si>
    <t>Родоразрешение путем операции кесарева сечения (первичное), индивидуальный врач доктор медицинских наук. Гистологическое исследование оплачивается дополнительно</t>
  </si>
  <si>
    <t>B01.001.008.024</t>
  </si>
  <si>
    <t>08.03.01.175</t>
  </si>
  <si>
    <t>Родоразрешение путем операции кесарева сечения (повторное), индивидуальный врач доктор медицинских наук. Гистологическое исследование оплачивается дополнительно</t>
  </si>
  <si>
    <t>B01.001.008.025</t>
  </si>
  <si>
    <t>08.03.01.180</t>
  </si>
  <si>
    <t>Выезд на роды индивидуального педиатра</t>
  </si>
  <si>
    <t>А25.20.006.001</t>
  </si>
  <si>
    <t>08.03.01.185</t>
  </si>
  <si>
    <t>Индивидуальный подход к ведению послеродового периода после физиологических родов(в палате категории 1С)</t>
  </si>
  <si>
    <t>А25.20.006.002</t>
  </si>
  <si>
    <t>08.03.01.190</t>
  </si>
  <si>
    <t>Индивидуальный подход к ведению послеродового периода после операции кесарева сечения(в палате категории 1С)</t>
  </si>
  <si>
    <t>А25.20.006.003</t>
  </si>
  <si>
    <t>08.03.01.195</t>
  </si>
  <si>
    <t>Индивидуальный подход к ведению послеродового периода после физиологических родов(в палате категории 1В)</t>
  </si>
  <si>
    <t>А25.20.006.004</t>
  </si>
  <si>
    <t>08.03.01.200</t>
  </si>
  <si>
    <t>Индивидуальный подход к ведению послеродового периода после операции кесарева сечения(в палате категории 1В)</t>
  </si>
  <si>
    <t>А25.20.006.005</t>
  </si>
  <si>
    <t>08.03.01.205</t>
  </si>
  <si>
    <t>Индивидуальный подход к ведению послеродового периода после физиологических родов в семейной палате(в палате категории 1В)</t>
  </si>
  <si>
    <t>А25.20.006.006</t>
  </si>
  <si>
    <t>08.03.01.210</t>
  </si>
  <si>
    <t>Индивидуальный подход к ведению послеродового периода после операции кесарева сечения в семейной палате(в палате категории 1В)</t>
  </si>
  <si>
    <t>A16.20.001.005</t>
  </si>
  <si>
    <t>08.03.01.215</t>
  </si>
  <si>
    <t>Удаление кисты яичника при беременности без родоразрешения. Гистологическое исследование оплачивается дополнительно</t>
  </si>
  <si>
    <t>A16.20.035.002</t>
  </si>
  <si>
    <t>08.03.01.220</t>
  </si>
  <si>
    <t>Консервативная миомэктомия при беременности без родоразрешения. Гистологическое исследование оплачивается дополнительно</t>
  </si>
  <si>
    <t>A16.20.055.001</t>
  </si>
  <si>
    <t>08.03.01.225</t>
  </si>
  <si>
    <t>Наложение шва на шейку матки при истмико-цервикальной недостаточности</t>
  </si>
  <si>
    <t>A14.20.002.001</t>
  </si>
  <si>
    <t>08.03.01.230</t>
  </si>
  <si>
    <t>Установка акушерского пессария, разгружающий тип (Симург, Беларусь) по индивидуальному подбору</t>
  </si>
  <si>
    <t>A14.20.002.002</t>
  </si>
  <si>
    <t>08.03.01.235</t>
  </si>
  <si>
    <t>Установка акушерского пессария, серкляжный тип (ASQ, Д-ра Arabin, Германия, перфорированный) по индивидуальному подбору</t>
  </si>
  <si>
    <t>А11.01.014.001</t>
  </si>
  <si>
    <t>08.03.01.240</t>
  </si>
  <si>
    <t>Накожное применение лекарственных препаратов (клей «Дермабонд»)</t>
  </si>
  <si>
    <t>A14.31.017</t>
  </si>
  <si>
    <t>Физиологические роды. Гистологическое исследование оплачивается дополнительно</t>
  </si>
  <si>
    <t>A18.05.012.015</t>
  </si>
  <si>
    <t>03.03.04.065</t>
  </si>
  <si>
    <t>Услуги по изготовлению эритроцитной массы, за 1 л</t>
  </si>
  <si>
    <t>A18.05.012.016</t>
  </si>
  <si>
    <t>03.03.04.070</t>
  </si>
  <si>
    <t>Услуги по изготовлению эритроцитной взвеси с удаленным лейкотромбослоем, за 1 л</t>
  </si>
  <si>
    <t>A18.05.012.017</t>
  </si>
  <si>
    <t>03.03.04.075</t>
  </si>
  <si>
    <t>Услуги по изготовлению эритроцитной взвеси, обедненной лейкоцитами, за 1 л</t>
  </si>
  <si>
    <t>A18.05.012.018</t>
  </si>
  <si>
    <t>03.03.04.080</t>
  </si>
  <si>
    <t>Услуги по изготовлению отмытых эритроцитов, за 1 л</t>
  </si>
  <si>
    <t>A18.05.012.019</t>
  </si>
  <si>
    <t>03.03.04.085</t>
  </si>
  <si>
    <t>A18.05.012.020</t>
  </si>
  <si>
    <t>03.03.04.090</t>
  </si>
  <si>
    <t>A18.05.012.021</t>
  </si>
  <si>
    <t>03.03.04.095</t>
  </si>
  <si>
    <t>Услуги по изготовлению концентрата тромбоцитов, восстановленного, за 1 дозу (60х10^9)</t>
  </si>
  <si>
    <t>A18.05.012.022</t>
  </si>
  <si>
    <t>03.03.04.100</t>
  </si>
  <si>
    <t>Услуги по изготовлению концентрата тромбоцитов, восстановленного, пулированного, обедненного лейкоцитами, вирусинактивированного, за 1 терапевтическую дозу (200х10^9)</t>
  </si>
  <si>
    <t>A18.05.012.023</t>
  </si>
  <si>
    <t>03.03.04.105</t>
  </si>
  <si>
    <t>Услуги по изготовлению аутокрови, за 1 дозу</t>
  </si>
  <si>
    <t>A18.05.012.024</t>
  </si>
  <si>
    <t>03.03.04.110</t>
  </si>
  <si>
    <t>Услуги по изготовлению концентрата аутотромбоцитов, восстановленного, за 1 дозу (60х10^9)</t>
  </si>
  <si>
    <t>A18.05.012.025</t>
  </si>
  <si>
    <t>03.03.04.115</t>
  </si>
  <si>
    <t>Услуги по изготовлению аферезных тромбоцитов, обедненных лейкоцитами, вирусинактивированные, за 1 терапевтическую дозу (200х10^9)</t>
  </si>
  <si>
    <t>A18.05.012.026</t>
  </si>
  <si>
    <t>03.03.04.120</t>
  </si>
  <si>
    <t>Услуги по изготовлению плазмы свежезамороженной, аферезной,   карантинизированной, за 1 л</t>
  </si>
  <si>
    <t>A18.05.012.027</t>
  </si>
  <si>
    <t>03.03.04.125</t>
  </si>
  <si>
    <t>Услуги по изготовлению плазмы свежезамороженной, аферезной,   вирусинактивированной, за 1 л</t>
  </si>
  <si>
    <t>A18.05.012.028</t>
  </si>
  <si>
    <t>03.03.04.130</t>
  </si>
  <si>
    <t>Услуги по облучению компонентов крови</t>
  </si>
  <si>
    <t>A18.05.012.029</t>
  </si>
  <si>
    <t>03.03.04.135</t>
  </si>
  <si>
    <t>Услуги по вирусной инактивации компонентов крови( расходные материалы заказчика)</t>
  </si>
  <si>
    <t>A18.05.012.030</t>
  </si>
  <si>
    <t>03.03.04.140</t>
  </si>
  <si>
    <t>Услуги по вирусной инактивации компонентов крови</t>
  </si>
  <si>
    <t>B01.057.032</t>
  </si>
  <si>
    <t>01.06.08.195</t>
  </si>
  <si>
    <t>Комплексное лечение патологического ожирения и метаболических нарушений с использованием лапароскопической гастропликации</t>
  </si>
  <si>
    <t>B01.057.033</t>
  </si>
  <si>
    <t>01.06.08.200</t>
  </si>
  <si>
    <t>Комплексное лечение патологического ожирения и метаболических нарушений с использованием гастропликации из традиционного доступа</t>
  </si>
  <si>
    <t>А16.30.108</t>
  </si>
  <si>
    <t>01.06.08.205</t>
  </si>
  <si>
    <t>Лапароскопическая операция при патологическом ожирении</t>
  </si>
  <si>
    <t>01.06.08.210</t>
  </si>
  <si>
    <t>Лапароскопическая продольная(слив) резекция желудка после лапароскопического регулируемого бандажирования желудка</t>
  </si>
  <si>
    <t>А16.16.066.001</t>
  </si>
  <si>
    <t>01.06.08.215</t>
  </si>
  <si>
    <t>Лапароскопическая гастропликация</t>
  </si>
  <si>
    <t>А16.30.109</t>
  </si>
  <si>
    <t>01.06.08.220</t>
  </si>
  <si>
    <t>Операция выполняемая традиционным способом при патологическом ожирении</t>
  </si>
  <si>
    <t>А16.16.066</t>
  </si>
  <si>
    <t>01.06.08.225</t>
  </si>
  <si>
    <t>Гастропликация традиционным способом</t>
  </si>
  <si>
    <t>А23.30.001</t>
  </si>
  <si>
    <t>01.04.02.335</t>
  </si>
  <si>
    <t>Пособие по подбору ортопедических стелек</t>
  </si>
  <si>
    <t>А23.30.017</t>
  </si>
  <si>
    <t>01.04.01.195</t>
  </si>
  <si>
    <t>Постуральная коррекция</t>
  </si>
  <si>
    <t>A08.09.002.001</t>
  </si>
  <si>
    <t>Исследование операционного материала легких при неспецифических воспалительных заболеваниях (2 категория сложности)</t>
  </si>
  <si>
    <t>A08.20.028.001</t>
  </si>
  <si>
    <t>Исследование соскоба при маточной беременности, при искусственном и самопроизвольном прерывании беременности (3 категория сложности)</t>
  </si>
  <si>
    <t>A08.25.003.001</t>
  </si>
  <si>
    <t>Исследование биопсии, операционного материала ткани наружного и среднего уха при опухолеподобных состояниях (3 категория сложности)</t>
  </si>
  <si>
    <t>A08.01.006.001</t>
  </si>
  <si>
    <t>Исследование биопсии, операционного материала кожи, мягких тканей, слизистых оболочек: лица, головы и шеи при опухолеподобных состояниях (3 категория сложности)</t>
  </si>
  <si>
    <t>A08.09.001.001</t>
  </si>
  <si>
    <t>Исследование операционного материала трахеи, бронхов и легких при неспецифическом воспалении или опухолеподобных процессах (3 категория сложности)</t>
  </si>
  <si>
    <t>A08.11.001.001, A08.31.004.001</t>
  </si>
  <si>
    <t>Исследование биопсии, операционного материала мягких тканей средостения и забрюшинного пространства при опухолеподобных состояниях (3 категория сложности)</t>
  </si>
  <si>
    <t>A08.22.007.001, A08.22.009.001, A08.22.010.001, A08.22.015.001</t>
  </si>
  <si>
    <t>Исследование биопсии, операционного материала органов эндокринной системы при опухолеподобных состояниях (3 категория сложности)</t>
  </si>
  <si>
    <t>A08.20.029.001</t>
  </si>
  <si>
    <t>Исследование соскоба (вакуум аспират) полости матки и цервикального канала в послеродовом периоде (3 категория сложности)</t>
  </si>
  <si>
    <t>A08.31.001.001</t>
  </si>
  <si>
    <t>Диагностическое исследование плаценты (после родов) (2 категория сложности)</t>
  </si>
  <si>
    <t>A08.09.012.001</t>
  </si>
  <si>
    <t>Исследование биопсии, операционного материала легких при злокачественных новообразованиях ясного гистогенеза (4 категория сложности)</t>
  </si>
  <si>
    <t>A08.31.054.001</t>
  </si>
  <si>
    <t>Исследование операционного материала при злокачественных новообразованиях уточненной локализации, ясного гистогенеза, с инвазией и метастазами (в лимфатические узлы) (4 категория сложности)</t>
  </si>
  <si>
    <t>A08.31.056.001</t>
  </si>
  <si>
    <t>Исследование операционного материала при пограничных и злокачественных опухолях, требующих уточнения гистогенеза или степени инвазии, стадии прогрессии; при прорастании опухоли в окружающие ткани и органы (5 категория сложности)</t>
  </si>
  <si>
    <t>A08.20.032.001</t>
  </si>
  <si>
    <t>Биопсии и соскобы цервикального канала  и полости матки при дисфункции, воспалении и опухолях (3 категория сложности)</t>
  </si>
  <si>
    <t>A08.31.060.001</t>
  </si>
  <si>
    <t>Исследование биопсии, операционного материала ткани органов при специфических воспалительных заболеваниях (туберкулез, сифилис, саркоидоз и др.) (3 категория сложности)</t>
  </si>
  <si>
    <t>Постановка 1 иммуногистохимической реакции без оценки, с приготовленного парафинового блока (5 категория сложности)</t>
  </si>
  <si>
    <t>А08.30.030.002</t>
  </si>
  <si>
    <t>Оценка результатов иммуногистохимического исследования (без учета количества препаратов) (5 категория сложности)</t>
  </si>
  <si>
    <t>А08.30.013.006</t>
  </si>
  <si>
    <t>ИГХ - оценка гормонального статуса опухолевых клеток (эстроген, прогестерон) HER/2 neu/ (5 категория сложности)</t>
  </si>
  <si>
    <t>А08.30.013.007</t>
  </si>
  <si>
    <t>ИГХ исследование щитовидной железы при дифференциальной диагностике новообразований (галектин 3) (5 категория сложности)</t>
  </si>
  <si>
    <t>А08.30.013.008</t>
  </si>
  <si>
    <t>Комплексное иммуногистохимическое исследование: ИГХ верификация реактивных состояний тканей, иммунофенотипирование опухолей (гистология и панель до 5 ИГХ-реакций, с приготовленного парафинового блока) (5 категория сложности)</t>
  </si>
  <si>
    <t>А08.30.013.009</t>
  </si>
  <si>
    <t>Комплексное иммуногистохимическое исследование (гистология и панель от 5 до 10 иммуно-гистохимических реакций, с приготовленного парафинового блока) (5 категория сложности)</t>
  </si>
  <si>
    <t>А08.30.013.010</t>
  </si>
  <si>
    <t>Комплексное иммуногистохимическое исследование (гистология и панель свыше 10 иммуно-гистохимических реакций, с приготовленного парафинового блока) (5 категория сложности)</t>
  </si>
  <si>
    <t>А08.30.013.011</t>
  </si>
  <si>
    <t>Иммуногистохимическая верификация вирусной инфекции (за одну реакцию) (5 категория сложности)</t>
  </si>
  <si>
    <t>А08.30.013.012</t>
  </si>
  <si>
    <t>Интраоперационное исследование биопсии с использованием гистохимических и гистоэнзимологических методик (5 категория сложности)</t>
  </si>
  <si>
    <t>А16.22.014.001</t>
  </si>
  <si>
    <t>01.06.10.375</t>
  </si>
  <si>
    <t>Удаление опухоли гипофиза 1 категории</t>
  </si>
  <si>
    <t>А16.04.021.04.02</t>
  </si>
  <si>
    <t>Первичное эндопротезирование коленного сустава 2 категории сложности</t>
  </si>
  <si>
    <t>А16.04.021.04.01</t>
  </si>
  <si>
    <t>01.06.13.244</t>
  </si>
  <si>
    <t>Первичное эндопротезирование коленного сустава 1 категории сложности</t>
  </si>
  <si>
    <t>А16.04.021.05</t>
  </si>
  <si>
    <t>01.06.13.325</t>
  </si>
  <si>
    <t>Первичное эндопротезирование тазобедренного сустава гибридным эндопротезом</t>
  </si>
  <si>
    <t>А23.03.001</t>
  </si>
  <si>
    <t>01.06.13.335</t>
  </si>
  <si>
    <t>Применение метода компьютерной навигации при эндопротезировании крупных суставов</t>
  </si>
  <si>
    <t>А16.04.021.004</t>
  </si>
  <si>
    <t>01.06.13.340</t>
  </si>
  <si>
    <t>Ревизионное эндопротезирование крупных суставов 1 категории сложности</t>
  </si>
  <si>
    <t>А16.04.021.002</t>
  </si>
  <si>
    <t>01.06.13.345</t>
  </si>
  <si>
    <t>Ревизионное эндопротезирование крупных суставов 2 категории сложности</t>
  </si>
  <si>
    <t>А16.04.021.003</t>
  </si>
  <si>
    <t>01.06.13.350</t>
  </si>
  <si>
    <t>Ревизионное эндопротезирование крупных суставов 3 категории сложности</t>
  </si>
  <si>
    <t>А16.04.021.06</t>
  </si>
  <si>
    <t>01.06.13.355</t>
  </si>
  <si>
    <t>Первично-сложное эндопротезирование тазобедренного или коленного сустава</t>
  </si>
  <si>
    <t>А09.05.209</t>
  </si>
  <si>
    <t>01.02.02.425</t>
  </si>
  <si>
    <t>Исследование уровня прокальцитонина в крови</t>
  </si>
  <si>
    <t>А12.05.056.002.007</t>
  </si>
  <si>
    <t>01.02.15.740</t>
  </si>
  <si>
    <t>Определение экспансии при миотонической дистрофии 2 типа (в гене CNBP)</t>
  </si>
  <si>
    <t>А12.05.056.002.008</t>
  </si>
  <si>
    <t>01.02.15.745</t>
  </si>
  <si>
    <t>Определение экспансии при миотонической дистрофии 1 типа (в гене DMPK)</t>
  </si>
  <si>
    <t>А12.05.056.002.009</t>
  </si>
  <si>
    <t>01.02.15.750</t>
  </si>
  <si>
    <t>Определение экспансии при болезни Гентингтона (в гене HTT)</t>
  </si>
  <si>
    <t>А12.05.056.002.010</t>
  </si>
  <si>
    <t>01.02.15.755</t>
  </si>
  <si>
    <t>Определение экспансии при болезни Фридрейха (в гене FXN)</t>
  </si>
  <si>
    <t>А12.05.056.002.011</t>
  </si>
  <si>
    <t>01.02.15.760</t>
  </si>
  <si>
    <t>Определение экспансии Синдроме Жильбера (в гене UGT1A1)</t>
  </si>
  <si>
    <t>А12.05.056.002.012</t>
  </si>
  <si>
    <t>01.02.15.765</t>
  </si>
  <si>
    <t>Детекцися дупликации/делегации гена PM22 при  болезни Шарко-Мари-Туза 1А  и наследственной нейропатии с подверженностью параличу от сдавления</t>
  </si>
  <si>
    <t>А12.05.056.002.013</t>
  </si>
  <si>
    <t>01.02.15.770</t>
  </si>
  <si>
    <t>Определение экспансии при болезни Кеннеди ( в гене AR)</t>
  </si>
  <si>
    <t>А12.05.056.002.014</t>
  </si>
  <si>
    <t>01.02.15.775</t>
  </si>
  <si>
    <t>Обнаружение патологических аллелей Z и S в гене SEPRINA1</t>
  </si>
  <si>
    <t>А12.05.056.002.015</t>
  </si>
  <si>
    <t>01.02.15.780</t>
  </si>
  <si>
    <t>Определение предэкспансии при синдроме тремор/атаксии (в гене FMR1)</t>
  </si>
  <si>
    <t>А12.05.056.002.016</t>
  </si>
  <si>
    <t>01.02.15.785</t>
  </si>
  <si>
    <t>Определение предэкспансии при первичной яичниковой недостаточности ( в гене FMR1)</t>
  </si>
  <si>
    <t>А12.05.056.002.017</t>
  </si>
  <si>
    <t>01.02.15.790</t>
  </si>
  <si>
    <t>Определение экспансии при спиноцеребеллярной атаксии 1 типа (в гене ATXN1)</t>
  </si>
  <si>
    <t>А12.05.056.002.018</t>
  </si>
  <si>
    <t>01.02.15.795</t>
  </si>
  <si>
    <t>Определение экспансии при спиноцеребеллярной атаксии 2 типа (в гене ATXN2)</t>
  </si>
  <si>
    <t>А12.05.056.002.019</t>
  </si>
  <si>
    <t>01.02.15.800</t>
  </si>
  <si>
    <t>Определение экспансии при спиноцеребеллярной атаксии 3 типа (в гене ATXN3)</t>
  </si>
  <si>
    <t>А12.05.056.002.020</t>
  </si>
  <si>
    <t>01.02.15.805</t>
  </si>
  <si>
    <t>Определение экспансии при спиноцеребеллярной атаксии 6 типа (в гене CACNA1A)</t>
  </si>
  <si>
    <t>А12.05.056.002.021</t>
  </si>
  <si>
    <t>01.02.15.810</t>
  </si>
  <si>
    <t>Определение экспансии при спиноцеребеллярной атаксии 7 типа (в гене ATXN7)</t>
  </si>
  <si>
    <t>А12.05.056.002.022</t>
  </si>
  <si>
    <t>01.02.15.815</t>
  </si>
  <si>
    <t>Комплексное обследование на спиноцеребеллярные атаксии 1,2,3,6,7 типов</t>
  </si>
  <si>
    <t>А12.05.056.002.023</t>
  </si>
  <si>
    <t>01.02.15.820</t>
  </si>
  <si>
    <t>Обнаружение экспансии при гентингтоноподобном заболевании 2 типа (в гене JPH3)</t>
  </si>
  <si>
    <t>А12.05.056.002.024</t>
  </si>
  <si>
    <t>01.02.15.825</t>
  </si>
  <si>
    <t>Обнаружение экспансии при гентингтоноподобном заболевании 4 типа (в гене TBP)</t>
  </si>
  <si>
    <t>А12.05.056.002.025</t>
  </si>
  <si>
    <t>01.02.15.830</t>
  </si>
  <si>
    <t>Обнаружение экспансии при дентаторубро-паллидолюисовой атрофии ( в гене ATN1)</t>
  </si>
  <si>
    <t>А12.05.056.002.026</t>
  </si>
  <si>
    <t>01.02.15.835</t>
  </si>
  <si>
    <t>Комплексное обследование при гентингтоноподобных заболеваниях</t>
  </si>
  <si>
    <t>А12.05.056.002.027</t>
  </si>
  <si>
    <t>01.02.15.840</t>
  </si>
  <si>
    <t>Диагностика болезней аутистического спектра. Определение экспансии  в гене FMR2</t>
  </si>
  <si>
    <t>А12.05.056.002.028</t>
  </si>
  <si>
    <t>01.02.15.845</t>
  </si>
  <si>
    <t>Диагностика болезней аутистического спектра. Определение вставки в гене ARX</t>
  </si>
  <si>
    <t>А12.05.056.002.029</t>
  </si>
  <si>
    <t>01.02.15.850</t>
  </si>
  <si>
    <t>Комплексное обследование на болезни аутистического спектра</t>
  </si>
  <si>
    <t>А12.05.056.002.030</t>
  </si>
  <si>
    <t>01.02.15.855</t>
  </si>
  <si>
    <t>Диагностика первичной дистонии (делеция в гене DYT1)</t>
  </si>
  <si>
    <t>А12.05.056.002.031</t>
  </si>
  <si>
    <t>01.02.15.860</t>
  </si>
  <si>
    <t>Обнаружение экспансии при фронтотемпоральной деменции и боковом амиотрофическом склерозе (в гене C9orf72)</t>
  </si>
  <si>
    <t>А12.05.056.002.032</t>
  </si>
  <si>
    <t>01.02.15.865</t>
  </si>
  <si>
    <t>Диагностика Синдрома Клайнфельтера</t>
  </si>
  <si>
    <t>А09.05.001</t>
  </si>
  <si>
    <t>01.02.15.870</t>
  </si>
  <si>
    <t>Определение вязкости сыворотки и плазмы крови</t>
  </si>
  <si>
    <t>А12.06.030.06</t>
  </si>
  <si>
    <t>01.02.15.875</t>
  </si>
  <si>
    <t>Исследование антител к фосфолипидам с помощью иммуноблота</t>
  </si>
  <si>
    <t>А12.05.056.002.033</t>
  </si>
  <si>
    <t>01.02.15.880</t>
  </si>
  <si>
    <t>Определение экспансии триплетов при синдроме Мартина-Белла (FMRI)</t>
  </si>
  <si>
    <t>А09.28.018</t>
  </si>
  <si>
    <t>01.02.15.885</t>
  </si>
  <si>
    <t>Анализ мочевых камней</t>
  </si>
  <si>
    <t>В03.016.119</t>
  </si>
  <si>
    <t>01.02.15.302</t>
  </si>
  <si>
    <t>A12.06.063.002</t>
  </si>
  <si>
    <t>01.02.15.307</t>
  </si>
  <si>
    <t>B01.069.006</t>
  </si>
  <si>
    <t>01.01.01.150</t>
  </si>
  <si>
    <t>Прием (осмотр, консультация) врача-специалиста по аюрведической медицине</t>
  </si>
  <si>
    <t>B01.069.007</t>
  </si>
  <si>
    <t>01.04.02.340</t>
  </si>
  <si>
    <t>Прием (осмотр, консультация) врача-кинезиолога, кинезиологическая диагностика, кинезиотерапия</t>
  </si>
  <si>
    <t>А21.30.008</t>
  </si>
  <si>
    <t>01.04.02.345</t>
  </si>
  <si>
    <t>Глубокотканный массаж (DEEP TISSUE MASSAGE), 60 мин</t>
  </si>
  <si>
    <t>А21.30.001.01</t>
  </si>
  <si>
    <t>01.04.02.350</t>
  </si>
  <si>
    <t>Висцеральная терапия, 30 мин</t>
  </si>
  <si>
    <t>А11.01.014</t>
  </si>
  <si>
    <t>01.04.06.050</t>
  </si>
  <si>
    <t>Плазмалифтинг</t>
  </si>
  <si>
    <t>А21.30.009</t>
  </si>
  <si>
    <t>01.04.01.200</t>
  </si>
  <si>
    <t>Эмоциональная коррекция микроиглами по Г.М. Крутову, 40 мин</t>
  </si>
  <si>
    <t>А21.30.010</t>
  </si>
  <si>
    <t>01.04.01.205</t>
  </si>
  <si>
    <t>Эмоциональная коррекция по Р.Мартина, 30 мин</t>
  </si>
  <si>
    <t>A21.04.008</t>
  </si>
  <si>
    <t>01.04.01.210</t>
  </si>
  <si>
    <t>Лечебная гимнастика с применением мануальных техник по концепции Маллиган, 1 сеанс</t>
  </si>
  <si>
    <t>A19.30.008</t>
  </si>
  <si>
    <t>01.04.01.215</t>
  </si>
  <si>
    <t>Танцетерапия (танцевально-двигательная терапия) группа, 1 сеанс</t>
  </si>
  <si>
    <t>Скрининг коагуляционного гемостаза</t>
  </si>
  <si>
    <t>B03.016.27.004</t>
  </si>
  <si>
    <t>Коагулограмма развернутая с заключением индуцированная агрегация тромбоцитов, D-димер (количественное определение), АПТВ, индекс МНО, ТВ, фибриноген, антитромбин III</t>
  </si>
  <si>
    <t>Сальмонеллез (РПГА с комплексным сальмонеллезным эритроцитарным диагностикумом)</t>
  </si>
  <si>
    <t>А26.06.073.002</t>
  </si>
  <si>
    <t>01.02.11.555</t>
  </si>
  <si>
    <t>Микробиологическое исследование при подозрении на катетер - ассоциированную инфекцию с определением чувствительности к антибиотикам</t>
  </si>
  <si>
    <t>А26.30.043</t>
  </si>
  <si>
    <t>А26.05.007.001</t>
  </si>
  <si>
    <t>01.02.11.560</t>
  </si>
  <si>
    <t>Бактериологическое исследование  при подозрении на анаэробную инфекциюю</t>
  </si>
  <si>
    <t>A26.06.112</t>
  </si>
  <si>
    <t>Исследование на инфенкции, передающиеся иксодовыми клещами - ПЦР</t>
  </si>
  <si>
    <t>Мультиплексное определение HBV,HCV и ВИЧ - ПЦР</t>
  </si>
  <si>
    <t>A26.30.042.001</t>
  </si>
  <si>
    <t>Пародонтит. (ОМЧ, выделение чистых культур, идентификация, определение чувствительности к антимикробным препаратам)</t>
  </si>
  <si>
    <t>Оценка антимикробной активности (эффективности) медицинских изделий, полимерных изделий, антимикробных средств (антисептиков, дезинфектантов)</t>
  </si>
  <si>
    <t>А26.30.038.001</t>
  </si>
  <si>
    <t>01.02.13.040</t>
  </si>
  <si>
    <t>01.02.13.045</t>
  </si>
  <si>
    <t>А26.30.038.002</t>
  </si>
  <si>
    <t>А26.30.038.003</t>
  </si>
  <si>
    <t>Оценка микробиологической чистоты лекарственных средств, медицинских изделий, косметических средств и др.</t>
  </si>
  <si>
    <t>Определение инициальной контаминации медицинской продукции</t>
  </si>
  <si>
    <t>Гепатит С (HCV) полуколичественно - ПЦР</t>
  </si>
  <si>
    <t>А26.05.019.004</t>
  </si>
  <si>
    <t>Ротавирус (Rotavirus) - ПЦР</t>
  </si>
  <si>
    <t>А12.06.016.021</t>
  </si>
  <si>
    <t>А26.20.009.005</t>
  </si>
  <si>
    <t>Вирус папилломы человека: диагностика онкогенных генотипов вируса папилломы (6, 11) - ПЦР</t>
  </si>
  <si>
    <t>02.03.06.195</t>
  </si>
  <si>
    <t>02.03.06.200</t>
  </si>
  <si>
    <t>02.03.06.205</t>
  </si>
  <si>
    <t>02.03.06.210</t>
  </si>
  <si>
    <t>02.03.06.215</t>
  </si>
  <si>
    <t>02.03.06.220</t>
  </si>
  <si>
    <t>02.03.06.225</t>
  </si>
  <si>
    <t>02.03.06.230</t>
  </si>
  <si>
    <t>02.03.06.235</t>
  </si>
  <si>
    <t>02.03.06.240</t>
  </si>
  <si>
    <t>02.03.06.245</t>
  </si>
  <si>
    <t>02.03.06.250</t>
  </si>
  <si>
    <t>A16.07.003.014</t>
  </si>
  <si>
    <t>Изготовление вкладки культевой штифтовой из диоксида циркония</t>
  </si>
  <si>
    <t>A16.07.003.015</t>
  </si>
  <si>
    <t>Изготовление литой штифтовой культевой вкладки с замковым креплением</t>
  </si>
  <si>
    <t>A16.07.004.008</t>
  </si>
  <si>
    <t>Изготовление коронки металлокерамической на имплантат</t>
  </si>
  <si>
    <t>A16.07.004.009</t>
  </si>
  <si>
    <t>Изготовление коронки керамической на каркасе из диоксида циркония на имплантат</t>
  </si>
  <si>
    <t>A16.07.004.010</t>
  </si>
  <si>
    <t>Изготовление коронки металлокерамической с винтовой фиксацией на имплантат</t>
  </si>
  <si>
    <t>A16.07.004.011</t>
  </si>
  <si>
    <t>Изготовление коронки керамической на каркасе из диоксида циркония с винтовой фиксацией на имплантат</t>
  </si>
  <si>
    <t>A16.07.006.009</t>
  </si>
  <si>
    <t>A16.07.006.010</t>
  </si>
  <si>
    <t>A16.07.006.011</t>
  </si>
  <si>
    <t>A16.07.006.012</t>
  </si>
  <si>
    <t>A16.07.006.013</t>
  </si>
  <si>
    <t>A16.07.006.014</t>
  </si>
  <si>
    <t>А16.07.035.001</t>
  </si>
  <si>
    <t>Армирование съёмного протеза сеткой из КХС (Wironit, Syst.MG, Heranium CE,EH)</t>
  </si>
  <si>
    <t>А16.07.035.002</t>
  </si>
  <si>
    <t>Изготовление съёмного протеза с базисом из эластомера</t>
  </si>
  <si>
    <t>А16.07.036.007</t>
  </si>
  <si>
    <t>Перебазировка протеза прямым методом</t>
  </si>
  <si>
    <t>02.03.04.135</t>
  </si>
  <si>
    <t>Перебазировка протеза непрямым методом</t>
  </si>
  <si>
    <t>02.03.04.140</t>
  </si>
  <si>
    <t>А02.07.006.002</t>
  </si>
  <si>
    <t>Определение конструктивного прикуса при помощи лицевой дуги и артикулятора</t>
  </si>
  <si>
    <t>A16.07.002.037</t>
  </si>
  <si>
    <t>Промежуточный этап лечения пульпита, периодонтита: эдодонтическая обработка, временное пломбирование 1 канала зуба</t>
  </si>
  <si>
    <t>Лечение пульпита: обработка кариозной полости, трепанация зуба, наложение девитализирующих средств или других лечебных повязок</t>
  </si>
  <si>
    <t>02.03.08.170</t>
  </si>
  <si>
    <t>02.03.08.175</t>
  </si>
  <si>
    <t>A16.07.048.017</t>
  </si>
  <si>
    <t>Укрепление ортодонтической детали на эмали зуба с помощью фотополимеризуемых материалов импортного производства (1 деталь)</t>
  </si>
  <si>
    <t>A16.07.021.021</t>
  </si>
  <si>
    <t>Ортодонтическая коррекция с использованием миотрейнера (типа ЛМ-активатора)</t>
  </si>
  <si>
    <t>Глубокое фторирование твёрдых тканей зуба,  лечение гиперестезии (1 зуб) импортным препаратом (APF gel Strawbrru гель 1,23% ионов фтора. Bifluorid 12)</t>
  </si>
  <si>
    <t>Прием врача-стоматолога  повторный
осмотр</t>
  </si>
  <si>
    <t>01.02.05.245</t>
  </si>
  <si>
    <t>01.02.05.250</t>
  </si>
  <si>
    <t>01.02.05.255</t>
  </si>
  <si>
    <t>01.02.05.260</t>
  </si>
  <si>
    <t>01.02.05.265</t>
  </si>
  <si>
    <t>01.02.05.270</t>
  </si>
  <si>
    <t>01.02.05.275</t>
  </si>
  <si>
    <t>01.02.05.280</t>
  </si>
  <si>
    <t>А08.30.008.008</t>
  </si>
  <si>
    <t>А08.30.008.009</t>
  </si>
  <si>
    <t>Молекулярно - генетический тест предрасположенности к нейрогенерации и атрофии головного мозга методом ПЦР и капиллярного электрофореза (за один маркер) </t>
  </si>
  <si>
    <t>А08.30.008.010</t>
  </si>
  <si>
    <t>Молекулярно - генетический тест оценки мышечной активности и кальциевого обмена методом ПЦР и капиллярного электрофореза  (за один маркер)</t>
  </si>
  <si>
    <t>А08.30.008.011</t>
  </si>
  <si>
    <t>Молекулярно - генетический тест  предрасположенности к бесплодию у мужчин методом ПЦР и капиллярного электрофореза (за один маркер)</t>
  </si>
  <si>
    <t>А08.30.008.012</t>
  </si>
  <si>
    <t>А08.30.008.013</t>
  </si>
  <si>
    <t xml:space="preserve">Молекулярно - генетический тест предрасположенности к тромбофилиям методом ПЦР и капиллярного электрофореза  </t>
  </si>
  <si>
    <t>А08.30.008.014</t>
  </si>
  <si>
    <t xml:space="preserve">Молекулярно - генетический тест определения предрасположенности аутоиммунным заболеваниям методом ПЦР и капиллярного электрофореза  </t>
  </si>
  <si>
    <t>А08.30.008.015</t>
  </si>
  <si>
    <t>Молекулярно - генетический тест определения предрасположенности к нарушению обмена веществ методом ПЦР и капиллярного электрофореза (за один маркер)</t>
  </si>
  <si>
    <t>А12.05.144</t>
  </si>
  <si>
    <t>01.02.15.890</t>
  </si>
  <si>
    <t xml:space="preserve">Иммунологический тест определения полиспецифических агглютининов при гемолитических анемиях  </t>
  </si>
  <si>
    <t>А12.05.145</t>
  </si>
  <si>
    <t>01.02.15.895</t>
  </si>
  <si>
    <t xml:space="preserve">Иммунологический тест определения моноспецифических агглютининов при гемолитических анемиях  </t>
  </si>
  <si>
    <t>А12.05.146</t>
  </si>
  <si>
    <t>01.02.15.900</t>
  </si>
  <si>
    <t>Иммунологический тест определения холодовых агглютининов при гемолитических анемиях</t>
  </si>
  <si>
    <t>A16.07.002.038</t>
  </si>
  <si>
    <t>A04.10.002.013</t>
  </si>
  <si>
    <t>01.05.03.370</t>
  </si>
  <si>
    <t>Эхокардиография трехмерная</t>
  </si>
  <si>
    <t>А04.11.001</t>
  </si>
  <si>
    <t>01.05.03.375</t>
  </si>
  <si>
    <t>Ультразвуковое исследование средостения</t>
  </si>
  <si>
    <t>Эхокардиография трехмерная чреспищеводная</t>
  </si>
  <si>
    <t>01.02.06.125</t>
  </si>
  <si>
    <t>Исследование гемостаза цельной крови с применением тромбоэластометрии</t>
  </si>
  <si>
    <t>01.02.02.430</t>
  </si>
  <si>
    <t>01.02.02.435</t>
  </si>
  <si>
    <t>01.02.02.440</t>
  </si>
  <si>
    <t>А09.05.193.001</t>
  </si>
  <si>
    <t>А09.05.038.003</t>
  </si>
  <si>
    <t>А09.28.019.001</t>
  </si>
  <si>
    <t>Экспресс-исследование уровня тропонина в крови (количественно)</t>
  </si>
  <si>
    <t>Исследование уровня осмолярности (осмоляльности) крови</t>
  </si>
  <si>
    <t>Исследование уровня осмолярности (осмоляльности) мочи</t>
  </si>
  <si>
    <t>06.06.04.090</t>
  </si>
  <si>
    <t>Тонзиллэктомия лазерная</t>
  </si>
  <si>
    <t>А16.08.040.006</t>
  </si>
  <si>
    <t>06.06.04.095</t>
  </si>
  <si>
    <t>Лазерное эндоскопическое удаление новообразования или рубца гортани в условиях местной анестезии</t>
  </si>
  <si>
    <t>А16.08.042.006</t>
  </si>
  <si>
    <t>06.06.04.100</t>
  </si>
  <si>
    <t xml:space="preserve">Лазерное эндоскопическое удаление новообразования или рубца трахеи в условиях местной анестезии </t>
  </si>
  <si>
    <t>А22.08.008</t>
  </si>
  <si>
    <t>06.06.02.175</t>
  </si>
  <si>
    <t>Эндоскопическая фотодинамическая терапия злокачественных новообразований верхних дыхательных путей</t>
  </si>
  <si>
    <t>Удаление опухолей глиального ряда глубинных</t>
  </si>
  <si>
    <t>Удаление опухолей глиального ряда субкортикальных</t>
  </si>
  <si>
    <t>Эндоскопическое дренирование коллоидных кист</t>
  </si>
  <si>
    <t xml:space="preserve">Удаление гигантских менигиомы, менингиом основания черепа, серпа и ВСС </t>
  </si>
  <si>
    <t>Удаление конвекситальной менигиомы</t>
  </si>
  <si>
    <t>Невролиз, шов нерва, транспозиция нерва</t>
  </si>
  <si>
    <t>Удаление опухоли 4 желудочка</t>
  </si>
  <si>
    <t>Удаление опухоли мосто-мозжечкового угла</t>
  </si>
  <si>
    <t>Удаление новообразования спинного мозга</t>
  </si>
  <si>
    <t>Удаление новообразования области шишковидной железы головного мозга</t>
  </si>
  <si>
    <t>Удаление опухоли хиазмально-селлярной области</t>
  </si>
  <si>
    <t>Эндоскопическая цистерно-вентрикулостомия</t>
  </si>
  <si>
    <t>A16.23.068.001</t>
  </si>
  <si>
    <t>A16.23.024.002</t>
  </si>
  <si>
    <t>A16.23.014.001</t>
  </si>
  <si>
    <t>А16.23.038.001</t>
  </si>
  <si>
    <t>А16.23.038.002</t>
  </si>
  <si>
    <t>A16.24.017.001</t>
  </si>
  <si>
    <t>A16.23.062.001</t>
  </si>
  <si>
    <t>A16.23.024.001</t>
  </si>
  <si>
    <t>А16.23.033</t>
  </si>
  <si>
    <t>A16.23.071</t>
  </si>
  <si>
    <t>А16.23.075.001</t>
  </si>
  <si>
    <t>A16.23.009.001</t>
  </si>
  <si>
    <t>01.06.01.360</t>
  </si>
  <si>
    <t>01.06.01.365</t>
  </si>
  <si>
    <t>01.06.01.370</t>
  </si>
  <si>
    <t>01.06.01.375</t>
  </si>
  <si>
    <t>01.06.01.380</t>
  </si>
  <si>
    <t>01.06.01.385</t>
  </si>
  <si>
    <t>01.06.01.390</t>
  </si>
  <si>
    <t>01.06.01.395</t>
  </si>
  <si>
    <t>01.06.01.400</t>
  </si>
  <si>
    <t>01.06.01.405</t>
  </si>
  <si>
    <t>01.06.01.410</t>
  </si>
  <si>
    <t>01.06.01.415</t>
  </si>
  <si>
    <t>01.06.13.321</t>
  </si>
  <si>
    <t>А16.30.076.001</t>
  </si>
  <si>
    <t>Артроскопическая реконструкция капсульно-связочного аппарата коленного сустава с использованием интерферентных винтов</t>
  </si>
  <si>
    <t>Биопсия пункционная предстательной железы
гистология оплачиваются дополнительно</t>
  </si>
  <si>
    <t>Тренинг по использованию СРАР-прибора</t>
  </si>
  <si>
    <t>Чрескожная холецистостома под контролем УЗИ</t>
  </si>
  <si>
    <t>Чрескожное дренирование желчных протоков под контролем УЗИ и рентгеновского исследования</t>
  </si>
  <si>
    <t>Операция установки имплантата MIS для дальнейшего зубопротезирования, 1 этап</t>
  </si>
  <si>
    <t>Операция установки имплантата MIS для дальнейшего зубопротезирования, 2 этап</t>
  </si>
  <si>
    <t>Операция установки имплантата ANKYLOS для дальнейшего зубопротезирования, 1 этап</t>
  </si>
  <si>
    <t>Операция установки имплантата ANKYLOS для дальнейшего зубопротезирования, 2 этап</t>
  </si>
  <si>
    <t>Операция установки имплантата NOBEL для дальнейшего зубопротезирования, 1 этап</t>
  </si>
  <si>
    <t>Операция установки имплантата NOBEL для дальнейшего зубопротезирования, 2 этап</t>
  </si>
  <si>
    <t>Операция установки имплантата STRAUMANN  для дальнейшего зубопротезирования, 1 этап</t>
  </si>
  <si>
    <t>Операция установки имплантата STRAUMANN  для дальнейшего зубопротезирования, 2 этап</t>
  </si>
  <si>
    <t>A16.08.013.006</t>
  </si>
  <si>
    <t>Подслизистая резекция перегородки носа</t>
  </si>
  <si>
    <t>A16.08.013.007</t>
  </si>
  <si>
    <t>Подслизистая резекция перегородки носа и нижняя подслизистая двухсторонняя вазотомия</t>
  </si>
  <si>
    <t>A16.08.013.005</t>
  </si>
  <si>
    <t>06.06.02.180</t>
  </si>
  <si>
    <t>Реоперация на искривленной носовой перегородке</t>
  </si>
  <si>
    <t>A16.08.010.004</t>
  </si>
  <si>
    <t>06.06.02.185</t>
  </si>
  <si>
    <t>Резекция латеральной порции средней носовой раковины (1 сторона)</t>
  </si>
  <si>
    <t>A03.08.004.005</t>
  </si>
  <si>
    <t>06.06.02.190</t>
  </si>
  <si>
    <t>Эндоскопическая ревизия среднего носового хода (1 сторона)</t>
  </si>
  <si>
    <t>A03.08.004.004</t>
  </si>
  <si>
    <t>06.06.02.195</t>
  </si>
  <si>
    <t>Эндоскопическая синусоскопия (1 сторона)</t>
  </si>
  <si>
    <t>A16.26.009.001</t>
  </si>
  <si>
    <t>06.06.02.200</t>
  </si>
  <si>
    <t>Эндоскопическая трансназальная дакриоцисториностомия (1 сторона)</t>
  </si>
  <si>
    <t>A16.08.013.004</t>
  </si>
  <si>
    <t>06.06.02.205</t>
  </si>
  <si>
    <t>Кристотомия эндоскопическая</t>
  </si>
  <si>
    <t>A16.08.017.024</t>
  </si>
  <si>
    <t>06.06.02.210</t>
  </si>
  <si>
    <t>Инфундибулотомия</t>
  </si>
  <si>
    <t>Биопсия толстой кишки с помощью эндоскопии, за 1 отдел
Без стоимости основного исследования</t>
  </si>
  <si>
    <t>Бронхоскопия с браш-биопсией</t>
  </si>
  <si>
    <t>Эндосонография желудка или пищевода</t>
  </si>
  <si>
    <t>Лечебный тотальный лаваж легких под наркозом (без стоимости анестезии)</t>
  </si>
  <si>
    <t xml:space="preserve">Видеоэндоскопическое лигирование основания  полипа  </t>
  </si>
  <si>
    <t>06.06.01.100</t>
  </si>
  <si>
    <t>Протезирование с использованием эстетического фрезерованного абатмента Ankylos из диоксида циркония</t>
  </si>
  <si>
    <t>Протезирование с использованием эстетического фрезерованного абатмента Mis из диоксида циркония</t>
  </si>
  <si>
    <t>Протезирование с использованием индивидуального абатмента Ankylos</t>
  </si>
  <si>
    <t>Протезирование с использованием индивидуального абатмента Mis</t>
  </si>
  <si>
    <t>Протезирование с использованием стандартного абатмента Ankylos</t>
  </si>
  <si>
    <t>Протезирование с использованием стандартного абатмента Mis</t>
  </si>
  <si>
    <t>B02.069.48</t>
  </si>
  <si>
    <t>B02.069.49</t>
  </si>
  <si>
    <t>B02.069.50</t>
  </si>
  <si>
    <t>B02.069.51</t>
  </si>
  <si>
    <t>A16.16.002</t>
  </si>
  <si>
    <t>Чрескожные пункционно-дренируюшие операции с УЗИ-контролем в лечении кист поджелудочной железы</t>
  </si>
  <si>
    <t>Чрескожные пункционно-дренируюшие операции с УЗИ-контролем и  введением склерозанта в истинные кисты печени</t>
  </si>
  <si>
    <t>Чрескожные пункционно-дренируюшие операции с УЗИ-контролем в лечении абсцессов и гематом брюшной полости</t>
  </si>
  <si>
    <t>Пункционно-дренирующие операции с УЗИ-контролем в лечении солитарных кист печени, почек, селезенки</t>
  </si>
  <si>
    <t>Пункционное лечение под контролем УЗИ обтурирующего холецистита и эмпиемы желчного пузыря.</t>
  </si>
  <si>
    <t>Пункционное лечение множественных органных и внеорганных кист брюшной полости и забрюшинного пространства под контролем УЗИ с применением склерозантов</t>
  </si>
  <si>
    <t>Пункционное лечение органных и внеорганных кист брюшной полости и забрюшинного пространства под контролем УЗИ с применением склерозантов</t>
  </si>
  <si>
    <t>A16.19.006.002</t>
  </si>
  <si>
    <t>A06.10.015.001</t>
  </si>
  <si>
    <t>A06.12.009.001</t>
  </si>
  <si>
    <t xml:space="preserve"> A06.12.060.001</t>
  </si>
  <si>
    <t>А26.15.018</t>
  </si>
  <si>
    <t>А26.05.11</t>
  </si>
  <si>
    <t>А26.31.098; А26.23.011</t>
  </si>
  <si>
    <t>А26.31.072.001</t>
  </si>
  <si>
    <t>А26.26.004</t>
  </si>
  <si>
    <t>А26.31.004.001</t>
  </si>
  <si>
    <t>B01.028.10</t>
  </si>
  <si>
    <t>B01.028.09</t>
  </si>
  <si>
    <t>B01.028.07</t>
  </si>
  <si>
    <t>B01.028.04</t>
  </si>
  <si>
    <t>Молекулярно - генетический тест определения предрасположенности к отставанию в развитии методом ПЦР и капиллярного электрофореза (за один маркер)</t>
  </si>
  <si>
    <t>01.04.04.066</t>
  </si>
  <si>
    <t>01.04.04.067</t>
  </si>
  <si>
    <t>Ультразвуковое исследование желчного пузыря с определением функции (4 исследования в течение 1 часа) 
Услуга требует специальной подготовки</t>
  </si>
  <si>
    <t>A04.14.002.003</t>
  </si>
  <si>
    <t>Биопсия инцизионная глубоко расположенных образований
 цитология оплачивается дополнительно</t>
  </si>
  <si>
    <t>Биопсия инцизионная интраоперационная
цитология оплачивается дополнительно</t>
  </si>
  <si>
    <t>Лапароскопическая инцизионная и эксцизионная биопсия
цитология оплачивается дополнительно</t>
  </si>
  <si>
    <t>Лечение в условиях лечебно-оздоровительного режима, за 1 койко-день (см. Приложение №2,№3)</t>
  </si>
  <si>
    <t>Предоставление  лечебно- оздоровительного режима, за 1 койко-день (см. Приложение №2,№3)</t>
  </si>
  <si>
    <t>Главный врач                                                                                                             Карпова Е.А.</t>
  </si>
  <si>
    <t>B01.065.01</t>
  </si>
  <si>
    <t>B01.065.02</t>
  </si>
  <si>
    <t xml:space="preserve">Ректор ФГБОУ ВО ПСПбГМУ им.И.П. Павлова </t>
  </si>
  <si>
    <t>А11.23.007</t>
  </si>
  <si>
    <t>01.03.02.335</t>
  </si>
  <si>
    <t>Блокада медикаментозная под УЗИ - контролем</t>
  </si>
  <si>
    <t>А12.25.001.001</t>
  </si>
  <si>
    <t>07.05.01.110</t>
  </si>
  <si>
    <t>Аудиометрия в расширенном диапазоне частот</t>
  </si>
  <si>
    <t>В04.014.004.001</t>
  </si>
  <si>
    <t>01.03.01.275</t>
  </si>
  <si>
    <t>Вакцинация (без стоимости вакцины)</t>
  </si>
  <si>
    <t>A16.16.026.005</t>
  </si>
  <si>
    <t>01.06.10.380</t>
  </si>
  <si>
    <t>Пероральная эндоскопическая миотомия</t>
  </si>
  <si>
    <t>A16.16.045.007</t>
  </si>
  <si>
    <t>01.06.10.385</t>
  </si>
  <si>
    <t>Рассечение рубцовой стриктуры пищевода</t>
  </si>
  <si>
    <t xml:space="preserve">A16.16.051 </t>
  </si>
  <si>
    <t>01.06.10.390</t>
  </si>
  <si>
    <t>Эндоскопическая диссекция в подслизистом слое новообразований желудочно-кишечного тракта</t>
  </si>
  <si>
    <t>А16.16.041.002</t>
  </si>
  <si>
    <t>01.06.10.395</t>
  </si>
  <si>
    <t>Эндоскопическое удаление подслизистых образований пищевода</t>
  </si>
  <si>
    <t>А16.16.041.007</t>
  </si>
  <si>
    <t>01.06.10.400</t>
  </si>
  <si>
    <t>Эндоскопическая резекция слизистой  пищевода</t>
  </si>
  <si>
    <t>А16.16.041.005</t>
  </si>
  <si>
    <t>01.06.10.405</t>
  </si>
  <si>
    <t>Эндоскопическая эзофагодивертикулостомия</t>
  </si>
  <si>
    <t>A05.16.002</t>
  </si>
  <si>
    <t>01.05.05.245</t>
  </si>
  <si>
    <t>Манометрия пищевода высокого разрешения</t>
  </si>
  <si>
    <t>A18.05.018.001</t>
  </si>
  <si>
    <t>01.06.02.410</t>
  </si>
  <si>
    <t>A09.05.326</t>
  </si>
  <si>
    <t>01.02.07.960</t>
  </si>
  <si>
    <t>Определение уровня натрийуретического пептида (BNP) в крови -  количественно</t>
  </si>
  <si>
    <t>Интракоронарная реинфузия лейковзвеси костного мозга для лечения больных с ИБС</t>
  </si>
  <si>
    <t>А06.12.012.001</t>
  </si>
  <si>
    <t>01.05.07.090</t>
  </si>
  <si>
    <t>Селективная ангиография висцеральных ветвей аорты</t>
  </si>
  <si>
    <t>А06.12.051</t>
  </si>
  <si>
    <t>01.05.07.095</t>
  </si>
  <si>
    <t>Спинальная ангиография</t>
  </si>
  <si>
    <t>А06.12.031.003</t>
  </si>
  <si>
    <t>01.05.07.100</t>
  </si>
  <si>
    <t>Ангиография брахиоцефальных артерий</t>
  </si>
  <si>
    <t>А06.12.022.002</t>
  </si>
  <si>
    <t>01.05.07.105</t>
  </si>
  <si>
    <t>Чрескожная чреспеченочная портография</t>
  </si>
  <si>
    <t>А06.12.047.001</t>
  </si>
  <si>
    <t>01.05.07.110</t>
  </si>
  <si>
    <t>Трансюгулярная портография</t>
  </si>
  <si>
    <t>А16.10.003.028</t>
  </si>
  <si>
    <t>01.06.02.415</t>
  </si>
  <si>
    <t>Транслюминальное эндопротезирование аортального клапана</t>
  </si>
  <si>
    <t>A16.10.023.001</t>
  </si>
  <si>
    <t>01.06.02.420</t>
  </si>
  <si>
    <t>Эндоваскулярное удаление инородного тела</t>
  </si>
  <si>
    <t>А16.12.004.010</t>
  </si>
  <si>
    <t>01.06.03.345</t>
  </si>
  <si>
    <t>Транслюминальная баллонная ангиопластика и стентирование коронарных артерий стентом без лекарственного покрытия.</t>
  </si>
  <si>
    <t>А16.12.004.011</t>
  </si>
  <si>
    <t>01.06.03.350</t>
  </si>
  <si>
    <t>Транслюминальная баллонная ангиопластика и стентирование коронарных артерий стентом без лекарственного покрытия повышенной сложности.</t>
  </si>
  <si>
    <t>А16.12.004.012</t>
  </si>
  <si>
    <t>01.06.03.355</t>
  </si>
  <si>
    <t>Транслюминальная баллонная ангиопластика и стентирование коронарных артерий стентом с лекарственным покрытием 2-го поколения</t>
  </si>
  <si>
    <t>А16.12.004.013</t>
  </si>
  <si>
    <t>01.06.03.360</t>
  </si>
  <si>
    <t>Транслюминальная баллонная ангиопластика и стентирование коронарных артерий стентом с лекарственным покрытием 2-го поколения повышенной сложности</t>
  </si>
  <si>
    <t>А16.12.004.014</t>
  </si>
  <si>
    <t>01.06.03.365</t>
  </si>
  <si>
    <t>Транслюминальная баллонная ангиопластика и стентирование коронарных артерий стентом с лекарственным покрытием 3-го поколения.</t>
  </si>
  <si>
    <t>А16.12.004.015</t>
  </si>
  <si>
    <t>01.06.03.370</t>
  </si>
  <si>
    <t>Транслюминальная баллонная ангиопластика и стентирование коронарных артерий стентом с лекарственным покрытием 3-го поколения повышенной сложности.</t>
  </si>
  <si>
    <t>A16.12.026.014</t>
  </si>
  <si>
    <t>01.06.03.375</t>
  </si>
  <si>
    <t>Транслюминальная баллонная ангиопластика висцеральных ветвей аорты</t>
  </si>
  <si>
    <t>A16.12.026.015</t>
  </si>
  <si>
    <t>01.06.03.380</t>
  </si>
  <si>
    <t>Транслюминальная баллонная ангиопластика и стентирование висцеральных ветвей аорты</t>
  </si>
  <si>
    <t>A16.12.026.016</t>
  </si>
  <si>
    <t>01.06.03.385</t>
  </si>
  <si>
    <t>Транслюминальная баллонная ангиопластика крупных ветвей аорты</t>
  </si>
  <si>
    <t>A16.12.026.017</t>
  </si>
  <si>
    <t>01.06.03.390</t>
  </si>
  <si>
    <t>Транслюминальная баллонная ангиопластика и стентировние крупных ветвей аорты</t>
  </si>
  <si>
    <t>A16.12.026.026</t>
  </si>
  <si>
    <t>01.06.03.395</t>
  </si>
  <si>
    <t>Транслюминальное эндопротезирование  грудной аорты стент-графтом</t>
  </si>
  <si>
    <t>A16.12.026.018</t>
  </si>
  <si>
    <t>01.06.03.400</t>
  </si>
  <si>
    <t>Транслюминальное эндопротезирование брюшного отдела аорты стент-графтом</t>
  </si>
  <si>
    <t>A16.12.026.019</t>
  </si>
  <si>
    <t>01.06.03.405</t>
  </si>
  <si>
    <t>Транслюминальная баллонная ангиопластика периферических артерий</t>
  </si>
  <si>
    <t>A16.12.026.020</t>
  </si>
  <si>
    <t>01.06.03.410</t>
  </si>
  <si>
    <t>Транслюминальная баллонная ангиопластика и стентирование периферических артерий</t>
  </si>
  <si>
    <t>A16.12.026.021</t>
  </si>
  <si>
    <t>01.06.03.415</t>
  </si>
  <si>
    <t>Транслюминальная баллонная ангиопластика вен</t>
  </si>
  <si>
    <t>A16.12.026.022</t>
  </si>
  <si>
    <t>01.06.03.420</t>
  </si>
  <si>
    <t>Транслюминальная баллонная ангиопластика и стентирование вен</t>
  </si>
  <si>
    <t>A16.12.026.024</t>
  </si>
  <si>
    <t>01.06.03.425</t>
  </si>
  <si>
    <t>Транслюминальная баллонная ангиопластика и стентирование прецеребральных артерий</t>
  </si>
  <si>
    <t>A16.12.026.025</t>
  </si>
  <si>
    <t>01.06.03.430</t>
  </si>
  <si>
    <t>Транслюминальная баллонная ангиопластика и стентирование интракраниальных артерий</t>
  </si>
  <si>
    <t>A16.12.051.009</t>
  </si>
  <si>
    <t>01.06.03.435</t>
  </si>
  <si>
    <t>Эмболизация артериовенозной мальформации мягких тканей головы</t>
  </si>
  <si>
    <t>A16.12.041.014</t>
  </si>
  <si>
    <t>01.06.03.440</t>
  </si>
  <si>
    <t>Баллон окклюзионная облитерация варикозных вен</t>
  </si>
  <si>
    <t>A16.14.020.007</t>
  </si>
  <si>
    <t>01.06.07.505</t>
  </si>
  <si>
    <t>Чрескожное чреспеченочное холангиодренирование</t>
  </si>
  <si>
    <t>A16.14.032.006</t>
  </si>
  <si>
    <t>01.06.07.510</t>
  </si>
  <si>
    <t>Чрескожное чреспеченочное холангиостентирование</t>
  </si>
  <si>
    <t>A22.26.027.003</t>
  </si>
  <si>
    <t>05.06.03.170</t>
  </si>
  <si>
    <t>Эксимер-лазерное сопровождение кросс-линкинга</t>
  </si>
  <si>
    <t>A04.10.002.014</t>
  </si>
  <si>
    <t>Стресс-эхокардиография с чреспищеводной стимуляцией предсердий</t>
  </si>
  <si>
    <t>01.05.02.135</t>
  </si>
  <si>
    <t>A18.05.001.005</t>
  </si>
  <si>
    <t>01.03.04.105</t>
  </si>
  <si>
    <t>Плазмообмен донорской плазмой на аппарате "Гемофеникс"</t>
  </si>
  <si>
    <t>B03.026.001.001</t>
  </si>
  <si>
    <t>11.01.01.060</t>
  </si>
  <si>
    <t>Комплексное обследование врачом общей практики взрослого пациента (от 18 лет и старше)</t>
  </si>
  <si>
    <t>B03.026.001.002</t>
  </si>
  <si>
    <t>11.01.01.065</t>
  </si>
  <si>
    <t xml:space="preserve">Комплексное обследование врачом общей практики ребенка (от 1 года до 18 лет) </t>
  </si>
  <si>
    <t>A12.09.005.02</t>
  </si>
  <si>
    <t>01.05.04.150</t>
  </si>
  <si>
    <t>Пульсоксиметрия компьютерная</t>
  </si>
  <si>
    <t>A05.10.010</t>
  </si>
  <si>
    <t>01.05.04.155</t>
  </si>
  <si>
    <t>Кардиореспираторное нагрузочное тестирование</t>
  </si>
  <si>
    <t>А12.05.004.001</t>
  </si>
  <si>
    <t>01.02.16.130</t>
  </si>
  <si>
    <t>Тест на совместимость по тромбоцитам на анализаторе Immucor</t>
  </si>
  <si>
    <t>A12.06.013.002</t>
  </si>
  <si>
    <t>01.02.16.135</t>
  </si>
  <si>
    <t>Скрининг антитромбоцитарных антител на анализаторе Immucor</t>
  </si>
  <si>
    <t>A19.20.002.007</t>
  </si>
  <si>
    <t>01.04.01.220</t>
  </si>
  <si>
    <t>Лечебная физкультура в акушерстве (курс 10 занятий в группе до 10 чел, по 1 час)</t>
  </si>
  <si>
    <t>А20.04.001</t>
  </si>
  <si>
    <t>01.04.06.055</t>
  </si>
  <si>
    <t>Инъекционная карбокситерапия, 1 сеанс</t>
  </si>
  <si>
    <t>А22.30.015</t>
  </si>
  <si>
    <t>01.04.07.575</t>
  </si>
  <si>
    <t>Ударно-волновая терапия, 1 сеанс</t>
  </si>
  <si>
    <t>А04.20.003</t>
  </si>
  <si>
    <t>01.05.03.380</t>
  </si>
  <si>
    <t>Ультразвуковая цервикометрия</t>
  </si>
  <si>
    <t>А04.03.004</t>
  </si>
  <si>
    <t>01.05.03.385</t>
  </si>
  <si>
    <t>Ультразвуковое исследование лонного сочленения</t>
  </si>
  <si>
    <t>A06.23.004.003.002</t>
  </si>
  <si>
    <t>01.05.08.170</t>
  </si>
  <si>
    <t>Конусно-лучевая компьютерная томография челюстно-лицевой области с описанием (3Д КТ Planmeca), размер 10смх10см</t>
  </si>
  <si>
    <t>A06.23.004.003.003</t>
  </si>
  <si>
    <t>01.05.08.175</t>
  </si>
  <si>
    <t>Конусно-лучевая компьютерная томография челюстно-лицевой области с описанием (3Д КТ Planmeca), размер 20смх17см</t>
  </si>
  <si>
    <t>A06.23.004.003.004</t>
  </si>
  <si>
    <t>01.05.08.180</t>
  </si>
  <si>
    <t>Конусно-лучевая компьютерная томография челюстно-лицевой области с описанием (3Д КТ Planmeca), размер 4смх8см (один сегмент)</t>
  </si>
  <si>
    <t>A06.23.004.003.005</t>
  </si>
  <si>
    <t>01.05.08.185</t>
  </si>
  <si>
    <t>Конусно-лучевая компьютерная томография челюстно-лицевой области с описанием (3Д КТ Planmeca), размер 5смх10см (одна челюсть)</t>
  </si>
  <si>
    <t>A16.07.006.015</t>
  </si>
  <si>
    <t>02.03.06.255</t>
  </si>
  <si>
    <t>Протезирование с использованием стандартного абатмента STRAUMANN</t>
  </si>
  <si>
    <t>A16.07.006.016</t>
  </si>
  <si>
    <t>02.03.06.260</t>
  </si>
  <si>
    <t>Протезирование с использованием индивидуального абатмента STRAUMANN</t>
  </si>
  <si>
    <t>A16.07.006.017</t>
  </si>
  <si>
    <t>02.03.06.265</t>
  </si>
  <si>
    <t>Протезирование с использованием эстетического фрезерованного абатмента STRAUMANN из диоксида циркония</t>
  </si>
  <si>
    <t>A16.07.006.018</t>
  </si>
  <si>
    <t>02.03.06.270</t>
  </si>
  <si>
    <t>Протезирование с использованием стандартного абатмента ALPHA BIO</t>
  </si>
  <si>
    <t>A16.07.006.019</t>
  </si>
  <si>
    <t>02.03.06.275</t>
  </si>
  <si>
    <t>Протезирование с использованием индивидуального абатмента ALPHA BIO</t>
  </si>
  <si>
    <t>A16.07.006.020</t>
  </si>
  <si>
    <t>02.03.06.280</t>
  </si>
  <si>
    <t>Протезирование с использованием эстетического фрезерованного абатмента ALPHA BIO из диоксида циркония</t>
  </si>
  <si>
    <t>A16.07.054.009</t>
  </si>
  <si>
    <t>02.06.01.570</t>
  </si>
  <si>
    <t>Операция установки имплантата ALPHA BIO для дальнейшего зубопротезирования, 1 этап</t>
  </si>
  <si>
    <t>A16.07.054.010</t>
  </si>
  <si>
    <t>02.06.01.575</t>
  </si>
  <si>
    <t>Операция установки имплантата ALPHA BIO для дальнейшего зубопротезирования, 2 этап</t>
  </si>
  <si>
    <t>В04.001.003.001</t>
  </si>
  <si>
    <t>08.01.01.045</t>
  </si>
  <si>
    <t>Школа для беременных - полный курс: 10 лекционных и 10 занятий ЛФК. Занятия в группе.</t>
  </si>
  <si>
    <t>В04.001.003.002</t>
  </si>
  <si>
    <t>08.01.01.050</t>
  </si>
  <si>
    <t>Школа для беременных: курс 10 лекционных занятий по 1 час. Занятия в группе.</t>
  </si>
  <si>
    <t>В04.001.003.003</t>
  </si>
  <si>
    <t>08.01.01.055</t>
  </si>
  <si>
    <t>Школа для беременных: 1 лекционное занятие, 1 час. Занятие в группе.</t>
  </si>
  <si>
    <t>В04.001.003.004</t>
  </si>
  <si>
    <t>08.01.01.060</t>
  </si>
  <si>
    <t>Школа для беременных: 1 лекционное занятие, 1 час. Занятие индивидуально.</t>
  </si>
  <si>
    <t>A14.20.003</t>
  </si>
  <si>
    <t>08.03.01.245</t>
  </si>
  <si>
    <t>Сцеживание молокоотсосом</t>
  </si>
  <si>
    <t>A14.20.003.001</t>
  </si>
  <si>
    <t>08.03.01.250</t>
  </si>
  <si>
    <t>Ручное сцеживание персоналом</t>
  </si>
  <si>
    <t>А11.12.005</t>
  </si>
  <si>
    <t>08.03.01.255</t>
  </si>
  <si>
    <t xml:space="preserve">Получение венозной крови из пуповины </t>
  </si>
  <si>
    <t>А11.12.005.001</t>
  </si>
  <si>
    <t>08.03.01.260</t>
  </si>
  <si>
    <t xml:space="preserve">Забор пупочного канатика  </t>
  </si>
  <si>
    <t>A16.20.084.001</t>
  </si>
  <si>
    <t>08.03.02.100</t>
  </si>
  <si>
    <t>Интраоперационное введение противоспаечного барьера Interseed дополнительно к стоимости операции</t>
  </si>
  <si>
    <t>A16.20.084.002</t>
  </si>
  <si>
    <t>08.03.02.105</t>
  </si>
  <si>
    <t>Интраоперационное введение противоспаечного барьера Intercoat дополнительно к стоимости операции</t>
  </si>
  <si>
    <t>A16.20.084.003</t>
  </si>
  <si>
    <t>08.03.02.110</t>
  </si>
  <si>
    <t>Установка гемостатического препарата Surgicell дополнительно к стоимости операции</t>
  </si>
  <si>
    <t>А16.20.055.002</t>
  </si>
  <si>
    <t>08.06.01.350</t>
  </si>
  <si>
    <t>Лапароскопический серкляж шейки матки</t>
  </si>
  <si>
    <t>A21.23.005.002</t>
  </si>
  <si>
    <t>10.04.01.035</t>
  </si>
  <si>
    <t>Нейропсихологическая тренировка и коррекция когнитивных функций, 1 занятие</t>
  </si>
  <si>
    <t>10.04.02.060</t>
  </si>
  <si>
    <t>Занятие по психологической релаксации, 1 занятие</t>
  </si>
  <si>
    <t>A16.07.023.002</t>
  </si>
  <si>
    <t>Изготовление полного съёмного протеза</t>
  </si>
  <si>
    <t>A16.07.035.005</t>
  </si>
  <si>
    <t>Изготовление частичного съёмного протеза</t>
  </si>
  <si>
    <t>A16.07.055.002</t>
  </si>
  <si>
    <t>Операция подъема дна верхнечелюстной пазухи в области одного зуба</t>
  </si>
  <si>
    <t>*9</t>
  </si>
  <si>
    <t>Радиоволновое удаление  изменений на шейке матки
(кондилом, рубцовой деформаци с атипической зоной деформации, дисплазии I-III степени)
Гистологическое исследование оплачиваются дополнительно</t>
  </si>
  <si>
    <t>Выскабливание цервикального канала
Гистологическое исследование оплачивается дополнительно</t>
  </si>
  <si>
    <t xml:space="preserve">A16.20.005.002    </t>
  </si>
  <si>
    <t>А05.02.001.002.001</t>
  </si>
  <si>
    <t>Электромиография накожная (челюстно-лицевая область)</t>
  </si>
  <si>
    <t>A17.01.007.003</t>
  </si>
  <si>
    <t>01.04.07.227</t>
  </si>
  <si>
    <t>Д'Арсонвализация (3 поля)</t>
  </si>
  <si>
    <t>A17.01.007.004</t>
  </si>
  <si>
    <t>01.04.07.228</t>
  </si>
  <si>
    <t>Д'Арсонвализация (4 поля)</t>
  </si>
  <si>
    <t>A17.01.008.001</t>
  </si>
  <si>
    <t>01.04.07.231</t>
  </si>
  <si>
    <t>Ультратонтерапия (2 поля)</t>
  </si>
  <si>
    <t>A17.01.008.002</t>
  </si>
  <si>
    <t>01.04.07.232</t>
  </si>
  <si>
    <t>Ультратонтерапия (3 поля)</t>
  </si>
  <si>
    <t>A17.01.008.003</t>
  </si>
  <si>
    <t>01.04.07.233</t>
  </si>
  <si>
    <t>Ультратонтерапия (4 поля)</t>
  </si>
  <si>
    <t>A17.31.005.002</t>
  </si>
  <si>
    <t>01.04.07.241</t>
  </si>
  <si>
    <t>Магнитотерапия (3 поля)</t>
  </si>
  <si>
    <t>A25.26.001.001</t>
  </si>
  <si>
    <t>05.03.01.140</t>
  </si>
  <si>
    <t>Интравитреальное введение лекарственных препаратов (Введение препарата авастин)</t>
  </si>
  <si>
    <t>A22.01.006.002.001</t>
  </si>
  <si>
    <t>01.04.07.580</t>
  </si>
  <si>
    <t>Ультрафиолетовое облучение кожи. Узкополосная средневолновая ультрафиолетовая терапия</t>
  </si>
  <si>
    <t>А08.30.008.019</t>
  </si>
  <si>
    <t>01.02.05.285</t>
  </si>
  <si>
    <t>А08.30.008.020</t>
  </si>
  <si>
    <t>01.02.05.290</t>
  </si>
  <si>
    <t>Молекулярно-генетическое исследование синдрома Ретта у девочек</t>
  </si>
  <si>
    <t>А08.30.008.021</t>
  </si>
  <si>
    <t>01.02.05.295</t>
  </si>
  <si>
    <t>А08.30.008.016</t>
  </si>
  <si>
    <t>01.02.05.300</t>
  </si>
  <si>
    <t>А08.30.008.022</t>
  </si>
  <si>
    <t>01.02.05.305</t>
  </si>
  <si>
    <t>Молекулярно-генетические исследования дупликаций и делеций в гене SPG4 (наследственная спастическая параплегия)</t>
  </si>
  <si>
    <t>А08.30.008.023</t>
  </si>
  <si>
    <t>01.02.05.310</t>
  </si>
  <si>
    <t>Молекулярно-генетические исследования делеции гена SMN1 (спинальная мышечная атрофия)</t>
  </si>
  <si>
    <t>А08.30.008.024</t>
  </si>
  <si>
    <t>01.02.05.315</t>
  </si>
  <si>
    <t>Молекулярно-генетическое исследование синдрома ЦАДАСИЛ (3-4 экзоны)</t>
  </si>
  <si>
    <t>А08.30.008.017</t>
  </si>
  <si>
    <t>01.02.05.320</t>
  </si>
  <si>
    <t>Генетическое обследование на распространенные мутации при  болезни Вильсона-Коновалова (в гене ATP7B)</t>
  </si>
  <si>
    <t>А08.30.008.025</t>
  </si>
  <si>
    <t>01.02.05.325</t>
  </si>
  <si>
    <t>Молекулярно-генетическое исследование цереброспинальной жидкости на наличие РНК энтеровирусов</t>
  </si>
  <si>
    <t>А08.30.008.026</t>
  </si>
  <si>
    <t>01.02.05.330</t>
  </si>
  <si>
    <t>А08.30.008.018</t>
  </si>
  <si>
    <t>01.02.05.335</t>
  </si>
  <si>
    <t>Развернутая диагностика ЦАДАСИЛ (2-6,11 экзоны)</t>
  </si>
  <si>
    <t>A11.04.004.004</t>
  </si>
  <si>
    <t>02.06.01.451</t>
  </si>
  <si>
    <t>Артроцентез височно-нижнечелюстного сустава с наложением релаксационной каппы</t>
  </si>
  <si>
    <t>Иммунофлюоресцентное обследование биопсий кожи с заключением
окраска антисыворотками IgGMA, IgG, IgA, IgM, C3, C1q,  тест волчаночной полоски, диагностика буллезных дерматозов, диагностика кожных васкулитов.</t>
  </si>
  <si>
    <t>Молекулярно-генетический скрининг на субтеломерные делеции при отставании в развитии</t>
  </si>
  <si>
    <t>Оценка числа Х-хромосом методом ПЦР (синдром Клайнфельтера, синдром Шерешевского-Тернера, синдром тройной Х-хромосомы)</t>
  </si>
  <si>
    <t>Комплексное обследование на микроделеционные/микродупликационные синдромы и аберрации числа Х-хромосом</t>
  </si>
  <si>
    <t>Сиалография околоушных слюнных желез или подчелюстных желез</t>
  </si>
  <si>
    <t>Односторонняя радикальная операция на верхнечелюстной пазухе
Гистологическое исследование оплачивается дополнительно</t>
  </si>
  <si>
    <t>Односторонняя радикальная операция на верхнечелюстной пазухе с устранением ОАС (ороантрального сообщения) лоскутом с преддверия полости рта
Гистологическое исследование оплачивается дополнительно</t>
  </si>
  <si>
    <t>Односторонняя радикальная операция на верхнечелюстной пазухе с устранением ОАС (ороантрального сообщения) лоскутом с неба
Гистологическое исследование оплачивается дополнительно</t>
  </si>
  <si>
    <t>А14.07.007.001</t>
  </si>
  <si>
    <t>01.05.05.250</t>
  </si>
  <si>
    <t>Эндоскопическое исследование орофарингеального глотания</t>
  </si>
  <si>
    <t>A06.28.009.003</t>
  </si>
  <si>
    <t>01.04.08.260</t>
  </si>
  <si>
    <t>МСКТ почек, мочевыводящих путей и мочевого пузыря для диагностики мочекаменной болезни</t>
  </si>
  <si>
    <t>A06.28.009.004</t>
  </si>
  <si>
    <t>01.04.08.265</t>
  </si>
  <si>
    <t>МСКТ почек для диагностики мочекаменной болезни</t>
  </si>
  <si>
    <t>A06.28.009.005</t>
  </si>
  <si>
    <t>01.04.08.270</t>
  </si>
  <si>
    <t>МСКТ мочевыводящих путей и мочевого пузыря для диагностики мочекаменной болезни</t>
  </si>
  <si>
    <t>A21.01.002.001</t>
  </si>
  <si>
    <t>01.04.02.355</t>
  </si>
  <si>
    <t>Массаж мимической мускулатуры интраоральный 1,5 Ед. (15 мин.)</t>
  </si>
  <si>
    <t>B01.047.001.001</t>
  </si>
  <si>
    <t>01.01.01.155</t>
  </si>
  <si>
    <t>Прием, осмотр, консультация первичная врача терапевта (педиатра, врача общей практики) лечебно-профилактического отделения поликлиники с КДЦ иностранного обучающегося ФГБОУ ВО ПСПбГМУ им. И.П. Павлова</t>
  </si>
  <si>
    <t>B01.047.002.001</t>
  </si>
  <si>
    <t>01.01.01.165</t>
  </si>
  <si>
    <t>Прием, осмотр, консультация повторная врача терапевта (педиатра, врача общей практики) лечебно-профилактического отделения поликлиники с КДЦ иностранного обучающегося ФГБОУ ВО ПСПбГМУ им. И.П. Павлова</t>
  </si>
  <si>
    <t>01.01.01.160</t>
  </si>
  <si>
    <t>Прием, осмотр, консультация первичная врача специалиста КДО поликлиники с КДЦ иностранного обучающегося ФГБОУ ВО ПСПбГМУ им. И.П. Павлова</t>
  </si>
  <si>
    <t>01.01.01.170</t>
  </si>
  <si>
    <t>Прием, осмотр, консультация повторная врача специалиста КДО поликлиники с КДЦ иностранного обучающегося ФГБОУ ВО ПСПбГМУ им. И.П. Павлова</t>
  </si>
  <si>
    <t>Молекулярно-генетическое исследование синдрома Мартина-Белла у мальчиков (метилирование промотора гена FMR1)</t>
  </si>
  <si>
    <t>A22.01.006.002.002</t>
  </si>
  <si>
    <t>01.04.07.585</t>
  </si>
  <si>
    <t>Пакет из 5 процедур (Ультрафиолетовое облучение кожи. Узкополосная средневолновая ультрафиолетовая терапия.)</t>
  </si>
  <si>
    <t>A22.01.006.007.001</t>
  </si>
  <si>
    <t>01.04.07.590</t>
  </si>
  <si>
    <t>Пакет из 5 процедур (Селективная фототерапия (общее УФО))</t>
  </si>
  <si>
    <t>08.01.01.041</t>
  </si>
  <si>
    <t>Беседа с акушером о родах и послеродовом периоде</t>
  </si>
  <si>
    <t>Удаление перитонеального катетера</t>
  </si>
  <si>
    <t>01.06.02.321</t>
  </si>
  <si>
    <t>01.06.02.322</t>
  </si>
  <si>
    <t>Имплантация двухкамерного кардиостимулятора</t>
  </si>
  <si>
    <t>Имплантация трехкамерного кардиостимулятора</t>
  </si>
  <si>
    <t>Замена однокамерного кардиостимулятора</t>
  </si>
  <si>
    <t>Замена двухкамерного кардиостимулятора</t>
  </si>
  <si>
    <t>Замена трехкамерного кардиостимулятора</t>
  </si>
  <si>
    <t>01.06.02.326</t>
  </si>
  <si>
    <t>01.06.02.327</t>
  </si>
  <si>
    <t>01.06.02.328</t>
  </si>
  <si>
    <t>01.06.05.021</t>
  </si>
  <si>
    <t>01.06.05.022</t>
  </si>
  <si>
    <t>Мастэктомия радикальная с сохранением кожи и одномоментной установкой экспандера типа Беккер
Гистологическое исследование оплачивается дополнительно</t>
  </si>
  <si>
    <t>Мастэктомия радикальная с сохранением кожи и одномоментной установкой экспандера
Гистологическое исследование оплачивается дополнительно</t>
  </si>
  <si>
    <t>01.06.05.030</t>
  </si>
  <si>
    <t>01.06.05.040</t>
  </si>
  <si>
    <t>01.06.05.045</t>
  </si>
  <si>
    <t>Мастэктомия при гинекомастии с одной стороны
Гистологическое исследование оплачивается дополнительно</t>
  </si>
  <si>
    <t>Мастэктомия при гинекомастии с одной стороны с редукцией кожи
Гистологическое исследование оплачивается дополнительно</t>
  </si>
  <si>
    <t>Мастэктомия подкожная при BRCA мутации с одномоментной установкой импланта с одной стороны
Гистологическое исследование оплачивается дополнительно</t>
  </si>
  <si>
    <t>Мастэктомия подкожная при BRCA мутации с редукцией кожи и одномоментной установкой импланта с одной стороны
Гистологическое исследование оплачивается дополнительно</t>
  </si>
  <si>
    <t>01.06.11.026</t>
  </si>
  <si>
    <t>Внутрикожная контурная пластика (липофилинг молочной железы за 1 сеанс)</t>
  </si>
  <si>
    <t>01.06.11.183</t>
  </si>
  <si>
    <t>Маммопластика (мастопексия одной молочной железы. T - образная ("якорная") подтяжка)</t>
  </si>
  <si>
    <t>01.06.11.184</t>
  </si>
  <si>
    <t>Маммопластика (L-образная мастопексия одной молочной железы)</t>
  </si>
  <si>
    <t>01.06.11.186</t>
  </si>
  <si>
    <t>01.06.11.187</t>
  </si>
  <si>
    <t>01.06.11.188</t>
  </si>
  <si>
    <t>Маммопластика аугментационная одной молочной железы (подмышечный доступ)</t>
  </si>
  <si>
    <t>Маммопластика (мастопексия одной молочной железы)</t>
  </si>
  <si>
    <t>Резекция секторальная молочной железы с биопсией сторожевого лимфатического узла
Гистологическое исследование оплачивается дополнительно</t>
  </si>
  <si>
    <t>01.06.05.011</t>
  </si>
  <si>
    <t>01.06.05.012</t>
  </si>
  <si>
    <t>01.06.05.013</t>
  </si>
  <si>
    <t>01.06.05.014</t>
  </si>
  <si>
    <t>Подкрыльцовая (аксиллярная) лимфодиссекция</t>
  </si>
  <si>
    <t>01.06.05.050</t>
  </si>
  <si>
    <t>01.06.05.055</t>
  </si>
  <si>
    <t>01.06.05.060</t>
  </si>
  <si>
    <t>01.06.05.065</t>
  </si>
  <si>
    <t>01.06.05.070</t>
  </si>
  <si>
    <t>Мастэктомия радикальная по Мадден
Гистологическое исследование оплачивается дополнительно</t>
  </si>
  <si>
    <t>Мастэктомия радикальная по Мадден с одномоментной установкой сменного экспандера
Гистологическое исследование оплачивается дополнительно</t>
  </si>
  <si>
    <t>Мастэктомия радикальная с сохранением кожи
Гистологическое исследование оплачивается дополнительно</t>
  </si>
  <si>
    <t>01.06.05.075</t>
  </si>
  <si>
    <t>01.06.05.080</t>
  </si>
  <si>
    <t>Мастэктомия радикальная с сохранением и редукцией кожи
Гистологическое исследование оплачивается дополнительно</t>
  </si>
  <si>
    <t>01.06.05.085</t>
  </si>
  <si>
    <t>Мастэктомия радикальная с сохранением кожи и одномоментной установкой сменного экспандера
Гистологическое исследование оплачивается дополнительно</t>
  </si>
  <si>
    <t>Маммопластика (мастопексия одной молочной железы. T - образная ("якорная") подтяжка с наполнением верхнемедиального полюса желез)</t>
  </si>
  <si>
    <t>01.06.11.176</t>
  </si>
  <si>
    <t>01.06.11.177</t>
  </si>
  <si>
    <t>01.06.11.230</t>
  </si>
  <si>
    <t>01.06.11.235</t>
  </si>
  <si>
    <t>01.06.11.240</t>
  </si>
  <si>
    <t>01.06.11.245</t>
  </si>
  <si>
    <t>01.06.11.250</t>
  </si>
  <si>
    <t>01.06.11.255</t>
  </si>
  <si>
    <t>01.06.11.260</t>
  </si>
  <si>
    <t>01.06.11.265</t>
  </si>
  <si>
    <t>01.06.11.270</t>
  </si>
  <si>
    <t>Удаление гранулемы инородного тела молочной железы</t>
  </si>
  <si>
    <t>Удаление импланта (экспандера) с одной стороны</t>
  </si>
  <si>
    <t>Удаление капсульной контрактуры импланта с одной стороны</t>
  </si>
  <si>
    <t>Удаление разрыва геля и гранулем мелких тканей после контурной пластики импланта с одной стороны</t>
  </si>
  <si>
    <t>Реконструкция молочной железы после удаления (первый этап установка экспандера)</t>
  </si>
  <si>
    <t>Реконструкция молочной железы после удаления (второй этап замена экспандера на имплант)</t>
  </si>
  <si>
    <t>Реконструкция молочной железы после удаления. Реконструкция соска</t>
  </si>
  <si>
    <t>Реконструкция молочной железы после удаления. TRAM - реконструкция</t>
  </si>
  <si>
    <t>Реконструкция молочной железы после удаления ТДЛ - реконструкция и эндопротезирование</t>
  </si>
  <si>
    <t>Мастэктомия радикальная с сохранением кожи и вен от мышц и/или чувствительных нервов к коже в зоне операции
Гистологическое исследование оплачивается дополнительно</t>
  </si>
  <si>
    <t>A06.12.022</t>
  </si>
  <si>
    <t>A08.05.028</t>
  </si>
  <si>
    <t>A08.06.001</t>
  </si>
  <si>
    <t>A08.08.002</t>
  </si>
  <si>
    <t>A09.05.007</t>
  </si>
  <si>
    <t>A11.01.016</t>
  </si>
  <si>
    <t>A11.07.010</t>
  </si>
  <si>
    <t>A12.07.004</t>
  </si>
  <si>
    <t>A16.12.045</t>
  </si>
  <si>
    <t>A16.14.008.001</t>
  </si>
  <si>
    <t>A16.14.020.004</t>
  </si>
  <si>
    <t>A16.20.008</t>
  </si>
  <si>
    <t>A16.25.014</t>
  </si>
  <si>
    <t>A16.28.032</t>
  </si>
  <si>
    <t>A18.05.034.001</t>
  </si>
  <si>
    <t>A21.01.001</t>
  </si>
  <si>
    <t>A21.01.007</t>
  </si>
  <si>
    <t>A23.26.002.001</t>
  </si>
  <si>
    <t>A23.26.005</t>
  </si>
  <si>
    <t>A26.05.013</t>
  </si>
  <si>
    <t>Радикальная секторальная резекция молочной железы
Гистологическое исследование оплачивается дополнительно</t>
  </si>
  <si>
    <t>Радикальная секторальная резекция молочной железы с сохранением чувствительныйх нервов к коже и/или вен от мышц в зоне операции
Гистологическое исследование оплачивается дополнительно</t>
  </si>
  <si>
    <t>Радикальная секторальная резекция молочной железы с выполнением операции из минидоступа
Гистологическое исследование оплачивается дополнительно</t>
  </si>
  <si>
    <t>01.02.02.445</t>
  </si>
  <si>
    <t>Определение соотношения Белка/Креатина в моче</t>
  </si>
  <si>
    <t>01.02.05.051</t>
  </si>
  <si>
    <t>Комплексное исследование для диагностики фоновых и предраковых заболеваний репродуктивных органов у женщин (Фемофлор-16)</t>
  </si>
  <si>
    <t>Комплексное исследование для диагностики фоновых и предраковых заболеваний репродуктивных органов у мужчин (Андрофлор-16)</t>
  </si>
  <si>
    <t>01.02.05.111</t>
  </si>
  <si>
    <t>Молекулярно - биологическое исследование мутации генов в тканях (Определение генетических полиморфизмов ассоциированных с риском развития тромбофилии)</t>
  </si>
  <si>
    <t>01.02.05.016</t>
  </si>
  <si>
    <t>А16.26.093.002</t>
  </si>
  <si>
    <t>Факоэмульсификация с имплантацией монофокальной интраокулярной линзы</t>
  </si>
  <si>
    <t>А16.26.093.003</t>
  </si>
  <si>
    <t>Факоэмульсификация с имплантацией интраокулярной линзы Artisan, передняя витрэктомия</t>
  </si>
  <si>
    <t>А16.26.093.004</t>
  </si>
  <si>
    <t>Факоэмульсификация с имплантацией мультифокальной интраокулярной линзы</t>
  </si>
  <si>
    <t>А16.26.093.005</t>
  </si>
  <si>
    <t>Факоэмульсификация с имплантацией торической интраокулярной линзы</t>
  </si>
  <si>
    <t>А16.26.093.006</t>
  </si>
  <si>
    <t>Факоэмульсификация с имплантацией мультифокальной торической интраокулярной линзы</t>
  </si>
  <si>
    <t>А16.26.093.007</t>
  </si>
  <si>
    <t>Факоэмульсификация с имплантацией монофокальной интраокулярной линзы с десцеметорексисом</t>
  </si>
  <si>
    <t>А16.26.093.008</t>
  </si>
  <si>
    <t>Комбинированная операция по поводу катаракты и глаукомы с имплантацией монофокальной интраокулярной линзы</t>
  </si>
  <si>
    <t>А16.26.093.009</t>
  </si>
  <si>
    <t>05.06.01.290</t>
  </si>
  <si>
    <t>05.06.01.295</t>
  </si>
  <si>
    <t>05.06.01.300</t>
  </si>
  <si>
    <t>05.06.01.305</t>
  </si>
  <si>
    <t>05.06.01.310</t>
  </si>
  <si>
    <t>05.06.01.315</t>
  </si>
  <si>
    <t>05.06.01.320</t>
  </si>
  <si>
    <t>05.06.01.325</t>
  </si>
  <si>
    <t>A16.26.089.004</t>
  </si>
  <si>
    <t>Эксплантация ИОЛ, имплантация интраокулярной линзы Artisan с передней витрэктомией</t>
  </si>
  <si>
    <t>А16.26.093.010</t>
  </si>
  <si>
    <t>Микроинвазивная задняя витрэктомия, факоэмульсификация с имплантацией монофокальной интраокулярной линзы</t>
  </si>
  <si>
    <t>А16.26.093.011</t>
  </si>
  <si>
    <t>Микроинвазивная задняя витрэктомия, факоэмульсификация с имплантацией  интраокулярной линзы Artisan</t>
  </si>
  <si>
    <t>A16.26.089.005</t>
  </si>
  <si>
    <t>Микроинвазивная задняя витрэктомия, тампонада силиконовым маслом / газовоздушной смесью</t>
  </si>
  <si>
    <t>А16.26.093.012</t>
  </si>
  <si>
    <t>Микроинвазивная задняя витрэктомия, тампонада силиконовым маслом / газовоздушной смесью, факоэмульсификация катаракты с имплантацией монофокальной интраокулярной линзы</t>
  </si>
  <si>
    <t>А16.26.093.013</t>
  </si>
  <si>
    <t>Микроинвазивная задняя витрэктомия, тампонада силиконовым маслом / газовоздушной смесью, факоэмульсификация с имплантацией  интраокулярной линзы Artisan</t>
  </si>
  <si>
    <t>А16.26.093.014</t>
  </si>
  <si>
    <t>05.06.01.330</t>
  </si>
  <si>
    <t>05.06.01.335</t>
  </si>
  <si>
    <t>05.06.01.340</t>
  </si>
  <si>
    <t>05.06.01.345</t>
  </si>
  <si>
    <t>05.06.01.350</t>
  </si>
  <si>
    <t>05.06.01.355</t>
  </si>
  <si>
    <t>05.06.01.360</t>
  </si>
  <si>
    <t>A16.26.046.003</t>
  </si>
  <si>
    <t>Эксимерлазерная фоторефракционная кератэктомия с лазериндуцированным кросслинкингом</t>
  </si>
  <si>
    <t>A16.26.092.004</t>
  </si>
  <si>
    <t>A16.26.112.001</t>
  </si>
  <si>
    <t>A16.26.112.002</t>
  </si>
  <si>
    <t>05.06.01.365</t>
  </si>
  <si>
    <t>05.06.01.370</t>
  </si>
  <si>
    <t>05.06.01.375</t>
  </si>
  <si>
    <t>05.06.01.380</t>
  </si>
  <si>
    <t>A16.26.056.001</t>
  </si>
  <si>
    <t xml:space="preserve">Введение аутоплазмы в переднюю камеру и строму роговицы при остром кератоконусе </t>
  </si>
  <si>
    <t>A16.26.092.005</t>
  </si>
  <si>
    <t>Криоэкстракция катаракты с имплантацией интраокулярной линзы Artisan, передняя витрэктомия</t>
  </si>
  <si>
    <t>05.06.01.385</t>
  </si>
  <si>
    <t>05.03.01.145</t>
  </si>
  <si>
    <t>A16.10.015.001.001</t>
  </si>
  <si>
    <t>Удаление электродов и их замена (без применения наборов для экстракции)</t>
  </si>
  <si>
    <t>A16.10.015.001.002</t>
  </si>
  <si>
    <t>Удаление электродов и их замена(механическая экстракция)</t>
  </si>
  <si>
    <t>A16.10.015.001.003</t>
  </si>
  <si>
    <t>Удаление электродов и их замена(лазерная экстракция)</t>
  </si>
  <si>
    <t>01.06.02.425</t>
  </si>
  <si>
    <t>01.06.02.430</t>
  </si>
  <si>
    <t>01.06.02.435</t>
  </si>
  <si>
    <t>Шизоциты, определение в окрашенном мазке крови</t>
  </si>
  <si>
    <t>01.02.01.290</t>
  </si>
  <si>
    <t>Исследование кожи, мягких тканей, слизистых оболочек при системных заболеваниях, (3 категория сложности)</t>
  </si>
  <si>
    <t>Интракапсулярная экстракция катаракты с имплантацией интраокулярной линзы Artisan</t>
  </si>
  <si>
    <t>Фистулизирующие операции с имплантацией Ex-PRESS шунта</t>
  </si>
  <si>
    <t>Фистулизирующие операции с имплантацией дренажной системы Reper</t>
  </si>
  <si>
    <t xml:space="preserve">Микроинвазивная задняя витрэктомия, тампонада силиконовым маслом / газовоздушной смесью, факоэмульсификация с имплантацией монофокальной интраокулярной линзы, введение обогощенной тромбоцитарной аутоплазмы (PRP) </t>
  </si>
  <si>
    <t>Комбинированная операция по поводу катаракты и глаукомы с имплантацией интраокулярной линзы Artisan</t>
  </si>
  <si>
    <t>A16.20.032.011</t>
  </si>
  <si>
    <t>A16.20.032.012</t>
  </si>
  <si>
    <t>A16.20.032.013</t>
  </si>
  <si>
    <t>A16.20.049.002.001</t>
  </si>
  <si>
    <t>A16.20.049.002</t>
  </si>
  <si>
    <t>А16.20.032.014</t>
  </si>
  <si>
    <t>A16.20.043.010</t>
  </si>
  <si>
    <t>A16.20.043.001.001</t>
  </si>
  <si>
    <t>A16.20.043.001.002</t>
  </si>
  <si>
    <t>A16.20.032.014</t>
  </si>
  <si>
    <t>A16.20.032.015</t>
  </si>
  <si>
    <t>Подкрыльцовая (аксиллярная) лимфодиссекция с сохранением чувствительных нервово к коже и/или вен от мышц в зоне операции</t>
  </si>
  <si>
    <t>A16.20.049</t>
  </si>
  <si>
    <t>Мастэктомия радикальная по Мадден с сохранением чувствительных нервов к коже в зоне операции
Гистологическое исследование оплачивается дополнительно</t>
  </si>
  <si>
    <t>A16.20.049.006</t>
  </si>
  <si>
    <t>A16.20.043.011</t>
  </si>
  <si>
    <t>A16.20.043.012</t>
  </si>
  <si>
    <t>A16.20.043.013</t>
  </si>
  <si>
    <t>A16.20.043.014</t>
  </si>
  <si>
    <t>A16.01.026.005</t>
  </si>
  <si>
    <t>A16.20.049.004.011</t>
  </si>
  <si>
    <t>A16.20.049.004.012</t>
  </si>
  <si>
    <t>A16.20.049.004.013</t>
  </si>
  <si>
    <t>A16.20.049.004.014</t>
  </si>
  <si>
    <t>A16.20.049.004.015</t>
  </si>
  <si>
    <t>A16.20.049.004.016</t>
  </si>
  <si>
    <t>A16.20.049.004.017</t>
  </si>
  <si>
    <t>A16.20.049.004.018</t>
  </si>
  <si>
    <t>A16.20.049.004.019</t>
  </si>
  <si>
    <t>A16.20.049.004.020</t>
  </si>
  <si>
    <t>A16.20.049.004.021</t>
  </si>
  <si>
    <t>A16.20.051.002</t>
  </si>
  <si>
    <t>A16.20.051.003</t>
  </si>
  <si>
    <t>A16.20.049.007</t>
  </si>
  <si>
    <t>A16.20.050</t>
  </si>
  <si>
    <t>A16.20.051.001</t>
  </si>
  <si>
    <t>Хирургия травматической  катаракты с имплантацией монофокальной интраокулярной линзы</t>
  </si>
  <si>
    <t>Хирургия травматической катаракты с имплантацией интраокулярной линзы Artisan</t>
  </si>
  <si>
    <t>Экстракапсулярная экстракция  катаракты с имплантацией монофокальной интраокулярной линзы</t>
  </si>
  <si>
    <t>05.06.01.390</t>
  </si>
  <si>
    <t>Вторичная  имплантация монофокальной интраокулярной линзы</t>
  </si>
  <si>
    <t>Вторичная  имплантация интраокулярной линзы Artisan</t>
  </si>
  <si>
    <t>05.06.01.395</t>
  </si>
  <si>
    <t>05.06.01.400</t>
  </si>
  <si>
    <t>05.06.01.405</t>
  </si>
  <si>
    <t>05.06.01.410</t>
  </si>
  <si>
    <t>А16.10.014.004</t>
  </si>
  <si>
    <t>А16.10.014.005</t>
  </si>
  <si>
    <t>А16.10.014.010</t>
  </si>
  <si>
    <t>A16.10.015.004</t>
  </si>
  <si>
    <t>A16.10.015.005</t>
  </si>
  <si>
    <t>A16.10.015.006</t>
  </si>
  <si>
    <t>Хирургическая обработка раны или инфицированной ткани в амбулаторных условиях</t>
  </si>
  <si>
    <t>Оптическая когерентная томография зрительного нерва (одного глаза)</t>
  </si>
  <si>
    <t>Центральный десцеметорексис (со стоймостью расходных материалов)</t>
  </si>
  <si>
    <t>Промывание слезоотводящих путей (1 глаз)</t>
  </si>
  <si>
    <t>Ангиография глаза с индоцианином с увеличенной дозой контраста (у пациентов с недостаточной прозрачностью оптических сред)</t>
  </si>
  <si>
    <t>A03.26.006.003</t>
  </si>
  <si>
    <t>A03.26.019.003.002</t>
  </si>
  <si>
    <t>A16.26.049.006</t>
  </si>
  <si>
    <t>05.06.01.415</t>
  </si>
  <si>
    <t>А16.26.093.015</t>
  </si>
  <si>
    <t>А16.26.093.016</t>
  </si>
  <si>
    <t>A16.26.092.007</t>
  </si>
  <si>
    <t>A16.26.094.002</t>
  </si>
  <si>
    <t>A16.26.094.003</t>
  </si>
  <si>
    <t>05.03.01.150</t>
  </si>
  <si>
    <t>B01.069.008</t>
  </si>
  <si>
    <t>B01.069.009</t>
  </si>
  <si>
    <t>B04.001.003.005</t>
  </si>
  <si>
    <t>Анализ метаболита (фарм. препарата) ВЭЖХ- анализом тип 1</t>
  </si>
  <si>
    <t>A09.05.221</t>
  </si>
  <si>
    <t>A09.05.265</t>
  </si>
  <si>
    <t>A09.05.300</t>
  </si>
  <si>
    <t>A09.05.302</t>
  </si>
  <si>
    <t>A09.28.098</t>
  </si>
  <si>
    <t>A09.05.079.001</t>
  </si>
  <si>
    <t>A09.08.006</t>
  </si>
  <si>
    <t>A09.09.014</t>
  </si>
  <si>
    <t>A08.31.005.001  A08.31.005.002</t>
  </si>
  <si>
    <t>A08.22.013</t>
  </si>
  <si>
    <t>A08.31.003</t>
  </si>
  <si>
    <t>A08.01.004</t>
  </si>
  <si>
    <t>A08.31.012</t>
  </si>
  <si>
    <t>A08.28.009 A08.28.009.001</t>
  </si>
  <si>
    <t>A08.28.010 A08.28.010.001</t>
  </si>
  <si>
    <t>B03.006.112.001</t>
  </si>
  <si>
    <t>B03.027.020.001</t>
  </si>
  <si>
    <t>B03.006.96</t>
  </si>
  <si>
    <t>B03.006.101.001</t>
  </si>
  <si>
    <t>05.01.01.501</t>
  </si>
  <si>
    <t>Подбор и установка одной жесткой склеральной  линзы при патологии роговици</t>
  </si>
  <si>
    <t>A09.28.003.004</t>
  </si>
  <si>
    <t>A12.05.059</t>
  </si>
  <si>
    <t>Специфический Ig E (скрининг-тест) (20 аллергенов) Отделение Аллергологии</t>
  </si>
  <si>
    <t>A26.31.044</t>
  </si>
  <si>
    <t>A08.28.026</t>
  </si>
  <si>
    <t>A08.28.027</t>
  </si>
  <si>
    <t>A08.28.028</t>
  </si>
  <si>
    <t>A08.28.029</t>
  </si>
  <si>
    <t>A08.28.030</t>
  </si>
  <si>
    <t>A08.28.037</t>
  </si>
  <si>
    <t>A08.28.038</t>
  </si>
  <si>
    <t>A08.28.039</t>
  </si>
  <si>
    <t>A08.28.040</t>
  </si>
  <si>
    <t>A08.28.041</t>
  </si>
  <si>
    <t>A08.28.042</t>
  </si>
  <si>
    <t>A11.19.008</t>
  </si>
  <si>
    <t>A11.19.009</t>
  </si>
  <si>
    <t>A11.06.003</t>
  </si>
  <si>
    <t>A23.05.024</t>
  </si>
  <si>
    <t>Катетеризация мочевого пузыря (у женщин)</t>
  </si>
  <si>
    <t>Катетеризация мочевого пузыря (у мужчин)</t>
  </si>
  <si>
    <t>A11.31.012</t>
  </si>
  <si>
    <t>A11.31.040</t>
  </si>
  <si>
    <t>A11.31.041 A16.22.023</t>
  </si>
  <si>
    <t>A11.31.042</t>
  </si>
  <si>
    <t>A15.01.004</t>
  </si>
  <si>
    <t>A15.01.005</t>
  </si>
  <si>
    <t>A15.03.003.007</t>
  </si>
  <si>
    <t>А15.03.014</t>
  </si>
  <si>
    <t>А15.03.015</t>
  </si>
  <si>
    <t>A18.05.040</t>
  </si>
  <si>
    <t>A18.05.042</t>
  </si>
  <si>
    <t>A19.09.003</t>
  </si>
  <si>
    <t>A19.09.004</t>
  </si>
  <si>
    <t>A19.31.052</t>
  </si>
  <si>
    <t>A19.31.053</t>
  </si>
  <si>
    <t>A19.31.069</t>
  </si>
  <si>
    <t>A21.01.013.001</t>
  </si>
  <si>
    <t>A21.31.007</t>
  </si>
  <si>
    <t>A21.31.011</t>
  </si>
  <si>
    <t>A17.23.001</t>
  </si>
  <si>
    <t>A21.01.007.001</t>
  </si>
  <si>
    <t>A23.09.010</t>
  </si>
  <si>
    <t>A23.09.011</t>
  </si>
  <si>
    <t>A23.09.012</t>
  </si>
  <si>
    <t>B01.069.27 B01.069.28</t>
  </si>
  <si>
    <t>A17.31.018.001</t>
  </si>
  <si>
    <t>A24.31.001</t>
  </si>
  <si>
    <t>A24.31.001.001</t>
  </si>
  <si>
    <t>A05.10.001</t>
  </si>
  <si>
    <t>A12.10.001.001</t>
  </si>
  <si>
    <t>B03.056.01</t>
  </si>
  <si>
    <t>B03.056.01.001</t>
  </si>
  <si>
    <t>B03.056.01.002</t>
  </si>
  <si>
    <t>B03.052.019</t>
  </si>
  <si>
    <t>B03.052.037</t>
  </si>
  <si>
    <t>A04.12.032</t>
  </si>
  <si>
    <t>Рентгенография костей таза (1 проекция)</t>
  </si>
  <si>
    <t>A06.07.005.003</t>
  </si>
  <si>
    <t>Сиалография (работа врача-челюстно-лицевого хирурга)</t>
  </si>
  <si>
    <t>A06.31.017</t>
  </si>
  <si>
    <t>A06.10.009.002</t>
  </si>
  <si>
    <t>A06.12.041.001</t>
  </si>
  <si>
    <t>Магнитно-резонансная томография суставов (1сустав)</t>
  </si>
  <si>
    <t>B03.071.07</t>
  </si>
  <si>
    <t>A05.31.005</t>
  </si>
  <si>
    <t>A11.31.008</t>
  </si>
  <si>
    <t>A11.31.008.006</t>
  </si>
  <si>
    <t>A16.08.025.001</t>
  </si>
  <si>
    <t>A16.01.052</t>
  </si>
  <si>
    <t>A16.12.010.001</t>
  </si>
  <si>
    <t>A16.24.025</t>
  </si>
  <si>
    <t>A16.11.002 A16.06.006</t>
  </si>
  <si>
    <t>A16.16.029.002</t>
  </si>
  <si>
    <t>A16.17.019</t>
  </si>
  <si>
    <t>A16.14.022 A16.14.031.003 A16.14.027.002</t>
  </si>
  <si>
    <t>A16.31.007.013</t>
  </si>
  <si>
    <t>A16.31.029.001</t>
  </si>
  <si>
    <t>A16.31.029.002</t>
  </si>
  <si>
    <t>A16.14.008</t>
  </si>
  <si>
    <t>A16.14.030</t>
  </si>
  <si>
    <t>Маммопластика (периареолярная мастопексия одной молочной железы)</t>
  </si>
  <si>
    <t>A16.07.273</t>
  </si>
  <si>
    <t>A16.07.274</t>
  </si>
  <si>
    <t>A16.07.217</t>
  </si>
  <si>
    <t>A16.07.030 A16.07.296.01</t>
  </si>
  <si>
    <t>A16.07.294</t>
  </si>
  <si>
    <t>A16.07.295</t>
  </si>
  <si>
    <t>A16.07.298</t>
  </si>
  <si>
    <t>A16.07.057.001</t>
  </si>
  <si>
    <t>A16.07.057.006</t>
  </si>
  <si>
    <t>D01.01.2016</t>
  </si>
  <si>
    <t>D01.01.2017</t>
  </si>
  <si>
    <t>A16.07.111.004</t>
  </si>
  <si>
    <t>A16.07.111.003</t>
  </si>
  <si>
    <t>D01.01.2024</t>
  </si>
  <si>
    <t>D01.01.2025</t>
  </si>
  <si>
    <t>D01.01.16</t>
  </si>
  <si>
    <t>D01.01.2026</t>
  </si>
  <si>
    <t>D01.01.04</t>
  </si>
  <si>
    <t>D01.01.2027</t>
  </si>
  <si>
    <t>D01.01.2030</t>
  </si>
  <si>
    <t>D01.01.33</t>
  </si>
  <si>
    <t>D01.01.2036</t>
  </si>
  <si>
    <t>D01.01.74</t>
  </si>
  <si>
    <t>A06.07.006.001</t>
  </si>
  <si>
    <t>B01.063.05</t>
  </si>
  <si>
    <t>B01.063.07</t>
  </si>
  <si>
    <t>B01.063.08</t>
  </si>
  <si>
    <t>B01.063.09</t>
  </si>
  <si>
    <t>B01.063.16</t>
  </si>
  <si>
    <t>B01.063.19</t>
  </si>
  <si>
    <t>B01.063.40</t>
  </si>
  <si>
    <t>B01.063.41</t>
  </si>
  <si>
    <t>A15.07.011.001</t>
  </si>
  <si>
    <t>A16.07.046.007 A16.07.295.01</t>
  </si>
  <si>
    <t>A16.07.013</t>
  </si>
  <si>
    <t>A16.07.011.002</t>
  </si>
  <si>
    <t>A16.07.167</t>
  </si>
  <si>
    <t>B03.068.02</t>
  </si>
  <si>
    <t>A16.02.030</t>
  </si>
  <si>
    <t>A16.07.098</t>
  </si>
  <si>
    <t>A16.07.048.001</t>
  </si>
  <si>
    <t>A16.07.223</t>
  </si>
  <si>
    <t>A16.01.074.001</t>
  </si>
  <si>
    <t>A16.07.227</t>
  </si>
  <si>
    <t>A16.24.003</t>
  </si>
  <si>
    <t>A16.07.249.001</t>
  </si>
  <si>
    <t>A16.07.237</t>
  </si>
  <si>
    <t>A16.07.237.001</t>
  </si>
  <si>
    <t>A16.08.017.001</t>
  </si>
  <si>
    <t>A16.08.017.002</t>
  </si>
  <si>
    <t>A16.07.250</t>
  </si>
  <si>
    <t>A16.07.021.008</t>
  </si>
  <si>
    <t>A16.03.039.006</t>
  </si>
  <si>
    <t>A16.01.075</t>
  </si>
  <si>
    <t>A25.05.003.001</t>
  </si>
  <si>
    <t>A25.05.003.002</t>
  </si>
  <si>
    <t>A25.05.003.003</t>
  </si>
  <si>
    <t>A18.05.016.003</t>
  </si>
  <si>
    <t>A18.05.016.002</t>
  </si>
  <si>
    <t>A18.05.016.01</t>
  </si>
  <si>
    <t>D10.02.14.11</t>
  </si>
  <si>
    <t>D10.02.14.12</t>
  </si>
  <si>
    <t>D10.02.14.13</t>
  </si>
  <si>
    <t>D10.02.14.14</t>
  </si>
  <si>
    <t>D10.02.14.15</t>
  </si>
  <si>
    <t>D10.02.14.16</t>
  </si>
  <si>
    <t>B03.027.25</t>
  </si>
  <si>
    <t>B03.027.26</t>
  </si>
  <si>
    <t>B03.027.27</t>
  </si>
  <si>
    <t>B03.027.28</t>
  </si>
  <si>
    <t>B03.027.29</t>
  </si>
  <si>
    <t>B03.027.30</t>
  </si>
  <si>
    <t>B03.027.31</t>
  </si>
  <si>
    <t>B03.027.32</t>
  </si>
  <si>
    <t>B03.027.33</t>
  </si>
  <si>
    <t>B03.027.34</t>
  </si>
  <si>
    <t>B03.027.35</t>
  </si>
  <si>
    <t>B03.027.36</t>
  </si>
  <si>
    <t>B03.027.37</t>
  </si>
  <si>
    <t>A03.01.013</t>
  </si>
  <si>
    <t>B03.008.05</t>
  </si>
  <si>
    <t>B03.008.06</t>
  </si>
  <si>
    <t>B03.008.07</t>
  </si>
  <si>
    <t>B03.008.19</t>
  </si>
  <si>
    <t>B03.008.20</t>
  </si>
  <si>
    <t>B03.008.21</t>
  </si>
  <si>
    <t>A08.31.071</t>
  </si>
  <si>
    <t>A08.31.072</t>
  </si>
  <si>
    <t>A08.31.073</t>
  </si>
  <si>
    <t>A22.01.016</t>
  </si>
  <si>
    <t>A22.01.017</t>
  </si>
  <si>
    <t>A22.01.018</t>
  </si>
  <si>
    <t>05.05.01.275</t>
  </si>
  <si>
    <t>05.05.01.280</t>
  </si>
  <si>
    <t>B03.029.04</t>
  </si>
  <si>
    <t>A16.26.049.004 A16.26.049.005</t>
  </si>
  <si>
    <t>A16.26.143</t>
  </si>
  <si>
    <t>A11.08.004.005</t>
  </si>
  <si>
    <t>B03.028.08</t>
  </si>
  <si>
    <t>A03.08.011</t>
  </si>
  <si>
    <t>A12.08.011</t>
  </si>
  <si>
    <t>A16.25.014.004 A16.25.047</t>
  </si>
  <si>
    <t>A20.20.003</t>
  </si>
  <si>
    <t>A20.20.004</t>
  </si>
  <si>
    <t>A16.20.134</t>
  </si>
  <si>
    <t>A16.20.113.002</t>
  </si>
  <si>
    <t>A03.20.007</t>
  </si>
  <si>
    <t>A16.20.028.001</t>
  </si>
  <si>
    <t>A16.20.003 A16.20.028.005</t>
  </si>
  <si>
    <t>A16.20.002.005.023</t>
  </si>
  <si>
    <t>A16.20.002.005.024</t>
  </si>
  <si>
    <t>A16.20.002.005.025</t>
  </si>
  <si>
    <t>A16.20.002.005.035</t>
  </si>
  <si>
    <t>A16.20.036.002.003</t>
  </si>
  <si>
    <t>A16.20.036.002.004</t>
  </si>
  <si>
    <t>A16.20.036.002.005</t>
  </si>
  <si>
    <t>A22.20.009.005.002</t>
  </si>
  <si>
    <t>A22.20.005.004 A22.20.008.005</t>
  </si>
  <si>
    <t>A22.20.005.006 A22.20.008.004</t>
  </si>
  <si>
    <t>A22.20.008.004.001 A22.20.005.007</t>
  </si>
  <si>
    <t>A22.21.008</t>
  </si>
  <si>
    <t>A03.28.005</t>
  </si>
  <si>
    <t>A11.28.004</t>
  </si>
  <si>
    <t>A16.28.015.002 A16.28.086.001</t>
  </si>
  <si>
    <t>A16.21.005 A16.28.031</t>
  </si>
  <si>
    <t>A16.28.030.002</t>
  </si>
  <si>
    <t>A16.28.061.002 A16.28.100</t>
  </si>
  <si>
    <t>B02.069.27</t>
  </si>
  <si>
    <t>A06.31.016</t>
  </si>
  <si>
    <t>D22.02.04</t>
  </si>
  <si>
    <t>D22.04.01.001</t>
  </si>
  <si>
    <t>D04.07.001</t>
  </si>
  <si>
    <t>B03.069.100.003</t>
  </si>
  <si>
    <t>B03.069.100.002</t>
  </si>
  <si>
    <t>B03.069.33</t>
  </si>
  <si>
    <t>A12.05.063</t>
  </si>
  <si>
    <t>A12.06.130</t>
  </si>
  <si>
    <t>A12.06.130.001</t>
  </si>
  <si>
    <t>A26.01.032 A26.01.033 A26.01.034</t>
  </si>
  <si>
    <t>A26.31.062</t>
  </si>
  <si>
    <t>A26.31.065</t>
  </si>
  <si>
    <t>A26.31.060</t>
  </si>
  <si>
    <t>A09.05.240</t>
  </si>
  <si>
    <t>A09.05.225</t>
  </si>
  <si>
    <t>A09.05.226</t>
  </si>
  <si>
    <t>A09.05.230</t>
  </si>
  <si>
    <t>A12.06.015 A12.06.015.001</t>
  </si>
  <si>
    <t>A12.06.067.005</t>
  </si>
  <si>
    <t>A12.06.040</t>
  </si>
  <si>
    <t>B03.006.114.002</t>
  </si>
  <si>
    <t>A08.20.004.001</t>
  </si>
  <si>
    <t>A08.20.020</t>
  </si>
  <si>
    <t>B03.016.147</t>
  </si>
  <si>
    <t>A26.05.017.001</t>
  </si>
  <si>
    <t>B03.016.20</t>
  </si>
  <si>
    <t>A09.28.083</t>
  </si>
  <si>
    <t>B03.016.17</t>
  </si>
  <si>
    <t>A09.28.064</t>
  </si>
  <si>
    <t>B03.016.33</t>
  </si>
  <si>
    <t>B03.016.43</t>
  </si>
  <si>
    <t>A09.05.301</t>
  </si>
  <si>
    <t>B03.006.74</t>
  </si>
  <si>
    <t>B03.006.101</t>
  </si>
  <si>
    <t>B03.006.101.002</t>
  </si>
  <si>
    <t>A12.05.085.001</t>
  </si>
  <si>
    <t>B03.001.004</t>
  </si>
  <si>
    <t>Имплантация однокамерного кардиостимулятора</t>
  </si>
  <si>
    <t>A16.09.019</t>
  </si>
  <si>
    <t>A16.08.021.004</t>
  </si>
  <si>
    <t>A16.09.010.001</t>
  </si>
  <si>
    <t>A16.16.029.003</t>
  </si>
  <si>
    <t>Удаление  имплантированного кардиостимулятора</t>
  </si>
  <si>
    <t>B03.016.69</t>
  </si>
  <si>
    <t>Молекулярно - генетический тест определения предрасположенности к легочным заболеваниям методом ПЦР и капиллярного электрофореза (за один маркер) </t>
  </si>
  <si>
    <t>A26.31.027</t>
  </si>
  <si>
    <t>A26.31.052</t>
  </si>
  <si>
    <t>A26.31.014</t>
  </si>
  <si>
    <t>A26.31.022.007</t>
  </si>
  <si>
    <t>A26.31.022</t>
  </si>
  <si>
    <t>B03.005.17</t>
  </si>
  <si>
    <t>A26.31.085</t>
  </si>
  <si>
    <t>A26.05.026.001</t>
  </si>
  <si>
    <t>B03.016.105</t>
  </si>
  <si>
    <t>B03.016.105.001</t>
  </si>
  <si>
    <t>B03.016.08.002</t>
  </si>
  <si>
    <t>A08.01.012</t>
  </si>
  <si>
    <t>A12.06.173</t>
  </si>
  <si>
    <t>A16.20.28.011</t>
  </si>
  <si>
    <t>A16.20.002.005.039</t>
  </si>
  <si>
    <t>A16.20.064.003</t>
  </si>
  <si>
    <t>A12.28.014.001</t>
  </si>
  <si>
    <t>A16.20.002.005.029</t>
  </si>
  <si>
    <t>A16.20.002.005.027</t>
  </si>
  <si>
    <t>A16.20.002.005.019</t>
  </si>
  <si>
    <t>A16.20.002.005.017</t>
  </si>
  <si>
    <t>A16.20.002.005.015</t>
  </si>
  <si>
    <t>A16.20.002.005.013</t>
  </si>
  <si>
    <t>A16.20.002.005.011</t>
  </si>
  <si>
    <t>A22.07.014</t>
  </si>
  <si>
    <t>A17.07.007</t>
  </si>
  <si>
    <t>A08.28.023</t>
  </si>
  <si>
    <t>B03.051.02</t>
  </si>
  <si>
    <t>Сквозная кератопластика с одновременной реконструкцией переднего отрезка глазного яблока</t>
  </si>
  <si>
    <t>Задняя витрэктомия</t>
  </si>
  <si>
    <t>Сквозная кератопластика</t>
  </si>
  <si>
    <t>Послойная задняя кератопластика</t>
  </si>
  <si>
    <t>Хирургия травматической катаракты без имплантации ИОЛ</t>
  </si>
  <si>
    <t>Экстракапсулярная экстракция катаракты без имплантации ИОЛ</t>
  </si>
  <si>
    <t>Экстрасклеральные операции по поводу отслойки сетчатки</t>
  </si>
  <si>
    <t>Передняя витрэктомия</t>
  </si>
  <si>
    <t>Непроникающая глубокая склерэктомия</t>
  </si>
  <si>
    <t>Послойная передняя кератопластика</t>
  </si>
  <si>
    <t>Фистулизирующие операции по поводу глаукомы</t>
  </si>
  <si>
    <t>Удаление инородных тел из переднего отрезка глаза</t>
  </si>
  <si>
    <t>Замещение жидкостей в витреальной полости</t>
  </si>
  <si>
    <t>Реваскуляризация хориоидеи с введением аллопланта</t>
  </si>
  <si>
    <t>Операции, направленные на восстановление функций век и слезных органов (птоз, заворот, выворот, дерматохалязис)</t>
  </si>
  <si>
    <t>A16.26.141</t>
  </si>
  <si>
    <t>Репозиция ИОЛ</t>
  </si>
  <si>
    <t>Операции на прямых мышцах глазного яблока</t>
  </si>
  <si>
    <t>Удаление новообразований век, слезных органов и конъюнктивы размером более 5 мм без пластики (в том числе удаление птеригиума, ксантелазмы)</t>
  </si>
  <si>
    <t>Энуклеация, эвисцерация</t>
  </si>
  <si>
    <t>Реваскуляризация хориоидеи</t>
  </si>
  <si>
    <t>Криопексия сетчатки</t>
  </si>
  <si>
    <t>Пневморетинопексия</t>
  </si>
  <si>
    <t>Удаление новообразований век, слезных органов и конъюнктивы размером менее 5 мм без пластики</t>
  </si>
  <si>
    <t>Удаление глубоких инородных тел роговицы, конъюнктивы и склеры</t>
  </si>
  <si>
    <t>Оперативное лечение трихиаза, халязиона, абсцесса</t>
  </si>
  <si>
    <t>Формирование слезных точек</t>
  </si>
  <si>
    <t>Лечебное ретросклеропломбирование с введением аллопланта</t>
  </si>
  <si>
    <t>Парацентез передней камеры глаза</t>
  </si>
  <si>
    <t>Эксплантация ИОЛ</t>
  </si>
  <si>
    <t>Лазерная экстирпация слезного мешка</t>
  </si>
  <si>
    <t>Протезирование зуба с использованием имплантата (изготовление коронки керамической на имплантат (e.max press))</t>
  </si>
  <si>
    <t>Восстановление зуба коронкой (изготовление коронки керамической (e.max press))</t>
  </si>
  <si>
    <t>Изготовление винира керамического (e.max press)</t>
  </si>
  <si>
    <t>Восстановление зуба коронкой (изготовление коронки металлокерамической с плечевой массой (каркас КХС))</t>
  </si>
  <si>
    <t>оказываемые населению в ФГБОУ ВО ПСПбГМУ им. И.П.Павлова Минздрава России</t>
  </si>
  <si>
    <t>B01.069.010</t>
  </si>
  <si>
    <t>01.01.01.175</t>
  </si>
  <si>
    <t>Прием (осмотр, консультация) врача-остеопата первичный</t>
  </si>
  <si>
    <t>B01.069.011</t>
  </si>
  <si>
    <t>01.01.01.180</t>
  </si>
  <si>
    <t>Прием (осмотр, консультация) врача-остеопата повторный</t>
  </si>
  <si>
    <t>Д1</t>
  </si>
  <si>
    <t>A19.30.007.001</t>
  </si>
  <si>
    <t>01.04.01.230</t>
  </si>
  <si>
    <t>Степ-гимнастика, групповое занятие (1 процедура)</t>
  </si>
  <si>
    <t>A13.30.003.001</t>
  </si>
  <si>
    <t>01.04.01.235</t>
  </si>
  <si>
    <t>Аутогенный тренинг при проведении группового занятия ЛФК (1 процедура)</t>
  </si>
  <si>
    <t>A21.01.001.001</t>
  </si>
  <si>
    <t>01.04.01.240</t>
  </si>
  <si>
    <t>Миофасциальный тренинг, групповое занятие (1 процедура)</t>
  </si>
  <si>
    <t>A21.03.006</t>
  </si>
  <si>
    <t>01.04.02.360</t>
  </si>
  <si>
    <t>Остеопатия, 1 сеанс</t>
  </si>
  <si>
    <t>A22.08.005.001</t>
  </si>
  <si>
    <t>01.04.07.595</t>
  </si>
  <si>
    <t>Фонофорез с лекарственным препаратом Малавит</t>
  </si>
  <si>
    <t>Приложение 1 к приказу № ______  от "_____" ___________2018г.</t>
  </si>
  <si>
    <t>А11.08.021</t>
  </si>
  <si>
    <t>06.03.01.230</t>
  </si>
  <si>
    <t>Промывание лакун миндалин  с помощью ультразвукового аппарата  "Тонзиллор"</t>
  </si>
  <si>
    <t>А25.30.003.050</t>
  </si>
  <si>
    <t>11.01.03.086</t>
  </si>
  <si>
    <t>Досуточная госпитализация в стационар</t>
  </si>
  <si>
    <t>A16.20.049.004.022</t>
  </si>
  <si>
    <t>01.06.11.201</t>
  </si>
  <si>
    <t>Маммопластика аугментационная одной молочной железы анатомическим имплантом (субмаммарный доступ)</t>
  </si>
  <si>
    <t>A16.20.049.004.023</t>
  </si>
  <si>
    <t>01.06.11.202</t>
  </si>
  <si>
    <t>Маммопластика аугментационная одной молочной железы анатомическим имплантом (периареолярный доступ без рассечения ткани молочной железы)</t>
  </si>
  <si>
    <t>Маммопластика аугментационная одной молочной железы круглым имплантом (субмаммарный доступ)</t>
  </si>
  <si>
    <t>Маммопластика аугментационная одной молочной железы круглым имплантом (периареолярный доступ без рассечения ткани молочной железы)</t>
  </si>
  <si>
    <t>A16.02.018</t>
  </si>
  <si>
    <t>01.06.01.151</t>
  </si>
  <si>
    <t>Иссечение подошвенного апоневроза</t>
  </si>
  <si>
    <t>A16.02.004.003</t>
  </si>
  <si>
    <t>01.06.01.420</t>
  </si>
  <si>
    <t>Апоневротомия на кисти закрытая игольная с местным введением лекарственных средств</t>
  </si>
  <si>
    <t>В01.057.034</t>
  </si>
  <si>
    <t>01.06.08.230</t>
  </si>
  <si>
    <t>Комплексная услуга по имплантации внутрижелудочного баллона пациентам с морбидным ожирением</t>
  </si>
  <si>
    <t>B03.069.005</t>
  </si>
  <si>
    <t>03.03.01.050</t>
  </si>
  <si>
    <t>Поиск и обследование донора гемопоэтических стволовых клеток</t>
  </si>
  <si>
    <t>B03.069.006</t>
  </si>
  <si>
    <t>03.03.01.055</t>
  </si>
  <si>
    <t>Активация донора гемопоэтических стволовых клеток</t>
  </si>
  <si>
    <t>A11.28.002.001</t>
  </si>
  <si>
    <t>09.03.01.070</t>
  </si>
  <si>
    <t>Цистоскопия, гидродистензия, биопсия стенки мочевого пузыря</t>
  </si>
  <si>
    <t>A11.28.008.001</t>
  </si>
  <si>
    <t>09.03.01.075</t>
  </si>
  <si>
    <t>Внутрипузырное введение ботулотоксина тип А при нейрогенных дисфункциях мочевого пузыря</t>
  </si>
  <si>
    <t>Операции по поводу контрактуры Дюпюитрена
Гистологическое исследование оплачивается дополнительно</t>
  </si>
  <si>
    <t>A12.25.001.004</t>
  </si>
  <si>
    <t>07.05.01.115</t>
  </si>
  <si>
    <t>Стандартная аудиометрия для детей от 7 до 14 лет</t>
  </si>
  <si>
    <t>A12.25.001.005</t>
  </si>
  <si>
    <t>07.05.01.120</t>
  </si>
  <si>
    <t xml:space="preserve"> Аудиометрия в расширенном диапазоне частот у детей до 14 лет</t>
  </si>
  <si>
    <t>A12.25.005.001</t>
  </si>
  <si>
    <t>07.05.01.125</t>
  </si>
  <si>
    <t>Компьютерная импедансометрия у детей до 6 лет</t>
  </si>
  <si>
    <t>A12.25.010.006</t>
  </si>
  <si>
    <t>07.05.01.130</t>
  </si>
  <si>
    <t>Детская игровая аудиометрия у детей от 3 лет до 6 лет</t>
  </si>
  <si>
    <t>A12.25.010.007</t>
  </si>
  <si>
    <t>07.05.01.135</t>
  </si>
  <si>
    <t>Поведенческая аудиометрия у детей первых 2 лет жизни</t>
  </si>
  <si>
    <t>A12.25.002.005</t>
  </si>
  <si>
    <t>07.05.01.140</t>
  </si>
  <si>
    <t>Речевая аудиометрия в наушниках у ребенка старше 4 лет</t>
  </si>
  <si>
    <t>A12.25.002.006</t>
  </si>
  <si>
    <t>07.05.01.145</t>
  </si>
  <si>
    <t>Речевая аудиометрия в свободном звуковом поле у ребенка старше 4 лет</t>
  </si>
  <si>
    <t>A05.25.002.002</t>
  </si>
  <si>
    <t>07.05.01.150</t>
  </si>
  <si>
    <t>Регистрация задержанной вызванной отоакустической эмиссии (ЗВОАЭ) у ребенка до 7 лет</t>
  </si>
  <si>
    <t>A05.25.002.003</t>
  </si>
  <si>
    <t>07.05.01.155</t>
  </si>
  <si>
    <t>Регистрация отоакустической эмиссии на частоте продукта искажения (ЧПИОАЭ) у ребенка до 7 лет</t>
  </si>
  <si>
    <t>A12.25.013</t>
  </si>
  <si>
    <t>07.05.01.160</t>
  </si>
  <si>
    <t>Комплексная оценка состояния слуха у детей до 1 года</t>
  </si>
  <si>
    <t>A05.25.003.004</t>
  </si>
  <si>
    <t>07.05.01.165</t>
  </si>
  <si>
    <t>Регистрация КСВП у ребенка младше 7 лет (одно ухо)</t>
  </si>
  <si>
    <t>A05.25.003.005</t>
  </si>
  <si>
    <t>07.05.01.170</t>
  </si>
  <si>
    <t>Регистрация КСВП у ребенка младше 7 лет (оба уха)</t>
  </si>
  <si>
    <t>A05.25.006.001</t>
  </si>
  <si>
    <t>07.05.01.175</t>
  </si>
  <si>
    <t>Регистрация  стационарного слухового вызванного ответа (ASSR) у ребенка младше 7 лет (одно ухо)</t>
  </si>
  <si>
    <t>A05.25.006.002</t>
  </si>
  <si>
    <t>07.05.01.180</t>
  </si>
  <si>
    <t>Регистрация  стационарного слухового вызванного ответа (ASSR) у ребенка младше 7 лет (оба уха)</t>
  </si>
  <si>
    <t>A05.25.006.003</t>
  </si>
  <si>
    <t>07.05.01.185</t>
  </si>
  <si>
    <t>Скрининговый вариант регистрации стационарного слухового вызванного ответа (FSS) у ребенка младше  3 лет (одно ухо)</t>
  </si>
  <si>
    <t>A05.25.006.004</t>
  </si>
  <si>
    <t>07.05.01.190</t>
  </si>
  <si>
    <t>Скрининговый вариант регистрации стационарного слухового вызванного ответа (FSS) у ребенка младше  3 лет (оба уха)</t>
  </si>
  <si>
    <t>A12.25.002.007</t>
  </si>
  <si>
    <t>07.05.01.195</t>
  </si>
  <si>
    <t>Речевая аудиометрия в свободном звуковом поле у взрослого</t>
  </si>
  <si>
    <t>В01.070.023</t>
  </si>
  <si>
    <t>01.01.01.185</t>
  </si>
  <si>
    <t>Прием (осмотр, консультация) руководителем отделения, отдела первичный</t>
  </si>
  <si>
    <t>В01.070.024</t>
  </si>
  <si>
    <t>01.01.01.190</t>
  </si>
  <si>
    <t>Прием (осмотр, консультация) руководителем отделения, отдела повторный</t>
  </si>
  <si>
    <t>A17.30.009.002</t>
  </si>
  <si>
    <t>01.04.02.365</t>
  </si>
  <si>
    <t>Прессотерапия, 1 процедура</t>
  </si>
  <si>
    <t>А23.07.038</t>
  </si>
  <si>
    <t>02.03.05.150</t>
  </si>
  <si>
    <t>Изготовление лицевого экзопротеза (ушной раковины или носа или глазницы) с опорой на 2 экстраоральных имплантата</t>
  </si>
  <si>
    <t>А23.07.039</t>
  </si>
  <si>
    <t>02.03.05.155</t>
  </si>
  <si>
    <t>Изготовление лицевого экзопротеза (ушной раковины или носа или глазницы) с опорой на 3 экстраоральных имплантата</t>
  </si>
  <si>
    <t>A16.23.060.004</t>
  </si>
  <si>
    <t>02.06.01.580</t>
  </si>
  <si>
    <t>Установка одного экстраорального имплантата для последующего протезирования ушной раковины или носа или глазницы</t>
  </si>
  <si>
    <t>A16.23.060.005</t>
  </si>
  <si>
    <t>02.06.01.585</t>
  </si>
  <si>
    <t>Установка двух экстраоральных имплантатов для последующего протезироания  ушной раковины  или носа  или глазницы</t>
  </si>
  <si>
    <t>A16.23.060.006</t>
  </si>
  <si>
    <t>02.06.01.590</t>
  </si>
  <si>
    <t>Установка трех экстраоральных имплантатов для последующего протезирования ушной раковины или носа или глазницы</t>
  </si>
  <si>
    <t>Маммопластика (редукция одной молочной железы по Lejour)</t>
  </si>
  <si>
    <t>Маммопластика (редукция одной молочной железы по Hammand)</t>
  </si>
  <si>
    <t>A12.08.011.001</t>
  </si>
  <si>
    <t>06.05.01.046</t>
  </si>
  <si>
    <t>Полисомнография, мобильный вариант</t>
  </si>
  <si>
    <t>A16.26.093.017</t>
  </si>
  <si>
    <t>05.06.01.420</t>
  </si>
  <si>
    <t>Факоэмульсификация без имплантации интраокулярной линзы</t>
  </si>
  <si>
    <t>A16.26.046.004</t>
  </si>
  <si>
    <t>05.06.01.425</t>
  </si>
  <si>
    <t>Трансэпителиальная фоторефракционная кератэктомия с фотопроекцией роговицы</t>
  </si>
  <si>
    <t>А11.26.024</t>
  </si>
  <si>
    <t>05.03.01.155</t>
  </si>
  <si>
    <t>Введение кеналога в толщу века (со стоимостью препарата)</t>
  </si>
  <si>
    <t>А16.28.005</t>
  </si>
  <si>
    <t>01.06.01.425</t>
  </si>
  <si>
    <t>Операция по трансплантации почки</t>
  </si>
  <si>
    <t>A08.30.008.027</t>
  </si>
  <si>
    <t>A06.30.002.001.02</t>
  </si>
  <si>
    <t>11.01.03.023</t>
  </si>
  <si>
    <t>Д6</t>
  </si>
  <si>
    <t>A16.19.013.004</t>
  </si>
  <si>
    <t>01.06.09.030</t>
  </si>
  <si>
    <t>Дезартеризация геморроидальных узлов с мукопексией</t>
  </si>
  <si>
    <t>01.06.11.275</t>
  </si>
  <si>
    <t>A22.21.007.001</t>
  </si>
  <si>
    <t>01.04.07.600</t>
  </si>
  <si>
    <t>Низкоинтенсивное лазерное освечивание мужских половых желез(яичек) при бесплодии (1 сеанс)</t>
  </si>
  <si>
    <t>A16.30.004.019</t>
  </si>
  <si>
    <t>01.06.07.041</t>
  </si>
  <si>
    <t>Оперативное лечение грыжи белой линии живота                                 Гистологическое исследование оплачивается дополнительно</t>
  </si>
  <si>
    <t>A16.30.004.021</t>
  </si>
  <si>
    <t>01.06.07.042</t>
  </si>
  <si>
    <t>Оперативное лечение грыжи белой линии живота  с использованием видеоэндоскопических технологий                                                      Гистологическое исследование оплачивается дополнительно</t>
  </si>
  <si>
    <t>A16.30.004.022</t>
  </si>
  <si>
    <t>01.06.07.043</t>
  </si>
  <si>
    <t>Оперативное лечение грыжи белой линии живота  с использованием сетчатых имплантов                                                                                                       Гистологическое исследование оплачивается дополнительно</t>
  </si>
  <si>
    <t>A16.30.004.020</t>
  </si>
  <si>
    <t>01.06.07.044</t>
  </si>
  <si>
    <t>Сочетанные операции при грыжах белой линии живота                          Гистологическое исследование оплачивается дополнительно</t>
  </si>
  <si>
    <t>A16.30.004.002.001</t>
  </si>
  <si>
    <t>01.06.07.046</t>
  </si>
  <si>
    <t>Пластика передней брюшной стенки с использованием импланта при диастазе прямых мышц живота                                                                             Гистологическое исследование оплачивается дополнительно</t>
  </si>
  <si>
    <t>A16.30.004.002.002</t>
  </si>
  <si>
    <t>01.06.07.047</t>
  </si>
  <si>
    <t>Пластика передней брюшной стенки с использованием импланта при диастазе прямых мышц живота с использованием видеоэндоскопических технологий Гистологическое исследование оплачивается дополнительно</t>
  </si>
  <si>
    <t>A16.31.003</t>
  </si>
  <si>
    <t>01.06.07.048</t>
  </si>
  <si>
    <t>Оперативное лечение околопупочной грыжи                                             Гистологическое исследование оплачивается дополнительно</t>
  </si>
  <si>
    <t>A16.30.003.002</t>
  </si>
  <si>
    <t>01.06.07.049</t>
  </si>
  <si>
    <t>Оперативное лечение околопупочной грыжи с использованием видеоэндоскопических технологий                                                       Гистологическое исследование оплачивается дополнительно</t>
  </si>
  <si>
    <t>A16.30.003.003</t>
  </si>
  <si>
    <t>01.06.07.051</t>
  </si>
  <si>
    <t>Оперативное лечение околопупочной грыжи с использованием сетчатых имплантов                                                                                                  Гистологическое исследование оплачивается дополнительно</t>
  </si>
  <si>
    <t>A16.30.003.001</t>
  </si>
  <si>
    <t>01.06.07.052</t>
  </si>
  <si>
    <t>Сочетанные операции при околопупочных грыжах                                    Гистологическое исследование оплачивается дополнительно</t>
  </si>
  <si>
    <t>A16.30.001.001.01</t>
  </si>
  <si>
    <t>01.06.07.053</t>
  </si>
  <si>
    <t>Оперативное лечение пахово-бедренной грыжи с использованием видеоэндоскопических технологий (TAPP)                                                Гистологическое исследование оплачивается дополнительно</t>
  </si>
  <si>
    <t>A16.30.001</t>
  </si>
  <si>
    <t>01.06.07.054</t>
  </si>
  <si>
    <t>Оперативное лечение пахово-бедренной грыжи                                     Гистологическое исследование оплачивается дополнительно</t>
  </si>
  <si>
    <t>01.06.07.056</t>
  </si>
  <si>
    <t>Оперативное лечение пахово-бедренной грыжи с использованием сетчатых имплантов                                                                                               Гистологическое исследование оплачивается дополнительно</t>
  </si>
  <si>
    <t>A16.30.001.001.02</t>
  </si>
  <si>
    <t>01.06.07.057</t>
  </si>
  <si>
    <t>Оперативное лечение пахово-бедренной грыжи с использованием видеоэндоскопических технологий (TEP)                                                Гистологическое исследование оплачивается дополнительно</t>
  </si>
  <si>
    <t>A16.30.001.003</t>
  </si>
  <si>
    <t>01.06.07.058</t>
  </si>
  <si>
    <t>Сочетанные операции при пахово-бедренной грыже                            Гистологическое исследование оплачивается дополнительно</t>
  </si>
  <si>
    <t>A16.30.004.023</t>
  </si>
  <si>
    <t>01.06.07.059</t>
  </si>
  <si>
    <t>Оперативное лечение параколостомической грыжи                              Гистологическое исследование оплачивается дополнительно</t>
  </si>
  <si>
    <t>A16.30.004.024</t>
  </si>
  <si>
    <t>01.06.07.061</t>
  </si>
  <si>
    <t>Оперативное лечение рецидивной грыжи                                               Гистологическое исследование оплачивается дополнительно</t>
  </si>
  <si>
    <t>A16.30.004.013.001</t>
  </si>
  <si>
    <t>01.06.07.062</t>
  </si>
  <si>
    <t>Операция при послеоперационных вентральных грыжах с использованием видеоэндоскопических технологий (eTEP)                                           Гистологическое исследование оплачивается дополнительно</t>
  </si>
  <si>
    <t>A16.30.004.015</t>
  </si>
  <si>
    <t>01.06.07.063</t>
  </si>
  <si>
    <t>Операция при большой (W2) послеоперационной грыже с использованием сетчатых имплантов                                                                                  Гистологическое исследование оплачивается дополнительно</t>
  </si>
  <si>
    <t>A16.30.004.016</t>
  </si>
  <si>
    <t>01.06.07.064</t>
  </si>
  <si>
    <t>Операция при гигантской (W3) послеоперационной грыже с использованием сетчатых имплантов                                                                                       Гистологическое исследование оплачивается дополнительно</t>
  </si>
  <si>
    <t>A16.30.004.012</t>
  </si>
  <si>
    <t>01.06.07.066</t>
  </si>
  <si>
    <t>Оперативное лечение послеоперационной грыжи (W1) с использованием сетчатых имплантов                                                                                 Гистологическое исследование оплачивается дополнительно</t>
  </si>
  <si>
    <t>A16.30.004.013.002</t>
  </si>
  <si>
    <t>01.06.07.067</t>
  </si>
  <si>
    <t>Операция при послеоперационных вентральных грыжах с использованием видеоэндоскопических технологий (лапароскопическая)                         Гистологическое исследование оплачивается дополнительно</t>
  </si>
  <si>
    <t>A16.30.004.025</t>
  </si>
  <si>
    <t>01.06.07.068</t>
  </si>
  <si>
    <t>Грыжесечение с резекцией ущемленного органа                                          Гистологическое исследование оплачивается дополнительно</t>
  </si>
  <si>
    <t>A16.30.004.017</t>
  </si>
  <si>
    <t>01.06.07.069</t>
  </si>
  <si>
    <t>Сочетанные операции при послеоперационных вентральных грыжах Гистологическое исследование оплачивается дополнительно</t>
  </si>
  <si>
    <t>A16.30.004.018</t>
  </si>
  <si>
    <t>01.06.07.071</t>
  </si>
  <si>
    <t>Оперативное лечение послеоперационной грыжи с пластикой местными тканями                                                                                                     Гистологическое исследование оплачивается дополнительно</t>
  </si>
  <si>
    <t>A16.31.002</t>
  </si>
  <si>
    <t>01.06.07.072</t>
  </si>
  <si>
    <t>Оперативное лечение пупочной грыжи                                                                        Гистологическое исследование оплачивается дополнительно</t>
  </si>
  <si>
    <t>A16.30.002.003</t>
  </si>
  <si>
    <t>01.06.07.073</t>
  </si>
  <si>
    <t>Сочетанные операции при пупочных грыжах                                      Гистологическое исследование оплачивается дополнительно</t>
  </si>
  <si>
    <t>A16.30.002.002</t>
  </si>
  <si>
    <t>01.06.07.074</t>
  </si>
  <si>
    <t>Оперативное лечение пупочной грыжи с использованием сетчатых имплантов Гистологическое исследование оплачивается дополнительно</t>
  </si>
  <si>
    <t>A16.30.002.001</t>
  </si>
  <si>
    <t>01.06.07.076</t>
  </si>
  <si>
    <t>Оперативное лечение пупочной грыжи с использованием видеоэндоскопических технологий                                                     Гистологическое исследование оплачивается дополнительно</t>
  </si>
  <si>
    <t>A16.30.041.003</t>
  </si>
  <si>
    <t>01.06.07.077</t>
  </si>
  <si>
    <t>Операция при грыже  спигелиевой линии живота,  поясничной, промежностной, седалищной области с использованием видеоэндоскопических технологий 
Гистологическое исследование оплачивается дополнительно</t>
  </si>
  <si>
    <t>A16.30.041.002</t>
  </si>
  <si>
    <t>01.06.07.078</t>
  </si>
  <si>
    <t>Операция при грыже  спигелиевой линии живота,  поясничной, промежностной, седалищной области с использованием импланта Гистологическое исследование оплачивается дополнительно</t>
  </si>
  <si>
    <t>A16.30.041.001</t>
  </si>
  <si>
    <t>01.06.07.079</t>
  </si>
  <si>
    <t>Операция при грыже поясничной, промежностной, седалищной области, спигелиевой линии живота                                                                           Гистологическое исследование оплачивается дополнительно</t>
  </si>
  <si>
    <t>B01.047.019</t>
  </si>
  <si>
    <t>11.01.03.087</t>
  </si>
  <si>
    <t>Медицинское сопровождение процесса профилактического обследования</t>
  </si>
  <si>
    <t>Д7</t>
  </si>
  <si>
    <t>Д8</t>
  </si>
  <si>
    <t>B03.069.006.001</t>
  </si>
  <si>
    <t>03.03.01.060</t>
  </si>
  <si>
    <t xml:space="preserve">Активация донора гемопоэтических стволовых клеток 1 ЭТАП </t>
  </si>
  <si>
    <t>B03.069.006.002</t>
  </si>
  <si>
    <t>03.03.01.065</t>
  </si>
  <si>
    <t xml:space="preserve">Активация донора костного мозга 1 ЭТАП </t>
  </si>
  <si>
    <t>B03.069.006.003</t>
  </si>
  <si>
    <t>03.03.01.070</t>
  </si>
  <si>
    <t xml:space="preserve">Активация донора гемопоэтических стволовых клеток 2 ЭТАП  </t>
  </si>
  <si>
    <t>B03.069.006.004</t>
  </si>
  <si>
    <t>03.03.01.075</t>
  </si>
  <si>
    <t xml:space="preserve">Активация донора костного мозга 2 ЭТАП  </t>
  </si>
  <si>
    <t>B03.069.006.005</t>
  </si>
  <si>
    <t>03.03.01.080</t>
  </si>
  <si>
    <t xml:space="preserve">Активация донора гемопоэтических стволовых клеток  3 ЭТАП </t>
  </si>
  <si>
    <t>B03.069.006.006</t>
  </si>
  <si>
    <t>03.03.01.085</t>
  </si>
  <si>
    <t>Активация донора костного мозга 3 ЭТАП</t>
  </si>
  <si>
    <t>A26.05.037</t>
  </si>
  <si>
    <t>01.02.15.905</t>
  </si>
  <si>
    <t>Определение высокоаффинных антител к дсДНК на клетках  C. luciliae, методом непрямой иммунофлюоресценции</t>
  </si>
  <si>
    <t>A12.06.062.002</t>
  </si>
  <si>
    <t>01.02.15.910</t>
  </si>
  <si>
    <t xml:space="preserve">Антитела к цитруллинированному виментину (Sa-антигену) методом иммуноферментного анализа </t>
  </si>
  <si>
    <t>A12.06.037.006</t>
  </si>
  <si>
    <t>01.02.15.915</t>
  </si>
  <si>
    <t>Антитела к лактоферрин-ДНК комплексам на нейтрофилах для определения атипической АНЦА (хАНЦА) методом непрямой иммунофлюоресценции</t>
  </si>
  <si>
    <t>A12.06.080</t>
  </si>
  <si>
    <t>01.02.15.920</t>
  </si>
  <si>
    <t>Определение антител к калиевым каналам (антигены LGI-1 и  CASPR) на трансфецированных клетках методом непрямой иммунофлюоресценции</t>
  </si>
  <si>
    <t>A12.06.012.007</t>
  </si>
  <si>
    <t>01.02.15.925</t>
  </si>
  <si>
    <t>Антитела  к лимфоцитам класса IgG, методом непрямой иммунофлюоресценции</t>
  </si>
  <si>
    <t>A12.05.002.001</t>
  </si>
  <si>
    <t>01.02.15.930</t>
  </si>
  <si>
    <t>Определение осмотической стойкости эритроцитов для скрининга гемолитических анемий</t>
  </si>
  <si>
    <t>A09.05.235.001</t>
  </si>
  <si>
    <t>01.02.08.020</t>
  </si>
  <si>
    <t>Исследование уровня 25-ОН Витамин D в крови</t>
  </si>
  <si>
    <t>A20.24.003.003</t>
  </si>
  <si>
    <t>01.04.07.506</t>
  </si>
  <si>
    <t>Аппликация озокеритовая большая (2 поля)</t>
  </si>
  <si>
    <t>A20.24.003.004</t>
  </si>
  <si>
    <t>01.04.07.511</t>
  </si>
  <si>
    <t>Аппликация озокеритовая малая (2 поля)</t>
  </si>
  <si>
    <t>A21.12.002</t>
  </si>
  <si>
    <t>01.04.07.605</t>
  </si>
  <si>
    <t>Перемежающаяся пневмокомпрессия</t>
  </si>
  <si>
    <t>А25.20.006.007</t>
  </si>
  <si>
    <t>01.07.02.091</t>
  </si>
  <si>
    <t>Предоставление лечебно-оздоровительного режима категории EА (послеродовая палата)</t>
  </si>
  <si>
    <t>А09.05.214</t>
  </si>
  <si>
    <t>01.02.02.450</t>
  </si>
  <si>
    <t>Исследование уровня гомоцистеина в крови</t>
  </si>
  <si>
    <t>Д10</t>
  </si>
  <si>
    <t>А09.05.130.01</t>
  </si>
  <si>
    <t>01.02.07.965</t>
  </si>
  <si>
    <t>Определение индекса здоровья простаты в сыворотке крови</t>
  </si>
  <si>
    <t>04.03.03.270</t>
  </si>
  <si>
    <t>Радиоволновое удаление единичного эпидермального новообразования кожи</t>
  </si>
  <si>
    <t>A16.01.017.003</t>
  </si>
  <si>
    <t>04.03.03.275</t>
  </si>
  <si>
    <t>Радиоволновое удаление множественных эпидермальных новообразований кожи</t>
  </si>
  <si>
    <t>A16.01.017.004</t>
  </si>
  <si>
    <t>04.03.03.280</t>
  </si>
  <si>
    <t>Радиоволновое удаление единичного эпидермодермального новообразования кожи</t>
  </si>
  <si>
    <t>A16.01.017.005</t>
  </si>
  <si>
    <t>04.03.03.285</t>
  </si>
  <si>
    <t>Радиоволновое удаление множественных эпидермодермальных новообразований кожи</t>
  </si>
  <si>
    <t>А11.01.020.001</t>
  </si>
  <si>
    <t>04.04.01.095</t>
  </si>
  <si>
    <t>Терапия аутологичной плазмой (волосистая часть головы)</t>
  </si>
  <si>
    <t>А11.01.020.002</t>
  </si>
  <si>
    <t>04.04.01.100</t>
  </si>
  <si>
    <t>Терапия аутологичной плазмой (кожа лица)</t>
  </si>
  <si>
    <t>A11.02.002.006</t>
  </si>
  <si>
    <t>04.04.01.105</t>
  </si>
  <si>
    <t>Терапия ботулотоксином мимических морщин области межбровья препарат Botox ( 6-20 Ед)</t>
  </si>
  <si>
    <t>04.04.01.110</t>
  </si>
  <si>
    <t>Терапия ботулотоксином  мимических морщин периорбитальной области препарат Botox (12-36 Ед)</t>
  </si>
  <si>
    <t>A11.01.002.001</t>
  </si>
  <si>
    <t>04.04.01.115</t>
  </si>
  <si>
    <t>Терапия ботулотоксином мимических морщин области лба препарат Botox ( 8-30 Ед)</t>
  </si>
  <si>
    <t>A11.01.003.002</t>
  </si>
  <si>
    <t>04.04.01.120</t>
  </si>
  <si>
    <t>Лечение гипергидроза легкой степени тяжести препарат Dysport (300Ед)</t>
  </si>
  <si>
    <t>A11.01.003.003</t>
  </si>
  <si>
    <t>04.04.01.125</t>
  </si>
  <si>
    <t>Лечение гипергидроза средней степени тяжести  препарат Dysport (400 Ед)</t>
  </si>
  <si>
    <t>A11.01.003.004</t>
  </si>
  <si>
    <t>04.04.01.130</t>
  </si>
  <si>
    <t>Лечение гипергидроза  тяжелой степени препарат Dysport (500 Ед)</t>
  </si>
  <si>
    <t>с 01.01.2019</t>
  </si>
  <si>
    <t>Антитела к микросомальной фракции тканей щитовидной железы</t>
  </si>
  <si>
    <t>ДЕГИДРОЭПИАНДРОСТЕРОН СУЛЬФАТ в сыворотке крови</t>
  </si>
  <si>
    <t>А26.06.141</t>
  </si>
  <si>
    <t>01.02.15.935</t>
  </si>
  <si>
    <t>Антитела к мышечно-специфической тирозинкиназе (MUSK)</t>
  </si>
  <si>
    <t>A09.05.008.001</t>
  </si>
  <si>
    <t>01.02.15.940</t>
  </si>
  <si>
    <t>Определение растворимого рецептора трансферрина (sTfR)</t>
  </si>
  <si>
    <t>А09.05.076.001</t>
  </si>
  <si>
    <t>01.02.15.945</t>
  </si>
  <si>
    <t>Определение индекса Ферритин и рецептор трансферрина</t>
  </si>
  <si>
    <t>A08.05.013.012</t>
  </si>
  <si>
    <t>01.02.15.950</t>
  </si>
  <si>
    <t>Определение активности глюкозо-6 фосфат дегидрогеназы в крови</t>
  </si>
  <si>
    <t>A26.23.031.004</t>
  </si>
  <si>
    <t>01.02.15.955</t>
  </si>
  <si>
    <t>Определение интратекального синтеза IgG к антигенам боррелий</t>
  </si>
  <si>
    <t>A26.23.046</t>
  </si>
  <si>
    <t>01.02.15.960</t>
  </si>
  <si>
    <t>Определение интратекального синтеза IgG к антигенам TBE</t>
  </si>
  <si>
    <t>A26.23.047</t>
  </si>
  <si>
    <t>01.02.15.965</t>
  </si>
  <si>
    <t>Определение интратекального синтеза IgG к антигенам HSV-1,2</t>
  </si>
  <si>
    <t>A26.23.048</t>
  </si>
  <si>
    <t>01.02.15.970</t>
  </si>
  <si>
    <t>Определение интратекального синтеза IgG к антигенам CMV</t>
  </si>
  <si>
    <t>A26.23.049</t>
  </si>
  <si>
    <t>01.02.15.975</t>
  </si>
  <si>
    <t>Определение IgG индекса в ликворе</t>
  </si>
  <si>
    <t>A26.23.050</t>
  </si>
  <si>
    <t>01.02.15.980</t>
  </si>
  <si>
    <t>Определение интратекального синтеза IgG к антигенам EBV</t>
  </si>
  <si>
    <t>A26.23.051</t>
  </si>
  <si>
    <t>01.02.15.985</t>
  </si>
  <si>
    <t>Определение интратекального синтеза IgG к антигенам Toxo</t>
  </si>
  <si>
    <t>A26.23.052</t>
  </si>
  <si>
    <t>01.02.15.990</t>
  </si>
  <si>
    <t>Определение интратекального синтеза IgG к антигенам RUB</t>
  </si>
  <si>
    <t>A26.23.053</t>
  </si>
  <si>
    <t>01.02.15.995</t>
  </si>
  <si>
    <t>Определение интратекального синтеза IgG к антигенам VZV</t>
  </si>
  <si>
    <t>A26.23.054</t>
  </si>
  <si>
    <t>01.02.15.1000</t>
  </si>
  <si>
    <t>Определение интратекального синтеза IgG к антигенам кори</t>
  </si>
  <si>
    <t>A26.23.055</t>
  </si>
  <si>
    <t>01.02.15.1005</t>
  </si>
  <si>
    <t>Определение интратекального синтеза и MRZ реакции при рассеяннном склерозе</t>
  </si>
  <si>
    <t>A27.05.032.001</t>
  </si>
  <si>
    <t>01.02.15.1010</t>
  </si>
  <si>
    <t>Генодиагностика при мышечной дистрофия Дюшенна и Беккера (делеции и дупликации гена DMD)</t>
  </si>
  <si>
    <t>A26.05.076</t>
  </si>
  <si>
    <t>01.02.15.1015</t>
  </si>
  <si>
    <t>Генодиагностика болезни Паркинсона</t>
  </si>
  <si>
    <t>A27.05.062</t>
  </si>
  <si>
    <t>01.02.15.1020</t>
  </si>
  <si>
    <t>Генодиагностика наследственной формы гемохроматоза</t>
  </si>
  <si>
    <t>A27.05.037.001</t>
  </si>
  <si>
    <t>01.02.15.1025</t>
  </si>
  <si>
    <t>Нарушение сперматогенеза (AZF бесплодие)</t>
  </si>
  <si>
    <t>A27.05.063</t>
  </si>
  <si>
    <t>01.02.15.1030</t>
  </si>
  <si>
    <t>Генодиагностика адреногенитального синдрома (CYP21A2): 9 мутаций, в том числе делеции и конверсии гена CYP21A2</t>
  </si>
  <si>
    <t>А26.06.011</t>
  </si>
  <si>
    <t>01.02.15.1035</t>
  </si>
  <si>
    <t xml:space="preserve">Определение антител к антигенам Borrelia spp. </t>
  </si>
  <si>
    <t>А18.30.004</t>
  </si>
  <si>
    <t>03.03.04.145</t>
  </si>
  <si>
    <t>Аутозаготовка плазмы аппаратным методом</t>
  </si>
  <si>
    <t>А16.28.049.02.001</t>
  </si>
  <si>
    <t>09.06.01.135</t>
  </si>
  <si>
    <t>Миниперкутанная нефролитотрипсия 1 категория</t>
  </si>
  <si>
    <t>А16.28.049.02.002</t>
  </si>
  <si>
    <t>09.06.01.140</t>
  </si>
  <si>
    <t>Миниперкутанная нефролитотрипсия 2 категория</t>
  </si>
  <si>
    <t>А16.28.049.02.003</t>
  </si>
  <si>
    <t>09.06.01.145</t>
  </si>
  <si>
    <t>Миниперкутанная нефролитотрипсия 3 категория</t>
  </si>
  <si>
    <t>А16.28.056.01.001</t>
  </si>
  <si>
    <t>09.06.01.150</t>
  </si>
  <si>
    <t>Перкутанная нефролитотомия 1 категория</t>
  </si>
  <si>
    <t>А16.28.056.01.002</t>
  </si>
  <si>
    <t>09.06.01.155</t>
  </si>
  <si>
    <t>Перкутанная нефролитотомия 2 категория</t>
  </si>
  <si>
    <t>А16.28.056.01.003</t>
  </si>
  <si>
    <t>09.06.01.160</t>
  </si>
  <si>
    <t>Перкутанная нефролитотомия 3 категория</t>
  </si>
  <si>
    <t>А16.28.049.03.001</t>
  </si>
  <si>
    <t>09.06.01.165</t>
  </si>
  <si>
    <t>Ретроградная лазерная нефролитотрипсия 1 категория</t>
  </si>
  <si>
    <t>А16.28.049.03.002</t>
  </si>
  <si>
    <t>09.06.01.170</t>
  </si>
  <si>
    <t>Ретроградная лазерная нефролитотрипсия 2 категория</t>
  </si>
  <si>
    <t>А16.28.049.03.003</t>
  </si>
  <si>
    <t>09.06.01.175</t>
  </si>
  <si>
    <t>Ретроградная лазерная нефролитотрипсия 3 категория</t>
  </si>
  <si>
    <t>Определение антител к энтероцитам методом непрямой иммунофлюоресценции для диагностики аутоиммунной энтеропатии</t>
  </si>
  <si>
    <t>Исследование углеводов в стуле и рН стула</t>
  </si>
  <si>
    <t>Определение эозинофильного нейротоксина (EDN) для диагностики пищевой аллергии в стуле</t>
  </si>
  <si>
    <t>Исследование активности химотрипсина в стуле</t>
  </si>
  <si>
    <t>Определение антигена Helicobacter pylori в стуле</t>
  </si>
  <si>
    <t>Определение антигена Giardia lamblia в стуле</t>
  </si>
  <si>
    <t>Оценка стеатокрита для исследование содержания жира в стуле</t>
  </si>
  <si>
    <t>Определение антинейрональных антител методом непрямой иммунофлюоресценции</t>
  </si>
  <si>
    <t>Биохимический анализ литогенных свойств суточной мочи с интерпретацией</t>
  </si>
  <si>
    <t>Биохимический анализ литогенных свойств разовой мочи с интерпретацией с расчетом креатининового индекса</t>
  </si>
  <si>
    <t>Определение кальций-креатининового индекса разовой мочи</t>
  </si>
  <si>
    <t xml:space="preserve">Определение физических свойств мочи парных пробах ранней утренней и разовой мочи </t>
  </si>
  <si>
    <t>Поляризационная кристаллография осадка мочи</t>
  </si>
  <si>
    <t>Исследование альфа-1 микроглобулина в моче</t>
  </si>
  <si>
    <t>Комплексная генодиагностика поражений печени</t>
  </si>
  <si>
    <t>Определение антиспермальных антител методом непрямой иммунофлюоресценции класса IgG</t>
  </si>
  <si>
    <t>01.02.15.1040</t>
  </si>
  <si>
    <t>01.02.15.1045</t>
  </si>
  <si>
    <t>01.02.15.1050</t>
  </si>
  <si>
    <t>01.02.15.1055</t>
  </si>
  <si>
    <t>01.02.15.1060</t>
  </si>
  <si>
    <t>01.02.15.1065</t>
  </si>
  <si>
    <t>01.02.15.1070</t>
  </si>
  <si>
    <t>01.02.15.1075</t>
  </si>
  <si>
    <t>01.02.15.1080</t>
  </si>
  <si>
    <t>01.02.15.1085</t>
  </si>
  <si>
    <t>01.02.15.1090</t>
  </si>
  <si>
    <t>01.02.15.1095</t>
  </si>
  <si>
    <t>01.02.15.1100</t>
  </si>
  <si>
    <t>01.02.15.1105</t>
  </si>
  <si>
    <t>01.02.15.1110</t>
  </si>
  <si>
    <t>01.02.15.1115</t>
  </si>
  <si>
    <t>01.02.15.1120</t>
  </si>
  <si>
    <t>01.02.15.1125</t>
  </si>
  <si>
    <r>
      <t xml:space="preserve">Исследование уровня </t>
    </r>
    <r>
      <rPr>
        <b/>
        <sz val="11"/>
        <color theme="1"/>
        <rFont val="Times New Roman"/>
        <family val="1"/>
        <charset val="204"/>
      </rPr>
      <t>гаптоглобина</t>
    </r>
    <r>
      <rPr>
        <sz val="11"/>
        <color theme="1"/>
        <rFont val="Times New Roman"/>
        <family val="1"/>
        <charset val="204"/>
      </rPr>
      <t xml:space="preserve"> крови</t>
    </r>
  </si>
  <si>
    <r>
      <t xml:space="preserve">Исследование </t>
    </r>
    <r>
      <rPr>
        <b/>
        <sz val="11"/>
        <color theme="1"/>
        <rFont val="Times New Roman"/>
        <family val="1"/>
        <charset val="204"/>
      </rPr>
      <t>альфа-1-гликопротеина (орозомукоида)</t>
    </r>
    <r>
      <rPr>
        <sz val="11"/>
        <color theme="1"/>
        <rFont val="Times New Roman"/>
        <family val="1"/>
        <charset val="204"/>
      </rPr>
      <t xml:space="preserve"> в крови</t>
    </r>
  </si>
  <si>
    <r>
      <t xml:space="preserve">Отделяемое ушей - бактериологическое исследование с определением чувствительности к антибиотикам
забор материала </t>
    </r>
    <r>
      <rPr>
        <b/>
        <sz val="11"/>
        <color theme="1"/>
        <rFont val="Times New Roman"/>
        <family val="1"/>
        <charset val="204"/>
      </rPr>
      <t>(п.01.03.01.015)</t>
    </r>
    <r>
      <rPr>
        <sz val="11"/>
        <color theme="1"/>
        <rFont val="Times New Roman"/>
        <family val="1"/>
        <charset val="204"/>
      </rPr>
      <t xml:space="preserve"> оплачивается дополнительно</t>
    </r>
  </si>
  <si>
    <r>
      <t xml:space="preserve">Идентификация генов методом полимеразной цепной реакции (ПЦР) (исследование на </t>
    </r>
    <r>
      <rPr>
        <b/>
        <sz val="11"/>
        <color theme="1"/>
        <rFont val="Times New Roman"/>
        <family val="1"/>
        <charset val="204"/>
      </rPr>
      <t>вирус папилломы человека</t>
    </r>
    <r>
      <rPr>
        <sz val="11"/>
        <color theme="1"/>
        <rFont val="Times New Roman"/>
        <family val="1"/>
        <charset val="204"/>
      </rPr>
      <t xml:space="preserve"> (Papilloma virus): диагностика онкогенных генотипов </t>
    </r>
    <r>
      <rPr>
        <b/>
        <sz val="11"/>
        <color theme="1"/>
        <rFont val="Times New Roman"/>
        <family val="1"/>
        <charset val="204"/>
      </rPr>
      <t>(16, 31, 33, 35, 35Н, 58,52, 67)</t>
    </r>
  </si>
  <si>
    <r>
      <t xml:space="preserve">Идентификация генов методом полимеразной цепной реакции (ПЦР) (исследование </t>
    </r>
    <r>
      <rPr>
        <b/>
        <sz val="11"/>
        <color theme="1"/>
        <rFont val="Times New Roman"/>
        <family val="1"/>
        <charset val="204"/>
      </rPr>
      <t>на вирус папилломы человека</t>
    </r>
    <r>
      <rPr>
        <sz val="11"/>
        <color theme="1"/>
        <rFont val="Times New Roman"/>
        <family val="1"/>
        <charset val="204"/>
      </rPr>
      <t xml:space="preserve"> (Papilloma virus): диагностика онкогенных генотипов (</t>
    </r>
    <r>
      <rPr>
        <b/>
        <sz val="11"/>
        <color theme="1"/>
        <rFont val="Times New Roman"/>
        <family val="1"/>
        <charset val="204"/>
      </rPr>
      <t>18, 45, 39, 59)</t>
    </r>
  </si>
  <si>
    <r>
      <t>Компьютерно-томографическое исследование лицевого отдела черепа</t>
    </r>
    <r>
      <rPr>
        <sz val="10"/>
        <color theme="1"/>
        <rFont val="Times New Roman"/>
        <family val="1"/>
        <charset val="204"/>
      </rPr>
      <t xml:space="preserve"> </t>
    </r>
    <r>
      <rPr>
        <sz val="12"/>
        <color theme="1"/>
        <rFont val="Times New Roman"/>
        <family val="1"/>
        <charset val="204"/>
      </rPr>
      <t>(конусно-лучевая томография, "Sirona")</t>
    </r>
  </si>
  <si>
    <r>
      <t xml:space="preserve">Лечение в условиях лечебно-оздоровительного режима категории </t>
    </r>
    <r>
      <rPr>
        <b/>
        <sz val="11"/>
        <color theme="1"/>
        <rFont val="Times New Roman"/>
        <family val="1"/>
        <charset val="204"/>
      </rPr>
      <t>Люкс</t>
    </r>
  </si>
  <si>
    <r>
      <t xml:space="preserve">Лечение в условиях лечебно-оздоровительного режима категории </t>
    </r>
    <r>
      <rPr>
        <b/>
        <sz val="11"/>
        <color theme="1"/>
        <rFont val="Times New Roman"/>
        <family val="1"/>
        <charset val="204"/>
      </rPr>
      <t>1А</t>
    </r>
  </si>
  <si>
    <r>
      <t xml:space="preserve">Лечение в условиях лечебно-оздоровительного режима категории </t>
    </r>
    <r>
      <rPr>
        <b/>
        <sz val="11"/>
        <color theme="1"/>
        <rFont val="Times New Roman"/>
        <family val="1"/>
        <charset val="204"/>
      </rPr>
      <t>1В</t>
    </r>
  </si>
  <si>
    <r>
      <t xml:space="preserve">Лечение в условиях лечебно-оздоровительного режима категории </t>
    </r>
    <r>
      <rPr>
        <b/>
        <sz val="11"/>
        <color theme="1"/>
        <rFont val="Times New Roman"/>
        <family val="1"/>
        <charset val="204"/>
      </rPr>
      <t>1С</t>
    </r>
  </si>
  <si>
    <r>
      <t xml:space="preserve">Лечение в условиях лечебно-оздоровительного режима категории </t>
    </r>
    <r>
      <rPr>
        <b/>
        <sz val="11"/>
        <color theme="1"/>
        <rFont val="Times New Roman"/>
        <family val="1"/>
        <charset val="204"/>
      </rPr>
      <t>1D</t>
    </r>
  </si>
  <si>
    <r>
      <t xml:space="preserve">Лечение в условиях лечебно-оздоровительного режима категории </t>
    </r>
    <r>
      <rPr>
        <b/>
        <sz val="11"/>
        <color theme="1"/>
        <rFont val="Times New Roman"/>
        <family val="1"/>
        <charset val="204"/>
      </rPr>
      <t>1E</t>
    </r>
  </si>
  <si>
    <r>
      <t xml:space="preserve">Лечение в условиях лечебно-оздоровительного режима категории </t>
    </r>
    <r>
      <rPr>
        <b/>
        <sz val="11"/>
        <color theme="1"/>
        <rFont val="Times New Roman"/>
        <family val="1"/>
        <charset val="204"/>
      </rPr>
      <t>2А</t>
    </r>
  </si>
  <si>
    <r>
      <t xml:space="preserve">Лечение в условиях лечебно-оздоровительного режима категории </t>
    </r>
    <r>
      <rPr>
        <b/>
        <sz val="11"/>
        <color theme="1"/>
        <rFont val="Times New Roman"/>
        <family val="1"/>
        <charset val="204"/>
      </rPr>
      <t>2В</t>
    </r>
  </si>
  <si>
    <r>
      <t xml:space="preserve">Лечение в условиях лечебно-оздоровительного режима категории </t>
    </r>
    <r>
      <rPr>
        <b/>
        <sz val="11"/>
        <color theme="1"/>
        <rFont val="Times New Roman"/>
        <family val="1"/>
        <charset val="204"/>
      </rPr>
      <t>2C</t>
    </r>
  </si>
  <si>
    <r>
      <t xml:space="preserve">Лечение в условиях лечебно-оздоровительного режима категории </t>
    </r>
    <r>
      <rPr>
        <b/>
        <sz val="11"/>
        <color theme="1"/>
        <rFont val="Times New Roman"/>
        <family val="1"/>
        <charset val="204"/>
      </rPr>
      <t>2D</t>
    </r>
  </si>
  <si>
    <r>
      <t xml:space="preserve">Лечение в условиях лечебно-оздоровительного режима категории </t>
    </r>
    <r>
      <rPr>
        <b/>
        <sz val="11"/>
        <color theme="1"/>
        <rFont val="Times New Roman"/>
        <family val="1"/>
        <charset val="204"/>
      </rPr>
      <t>3A</t>
    </r>
  </si>
  <si>
    <r>
      <t xml:space="preserve">Лечение в условиях лечебно-оздоровительного режима категории </t>
    </r>
    <r>
      <rPr>
        <b/>
        <sz val="11"/>
        <color theme="1"/>
        <rFont val="Times New Roman"/>
        <family val="1"/>
        <charset val="204"/>
      </rPr>
      <t>3В</t>
    </r>
  </si>
  <si>
    <r>
      <t xml:space="preserve">Лечение в условиях лечебно-оздоровительного режима категории </t>
    </r>
    <r>
      <rPr>
        <b/>
        <sz val="11"/>
        <color theme="1"/>
        <rFont val="Times New Roman"/>
        <family val="1"/>
        <charset val="204"/>
      </rPr>
      <t>3С</t>
    </r>
  </si>
  <si>
    <r>
      <t xml:space="preserve">Лечение в условиях лечебно-оздоровительного режима категории </t>
    </r>
    <r>
      <rPr>
        <b/>
        <sz val="11"/>
        <color theme="1"/>
        <rFont val="Times New Roman"/>
        <family val="1"/>
        <charset val="204"/>
      </rPr>
      <t>3D</t>
    </r>
  </si>
  <si>
    <r>
      <t xml:space="preserve">Лечение в условиях лечебно-оздоровительного режима категории </t>
    </r>
    <r>
      <rPr>
        <b/>
        <sz val="11"/>
        <color theme="1"/>
        <rFont val="Times New Roman"/>
        <family val="1"/>
        <charset val="204"/>
      </rPr>
      <t>4А</t>
    </r>
  </si>
  <si>
    <r>
      <t xml:space="preserve">Лечение в условиях лечебно-оздоровительного режима категории </t>
    </r>
    <r>
      <rPr>
        <b/>
        <sz val="11"/>
        <color theme="1"/>
        <rFont val="Times New Roman"/>
        <family val="1"/>
        <charset val="204"/>
      </rPr>
      <t>4В</t>
    </r>
  </si>
  <si>
    <r>
      <t xml:space="preserve">Лечение в условиях лечебно-оздоровительного режима категории </t>
    </r>
    <r>
      <rPr>
        <b/>
        <sz val="11"/>
        <color theme="1"/>
        <rFont val="Times New Roman"/>
        <family val="1"/>
        <charset val="204"/>
      </rPr>
      <t>4С</t>
    </r>
  </si>
  <si>
    <r>
      <t xml:space="preserve">Лечение в условиях лечебно-оздоровительного режима категории </t>
    </r>
    <r>
      <rPr>
        <b/>
        <sz val="11"/>
        <color theme="1"/>
        <rFont val="Times New Roman"/>
        <family val="1"/>
        <charset val="204"/>
      </rPr>
      <t>D</t>
    </r>
  </si>
  <si>
    <r>
      <t xml:space="preserve">Предоставление лечебно-оздоровительного режима категории </t>
    </r>
    <r>
      <rPr>
        <b/>
        <sz val="11"/>
        <color theme="1"/>
        <rFont val="Times New Roman"/>
        <family val="1"/>
        <charset val="204"/>
      </rPr>
      <t>Люкс</t>
    </r>
  </si>
  <si>
    <r>
      <t xml:space="preserve">Предоставление лечебно-оздоровительного режима  категории </t>
    </r>
    <r>
      <rPr>
        <b/>
        <sz val="11"/>
        <color theme="1"/>
        <rFont val="Times New Roman"/>
        <family val="1"/>
        <charset val="204"/>
      </rPr>
      <t>1А</t>
    </r>
  </si>
  <si>
    <r>
      <t xml:space="preserve">Предоставление лечебно-оздоровительного режима  категории </t>
    </r>
    <r>
      <rPr>
        <b/>
        <sz val="11"/>
        <color theme="1"/>
        <rFont val="Times New Roman"/>
        <family val="1"/>
        <charset val="204"/>
      </rPr>
      <t>1В</t>
    </r>
  </si>
  <si>
    <r>
      <t xml:space="preserve">Предоставление лечебно-оздоровительного режима  категории </t>
    </r>
    <r>
      <rPr>
        <b/>
        <sz val="11"/>
        <color theme="1"/>
        <rFont val="Times New Roman"/>
        <family val="1"/>
        <charset val="204"/>
      </rPr>
      <t>1С</t>
    </r>
  </si>
  <si>
    <r>
      <t xml:space="preserve">Предоставление лечебно-оздоровительного режима категории </t>
    </r>
    <r>
      <rPr>
        <b/>
        <sz val="11"/>
        <color theme="1"/>
        <rFont val="Times New Roman"/>
        <family val="1"/>
        <charset val="204"/>
      </rPr>
      <t>1D</t>
    </r>
  </si>
  <si>
    <r>
      <t xml:space="preserve">Предоставление лечебно-оздоровительного режима категории </t>
    </r>
    <r>
      <rPr>
        <b/>
        <sz val="11"/>
        <color theme="1"/>
        <rFont val="Times New Roman"/>
        <family val="1"/>
        <charset val="204"/>
      </rPr>
      <t>2А</t>
    </r>
  </si>
  <si>
    <r>
      <t xml:space="preserve">Предоставление  лечебно - оздоровительного режима категории </t>
    </r>
    <r>
      <rPr>
        <b/>
        <sz val="11"/>
        <color theme="1"/>
        <rFont val="Times New Roman"/>
        <family val="1"/>
        <charset val="204"/>
      </rPr>
      <t>2В</t>
    </r>
  </si>
  <si>
    <r>
      <t xml:space="preserve">Предоставление  лечебно - оздоровительного режима категории </t>
    </r>
    <r>
      <rPr>
        <b/>
        <sz val="11"/>
        <color theme="1"/>
        <rFont val="Times New Roman"/>
        <family val="1"/>
        <charset val="204"/>
      </rPr>
      <t>2С</t>
    </r>
  </si>
  <si>
    <r>
      <t xml:space="preserve">Предоставление лечебно-оздоровительного режима категории </t>
    </r>
    <r>
      <rPr>
        <b/>
        <sz val="11"/>
        <color theme="1"/>
        <rFont val="Times New Roman"/>
        <family val="1"/>
        <charset val="204"/>
      </rPr>
      <t>2D</t>
    </r>
  </si>
  <si>
    <r>
      <t xml:space="preserve">Предоставление лечебно-оздоровительного режима категории </t>
    </r>
    <r>
      <rPr>
        <b/>
        <sz val="11"/>
        <color theme="1"/>
        <rFont val="Times New Roman"/>
        <family val="1"/>
        <charset val="204"/>
      </rPr>
      <t>3A</t>
    </r>
  </si>
  <si>
    <r>
      <t xml:space="preserve">Предоставление лечебно-оздоровительного режима категории </t>
    </r>
    <r>
      <rPr>
        <b/>
        <sz val="11"/>
        <color theme="1"/>
        <rFont val="Times New Roman"/>
        <family val="1"/>
        <charset val="204"/>
      </rPr>
      <t>3В</t>
    </r>
  </si>
  <si>
    <r>
      <t xml:space="preserve">Предоставление лечебно-оздоровительного режима категории </t>
    </r>
    <r>
      <rPr>
        <b/>
        <sz val="11"/>
        <color theme="1"/>
        <rFont val="Times New Roman"/>
        <family val="1"/>
        <charset val="204"/>
      </rPr>
      <t>3С</t>
    </r>
  </si>
  <si>
    <r>
      <t xml:space="preserve">Предоставление лечебно-оздоровительного режима категории </t>
    </r>
    <r>
      <rPr>
        <b/>
        <sz val="11"/>
        <color theme="1"/>
        <rFont val="Times New Roman"/>
        <family val="1"/>
        <charset val="204"/>
      </rPr>
      <t>4А</t>
    </r>
  </si>
  <si>
    <r>
      <t xml:space="preserve">Предоставление лечебно-оздоровительного режима категории </t>
    </r>
    <r>
      <rPr>
        <b/>
        <sz val="11"/>
        <color theme="1"/>
        <rFont val="Times New Roman"/>
        <family val="1"/>
        <charset val="204"/>
      </rPr>
      <t>4В</t>
    </r>
  </si>
  <si>
    <r>
      <t xml:space="preserve">Предоставление лечебно-оздоровительного режима категории </t>
    </r>
    <r>
      <rPr>
        <b/>
        <sz val="11"/>
        <color theme="1"/>
        <rFont val="Times New Roman"/>
        <family val="1"/>
        <charset val="204"/>
      </rPr>
      <t>4С</t>
    </r>
  </si>
  <si>
    <r>
      <t xml:space="preserve">Комплекс услуг по оказанию медицинской помощи (и/или медицинское сопровождение) при медицинской эвакуации  </t>
    </r>
    <r>
      <rPr>
        <b/>
        <sz val="11"/>
        <color theme="1"/>
        <rFont val="Times New Roman"/>
        <family val="1"/>
        <charset val="204"/>
      </rPr>
      <t>фельдшером</t>
    </r>
    <r>
      <rPr>
        <sz val="11"/>
        <color theme="1"/>
        <rFont val="Times New Roman"/>
        <family val="1"/>
        <charset val="204"/>
      </rPr>
      <t xml:space="preserve"> (1 час работы)</t>
    </r>
  </si>
  <si>
    <r>
      <t>Комплекс услуг (с осмотром врача)</t>
    </r>
    <r>
      <rPr>
        <sz val="11"/>
        <color theme="1"/>
        <rFont val="Times New Roman"/>
        <family val="1"/>
        <charset val="204"/>
      </rPr>
      <t xml:space="preserve"> по оказанию медицинской помощи (и/или медицинское сопровождение)  при медицинской эвакуации (1 час работы)</t>
    </r>
  </si>
  <si>
    <r>
      <t xml:space="preserve">Комплекс услуг (с консультацией  врача-специалиста)  по оказанию медицинской помощи (и/или медицинское сопровождение)  при медицинской эвакуации  </t>
    </r>
    <r>
      <rPr>
        <b/>
        <sz val="11"/>
        <color theme="1"/>
        <rFont val="Times New Roman"/>
        <family val="1"/>
        <charset val="204"/>
      </rPr>
      <t>силами специализированной бригады</t>
    </r>
    <r>
      <rPr>
        <sz val="11"/>
        <color theme="1"/>
        <rFont val="Times New Roman"/>
        <family val="1"/>
        <charset val="204"/>
      </rPr>
      <t xml:space="preserve"> (1 час работы)</t>
    </r>
  </si>
  <si>
    <r>
      <t xml:space="preserve">Комплекс услуг по оказанию медицинской помощи (и/или медицинское сопровождение) при медицинской эвакуации </t>
    </r>
    <r>
      <rPr>
        <b/>
        <sz val="11"/>
        <color theme="1"/>
        <rFont val="Times New Roman"/>
        <family val="1"/>
        <charset val="204"/>
      </rPr>
      <t>силами фельдшерской бригады</t>
    </r>
    <r>
      <rPr>
        <sz val="11"/>
        <color theme="1"/>
        <rFont val="Times New Roman"/>
        <family val="1"/>
        <charset val="204"/>
      </rPr>
      <t xml:space="preserve">  (при разовых обращениях, 1 час работы)</t>
    </r>
  </si>
  <si>
    <r>
      <t>Комплекс услуг (с осмотром врача)</t>
    </r>
    <r>
      <rPr>
        <sz val="11"/>
        <color theme="1"/>
        <rFont val="Times New Roman"/>
        <family val="1"/>
        <charset val="204"/>
      </rPr>
      <t xml:space="preserve"> по оказанию медицинской помощи (и/или медицинское сопровождение) при медицинской эвакуации (при разовых обращениях, 1 час работы)</t>
    </r>
  </si>
  <si>
    <r>
      <t xml:space="preserve">Комплекс услуг (с консультацией  врача-специалиста) по оказанию медицинской помощи  (и/или медицинское сопровождение) при медицинской эвакуации </t>
    </r>
    <r>
      <rPr>
        <b/>
        <sz val="11"/>
        <color theme="1"/>
        <rFont val="Times New Roman"/>
        <family val="1"/>
        <charset val="204"/>
      </rPr>
      <t>силами специализированной бригады</t>
    </r>
    <r>
      <rPr>
        <sz val="11"/>
        <color theme="1"/>
        <rFont val="Times New Roman"/>
        <family val="1"/>
        <charset val="204"/>
      </rPr>
      <t xml:space="preserve"> (при разовых обращениях, 1 час работы)</t>
    </r>
  </si>
  <si>
    <r>
      <t xml:space="preserve">Комплекс услуг по оказанию медицинской помощи в пути следования (и/или медицинское сопровождение)  при медицинской эвакуации (при разовых обращениях </t>
    </r>
    <r>
      <rPr>
        <b/>
        <sz val="11"/>
        <color theme="1"/>
        <rFont val="Times New Roman"/>
        <family val="1"/>
        <charset val="204"/>
      </rPr>
      <t>за пределами административных границ Ленинградской области</t>
    </r>
    <r>
      <rPr>
        <sz val="11"/>
        <color theme="1"/>
        <rFont val="Times New Roman"/>
        <family val="1"/>
        <charset val="204"/>
      </rPr>
      <t xml:space="preserve"> - 1 км пробега автомобиля сантранспорта в оба конца)</t>
    </r>
  </si>
  <si>
    <r>
      <t xml:space="preserve">Комплекс услуг по оказанию медицинской помощи в пути следования (и/или медицинское сопровождение) при медицинской эвакуации (при разовых обращениях </t>
    </r>
    <r>
      <rPr>
        <b/>
        <sz val="11"/>
        <color theme="1"/>
        <rFont val="Times New Roman"/>
        <family val="1"/>
        <charset val="204"/>
      </rPr>
      <t>за пределами административных границ РФ</t>
    </r>
    <r>
      <rPr>
        <sz val="11"/>
        <color theme="1"/>
        <rFont val="Times New Roman"/>
        <family val="1"/>
        <charset val="204"/>
      </rPr>
      <t xml:space="preserve"> - 1 км пробега автомобиля сантранспорта в оба конца)</t>
    </r>
  </si>
  <si>
    <r>
      <t xml:space="preserve">Медицинское сопровождение (и/или комплекс услуг по оказанию медицинской помощи  в пути следования)  при медицинской эвакуации </t>
    </r>
    <r>
      <rPr>
        <b/>
        <sz val="11"/>
        <color theme="1"/>
        <rFont val="Times New Roman"/>
        <family val="1"/>
        <charset val="204"/>
      </rPr>
      <t>фельдшером</t>
    </r>
    <r>
      <rPr>
        <sz val="11"/>
        <color theme="1"/>
        <rFont val="Times New Roman"/>
        <family val="1"/>
        <charset val="204"/>
      </rPr>
      <t xml:space="preserve"> (на авиа и ж/д транспорте, 1 час работы, без стоимости транспортных расходов)</t>
    </r>
  </si>
  <si>
    <r>
      <t xml:space="preserve">Медицинское сопровождение (и/или комплекс услуг по оказанию медицинской помощи в пути следования)  при медицинской эвакуации </t>
    </r>
    <r>
      <rPr>
        <b/>
        <sz val="11"/>
        <color theme="1"/>
        <rFont val="Times New Roman"/>
        <family val="1"/>
        <charset val="204"/>
      </rPr>
      <t>врачом-специалистом</t>
    </r>
    <r>
      <rPr>
        <sz val="11"/>
        <color theme="1"/>
        <rFont val="Times New Roman"/>
        <family val="1"/>
        <charset val="204"/>
      </rPr>
      <t xml:space="preserve"> (на авиа и ж/д транспорте, 1 час работы, без стоимости транспортных расходов)</t>
    </r>
  </si>
  <si>
    <r>
      <t>Нагрузочные пробы для исследования регуляции внутриглазного давления (</t>
    </r>
    <r>
      <rPr>
        <b/>
        <sz val="11"/>
        <color theme="1"/>
        <rFont val="Times New Roman"/>
        <family val="1"/>
        <charset val="204"/>
      </rPr>
      <t>вакуум-периметрическая проба</t>
    </r>
    <r>
      <rPr>
        <sz val="11"/>
        <color theme="1"/>
        <rFont val="Times New Roman"/>
        <family val="1"/>
        <charset val="204"/>
      </rPr>
      <t>, 1 глаз)</t>
    </r>
  </si>
  <si>
    <r>
      <t>Оптическое исследование переднего отдела глаза с помощью компьютерного анализатора (</t>
    </r>
    <r>
      <rPr>
        <b/>
        <sz val="12"/>
        <color theme="1"/>
        <rFont val="Times New Roman"/>
        <family val="1"/>
        <charset val="204"/>
      </rPr>
      <t>конфокальная томография роговицы бесконтактная</t>
    </r>
    <r>
      <rPr>
        <sz val="12"/>
        <color theme="1"/>
        <rFont val="Times New Roman"/>
        <family val="1"/>
        <charset val="204"/>
      </rPr>
      <t>, 1 глаз)</t>
    </r>
  </si>
  <si>
    <r>
      <t>Оптическое исследование переднего отдела глаза с помощью компьютерного анализатора (</t>
    </r>
    <r>
      <rPr>
        <b/>
        <sz val="11"/>
        <color theme="1"/>
        <rFont val="Times New Roman"/>
        <family val="1"/>
        <charset val="204"/>
      </rPr>
      <t>лазерная конфокальная томография конъюктивы роговицы</t>
    </r>
    <r>
      <rPr>
        <sz val="11"/>
        <color theme="1"/>
        <rFont val="Times New Roman"/>
        <family val="1"/>
        <charset val="204"/>
      </rPr>
      <t>, 1 глаз)</t>
    </r>
  </si>
  <si>
    <r>
      <t>Оптическое исследование переднего отдела глаза с помощью компьютерного анализатора (</t>
    </r>
    <r>
      <rPr>
        <b/>
        <sz val="11"/>
        <color theme="1"/>
        <rFont val="Times New Roman"/>
        <family val="1"/>
        <charset val="204"/>
      </rPr>
      <t>оптическая томография переднего сегмента</t>
    </r>
    <r>
      <rPr>
        <sz val="11"/>
        <color theme="1"/>
        <rFont val="Times New Roman"/>
        <family val="1"/>
        <charset val="204"/>
      </rPr>
      <t>, 1 глаз)</t>
    </r>
  </si>
  <si>
    <r>
      <t>Криоэкстракция катаракты</t>
    </r>
    <r>
      <rPr>
        <b/>
        <sz val="11"/>
        <color theme="1"/>
        <rFont val="Times New Roman"/>
        <family val="1"/>
        <charset val="204"/>
      </rPr>
      <t xml:space="preserve"> </t>
    </r>
    <r>
      <rPr>
        <sz val="11"/>
        <color theme="1"/>
        <rFont val="Times New Roman"/>
        <family val="1"/>
        <charset val="204"/>
      </rPr>
      <t>без имплантации ИОЛ</t>
    </r>
  </si>
  <si>
    <r>
      <t xml:space="preserve">Кератомилез (операция с применением технологии </t>
    </r>
    <r>
      <rPr>
        <b/>
        <sz val="11"/>
        <color theme="1"/>
        <rFont val="Times New Roman"/>
        <family val="1"/>
        <charset val="204"/>
      </rPr>
      <t>Epi-Lasik</t>
    </r>
    <r>
      <rPr>
        <sz val="11"/>
        <color theme="1"/>
        <rFont val="Times New Roman"/>
        <family val="1"/>
        <charset val="204"/>
      </rPr>
      <t xml:space="preserve"> </t>
    </r>
    <r>
      <rPr>
        <b/>
        <sz val="11"/>
        <color theme="1"/>
        <rFont val="Times New Roman"/>
        <family val="1"/>
        <charset val="204"/>
      </rPr>
      <t>при миопии до 2,0 Д</t>
    </r>
    <r>
      <rPr>
        <sz val="11"/>
        <color theme="1"/>
        <rFont val="Times New Roman"/>
        <family val="1"/>
        <charset val="204"/>
      </rPr>
      <t>)</t>
    </r>
  </si>
  <si>
    <r>
      <t xml:space="preserve">Кератомилез (операция с применением технологии </t>
    </r>
    <r>
      <rPr>
        <b/>
        <sz val="11"/>
        <color theme="1"/>
        <rFont val="Times New Roman"/>
        <family val="1"/>
        <charset val="204"/>
      </rPr>
      <t>Epi-Lasik</t>
    </r>
    <r>
      <rPr>
        <sz val="11"/>
        <color theme="1"/>
        <rFont val="Times New Roman"/>
        <family val="1"/>
        <charset val="204"/>
      </rPr>
      <t xml:space="preserve"> </t>
    </r>
    <r>
      <rPr>
        <b/>
        <sz val="11"/>
        <color theme="1"/>
        <rFont val="Times New Roman"/>
        <family val="1"/>
        <charset val="204"/>
      </rPr>
      <t>при миопии до 2,0 Д c миопическим астигматизмом</t>
    </r>
    <r>
      <rPr>
        <sz val="11"/>
        <color theme="1"/>
        <rFont val="Times New Roman"/>
        <family val="1"/>
        <charset val="204"/>
      </rPr>
      <t>)</t>
    </r>
  </si>
  <si>
    <r>
      <t xml:space="preserve">Кератомилез (операция с применением технологии Лазик (Lasik) </t>
    </r>
    <r>
      <rPr>
        <b/>
        <sz val="11"/>
        <color theme="1"/>
        <rFont val="Times New Roman"/>
        <family val="1"/>
        <charset val="204"/>
      </rPr>
      <t>при миопии от 2,25 Д до 4,0Д</t>
    </r>
    <r>
      <rPr>
        <sz val="11"/>
        <color theme="1"/>
        <rFont val="Times New Roman"/>
        <family val="1"/>
        <charset val="204"/>
      </rPr>
      <t>)</t>
    </r>
  </si>
  <si>
    <r>
      <t xml:space="preserve">Кератомилез (операция с применением технологии </t>
    </r>
    <r>
      <rPr>
        <b/>
        <sz val="11"/>
        <color theme="1"/>
        <rFont val="Times New Roman"/>
        <family val="1"/>
        <charset val="204"/>
      </rPr>
      <t>Epi-Lasik</t>
    </r>
    <r>
      <rPr>
        <sz val="11"/>
        <color theme="1"/>
        <rFont val="Times New Roman"/>
        <family val="1"/>
        <charset val="204"/>
      </rPr>
      <t xml:space="preserve"> </t>
    </r>
    <r>
      <rPr>
        <b/>
        <sz val="11"/>
        <color theme="1"/>
        <rFont val="Times New Roman"/>
        <family val="1"/>
        <charset val="204"/>
      </rPr>
      <t>при миопии от 2,25 Д до 4,0 Д</t>
    </r>
    <r>
      <rPr>
        <sz val="11"/>
        <color theme="1"/>
        <rFont val="Times New Roman"/>
        <family val="1"/>
        <charset val="204"/>
      </rPr>
      <t>)</t>
    </r>
  </si>
  <si>
    <r>
      <t xml:space="preserve">Кератомилез (операция с применением технологии Лазик (Lasik) </t>
    </r>
    <r>
      <rPr>
        <b/>
        <sz val="11"/>
        <color theme="1"/>
        <rFont val="Times New Roman"/>
        <family val="1"/>
        <charset val="204"/>
      </rPr>
      <t>при миопии от 2,25 Д до 4,0 Д с миопическим  астигматизмом</t>
    </r>
    <r>
      <rPr>
        <sz val="11"/>
        <color theme="1"/>
        <rFont val="Times New Roman"/>
        <family val="1"/>
        <charset val="204"/>
      </rPr>
      <t>)</t>
    </r>
  </si>
  <si>
    <r>
      <t xml:space="preserve">Кератомилез (операция с применением технологии </t>
    </r>
    <r>
      <rPr>
        <b/>
        <sz val="11"/>
        <color theme="1"/>
        <rFont val="Times New Roman"/>
        <family val="1"/>
        <charset val="204"/>
      </rPr>
      <t>Epi-Lasik</t>
    </r>
    <r>
      <rPr>
        <sz val="11"/>
        <color theme="1"/>
        <rFont val="Times New Roman"/>
        <family val="1"/>
        <charset val="204"/>
      </rPr>
      <t xml:space="preserve"> </t>
    </r>
    <r>
      <rPr>
        <b/>
        <sz val="11"/>
        <color theme="1"/>
        <rFont val="Times New Roman"/>
        <family val="1"/>
        <charset val="204"/>
      </rPr>
      <t>при миопии от 2,25 Д до 4,0 Д</t>
    </r>
    <r>
      <rPr>
        <sz val="11"/>
        <color theme="1"/>
        <rFont val="Times New Roman"/>
        <family val="1"/>
        <charset val="204"/>
      </rPr>
      <t xml:space="preserve"> c миопическим астигматизмом)</t>
    </r>
  </si>
  <si>
    <r>
      <t xml:space="preserve">Кератомилез (операция с применением технологии </t>
    </r>
    <r>
      <rPr>
        <b/>
        <sz val="11"/>
        <color theme="1"/>
        <rFont val="Times New Roman"/>
        <family val="1"/>
        <charset val="204"/>
      </rPr>
      <t>Epi-Lasik</t>
    </r>
    <r>
      <rPr>
        <sz val="11"/>
        <color theme="1"/>
        <rFont val="Times New Roman"/>
        <family val="1"/>
        <charset val="204"/>
      </rPr>
      <t xml:space="preserve"> </t>
    </r>
    <r>
      <rPr>
        <b/>
        <sz val="11"/>
        <color theme="1"/>
        <rFont val="Times New Roman"/>
        <family val="1"/>
        <charset val="204"/>
      </rPr>
      <t>при миопии от 4,25 Д до 6,0 Д</t>
    </r>
    <r>
      <rPr>
        <sz val="11"/>
        <color theme="1"/>
        <rFont val="Times New Roman"/>
        <family val="1"/>
        <charset val="204"/>
      </rPr>
      <t>)</t>
    </r>
  </si>
  <si>
    <r>
      <t xml:space="preserve">Кератомилез (операция с применением технологии </t>
    </r>
    <r>
      <rPr>
        <b/>
        <sz val="11"/>
        <color theme="1"/>
        <rFont val="Times New Roman"/>
        <family val="1"/>
        <charset val="204"/>
      </rPr>
      <t>Epi-Lasik</t>
    </r>
    <r>
      <rPr>
        <sz val="11"/>
        <color theme="1"/>
        <rFont val="Times New Roman"/>
        <family val="1"/>
        <charset val="204"/>
      </rPr>
      <t xml:space="preserve"> </t>
    </r>
    <r>
      <rPr>
        <b/>
        <sz val="11"/>
        <color theme="1"/>
        <rFont val="Times New Roman"/>
        <family val="1"/>
        <charset val="204"/>
      </rPr>
      <t>при миопии от 4,25 до 6,0 Д с миопическим астигматизмом</t>
    </r>
    <r>
      <rPr>
        <sz val="11"/>
        <color theme="1"/>
        <rFont val="Times New Roman"/>
        <family val="1"/>
        <charset val="204"/>
      </rPr>
      <t>)</t>
    </r>
  </si>
  <si>
    <r>
      <t xml:space="preserve">Кератомилез (операция с применением технологии </t>
    </r>
    <r>
      <rPr>
        <b/>
        <sz val="11"/>
        <color theme="1"/>
        <rFont val="Times New Roman"/>
        <family val="1"/>
        <charset val="204"/>
      </rPr>
      <t>Epi-Lasik</t>
    </r>
    <r>
      <rPr>
        <sz val="11"/>
        <color theme="1"/>
        <rFont val="Times New Roman"/>
        <family val="1"/>
        <charset val="204"/>
      </rPr>
      <t xml:space="preserve"> </t>
    </r>
    <r>
      <rPr>
        <b/>
        <sz val="11"/>
        <color theme="1"/>
        <rFont val="Times New Roman"/>
        <family val="1"/>
        <charset val="204"/>
      </rPr>
      <t>при миопии от 6,25 Д до 8,0 Д</t>
    </r>
    <r>
      <rPr>
        <sz val="11"/>
        <color theme="1"/>
        <rFont val="Times New Roman"/>
        <family val="1"/>
        <charset val="204"/>
      </rPr>
      <t>)</t>
    </r>
  </si>
  <si>
    <r>
      <t xml:space="preserve">Кератомилез (операция с применением технологии </t>
    </r>
    <r>
      <rPr>
        <b/>
        <sz val="11"/>
        <color theme="1"/>
        <rFont val="Times New Roman"/>
        <family val="1"/>
        <charset val="204"/>
      </rPr>
      <t>Epi-Lasik</t>
    </r>
    <r>
      <rPr>
        <sz val="11"/>
        <color theme="1"/>
        <rFont val="Times New Roman"/>
        <family val="1"/>
        <charset val="204"/>
      </rPr>
      <t xml:space="preserve"> </t>
    </r>
    <r>
      <rPr>
        <b/>
        <sz val="11"/>
        <color theme="1"/>
        <rFont val="Times New Roman"/>
        <family val="1"/>
        <charset val="204"/>
      </rPr>
      <t>при миопии от 6,25 Д до 8,0 Д с миопическим астигматизмом</t>
    </r>
    <r>
      <rPr>
        <sz val="11"/>
        <color theme="1"/>
        <rFont val="Times New Roman"/>
        <family val="1"/>
        <charset val="204"/>
      </rPr>
      <t>)</t>
    </r>
  </si>
  <si>
    <r>
      <t xml:space="preserve">Кератомилез (операция с применением технологии Лазик (Lasik) </t>
    </r>
    <r>
      <rPr>
        <b/>
        <sz val="11"/>
        <color theme="1"/>
        <rFont val="Times New Roman"/>
        <family val="1"/>
        <charset val="204"/>
      </rPr>
      <t>при миопии свыше 8,0 Д</t>
    </r>
    <r>
      <rPr>
        <sz val="11"/>
        <color theme="1"/>
        <rFont val="Times New Roman"/>
        <family val="1"/>
        <charset val="204"/>
      </rPr>
      <t>)</t>
    </r>
  </si>
  <si>
    <r>
      <t xml:space="preserve">Кератомилез (операция с применением технологии </t>
    </r>
    <r>
      <rPr>
        <b/>
        <sz val="11"/>
        <color theme="1"/>
        <rFont val="Times New Roman"/>
        <family val="1"/>
        <charset val="204"/>
      </rPr>
      <t>Epi-Lasik</t>
    </r>
    <r>
      <rPr>
        <sz val="11"/>
        <color theme="1"/>
        <rFont val="Times New Roman"/>
        <family val="1"/>
        <charset val="204"/>
      </rPr>
      <t xml:space="preserve"> </t>
    </r>
    <r>
      <rPr>
        <b/>
        <sz val="11"/>
        <color theme="1"/>
        <rFont val="Times New Roman"/>
        <family val="1"/>
        <charset val="204"/>
      </rPr>
      <t>при миопии свыше 8,0 Д</t>
    </r>
    <r>
      <rPr>
        <sz val="11"/>
        <color theme="1"/>
        <rFont val="Times New Roman"/>
        <family val="1"/>
        <charset val="204"/>
      </rPr>
      <t>)</t>
    </r>
  </si>
  <si>
    <r>
      <t xml:space="preserve">Кератомилез (операция с применением технологии </t>
    </r>
    <r>
      <rPr>
        <b/>
        <sz val="11"/>
        <color theme="1"/>
        <rFont val="Times New Roman"/>
        <family val="1"/>
        <charset val="204"/>
      </rPr>
      <t>Epi-Lasik</t>
    </r>
    <r>
      <rPr>
        <sz val="11"/>
        <color theme="1"/>
        <rFont val="Times New Roman"/>
        <family val="1"/>
        <charset val="204"/>
      </rPr>
      <t xml:space="preserve"> </t>
    </r>
    <r>
      <rPr>
        <b/>
        <sz val="11"/>
        <color theme="1"/>
        <rFont val="Times New Roman"/>
        <family val="1"/>
        <charset val="204"/>
      </rPr>
      <t>при гиперметропии от 1,5 Д до 3,0 Д</t>
    </r>
    <r>
      <rPr>
        <sz val="11"/>
        <color theme="1"/>
        <rFont val="Times New Roman"/>
        <family val="1"/>
        <charset val="204"/>
      </rPr>
      <t>)</t>
    </r>
  </si>
  <si>
    <r>
      <t xml:space="preserve">Кератомилез (операция с применением технологии Лазик (Lasik) </t>
    </r>
    <r>
      <rPr>
        <b/>
        <sz val="11"/>
        <color theme="1"/>
        <rFont val="Times New Roman"/>
        <family val="1"/>
        <charset val="204"/>
      </rPr>
      <t>при гиперметропии от 1,5 Д до 3,0 Д с гиперопическим астигматизмом</t>
    </r>
    <r>
      <rPr>
        <sz val="11"/>
        <color theme="1"/>
        <rFont val="Times New Roman"/>
        <family val="1"/>
        <charset val="204"/>
      </rPr>
      <t>)</t>
    </r>
  </si>
  <si>
    <r>
      <t xml:space="preserve">Кератомилез (операция с применением технологии </t>
    </r>
    <r>
      <rPr>
        <b/>
        <sz val="11"/>
        <color theme="1"/>
        <rFont val="Times New Roman"/>
        <family val="1"/>
        <charset val="204"/>
      </rPr>
      <t>Epi-Lasik</t>
    </r>
    <r>
      <rPr>
        <sz val="11"/>
        <color theme="1"/>
        <rFont val="Times New Roman"/>
        <family val="1"/>
        <charset val="204"/>
      </rPr>
      <t xml:space="preserve"> </t>
    </r>
    <r>
      <rPr>
        <b/>
        <sz val="11"/>
        <color theme="1"/>
        <rFont val="Times New Roman"/>
        <family val="1"/>
        <charset val="204"/>
      </rPr>
      <t>при гиперметропии от 1,5 Д до 3,0 Д с  гиперопическим астигматизмом</t>
    </r>
    <r>
      <rPr>
        <sz val="11"/>
        <color theme="1"/>
        <rFont val="Times New Roman"/>
        <family val="1"/>
        <charset val="204"/>
      </rPr>
      <t>)</t>
    </r>
  </si>
  <si>
    <r>
      <t xml:space="preserve">Кератомилез (операция с применением технологии Лазик (Lasik) </t>
    </r>
    <r>
      <rPr>
        <b/>
        <sz val="11"/>
        <color theme="1"/>
        <rFont val="Times New Roman"/>
        <family val="1"/>
        <charset val="204"/>
      </rPr>
      <t>при гиперметропии от 3,0Д и выше</t>
    </r>
    <r>
      <rPr>
        <sz val="11"/>
        <color theme="1"/>
        <rFont val="Times New Roman"/>
        <family val="1"/>
        <charset val="204"/>
      </rPr>
      <t>)</t>
    </r>
  </si>
  <si>
    <r>
      <t xml:space="preserve">Кератомилез (операция с применением технологии </t>
    </r>
    <r>
      <rPr>
        <b/>
        <sz val="11"/>
        <color theme="1"/>
        <rFont val="Times New Roman"/>
        <family val="1"/>
        <charset val="204"/>
      </rPr>
      <t>Epi-Lasik</t>
    </r>
    <r>
      <rPr>
        <sz val="11"/>
        <color theme="1"/>
        <rFont val="Times New Roman"/>
        <family val="1"/>
        <charset val="204"/>
      </rPr>
      <t xml:space="preserve"> </t>
    </r>
    <r>
      <rPr>
        <b/>
        <sz val="11"/>
        <color theme="1"/>
        <rFont val="Times New Roman"/>
        <family val="1"/>
        <charset val="204"/>
      </rPr>
      <t>при гиперметропии от 3,0 Д и выше</t>
    </r>
    <r>
      <rPr>
        <sz val="11"/>
        <color theme="1"/>
        <rFont val="Times New Roman"/>
        <family val="1"/>
        <charset val="204"/>
      </rPr>
      <t>)</t>
    </r>
  </si>
  <si>
    <r>
      <t xml:space="preserve">Кератомилез (операция с применением технологии Лазик (Lasik) </t>
    </r>
    <r>
      <rPr>
        <b/>
        <sz val="11"/>
        <color theme="1"/>
        <rFont val="Times New Roman"/>
        <family val="1"/>
        <charset val="204"/>
      </rPr>
      <t>при гиперметропии от 3,0 Д и выше с гиперопическим астигматизмом</t>
    </r>
    <r>
      <rPr>
        <sz val="11"/>
        <color theme="1"/>
        <rFont val="Times New Roman"/>
        <family val="1"/>
        <charset val="204"/>
      </rPr>
      <t>)</t>
    </r>
  </si>
  <si>
    <r>
      <t xml:space="preserve">Кератомилез (операция с применением технологии </t>
    </r>
    <r>
      <rPr>
        <b/>
        <sz val="11"/>
        <color theme="1"/>
        <rFont val="Times New Roman"/>
        <family val="1"/>
        <charset val="204"/>
      </rPr>
      <t>Epi-Lasik</t>
    </r>
    <r>
      <rPr>
        <sz val="11"/>
        <color theme="1"/>
        <rFont val="Times New Roman"/>
        <family val="1"/>
        <charset val="204"/>
      </rPr>
      <t xml:space="preserve"> </t>
    </r>
    <r>
      <rPr>
        <b/>
        <sz val="11"/>
        <color theme="1"/>
        <rFont val="Times New Roman"/>
        <family val="1"/>
        <charset val="204"/>
      </rPr>
      <t>при гиперметропии от 3,0 Д и выше с  гиперопическим астигматизмом</t>
    </r>
    <r>
      <rPr>
        <sz val="11"/>
        <color theme="1"/>
        <rFont val="Times New Roman"/>
        <family val="1"/>
        <charset val="204"/>
      </rPr>
      <t>)</t>
    </r>
  </si>
  <si>
    <r>
      <t xml:space="preserve">Кератомилез (операция с применением технологии Лазик (Lasik) </t>
    </r>
    <r>
      <rPr>
        <b/>
        <sz val="11"/>
        <color theme="1"/>
        <rFont val="Times New Roman"/>
        <family val="1"/>
        <charset val="204"/>
      </rPr>
      <t>при смешанном астигматизме</t>
    </r>
    <r>
      <rPr>
        <sz val="11"/>
        <color theme="1"/>
        <rFont val="Times New Roman"/>
        <family val="1"/>
        <charset val="204"/>
      </rPr>
      <t>)</t>
    </r>
  </si>
  <si>
    <r>
      <t xml:space="preserve">Кератомилез (операция с применением технологии </t>
    </r>
    <r>
      <rPr>
        <b/>
        <sz val="11"/>
        <color theme="1"/>
        <rFont val="Times New Roman"/>
        <family val="1"/>
        <charset val="204"/>
      </rPr>
      <t>Epi-Lasik</t>
    </r>
    <r>
      <rPr>
        <sz val="11"/>
        <color theme="1"/>
        <rFont val="Times New Roman"/>
        <family val="1"/>
        <charset val="204"/>
      </rPr>
      <t xml:space="preserve"> </t>
    </r>
    <r>
      <rPr>
        <b/>
        <sz val="11"/>
        <color theme="1"/>
        <rFont val="Times New Roman"/>
        <family val="1"/>
        <charset val="204"/>
      </rPr>
      <t>при смешанном астигматизме</t>
    </r>
    <r>
      <rPr>
        <sz val="11"/>
        <color theme="1"/>
        <rFont val="Times New Roman"/>
        <family val="1"/>
        <charset val="204"/>
      </rPr>
      <t>)</t>
    </r>
  </si>
  <si>
    <r>
      <t>Описание и интерпретация рентгенографических изображений</t>
    </r>
    <r>
      <rPr>
        <sz val="11"/>
        <color theme="1"/>
        <rFont val="Times New Roman"/>
        <family val="1"/>
        <charset val="204"/>
      </rPr>
      <t xml:space="preserve"> (медицинское заключение рентгенолога  ПСПбГМУ по результатам исследования, выполненного в другом медицинском учреждении) </t>
    </r>
  </si>
  <si>
    <r>
      <t xml:space="preserve">Описание и интерпретация магнитно-резонансных томограмм </t>
    </r>
    <r>
      <rPr>
        <sz val="11"/>
        <color theme="1"/>
        <rFont val="Times New Roman"/>
        <family val="1"/>
        <charset val="204"/>
      </rPr>
      <t>(медицинское заключение врача ПСПбГМУ по результатам исследования, выполненного в другом медицинском учреждении)</t>
    </r>
  </si>
  <si>
    <r>
      <t xml:space="preserve">Заключение медицинской комиссии по результатам предварительного и периодического медицинского осмотра лиц, (пр.№302 от 12.04.2011 Минздравсоцразвития), </t>
    </r>
    <r>
      <rPr>
        <b/>
        <sz val="11"/>
        <color theme="1"/>
        <rFont val="Times New Roman"/>
        <family val="1"/>
        <charset val="204"/>
      </rPr>
      <t>до 10 пациентов</t>
    </r>
    <r>
      <rPr>
        <sz val="11"/>
        <color theme="1"/>
        <rFont val="Times New Roman"/>
        <family val="1"/>
        <charset val="204"/>
      </rPr>
      <t>,  занятых на  вредных работах и на работах с вредными и (или) опасными производственными факторами</t>
    </r>
  </si>
  <si>
    <r>
      <t xml:space="preserve">Заключение медицинской комиссии по результатам предварительного и периодического медицинского осмотра лиц,  (пр.№302 от 12.04.2011 Минздравсоцразвития), </t>
    </r>
    <r>
      <rPr>
        <b/>
        <sz val="11"/>
        <color theme="1"/>
        <rFont val="Times New Roman"/>
        <family val="1"/>
        <charset val="204"/>
      </rPr>
      <t xml:space="preserve">до 20 пациентов,  </t>
    </r>
    <r>
      <rPr>
        <sz val="11"/>
        <color theme="1"/>
        <rFont val="Times New Roman"/>
        <family val="1"/>
        <charset val="204"/>
      </rPr>
      <t>занятых на  вредных работах и на работах с вредными и (или) опасными производственными факторами</t>
    </r>
  </si>
  <si>
    <r>
      <t xml:space="preserve">Заключение медицинской комиссии по результатам предварительного и периодического медицинского осмотра лиц,  (пр.№302 от 12.04.2011 Минздравсоцразвития), </t>
    </r>
    <r>
      <rPr>
        <b/>
        <sz val="11"/>
        <color theme="1"/>
        <rFont val="Times New Roman"/>
        <family val="1"/>
        <charset val="204"/>
      </rPr>
      <t xml:space="preserve">свыше 20 пациентов, </t>
    </r>
    <r>
      <rPr>
        <sz val="11"/>
        <color theme="1"/>
        <rFont val="Times New Roman"/>
        <family val="1"/>
        <charset val="204"/>
      </rPr>
      <t>занятых на  вредных работах и на работах с вредными и (или) опасными производственными факторами</t>
    </r>
  </si>
  <si>
    <t>А12.06.028.01</t>
  </si>
  <si>
    <t>А09.28.235</t>
  </si>
  <si>
    <t>А09.28.234</t>
  </si>
  <si>
    <t>А09.28.233</t>
  </si>
  <si>
    <t>А09.19.012</t>
  </si>
  <si>
    <t>А09.19.26</t>
  </si>
  <si>
    <t>А09.19.005.01</t>
  </si>
  <si>
    <t>А26.06.142</t>
  </si>
  <si>
    <t xml:space="preserve">Иммунограмма развернутая
Клинический анализ крови, количество CD3, CD4, CD8, CD(16+56), CD19, CD25, HLA-DR,  фагоцитарной активности нейтрофилов, РТМЛ, содержания С3, С4-компонентов комплемента, уровня ЦИК, концентрации иммуноглобулинов классов А, М, G, Е </t>
  </si>
  <si>
    <t>Аллергодиагностика, продукты питания (за каждый)
яичный белок, молоко, треска, пшеничная мука, дрожжи (Saccaromyces cerevisae), мясо курицы, свинина, баранина, говядина, земляника, соя, рожь, фасоль, арахис, апельсин, помидор, капуста, свекла, морковь, картофель, яблоко, мед, лосось, гречиха,овес,козье молоко, рис</t>
  </si>
  <si>
    <t>Лекарственные и профессиональные аллергены, IgE : прилокаин                            др.Фуке, мепивакаин, артикаин</t>
  </si>
  <si>
    <t>Ультразвуковое исследование шеи (слюнные железы, лимфоузлы шеи 3-х областей)</t>
  </si>
  <si>
    <t>Дуплексное сканирование и ультразвуковая допплерография нижней полой вены, селезеночной и печеночных вен</t>
  </si>
  <si>
    <t>Соноэластография образования щитовой железы с регионарным лимфатическими узлами</t>
  </si>
  <si>
    <t>Соноэластография образования молочных желез и регионарных лимфатических узлов</t>
  </si>
  <si>
    <t xml:space="preserve">Рентгенография первого и второго шейного позвонка (одна проекция) </t>
  </si>
  <si>
    <t xml:space="preserve">Рентгенография стоп в условиях физиологической нагрузки (прямая проекция) </t>
  </si>
  <si>
    <t xml:space="preserve"> Цена,
руб.</t>
  </si>
  <si>
    <t>Д4</t>
  </si>
  <si>
    <t>исправил опечатку</t>
  </si>
  <si>
    <t>Иммунограмма развернутая
Клинический анализ крови, количество CD3, CD4, CD8, CD(16+56), CD19, CD25, HLA-DR,  фагоцитарной активности нейтрофилов, РТМЛ, содержания С3, С4-компонентов комплемента, уровня ЦИК, концентрации иммуноглобулинов классов А, М, G</t>
  </si>
  <si>
    <t>Аллергодиагностика, продукты питания (за каждый)
яичный белок, молоко, треска, пшеничная мука, дрожжи (Saccaromyces cerevisae), мясо курицы, свинина, баранина, говядина, земляника, соя, рожь, фасоль, арахис, апельсин, помидор, капуста, свекла, морковь, картофель, яблоко, мед, лосось, гречиха</t>
  </si>
  <si>
    <t>Лекарственные и профессиональные аллергены, IgE : прилокаин
др.Фуке</t>
  </si>
  <si>
    <r>
      <t xml:space="preserve">Исследование уровня </t>
    </r>
    <r>
      <rPr>
        <b/>
        <sz val="11"/>
        <rFont val="Times New Roman"/>
        <family val="1"/>
        <charset val="204"/>
      </rPr>
      <t>гаптоглобина</t>
    </r>
    <r>
      <rPr>
        <sz val="11"/>
        <rFont val="Times New Roman"/>
        <family val="1"/>
        <charset val="204"/>
      </rPr>
      <t xml:space="preserve"> крови</t>
    </r>
  </si>
  <si>
    <r>
      <t xml:space="preserve">Исследование </t>
    </r>
    <r>
      <rPr>
        <b/>
        <sz val="11"/>
        <rFont val="Times New Roman"/>
        <family val="1"/>
        <charset val="204"/>
      </rPr>
      <t>альфа-1-гликопротеина (орозомукоида)</t>
    </r>
    <r>
      <rPr>
        <sz val="11"/>
        <rFont val="Times New Roman"/>
        <family val="1"/>
        <charset val="204"/>
      </rPr>
      <t xml:space="preserve"> в крови</t>
    </r>
  </si>
  <si>
    <r>
      <t xml:space="preserve">Отделяемое верхних дыхательных путей (ротоглотка, нос) - бактериологическое исследование,
за 1 локализацию, с определением чувствительности к антибиотикам                                                забор материала </t>
    </r>
    <r>
      <rPr>
        <b/>
        <sz val="11"/>
        <rFont val="Times New Roman"/>
        <family val="1"/>
        <charset val="204"/>
      </rPr>
      <t>(п.01.03.01.015)</t>
    </r>
    <r>
      <rPr>
        <sz val="11"/>
        <rFont val="Times New Roman"/>
        <family val="1"/>
        <charset val="204"/>
      </rPr>
      <t xml:space="preserve"> оплачивается дополнительно</t>
    </r>
  </si>
  <si>
    <r>
      <t xml:space="preserve">Отделяемое ушей - бактериологическое исследование с определением чувствительности к антибиотикам
забор материала </t>
    </r>
    <r>
      <rPr>
        <b/>
        <sz val="11"/>
        <rFont val="Times New Roman"/>
        <family val="1"/>
        <charset val="204"/>
      </rPr>
      <t>(п.01.03.01.015)</t>
    </r>
    <r>
      <rPr>
        <sz val="11"/>
        <rFont val="Times New Roman"/>
        <family val="1"/>
        <charset val="204"/>
      </rPr>
      <t xml:space="preserve"> оплачивается дополнительно</t>
    </r>
  </si>
  <si>
    <r>
      <t xml:space="preserve">Идентификация генов методом полимеразной цепной реакции (ПЦР) (исследование на </t>
    </r>
    <r>
      <rPr>
        <b/>
        <sz val="11"/>
        <rFont val="Times New Roman"/>
        <family val="1"/>
        <charset val="204"/>
      </rPr>
      <t>вирус папилломы человека</t>
    </r>
    <r>
      <rPr>
        <sz val="11"/>
        <rFont val="Times New Roman"/>
        <family val="1"/>
        <charset val="204"/>
      </rPr>
      <t xml:space="preserve"> (Papilloma virus): диагностика онкогенных генотипов </t>
    </r>
    <r>
      <rPr>
        <b/>
        <sz val="11"/>
        <rFont val="Times New Roman"/>
        <family val="1"/>
        <charset val="204"/>
      </rPr>
      <t>(16, 31, 33, 35, 35Н, 58,52, 67)</t>
    </r>
  </si>
  <si>
    <r>
      <t xml:space="preserve">Идентификация генов методом полимеразной цепной реакции (ПЦР) (исследование </t>
    </r>
    <r>
      <rPr>
        <b/>
        <sz val="11"/>
        <rFont val="Times New Roman"/>
        <family val="1"/>
        <charset val="204"/>
      </rPr>
      <t>на вирус папилломы человека</t>
    </r>
    <r>
      <rPr>
        <sz val="11"/>
        <rFont val="Times New Roman"/>
        <family val="1"/>
        <charset val="204"/>
      </rPr>
      <t xml:space="preserve"> (Papilloma virus): диагностика онкогенных генотипов (</t>
    </r>
    <r>
      <rPr>
        <b/>
        <sz val="11"/>
        <rFont val="Times New Roman"/>
        <family val="1"/>
        <charset val="204"/>
      </rPr>
      <t>18, 45, 39, 59)</t>
    </r>
  </si>
  <si>
    <t>Д11</t>
  </si>
  <si>
    <t>Исследование кала на эластазу панкретическую методом ИФА</t>
  </si>
  <si>
    <t>А09.19.27</t>
  </si>
  <si>
    <t>А09.23.021</t>
  </si>
  <si>
    <t>Определение свободных цепей нейрофиламентов в спинно-мозговой жидкости для оценки нейродегенерации</t>
  </si>
  <si>
    <t>А09.28.006.003</t>
  </si>
  <si>
    <t>А09.28.001.004</t>
  </si>
  <si>
    <t>В03.047.32</t>
  </si>
  <si>
    <t>Д9</t>
  </si>
  <si>
    <t>Ультразвуковое исследование шеи (слюнные железы, щитовидная железа, лимфоузлы шеи)</t>
  </si>
  <si>
    <t>Дуплексное сканирование и ультразвуковая допплерография нижней полой вены, селезеночной и общей печеночной вен</t>
  </si>
  <si>
    <t>Соноэластография щитовой железы с регионарным лимфатическими узлами</t>
  </si>
  <si>
    <t>Соноэластография молочных желез и регионарных лимфатических узлов</t>
  </si>
  <si>
    <t>Д2</t>
  </si>
  <si>
    <t>Рентгенография первого и второго шейного позвонка (две проекции)</t>
  </si>
  <si>
    <t>Рентгенография стоп в условиях физиологической нагрузки</t>
  </si>
  <si>
    <r>
      <t>Компьютерно-томографическое исследование лицевого отдела черепа</t>
    </r>
    <r>
      <rPr>
        <sz val="10"/>
        <rFont val="Times New Roman"/>
        <family val="1"/>
        <charset val="204"/>
      </rPr>
      <t xml:space="preserve"> </t>
    </r>
    <r>
      <rPr>
        <sz val="12"/>
        <rFont val="Times New Roman"/>
        <family val="1"/>
        <charset val="204"/>
      </rPr>
      <t>(конусно-лучевая томография, "Sirona")</t>
    </r>
  </si>
  <si>
    <t>Д5</t>
  </si>
  <si>
    <r>
      <t xml:space="preserve">Лечение в условиях лечебно-оздоровительного режима категории </t>
    </r>
    <r>
      <rPr>
        <b/>
        <sz val="11"/>
        <rFont val="Times New Roman"/>
        <family val="1"/>
        <charset val="204"/>
      </rPr>
      <t>Люкс</t>
    </r>
  </si>
  <si>
    <r>
      <t xml:space="preserve">Лечение в условиях лечебно-оздоровительного режима категории </t>
    </r>
    <r>
      <rPr>
        <b/>
        <sz val="11"/>
        <rFont val="Times New Roman"/>
        <family val="1"/>
        <charset val="204"/>
      </rPr>
      <t>1А</t>
    </r>
  </si>
  <si>
    <r>
      <t xml:space="preserve">Лечение в условиях лечебно-оздоровительного режима категории </t>
    </r>
    <r>
      <rPr>
        <b/>
        <sz val="11"/>
        <rFont val="Times New Roman"/>
        <family val="1"/>
        <charset val="204"/>
      </rPr>
      <t>1В</t>
    </r>
  </si>
  <si>
    <r>
      <t xml:space="preserve">Лечение в условиях лечебно-оздоровительного режима категории </t>
    </r>
    <r>
      <rPr>
        <b/>
        <sz val="11"/>
        <rFont val="Times New Roman"/>
        <family val="1"/>
        <charset val="204"/>
      </rPr>
      <t>1С</t>
    </r>
  </si>
  <si>
    <r>
      <t xml:space="preserve">Лечение в условиях лечебно-оздоровительного режима категории </t>
    </r>
    <r>
      <rPr>
        <b/>
        <sz val="11"/>
        <rFont val="Times New Roman"/>
        <family val="1"/>
        <charset val="204"/>
      </rPr>
      <t>1D</t>
    </r>
  </si>
  <si>
    <r>
      <t xml:space="preserve">Лечение в условиях лечебно-оздоровительного режима категории </t>
    </r>
    <r>
      <rPr>
        <b/>
        <sz val="11"/>
        <rFont val="Times New Roman"/>
        <family val="1"/>
        <charset val="204"/>
      </rPr>
      <t>1E</t>
    </r>
  </si>
  <si>
    <r>
      <t xml:space="preserve">Лечение в условиях лечебно-оздоровительного режима категории </t>
    </r>
    <r>
      <rPr>
        <b/>
        <sz val="11"/>
        <rFont val="Times New Roman"/>
        <family val="1"/>
        <charset val="204"/>
      </rPr>
      <t>2А</t>
    </r>
  </si>
  <si>
    <r>
      <t xml:space="preserve">Лечение в условиях лечебно-оздоровительного режима категории </t>
    </r>
    <r>
      <rPr>
        <b/>
        <sz val="11"/>
        <rFont val="Times New Roman"/>
        <family val="1"/>
        <charset val="204"/>
      </rPr>
      <t>2В</t>
    </r>
  </si>
  <si>
    <r>
      <t xml:space="preserve">Лечение в условиях лечебно-оздоровительного режима категории </t>
    </r>
    <r>
      <rPr>
        <b/>
        <sz val="11"/>
        <rFont val="Times New Roman"/>
        <family val="1"/>
        <charset val="204"/>
      </rPr>
      <t>2C</t>
    </r>
  </si>
  <si>
    <r>
      <t xml:space="preserve">Лечение в условиях лечебно-оздоровительного режима категории </t>
    </r>
    <r>
      <rPr>
        <b/>
        <sz val="11"/>
        <rFont val="Times New Roman"/>
        <family val="1"/>
        <charset val="204"/>
      </rPr>
      <t>2D</t>
    </r>
  </si>
  <si>
    <r>
      <t xml:space="preserve">Лечение в условиях лечебно-оздоровительного режима категории </t>
    </r>
    <r>
      <rPr>
        <b/>
        <sz val="11"/>
        <rFont val="Times New Roman"/>
        <family val="1"/>
        <charset val="204"/>
      </rPr>
      <t>3A</t>
    </r>
  </si>
  <si>
    <r>
      <t xml:space="preserve">Лечение в условиях лечебно-оздоровительного режима категории </t>
    </r>
    <r>
      <rPr>
        <b/>
        <sz val="11"/>
        <rFont val="Times New Roman"/>
        <family val="1"/>
        <charset val="204"/>
      </rPr>
      <t>3В</t>
    </r>
  </si>
  <si>
    <r>
      <t xml:space="preserve">Лечение в условиях лечебно-оздоровительного режима категории </t>
    </r>
    <r>
      <rPr>
        <b/>
        <sz val="11"/>
        <rFont val="Times New Roman"/>
        <family val="1"/>
        <charset val="204"/>
      </rPr>
      <t>3С</t>
    </r>
  </si>
  <si>
    <r>
      <t xml:space="preserve">Лечение в условиях лечебно-оздоровительного режима категории </t>
    </r>
    <r>
      <rPr>
        <b/>
        <sz val="11"/>
        <rFont val="Times New Roman"/>
        <family val="1"/>
        <charset val="204"/>
      </rPr>
      <t>3D</t>
    </r>
  </si>
  <si>
    <r>
      <t xml:space="preserve">Лечение в условиях лечебно-оздоровительного режима категории </t>
    </r>
    <r>
      <rPr>
        <b/>
        <sz val="11"/>
        <rFont val="Times New Roman"/>
        <family val="1"/>
        <charset val="204"/>
      </rPr>
      <t>4А</t>
    </r>
  </si>
  <si>
    <r>
      <t xml:space="preserve">Лечение в условиях лечебно-оздоровительного режима категории </t>
    </r>
    <r>
      <rPr>
        <b/>
        <sz val="11"/>
        <rFont val="Times New Roman"/>
        <family val="1"/>
        <charset val="204"/>
      </rPr>
      <t>4В</t>
    </r>
  </si>
  <si>
    <r>
      <t xml:space="preserve">Лечение в условиях лечебно-оздоровительного режима категории </t>
    </r>
    <r>
      <rPr>
        <b/>
        <sz val="11"/>
        <rFont val="Times New Roman"/>
        <family val="1"/>
        <charset val="204"/>
      </rPr>
      <t>4С</t>
    </r>
  </si>
  <si>
    <r>
      <t xml:space="preserve">Лечение в условиях лечебно-оздоровительного режима категории </t>
    </r>
    <r>
      <rPr>
        <b/>
        <sz val="11"/>
        <rFont val="Times New Roman"/>
        <family val="1"/>
        <charset val="204"/>
      </rPr>
      <t>D</t>
    </r>
  </si>
  <si>
    <r>
      <t xml:space="preserve">Предоставление лечебно-оздоровительного режима категории </t>
    </r>
    <r>
      <rPr>
        <b/>
        <sz val="11"/>
        <rFont val="Times New Roman"/>
        <family val="1"/>
        <charset val="204"/>
      </rPr>
      <t>Люкс</t>
    </r>
  </si>
  <si>
    <r>
      <t xml:space="preserve">Предоставление лечебно-оздоровительного режима  категории </t>
    </r>
    <r>
      <rPr>
        <b/>
        <sz val="11"/>
        <rFont val="Times New Roman"/>
        <family val="1"/>
        <charset val="204"/>
      </rPr>
      <t>1А</t>
    </r>
  </si>
  <si>
    <r>
      <t xml:space="preserve">Предоставление лечебно-оздоровительного режима  категории </t>
    </r>
    <r>
      <rPr>
        <b/>
        <sz val="11"/>
        <rFont val="Times New Roman"/>
        <family val="1"/>
        <charset val="204"/>
      </rPr>
      <t>1В</t>
    </r>
  </si>
  <si>
    <r>
      <t xml:space="preserve">Предоставление лечебно-оздоровительного режима  категории </t>
    </r>
    <r>
      <rPr>
        <b/>
        <sz val="11"/>
        <rFont val="Times New Roman"/>
        <family val="1"/>
        <charset val="204"/>
      </rPr>
      <t>1С</t>
    </r>
  </si>
  <si>
    <r>
      <t xml:space="preserve">Предоставление лечебно-оздоровительного режима категории </t>
    </r>
    <r>
      <rPr>
        <b/>
        <sz val="11"/>
        <rFont val="Times New Roman"/>
        <family val="1"/>
        <charset val="204"/>
      </rPr>
      <t>1D</t>
    </r>
  </si>
  <si>
    <r>
      <t xml:space="preserve">Предоставление лечебно-оздоровительного режима категории </t>
    </r>
    <r>
      <rPr>
        <b/>
        <sz val="11"/>
        <rFont val="Times New Roman"/>
        <family val="1"/>
        <charset val="204"/>
      </rPr>
      <t>2А</t>
    </r>
  </si>
  <si>
    <r>
      <t xml:space="preserve">Предоставление  лечебно - оздоровительного режима категории </t>
    </r>
    <r>
      <rPr>
        <b/>
        <sz val="11"/>
        <rFont val="Times New Roman"/>
        <family val="1"/>
        <charset val="204"/>
      </rPr>
      <t>2В</t>
    </r>
  </si>
  <si>
    <r>
      <t xml:space="preserve">Предоставление  лечебно - оздоровительного режима категории </t>
    </r>
    <r>
      <rPr>
        <b/>
        <sz val="11"/>
        <rFont val="Times New Roman"/>
        <family val="1"/>
        <charset val="204"/>
      </rPr>
      <t>2С</t>
    </r>
  </si>
  <si>
    <r>
      <t xml:space="preserve">Предоставление лечебно-оздоровительного режима категории </t>
    </r>
    <r>
      <rPr>
        <b/>
        <sz val="11"/>
        <rFont val="Times New Roman"/>
        <family val="1"/>
        <charset val="204"/>
      </rPr>
      <t>2D</t>
    </r>
  </si>
  <si>
    <r>
      <t xml:space="preserve">Предоставление лечебно-оздоровительного режима категории </t>
    </r>
    <r>
      <rPr>
        <b/>
        <sz val="11"/>
        <rFont val="Times New Roman"/>
        <family val="1"/>
        <charset val="204"/>
      </rPr>
      <t>3A</t>
    </r>
  </si>
  <si>
    <r>
      <t xml:space="preserve">Предоставление лечебно-оздоровительного режима категории </t>
    </r>
    <r>
      <rPr>
        <b/>
        <sz val="11"/>
        <rFont val="Times New Roman"/>
        <family val="1"/>
        <charset val="204"/>
      </rPr>
      <t>3В</t>
    </r>
  </si>
  <si>
    <r>
      <t xml:space="preserve">Предоставление лечебно-оздоровительного режима категории </t>
    </r>
    <r>
      <rPr>
        <b/>
        <sz val="11"/>
        <rFont val="Times New Roman"/>
        <family val="1"/>
        <charset val="204"/>
      </rPr>
      <t>3С</t>
    </r>
  </si>
  <si>
    <r>
      <t xml:space="preserve">Предоставление лечебно-оздоровительного режима категории </t>
    </r>
    <r>
      <rPr>
        <b/>
        <sz val="11"/>
        <rFont val="Times New Roman"/>
        <family val="1"/>
        <charset val="204"/>
      </rPr>
      <t>4А</t>
    </r>
  </si>
  <si>
    <r>
      <t xml:space="preserve">Предоставление лечебно-оздоровительного режима категории </t>
    </r>
    <r>
      <rPr>
        <b/>
        <sz val="11"/>
        <rFont val="Times New Roman"/>
        <family val="1"/>
        <charset val="204"/>
      </rPr>
      <t>4В</t>
    </r>
  </si>
  <si>
    <r>
      <t xml:space="preserve">Предоставление лечебно-оздоровительного режима категории </t>
    </r>
    <r>
      <rPr>
        <b/>
        <sz val="11"/>
        <rFont val="Times New Roman"/>
        <family val="1"/>
        <charset val="204"/>
      </rPr>
      <t>4С</t>
    </r>
  </si>
  <si>
    <r>
      <t xml:space="preserve">Комплекс услуг по оказанию медицинской помощи (и/или медицинское сопровождение) при медицинской эвакуации  </t>
    </r>
    <r>
      <rPr>
        <b/>
        <sz val="11"/>
        <rFont val="Times New Roman"/>
        <family val="1"/>
        <charset val="204"/>
      </rPr>
      <t>фельдшером</t>
    </r>
    <r>
      <rPr>
        <sz val="11"/>
        <rFont val="Times New Roman"/>
        <family val="1"/>
        <charset val="204"/>
      </rPr>
      <t xml:space="preserve"> (1 час работы)</t>
    </r>
  </si>
  <si>
    <r>
      <t>Комплекс услуг (с осмотром врача)</t>
    </r>
    <r>
      <rPr>
        <sz val="11"/>
        <rFont val="Times New Roman"/>
        <family val="1"/>
        <charset val="204"/>
      </rPr>
      <t xml:space="preserve"> по оказанию медицинской помощи (и/или медицинское сопровождение)  при медицинской эвакуации (1 час работы)</t>
    </r>
  </si>
  <si>
    <r>
      <t xml:space="preserve">Комплекс услуг (с консультацией  врача-специалиста)  по оказанию медицинской помощи (и/или медицинское сопровождение)  при медицинской эвакуации  </t>
    </r>
    <r>
      <rPr>
        <b/>
        <sz val="11"/>
        <rFont val="Times New Roman"/>
        <family val="1"/>
        <charset val="204"/>
      </rPr>
      <t>силами специализированной бригады</t>
    </r>
    <r>
      <rPr>
        <sz val="11"/>
        <rFont val="Times New Roman"/>
        <family val="1"/>
        <charset val="204"/>
      </rPr>
      <t xml:space="preserve"> (1 час работы)</t>
    </r>
  </si>
  <si>
    <r>
      <t xml:space="preserve">Комплекс услуг по оказанию медицинской помощи (и/или медицинское сопровождение) при медицинской эвакуации </t>
    </r>
    <r>
      <rPr>
        <b/>
        <sz val="11"/>
        <rFont val="Times New Roman"/>
        <family val="1"/>
        <charset val="204"/>
      </rPr>
      <t>силами фельдшерской бригады</t>
    </r>
    <r>
      <rPr>
        <sz val="11"/>
        <rFont val="Times New Roman"/>
        <family val="1"/>
        <charset val="204"/>
      </rPr>
      <t xml:space="preserve">  (при разовых обращениях, 1 час работы)</t>
    </r>
  </si>
  <si>
    <r>
      <t>Комплекс услуг (с осмотром врача)</t>
    </r>
    <r>
      <rPr>
        <sz val="11"/>
        <rFont val="Times New Roman"/>
        <family val="1"/>
        <charset val="204"/>
      </rPr>
      <t xml:space="preserve"> по оказанию медицинской помощи (и/или медицинское сопровождение) при медицинской эвакуации (при разовых обращениях, 1 час работы)</t>
    </r>
  </si>
  <si>
    <r>
      <t xml:space="preserve">Комплекс услуг (с консультацией  врача-специалиста) по оказанию медицинской помощи  (и/или медицинское сопровождение) при медицинской эвакуации </t>
    </r>
    <r>
      <rPr>
        <b/>
        <sz val="11"/>
        <rFont val="Times New Roman"/>
        <family val="1"/>
        <charset val="204"/>
      </rPr>
      <t>силами специализированной бригады</t>
    </r>
    <r>
      <rPr>
        <sz val="11"/>
        <rFont val="Times New Roman"/>
        <family val="1"/>
        <charset val="204"/>
      </rPr>
      <t xml:space="preserve"> (при разовых обращениях, 1 час работы)</t>
    </r>
  </si>
  <si>
    <r>
      <t xml:space="preserve">Комплекс услуг по оказанию медицинской помощи в пути следования (и/или медицинское сопровождение)  при медицинской эвакуации (при разовых обращениях </t>
    </r>
    <r>
      <rPr>
        <b/>
        <sz val="11"/>
        <rFont val="Times New Roman"/>
        <family val="1"/>
        <charset val="204"/>
      </rPr>
      <t>за пределами административных границ Ленинградской области</t>
    </r>
    <r>
      <rPr>
        <sz val="11"/>
        <rFont val="Times New Roman"/>
        <family val="1"/>
        <charset val="204"/>
      </rPr>
      <t xml:space="preserve"> - 1 км пробега автомобиля сантранспорта в оба конца)</t>
    </r>
  </si>
  <si>
    <r>
      <t xml:space="preserve">Комплекс услуг по оказанию медицинской помощи в пути следования (и/или медицинское сопровождение) при медицинской эвакуации (при разовых обращениях </t>
    </r>
    <r>
      <rPr>
        <b/>
        <sz val="11"/>
        <rFont val="Times New Roman"/>
        <family val="1"/>
        <charset val="204"/>
      </rPr>
      <t>за пределами административных границ РФ</t>
    </r>
    <r>
      <rPr>
        <sz val="11"/>
        <rFont val="Times New Roman"/>
        <family val="1"/>
        <charset val="204"/>
      </rPr>
      <t xml:space="preserve"> - 1 км пробега автомобиля сантранспорта в оба конца)</t>
    </r>
  </si>
  <si>
    <r>
      <t xml:space="preserve">Медицинское сопровождение (и/или комплекс услуг по оказанию медицинской помощи  в пути следования)  при медицинской эвакуации </t>
    </r>
    <r>
      <rPr>
        <b/>
        <sz val="11"/>
        <rFont val="Times New Roman"/>
        <family val="1"/>
        <charset val="204"/>
      </rPr>
      <t>фельдшером</t>
    </r>
    <r>
      <rPr>
        <sz val="11"/>
        <rFont val="Times New Roman"/>
        <family val="1"/>
        <charset val="204"/>
      </rPr>
      <t xml:space="preserve"> (на авиа и ж/д транспорте, 1 час работы, без стоимости транспортных расходов)</t>
    </r>
  </si>
  <si>
    <r>
      <t xml:space="preserve">Медицинское сопровождение (и/или комплекс услуг по оказанию медицинской помощи в пути следования)  при медицинской эвакуации </t>
    </r>
    <r>
      <rPr>
        <b/>
        <sz val="11"/>
        <rFont val="Times New Roman"/>
        <family val="1"/>
        <charset val="204"/>
      </rPr>
      <t>врачом-специалистом</t>
    </r>
    <r>
      <rPr>
        <sz val="11"/>
        <rFont val="Times New Roman"/>
        <family val="1"/>
        <charset val="204"/>
      </rPr>
      <t xml:space="preserve"> (на авиа и ж/д транспорте, 1 час работы, без стоимости транспортных расходов)</t>
    </r>
  </si>
  <si>
    <t>Услуги по изготовлению плазмы свежезамороженной,  карантинизированной, за 1 л</t>
  </si>
  <si>
    <t>Услуги по изготовлению плазмы свежезамороженной,  вирусинактивированной, за 1 л</t>
  </si>
  <si>
    <r>
      <t>Нагрузочные пробы для исследования регуляции внутриглазного давления (</t>
    </r>
    <r>
      <rPr>
        <b/>
        <sz val="11"/>
        <rFont val="Times New Roman"/>
        <family val="1"/>
        <charset val="204"/>
      </rPr>
      <t>вакуум-периметрическая проба</t>
    </r>
    <r>
      <rPr>
        <sz val="11"/>
        <rFont val="Times New Roman"/>
        <family val="1"/>
        <charset val="204"/>
      </rPr>
      <t>, 1 глаз)</t>
    </r>
  </si>
  <si>
    <r>
      <t>Оптическое исследование переднего отдела глаза с помощью компьютерного анализатора (</t>
    </r>
    <r>
      <rPr>
        <b/>
        <sz val="12"/>
        <rFont val="Times New Roman"/>
        <family val="1"/>
        <charset val="204"/>
      </rPr>
      <t>конфокальная томография роговицы бесконтактная</t>
    </r>
    <r>
      <rPr>
        <sz val="12"/>
        <rFont val="Times New Roman"/>
        <family val="1"/>
        <charset val="204"/>
      </rPr>
      <t>, 1 глаз)</t>
    </r>
  </si>
  <si>
    <r>
      <t>Оптическое исследование переднего отдела глаза с помощью компьютерного анализатора (</t>
    </r>
    <r>
      <rPr>
        <b/>
        <sz val="11"/>
        <rFont val="Times New Roman"/>
        <family val="1"/>
        <charset val="204"/>
      </rPr>
      <t>лазерная конфокальная томография конъюктивы роговицы</t>
    </r>
    <r>
      <rPr>
        <sz val="11"/>
        <rFont val="Times New Roman"/>
        <family val="1"/>
        <charset val="204"/>
      </rPr>
      <t>, 1 глаз)</t>
    </r>
  </si>
  <si>
    <r>
      <t>Оптическое исследование переднего отдела глаза с помощью компьютерного анализатора (</t>
    </r>
    <r>
      <rPr>
        <b/>
        <sz val="11"/>
        <rFont val="Times New Roman"/>
        <family val="1"/>
        <charset val="204"/>
      </rPr>
      <t>оптическая томография переднего сегмента</t>
    </r>
    <r>
      <rPr>
        <sz val="11"/>
        <rFont val="Times New Roman"/>
        <family val="1"/>
        <charset val="204"/>
      </rPr>
      <t>, 1 глаз)</t>
    </r>
  </si>
  <si>
    <r>
      <t>Криоэкстракция катаракты</t>
    </r>
    <r>
      <rPr>
        <b/>
        <sz val="11"/>
        <color rgb="FFFF0000"/>
        <rFont val="Times New Roman"/>
        <family val="1"/>
        <charset val="204"/>
      </rPr>
      <t xml:space="preserve"> </t>
    </r>
    <r>
      <rPr>
        <sz val="11"/>
        <rFont val="Times New Roman"/>
        <family val="1"/>
        <charset val="204"/>
      </rPr>
      <t>без имплантации ИОЛ</t>
    </r>
  </si>
  <si>
    <r>
      <t xml:space="preserve">Кератомилез (операция с применением технологии Лазик (Lasik) </t>
    </r>
    <r>
      <rPr>
        <b/>
        <sz val="11"/>
        <rFont val="Times New Roman"/>
        <family val="1"/>
        <charset val="204"/>
      </rPr>
      <t>при миопии до 2,0 Д</t>
    </r>
    <r>
      <rPr>
        <sz val="11"/>
        <rFont val="Times New Roman"/>
        <family val="1"/>
        <charset val="204"/>
      </rPr>
      <t>)</t>
    </r>
  </si>
  <si>
    <r>
      <t xml:space="preserve">Кератомилез (операция с применением технологии </t>
    </r>
    <r>
      <rPr>
        <b/>
        <sz val="11"/>
        <rFont val="Times New Roman"/>
        <family val="1"/>
        <charset val="204"/>
      </rPr>
      <t>Epi-Lasik</t>
    </r>
    <r>
      <rPr>
        <sz val="11"/>
        <rFont val="Times New Roman"/>
        <family val="1"/>
        <charset val="204"/>
      </rPr>
      <t xml:space="preserve"> </t>
    </r>
    <r>
      <rPr>
        <b/>
        <sz val="11"/>
        <rFont val="Times New Roman"/>
        <family val="1"/>
        <charset val="204"/>
      </rPr>
      <t>при миопии до 2,0 Д</t>
    </r>
    <r>
      <rPr>
        <sz val="11"/>
        <rFont val="Times New Roman"/>
        <family val="1"/>
        <charset val="204"/>
      </rPr>
      <t>)</t>
    </r>
  </si>
  <si>
    <r>
      <t xml:space="preserve">Кератомилез (операция с применением технологии Лазик (Lasik) </t>
    </r>
    <r>
      <rPr>
        <b/>
        <sz val="11"/>
        <rFont val="Times New Roman"/>
        <family val="1"/>
        <charset val="204"/>
      </rPr>
      <t>при миопии до 2,0 Д с миопическим астигматизмом</t>
    </r>
    <r>
      <rPr>
        <sz val="11"/>
        <rFont val="Times New Roman"/>
        <family val="1"/>
        <charset val="204"/>
      </rPr>
      <t>)</t>
    </r>
  </si>
  <si>
    <r>
      <t xml:space="preserve">Кератомилез (операция с применением технологии </t>
    </r>
    <r>
      <rPr>
        <b/>
        <sz val="11"/>
        <rFont val="Times New Roman"/>
        <family val="1"/>
        <charset val="204"/>
      </rPr>
      <t>Epi-Lasik</t>
    </r>
    <r>
      <rPr>
        <sz val="11"/>
        <rFont val="Times New Roman"/>
        <family val="1"/>
        <charset val="204"/>
      </rPr>
      <t xml:space="preserve"> </t>
    </r>
    <r>
      <rPr>
        <b/>
        <sz val="11"/>
        <rFont val="Times New Roman"/>
        <family val="1"/>
        <charset val="204"/>
      </rPr>
      <t>при миопии до 2,0 Д c миопическим астигматизмом</t>
    </r>
    <r>
      <rPr>
        <sz val="11"/>
        <rFont val="Times New Roman"/>
        <family val="1"/>
        <charset val="204"/>
      </rPr>
      <t>)</t>
    </r>
  </si>
  <si>
    <r>
      <t xml:space="preserve">Кератомилез (операция с применением технологии Лазик (Lasik) </t>
    </r>
    <r>
      <rPr>
        <b/>
        <sz val="11"/>
        <rFont val="Times New Roman"/>
        <family val="1"/>
        <charset val="204"/>
      </rPr>
      <t>при миопии от 2,25 Д до 4,0Д</t>
    </r>
    <r>
      <rPr>
        <sz val="11"/>
        <rFont val="Times New Roman"/>
        <family val="1"/>
        <charset val="204"/>
      </rPr>
      <t>)</t>
    </r>
  </si>
  <si>
    <r>
      <t xml:space="preserve">Кератомилез (операция с применением технологии </t>
    </r>
    <r>
      <rPr>
        <b/>
        <sz val="11"/>
        <rFont val="Times New Roman"/>
        <family val="1"/>
        <charset val="204"/>
      </rPr>
      <t>Epi-Lasik</t>
    </r>
    <r>
      <rPr>
        <sz val="11"/>
        <rFont val="Times New Roman"/>
        <family val="1"/>
        <charset val="204"/>
      </rPr>
      <t xml:space="preserve"> </t>
    </r>
    <r>
      <rPr>
        <b/>
        <sz val="11"/>
        <rFont val="Times New Roman"/>
        <family val="1"/>
        <charset val="204"/>
      </rPr>
      <t>при миопии от 2,25 Д до 4,0 Д</t>
    </r>
    <r>
      <rPr>
        <sz val="11"/>
        <rFont val="Times New Roman"/>
        <family val="1"/>
        <charset val="204"/>
      </rPr>
      <t>)</t>
    </r>
  </si>
  <si>
    <r>
      <t xml:space="preserve">Кератомилез (операция с применением технологии Лазик (Lasik) </t>
    </r>
    <r>
      <rPr>
        <b/>
        <sz val="11"/>
        <rFont val="Times New Roman"/>
        <family val="1"/>
        <charset val="204"/>
      </rPr>
      <t>при миопии от 2,25 Д до 4,0 Д с миопическим  астигматизмом</t>
    </r>
    <r>
      <rPr>
        <sz val="11"/>
        <rFont val="Times New Roman"/>
        <family val="1"/>
        <charset val="204"/>
      </rPr>
      <t>)</t>
    </r>
  </si>
  <si>
    <r>
      <t xml:space="preserve">Кератомилез (операция с применением технологии </t>
    </r>
    <r>
      <rPr>
        <b/>
        <sz val="11"/>
        <rFont val="Times New Roman"/>
        <family val="1"/>
        <charset val="204"/>
      </rPr>
      <t>Epi-Lasik</t>
    </r>
    <r>
      <rPr>
        <sz val="11"/>
        <rFont val="Times New Roman"/>
        <family val="1"/>
        <charset val="204"/>
      </rPr>
      <t xml:space="preserve"> </t>
    </r>
    <r>
      <rPr>
        <b/>
        <sz val="11"/>
        <rFont val="Times New Roman"/>
        <family val="1"/>
        <charset val="204"/>
      </rPr>
      <t>при миопии от 2,25 Д до 4,0 Д</t>
    </r>
    <r>
      <rPr>
        <sz val="11"/>
        <rFont val="Times New Roman"/>
        <family val="1"/>
        <charset val="204"/>
      </rPr>
      <t xml:space="preserve"> c миопическим астигматизмом)</t>
    </r>
  </si>
  <si>
    <r>
      <t xml:space="preserve">Кератомилез (операция с применением технологии Лазик (Lasik) </t>
    </r>
    <r>
      <rPr>
        <b/>
        <sz val="11"/>
        <rFont val="Times New Roman"/>
        <family val="1"/>
        <charset val="204"/>
      </rPr>
      <t>при миопии от 4,25 Д до 6,0 Д)</t>
    </r>
  </si>
  <si>
    <r>
      <t xml:space="preserve">Кератомилез (операция с применением технологии </t>
    </r>
    <r>
      <rPr>
        <b/>
        <sz val="11"/>
        <rFont val="Times New Roman"/>
        <family val="1"/>
        <charset val="204"/>
      </rPr>
      <t>Epi-Lasik</t>
    </r>
    <r>
      <rPr>
        <sz val="11"/>
        <rFont val="Times New Roman"/>
        <family val="1"/>
        <charset val="204"/>
      </rPr>
      <t xml:space="preserve"> </t>
    </r>
    <r>
      <rPr>
        <b/>
        <sz val="11"/>
        <rFont val="Times New Roman"/>
        <family val="1"/>
        <charset val="204"/>
      </rPr>
      <t>при миопии от 4,25 Д до 6,0 Д</t>
    </r>
    <r>
      <rPr>
        <sz val="11"/>
        <rFont val="Times New Roman"/>
        <family val="1"/>
        <charset val="204"/>
      </rPr>
      <t>)</t>
    </r>
  </si>
  <si>
    <r>
      <t xml:space="preserve">Кератомилез (операция с применением технологии Лазик (Lasik) </t>
    </r>
    <r>
      <rPr>
        <b/>
        <sz val="11"/>
        <rFont val="Times New Roman"/>
        <family val="1"/>
        <charset val="204"/>
      </rPr>
      <t>при миопии от 4,25 Д до 6,0 Д с миопическим астигматизмом</t>
    </r>
    <r>
      <rPr>
        <sz val="11"/>
        <rFont val="Times New Roman"/>
        <family val="1"/>
        <charset val="204"/>
      </rPr>
      <t>)</t>
    </r>
  </si>
  <si>
    <r>
      <t xml:space="preserve">Кератомилез (операция с применением технологии </t>
    </r>
    <r>
      <rPr>
        <b/>
        <sz val="11"/>
        <rFont val="Times New Roman"/>
        <family val="1"/>
        <charset val="204"/>
      </rPr>
      <t>Epi-Lasik</t>
    </r>
    <r>
      <rPr>
        <sz val="11"/>
        <rFont val="Times New Roman"/>
        <family val="1"/>
        <charset val="204"/>
      </rPr>
      <t xml:space="preserve"> </t>
    </r>
    <r>
      <rPr>
        <b/>
        <sz val="11"/>
        <rFont val="Times New Roman"/>
        <family val="1"/>
        <charset val="204"/>
      </rPr>
      <t>при миопии от 4,25 до 6,0 Д с миопическим астигматизмом</t>
    </r>
    <r>
      <rPr>
        <sz val="11"/>
        <rFont val="Times New Roman"/>
        <family val="1"/>
        <charset val="204"/>
      </rPr>
      <t>)</t>
    </r>
  </si>
  <si>
    <r>
      <t xml:space="preserve">Кератомилез (операция с применением технологии Лазик (Lasik) </t>
    </r>
    <r>
      <rPr>
        <b/>
        <sz val="11"/>
        <rFont val="Times New Roman"/>
        <family val="1"/>
        <charset val="204"/>
      </rPr>
      <t>при миопии от 6,25 Д до 8,0 Д</t>
    </r>
    <r>
      <rPr>
        <sz val="11"/>
        <rFont val="Times New Roman"/>
        <family val="1"/>
        <charset val="204"/>
      </rPr>
      <t>)</t>
    </r>
  </si>
  <si>
    <r>
      <t xml:space="preserve">Кератомилез (операция с применением технологии </t>
    </r>
    <r>
      <rPr>
        <b/>
        <sz val="11"/>
        <rFont val="Times New Roman"/>
        <family val="1"/>
        <charset val="204"/>
      </rPr>
      <t>Epi-Lasik</t>
    </r>
    <r>
      <rPr>
        <sz val="11"/>
        <rFont val="Times New Roman"/>
        <family val="1"/>
        <charset val="204"/>
      </rPr>
      <t xml:space="preserve"> </t>
    </r>
    <r>
      <rPr>
        <b/>
        <sz val="11"/>
        <rFont val="Times New Roman"/>
        <family val="1"/>
        <charset val="204"/>
      </rPr>
      <t>при миопии от 6,25 Д до 8,0 Д</t>
    </r>
    <r>
      <rPr>
        <sz val="11"/>
        <rFont val="Times New Roman"/>
        <family val="1"/>
        <charset val="204"/>
      </rPr>
      <t>)</t>
    </r>
  </si>
  <si>
    <r>
      <t xml:space="preserve">Кератомилез (операция с применением технологии Лазик (Lasik) </t>
    </r>
    <r>
      <rPr>
        <b/>
        <sz val="11"/>
        <rFont val="Times New Roman"/>
        <family val="1"/>
        <charset val="204"/>
      </rPr>
      <t>при миопии от 6,25 Д до 8,0 Д с миопическим астигматизмом</t>
    </r>
    <r>
      <rPr>
        <sz val="11"/>
        <rFont val="Times New Roman"/>
        <family val="1"/>
        <charset val="204"/>
      </rPr>
      <t>)</t>
    </r>
  </si>
  <si>
    <r>
      <t xml:space="preserve">Кератомилез (операция с применением технологии </t>
    </r>
    <r>
      <rPr>
        <b/>
        <sz val="11"/>
        <rFont val="Times New Roman"/>
        <family val="1"/>
        <charset val="204"/>
      </rPr>
      <t>Epi-Lasik</t>
    </r>
    <r>
      <rPr>
        <sz val="11"/>
        <rFont val="Times New Roman"/>
        <family val="1"/>
        <charset val="204"/>
      </rPr>
      <t xml:space="preserve"> </t>
    </r>
    <r>
      <rPr>
        <b/>
        <sz val="11"/>
        <rFont val="Times New Roman"/>
        <family val="1"/>
        <charset val="204"/>
      </rPr>
      <t>при миопии от 6,25 Д до 8,0 Д с миопическим астигматизмом</t>
    </r>
    <r>
      <rPr>
        <sz val="11"/>
        <rFont val="Times New Roman"/>
        <family val="1"/>
        <charset val="204"/>
      </rPr>
      <t>)</t>
    </r>
  </si>
  <si>
    <r>
      <t xml:space="preserve">Кератомилез (операция с применением технологии Лазик (Lasik) </t>
    </r>
    <r>
      <rPr>
        <b/>
        <sz val="11"/>
        <rFont val="Times New Roman"/>
        <family val="1"/>
        <charset val="204"/>
      </rPr>
      <t>при миопии свыше 8,0 Д</t>
    </r>
    <r>
      <rPr>
        <sz val="11"/>
        <rFont val="Times New Roman"/>
        <family val="1"/>
        <charset val="204"/>
      </rPr>
      <t>)</t>
    </r>
  </si>
  <si>
    <r>
      <t xml:space="preserve">Кератомилез (операция с применением технологии </t>
    </r>
    <r>
      <rPr>
        <b/>
        <sz val="11"/>
        <rFont val="Times New Roman"/>
        <family val="1"/>
        <charset val="204"/>
      </rPr>
      <t>Epi-Lasik</t>
    </r>
    <r>
      <rPr>
        <sz val="11"/>
        <rFont val="Times New Roman"/>
        <family val="1"/>
        <charset val="204"/>
      </rPr>
      <t xml:space="preserve"> </t>
    </r>
    <r>
      <rPr>
        <b/>
        <sz val="11"/>
        <rFont val="Times New Roman"/>
        <family val="1"/>
        <charset val="204"/>
      </rPr>
      <t>при миопии свыше 8,0 Д</t>
    </r>
    <r>
      <rPr>
        <sz val="11"/>
        <rFont val="Times New Roman"/>
        <family val="1"/>
        <charset val="204"/>
      </rPr>
      <t>)</t>
    </r>
  </si>
  <si>
    <r>
      <t xml:space="preserve">Кератомилез (операция с применением технологии Лазик (Lasik) </t>
    </r>
    <r>
      <rPr>
        <b/>
        <sz val="11"/>
        <rFont val="Times New Roman"/>
        <family val="1"/>
        <charset val="204"/>
      </rPr>
      <t>при гиперметропии от 1,5 Д до 3,0 Д</t>
    </r>
    <r>
      <rPr>
        <sz val="11"/>
        <rFont val="Times New Roman"/>
        <family val="1"/>
        <charset val="204"/>
      </rPr>
      <t>)</t>
    </r>
  </si>
  <si>
    <r>
      <t xml:space="preserve">Кератомилез (операция с применением технологии </t>
    </r>
    <r>
      <rPr>
        <b/>
        <sz val="11"/>
        <rFont val="Times New Roman"/>
        <family val="1"/>
        <charset val="204"/>
      </rPr>
      <t>Epi-Lasik</t>
    </r>
    <r>
      <rPr>
        <sz val="11"/>
        <rFont val="Times New Roman"/>
        <family val="1"/>
        <charset val="204"/>
      </rPr>
      <t xml:space="preserve"> </t>
    </r>
    <r>
      <rPr>
        <b/>
        <sz val="11"/>
        <rFont val="Times New Roman"/>
        <family val="1"/>
        <charset val="204"/>
      </rPr>
      <t>при гиперметропии от 1,5 Д до 3,0 Д</t>
    </r>
    <r>
      <rPr>
        <sz val="11"/>
        <rFont val="Times New Roman"/>
        <family val="1"/>
        <charset val="204"/>
      </rPr>
      <t>)</t>
    </r>
  </si>
  <si>
    <r>
      <t xml:space="preserve">Кератомилез (операция с применением технологии Лазик (Lasik) </t>
    </r>
    <r>
      <rPr>
        <b/>
        <sz val="11"/>
        <rFont val="Times New Roman"/>
        <family val="1"/>
        <charset val="204"/>
      </rPr>
      <t>при гиперметропии от 1,5 Д до 3,0 Д с гиперопическим астигматизмом</t>
    </r>
    <r>
      <rPr>
        <sz val="11"/>
        <rFont val="Times New Roman"/>
        <family val="1"/>
        <charset val="204"/>
      </rPr>
      <t>)</t>
    </r>
  </si>
  <si>
    <r>
      <t xml:space="preserve">Кератомилез (операция с применением технологии </t>
    </r>
    <r>
      <rPr>
        <b/>
        <sz val="11"/>
        <rFont val="Times New Roman"/>
        <family val="1"/>
        <charset val="204"/>
      </rPr>
      <t>Epi-Lasik</t>
    </r>
    <r>
      <rPr>
        <sz val="11"/>
        <rFont val="Times New Roman"/>
        <family val="1"/>
        <charset val="204"/>
      </rPr>
      <t xml:space="preserve"> </t>
    </r>
    <r>
      <rPr>
        <b/>
        <sz val="11"/>
        <rFont val="Times New Roman"/>
        <family val="1"/>
        <charset val="204"/>
      </rPr>
      <t>при гиперметропии от 1,5 Д до 3,0 Д с  гиперопическим астигматизмом</t>
    </r>
    <r>
      <rPr>
        <sz val="11"/>
        <rFont val="Times New Roman"/>
        <family val="1"/>
        <charset val="204"/>
      </rPr>
      <t>)</t>
    </r>
  </si>
  <si>
    <r>
      <t xml:space="preserve">Кератомилез (операция с применением технологии Лазик (Lasik) </t>
    </r>
    <r>
      <rPr>
        <b/>
        <sz val="11"/>
        <rFont val="Times New Roman"/>
        <family val="1"/>
        <charset val="204"/>
      </rPr>
      <t>при гиперметропии от 3,0Д и выше</t>
    </r>
    <r>
      <rPr>
        <sz val="11"/>
        <rFont val="Times New Roman"/>
        <family val="1"/>
        <charset val="204"/>
      </rPr>
      <t>)</t>
    </r>
  </si>
  <si>
    <r>
      <t xml:space="preserve">Кератомилез (операция с применением технологии </t>
    </r>
    <r>
      <rPr>
        <b/>
        <sz val="11"/>
        <rFont val="Times New Roman"/>
        <family val="1"/>
        <charset val="204"/>
      </rPr>
      <t>Epi-Lasik</t>
    </r>
    <r>
      <rPr>
        <sz val="11"/>
        <rFont val="Times New Roman"/>
        <family val="1"/>
        <charset val="204"/>
      </rPr>
      <t xml:space="preserve"> </t>
    </r>
    <r>
      <rPr>
        <b/>
        <sz val="11"/>
        <rFont val="Times New Roman"/>
        <family val="1"/>
        <charset val="204"/>
      </rPr>
      <t>при гиперметропии от 3,0 Д и выше</t>
    </r>
    <r>
      <rPr>
        <sz val="11"/>
        <rFont val="Times New Roman"/>
        <family val="1"/>
        <charset val="204"/>
      </rPr>
      <t>)</t>
    </r>
  </si>
  <si>
    <r>
      <t xml:space="preserve">Кератомилез (операция с применением технологии Лазик (Lasik) </t>
    </r>
    <r>
      <rPr>
        <b/>
        <sz val="11"/>
        <rFont val="Times New Roman"/>
        <family val="1"/>
        <charset val="204"/>
      </rPr>
      <t>при гиперметропии от 3,0 Д и выше с гиперопическим астигматизмом</t>
    </r>
    <r>
      <rPr>
        <sz val="11"/>
        <rFont val="Times New Roman"/>
        <family val="1"/>
        <charset val="204"/>
      </rPr>
      <t>)</t>
    </r>
  </si>
  <si>
    <r>
      <t xml:space="preserve">Кератомилез (операция с применением технологии </t>
    </r>
    <r>
      <rPr>
        <b/>
        <sz val="11"/>
        <rFont val="Times New Roman"/>
        <family val="1"/>
        <charset val="204"/>
      </rPr>
      <t>Epi-Lasik</t>
    </r>
    <r>
      <rPr>
        <sz val="11"/>
        <rFont val="Times New Roman"/>
        <family val="1"/>
        <charset val="204"/>
      </rPr>
      <t xml:space="preserve"> </t>
    </r>
    <r>
      <rPr>
        <b/>
        <sz val="11"/>
        <rFont val="Times New Roman"/>
        <family val="1"/>
        <charset val="204"/>
      </rPr>
      <t>при гиперметропии от 3,0 Д и выше с  гиперопическим астигматизмом</t>
    </r>
    <r>
      <rPr>
        <sz val="11"/>
        <rFont val="Times New Roman"/>
        <family val="1"/>
        <charset val="204"/>
      </rPr>
      <t>)</t>
    </r>
  </si>
  <si>
    <r>
      <t xml:space="preserve">Кератомилез (операция с применением технологии Лазик (Lasik) </t>
    </r>
    <r>
      <rPr>
        <b/>
        <sz val="11"/>
        <rFont val="Times New Roman"/>
        <family val="1"/>
        <charset val="204"/>
      </rPr>
      <t>при смешанном астигматизме</t>
    </r>
    <r>
      <rPr>
        <sz val="11"/>
        <rFont val="Times New Roman"/>
        <family val="1"/>
        <charset val="204"/>
      </rPr>
      <t>)</t>
    </r>
  </si>
  <si>
    <r>
      <t xml:space="preserve">Кератомилез (операция с применением технологии </t>
    </r>
    <r>
      <rPr>
        <b/>
        <sz val="11"/>
        <rFont val="Times New Roman"/>
        <family val="1"/>
        <charset val="204"/>
      </rPr>
      <t>Epi-Lasik</t>
    </r>
    <r>
      <rPr>
        <sz val="11"/>
        <rFont val="Times New Roman"/>
        <family val="1"/>
        <charset val="204"/>
      </rPr>
      <t xml:space="preserve"> </t>
    </r>
    <r>
      <rPr>
        <b/>
        <sz val="11"/>
        <rFont val="Times New Roman"/>
        <family val="1"/>
        <charset val="204"/>
      </rPr>
      <t>при смешанном астигматизме</t>
    </r>
    <r>
      <rPr>
        <sz val="11"/>
        <rFont val="Times New Roman"/>
        <family val="1"/>
        <charset val="204"/>
      </rPr>
      <t>)</t>
    </r>
  </si>
  <si>
    <t>Д3</t>
  </si>
  <si>
    <r>
      <t>Описание и интерпретация рентгенографических изображений</t>
    </r>
    <r>
      <rPr>
        <sz val="11"/>
        <rFont val="Times New Roman"/>
        <family val="1"/>
        <charset val="204"/>
      </rPr>
      <t xml:space="preserve"> (медицинское заключение рентгенолога  ПСПбГМУ по результатам исследования, выполненного в другом медицинском учреждении) </t>
    </r>
  </si>
  <si>
    <r>
      <t>Описание и интерпретация компьютерных томограмм</t>
    </r>
    <r>
      <rPr>
        <sz val="11"/>
        <rFont val="Times New Roman"/>
        <family val="1"/>
        <charset val="204"/>
      </rPr>
      <t xml:space="preserve"> (медицинское заключение врача ПСПбГМУ по результатам исследования, выполненного в другом медицинском учреждении)</t>
    </r>
  </si>
  <si>
    <r>
      <t xml:space="preserve">Описание и интерпретация магнитно-резонансных томограмм </t>
    </r>
    <r>
      <rPr>
        <sz val="11"/>
        <rFont val="Times New Roman"/>
        <family val="1"/>
        <charset val="204"/>
      </rPr>
      <t>(медицинское заключение врача ПСПбГМУ по результатам исследования, выполненного в другом медицинском учреждении)</t>
    </r>
  </si>
  <si>
    <r>
      <t>Описание и интерпретация компьютерных томограмм</t>
    </r>
    <r>
      <rPr>
        <sz val="11"/>
        <rFont val="Times New Roman"/>
        <family val="1"/>
        <charset val="204"/>
      </rPr>
      <t xml:space="preserve"> (медицинское заключение профессора ПСПбГМУ по результатам исследования, выполненного в другом медицинском учреждении)</t>
    </r>
  </si>
  <si>
    <r>
      <t xml:space="preserve">Заключение медицинской комиссии по результатам предварительного и периодического медицинского осмотра лиц, (пр.№302 от 12.04.2011 Минздравсоцразвития), </t>
    </r>
    <r>
      <rPr>
        <b/>
        <sz val="11"/>
        <rFont val="Times New Roman"/>
        <family val="1"/>
        <charset val="204"/>
      </rPr>
      <t>до 10 пациентов</t>
    </r>
    <r>
      <rPr>
        <sz val="11"/>
        <rFont val="Times New Roman"/>
        <family val="1"/>
        <charset val="204"/>
      </rPr>
      <t>,  занятых на  вредных работах и на работах с вредными и (или) опасными производственными факторами</t>
    </r>
  </si>
  <si>
    <r>
      <t xml:space="preserve">Заключение медицинской комиссии по результатам предварительного и периодического медицинского осмотра лиц,  (пр.№302 от 12.04.2011 Минздравсоцразвития), </t>
    </r>
    <r>
      <rPr>
        <b/>
        <sz val="11"/>
        <rFont val="Times New Roman"/>
        <family val="1"/>
        <charset val="204"/>
      </rPr>
      <t xml:space="preserve">до 20 пациентов,  </t>
    </r>
    <r>
      <rPr>
        <sz val="11"/>
        <rFont val="Times New Roman"/>
        <family val="1"/>
        <charset val="204"/>
      </rPr>
      <t>занятых на  вредных работах и на работах с вредными и (или) опасными производственными факторами</t>
    </r>
  </si>
  <si>
    <r>
      <t xml:space="preserve">Заключение медицинской комиссии по результатам предварительного и периодического медицинского осмотра лиц,  (пр.№302 от 12.04.2011 Минздравсоцразвития), </t>
    </r>
    <r>
      <rPr>
        <b/>
        <sz val="11"/>
        <rFont val="Times New Roman"/>
        <family val="1"/>
        <charset val="204"/>
      </rPr>
      <t xml:space="preserve">свыше 20 пациентов, </t>
    </r>
    <r>
      <rPr>
        <sz val="11"/>
        <rFont val="Times New Roman"/>
        <family val="1"/>
        <charset val="204"/>
      </rPr>
      <t>занятых на  вредных работах и на работах с вредными и (или) опасными производственными факторами</t>
    </r>
  </si>
  <si>
    <t xml:space="preserve"> Цена 2018,
руб.</t>
  </si>
  <si>
    <t>цена2019</t>
  </si>
  <si>
    <t>сравнение</t>
  </si>
  <si>
    <t xml:space="preserve"> А09.19.015.001 </t>
  </si>
  <si>
    <t>А09.19.002.004</t>
  </si>
  <si>
    <t>А09.19.28</t>
  </si>
  <si>
    <t>А09.05.327</t>
  </si>
  <si>
    <t>А09.28.006.004</t>
  </si>
  <si>
    <t>А09.28.001.005</t>
  </si>
  <si>
    <t>А09.28.099</t>
  </si>
  <si>
    <t>Исследование панкреатической эластазы в кале</t>
  </si>
  <si>
    <t>В03.002.001</t>
  </si>
  <si>
    <t>A11.30.019</t>
  </si>
  <si>
    <t>А09.05.204.01</t>
  </si>
  <si>
    <t>01.02.03.240</t>
  </si>
  <si>
    <t>Исследование уровня инсулиноподобного ростового фактора I в крови</t>
  </si>
  <si>
    <t>А09.07.007</t>
  </si>
  <si>
    <t>01.02.03.245</t>
  </si>
  <si>
    <t>Определение уровня свободного кортизола в слюне</t>
  </si>
  <si>
    <t>А08.30.009</t>
  </si>
  <si>
    <t>01.02.03.250</t>
  </si>
  <si>
    <t>Цитологическое исследование материала тонкоигольной аспирационной биопсии различной локализации методом жидкостной цитологии</t>
  </si>
  <si>
    <t>А08.20.018.004</t>
  </si>
  <si>
    <t>01.02.03.255</t>
  </si>
  <si>
    <t>Цитологическое исследование соскоба с шейки матки и цервикального канала методом жидкостной цитологии</t>
  </si>
  <si>
    <t>А09.05.129</t>
  </si>
  <si>
    <t>01.02.15.1130</t>
  </si>
  <si>
    <t>Исследование уровня желчных кислот в крови</t>
  </si>
  <si>
    <t>А12.05.012.004</t>
  </si>
  <si>
    <t>01.02.15.1135</t>
  </si>
  <si>
    <t>А12.06.009.01</t>
  </si>
  <si>
    <t>01.02.15.1140</t>
  </si>
  <si>
    <t>Выявление антител к тубулярным мембранам канальцев почки</t>
  </si>
  <si>
    <t>А12.05.147</t>
  </si>
  <si>
    <t>01.02.15.1145</t>
  </si>
  <si>
    <t>А12.05.148</t>
  </si>
  <si>
    <t>01.02.15.1150</t>
  </si>
  <si>
    <t>В03.016.005.01</t>
  </si>
  <si>
    <t>01.02.15.1155</t>
  </si>
  <si>
    <t>Электрофорез основных липидных фракций с расчетом содержания триглицеридов</t>
  </si>
  <si>
    <t>В03.016.005.02</t>
  </si>
  <si>
    <t>01.02.15.1160</t>
  </si>
  <si>
    <t>Электрофорез основных липопротеидов с расчетом содержания холестерина</t>
  </si>
  <si>
    <t>В03.016.005.03</t>
  </si>
  <si>
    <t>01.02.15.1165</t>
  </si>
  <si>
    <t>Комплексный электрофорез липидных фракций и содержания холестерина</t>
  </si>
  <si>
    <t>А12.05.149</t>
  </si>
  <si>
    <t>01.02.15.1170</t>
  </si>
  <si>
    <t>А12.05.150</t>
  </si>
  <si>
    <t>01.02.15.1175</t>
  </si>
  <si>
    <t>А12.05.151</t>
  </si>
  <si>
    <t>01.02.15.1180</t>
  </si>
  <si>
    <t>А12.05.152</t>
  </si>
  <si>
    <t>01.02.15.1185</t>
  </si>
  <si>
    <t>А12.05.153</t>
  </si>
  <si>
    <t>01.02.15.1190</t>
  </si>
  <si>
    <t>А12.05.154</t>
  </si>
  <si>
    <t>01.02.15.1195</t>
  </si>
  <si>
    <t>Комплексное обследование на редкие формы спиноцеребеллярных атаксий (СЦА8, СЦА10, СЦА12, СЦА17, СЦА36)</t>
  </si>
  <si>
    <t>А12.05.155</t>
  </si>
  <si>
    <t>01.02.15.1200</t>
  </si>
  <si>
    <t>А12.05.156</t>
  </si>
  <si>
    <t>01.02.15.1205</t>
  </si>
  <si>
    <t>А12.05.157</t>
  </si>
  <si>
    <t>01.02.15.1210</t>
  </si>
  <si>
    <t>А12.05.158</t>
  </si>
  <si>
    <t>01.02.15.1215</t>
  </si>
  <si>
    <t>А12.05.159</t>
  </si>
  <si>
    <t>01.02.15.1220</t>
  </si>
  <si>
    <t>Определение чувствительности рецептора витамина D </t>
  </si>
  <si>
    <t>А12.05.160</t>
  </si>
  <si>
    <t>01.02.15.1225</t>
  </si>
  <si>
    <t>А12.05.161</t>
  </si>
  <si>
    <t>01.02.15.1230</t>
  </si>
  <si>
    <t>А12.05.162</t>
  </si>
  <si>
    <t>01.02.15.1235</t>
  </si>
  <si>
    <t>А12.05.163</t>
  </si>
  <si>
    <t>01.02.15.1240</t>
  </si>
  <si>
    <t>А12.05.164</t>
  </si>
  <si>
    <t>01.02.15.1245</t>
  </si>
  <si>
    <t>А12.05.165</t>
  </si>
  <si>
    <t>01.02.15.1250</t>
  </si>
  <si>
    <t>Развернутое исследование  BRCA1 и BRCA2 при наследственном раке молочной железы и яичников</t>
  </si>
  <si>
    <t>А12.05.166</t>
  </si>
  <si>
    <t>01.02.15.1255</t>
  </si>
  <si>
    <t>А12.05.167</t>
  </si>
  <si>
    <t>01.02.15.1260</t>
  </si>
  <si>
    <t>Выявление экспрессии РНК гена РСА3 при раке простаты</t>
  </si>
  <si>
    <t>А25.31.064.01</t>
  </si>
  <si>
    <t>01.04.06.016</t>
  </si>
  <si>
    <t>Терапия ботулотоксином (100 ЕД) при хронической мигрени</t>
  </si>
  <si>
    <t>А11.02.002.008</t>
  </si>
  <si>
    <t>01.04.06.017</t>
  </si>
  <si>
    <t>Терапия ботулотоксином (100 ЕД) при спастичности конечностей</t>
  </si>
  <si>
    <t>А17.02.005</t>
  </si>
  <si>
    <t>01.04.07.610</t>
  </si>
  <si>
    <t>Магнитная миостимуляция мышц органов промежности и тазового дна (1 сеанс)</t>
  </si>
  <si>
    <t>А04.12.058</t>
  </si>
  <si>
    <t>01.05.03.390</t>
  </si>
  <si>
    <t>Дуплексное сканирование яремных и подключичных вен</t>
  </si>
  <si>
    <t>А16.25.049.03.004</t>
  </si>
  <si>
    <t>09.06.01.180</t>
  </si>
  <si>
    <t>А06.30.002.001.05</t>
  </si>
  <si>
    <t>11.01.03.026</t>
  </si>
  <si>
    <t>А06.30.002.001.06</t>
  </si>
  <si>
    <t>11.01.03.027</t>
  </si>
  <si>
    <t>А06.30.002.001.03</t>
  </si>
  <si>
    <r>
      <t>Описание и интерпретация компьютерных томограмм</t>
    </r>
    <r>
      <rPr>
        <sz val="11"/>
        <color theme="1"/>
        <rFont val="Times New Roman"/>
        <family val="1"/>
        <charset val="204"/>
      </rPr>
      <t xml:space="preserve"> (медицинское заключение врача ПСПбГМУ по результатам исследования, выполненного в другом медицинском учреждении) до двух дисков включительно</t>
    </r>
  </si>
  <si>
    <r>
      <t>Описание и интерпретация компьютерных томограмм</t>
    </r>
    <r>
      <rPr>
        <sz val="11"/>
        <color theme="1"/>
        <rFont val="Times New Roman"/>
        <family val="1"/>
        <charset val="204"/>
      </rPr>
      <t xml:space="preserve"> (медицинское заключение профессора ПСПбГМУ по результатам исследования, выполненного в другом медицинском учреждении) до двух дисков включительно</t>
    </r>
  </si>
  <si>
    <r>
      <rPr>
        <b/>
        <sz val="11"/>
        <color theme="1"/>
        <rFont val="Times New Roman"/>
        <family val="1"/>
        <charset val="204"/>
      </rPr>
      <t>Описание и интерпретация компьютерных томограмм</t>
    </r>
    <r>
      <rPr>
        <sz val="11"/>
        <color theme="1"/>
        <rFont val="Times New Roman"/>
        <family val="1"/>
        <charset val="204"/>
      </rPr>
      <t xml:space="preserve"> (медицинское заключение профессора ПСПбГМУ по результатам исследования, выполненного в другом медицинском учреждении) за каждый последующий диск</t>
    </r>
  </si>
  <si>
    <r>
      <rPr>
        <b/>
        <sz val="11"/>
        <color theme="1"/>
        <rFont val="Times New Roman"/>
        <family val="1"/>
        <charset val="204"/>
      </rPr>
      <t>Описание и интерпретация компьютерных томограмм</t>
    </r>
    <r>
      <rPr>
        <sz val="11"/>
        <color theme="1"/>
        <rFont val="Times New Roman"/>
        <family val="1"/>
        <charset val="204"/>
      </rPr>
      <t xml:space="preserve"> (медицинское заключение врача ПСПбГМУ по результатам исследования, выполненного в другом медицинском учреждении) за каждый последующий диск</t>
    </r>
  </si>
  <si>
    <t>А13.10.027</t>
  </si>
  <si>
    <t>01.01.01.195</t>
  </si>
  <si>
    <t>Телеконсультация</t>
  </si>
  <si>
    <t>А03.19.001.01</t>
  </si>
  <si>
    <t>01.03.01.280</t>
  </si>
  <si>
    <t>Аноскопия</t>
  </si>
  <si>
    <t>А21.01.003.01</t>
  </si>
  <si>
    <t>01.04.02.370</t>
  </si>
  <si>
    <t>Массаж воротниковой области - пакет из 6 процедур</t>
  </si>
  <si>
    <t>А21.01.003.02</t>
  </si>
  <si>
    <t>01.04.02.375</t>
  </si>
  <si>
    <t>Массаж воротниковой области - пакет из 12 процедур</t>
  </si>
  <si>
    <t>01.04.02.380</t>
  </si>
  <si>
    <t>Массаж области позвоночника - пакет из 6 процедур</t>
  </si>
  <si>
    <t>01.04.02.385</t>
  </si>
  <si>
    <t>Массаж области позвоночника - пакет из 12 процедур</t>
  </si>
  <si>
    <t>А02.30.005</t>
  </si>
  <si>
    <t>01.05.02.140</t>
  </si>
  <si>
    <t>Пассивная ортостатическая проба (Тилт-тест)</t>
  </si>
  <si>
    <t>А12.30.010</t>
  </si>
  <si>
    <t>01.05.02.145</t>
  </si>
  <si>
    <t>Биоимпедансометрия</t>
  </si>
  <si>
    <t>А11.12.001.007</t>
  </si>
  <si>
    <t>01.06.01.430</t>
  </si>
  <si>
    <t>Имплантация центрального венозного порта с рентгенологическим сопровождением</t>
  </si>
  <si>
    <t>D10.02.05.31</t>
  </si>
  <si>
    <t>03.03.04.150</t>
  </si>
  <si>
    <t>А16.26.064.001</t>
  </si>
  <si>
    <t>05.06.01.430</t>
  </si>
  <si>
    <t>Имплантация иридохрусталиковой диафрагмы</t>
  </si>
  <si>
    <t>А16.26.064.002</t>
  </si>
  <si>
    <t>05.06.01.435</t>
  </si>
  <si>
    <t>Имплантация иридохрусталиковой диафрагмы, передняя витрэктомия</t>
  </si>
  <si>
    <t>А16.26.064.003</t>
  </si>
  <si>
    <t>05.06.01.440</t>
  </si>
  <si>
    <t>Имплантация иридохрусталиковой диафрагмы, с факоэмульсификацией</t>
  </si>
  <si>
    <t>А16.26.153.001</t>
  </si>
  <si>
    <t>05.06.01.445</t>
  </si>
  <si>
    <t>Реконструкция передней камеры (разъединение синехий, пластика радужной оболочки), факоэмульсификация осложненной катаракты  с имплантацией монофокальной ИОЛ</t>
  </si>
  <si>
    <t>А16.26.153.002</t>
  </si>
  <si>
    <t>05.06.01.450</t>
  </si>
  <si>
    <t>Реконструкция передней камеры (разъединение синехий, пластика радужной оболочки), факоэмульсификация осложненной катаракты  с имплантацией Artisan</t>
  </si>
  <si>
    <t>А16.26.153.003</t>
  </si>
  <si>
    <t>05.06.01.455</t>
  </si>
  <si>
    <t>Реконструкция передней камеры (разъединение синехий, пластика радужной оболочки), факоэмульсификация осложненной катаракты  с имплантацией монофокальной ИОЛ, с передней витрэктомией</t>
  </si>
  <si>
    <t>А16.26.153.004</t>
  </si>
  <si>
    <t>05.06.01.460</t>
  </si>
  <si>
    <t>Реконструкция передней камеры (разъединение синехий, пластика радужной оболочки), факоэмульсификация осложненной катаракты  с имплантацией Artisan, с передней витрэктомией</t>
  </si>
  <si>
    <t>А16.26.154</t>
  </si>
  <si>
    <t>05.06.01.465</t>
  </si>
  <si>
    <t>Фульгурация роговицы</t>
  </si>
  <si>
    <t>А22.28.001.01</t>
  </si>
  <si>
    <t>09.06.01.185</t>
  </si>
  <si>
    <t>Дистанционная ударно-волновая  уретеролитотрипсия  первичная</t>
  </si>
  <si>
    <t>А22.28.001.02</t>
  </si>
  <si>
    <t>09.06.01.190</t>
  </si>
  <si>
    <t>Дистанционная ударно-волновая  уретеролитотрипсия  повторная</t>
  </si>
  <si>
    <t>А16.28.050.01</t>
  </si>
  <si>
    <t>09.06.01.195</t>
  </si>
  <si>
    <t>Трансуретральная контактная уретеролитотрипсия 1 категория</t>
  </si>
  <si>
    <t>А16.28.050.02</t>
  </si>
  <si>
    <t>09.06.01.200</t>
  </si>
  <si>
    <t>Трансуретральная контактная уретеролитотрипсия 2 категория</t>
  </si>
  <si>
    <t>А16.28.050.03</t>
  </si>
  <si>
    <t>09.06.01.205</t>
  </si>
  <si>
    <t>Трансуретральная контактная уретеролитотрипсия 3 категория</t>
  </si>
  <si>
    <t>А16.21.050</t>
  </si>
  <si>
    <t>09.06.01.210</t>
  </si>
  <si>
    <t>Операция Мармара</t>
  </si>
  <si>
    <t>А16.21.021</t>
  </si>
  <si>
    <t>09.06.01.215</t>
  </si>
  <si>
    <t>Вазорезекция</t>
  </si>
  <si>
    <t>Отоакустическая эмиссия задержанная, вызванная ( ЗВОАЭ)</t>
  </si>
  <si>
    <t>Отоакустическая эмиссия на частоте продукта искажения (ЧПИОАЭ)</t>
  </si>
  <si>
    <t>Стандартная аудиометрия для детей от 6 лет и старше</t>
  </si>
  <si>
    <t>Детская игровая аудиометрия у детей старше 3 лет</t>
  </si>
  <si>
    <t>Поведенческая аудиометрия у детей первых 3 лет жизни</t>
  </si>
  <si>
    <t>Регистрация стационарного слухового вызванного ответа (ASSR) у ребенка младше 8 лет (одно ухо)</t>
  </si>
  <si>
    <t>Регистрация стационарного слухового вызванного ответа (ASSR) у ребенка младше 8 лет (оба уха)</t>
  </si>
  <si>
    <t>Ретроградная нефролитотрипсия 2 категория</t>
  </si>
  <si>
    <t>Ретроградная нефролитотрипсия 3 категория</t>
  </si>
  <si>
    <t>Ретроградная нефролитотрипсия 4 категория</t>
  </si>
  <si>
    <t>Ретроградная нефролитотрипсия 1 категория</t>
  </si>
  <si>
    <t>А09.05.119</t>
  </si>
  <si>
    <t>01.02.03.260</t>
  </si>
  <si>
    <t>Исследование уровня кальцитонина в крови</t>
  </si>
  <si>
    <t>А08.30.004</t>
  </si>
  <si>
    <t>01.02.04.180</t>
  </si>
  <si>
    <t>Иммуноцитохимическое исследование материала с использованием до 3 антител</t>
  </si>
  <si>
    <t>А08.30.002</t>
  </si>
  <si>
    <t>01.02.04.185</t>
  </si>
  <si>
    <t>Иммуноцитохимическое исследование для выявления метастазов с использованием до 7 антител</t>
  </si>
  <si>
    <t>А03.08.003</t>
  </si>
  <si>
    <t>01.05.05.255</t>
  </si>
  <si>
    <t>Эзофагоскопия</t>
  </si>
  <si>
    <t>А16.30.057</t>
  </si>
  <si>
    <t>01.06.10.410</t>
  </si>
  <si>
    <t>Извлечение стента из холедоха/панкреатического протока</t>
  </si>
  <si>
    <t>А16.16.041.008</t>
  </si>
  <si>
    <t>01.06.10.415</t>
  </si>
  <si>
    <t>Полностенная эндоскопическая резекция в пищеводе</t>
  </si>
  <si>
    <t>А16.16.038.004</t>
  </si>
  <si>
    <t>01.06.10.420</t>
  </si>
  <si>
    <t>Полностенная эндоскопическая резекция в желудке</t>
  </si>
  <si>
    <t>А11.06.002.002</t>
  </si>
  <si>
    <t>01.06.10.425</t>
  </si>
  <si>
    <t xml:space="preserve">Тонкоигольная аспирационная биопсия лимфатического узла под контролем эндосонографии </t>
  </si>
  <si>
    <t>А11.19.011</t>
  </si>
  <si>
    <t>01.06.10.430</t>
  </si>
  <si>
    <t xml:space="preserve">Тонкоигольная аспирационная биопсия новообразований ЖКТ под контролем эндосонографии </t>
  </si>
  <si>
    <t>01.06.10.435</t>
  </si>
  <si>
    <t xml:space="preserve">Тонкоигольная пункция кист поджелудочной железы  под контролем эндосонографии </t>
  </si>
  <si>
    <t>А11.30.019</t>
  </si>
  <si>
    <t>01.06.10.440</t>
  </si>
  <si>
    <t xml:space="preserve">Тонкоигольная аспирационная биопсия забрюшинных новообразований  под контролем эндосонографии </t>
  </si>
  <si>
    <t>А11.11.004.001</t>
  </si>
  <si>
    <t>01.06.10.445</t>
  </si>
  <si>
    <t xml:space="preserve">Тонкоигольная аспирационная биопсия новообразований средостения под контролем эндосонографии </t>
  </si>
  <si>
    <t>А16.15.005.002.002</t>
  </si>
  <si>
    <t>01.06.10.450</t>
  </si>
  <si>
    <t>Эндоскопическое дренирование кист поджелудочной железы под контролем эндосонографии</t>
  </si>
  <si>
    <t>А18.05.17.01</t>
  </si>
  <si>
    <t>03.03.02.060</t>
  </si>
  <si>
    <t>Нестимулируемый лейкоферез (заготовка лимфоцитов от донора)</t>
  </si>
  <si>
    <t>А25.01.001.01</t>
  </si>
  <si>
    <t>04.03.01.195</t>
  </si>
  <si>
    <t>Коррекция возрастных изменений кожи. Внутридермальное введение препарата Juvederm Hydrate</t>
  </si>
  <si>
    <t>А25.01.001.02</t>
  </si>
  <si>
    <t>04.03.01.200</t>
  </si>
  <si>
    <t>Коррекция возрастных изменений кожи. Внутридермальное введение препарата Juvederm Voluma с лидокаином</t>
  </si>
  <si>
    <t>А25.01.001.03</t>
  </si>
  <si>
    <t>04.03.01.205</t>
  </si>
  <si>
    <t>Коррекция возрастных изменений кожи. Внутридермальное введение препарата Juvederm Ultra Smile</t>
  </si>
  <si>
    <t>А25.01.001.04</t>
  </si>
  <si>
    <t>04.03.01.210</t>
  </si>
  <si>
    <t>Коррекция возрастных изменений кожи. Внутридермальное введение препарата Juvederm Ultra 3</t>
  </si>
  <si>
    <t>Подслизистая эндоскопическая диссекция</t>
  </si>
  <si>
    <t>A16.16.041.007</t>
  </si>
  <si>
    <t xml:space="preserve">Подслизистая туннельная эндоскопическая резекция </t>
  </si>
  <si>
    <t>А26.06.056.02</t>
  </si>
  <si>
    <t>01.02.11.565</t>
  </si>
  <si>
    <t>Качественное определение IgG к вирусу кори</t>
  </si>
  <si>
    <t>А26.06.056.01</t>
  </si>
  <si>
    <t>01.02.11.570</t>
  </si>
  <si>
    <t>Количественное определение IgG к вирусу кори (контроль уровня иммунного ответа при определении целесообразности вакцинации)</t>
  </si>
  <si>
    <t>А09.19.001</t>
  </si>
  <si>
    <t>01.02.01.295</t>
  </si>
  <si>
    <t>Экспресс-исследование кала на скрытую кровь иммунохроматографическим методом</t>
  </si>
  <si>
    <t>А08.26.007</t>
  </si>
  <si>
    <t>01.02.04.190</t>
  </si>
  <si>
    <t>Цитологическое( морфологическое) исследование препарата тонкоигольной аспирационной биопсии методом изготовления клеточных блоков</t>
  </si>
  <si>
    <t>А09.19.003.01</t>
  </si>
  <si>
    <t>01.02.15.1265</t>
  </si>
  <si>
    <t>Исследование желчных кислот в стуле</t>
  </si>
  <si>
    <t>B03.016.155</t>
  </si>
  <si>
    <t>01.02.15.1270</t>
  </si>
  <si>
    <t>Иммуноблот IgE при пищевой аллергии</t>
  </si>
  <si>
    <t>B03.016.156</t>
  </si>
  <si>
    <t>01.02.15.1275</t>
  </si>
  <si>
    <t>Расширенный иммуноблот IgE при пищевой аллергии</t>
  </si>
  <si>
    <t>B03.016.157</t>
  </si>
  <si>
    <t>01.02.15.1280</t>
  </si>
  <si>
    <t>B03.016.158</t>
  </si>
  <si>
    <t>01.02.15.1285</t>
  </si>
  <si>
    <t>Антитела к белкам потенциал-зависимых калиевых каналов (LG1, CASPAR, AMPAR, GABAR NMDA)</t>
  </si>
  <si>
    <t>B03.016.159</t>
  </si>
  <si>
    <t>01.02.15.1290</t>
  </si>
  <si>
    <t>Белковая панель при поражении печени (Апопротеин А, Гаптоглобин, Альфа-2-макроглобулин)</t>
  </si>
  <si>
    <t>B03.016.160</t>
  </si>
  <si>
    <t>01.02.15.1295</t>
  </si>
  <si>
    <t>B03.016.161</t>
  </si>
  <si>
    <t>01.02.15.1300</t>
  </si>
  <si>
    <t>А12.08.001.01</t>
  </si>
  <si>
    <t>06.03.01.235</t>
  </si>
  <si>
    <t>Передняя активная риноманометрия (для оценки носового дыхания в до и послеоперационном периоде)</t>
  </si>
  <si>
    <t>А16.08.044.01</t>
  </si>
  <si>
    <r>
      <t>Чрескожные пункционно-дренирую</t>
    </r>
    <r>
      <rPr>
        <sz val="11"/>
        <color rgb="FFFF0000"/>
        <rFont val="Times New Roman"/>
        <family val="1"/>
        <charset val="204"/>
      </rPr>
      <t>щ</t>
    </r>
    <r>
      <rPr>
        <sz val="11"/>
        <color theme="1"/>
        <rFont val="Times New Roman"/>
        <family val="1"/>
        <charset val="204"/>
      </rPr>
      <t>ие операции с УЗИ-контролем в лечении абсцессов и гематом брюшной полости</t>
    </r>
  </si>
  <si>
    <r>
      <t>Чрескожные пункционно-дренирую</t>
    </r>
    <r>
      <rPr>
        <sz val="11"/>
        <color rgb="FFFF0000"/>
        <rFont val="Times New Roman"/>
        <family val="1"/>
        <charset val="204"/>
      </rPr>
      <t>щ</t>
    </r>
    <r>
      <rPr>
        <sz val="11"/>
        <color theme="1"/>
        <rFont val="Times New Roman"/>
        <family val="1"/>
        <charset val="204"/>
      </rPr>
      <t>ие операции с УЗИ-контролем в лечении кист поджелудочной железы</t>
    </r>
  </si>
  <si>
    <r>
      <t>Чрескожные пункционно-дренирую</t>
    </r>
    <r>
      <rPr>
        <sz val="11"/>
        <color rgb="FFFF0000"/>
        <rFont val="Times New Roman"/>
        <family val="1"/>
        <charset val="204"/>
      </rPr>
      <t>щ</t>
    </r>
    <r>
      <rPr>
        <sz val="11"/>
        <color theme="1"/>
        <rFont val="Times New Roman"/>
        <family val="1"/>
        <charset val="204"/>
      </rPr>
      <t>ие операции с УЗИ-контролем и  введением склерозанта в истинные кисты печени</t>
    </r>
  </si>
  <si>
    <t>Услуги по изготовлению эритроцитной взвеси, лейкоредуцированной, за 1 л.</t>
  </si>
  <si>
    <t>Услуги по изготовлению концентрата тромбоцитов из единицы крови (60х10^9)</t>
  </si>
  <si>
    <t>Услуги по изготовлению плазмы свежезамороженной аферезной, патогенинактивированной, за 1 л.</t>
  </si>
  <si>
    <t>А18.05.012.022.03</t>
  </si>
  <si>
    <t>03.03.04.165</t>
  </si>
  <si>
    <t>Услуги по изготовлению концентрата тромбоцитов из единиц крови пулированный в добавочном растворе 1 терапевтическую дозу (не менее 200х10^9)</t>
  </si>
  <si>
    <t>D10.02.14.41.01</t>
  </si>
  <si>
    <t>03.03.04.170</t>
  </si>
  <si>
    <t>Услуги по изготовлению криопреципитата, доза (10-20 мл)</t>
  </si>
  <si>
    <t>D10.02.14.41.02</t>
  </si>
  <si>
    <t>03.03.04.175</t>
  </si>
  <si>
    <t>Услуги по изготовлению плазмы криосупернатантной, за 1 л.</t>
  </si>
  <si>
    <t xml:space="preserve"> *1)</t>
  </si>
  <si>
    <t>Молекулярно - генетический тест определения предрасположенности: выявление микросателлитной нестабильности (MSI)</t>
  </si>
  <si>
    <t xml:space="preserve">Молекулярно - генетический тест определения предрасположенности: выявление аллелей e2/e3/e4  (APOE). </t>
  </si>
  <si>
    <t>Молекулярно - генетический тест диагностики дефицита мевалонат-киназы (MVK) и TRAPS-синдрома</t>
  </si>
  <si>
    <t xml:space="preserve">Молекулярно - генетический тест определения предрасположенности : комплексное обследование при наследственной гиперхолестеринемии (LDLR, PCSK9, APOB) </t>
  </si>
  <si>
    <t xml:space="preserve">Молекулярно - генетический тест определения предрасположенности: исследование HLA-Cw6 </t>
  </si>
  <si>
    <t>Исследование предрасположенности к тромбофилиям (FG, FII, FV (Leiden), FVII, FXIII, ITGA2, ITGB3, PAI-1)</t>
  </si>
  <si>
    <t>Исследование предрасположенности аутоиммунным заболеваниям (HLA-DRB1)</t>
  </si>
  <si>
    <t>Диагностика хориоретинопатии Бирдшота (HLA-A29)</t>
  </si>
  <si>
    <t>Молекулярно-генетическое исследование предрасположенности (PCSK9)</t>
  </si>
  <si>
    <t>Диагностика синдрома Ретта у девочек (MECP2)</t>
  </si>
  <si>
    <t>Оценка числа Х-хромосом (синдром Клайнфельтера, синдром Шерешевского-Тернера, синдром тройной Х-хромосомы)</t>
  </si>
  <si>
    <t xml:space="preserve">Диагностика наследственной спастической параплегии (SPG4) </t>
  </si>
  <si>
    <t>Диагностика спинальной мышечной атрофии  (SMN1)</t>
  </si>
  <si>
    <t>Сокращенное исследование церебральной ангиопатии CADASIL/ЦАДАСИЛ (NOTCH3)</t>
  </si>
  <si>
    <t>Диагностика болезни Вильсона-Коновалова (ATP7B)</t>
  </si>
  <si>
    <t>Генодиагностика резистентности к терапии РНК-вирусов (HCV)</t>
  </si>
  <si>
    <t>Исследование на субтеломерные делеции при отставании в развитии (молекулярное кариотипирование)</t>
  </si>
  <si>
    <t>Развернутая диагностика ЦАДАСИЛ (NOTCH3)</t>
  </si>
  <si>
    <r>
      <t xml:space="preserve">Нейронспецифическая енолаза (NSE) (легкие, другие локализации) </t>
    </r>
    <r>
      <rPr>
        <sz val="11"/>
        <rFont val="Times New Roman"/>
        <family val="1"/>
        <charset val="204"/>
      </rPr>
      <t>Методом электрохемолюминисценции</t>
    </r>
  </si>
  <si>
    <t xml:space="preserve">Антинуклеарный фактор (АНФ) на клеточной линии HEp-2 методом непрямой иммунофлюоресценции </t>
  </si>
  <si>
    <t>Антитела к цитоплазме нейтрофилов (АНЦА) методом непрямой иммунофлюоресценции класса IgG</t>
  </si>
  <si>
    <t>Ревматоидный фактор, количественное измерение</t>
  </si>
  <si>
    <t>Скрининг ревматической патологии
Комплексный тест: Антинуклеарный фактор (АНФ) на клеточной линии HEp-2; Ревматоидный фактор; Антитела к цитоплазме нейтрофилов (АНЦА) методом непрямой иммунофлюоресценции</t>
  </si>
  <si>
    <t>Диагностика гранулематозных васкулитов
Комплексный тест: Антинуклеарный фактор (АНФ) на клеточной линии HEp-2 c описанием типа свечения и Антитела к цитоплазме нейтрофилов (АНЦА) класса IgG</t>
  </si>
  <si>
    <t>Антитела к гладким мышцам</t>
  </si>
  <si>
    <t xml:space="preserve">Антитела к митохондриям </t>
  </si>
  <si>
    <t xml:space="preserve">Антитела к париетальным клеткам желудка (АПКЖ) </t>
  </si>
  <si>
    <t xml:space="preserve">Антитела к микросомам печени-почки </t>
  </si>
  <si>
    <t xml:space="preserve">Скрининг аутоиммунного поражения печени
Комплексный тест: Антитела к гладким мышцам; Антитела к митохондриям; Антитела к цитоплазме нейтрофилов (АНЦА) класса IgG; Антитела к микросомам печени-почки; Антинуклеарный фактор (АНФ) на клеточной линии HEp-2; </t>
  </si>
  <si>
    <t>Диагностика быстропрогрессирующего гломерулонефрита
Комплексный тест: Антитела к цитоплазме нейтрофилов (АНЦА)  и Антитела к базальной мембране клубочка (БМК).</t>
  </si>
  <si>
    <r>
      <t>Диагностика аутоиммунного поражения почек
Комплексный тест: Антитела к цитоплазме нейтрофилов (АНЦА)  и Антитела к базальной мембране клубочка (БМК), Антинуклеарный фактор (АНФ) на клеточной линии HEp-2</t>
    </r>
    <r>
      <rPr>
        <strike/>
        <sz val="11"/>
        <rFont val="Times New Roman"/>
        <family val="1"/>
        <charset val="204"/>
      </rPr>
      <t xml:space="preserve"> </t>
    </r>
  </si>
  <si>
    <t>Антитела к стероидпродуцирующим клеткам надпочечника (АСПК) методом непрямой иммунофлюоресценции</t>
  </si>
  <si>
    <r>
      <t>Обследование при волчаночном нефрите
Комплексный тест: Антитела к дсДНК и Антинуклеарный фактор (АНФ) на клеточной линии HEp-2</t>
    </r>
    <r>
      <rPr>
        <strike/>
        <sz val="11"/>
        <color theme="1"/>
        <rFont val="Times New Roman"/>
        <family val="1"/>
        <charset val="204"/>
      </rPr>
      <t/>
    </r>
  </si>
  <si>
    <t>Антитела к протеиназе-3 (PR-3), тест второго поколения, методом иммуноферментного анализа</t>
  </si>
  <si>
    <t>Выявление криоглобулинов c активностью ревматоидного фактора</t>
  </si>
  <si>
    <r>
      <t xml:space="preserve">Иммуноблот антинуклеарных антител
Комплексный тест: Определение спектра антинуклеарных антител с помощью иммуноблота (SSA, SSB, Sm, Jo-1, PM-SCL, U1-RNP, нуклеосомам, дсДНК, гистонам, </t>
    </r>
    <r>
      <rPr>
        <b/>
        <sz val="11"/>
        <rFont val="Times New Roman"/>
        <family val="1"/>
        <charset val="204"/>
      </rPr>
      <t>CENP</t>
    </r>
    <r>
      <rPr>
        <sz val="11"/>
        <rFont val="Times New Roman"/>
        <family val="1"/>
        <charset val="204"/>
      </rPr>
      <t>-В, Ribo-P)</t>
    </r>
  </si>
  <si>
    <t>Антитела к ферментам стероидогенеза</t>
  </si>
  <si>
    <t>Полное серологическое обследование целиакии
Комплексный тест: Антитела к эндомизию класса IgA , Антитела к тканевой трансглутаминазе класса IgG, Антитела к тканевой трансглутаминазе класса IgA, Антитела к ретикулину классов IgG, IgA и Антитела к дезаминированному глиадину IgA и Антитела к дезаминированному глиадину IgG</t>
  </si>
  <si>
    <t>Выявление антител к бета-2-гликопротеину класса IgGAM (общие) методом иммуноферментного анализа</t>
  </si>
  <si>
    <t>Обследование при системной красной волчанке
Комплексный тест: Выявление антинуклеарного фактора (АНФ) на клеточной линии Нер-2 антител к дсДНК класса IgG,  антител к кардиолипину  классов IgG и IgM</t>
  </si>
  <si>
    <t>Диагностика вторичного антифосфолипидного синдрома
Комплексный тест: Антинуклеарный фактор (АНФ) на клеточной линии Нер-2, антитела к кардиолипину классов IgG и IgM</t>
  </si>
  <si>
    <t>Развернутая серология антифосфолипидного синдрома
Комплексный тест: Антинуклеарный фактор (АНФ) на клеточной линии Нер-2 и Антител к кардиолипину классов IgG и IgM,   Антитела к бета-2-гликопротеину IgGAM</t>
  </si>
  <si>
    <t>Скрининг болезней соединительной ткани.
Комплексный тест: Антинуклеарный фактор (АНФ) на клеточной линии Нер-2 и Антител к экстрагируемому нуклеарному антигену - ЭНА/ENA - скрининг</t>
  </si>
  <si>
    <t>Дифференциальная диагностика болезни Крона и  язвенного колита
Комплексный тест: Антитела к Saccharomyces cerevisiae (ASCA)  класса IgA и антител к цитоплазме нейтрофилов (АНЦА) класса IgG</t>
  </si>
  <si>
    <t>Комбинированное обследование при воспалительных заболеваниях кишечника
Комплексный тест: Антитела к Saccharomyces cerevisiae (ASCA) IgG/IgA,  антитела к цитоплазме нейтрофилов с описанием 2-х типов свечения IgG/IgA, антитела к бокаловидным клеткам желудка и экзокринной части поджелудочной железы</t>
  </si>
  <si>
    <t xml:space="preserve">Антитела к островковым клеткам (ICA) </t>
  </si>
  <si>
    <t>Комплексное обследование аутоиммунных полиэндокринопатий.
Комплексный тест: Выявление антител к пероксидазе щитовидной железы, Антител к островковым клеткам поджелудочной железы  (GAD/IA2), Антител к стероид-продуцирующим клеткам, Антител к рецептору тиреотропного гормона, Антител к париетальным клеткам желудка.</t>
  </si>
  <si>
    <t>Антитела к аннексину V классов IgM и IgG методом иммуноферментного анализа</t>
  </si>
  <si>
    <t xml:space="preserve">Серология гастритов типа А и В
Комплексный тест: Антитела к Helicobacter pilory (IgG) и Антитела к париетальным клеткам желудка </t>
  </si>
  <si>
    <t>Развернутая серология аутоиммунных заболеваний печени
Комплексный тест: Антинуклеарный фактор (АНФ) на клеточной линии HEp-2, Антитела к гладким мышцам (АГМА); Антитела к митохондриям и антитела к пируват-декарбоксилазному комплексу митохондрий (АМА-М2); Антитела к цитоплазме нейтрофилов (АНЦА) класса IgG; Антитела к микросомам печени-почки и антитела к цитохрому р450 (LKM-1), Антитела к цитозольному антигену (LC-1), Антитела к растворимому антигену печени (SLA/LP), Антитела к антигенам  PDC-AMA-M2, M2-3E, Sp-100, PML, gp210.</t>
  </si>
  <si>
    <t>Развернутое серологическое обследование при полимиозите
Комплексный тест, включающий: Антинуклеарный фактор (АНФ) на клеточной линии HEp-2 , антитела к экстрагируемому нуклеарному антигену (ЭНА), антитела к Мi-2, антитела к Ku, антитела к Pm-Scl 75/100, антитела к SRP, антисинтетазные антитела (Jo-1, PL-7, PL-12, EJ, OJ).</t>
  </si>
  <si>
    <t xml:space="preserve">Развернутая диагностика воспалительных полиневритов
Комплексный тест: : Скрининг парапротеинов в сыворотке крови, Антинуклеарный фактор (АНФ) на клеточной линии HEp-2, Антитела к цитоплазме нейтрофилов (АНЦА) , антитела к панели из 12 ганглиозидных антигенов раздельно классов IgG/IgM, Антитела к экстрагируемому ядерному антигену. </t>
  </si>
  <si>
    <t xml:space="preserve">Выявление каппа- и лямбда- свободных легких цепей в сыворотке крови с расчетом индекса каппа к лямбда </t>
  </si>
  <si>
    <t xml:space="preserve">Исследование антител к препаратам, ингибирующим фактор некроза опухолей </t>
  </si>
  <si>
    <t>Диагностика саркоидоза: исследование активности ангиотензин-превращающего фермента сыворотки</t>
  </si>
  <si>
    <t>Диагностика альвеолитов и эндотелиальной дисфункции</t>
  </si>
  <si>
    <t>Выявление кристаллов моноурата натрия  и пирофосфата кальция в синовиальной жидкости</t>
  </si>
  <si>
    <t>Определение антител к эндотелию для диагностики васкулитов крупных сосудов</t>
  </si>
  <si>
    <t>Определение антинейрональных антител к Yo-1, Hu, Ri, CV2, Ma2, амфифизину при паранеопластических синдромах  методом  иммуноблота</t>
  </si>
  <si>
    <t>Развернутое определение антител к антигенам антинейтрофильных антител (МПО, ПР-3, катепсин G, эластаза, белок BPI, лактоферрин)</t>
  </si>
  <si>
    <t>Скрининг моноклональных парапротеинов в сыворотке крови
с помощью иммунофиксации с комплексной антисывороткой  к IgG, IgA, IgM, каппа-, лямбда- цепям</t>
  </si>
  <si>
    <t>Типирование HLA DQ2/DQ8 при  целиакии с развернутой интерпретацией</t>
  </si>
  <si>
    <t>Антитела к основным антигенам СКВ
Комплексный тест:  антитела к дсДНК IgG и антитела к нуклеосомам</t>
  </si>
  <si>
    <t xml:space="preserve">Антитела к стероид-продуцирующим клеткам яичника </t>
  </si>
  <si>
    <t xml:space="preserve">Антитела к стероид-продуцирующим клеткам яичка </t>
  </si>
  <si>
    <t>Выявление каппа- и лямбда- свободных легких цепей иммуноглобулинов в аликвоте мочи методом иммуноферментного анализа</t>
  </si>
  <si>
    <r>
      <t>Антитела к глютаматному рецептору NMDA-типа в сыворотке крови (диагностика аутоиммунного энцефалита)</t>
    </r>
    <r>
      <rPr>
        <b/>
        <sz val="11"/>
        <rFont val="Times New Roman"/>
        <family val="1"/>
        <charset val="204"/>
      </rPr>
      <t xml:space="preserve"> </t>
    </r>
  </si>
  <si>
    <t>Определение олигомерного матриксного белка хряща (COMP) в сыворотке</t>
  </si>
  <si>
    <t>Определение неоптерина  в сыворотке крови</t>
  </si>
  <si>
    <t>Определение осмотической недостаточности (ионный дефицит) в стуле для диагностики секреторных и осмотических диарей</t>
  </si>
  <si>
    <t>Фенотипирование вариантов антитрипсина</t>
  </si>
  <si>
    <t>Исследование альфа-1 антитрипсина в стуле для диагностики протеин-теряющей диареи</t>
  </si>
  <si>
    <t>Определение связывающих антител к биопрепарату</t>
  </si>
  <si>
    <t xml:space="preserve">Определение остаточной концентрации биопрепарата после нейтрализации аутоантителам </t>
  </si>
  <si>
    <t>Определение уровня гликозилированного ферритина (гемофагоцитарный синдром и MAS)</t>
  </si>
  <si>
    <t>Комплексная диагностика склеродермии
Антинуклеарный фактор на клеточной линии HЕp-2 и панель аутоантител при склеродермии - иммуноблот антител против Scl-70, СENP A,CENP B, RP 11, RP 155, фибрилларина, NOR 90, Th/To, PM-Sc100, PM-Scl 75, Ku, PDGFR, Ro-52)</t>
  </si>
  <si>
    <t>Выявление фекального кальпротектина в стуле, количественное определение, методом ИФА</t>
  </si>
  <si>
    <t>Антитела к глютамат-декарбоксилазе (GAD) методом иммунофрментного анализа в сыворотке крови</t>
  </si>
  <si>
    <t>Антитела к тирозин-фосфатазе (IA-2) островков поджелудочной железы методом иммуноферментного анализа</t>
  </si>
  <si>
    <t>Расчет проницаемости гематоэнцефалического барьера по концентрации альбумина ликвора</t>
  </si>
  <si>
    <t>Антитела к антигенам кожи: антитела к десмоглеину -1</t>
  </si>
  <si>
    <t>Антитела к антигенам кожи: Антитела к десмоглеину -3</t>
  </si>
  <si>
    <t>Антитела к антигенам кожи: Антитела к белку BP180</t>
  </si>
  <si>
    <t>Антитела к антигенам кожи: Антитела к белку BP 230</t>
  </si>
  <si>
    <t>Диагностика аутоиммунного гастрита и пернициозной анемии 
Комплексный тест: определение антител к париетальным клеткам желудка и антител к фактору Кастла (внутреннему фактору)</t>
  </si>
  <si>
    <t xml:space="preserve">Развертуное определение антител к панели ганглиозидов (антител к сульфатиду, GM1-4, GD1a, GD1b, GD2, GD3, GT1a, GT1b, GQ1b ), 12 антигенов раздельно, классов IgG/IgM, метод иммуноблот </t>
  </si>
  <si>
    <t>Определение антител к ацетилхолиновому рецептору методом иммуноферментного анализа</t>
  </si>
  <si>
    <t>Антитела к антигену GP2 классов IgG и IgA методом иммуноферментного анализа</t>
  </si>
  <si>
    <t>Исследование остаточной концентрации адалимумаба</t>
  </si>
  <si>
    <t>Определение антител к асиалогликопротеиновому рецептору (ASGPR), для диагностики аутоиммунного гепатита</t>
  </si>
  <si>
    <t>Скрининг парапротеина (ББД) в разовой пробе мочи методом иммунофиксации с комбинированной антисывороткой</t>
  </si>
  <si>
    <t>Развернутый анализ парапротеина (ББД) в суточной пробе мочи методом иммунофиксации с панелью антисывороток</t>
  </si>
  <si>
    <t>Скрининг парапротеина в сыворотке и разовой пробе мочи методом иммунофиксации с комбинированной антисывороткой</t>
  </si>
  <si>
    <t>Исследование парапротеинов сыворотке крови, включающее иммунофиксацию сыворотки крови с панелью антисывороток (IgG, IgM, IgA, IgD, IgE, каппа, лямбда)</t>
  </si>
  <si>
    <t>Определение антител к антигенам центроацинарных клеток экзокринной части поджелудочной железы</t>
  </si>
  <si>
    <t>Исследование антинейтрофильных антител, комплексный тест, включающий выявление антинейтрофильных антител методом иммунофлюоресценции, определение антител к протеиназе-3 методом ИФА и антител к миелопероксидазе методом ИФА</t>
  </si>
  <si>
    <t>Количественое исследование токсина А/В в стуле для диагностики псевдомембранозного колита</t>
  </si>
  <si>
    <t>Содержание остаточной концентрации инфликсимаба в сыворотке крови</t>
  </si>
  <si>
    <t>Общая гемолитическая способность комплемента сыворотки крови (CH50)</t>
  </si>
  <si>
    <t>Определение активности C1 ингибитора в плазме крови</t>
  </si>
  <si>
    <t xml:space="preserve">Исследование белков системы комплемента </t>
  </si>
  <si>
    <t>Скрининг системы комплемента;  Комплексный тест, включающий определение CH50, C3, C4</t>
  </si>
  <si>
    <t>Определение гемоглобина и гемоглобин-гаптоглобинового комплекса в стуле (FOBT)</t>
  </si>
  <si>
    <t>Исследование патогенных IgG-иммунных комплексов методом связывания с C1q (С1q-IgG- ИК)</t>
  </si>
  <si>
    <t>Выявление иммунокомплексной патологии при гемораггических васкулитах кожи, нервов и почек;  Комплексный тест, включающий определение CH50 и исследование C1q-IgG-ИК</t>
  </si>
  <si>
    <t>Скрининг заболеваний желудочно-кишечного тракта, включающее определение фекального кальпротектина и гемоглобин/гаптоглобинового комплекса (FOBT) в стуле</t>
  </si>
  <si>
    <t>Диагностика миотонической дистрофии 2 типа (CNBP)</t>
  </si>
  <si>
    <t>Диагностика миотонической дистрофии 1 типа (DMPK)</t>
  </si>
  <si>
    <t>Диагностика болезни Гентингтона (HTT)</t>
  </si>
  <si>
    <t>Диагностика болезни Фридрейха (FXN)</t>
  </si>
  <si>
    <t>Диагностика синдрома Жильбера (UGT1A1)</t>
  </si>
  <si>
    <t>Диагностика болезни Шарко-Мари-Тута 1А и наследственной нейропатии с подверженностью параличу от сдавления (PMР22)</t>
  </si>
  <si>
    <t>Диагностика болезни Кеннеди (AR)</t>
  </si>
  <si>
    <t>Диагностика синдрома тремор/атаксии (FMR1)</t>
  </si>
  <si>
    <t>Диагностика первичной яичниковой недостаточности (FMR1)</t>
  </si>
  <si>
    <t>Диагностика спиноцеребеллярной атаксии 1 типа (ATXN1)</t>
  </si>
  <si>
    <t>Диагностика спиноцеребеллярной атаксии 2 типа (ATXN2)</t>
  </si>
  <si>
    <t>Диагностика спиноцеребеллярной атаксии 3 типа (ATXN3)</t>
  </si>
  <si>
    <t>Диагностика спиноцеребеллярной атаксии 6 типа (CACNA1A)</t>
  </si>
  <si>
    <t>Диагностика спиноцеребеллярной атаксии 7 типа (ATXN7)</t>
  </si>
  <si>
    <t>Комплексное обследование на спиноцеребеллярные атаксии и атаксию Фридрейха 1,2,3,6,7 типов</t>
  </si>
  <si>
    <t>Диагностика гентингтоноподобного заболевания 2 типа (JPH3)</t>
  </si>
  <si>
    <t>Диагностика гентингтоноподобного заболевания 4 типа (TBP)</t>
  </si>
  <si>
    <t>Диагностика дентаторубро-паллидолюисовой атрофии (ATN1)</t>
  </si>
  <si>
    <t>Комплексное обследование на ERBB2</t>
  </si>
  <si>
    <t>Диагностика первичной дистонии (DYT1)</t>
  </si>
  <si>
    <t>Диагностика наследственной фронтотемпоральной деменции и бокового амиотрофического склероза (C9orf72)</t>
  </si>
  <si>
    <t>Диагностика синдрома наследственной гиперхолестеринемии (APOB)</t>
  </si>
  <si>
    <t>Определение вязкости крови для диагностики синдрома гипервязкости</t>
  </si>
  <si>
    <t>Иммуноблот антифосфолипидных антител: развернутое исследование антител к антигенам антифосфолипидных антител с помощью иммуноблота для развернутой диагностики антифосфолипидного синдрома</t>
  </si>
  <si>
    <t>Диагностика синдрома Мартина-Белла (FMRI)</t>
  </si>
  <si>
    <t>Биохимический анализ мочевых камней с развернутой интерпретацией и микрофотографией (ИК спектр)</t>
  </si>
  <si>
    <t>Диагностика непереносимости лактозы (MCM6)</t>
  </si>
  <si>
    <t>Диагностика спондилоартропатий и болезни Бехтерева (HLA B27)</t>
  </si>
  <si>
    <t xml:space="preserve">Иммунологический тест (DAT) определения моноспецифических агглютининов при гемолитических анемиях  </t>
  </si>
  <si>
    <t>Определение антител к калиевым каналам нейронов (антигены LGI-1 и  CASPR) на трансфецированных клетках методом непрямой иммунофлюоресценции</t>
  </si>
  <si>
    <t>Определение осмотической стойкости эритроцитов для скрининга гемолитических анемий и гемоглобинопатий</t>
  </si>
  <si>
    <t>Определение индекса  рецептор трансферрина/ферритин для диагностики железодефициных состояний</t>
  </si>
  <si>
    <t xml:space="preserve">Определение индекса синтеза интратекального общего IgG в цереброспинальной жидкости </t>
  </si>
  <si>
    <t>Диагностика мышечной дистрофия Дюшенна и Беккера (DMD)</t>
  </si>
  <si>
    <t>Диагностика ряда наследственных форм болезни Паркинсона</t>
  </si>
  <si>
    <t>Диагностика наследственной формы гемохроматоза (HFE)</t>
  </si>
  <si>
    <t>Диагностика врожденной гиперплазии надпочечников (CYP21A2)</t>
  </si>
  <si>
    <t>Определение антител к антигенам боррелий (Borrelia spp.) с помощью иммуноблота (иммуноблота), раздельно антитела классов IgG и IgM с интерпретацией по антигенам</t>
  </si>
  <si>
    <t>Антитела к энтероцитам  для диагностики аутоиммунной энтеропатии</t>
  </si>
  <si>
    <t>Определение эозинофильного нейротоксина (EDN)  в стуле для диагностики пищевой аллергии в стуле</t>
  </si>
  <si>
    <t>Исследование стеатокрита для оценки содержания жира в стуле</t>
  </si>
  <si>
    <t xml:space="preserve">Определение свободных цепей нейрофиламентов в спинномозговой жидкости </t>
  </si>
  <si>
    <t>Комплексная диагностика наследственных причин поражения печени (HFE, ATP7B, A1AT, PNPLA3)</t>
  </si>
  <si>
    <t>Электрофорез гемоглобинов с развертутым заключением</t>
  </si>
  <si>
    <t>Диагностика наследственных форм бокового амиотрофического склероза (SOD1)</t>
  </si>
  <si>
    <t>Диагностика болезни Фабри (GLA)</t>
  </si>
  <si>
    <t>Диагностика MODY2 диабета (GCK)</t>
  </si>
  <si>
    <t>Диагностика семейной средиземноморской лихорадки (MEFV)</t>
  </si>
  <si>
    <t>Диагностика при жировой болезни печени ( PNPLA3)</t>
  </si>
  <si>
    <t>Диагностика болезни Бехчета ( HLA B51)</t>
  </si>
  <si>
    <t>Исследование полиморфизмов, ассоциированных с нарушением фолатного цикла (MTHFR, MTR и MTRR) </t>
  </si>
  <si>
    <t>Диагностика наследственной эндотелиальной дистрофии роговицы (дистрофия Фукса, TCF4)</t>
  </si>
  <si>
    <t>Развернутое исследование при образованиях легкого (KRAS, EGFR, HER2, BRAF)</t>
  </si>
  <si>
    <t>Развернутое исследование при образованиях щитовидной железы (BRAF, NRAS, KRAS, HRAS, TERT)</t>
  </si>
  <si>
    <t>Диагностика семейного медуллярного рака щитовидной железы и синдромов МЭН 1 и 2 (MEN1, RET)</t>
  </si>
  <si>
    <t>Диагностика окулофарингеальной миодистрофии (PABPN1)</t>
  </si>
  <si>
    <t>Исследование полиморфизмов в ткани (MSI, KRAS,NRAS,BRAF)</t>
  </si>
  <si>
    <t>Диагностика семейной гиперхолестеринемии (LDLR)</t>
  </si>
  <si>
    <t>Диагностика MODY3 диабета (HNF1A)</t>
  </si>
  <si>
    <t>Гормональная чувствительность андрогенового рецептора  (CAG-повторы, AR)</t>
  </si>
  <si>
    <t>Диагностика альфа-1 антитрипсин недостаточности, аллели PiS и PiZ (SERPINE1)</t>
  </si>
  <si>
    <t>Определение зонулина в стуле</t>
  </si>
  <si>
    <t>Диагностика неклассической формы врожденной гиперплазии надпочечников (CYP21A2)</t>
  </si>
  <si>
    <t>Диагностика митохондриальной патологии</t>
  </si>
  <si>
    <t>Диатермоэксцизия шейки матки. Гистологическое исследование оплачивается дополнительно</t>
  </si>
  <si>
    <t>Интраоперационное введение противоспаечного барьера Interceed дополнительно к стоимости операции</t>
  </si>
  <si>
    <t>Вакуумная аспирация полости матки. Гистологическое исследование оплачивается дополнительно</t>
  </si>
  <si>
    <t>Выскабливание полости матки в послеродовом периоде.Гистологическое исследование оплачивается дополнительно</t>
  </si>
  <si>
    <t>Выскабливание цервикального канала.Гистологическое исследование оплачивается дополнительно</t>
  </si>
  <si>
    <t>Диагностическое раздельное выскабливание полости матки и цервикального канала. Гистологическое исследование оплачивается дополнительно</t>
  </si>
  <si>
    <t>Гистерорезектоскопия 3 категории. (образования больше 2,5см).               Гистологическое исследование оплачивается дополнительно</t>
  </si>
  <si>
    <t>Гистерорезектоскопия 2 категории (образования и перегородка до 2,5см).Гистологическое исследование оплачивается дополнительно</t>
  </si>
  <si>
    <t>Гистерорезектоскопия 1 категории (образования и перегородка до 1,5 см).Гистологическое исследование оплачивается дополнительно</t>
  </si>
  <si>
    <t>Операционная гистероскопия: рассечение сращени</t>
  </si>
  <si>
    <t>Искусственное прерывание беременности до 12 недель.Гистологическое исследование оплачивается дополнительно</t>
  </si>
  <si>
    <t>Влагалищные операции : операции на наружных гениталиях (типа вылущивания кисты).Гистологическое исследование оплачивается дополнительно</t>
  </si>
  <si>
    <t>Слинговая операция TVT O - субуретральная пластика влагалища (без стоимости имплантата)</t>
  </si>
  <si>
    <t>Слинговая операция TVT O - субуретральная пластика влагалища (включая стоимость имплантата)</t>
  </si>
  <si>
    <t>Операции при опущении стенок матки и влагалища c использованием имплантата (InGYNious, AMI)</t>
  </si>
  <si>
    <t>Лапаротомия. Субтотальная гистерэктомия 2 категории (ампутация матки размером более 15 см).Гистологическое исследование оплачивается дополнительно</t>
  </si>
  <si>
    <t>Лапаротомия. Миометрэктомия (Операция Osada) без дополнительных расходных материалов.</t>
  </si>
  <si>
    <t>Лапароскопия. Субтотальная гистерэктомия 1 категории (ампутация матки размером до 10см.)Гистологическое исследование оплачивается дополнительно</t>
  </si>
  <si>
    <t>Лапароскопия. Субтотальная гистерэктомия 2 категории (ампутация матки размером более 10 см.) Гистологическое исследование оплачивается дополнительно</t>
  </si>
  <si>
    <t>Лапаротомия. Тотальная гистерэктомия 1 категории (экстирпация матки менее 15 см.) Гистологическое исследование оплачивается дополнительно</t>
  </si>
  <si>
    <t>Лапаротомия. Тотальная гистерэктомия 2 категории (экстирпация матки более 15 см). Гистологическое исследование оплачивается дополнительно</t>
  </si>
  <si>
    <t>01.05.03.395</t>
  </si>
  <si>
    <t>01.05.03.400</t>
  </si>
  <si>
    <t>01.05.03.405</t>
  </si>
  <si>
    <t>01.05.03.410</t>
  </si>
  <si>
    <t>01.05.03.415</t>
  </si>
  <si>
    <t>01.05.03.420</t>
  </si>
  <si>
    <t>01.05.03.425</t>
  </si>
  <si>
    <t>Триплексное сканирование  нижней полой вены и ее ветвей с функциональными пробами  у пациентов с варикоцеле</t>
  </si>
  <si>
    <t>Триплексное сканирование нижней полой вены и ее ветвей с обследованием вен малого таза у пациенток с хронической тазовой болью</t>
  </si>
  <si>
    <t>Триплексное сканирование брюшной аорты и артерий бассейна желудочно-кишечного тракта у пациентов с экстравазальной компрессией чревного ствола с функциональными пробами</t>
  </si>
  <si>
    <t>Триплексное сканирование брюшной аорты, подвздошных артерий и артерий нижних конечностей у пациентов с ОАСНК</t>
  </si>
  <si>
    <t>Скрининг основных артериальных бассейнов (брахиоцефальные артерии, брюшная аорта с проксимальными сегментами ее ветвей и артерии нижних конечностей) у пациентов с атеросклерозом</t>
  </si>
  <si>
    <t>Триплексное сканирование вен нижних конечностей перед плановой флебэктомией с картированием ретроградного венозного круга</t>
  </si>
  <si>
    <t>Триплексное сканирование вен системы нижней полой вены для поиска источника тромбоэмболических осложнений</t>
  </si>
  <si>
    <t>Эндоскопическая диагностика пищевода Барретта</t>
  </si>
  <si>
    <t>01.05.05.260</t>
  </si>
  <si>
    <t>01.02.16.011</t>
  </si>
  <si>
    <t>Молекулярно-биологическое типирование HLA генов I и II  класса (метод SSP) НLА-типирование (органная трансплантация)</t>
  </si>
  <si>
    <t>01.02.06.130</t>
  </si>
  <si>
    <t>01.02.06.135</t>
  </si>
  <si>
    <t>01.02.06.140</t>
  </si>
  <si>
    <t>Определение адгезии и агрегации тромбоцитов при терапии препаратами аспирина</t>
  </si>
  <si>
    <t>Скрининговое определение адгезии и агрегации тромбоцитов</t>
  </si>
  <si>
    <t>Определение адгезии и агрегации тромбоцитов при терапии плавиксом и др. Антагонистами рецепторов P2Y12 тромбоцитов</t>
  </si>
  <si>
    <t>Скрининговое исследование при онкогематологической патологии методом проточной цитометрии</t>
  </si>
  <si>
    <t>Вектор-терапия (1-12 зубов)</t>
  </si>
  <si>
    <t>02.03.03.071</t>
  </si>
  <si>
    <t>02.03.03.085</t>
  </si>
  <si>
    <t>Клиническое отбеливание зубов Opalescense Boost</t>
  </si>
  <si>
    <t>02.03.03.090</t>
  </si>
  <si>
    <t>Восстановление коронковой части зуба с использованием материала Componeer - эстетическая реставрация</t>
  </si>
  <si>
    <t>02.03.05.046</t>
  </si>
  <si>
    <t>Армирование съемного протеза КХС</t>
  </si>
  <si>
    <t>02.03.05.160</t>
  </si>
  <si>
    <t>Изготовление бюгельного протеза с обтуратором</t>
  </si>
  <si>
    <t>02.03.05.165</t>
  </si>
  <si>
    <t>02.03.06.285</t>
  </si>
  <si>
    <t>Диагностическое восковое моделирование одного зуба</t>
  </si>
  <si>
    <t>02.03.07.050</t>
  </si>
  <si>
    <t>Цифровой оттиск до 5 зубов</t>
  </si>
  <si>
    <t>02.03.07.055</t>
  </si>
  <si>
    <t>02.03.09.160</t>
  </si>
  <si>
    <t>Электроодонтометрия</t>
  </si>
  <si>
    <t>02.03.09.165</t>
  </si>
  <si>
    <t>Изготовление разобщающей каппы методом инъекционно-прессового литья</t>
  </si>
  <si>
    <t>02.03.09.170</t>
  </si>
  <si>
    <t>Изготовление назубной каппы методом вакуумного прессования</t>
  </si>
  <si>
    <t>02.03.09.175</t>
  </si>
  <si>
    <t>Ортодонтическая коррекция с применением брекет-систем (использование 1 брекета сапфирового, керамического)</t>
  </si>
  <si>
    <t>02.03.09.180</t>
  </si>
  <si>
    <t>Антитела к кардиолипину, общие IgGAM, методом иммуноферментного анализа</t>
  </si>
  <si>
    <t>Антинуклерные антитела,  скриниг методом иммуноферментного анализа</t>
  </si>
  <si>
    <t>Антитела к  параглобозиду (SGPG) класса IgM методом иммуноферментного анализа</t>
  </si>
  <si>
    <t>Антитела к фодрину классов  IgG и IgM методом иммуноферментного анализа</t>
  </si>
  <si>
    <t>Комплексная диагностика увеитов: комплексный тест включающий определение HLA-B27, определение HLA-B51, определение HLA-A29, антинуклеарный фактор на перевиваемой клеточной линии НЕр2, определение антител к экстрагируемому ядерному антигену</t>
  </si>
  <si>
    <t>Антитела к SSA-антигену</t>
  </si>
  <si>
    <t>01.02.10.075</t>
  </si>
  <si>
    <t>Приём врача-стоматолога, врача-стоматолога-терапевта, врача-стоматолога-ортопеда, врача-стоматолога-хирурга, врача-стоматолога детского, врача-ортодонта, первичный осмотр</t>
  </si>
  <si>
    <t>Приём врача-стоматолога, врача-стоматолога-терапевта, врача-стоматолога-ортопеда, врача-стоматолога-хирурга, врача-стоматолога детского, врача-ортодонта, повторный осмотр</t>
  </si>
  <si>
    <t>Вектор-терапия (более 12 зубов)</t>
  </si>
  <si>
    <t>Местная анестезия импортными анестетиками ( лечение и удаление зуба в амбулаторных условиях)</t>
  </si>
  <si>
    <t>Лечение глубокого кариеса временного зуба  фотополимеризуемыми материалами импортного производства (1 зуб)</t>
  </si>
  <si>
    <t>*2</t>
  </si>
  <si>
    <t>Диагностика кариеса с использованием прибора "Диагнодент", кариес-маркеров</t>
  </si>
  <si>
    <t>Определение и регистрация положения нижней челюсти на аппарате Миотроникс</t>
  </si>
  <si>
    <t>Определение и регистрация положения нижней челюсти на аппарате Миотроникс с  оформлением заключения</t>
  </si>
  <si>
    <t xml:space="preserve">Армирование съёмного протеза стандартной сеткой </t>
  </si>
  <si>
    <t>Анализ  диагностических моделей</t>
  </si>
  <si>
    <t>Анализ телерентгенограммы</t>
  </si>
  <si>
    <t>Установка эстетической  брекет-системы (сапфировой, керамической) (одна челюсть)</t>
  </si>
  <si>
    <r>
      <t>Применение навигационного оборудования в ЛОР-операциях</t>
    </r>
    <r>
      <rPr>
        <b/>
        <sz val="11"/>
        <color rgb="FFFF0000"/>
        <rFont val="Times New Roman"/>
        <family val="1"/>
        <charset val="204"/>
      </rPr>
      <t xml:space="preserve"> </t>
    </r>
  </si>
  <si>
    <t>06.06.01.105</t>
  </si>
  <si>
    <t xml:space="preserve">Фотодинамическая терапия воспалительных заболеваний ЛОР-органов </t>
  </si>
  <si>
    <t>Лазерное удаление гиперплазированной слизистой гортани</t>
  </si>
  <si>
    <t>Тонзиллотомия</t>
  </si>
  <si>
    <t>Шунтирование барабанной полости</t>
  </si>
  <si>
    <t>06.06.01.110</t>
  </si>
  <si>
    <t>06.06.03.130</t>
  </si>
  <si>
    <t>06.06.04.105</t>
  </si>
  <si>
    <t>06.06.04.110</t>
  </si>
  <si>
    <t xml:space="preserve">Антитела к бета2 гликопротеину классов IgG и IgM, раздельно, методом иммуноферментного анализа </t>
  </si>
  <si>
    <t xml:space="preserve">Антитела к ганглиозиду GM1, высокочувствительные, методом иммуноферментного анализа, классов IgG и IgM </t>
  </si>
  <si>
    <t>02.03.04.145</t>
  </si>
  <si>
    <t>Снятие коронки керамической (диоксид циркония)</t>
  </si>
  <si>
    <t>Наложение лечебной подкладки при лечении глубокого кариеса импортными препаратами</t>
  </si>
  <si>
    <t>02.03.02.125</t>
  </si>
  <si>
    <r>
      <t>Исследование отделяемого из влагалища - степень чистоты влагалища - биоц</t>
    </r>
    <r>
      <rPr>
        <sz val="11"/>
        <color rgb="FF000000"/>
        <rFont val="Calibri"/>
        <family val="2"/>
        <charset val="204"/>
      </rPr>
      <t>е</t>
    </r>
    <r>
      <rPr>
        <sz val="11"/>
        <color rgb="FF000000"/>
        <rFont val="Times New Roman"/>
        <family val="1"/>
        <charset val="204"/>
      </rPr>
      <t>ноз</t>
    </r>
  </si>
  <si>
    <t>А12.05.017.002</t>
  </si>
  <si>
    <t>А12.05.017.001</t>
  </si>
  <si>
    <t>А12.05.017.003</t>
  </si>
  <si>
    <t>А12.06.029.004</t>
  </si>
  <si>
    <t>А12.06.154.001</t>
  </si>
  <si>
    <t>А12.06.101.002</t>
  </si>
  <si>
    <t>А12.06.173</t>
  </si>
  <si>
    <t>А12.06.174</t>
  </si>
  <si>
    <t>В03.029.004</t>
  </si>
  <si>
    <t>А04.12.015.003</t>
  </si>
  <si>
    <t>А04.12.015.004</t>
  </si>
  <si>
    <t>А04.12.015.005</t>
  </si>
  <si>
    <t>А04.12.015.006</t>
  </si>
  <si>
    <t>А04.12.015.007</t>
  </si>
  <si>
    <t>А04.12.015.008</t>
  </si>
  <si>
    <t>А04.12.015.009</t>
  </si>
  <si>
    <t>А03.30.006.001</t>
  </si>
  <si>
    <t>А16.07.057</t>
  </si>
  <si>
    <t>А05.07.001</t>
  </si>
  <si>
    <t>А22.07.001</t>
  </si>
  <si>
    <t>А23.30.050</t>
  </si>
  <si>
    <t>А16.07.047</t>
  </si>
  <si>
    <t>А16.07.048</t>
  </si>
  <si>
    <t>А16.25.05.001</t>
  </si>
  <si>
    <t>А16.08.001.002</t>
  </si>
  <si>
    <t>A22.08.023</t>
  </si>
  <si>
    <t>А22.08.008.001</t>
  </si>
  <si>
    <t>А05.25.002</t>
  </si>
  <si>
    <t>А05.25.002.001</t>
  </si>
  <si>
    <t>01.02.07.1010</t>
  </si>
  <si>
    <t xml:space="preserve">Kомплемент-зависимый лимфоцитотоксический кросс-матч тест (прямая перекрёстная проба на HLA совместимость) </t>
  </si>
  <si>
    <t>01.02.07.1015</t>
  </si>
  <si>
    <t>01.02.07.1020</t>
  </si>
  <si>
    <t>01.02.07.1025</t>
  </si>
  <si>
    <t>А12.05.010.04</t>
  </si>
  <si>
    <t>А12.05.010.05</t>
  </si>
  <si>
    <t>А12.05.010.06</t>
  </si>
  <si>
    <t>А12.05.010.07</t>
  </si>
  <si>
    <t xml:space="preserve"> Определение антител к антигенам системы HLA II класса в крови, метод мультиплексного анализа</t>
  </si>
  <si>
    <t>Определение предсуществующих донор-специфических антител главного комплекса гистосовместимости (HLA) в крови - скринирование</t>
  </si>
  <si>
    <t>Определение антител к антигенам системы HLA I класса в крови, метод мультиплексного анализа</t>
  </si>
  <si>
    <t>Лапараскопическая электро-коагуляция очагов эндометриоза на фоне спаечного процесса после предшествующих операций</t>
  </si>
  <si>
    <t>В01.065.007, В01.065.001, В01.066.001, В01.067.001, В01.064.003, В01.063.001</t>
  </si>
  <si>
    <t>В01.065.008, В01.065.002, В01.066.002, В01.067.002, В01.064.004, В01.063.002</t>
  </si>
  <si>
    <t>Проректор по экономике и финансам                                                                    Жабко А.Г.</t>
  </si>
  <si>
    <t>В03.027.022.001</t>
  </si>
  <si>
    <t>02.06.01.595</t>
  </si>
  <si>
    <t>Резекция подчелюстной слюнной железы с использованием видеоэндоскопических технологий</t>
  </si>
  <si>
    <t>02.06.01.600</t>
  </si>
  <si>
    <t>02.06.01.605</t>
  </si>
  <si>
    <t>03.03.04.180</t>
  </si>
  <si>
    <t>A18.05.012.022.04</t>
  </si>
  <si>
    <t>Лечение среднего кариеса фотополимеризуемыми материалами одной поверхности зуба ( Каризма, Витремер или аналоги)</t>
  </si>
  <si>
    <t>Лечение среднего кариеса фотополимеризуемыми материалами  двух поверхностей одного зуба ( Каризма, Витремер или аналоги)</t>
  </si>
  <si>
    <t xml:space="preserve">Лечение среднего кариеса фотополимеризуемыми нанонаполненными композитными материалами одной поверхности зуба </t>
  </si>
  <si>
    <t xml:space="preserve">Лечение среднего кариеса фотополимеризуемыми нанонаполненными композитными материалами двух поверхности зуба </t>
  </si>
  <si>
    <t>Лечение глубокого кариеса фотополимеризуемыми материалами одной поверхности зуба ( Каризма, Витремер или аналоги)</t>
  </si>
  <si>
    <t>Лечение глубокого кариеса фотополимеризуемыми материалами двух  поверхностей одного зуба ( Каризма, Витремер или аналоги)</t>
  </si>
  <si>
    <t xml:space="preserve">Лечение глубокого кариеса фотополимеризуемыми нанонаполненными композитными материалами материалами одной поверхности зуба </t>
  </si>
  <si>
    <t xml:space="preserve">Лечение глубокого кариеса фотополимеризуемыми нанонаполненными композитными материалами материалами двух поверхностей зуба </t>
  </si>
  <si>
    <t>Восстановление угла или режущего края зуба с использованием фотополимеризуемых  материалов ( Каризма или аналоги)</t>
  </si>
  <si>
    <t>Восстановление угла или режущего края зуба с использованием фотополимеризуемых нанонаполненных материалов</t>
  </si>
  <si>
    <t>Восстановление коронковой части зуба с использованием фотополимеризуемых материалов импортного производства (Каризма или аналоги)</t>
  </si>
  <si>
    <t xml:space="preserve">Восстановление коронковой части зуба с использованием фотополимеризующих нанонаполненных материалов - эстетическая реставрация  </t>
  </si>
  <si>
    <t>Эндодонтическая обработка и пломбирование одного канала зуба с использованием импортных препаратов методом латеральной конденсации или обтураторами гуттакор,термафил</t>
  </si>
  <si>
    <t>А16.07.002.25</t>
  </si>
  <si>
    <t>А16.07.035.004.01</t>
  </si>
  <si>
    <t>А16.07.050.003</t>
  </si>
  <si>
    <t>А16.07.111.005</t>
  </si>
  <si>
    <t>Цифровой оттиск всей полости рта</t>
  </si>
  <si>
    <t>А16.07.111.006.01</t>
  </si>
  <si>
    <t>А16.07.057.007</t>
  </si>
  <si>
    <t>А16.07.036.008</t>
  </si>
  <si>
    <t>А16.07.036.009</t>
  </si>
  <si>
    <t>А16.07.006.021</t>
  </si>
  <si>
    <t>А16.07.021.021</t>
  </si>
  <si>
    <t>А16.07.080.004</t>
  </si>
  <si>
    <t>А16.01.032.001</t>
  </si>
  <si>
    <t>А16.01.033.001</t>
  </si>
  <si>
    <t>Предоставление  лечебно-оздоровительного режима, за 1 койко-день (см. Приложение №2,№3)</t>
  </si>
  <si>
    <t>А11.01.004.01</t>
  </si>
  <si>
    <t>01.03.02.340</t>
  </si>
  <si>
    <t>Пункция поверхностно расположенного жидкостного скопления под УЗИ-контролем. Цитологическое исследование оплачиваеться дополнительно</t>
  </si>
  <si>
    <t>А04.19.001</t>
  </si>
  <si>
    <t>01.05.03.430</t>
  </si>
  <si>
    <t>Ультразвуковое исследование сигмовидной и прямой кишки</t>
  </si>
  <si>
    <t>А04.18.001</t>
  </si>
  <si>
    <t>01.05.03.435</t>
  </si>
  <si>
    <t>Ультразвуковое исследование толстой кишки</t>
  </si>
  <si>
    <t>А05.02.001.004</t>
  </si>
  <si>
    <t>01.05.02.150</t>
  </si>
  <si>
    <t xml:space="preserve">Электронейромиография 8-канальная на аппарате экспертного класса игольчатая верхних и нижних конечностей; </t>
  </si>
  <si>
    <t>А05.02.001.005</t>
  </si>
  <si>
    <t>01.05.02.155</t>
  </si>
  <si>
    <t>Электронейромиография 8-канальная на аппарате экспертного класса игольчатая верхних конечностей;</t>
  </si>
  <si>
    <t>А05.02.001.006</t>
  </si>
  <si>
    <t>01.05.02.160</t>
  </si>
  <si>
    <t>Электронейромиография 8-канальная на аппарате экспертного класса игольчатая нижних конечностей;</t>
  </si>
  <si>
    <t>А05.02.001.007</t>
  </si>
  <si>
    <t>01.05.02.165</t>
  </si>
  <si>
    <t>Электронейромиография 8-канальная на аппарате экспертного класса лицевого нерва;</t>
  </si>
  <si>
    <t>А05.02.001.008</t>
  </si>
  <si>
    <t>01.05.02.170</t>
  </si>
  <si>
    <t>Электронейромиография 8-канальная на аппарате экспертного класса стимуляционная верхних и нижних конечностей;</t>
  </si>
  <si>
    <t>А05.02.001.009</t>
  </si>
  <si>
    <t>01.05.02.175</t>
  </si>
  <si>
    <t>Электронейромиография 8-канальная на аппарате экспертного класса стимуляционная верхних конечностей;</t>
  </si>
  <si>
    <t>А05.02.001.010</t>
  </si>
  <si>
    <t>01.05.02.180</t>
  </si>
  <si>
    <t>Электронейромиография 8-канальная на аппарате экспертного класса стимуляционная и игольчатая верхних и нижних конечностей;</t>
  </si>
  <si>
    <t>А05.02.001.011</t>
  </si>
  <si>
    <t>01.05.02.185</t>
  </si>
  <si>
    <t>Электронейромиография 8-канальная на аппарате экспертного класса стимуляционная нижних конечностей.</t>
  </si>
  <si>
    <t>B03.069.005.02</t>
  </si>
  <si>
    <t>03.03.01.051</t>
  </si>
  <si>
    <t>Поиск и обследование донора гемопоэтических стволовых клеток 2 ЭТАП</t>
  </si>
  <si>
    <t>01.02.15.1305</t>
  </si>
  <si>
    <t>01.02.15.1310</t>
  </si>
  <si>
    <t>01.02.15.1315</t>
  </si>
  <si>
    <t>01.02.15.1320</t>
  </si>
  <si>
    <t>01.02.15.1325</t>
  </si>
  <si>
    <t>01.02.15.1330</t>
  </si>
  <si>
    <t>01.02.15.1335</t>
  </si>
  <si>
    <t>01.02.15.1340</t>
  </si>
  <si>
    <t>А17.23.004.001</t>
  </si>
  <si>
    <t>01.04.07.615</t>
  </si>
  <si>
    <t>А11.20.013.002</t>
  </si>
  <si>
    <t>08.03.02.115</t>
  </si>
  <si>
    <t>Санация влагалища методом ультразвуковой кавитации аппаратом "ФОТЕК"</t>
  </si>
  <si>
    <t>Услуги по изготовлению плазмы свежезамороженной, за 1 л</t>
  </si>
  <si>
    <t>Услуги по изготовлению плазмы патогенредуцированной, за 1 л</t>
  </si>
  <si>
    <t>Услуги по изготовлению концентрата тромбоцитов из единиц крови, пулированного патогенредуцированного, за 1 терапевтическую дозу  (200х10^9)</t>
  </si>
  <si>
    <t>Услуги по изготовлению концентрата тромбоцитов, полученный методом афереза, патогенредуцированного, за 1 терапевтическую дозу (200х10^9)</t>
  </si>
  <si>
    <t>Услуги по изготовлению концентрата тромбоцитов, полученного методом афереза, в добавочном растворе , за 1 терапевтическую дозу (200х10^9)</t>
  </si>
  <si>
    <t>Поиск и обследование донора гемопоэтических стволовых клеток 1 ЭТАП</t>
  </si>
  <si>
    <t>01.04.01.245</t>
  </si>
  <si>
    <t>Вибрационное воздействие (общая вибротерапия при заболеваниях нервной системы и опорно-двигательного аппарата, 1 процедура)</t>
  </si>
  <si>
    <t>A27.30.006.001</t>
  </si>
  <si>
    <t>01.02.15.1345</t>
  </si>
  <si>
    <t>Комплексное молекулярно-генетическое исследование мутаций в генах KRAS и NRAS в биопсийном (операционном) материале</t>
  </si>
  <si>
    <t>A27.30.006</t>
  </si>
  <si>
    <t>01.02.15.1350</t>
  </si>
  <si>
    <t>Молекулярно-генетическое исследование мутаций в гене EGFR в биопсийном (операционном) материале</t>
  </si>
  <si>
    <t>A27.30.007</t>
  </si>
  <si>
    <t>01.02.15.1355</t>
  </si>
  <si>
    <t>Молекулярно-генетическое исследование мутации в гене BRAF (V500) в биопсийном (операционном) материале</t>
  </si>
  <si>
    <t>A27.30.008</t>
  </si>
  <si>
    <t>01.02.15.1360</t>
  </si>
  <si>
    <t>Молекулярно-генетическое исследование мутаций в гене KRAS в биопсийном (операционном) материале</t>
  </si>
  <si>
    <t>A27.30.016</t>
  </si>
  <si>
    <t>01.02.15.1365</t>
  </si>
  <si>
    <t>Комплексное молекулярно-генетическое исследование мутаций в гене NRAS в биопсийном (операционном) материале</t>
  </si>
  <si>
    <t>B04.069.004</t>
  </si>
  <si>
    <t xml:space="preserve">Статистическая  обработка данных </t>
  </si>
  <si>
    <t>В04.069.002</t>
  </si>
  <si>
    <t>11.01.03.110</t>
  </si>
  <si>
    <t>Ведение индивидуальной регистрационной карты</t>
  </si>
  <si>
    <t>А26.19.035.002</t>
  </si>
  <si>
    <t>01.02.11.575</t>
  </si>
  <si>
    <t>Выявление генов приобретенных карбапенемаз групп KPC и OXA-48-подобных (типы OXA-48 и OXA-162)</t>
  </si>
  <si>
    <t>А26.19.035.001</t>
  </si>
  <si>
    <t>01.02.11.580</t>
  </si>
  <si>
    <t>Выявление генов приобретенных карбапенемаз класса металло-β -лактамаз (МБЛ) групп VIM, IMP и NDM</t>
  </si>
  <si>
    <t>A26.30.006</t>
  </si>
  <si>
    <t>01.02.11.585</t>
  </si>
  <si>
    <t>Определение чувствительности микроорганизмов к бактериофагам (1культура м/о - 1 бактериофаг)</t>
  </si>
  <si>
    <t>А26.19.104</t>
  </si>
  <si>
    <t>01.02.11.590</t>
  </si>
  <si>
    <t>Микробиологическое (культуральное) исследование фекалий/ректального мазка на карбапенемрезистентные микроорганизмы (скрининг)</t>
  </si>
  <si>
    <t>А26.19.105</t>
  </si>
  <si>
    <t>01.02.11.595</t>
  </si>
  <si>
    <t>Микробиологическое (культуральное) исследование фекалий/ректального мазка на  микроорганизмы, продуцирующие бета-лактамазы расширенного спектра действия (скрининг ESBL)</t>
  </si>
  <si>
    <t>А26.19.106</t>
  </si>
  <si>
    <t>01.02.11.600</t>
  </si>
  <si>
    <t>Микробиологическое (культуральное) исследование фекалий/ректального мазка на  ванкомицин-резистентные энтерококки (скрининг VRE)</t>
  </si>
  <si>
    <t>A26.30.007</t>
  </si>
  <si>
    <t>01.02.11.605</t>
  </si>
  <si>
    <t>Определение метаболитов грибов (определение галактоманнанового антигена Aspergillus)</t>
  </si>
  <si>
    <t>А23.07.041</t>
  </si>
  <si>
    <t>02.03.04.150</t>
  </si>
  <si>
    <t>Реконструкция глазницы (выполнение работ по изготовлению протеза глазницы 1 категории сложности)</t>
  </si>
  <si>
    <t>А23.07.041.002</t>
  </si>
  <si>
    <t>02.03.04.155</t>
  </si>
  <si>
    <t>Реконструкция глазницы (выполнение работ по изготовлению протеза глазницы 2 категории сложности)</t>
  </si>
  <si>
    <t>А23.07.041.003</t>
  </si>
  <si>
    <t>02.03.04.160</t>
  </si>
  <si>
    <t>Реконструкция глазницы (выполнение работ по изготовлению протеза глазницы 3 категории сложности)</t>
  </si>
  <si>
    <t>А23.07.040</t>
  </si>
  <si>
    <t>02.03.04.165</t>
  </si>
  <si>
    <t>Устранение дефекта наружного носа (выполнение работ по изготовлению протеза носа 1 категории сложности)</t>
  </si>
  <si>
    <t>А23.07.040.002</t>
  </si>
  <si>
    <t>02.03.04.170</t>
  </si>
  <si>
    <t>Устранение дефекта наружного носа (выполнение работ по изготовлению протеза носа 2 категории сложности)</t>
  </si>
  <si>
    <t>А23.07.040.003</t>
  </si>
  <si>
    <t>02.03.04.175</t>
  </si>
  <si>
    <t>Устранение дефекта наружного носа (выполнение работ по изготовлению протеза носа 3 категории сложности)</t>
  </si>
  <si>
    <t>А23.07.042</t>
  </si>
  <si>
    <t>02.03.04.180</t>
  </si>
  <si>
    <t>Устранение дефекта ушной раковины (выполнение работ по изготовлению протеза ушной раковины 1 категории сложности)</t>
  </si>
  <si>
    <t>А23.07.042.002</t>
  </si>
  <si>
    <t>02.03.04.185</t>
  </si>
  <si>
    <t>Устранение дефекта ушной раковины (выполнение работ по изготовлению протеза ушной раковины 2 категории сложности)</t>
  </si>
  <si>
    <t>А23.07.042.003</t>
  </si>
  <si>
    <t>02.03.04.190</t>
  </si>
  <si>
    <t>Устранение дефекта ушной раковины (выполнение работ по изготовлению протеза ушной раковины 3 категории сложности)</t>
  </si>
  <si>
    <t>А16.12.026.018.001</t>
  </si>
  <si>
    <t>01.06.03.445</t>
  </si>
  <si>
    <t>Транслюминальное эндопротезирование брюшного отдела аорты стент-графтом повышенной сложности</t>
  </si>
  <si>
    <t>А16.12.026.023.001</t>
  </si>
  <si>
    <t>01.06.03.450</t>
  </si>
  <si>
    <t>Транслюминальное эндопротезирование грудного отдела аорты стент-графтом повышенной сложности</t>
  </si>
  <si>
    <t>А26.08.027</t>
  </si>
  <si>
    <t>01.02.14.345</t>
  </si>
  <si>
    <t>Выявление РНК коронавируса SARS-CoV-2 (COVID-19) методом ПЦР</t>
  </si>
  <si>
    <t>А12.06.176</t>
  </si>
  <si>
    <t>01.02.11.610</t>
  </si>
  <si>
    <t>Выявление иммуноглобулинов класса G к SARS-CoV-2 (COVID-19) качественное исследование</t>
  </si>
  <si>
    <t>А12.06.177</t>
  </si>
  <si>
    <t>01.02.11.615</t>
  </si>
  <si>
    <t>Выявление иммуноглобулинов класса G к SARS-CoV-2 (COVID-19) количественное исследование</t>
  </si>
  <si>
    <t>А12.06.178</t>
  </si>
  <si>
    <t>01.02.11.620</t>
  </si>
  <si>
    <t xml:space="preserve">Выявление иммуноглобулинов класса М к SARS-CoV-2 (COVID-19) </t>
  </si>
  <si>
    <t>A17.30.009.003</t>
  </si>
  <si>
    <t>01.04.02.390</t>
  </si>
  <si>
    <t>Прессотерапия для нижних конечностей (2 зоны)</t>
  </si>
  <si>
    <t>A17.30.009.004</t>
  </si>
  <si>
    <t>01.04.02.395</t>
  </si>
  <si>
    <t>Прессотерапия для нижних конечностей+талия (3 зоны)</t>
  </si>
  <si>
    <t>A17.30.009.005</t>
  </si>
  <si>
    <t>01.04.02.400</t>
  </si>
  <si>
    <t>Прессотерапия для нижних конечностей+талия+верхняя конечность (4 зоны)</t>
  </si>
  <si>
    <t>A11.07.020.02</t>
  </si>
  <si>
    <t>02.06.01.610</t>
  </si>
  <si>
    <t>Инцизионная биопсия малых слюнных желез</t>
  </si>
  <si>
    <t>A16.07.302</t>
  </si>
  <si>
    <t>02.06.01.615</t>
  </si>
  <si>
    <t xml:space="preserve">Пластика ороантрального сообщения </t>
  </si>
  <si>
    <t>02.06.01.620</t>
  </si>
  <si>
    <t>Сиалография (с контрастом)</t>
  </si>
  <si>
    <t>A03.07.004.01</t>
  </si>
  <si>
    <t>02.06.01.625</t>
  </si>
  <si>
    <t>Сиалометрия</t>
  </si>
  <si>
    <t>A16.07.303</t>
  </si>
  <si>
    <t>02.06.01.630</t>
  </si>
  <si>
    <t>Интраоперационныий нейромониторинг с использованием системы Nim Neuro 3.0 при проведении операциий в челюстно-лицевой области</t>
  </si>
  <si>
    <t>A16.02.015</t>
  </si>
  <si>
    <t>02.06.01.635</t>
  </si>
  <si>
    <t>A16.03.009.01</t>
  </si>
  <si>
    <t>02.06.01.640</t>
  </si>
  <si>
    <t>Удаление остеомы области лба с использованием видеоэндоскопических технологий</t>
  </si>
  <si>
    <t>А16.12.029.001</t>
  </si>
  <si>
    <t>01.06.03.455</t>
  </si>
  <si>
    <t>Трансъюгулярное интрапеченочное порто-системное шунтирование</t>
  </si>
  <si>
    <t>А14.01.009</t>
  </si>
  <si>
    <t>04.03.01.215</t>
  </si>
  <si>
    <t>Механическая экстракция комедонов</t>
  </si>
  <si>
    <t>А16.01.085</t>
  </si>
  <si>
    <t>04.04.01.135</t>
  </si>
  <si>
    <t xml:space="preserve">Терапия склероатрофического лихена аутологичной плазмой </t>
  </si>
  <si>
    <t>B03.005.018</t>
  </si>
  <si>
    <t>01.02.05.340</t>
  </si>
  <si>
    <t>Флуоресцентная in situ гибридизация для диагностики множественной миеломы (пять ДНК-зондов)</t>
  </si>
  <si>
    <t>11.01.03.115</t>
  </si>
  <si>
    <t>Прессотерапия, 1 (зона)</t>
  </si>
  <si>
    <t>A16.30.053.01</t>
  </si>
  <si>
    <t>01.06.07.515</t>
  </si>
  <si>
    <t>Сеанс внутрибрюшинной аэрозольной химиотерапии</t>
  </si>
  <si>
    <t>A16.07.017.002.001</t>
  </si>
  <si>
    <t>02.06.01.645</t>
  </si>
  <si>
    <t>Коррекция объема и формы альвеолярного отростка (1 степень сложности)</t>
  </si>
  <si>
    <t>A16.07.017.002.002</t>
  </si>
  <si>
    <t>02.06.01.650</t>
  </si>
  <si>
    <t xml:space="preserve">Коррекция объема и формы альвеолярного отростка (2 степень сложности) </t>
  </si>
  <si>
    <t>A16.07.017.002.003</t>
  </si>
  <si>
    <t>02.06.01.655</t>
  </si>
  <si>
    <t>Коррекция объема и формы альвеолярного отростка (3 степень сложности) </t>
  </si>
  <si>
    <t xml:space="preserve"> ПРЕЙСКУРАНТ</t>
  </si>
  <si>
    <t>А06.30.010</t>
  </si>
  <si>
    <t>01.05.08.141</t>
  </si>
  <si>
    <t>Контрастное усиление СКТ исследований</t>
  </si>
  <si>
    <t>А06.30.011</t>
  </si>
  <si>
    <t>01.05.09.076</t>
  </si>
  <si>
    <t>Контрастное усиление МРТ исследований</t>
  </si>
  <si>
    <t>А12.05.108.001.001</t>
  </si>
  <si>
    <t>01.02.03.265</t>
  </si>
  <si>
    <t xml:space="preserve">Определение Интерлейкина 6 в сыворотке крови методом ИХЛ </t>
  </si>
  <si>
    <t xml:space="preserve">A27.30.012.001
</t>
  </si>
  <si>
    <t>01.02.15.1370</t>
  </si>
  <si>
    <t>Молекулярно-генетическое исследование мутаций  в гене c-KIT (экзоны 9, 11, 13, 17) и PDGFRA (экзоны 14 и 18) при гастроинтестинальных стромальных опухолях</t>
  </si>
  <si>
    <t>A27.30.017.001</t>
  </si>
  <si>
    <t>01.02.15.1375</t>
  </si>
  <si>
    <t>Молекулярно-генетическое исследование транслокаций EML4-ALK при немелкоклеточном раке легкого</t>
  </si>
  <si>
    <t>A08.30.103.001</t>
  </si>
  <si>
    <t>01.02.15.1380</t>
  </si>
  <si>
    <t>Молекулярно-генетическое исследование утраты экзона 14 гена MET при немелкоклеточном раке легкого</t>
  </si>
  <si>
    <t>A27.30.057.001</t>
  </si>
  <si>
    <t>01.02.15.1385</t>
  </si>
  <si>
    <t>Определение метилирования гена MGMT, мутаций в генах IDH1 и IDH2 при глиальных опухолях</t>
  </si>
  <si>
    <t>A27.30.058.001</t>
  </si>
  <si>
    <t>01.02.15.1390</t>
  </si>
  <si>
    <t xml:space="preserve">Молекулярно-генетическое исследование транслокации 1p / 19q при глиальных опухолях </t>
  </si>
  <si>
    <t>А27.30.058.002</t>
  </si>
  <si>
    <t>01.02.15.1395</t>
  </si>
  <si>
    <t>Определение копийности хромосом 1p, 3, 6 и 8 при увеальной меланоме</t>
  </si>
  <si>
    <t>A27.30.002.001</t>
  </si>
  <si>
    <t>01.02.15.1400</t>
  </si>
  <si>
    <t>Молекулярно-генетическое исследование потери гетерозиготности генов PTEN, RB1, TP53, BRCA1/2 при раке предстательной железы</t>
  </si>
  <si>
    <t>А27.30.104.001</t>
  </si>
  <si>
    <t>01.02.15.1405</t>
  </si>
  <si>
    <t>Молекулярно-генетическое исследование при раке тела матки: мутации в гене POLE, микросателлитная нестабильность</t>
  </si>
  <si>
    <t>A27.30.007.001</t>
  </si>
  <si>
    <t>01.02.15.1410</t>
  </si>
  <si>
    <t>Расширенное молекулярно-генетическое исследование при меланоме кожи (BRAF, NRAS)</t>
  </si>
  <si>
    <t>A27.30.062.001</t>
  </si>
  <si>
    <t>01.02.15.1415</t>
  </si>
  <si>
    <t>Расширенное молекулярно-генетическое исследование при образованиях щитовидной железы (BRAF, NRAS, KRAS, HRAS, TERT, RET/PTC, PAX8/PPARG)</t>
  </si>
  <si>
    <t>A27.30.018.001</t>
  </si>
  <si>
    <t>01.02.15.1420</t>
  </si>
  <si>
    <t>Молекулярно-генетическое исследование транслокаций CD74-ROS1 при немелкоклеточном раке легкого</t>
  </si>
  <si>
    <t>A27.30.006.002</t>
  </si>
  <si>
    <t>01.02.15.1425</t>
  </si>
  <si>
    <t>Молекулярно-генетическое исследование мутаций в гене KRAS в биопсийном (операционном) материале (жидкостная биопсия)</t>
  </si>
  <si>
    <t>А27.30.016.001</t>
  </si>
  <si>
    <t>01.02.15.1430</t>
  </si>
  <si>
    <t>Молекулярно-генетическое исследование мутаций в гене EGFR в биопсийном (операционном) материале (жидкостная биопсия)</t>
  </si>
  <si>
    <t>A27.30.008.001</t>
  </si>
  <si>
    <t>01.02.15.1435</t>
  </si>
  <si>
    <t>Молекулярно-генетическое исследование мутаций в гене BRAF в биопсийном (операционном) материале (жидкостная биопсия)</t>
  </si>
  <si>
    <t>A27.30.012</t>
  </si>
  <si>
    <t>01.02.15.1440</t>
  </si>
  <si>
    <t>Молекулярно-генетическое исследование мутаций в гене c-KIT в биопсийном (операционном) материале</t>
  </si>
  <si>
    <t>А27.30.105.001</t>
  </si>
  <si>
    <t>01.02.15.1445</t>
  </si>
  <si>
    <t xml:space="preserve">Определение экспрессии мРНК PD-L1 </t>
  </si>
  <si>
    <t>A27.05.024.001</t>
  </si>
  <si>
    <t>01.02.15.1450</t>
  </si>
  <si>
    <t>Комплексная генетическая диагностика синдрома поликистоза яичников (СПКЯ)</t>
  </si>
  <si>
    <t>А27.30.106.001</t>
  </si>
  <si>
    <t>01.02.15.1455</t>
  </si>
  <si>
    <t>Диагностика наследственной формы панкреатита  (PRSS1, SPINK1)</t>
  </si>
  <si>
    <t>A12.05.107.001</t>
  </si>
  <si>
    <t>01.02.15.1460</t>
  </si>
  <si>
    <t>Генетическая диагностика альфа-талассемии (мутации в гене HBA)</t>
  </si>
  <si>
    <t>A12.05.107.002</t>
  </si>
  <si>
    <t>01.02.15.1465</t>
  </si>
  <si>
    <t xml:space="preserve">Генетическая диагностика бета-талассемии (мутации в гене HBB) </t>
  </si>
  <si>
    <t>A27.05.033.001</t>
  </si>
  <si>
    <t>01.02.15.1470</t>
  </si>
  <si>
    <t>Диагностика наследственной нейросенсорной тугоухости (гены GJB2, GJB3, GJB6, POU3F4, WFS1)</t>
  </si>
  <si>
    <t>A12.30.012.009.001</t>
  </si>
  <si>
    <t>01.02.15.1475</t>
  </si>
  <si>
    <t xml:space="preserve">Расширенное генотипирование HLA-B27 </t>
  </si>
  <si>
    <t>A27.30.017.002</t>
  </si>
  <si>
    <t>01.02.15.1480</t>
  </si>
  <si>
    <t>Комплексное исследование на редкие аберрации при немелкоклеточном раке легкого (EML4-ALK, CD74-ROS1, утрата 14 экзона гена MET)</t>
  </si>
  <si>
    <t>A27.30.108.001</t>
  </si>
  <si>
    <t>01.02.15.1485</t>
  </si>
  <si>
    <t>Молекулярно-генетическое исследование копийности панели генов при раке молочной железы (в т.ч. амплификация HER2)</t>
  </si>
  <si>
    <t>А27.30.001.001</t>
  </si>
  <si>
    <t>01.02.15.1490</t>
  </si>
  <si>
    <t xml:space="preserve">Комплексное исследование при раке желудка (микросателлитная нестабильность, HER2) </t>
  </si>
  <si>
    <t>А08.30.035.001</t>
  </si>
  <si>
    <t>01.02.15.1495</t>
  </si>
  <si>
    <t>Определение мутаций в гене PIK3CA</t>
  </si>
  <si>
    <t>A08.30.103.002</t>
  </si>
  <si>
    <t>01.02.15.1500</t>
  </si>
  <si>
    <t xml:space="preserve">Определение амплификации гена MET </t>
  </si>
  <si>
    <t>А12.05.108.001</t>
  </si>
  <si>
    <t>01.02.15.1505</t>
  </si>
  <si>
    <t>Определение интерлейкина -6 методом ИФА</t>
  </si>
  <si>
    <t>A12.05.109.001 </t>
  </si>
  <si>
    <t>01.02.15.1510</t>
  </si>
  <si>
    <t>Определение интерлейкина -18</t>
  </si>
  <si>
    <t>A12.05.109 </t>
  </si>
  <si>
    <t>01.02.15.1515</t>
  </si>
  <si>
    <t>Определение интерлейкина -10</t>
  </si>
  <si>
    <t>A12.05.109.002</t>
  </si>
  <si>
    <t>01.02.15.1520</t>
  </si>
  <si>
    <t>Исследование индекса цитокинового шторма</t>
  </si>
  <si>
    <t>A16.01.032.002</t>
  </si>
  <si>
    <t>02.06.01.660</t>
  </si>
  <si>
    <t>Удаление опухоли мягких тканей головы с использованием видеоэндоскопических технологий (без использования генератора электрохирургического ультразвукового Gen11)</t>
  </si>
  <si>
    <t>A16.01.033.002</t>
  </si>
  <si>
    <t>02.06.01.665</t>
  </si>
  <si>
    <t>Удаление опухоли мягких тканей шеи с использованием видеоэндоскопических технологий (без использования генератора электрохирургического ультразвукового Gen11)</t>
  </si>
  <si>
    <t>D10.01.14.001</t>
  </si>
  <si>
    <t>03.03.04.185</t>
  </si>
  <si>
    <t>Заготовка обогащенной тромбоцитами аутоплазмы (с учетом расходного материала)</t>
  </si>
  <si>
    <t>А13.29.008.001.001</t>
  </si>
  <si>
    <t>10.01.01.030</t>
  </si>
  <si>
    <t>Психологическая релаксация для пациентов с последствиями COVID-19, 1 занятие</t>
  </si>
  <si>
    <t>А19.30.015</t>
  </si>
  <si>
    <t>10.01.01.035</t>
  </si>
  <si>
    <t>Нервно-мышечная релаксация по Джекобсону, 1 занятие</t>
  </si>
  <si>
    <t>Тональная пороговая аудиометрия</t>
  </si>
  <si>
    <t>Изменение наименования Д1</t>
  </si>
  <si>
    <t>Удаление опухоли мягких тканей головы с использованием видеоэндоскопических технологий и генератора электрохирургического ультразвукового Gen 11</t>
  </si>
  <si>
    <t>Удаление опухоли мягких тканей шеи с использованием видеоэндоскопических технологий  и генератора электрохирургического ультразвукового Gen 11</t>
  </si>
  <si>
    <t xml:space="preserve"> Изменение наименования Д1</t>
  </si>
  <si>
    <t>Удаление опухоли мягких тканей лица с использованием видеоэндоскопических технологий под местной анестезией (без использования генератора электрохирургического ультразвукового Gen 11)</t>
  </si>
  <si>
    <t>А27.05.034</t>
  </si>
  <si>
    <t>01.02.15.1525</t>
  </si>
  <si>
    <t>Молекулярно-генетическое исследование делеций 7-го/или 8-го экзонов гена SMN1 (спинальная амиотрофия) в крови</t>
  </si>
  <si>
    <t>А27.05.034.001</t>
  </si>
  <si>
    <t>01.02.15.1530</t>
  </si>
  <si>
    <t>Секвенирование гена SMN1 при наличии 1 копии</t>
  </si>
  <si>
    <t>A09.05.220</t>
  </si>
  <si>
    <t>01.02.15.1535</t>
  </si>
  <si>
    <t>Исследование уровня антигена фактора Виллебранда</t>
  </si>
  <si>
    <t>A09.05.285.003</t>
  </si>
  <si>
    <t>01.02.15.1540</t>
  </si>
  <si>
    <t>Исследование активности и свойств фактора Виллебранда в крови</t>
  </si>
  <si>
    <t>A09.23.005.003</t>
  </si>
  <si>
    <t>01.02.15.1545</t>
  </si>
  <si>
    <t>Олигоклональный IgG и Qalb в ликворе и сыворотке крови</t>
  </si>
  <si>
    <t>A09.23.005.004</t>
  </si>
  <si>
    <t>01.02.15.1550</t>
  </si>
  <si>
    <t>Олигоклональный IgG и Qalb и индекс IgG</t>
  </si>
  <si>
    <t>Изменение цена Д2</t>
  </si>
  <si>
    <t xml:space="preserve"> Изменение цены Д2</t>
  </si>
  <si>
    <t>Удалить услугу Д2</t>
  </si>
  <si>
    <t>А23.30.008</t>
  </si>
  <si>
    <t>03.03.02.065</t>
  </si>
  <si>
    <t>А23.30.012</t>
  </si>
  <si>
    <t>03.03.02.066</t>
  </si>
  <si>
    <t>А23.30.009</t>
  </si>
  <si>
    <t>03.03.02.070</t>
  </si>
  <si>
    <t>А23.30.013</t>
  </si>
  <si>
    <t>03.03.02.075</t>
  </si>
  <si>
    <t>Транспортировка гемопоэтических стволовых клеток и костного мозга с территории Израиля</t>
  </si>
  <si>
    <t>А23.30.011</t>
  </si>
  <si>
    <t>03.03.02.080</t>
  </si>
  <si>
    <t>Транспортировка гемопоэтических стволовых клеток и костного мозга с территории США</t>
  </si>
  <si>
    <t>3000</t>
  </si>
  <si>
    <t>4000</t>
  </si>
  <si>
    <t>1000</t>
  </si>
  <si>
    <t>1500</t>
  </si>
  <si>
    <t>Удалить услугу Д3</t>
  </si>
  <si>
    <t>Изменение цена Д3</t>
  </si>
  <si>
    <t>А09.05.186</t>
  </si>
  <si>
    <t>01.02.06.145</t>
  </si>
  <si>
    <t>Определение активности фактора X в плазме  крови</t>
  </si>
  <si>
    <t>А12.09.033</t>
  </si>
  <si>
    <t>01.05.04.160</t>
  </si>
  <si>
    <t>Метаболография</t>
  </si>
  <si>
    <t>А06.20.004.002</t>
  </si>
  <si>
    <t>01.05.06.450</t>
  </si>
  <si>
    <t>Томосинтез молочных желез</t>
  </si>
  <si>
    <t>А06.20.004.001</t>
  </si>
  <si>
    <t>01.05.06.455</t>
  </si>
  <si>
    <t>Маммография молочных желез с томосинтезем</t>
  </si>
  <si>
    <t>А26.06.056.003</t>
  </si>
  <si>
    <t>Количественное определение иммуноглобулинов класса G к SARS-CoV-2</t>
  </si>
  <si>
    <t>01.02.11.625</t>
  </si>
  <si>
    <t>А12.06.027.008</t>
  </si>
  <si>
    <t>01.02.16.140</t>
  </si>
  <si>
    <t>Определение антиэритроцитарных антител  IgG, IgA,IgM и C3c-,C3-d (Прямая моноспецифическая проба Кумбса)  Иммуногематологическое исследование</t>
  </si>
  <si>
    <t>B01.008.16</t>
  </si>
  <si>
    <t>01.01.01.200</t>
  </si>
  <si>
    <t>Прием (осмотр, консультация)  зав. отделением, врача дерматовенеролога первичный</t>
  </si>
  <si>
    <t>B01.008.17</t>
  </si>
  <si>
    <t>01.01.01.201</t>
  </si>
  <si>
    <t>Прием (осмотр, консультация)  зав. отделением, врача дерматовенеролога  повторный</t>
  </si>
  <si>
    <t>B01.008.20</t>
  </si>
  <si>
    <t>01.01.01.202</t>
  </si>
  <si>
    <t>Прием (осмотр, консультация) врача  (к.м.н.), врача дерматовенеролога первичный</t>
  </si>
  <si>
    <t>B01.008.21</t>
  </si>
  <si>
    <t>01.01.01.203</t>
  </si>
  <si>
    <t>Прием (осмотр, консультация) врача  (к.м.н.), врача дерматовенеролога повторный</t>
  </si>
  <si>
    <t>B01.008.18</t>
  </si>
  <si>
    <t>01.01.01.204</t>
  </si>
  <si>
    <t>Прием (осмотр, консультация) врача  (д.м.н.), врача дерматовенеролога первичный</t>
  </si>
  <si>
    <t>B01.008.19</t>
  </si>
  <si>
    <t>01.01.01.205</t>
  </si>
  <si>
    <t>Прием (осмотр, консультация) врача  (д.м.н.), врача дерматовенеролога повторный</t>
  </si>
  <si>
    <t>B01.008.001</t>
  </si>
  <si>
    <t>01.01.01.206</t>
  </si>
  <si>
    <t>Прием (осмотр, консультация) врача, врача дерматовенеролога  первичный</t>
  </si>
  <si>
    <t>B01.008.002</t>
  </si>
  <si>
    <t>01.01.01.207</t>
  </si>
  <si>
    <t>Прием (осмотр, консультация) врача, врача дерматовенеролога  повторный</t>
  </si>
  <si>
    <t>01.03.01.285</t>
  </si>
  <si>
    <t>Вакцинация иностранных граждан вакциной "Спутник Лайт", выездная бригада</t>
  </si>
  <si>
    <t>01.03.01.290</t>
  </si>
  <si>
    <t>Вакцинация иностранных граждан вакциной "Спутник Лайт"</t>
  </si>
  <si>
    <t>Изменение цены Д5</t>
  </si>
  <si>
    <t>Транскраниальная магнитная стимуляция, 1 процедура</t>
  </si>
  <si>
    <t>A08.06.002.002</t>
  </si>
  <si>
    <t>01.02.05.345</t>
  </si>
  <si>
    <t>FISH - исследование срезов парафиновых блоков  биопсийного материала (гистологический  FISH) с использованием одного ДНК-зонда</t>
  </si>
  <si>
    <t>А27.05.042.004</t>
  </si>
  <si>
    <t>01.02.05.350</t>
  </si>
  <si>
    <t>Исследование линейного химеризма в популяции CD34 положительных клеток, RQ-PCR  (на базе клиники НИИДОГиТ)</t>
  </si>
  <si>
    <t>А27.30.007.002</t>
  </si>
  <si>
    <t>01.02.05.355</t>
  </si>
  <si>
    <t>Выявление мутаций в гене NRAS - экзон 2 (кодоны 12 и 13), экзон 3 (кодон 61), аллель-специфичная ПЦР (на базе клиники НИИДОГиТ)</t>
  </si>
  <si>
    <t>А27.05.042.003</t>
  </si>
  <si>
    <t>01.02.05.360</t>
  </si>
  <si>
    <t>Исследование посттрансплантационного/посттрансфузионного  микрохимеризма (аллель-специфичная ПЦР, InDel, на базе клиники НИИДОГиТ)</t>
  </si>
  <si>
    <t>А27.05.001.005</t>
  </si>
  <si>
    <t>01.02.05.365</t>
  </si>
  <si>
    <t>Оценка минимальной остаточной болезни - анализ клональных реаранжировок генов иммуноглобулинов (подбор пациент-специфичных праймеров,  на базе клиники НИИДОГиТ)</t>
  </si>
  <si>
    <t>А27.05.001.006</t>
  </si>
  <si>
    <t>01.02.05.370</t>
  </si>
  <si>
    <t>Оценка минимальной остаточной болезни - анализ клональных реаранжировок Т-клеточного рецептора (подбор пациент-специфичных праймеров, на базе клиники НИИДОГиТ)</t>
  </si>
  <si>
    <t>A27.30.006.003</t>
  </si>
  <si>
    <t>01.02.05.375</t>
  </si>
  <si>
    <t>Выявление мутаций в гене KRAS - экзон 2, район кодонов 12-13 гена (аллель-специфичная ПЦР, на базе клиники НИИДОГиТ)</t>
  </si>
  <si>
    <t>A27.05.062.002</t>
  </si>
  <si>
    <t>01.02.05.380</t>
  </si>
  <si>
    <t>Выявление мутаций гена EGFR, аллельспецифичная ПЦР (на базе клиники НИИДОГиТ)</t>
  </si>
  <si>
    <t>A27.30.009.001</t>
  </si>
  <si>
    <t>01.02.05.385</t>
  </si>
  <si>
    <t>Выявление мутаций в гене BRAF - экзон 15, кодон 600 гена, аллель-специфичная ПЦР (на базе клиники НИИДОГиТ)</t>
  </si>
  <si>
    <t>A08.30.037</t>
  </si>
  <si>
    <t>01.02.05.390</t>
  </si>
  <si>
    <t>Выявление мутаций гена PI3KCA, прямое секвенирование (на базе клиники НИИДОГиТ)</t>
  </si>
  <si>
    <t>A27.30.008.029</t>
  </si>
  <si>
    <t>01.02.05.395</t>
  </si>
  <si>
    <t>Выявление мутаций гена H3F3A, прямое секвенирование (на базе клиники НИИДОГиТ)</t>
  </si>
  <si>
    <t>А27.30.118</t>
  </si>
  <si>
    <t>01.02.05.400</t>
  </si>
  <si>
    <t>Выявление мутации в промоторе гена TERT, прямое секвенирование  (на базе клиники НИИДОГиТ)</t>
  </si>
  <si>
    <t>A27.05.062.001</t>
  </si>
  <si>
    <t>01.02.05.405</t>
  </si>
  <si>
    <t>Выявление мутаций гена EGFR, прямое секвенирование (на базе клиники НИИДОГиТ)</t>
  </si>
  <si>
    <t>A27.30.006.004</t>
  </si>
  <si>
    <t>01.02.05.410</t>
  </si>
  <si>
    <t>Выявление мутаций в гене KRAS - экзоны 2, 3, 4, прямое секвенирование, на базе клиники НИИДОГиТ)</t>
  </si>
  <si>
    <t>А27.30.007.003</t>
  </si>
  <si>
    <t>01.02.05.415</t>
  </si>
  <si>
    <t>Выявление мутаций в гене NRAS - экзоны 2-4, прямое секвенирование (на базе клиники НИИДОГиТ)</t>
  </si>
  <si>
    <t>A27.30.009.002</t>
  </si>
  <si>
    <t>01.02.05.420</t>
  </si>
  <si>
    <t>Выявление мутаций в гене BRAF - экзон 15, прямое секвенирование (на базе клиники НИИДОГиТ)</t>
  </si>
  <si>
    <t>А27.30.115</t>
  </si>
  <si>
    <t>01.02.05.425</t>
  </si>
  <si>
    <t>Исследование мутационного статуса IgH, прямое секвенирование (на базе клиники НИИДОГиТ)</t>
  </si>
  <si>
    <t>A27.05.061.003</t>
  </si>
  <si>
    <t>01.02.05.430</t>
  </si>
  <si>
    <t>Выявление мутаций в генах JAK1 (14-16 ex) и JAK2 (16, 20, 21 ex) , прямое секвенирование (на базе клиники НИИДОГиТ)</t>
  </si>
  <si>
    <t>A27.05.048</t>
  </si>
  <si>
    <t>01.02.05.435</t>
  </si>
  <si>
    <t>Выявление мутаций в гене TP53, прямое секвенирование (на базе клиники НИИДОГиТ)</t>
  </si>
  <si>
    <t>А27.30.113</t>
  </si>
  <si>
    <t>01.02.05.440</t>
  </si>
  <si>
    <t>Выявление мутации T618I в гене CSFR3R, прямое секвенирование (на базе клиники НИИДОГиТ)</t>
  </si>
  <si>
    <t>А27.30.002</t>
  </si>
  <si>
    <t>01.02.05.445</t>
  </si>
  <si>
    <t>Выявление мутаций в гене PTPN11, прямое секвенирование (на базе клиники НИИДОГиТ)</t>
  </si>
  <si>
    <t>A27.05.061.001</t>
  </si>
  <si>
    <t>01.02.05.450</t>
  </si>
  <si>
    <t>Выявление мутаций в гене ASLX1, прямое секвенирование (на базе клиники НИИДОГиТ)</t>
  </si>
  <si>
    <t>A27.30.088</t>
  </si>
  <si>
    <t>01.02.05.455</t>
  </si>
  <si>
    <t>Выявление мутаций в гене RUNX1, прямое секвенирование (на базе клиники НИИДОГиТ)</t>
  </si>
  <si>
    <t>А27.30.051</t>
  </si>
  <si>
    <t>01.02.05.460</t>
  </si>
  <si>
    <t>Выявление мутаций в гене IDH 1,2, прямое секвенирование (на базе клиники НИИДОГиТ)</t>
  </si>
  <si>
    <t>А27.30.094.001</t>
  </si>
  <si>
    <t>01.02.05.465</t>
  </si>
  <si>
    <t>Выявление мутаций гена GATA2, прямое секвенирование (на базе клиники НИИДОГиТ)</t>
  </si>
  <si>
    <t>A27.05.021.005</t>
  </si>
  <si>
    <t>01.02.05.470</t>
  </si>
  <si>
    <t>Выявление мутаций гена EZH2, прямое секвенирование (на базе клиники НИИДОГиТ)</t>
  </si>
  <si>
    <t>A27.05.021.006</t>
  </si>
  <si>
    <t>01.02.05.475</t>
  </si>
  <si>
    <t>Выявление мутаций гена SRSF2, прямое секвенирование (на базе клиники НИИДОГиТ)</t>
  </si>
  <si>
    <t>A27.05.021.007</t>
  </si>
  <si>
    <t>01.02.05.480</t>
  </si>
  <si>
    <t xml:space="preserve"> Выявление мутаций гена CBL, прямое секвенирование (на базе клиники НИИДОГиТ)</t>
  </si>
  <si>
    <t>A27.30.047</t>
  </si>
  <si>
    <t>01.02.05.485</t>
  </si>
  <si>
    <t>Выявление мутаций гена NF1, прямое секвенирование (на базе клиники НИИДОГиТ)</t>
  </si>
  <si>
    <t>A27.05.061.002</t>
  </si>
  <si>
    <t>01.02.05.490</t>
  </si>
  <si>
    <t>Выявление мутаций гена DDX41, прямое секвенирование (на базе клиники НИИДОГиТ)</t>
  </si>
  <si>
    <t>A27.05.033.002</t>
  </si>
  <si>
    <t>01.02.05.495</t>
  </si>
  <si>
    <t>Выявление мутаций гена ANKRD26, прямое секвенирование (на базе клиники НИИДОГиТ)</t>
  </si>
  <si>
    <t>A27.30.087.001</t>
  </si>
  <si>
    <t>01.02.05.500</t>
  </si>
  <si>
    <t>Выявление мутаций гена ETV6, прямое секвенирование (на базе клиники НИИДОГиТ)</t>
  </si>
  <si>
    <t>A27.05.021.008</t>
  </si>
  <si>
    <t>01.02.05.505</t>
  </si>
  <si>
    <t>Выявление мутаций гена U2AF1, прямое секвенирование (на базе клиники НИИДОГиТ)</t>
  </si>
  <si>
    <t>A27.05.001.003</t>
  </si>
  <si>
    <t>01.02.05.510</t>
  </si>
  <si>
    <t>Выявление мутаций гена SETBP1, прямое секвенирование (на базе клиники НИИДОГиТ)</t>
  </si>
  <si>
    <t>А27.30.013.002</t>
  </si>
  <si>
    <t>01.02.05.515</t>
  </si>
  <si>
    <t>Выявление транслокации FIP1L1-PDGFRa,  прямое секвенирование (на базе клиники НИИДОГиТ)</t>
  </si>
  <si>
    <t>A27.30.087.002</t>
  </si>
  <si>
    <t>01.02.05.520</t>
  </si>
  <si>
    <t>Выявление транслокации ETV6-PDGFRB,  прямое секвенирование (на базе клиники НИИДОГиТ)</t>
  </si>
  <si>
    <t>А27.05.059</t>
  </si>
  <si>
    <t>01.02.05.525</t>
  </si>
  <si>
    <t>Выявление мутаций в гене SF3B1, прямое секвенирование (на базе клиники НИИДОГиТ)</t>
  </si>
  <si>
    <t>А27.30.012.003</t>
  </si>
  <si>
    <t>01.02.05.530</t>
  </si>
  <si>
    <t>Выявление мутаций в гене KIT экзоны: 8-13, 16-19 , прямое секвенирование (на базе клиники НИИДОГиТ)</t>
  </si>
  <si>
    <t>A27.05.021.002</t>
  </si>
  <si>
    <t>01.02.05.535</t>
  </si>
  <si>
    <t>Исследование мутаций в гене DNMT3a, прямое секвенирование (на базе клиники НИИДОГиТ)</t>
  </si>
  <si>
    <t>A27.30.008.030</t>
  </si>
  <si>
    <t>01.02.05.540</t>
  </si>
  <si>
    <t>Выявление транслокации KIAA1549-BRAF, RQ-PCR (на базе клиники НИИДОГиТ)</t>
  </si>
  <si>
    <t>А27.30.119</t>
  </si>
  <si>
    <t>01.02.05.545</t>
  </si>
  <si>
    <t>Выявление транслокации C11orf95-RELA, RQ-PCR (на базе клиники НИИДОГиТ)</t>
  </si>
  <si>
    <t>А27.30.120</t>
  </si>
  <si>
    <t>01.02.05.550</t>
  </si>
  <si>
    <t>Выявление делеции 1p, фрагментный анализ (на базе клиники НИИДОГиТ)</t>
  </si>
  <si>
    <t>А27.30.059</t>
  </si>
  <si>
    <t>01.02.05.555</t>
  </si>
  <si>
    <t>Оценка амплификации гена N-Myc (RQ-PCR) (на базе клиники НИИДОГиТ)</t>
  </si>
  <si>
    <t>A27.05.001.008</t>
  </si>
  <si>
    <t>01.02.05.560</t>
  </si>
  <si>
    <t>Выявление химерных транскриптов при Ph-подобном остром лимфобластном лейкозе, фрагментный анализ (на базе клиники НИИДОГиТ)</t>
  </si>
  <si>
    <t>A27.30.001.002</t>
  </si>
  <si>
    <t>01.02.05.565</t>
  </si>
  <si>
    <t>Оценка микросателлитной нестабильности, фрагментный анализ (на базе клиники НИИДОГиТ)</t>
  </si>
  <si>
    <t>A27.05.040.001</t>
  </si>
  <si>
    <t>01.02.05.570</t>
  </si>
  <si>
    <t>Выявление мутаций в генах BRCA1 и BRCA2 (аллель-специфичная ПЦР) (на базе клиники НИИДОГиТ)</t>
  </si>
  <si>
    <t>A27.05.040.002</t>
  </si>
  <si>
    <t>01.02.05.575</t>
  </si>
  <si>
    <t>Оценка экспрессии гена ERCC1, RQ-PCR (на базе клиники НИИДОГиТ)</t>
  </si>
  <si>
    <t>A26.05.022.002</t>
  </si>
  <si>
    <t>01.02.05.580</t>
  </si>
  <si>
    <t>Выявление мутаций в гене CCR5 (del32) (фрагментный анализ) (на базе клиники НИИДОГиТ)</t>
  </si>
  <si>
    <t>A26.05.011.001</t>
  </si>
  <si>
    <t>01.02.05.585</t>
  </si>
  <si>
    <t>Определение вирусной нагрузки вируса Эпштейна-Барр (EBV), цитомегаловируса (CMV) и вируса герпеса 6 типа (HHV6)  (на базе клиники НИИДОГиТ)</t>
  </si>
  <si>
    <t>А27.30.066</t>
  </si>
  <si>
    <t>01.02.05.590</t>
  </si>
  <si>
    <t>Выявление мутации G17V в гене RHOA, RQ-PCR (на базе клиники НИИДОГиТ)</t>
  </si>
  <si>
    <t>A27.30.067</t>
  </si>
  <si>
    <t>01.02.05.595</t>
  </si>
  <si>
    <t>Молекулярно-генетическое исследование точечной мутации p.L625P в гене MYD88 , RQ-PCR (на базе клиники НИИДОГиТ)</t>
  </si>
  <si>
    <t>А27.30.116</t>
  </si>
  <si>
    <t>01.02.05.600</t>
  </si>
  <si>
    <t>Выявление мутации C481S в гене BTK, RQ-PCR (на базе клиники НИИДОГиТ)</t>
  </si>
  <si>
    <t>А27.30.117</t>
  </si>
  <si>
    <t>01.02.05.605</t>
  </si>
  <si>
    <t>Выявление транслокации t(11;14) CCND1-IgH, RQ-PCR   (на базе клиники НИИДОГиТ)</t>
  </si>
  <si>
    <t>A27.30.060</t>
  </si>
  <si>
    <t>01.02.05.610</t>
  </si>
  <si>
    <t>Выявление мутаций в гене NOTCH1 с.7541-7542delCT (P2514fs*4 ) , фрагментный анализ (на базе клиники НИИДОГиТ)</t>
  </si>
  <si>
    <t>A27.30.069</t>
  </si>
  <si>
    <t>01.02.05.615</t>
  </si>
  <si>
    <t>Количественное определение транслокации t(9;22) BCR-ABL р210 (b3a2, b2a2, e1a2), RQ-PCR, (Лейкозквант) (на базе клиники НИИДОГиТ)</t>
  </si>
  <si>
    <t>А27.05.042.001</t>
  </si>
  <si>
    <t>01.02.05.620</t>
  </si>
  <si>
    <t>ТКМ- Определение посттрансплантационного химеризма (аллель-специфичная ПЦР, STR) - типирование донора (на базе клиники НИИДОГиТ)</t>
  </si>
  <si>
    <t>А27.05.042.002</t>
  </si>
  <si>
    <t>01.02.05.625</t>
  </si>
  <si>
    <t>ТКМ- Определение посттрансплантационного химеризма (аллель-специфичная ПЦР, STR) - типирование реципиента (на базе клиники НИИДОГиТ)</t>
  </si>
  <si>
    <t>A08.30.039</t>
  </si>
  <si>
    <t>01.02.05.630</t>
  </si>
  <si>
    <t>Оценка экспрессии генов PD-1, PD-L1, RQ-PCR (на базе клиники НИИДОГиТ)</t>
  </si>
  <si>
    <t>А27.05.001.007</t>
  </si>
  <si>
    <t>01.02.05.635</t>
  </si>
  <si>
    <t>Оценка экспрессии гена CRLF2, RQ-PCR (на базе клиники НИИДОГиТ)</t>
  </si>
  <si>
    <t>А27.30.114</t>
  </si>
  <si>
    <t>01.02.05.640</t>
  </si>
  <si>
    <t>Выявление транслокации P2RY8-CRLF2, RQ-PCR (на базе клиники НИИДОГиТ)</t>
  </si>
  <si>
    <t>A27.05.001.004</t>
  </si>
  <si>
    <t>01.02.05.645</t>
  </si>
  <si>
    <t>Выявление мутаций в гене IKAROS (IKZF1), фрагментный анализ, RQ-PCR (на базе клиники НИИДОГиТ)</t>
  </si>
  <si>
    <t>A09.05.255</t>
  </si>
  <si>
    <t>01.02.05.650</t>
  </si>
  <si>
    <t>Исследование  длины теломер, количественно (на базе клиники НИИДОГиТ)</t>
  </si>
  <si>
    <t>A09.05.254</t>
  </si>
  <si>
    <t>01.02.05.655</t>
  </si>
  <si>
    <t>Исследование экспрессии гена hTERT (теломеразная активность), RQ-PCR  (на базе клиники НИИДОГиТ)</t>
  </si>
  <si>
    <t>B03.005.011.001</t>
  </si>
  <si>
    <t>01.02.05.660</t>
  </si>
  <si>
    <t>Оценка уровня экспрессионных маркеров острых лейкозов (BAALC, WT1, EVI1, MN1), RQ-PCR, (на базе клиники НИИДОГиТ)</t>
  </si>
  <si>
    <t>A27.05.021.001</t>
  </si>
  <si>
    <t>01.02.05.665</t>
  </si>
  <si>
    <t>Определение маркеров хронических миелопролиферативных заболеваний (BCR-ABL, CALR, JAK2 14ex, JAK2 12 ex, MPL) (на базе клиники НИИДОГиТ)</t>
  </si>
  <si>
    <t>А27.30.012.002</t>
  </si>
  <si>
    <t>01.02.05.670</t>
  </si>
  <si>
    <t>Выявление мутаций в гене KIT (D816) (RQ-PCR, на базе клиники НИИДОГиТ)</t>
  </si>
  <si>
    <t>A27.05.021.003</t>
  </si>
  <si>
    <t>01.02.05.675</t>
  </si>
  <si>
    <t>Выявление мутаций в гене CALR, фрагментный анализ (на базе клиники НИИДОГиТ)</t>
  </si>
  <si>
    <t>A27.05.021.004</t>
  </si>
  <si>
    <t>01.02.05.680</t>
  </si>
  <si>
    <t>Количественный анализ мутаций 1 и 2 типа в гене CALR, аллель-специфичная ПЦР (на базе клиники НИИДОГиТ)</t>
  </si>
  <si>
    <t>A27.05.001.002</t>
  </si>
  <si>
    <t>01.02.05.685</t>
  </si>
  <si>
    <t>ТКМ- Определение экспрессии гена BAALC, RQ-PCR (на базе клиники НИИДОГиТ)</t>
  </si>
  <si>
    <t>A27.30.092</t>
  </si>
  <si>
    <t>01.02.05.690</t>
  </si>
  <si>
    <t>ТКМ- Количественное определение мутаций гена NPM1 (типы А,B и D), RQ-PCR  (на базе клиники НИИДОГиТ)</t>
  </si>
  <si>
    <t>A27.30.094</t>
  </si>
  <si>
    <t>01.02.05.695</t>
  </si>
  <si>
    <t>Выявление мутаций гена GATA1, прямое секвенирование (на базе клиники НИИДОГиТ)</t>
  </si>
  <si>
    <t>А09.05.243</t>
  </si>
  <si>
    <t>01.02.07.1030</t>
  </si>
  <si>
    <t>Определение активности триптазы в крови</t>
  </si>
  <si>
    <t>А09.05.246.001</t>
  </si>
  <si>
    <t>01.02.03.270</t>
  </si>
  <si>
    <t>Исследование уровня Хромогранина А в сыворотке крови</t>
  </si>
  <si>
    <t>А17.23.004.002</t>
  </si>
  <si>
    <t>01.04.07.620</t>
  </si>
  <si>
    <t>Магнитная стимуляция высокой интенсивности, 1 процедура</t>
  </si>
  <si>
    <t>Д6 Измененение названия</t>
  </si>
  <si>
    <t>A12.06.012.008</t>
  </si>
  <si>
    <t>01.02.15.1555</t>
  </si>
  <si>
    <t>Антитела к миелопероксидазе, протеиназе и базальной мембране клубочка, иммуноблот</t>
  </si>
  <si>
    <t>A09.05.075.003</t>
  </si>
  <si>
    <t>01.02.15.1560</t>
  </si>
  <si>
    <t>Исследование фактора C1INH комплемента, количественно</t>
  </si>
  <si>
    <t>A12.06.033.001</t>
  </si>
  <si>
    <t>01.02.15.1565</t>
  </si>
  <si>
    <t>Определение антитела к 21ОН гидроксилазе</t>
  </si>
  <si>
    <t>А09.05.054.005</t>
  </si>
  <si>
    <t>01.02.15.1570</t>
  </si>
  <si>
    <t>Подклассы IgG (IgG1, IgG2, IgG3, IgG4)</t>
  </si>
  <si>
    <t>A09.05.106.006</t>
  </si>
  <si>
    <t>01.02.15.1575</t>
  </si>
  <si>
    <t>Иммунохимичиское обследование при парапротеинемии (IgG, IgA, IgM, СЛЦкаппа, СЛЦлямбда, индекс СЛЦ)</t>
  </si>
  <si>
    <t>В03.019.008</t>
  </si>
  <si>
    <t>01.02.15.1580</t>
  </si>
  <si>
    <t>Развернутая генодиагностика  непереносимости лактозы и фруктозы (3 аллеля гена LCT и 2 аллеля гена ALDOB)</t>
  </si>
  <si>
    <t>A09.28.030.004</t>
  </si>
  <si>
    <t>01.02.15.1585</t>
  </si>
  <si>
    <t>Комплексная диагностика парапротеинемии (скрининг парапротеина и IgG, IgA, IgM)</t>
  </si>
  <si>
    <t>A27.05.040.005</t>
  </si>
  <si>
    <t>01.02.15.1590</t>
  </si>
  <si>
    <t>Определение основных мутаций в генах BRCA1 (9 мутаций и скрининг 185 мутаций), BRCA2 (2 мутации и скрининг 41 мутации), CHEK2 (4 мутации), PALB2 (1 мутация)</t>
  </si>
  <si>
    <t>A12.06.148.003</t>
  </si>
  <si>
    <t>01.02.15.1595</t>
  </si>
  <si>
    <t>Расширенное серологическое исследование при заболеваниях спектра оптиконейромиелита</t>
  </si>
  <si>
    <t>A27.05.036</t>
  </si>
  <si>
    <t>01.02.15.1600</t>
  </si>
  <si>
    <t>Генодиагностика муковисцидоза и CFTR-ассоциированных заболеваний (двухсторонняя врожденная аплазия семявыносящих путей, панкреатит, диссеминированные бронхоэктазы, синдром псевдо-Барттера)</t>
  </si>
  <si>
    <t>A27.30.127</t>
  </si>
  <si>
    <t>01.02.15.1605</t>
  </si>
  <si>
    <t>Генодиагностика  при наследственном транстирретиновом амилоидозе (ген TTR)</t>
  </si>
  <si>
    <t>В03.019.002</t>
  </si>
  <si>
    <t>01.02.15.1610</t>
  </si>
  <si>
    <t>Диагностика гипохондроплазии (ген FGFR3) </t>
  </si>
  <si>
    <t>В03.019.003</t>
  </si>
  <si>
    <t>01.02.15.1615</t>
  </si>
  <si>
    <t>Диагностика ахондроплазии (ген FGFR3) </t>
  </si>
  <si>
    <t>A27.30.128</t>
  </si>
  <si>
    <t>01.02.15.1620</t>
  </si>
  <si>
    <t>Исследование при криопирин-ассоциированных периодических синдромах (ген NLRP3)</t>
  </si>
  <si>
    <t>В03.019.005</t>
  </si>
  <si>
    <t>01.02.15.1625</t>
  </si>
  <si>
    <t>Определение транслокаций генов NTRK1-3 в опухолевой ткани</t>
  </si>
  <si>
    <t>A27.30.129</t>
  </si>
  <si>
    <t>01.02.15.1630</t>
  </si>
  <si>
    <t>Фармакогенетика метаболизма препаратов при назначении трициклических антидепрессантов  (гены CYP2D6, CYP2C19)</t>
  </si>
  <si>
    <t>A27.30.130</t>
  </si>
  <si>
    <t>01.02.15.1635</t>
  </si>
  <si>
    <t>Факрмакогенетика метаболизма препаратов при назначении ингибиторов обратного захвата серотонина и норадреналина (гены CYP2D6 и CYP2C19)</t>
  </si>
  <si>
    <t>A27.30.131</t>
  </si>
  <si>
    <t>01.02.15.1640</t>
  </si>
  <si>
    <t>Генотипирования DPYD для предсказания токсичности химиотерапии</t>
  </si>
  <si>
    <t>Д6 изменение цены</t>
  </si>
  <si>
    <t>Количественное определение транслокации t(9;22) BCR-ABL p190 и р210 (e14a2,e13a2,e1a2) RQ-PCR (на базе клиники ТКМ)</t>
  </si>
  <si>
    <t>Д6 изменение названия</t>
  </si>
  <si>
    <t>Количественное определение транслокации t(4;11) RUNX1/RUNX1T ,RQ-PCR (на базе клиники ТКМ)</t>
  </si>
  <si>
    <t>Количественное определение транслокации t(8;21) RUNX1/RUNX1T ,RQ-PCR (на базе клиники ТКМ)</t>
  </si>
  <si>
    <t>Количественное определение транслокации t(3;21)  RUNX /EVI1,RQ-PCR  (на базе клиники ТКМ)</t>
  </si>
  <si>
    <t>Количественное определение транслокации t(12;21) ETV6/RUNX, RQ-PCR (на базе клиники ТКМ)</t>
  </si>
  <si>
    <t>Выявление  мутаций  в 12 экзоне гена JAK2 (прямое секвенирование) (на базе клиники ТКМ)</t>
  </si>
  <si>
    <t>Изменение цены служебка 35/21/рс</t>
  </si>
  <si>
    <t>Удалить услугу служебка 36/21/рс</t>
  </si>
  <si>
    <t>Изменение цены служебка 35/21/рс; Изменение названия услуг 37/21/рс</t>
  </si>
  <si>
    <t>Глобулин связывающий половые гормоны (SHBG)</t>
  </si>
  <si>
    <t>Индекс свободных андрогенов (соотношение тестостерон общий/глобулин ,связывающий половые гормоны)</t>
  </si>
  <si>
    <t xml:space="preserve">Ig G (определение концентрации иммуноглобулинов класса G), количественное определение  </t>
  </si>
  <si>
    <t>Изменение цены служебка 35/21/рс; Изменение названия услуги 37/21/рс</t>
  </si>
  <si>
    <t>Д5 удалить???</t>
  </si>
  <si>
    <t>с 01.01.2022 года</t>
  </si>
  <si>
    <t>Приложение 1 к приказу № ______  от "_____" ___________2021г.</t>
  </si>
  <si>
    <t>Предложение по цене, руб.</t>
  </si>
  <si>
    <t>Изменение цены служебка 38/21/рс</t>
  </si>
  <si>
    <t>Удалить услугу служебка 38/21/рс</t>
  </si>
  <si>
    <r>
      <t xml:space="preserve">Кератомилез (операция с применением технологии Лазик (Lasik) </t>
    </r>
    <r>
      <rPr>
        <b/>
        <sz val="11"/>
        <color theme="1"/>
        <rFont val="Times New Roman"/>
        <family val="1"/>
        <charset val="204"/>
      </rPr>
      <t>при миопии до 4,0 Д</t>
    </r>
    <r>
      <rPr>
        <sz val="11"/>
        <color theme="1"/>
        <rFont val="Times New Roman"/>
        <family val="1"/>
        <charset val="204"/>
      </rPr>
      <t>)</t>
    </r>
  </si>
  <si>
    <t>Изменение наименования/Изменение цены служебка 38/21/рс</t>
  </si>
  <si>
    <r>
      <t xml:space="preserve">Кератомилез (операция с применением технологии Лазик (Lasik) </t>
    </r>
    <r>
      <rPr>
        <b/>
        <sz val="11"/>
        <color theme="1"/>
        <rFont val="Times New Roman"/>
        <family val="1"/>
        <charset val="204"/>
      </rPr>
      <t>при миопии до 4,0 Д с миопическим астигматизмом</t>
    </r>
    <r>
      <rPr>
        <sz val="11"/>
        <color theme="1"/>
        <rFont val="Times New Roman"/>
        <family val="1"/>
        <charset val="204"/>
      </rPr>
      <t>)</t>
    </r>
  </si>
  <si>
    <r>
      <t xml:space="preserve">Кератомилез (операция с применением технологии Лазик (Lasik) </t>
    </r>
    <r>
      <rPr>
        <b/>
        <sz val="11"/>
        <color theme="1"/>
        <rFont val="Times New Roman"/>
        <family val="1"/>
        <charset val="204"/>
      </rPr>
      <t>при миопии от 4,25 Д до 8,0 Д)</t>
    </r>
  </si>
  <si>
    <r>
      <t xml:space="preserve">Кератомилез (операция с применением технологии Лазик (Lasik) </t>
    </r>
    <r>
      <rPr>
        <b/>
        <sz val="11"/>
        <color theme="1"/>
        <rFont val="Times New Roman"/>
        <family val="1"/>
        <charset val="204"/>
      </rPr>
      <t>при миопии от 4,25 Д до 8,0 Д с миопическим астигматизмом</t>
    </r>
    <r>
      <rPr>
        <sz val="11"/>
        <color theme="1"/>
        <rFont val="Times New Roman"/>
        <family val="1"/>
        <charset val="204"/>
      </rPr>
      <t>)</t>
    </r>
  </si>
  <si>
    <r>
      <t xml:space="preserve">Кератомилез (операция с применением технологии Лазик (Lasik) </t>
    </r>
    <r>
      <rPr>
        <b/>
        <sz val="11"/>
        <color theme="1"/>
        <rFont val="Times New Roman"/>
        <family val="1"/>
        <charset val="204"/>
      </rPr>
      <t>при миопии от 8,0 Д</t>
    </r>
    <r>
      <rPr>
        <sz val="11"/>
        <color theme="1"/>
        <rFont val="Times New Roman"/>
        <family val="1"/>
        <charset val="204"/>
      </rPr>
      <t>)</t>
    </r>
  </si>
  <si>
    <r>
      <t xml:space="preserve">Кератомилез (операция с применением технологии Лазик (Lasik) </t>
    </r>
    <r>
      <rPr>
        <b/>
        <sz val="11"/>
        <color theme="1"/>
        <rFont val="Times New Roman"/>
        <family val="1"/>
        <charset val="204"/>
      </rPr>
      <t>при миопии от 8,0 Д с миопическим астигматизмом</t>
    </r>
    <r>
      <rPr>
        <sz val="11"/>
        <color theme="1"/>
        <rFont val="Times New Roman"/>
        <family val="1"/>
        <charset val="204"/>
      </rPr>
      <t>)</t>
    </r>
  </si>
  <si>
    <r>
      <t xml:space="preserve">Кератомилез (операция с применением технологии Лазик (Lasik) </t>
    </r>
    <r>
      <rPr>
        <b/>
        <sz val="11"/>
        <color theme="1"/>
        <rFont val="Times New Roman"/>
        <family val="1"/>
        <charset val="204"/>
      </rPr>
      <t>при гиперметропии от 5 Д</t>
    </r>
    <r>
      <rPr>
        <sz val="11"/>
        <color theme="1"/>
        <rFont val="Times New Roman"/>
        <family val="1"/>
        <charset val="204"/>
      </rPr>
      <t>)</t>
    </r>
  </si>
  <si>
    <t>Интравитреальное введение препарата  Луцентис</t>
  </si>
  <si>
    <t>Изменение наименования/Изменение цены служебка 39/21/рс</t>
  </si>
  <si>
    <t>Интравитреальное введение препарата Эйлеа</t>
  </si>
  <si>
    <t>Изменение цены служебка 41/21/рс</t>
  </si>
  <si>
    <t>Лечение камней мочевого пузыря: цистолитотомия, цистолитотрипсия, цистолитоэкстракция 1 категория сложности</t>
  </si>
  <si>
    <t>Трансуретральная резекция предстательной железы, мочевого пузыря, мочеточника 1 категория сложности
Гистологическое исследование оплачивается дополнительно</t>
  </si>
  <si>
    <t>Оперативное лечение фимоза (циркумцизия) 1 категория сложности</t>
  </si>
  <si>
    <t>Оперативное лечение водянки оболочек яичка, кисты придатка яичка и яичка, варикоцеле 1 категории сложности
Гистологическое исследование оплачивается дополнительно</t>
  </si>
  <si>
    <t>Изменение цены и наименования служебка 42/21/рс</t>
  </si>
  <si>
    <t>Изменение цены и наименование услуги служебка 42/21/рс</t>
  </si>
  <si>
    <t>Ввод новой услуги 39/21/рс</t>
  </si>
  <si>
    <t>А16.26.086.003</t>
  </si>
  <si>
    <t>05.03.01.160</t>
  </si>
  <si>
    <t>Интравитреальное введение препарата  Визкью</t>
  </si>
  <si>
    <t>Письмо с почты 12/11/21</t>
  </si>
  <si>
    <t>Изменение цены письмо 12/11/12</t>
  </si>
  <si>
    <t>Изменение цены письмо 12/11/21</t>
  </si>
  <si>
    <t>Изменение цена Д3/Изменение цены письмо 12/11/21</t>
  </si>
  <si>
    <t>Лечение камней мочевого пузыря: цистолитотомия, цистолитотрипсия, цистолитоэкстракция 2 категория сложности</t>
  </si>
  <si>
    <t>А22.28.010</t>
  </si>
  <si>
    <t>09.06.01.046</t>
  </si>
  <si>
    <t>Ввод новой услуги 42/21/рс</t>
  </si>
  <si>
    <t>Трансуретральная резекция предстательной железы, мочевого пузыря, мочеточника 2 категория сложности
Гистологическое исследование оплачивается дополнительно</t>
  </si>
  <si>
    <t>Трансуретральная резекция предстательной железы, мочевого пузыря, мочеточника 3 категория сложности
Гистологическое исследование оплачивается дополнительно</t>
  </si>
  <si>
    <t>A16.21.002.002</t>
  </si>
  <si>
    <t>A16.21.002.003</t>
  </si>
  <si>
    <t>09.06.02.011</t>
  </si>
  <si>
    <t>09.06.02.012</t>
  </si>
  <si>
    <t>Оперативное лечение фимоза (циркумцизия) 2 категория сложности</t>
  </si>
  <si>
    <t>A16.21.013.002</t>
  </si>
  <si>
    <t>09.06.03.031</t>
  </si>
  <si>
    <t>09.06.04.006</t>
  </si>
  <si>
    <t>Оперативное лечение водянки оболочек яичка, кисты придатка яичка и яичка, варикоцеле 2 категории сложности
Гистологическое исследование оплачивается дополнительно</t>
  </si>
  <si>
    <t>А16.21.024</t>
  </si>
  <si>
    <t>Изменение платных услуг</t>
  </si>
  <si>
    <t>Морфометрическое исследование для уточнения диагноза, прогноза заболевания</t>
  </si>
  <si>
    <t>Услуги по изготовлению концентрата  тромбоцитов, полученного методом афереза, лейкоредуцированного, за 1 терапевтическую дозу (200х10^9)</t>
  </si>
  <si>
    <t>Операции при опущении стенок матки и влагалища (Манчестерская операция).
Гистологическое исследование оплачивается дополнительно</t>
  </si>
  <si>
    <t>Операции при опущении стенок матки и влагалища (операция Лефора). Гистологическое исследование оплачивается дополнительно</t>
  </si>
  <si>
    <t>Исследование биопсии, операционного материала при косметических операциях кожи и мягких тканей (1 категория сложности)</t>
  </si>
  <si>
    <t>Исследование операционного материала при неосложненных формах неспецифического острого или хронического воспаления (1 категория сложности):
при дистрофических процессах (кроме тезаурисмозов); при пороках развития: - грыжевые мешки при не ущемленных грыжах;  - кишка при травме; - пищевод при стриктурах ожоговой или травматической природы; - желчный пузырь при травме; - конечности при травме, посттравматическом воспалении; селезенка при травме; - ткань свищевых ходов и грануляции при нагноительных процессах; - стенки раневых каналов; - анальные трещины; грыжи диска позвоночника; - тромбы и эмболы; - яичники без опухолевого процесса при раке молочной железы и др.</t>
  </si>
  <si>
    <t>Исследование операционного материала  при удалении симпатического ганглия (ваготомия) и эндартерэктомии (1 категория сложности)</t>
  </si>
  <si>
    <t>Исследование операционного материала ткани полости и преддверия носа, верхнечелюстной пазухи при неспецифических воспалительных заболеваниях (1 категория сложности)</t>
  </si>
  <si>
    <t>Исследование операционного материала ткани органов желудочно-кишечного тракта и панкреато-дуоденальной зоны при не осложненных формах неспецифического воспаления (1 категория сложности):
желудок при язвенной болезни двенадцатиперстной кишки; дивертикулы желудочно-кишечного тракта (исключена кишка при дивертикулезе – 2 кат.сложн.);  желчный пузырь при недеструктивных формах холецистита; червеобразный отросток при недеструктивных формах  аппендицита, без мезентериолита и др.</t>
  </si>
  <si>
    <t>Исследование биопсии, операционного материала ткани паренхиматозных органов при неспецифических воспалительных заболеваниях (1 категория сложности)</t>
  </si>
  <si>
    <t>Исследование биопсии, операционного материала кожи при неспецифических воспалительных заболеваниях (2 категория сложности)</t>
  </si>
  <si>
    <t>Исследование биопсии, операционного материала миокарда и створок клапана при бактериальных эндокардитах, врожденных пороках сердца (2 категория сложности)</t>
  </si>
  <si>
    <t>Исследование операционного материала мочеполовой системы при неспецифических воспалительных заболеваниях или опухолеподобных состояниях (2 категория сложности):
воспалительные изменения придатков матки, эндометриоз внутренний и наружный; кисты яичников – фолликулярные, желтого тела, эндометриоидные (исключены серозные и муцинозные опухоли – 3 категория сложности); маточные трубы при трубной беременности; пиелонефрит, пиелоуретерит, кисты почек и др.</t>
  </si>
  <si>
    <t>Исследование операционного материала органов желудочно-кишечного тракта при осложненном остром или хроническом воспалении с распространением на окружающие ткани, дисциркуляторных нарушениях, пороках развития (2 категория сложности)
желчный пузырь при деструктивных формах холецистита;  -аппендикс при деструктивных формах аппендицита и/или с мезентериолитом; - кишка при воспа-лении, инвагинации, дивертикулезе, атеросклеротической гангрене, венозном тромбозе, кишеч-ной непроходимости (исключена кишечная непроходимость при опухолях); - желудок при язвен-ной болезни желудка, 12-ти перстная кишка при язвенной болезни; - грыжевые мешки при ущем-ленных грыжах и др.</t>
  </si>
  <si>
    <t>Исследование операционного материала при неонкологических заболеваниях глаза (3 категория сложности)</t>
  </si>
  <si>
    <t>Исследование операционного материала матки и придатков: миома, серозные и муцинозные опухоли яичников (3 категория сложности)</t>
  </si>
  <si>
    <t>Исследование операционного материала при фиброзно-кистозной болезни (мастопатии) без дисплазии, фиброаденоме молочной железы, мастите, гинекомастии (3 категория сложности)</t>
  </si>
  <si>
    <t>Исследование кожи, мягких тканей, слизистых оболочек при системных заболеваниях (3 категория сложности)</t>
  </si>
  <si>
    <t>Исссследование биопсии, операционного материала при инфекционных воспалительных заболеваниях, РТПХ, при дистрофических процессах (тезаурисмозы) (3 категория сложности)</t>
  </si>
  <si>
    <t>Срочные интраоперационные  диагностические исследования (4 категория сложности)</t>
  </si>
  <si>
    <t>Исследование материала, полученного при ТУР биопсии предстательной железы, мочевого пузыря (4 категория сложности)</t>
  </si>
  <si>
    <t>Исследование биопсии при лазерной или электроэксцизии (4 категория сложности):
новообразований кожи, слизистых оболочек носа, гортани, трахеи; полипа эндометрия, цервикального канала, эктопии, очагов эндометриоза шейки матки; папилломы, кондиломы влагалища; диагностическом исследовании при уретроцистоскопии; опухоли мочевого пузыря, уретры</t>
  </si>
  <si>
    <t>Исследование биопсии, операционного материала шейки матки при дисплазии и раке (4 категория сложности)</t>
  </si>
  <si>
    <t>Эндоскопическая биопсия (за 1 исследование отдела) при: - эзофагоскопии; - гастроскопии, дуоденоскопии; - ректоскопии, сигмоскопии и другие отделы при колоноскопии; - ларингоскопии, фарингоскопии, трахеоскопии, бронхоскопии (4 категория сложности)</t>
  </si>
  <si>
    <t>Эндоскопическая биопсия (за 1 исследование) при: - эзофагогастроскопии; - гастродуоденоскопии; - ректосигмоскопии; - фиброларинготрахеоскопии; - фибротрахеобронхоскопии (4 категория сложности)</t>
  </si>
  <si>
    <t>Эндоскопическая биопсия (за 1 исследование) при: - эзофагогастродуоденоскопии; - ректосигмоколоноскопии; - фиброларинготрахеобронхоскопии (4 категория сложности)</t>
  </si>
  <si>
    <t>Эндоскопическая биопсия (за 1 исследование) при: тотальной фиброколоноскопии (4 категория сложности)</t>
  </si>
  <si>
    <t>Исследование биопсии, операционного материала при иммунопатологических процессах (васкулиты, ревматические болезни, аутоиммунные болезни) (5 категория сложности)</t>
  </si>
  <si>
    <t>Биопсия костной ткани (5 категория сложности)</t>
  </si>
  <si>
    <t>Иммуногистохимичекое исследование ткани при дифференцальной диагностике патологического процесса (5 категория сложности)</t>
  </si>
  <si>
    <t>Транспортировка гемопоэтических стволовых клеток и костного мозга с территории ЕС, Турции и Великобритании</t>
  </si>
  <si>
    <t>Изменение  наименования Дополнение №7</t>
  </si>
  <si>
    <t>Транспортировка гемопоэтических стволовых клеток и костного мозга по территории РФ ( Центральный, Северо-Западный, Приволжский, Южный, Уральский, Северо-Кавказский федеральные округа)</t>
  </si>
  <si>
    <t>Транспортировка гемопоэтических стволовых клеток и костного мозга по территории РФ ( Сибирский, Дальневосточный федеральные округа)</t>
  </si>
  <si>
    <t>Изменение  наименования Дополнение №8</t>
  </si>
  <si>
    <t>Не удалять служебка 43/21/рс</t>
  </si>
  <si>
    <t>Предложение по округлению</t>
  </si>
  <si>
    <t>Изменение цены служебка 44/21/рс</t>
  </si>
  <si>
    <t>01.05.06.460</t>
  </si>
  <si>
    <t>Стереотаксическая биопсия молочной железы под контролем маммографа</t>
  </si>
  <si>
    <t>Ввод усуги для прейскуранта 2020 служебка 15/21/рс</t>
  </si>
  <si>
    <t>Исправлено из письма ПМУ</t>
  </si>
  <si>
    <t>Исправленно из ПМУ</t>
  </si>
  <si>
    <t>Малоинвазивная лазерная термодеструкция опухолей головного мозга 1 степень</t>
  </si>
  <si>
    <t>Малоинвазивная лазерная термодеструкция опухолей головного мозга 2 степень</t>
  </si>
  <si>
    <t>Малоинвазивная лазерная термодеструкция опухолей головного мозга 3 степень</t>
  </si>
  <si>
    <t>01.06.09.035</t>
  </si>
  <si>
    <t>01.06.09.040</t>
  </si>
  <si>
    <t>01.06.09.045</t>
  </si>
  <si>
    <t>Ввод услуги служебка 34(2) 21 рс</t>
  </si>
  <si>
    <t>А26.08.014.996</t>
  </si>
  <si>
    <t>01.02.07.1035</t>
  </si>
  <si>
    <t>Определение антигена коронавируса SARS-CoV-2(COV|ID-19) иммунохроматографическим методом</t>
  </si>
  <si>
    <t>Ввод услуг по служебке 45/21рс</t>
  </si>
  <si>
    <t>А22.23.001</t>
  </si>
  <si>
    <t>А22.23.002</t>
  </si>
  <si>
    <t>А22.23.003</t>
  </si>
  <si>
    <r>
      <t xml:space="preserve">Отделяемое верхних дыхательных путей (ротоглотка, нос) - бактериологическое исследование,
за 1 локализацию, с определением чувствительности к антибиотикам        забор материала </t>
    </r>
    <r>
      <rPr>
        <b/>
        <sz val="11"/>
        <color theme="1"/>
        <rFont val="Times New Roman"/>
        <family val="1"/>
        <charset val="204"/>
      </rPr>
      <t>(п.01.03.01.015)</t>
    </r>
    <r>
      <rPr>
        <sz val="11"/>
        <color theme="1"/>
        <rFont val="Times New Roman"/>
        <family val="1"/>
        <charset val="204"/>
      </rPr>
      <t xml:space="preserve"> оплачивается дополнительно</t>
    </r>
  </si>
  <si>
    <t>А16.05.001.005</t>
  </si>
  <si>
    <t>Операция при послеоперационных вентральных грыжах с использованием видеоэндоскопических технологий (eTEP)                       Гистологическое исследование оплачивается дополнительно</t>
  </si>
  <si>
    <t>Операция при большой (W2) послеоперационной грыже с использованием сетчатых имплантов                                                           Гистологическое исследование оплачивается дополнительно</t>
  </si>
  <si>
    <t>Операция при гигантской (W3) послеоперационной грыже с использованием сетчатых имплантов                                                           Гистологическое исследование оплачивается дополнительно</t>
  </si>
  <si>
    <t>Оперативное лечение пупочной грыжи                                                        Гистологическое исследование оплачивается дополнительно</t>
  </si>
  <si>
    <t>Операция при грыже поясничной, промежностной, седалищной области, спигелиевой линии живота                                                           Гистологическое исследование оплачивается дополнительно</t>
  </si>
  <si>
    <t>Аутологичная трансплантация ГСК с преодолением гематоэнцефалического барьера</t>
  </si>
  <si>
    <t>А26.08.027.002</t>
  </si>
  <si>
    <t>01.02.14.350</t>
  </si>
  <si>
    <t>Выявление РНК коронавируса SARS-CoV-2 (Covid-19)методом ПЦР (выдача ответа на английском языке)</t>
  </si>
  <si>
    <t>Приложение 1 к приказу № ______  от "_____" ___________2020г.</t>
  </si>
  <si>
    <t>с 01.01.2021 года</t>
  </si>
  <si>
    <t>Новая цена 2021</t>
  </si>
  <si>
    <t>ввод услуги Дополнение №4</t>
  </si>
  <si>
    <r>
      <t xml:space="preserve">Отделяемое верхних дыхательных путей (ротоглотка, нос) - бактериологическое исследование,
за 1 локализацию, с определением чувствительности к антибиотикам                                                забор материала </t>
    </r>
    <r>
      <rPr>
        <b/>
        <sz val="11"/>
        <color theme="1"/>
        <rFont val="Times New Roman"/>
        <family val="1"/>
        <charset val="204"/>
      </rPr>
      <t>(п.01.03.01.015)</t>
    </r>
    <r>
      <rPr>
        <sz val="11"/>
        <color theme="1"/>
        <rFont val="Times New Roman"/>
        <family val="1"/>
        <charset val="204"/>
      </rPr>
      <t xml:space="preserve"> оплачивается дополнительно</t>
    </r>
  </si>
  <si>
    <t>введение новых услуг Дополнение №2</t>
  </si>
  <si>
    <t>введение новых услуг Дополнение №3</t>
  </si>
  <si>
    <t>введение новой услуги Дополнение №4</t>
  </si>
  <si>
    <t>ввод услуг Дополнение №1</t>
  </si>
  <si>
    <t>новая цена на 01.01.2021 1450</t>
  </si>
  <si>
    <t>новая цена на 01.01.2021 950</t>
  </si>
  <si>
    <t>ввод услуг Дополнение №2</t>
  </si>
  <si>
    <t>ввод новой услуги Дополнение №1</t>
  </si>
  <si>
    <t>Ввод новой услуги Дополнение №2</t>
  </si>
  <si>
    <t>изменение наименование услуги Допрлнение №5</t>
  </si>
  <si>
    <t>Дополнение №5 ввод новой услуги</t>
  </si>
  <si>
    <t>Трианскраниальная магнитная стимуляция, 1 процедура</t>
  </si>
  <si>
    <t>ввод услуги Дополнение №1</t>
  </si>
  <si>
    <t>2 700</t>
  </si>
  <si>
    <t>3 800</t>
  </si>
  <si>
    <t>800</t>
  </si>
  <si>
    <t>1 350</t>
  </si>
  <si>
    <t>изменение цены Дополнение №7</t>
  </si>
  <si>
    <t>Изменение цены Дополнение №2</t>
  </si>
  <si>
    <t>ввод новых услуг в Дополнение №2</t>
  </si>
  <si>
    <t>ввод новых услугДополнение №5</t>
  </si>
  <si>
    <t>ввод услуг Дополнение №7</t>
  </si>
  <si>
    <t>ввод новых услуг Дополнение №2</t>
  </si>
  <si>
    <t>Удаление опухоли мягких тканей головы с использованием видеоэндоскопических технологий</t>
  </si>
  <si>
    <t>Удаление опухоли мягких тканей шеи с использованием видеоэндоскопических технологий</t>
  </si>
  <si>
    <t>ввод услуг Дополнение №5</t>
  </si>
  <si>
    <t>Удаление опухоли мягких тканей лица с использованием видеоэндоскопических технологиий под местной анестезией</t>
  </si>
  <si>
    <t>изменение наименования и цены Дополнение №1</t>
  </si>
  <si>
    <t>изменение цены Дополнение №1</t>
  </si>
  <si>
    <t>изменение наименования Дополнение №1</t>
  </si>
  <si>
    <t>Услуги по изготовлениюконтрата  тромбоцитов, полученного методом афереза,лейкоредуцированного, за 1 терапевтическую дозу (200х10^9)</t>
  </si>
  <si>
    <t>ввод новых услуг Дополнение №6</t>
  </si>
  <si>
    <r>
      <t xml:space="preserve">Кератомилез (операция с применением технологии Лазик (Lasik) </t>
    </r>
    <r>
      <rPr>
        <b/>
        <sz val="11"/>
        <color theme="1"/>
        <rFont val="Times New Roman"/>
        <family val="1"/>
        <charset val="204"/>
      </rPr>
      <t>при миопии до 2,0 Д</t>
    </r>
    <r>
      <rPr>
        <sz val="11"/>
        <color theme="1"/>
        <rFont val="Times New Roman"/>
        <family val="1"/>
        <charset val="204"/>
      </rPr>
      <t>)</t>
    </r>
  </si>
  <si>
    <r>
      <t xml:space="preserve">Кератомилез (операция с применением технологии Лазик (Lasik) </t>
    </r>
    <r>
      <rPr>
        <b/>
        <sz val="11"/>
        <color theme="1"/>
        <rFont val="Times New Roman"/>
        <family val="1"/>
        <charset val="204"/>
      </rPr>
      <t>при миопии до 2,0 Д с миопическим астигматизмом</t>
    </r>
    <r>
      <rPr>
        <sz val="11"/>
        <color theme="1"/>
        <rFont val="Times New Roman"/>
        <family val="1"/>
        <charset val="204"/>
      </rPr>
      <t>)</t>
    </r>
  </si>
  <si>
    <r>
      <t xml:space="preserve">Кератомилез (операция с применением технологии Лазик (Lasik) </t>
    </r>
    <r>
      <rPr>
        <b/>
        <sz val="11"/>
        <color theme="1"/>
        <rFont val="Times New Roman"/>
        <family val="1"/>
        <charset val="204"/>
      </rPr>
      <t>при миопии от 4,25 Д до 6,0 Д)</t>
    </r>
  </si>
  <si>
    <r>
      <t xml:space="preserve">Кератомилез (операция с применением технологии Лазик (Lasik) </t>
    </r>
    <r>
      <rPr>
        <b/>
        <sz val="11"/>
        <color theme="1"/>
        <rFont val="Times New Roman"/>
        <family val="1"/>
        <charset val="204"/>
      </rPr>
      <t>при миопии от 4,25 Д до 6,0 Д с миопическим астигматизмом</t>
    </r>
    <r>
      <rPr>
        <sz val="11"/>
        <color theme="1"/>
        <rFont val="Times New Roman"/>
        <family val="1"/>
        <charset val="204"/>
      </rPr>
      <t>)</t>
    </r>
  </si>
  <si>
    <r>
      <t xml:space="preserve">Кератомилез (операция с применением технологии Лазик (Lasik) </t>
    </r>
    <r>
      <rPr>
        <b/>
        <sz val="11"/>
        <color theme="1"/>
        <rFont val="Times New Roman"/>
        <family val="1"/>
        <charset val="204"/>
      </rPr>
      <t>при миопии от 6,25 Д до 8,0 Д</t>
    </r>
    <r>
      <rPr>
        <sz val="11"/>
        <color theme="1"/>
        <rFont val="Times New Roman"/>
        <family val="1"/>
        <charset val="204"/>
      </rPr>
      <t>)</t>
    </r>
  </si>
  <si>
    <r>
      <t xml:space="preserve">Кератомилез (операция с применением технологии Лазик (Lasik) </t>
    </r>
    <r>
      <rPr>
        <b/>
        <sz val="11"/>
        <color theme="1"/>
        <rFont val="Times New Roman"/>
        <family val="1"/>
        <charset val="204"/>
      </rPr>
      <t>при миопии от 6,25 Д до 8,0 Д с миопическим астигматизмом</t>
    </r>
    <r>
      <rPr>
        <sz val="11"/>
        <color theme="1"/>
        <rFont val="Times New Roman"/>
        <family val="1"/>
        <charset val="204"/>
      </rPr>
      <t>)</t>
    </r>
  </si>
  <si>
    <r>
      <t xml:space="preserve">Кератомилез (операция с применением технологии Лазик (Lasik) </t>
    </r>
    <r>
      <rPr>
        <b/>
        <sz val="11"/>
        <color theme="1"/>
        <rFont val="Times New Roman"/>
        <family val="1"/>
        <charset val="204"/>
      </rPr>
      <t>при гиперметропии от 1,5 Д до 3,0 Д</t>
    </r>
    <r>
      <rPr>
        <sz val="11"/>
        <color theme="1"/>
        <rFont val="Times New Roman"/>
        <family val="1"/>
        <charset val="204"/>
      </rPr>
      <t>)</t>
    </r>
  </si>
  <si>
    <t>Операции при опущении стенок матки и влагалища (операция Лефора).Гистологическоеистологическое исследование оплачивается дополнительно</t>
  </si>
  <si>
    <t>Изенена цена по служебке 28/20/рс на 2021 год</t>
  </si>
  <si>
    <t xml:space="preserve">                          оказываемые населению в ФГБОУ ВО ПСПбГМУ им. И.П.Павлова Минздрава России</t>
  </si>
  <si>
    <t>Эндоскопическая биопсия при тотальной фиброколоноскопии, более 4-х отделов (4 категория сложности)</t>
  </si>
  <si>
    <t>Комплексное иммуногистохимическое исследование: ИГХ верификация реактивных состояний тканей, иммунофенотипирование опухолей (гистология и панель до 5 включительно ИГХ-реакций, с приготовленного парафинового блока) (5 категория сложности)</t>
  </si>
  <si>
    <t>Эндоскопическая биопсия (за 1 исследование) при: - эзофагогастроскопии; - гастродуоденоскопии; - ректосигмоскопии; - фиброларинготрахеоскопии; - фибротрахеобронхоскопии, 2-3 отдела (4 категория сложности)</t>
  </si>
  <si>
    <t>Эндоскопическая биопсия  при: - эзофагогастродуоденоскопии; - ректосигмоколоноскопии; - фиброларинготрахеобронхоскопии, 4 отдела (4 категория сложности)</t>
  </si>
  <si>
    <t>01.02.19.071</t>
  </si>
  <si>
    <t>01.02.20.006</t>
  </si>
  <si>
    <t>01.02.20.011</t>
  </si>
  <si>
    <t>А08.30.013.010.001</t>
  </si>
  <si>
    <t>D09.02.030.01</t>
  </si>
  <si>
    <t xml:space="preserve">Исследование биопсии и операционного материала при опухолях и опухолеподобных поражениях кроветворной и лимфоидной ткани, без ИГХ (5 категория сложности) </t>
  </si>
  <si>
    <t xml:space="preserve">Исследование биопсии, операционного материала при опухолях и опухолеподобных поражениях кожи, костей, глаза; - мягкотканых; - мезотелиальных; - нейроэктодермальных и менингососудистых; - эндокринных и нейроэндокринных злокачественных опухолях, без ИГХ (5 категория сложности) </t>
  </si>
  <si>
    <t>Постановка 1 иммуногистохимической реакции с приготовленного парафинового блока (5 категория сложности)</t>
  </si>
  <si>
    <t>Оценка результатов гистологического и иммуногистохимического исследования (без учета количества препаратов) (5 категория сложности) при заболеваниях негематологического профиля</t>
  </si>
  <si>
    <t>ИГХ - оценка гормонального статуса и пролиферации  опухолевых клеток (эстроген, прогестерон) HER/2 neu/ (5 категория сложности)</t>
  </si>
  <si>
    <t xml:space="preserve">Комплексное иммуногистохимическое исследование (гистология и панель свыше 5 иммуно-гистохимических реакций, с приготовленного парафинового блока) (5 категория сложности)  </t>
  </si>
  <si>
    <t>Комплексное иммуногистохимическое исследование (гистология и панель свыше 5 иммуно-гистохимических реакций, с приготовленного парафинового блока) (5 категория сложности)  для  материала из внешних учреждений при наличии выраженных дефектов первичной гистологической обработки тканей</t>
  </si>
  <si>
    <t>Медицинское заключение по результатам патологоанатомического исследования гистологических препаратов 1-2 блока (кроме гематологического профиля)</t>
  </si>
  <si>
    <t>Медицинское заключение по результатам патологоанатомического исследования гистологических препаратов (с микрофотосъемкой одного поля зрения ) 1-2 блока (кроме гематологического профиля)</t>
  </si>
  <si>
    <t>Медицинское заключение по результатам патологоанатомического исследования гистологических препаратов более 2 блоков (кроме гематологического профиля)</t>
  </si>
  <si>
    <t>Медицинское заключение по результатам патологоанатомического исследования гистологических препаратов ( с цифровой записью изображения) более 2 блоков (кроме гематологического профиля)</t>
  </si>
  <si>
    <t>Медицинское заключение по результатам патологоанатомического исследования микропрепаратов из другого лечебно-профилактического учреждения (кроме гематологического профиля)</t>
  </si>
  <si>
    <t xml:space="preserve">Медицинское заключение по результатам патологоанатомического исследования микропрепаратов/ блоков с изготовлением срезов и применением дополнительных окрасок без иммуногистохимического исследования     (кроме гематологического профиля)                                                           </t>
  </si>
  <si>
    <t>Аутогемотерапия (за 1 сеанс)</t>
  </si>
  <si>
    <r>
      <t>Медицинское заключение по результатам комплексного изучения клинико-лабораторных данных и  патологоанатомического исследования гистологических (и иммуногистохимичесских, при наличии) препаратов при подозрении на  заболевания</t>
    </r>
    <r>
      <rPr>
        <b/>
        <sz val="10"/>
        <color theme="1"/>
        <rFont val="Times New Roman"/>
        <family val="1"/>
        <charset val="204"/>
      </rPr>
      <t xml:space="preserve"> гематологического профиля </t>
    </r>
    <r>
      <rPr>
        <sz val="10"/>
        <color theme="1"/>
        <rFont val="Times New Roman"/>
        <family val="1"/>
        <charset val="204"/>
      </rPr>
      <t>и для их   дифференциальной диагностики.</t>
    </r>
  </si>
  <si>
    <r>
      <t xml:space="preserve">Кератомилез (операция с применением технологии Лазик (Lasik) </t>
    </r>
    <r>
      <rPr>
        <b/>
        <sz val="11"/>
        <color theme="1"/>
        <rFont val="Times New Roman"/>
        <family val="1"/>
        <charset val="204"/>
      </rPr>
      <t>при гиперметропии до 5 Д</t>
    </r>
    <r>
      <rPr>
        <sz val="11"/>
        <color theme="1"/>
        <rFont val="Times New Roman"/>
        <family val="1"/>
        <charset val="204"/>
      </rPr>
      <t>)</t>
    </r>
  </si>
  <si>
    <t>01.02.15.1645</t>
  </si>
  <si>
    <t>Исследование TREC/KREC для выявления иммунодефицитов</t>
  </si>
  <si>
    <t>А09.30.001</t>
  </si>
  <si>
    <t>01.02.15.1650</t>
  </si>
  <si>
    <t>Антитела к HSP70 белку при нейросенсорной тугоухости</t>
  </si>
  <si>
    <t>А09.30.002</t>
  </si>
  <si>
    <t>01.02.15.1655</t>
  </si>
  <si>
    <t>Исследование уровня ретинол-связывающего белка (RBP)</t>
  </si>
  <si>
    <t>А09.05.011.002</t>
  </si>
  <si>
    <t>01.02.15.1660</t>
  </si>
  <si>
    <t>Исследование уровня транстиретина (пре-альбумин)</t>
  </si>
  <si>
    <t>В03.070.001</t>
  </si>
  <si>
    <t>01.02.15.1665</t>
  </si>
  <si>
    <t>Исследование трофологического статуса (транстиретин, RBP, альбумин)</t>
  </si>
  <si>
    <t>А09.05.007.003</t>
  </si>
  <si>
    <t>01.02.15.1670</t>
  </si>
  <si>
    <t>Исследование уровня активного гепсидина</t>
  </si>
  <si>
    <t>А09.05.250.001</t>
  </si>
  <si>
    <t>01.02.15.1675</t>
  </si>
  <si>
    <t>Исследование уровня аполипопротеина А1 (апо-А1)</t>
  </si>
  <si>
    <t>А09.05.251.001</t>
  </si>
  <si>
    <t>01.02.15.1680</t>
  </si>
  <si>
    <t>Исследование уровня аполипопротеина В100 (апо-В)</t>
  </si>
  <si>
    <t>А09.05.250.002</t>
  </si>
  <si>
    <t>01.02.15.1685</t>
  </si>
  <si>
    <t>Исследование уровня аполипопротеина Lp(a) </t>
  </si>
  <si>
    <t>А09.05.250.003</t>
  </si>
  <si>
    <t>01.02.15.1690</t>
  </si>
  <si>
    <t>Индекс дислипидемии (Апо-А1/Апо-В)</t>
  </si>
  <si>
    <t>А09.05.209.001</t>
  </si>
  <si>
    <t>01.02.15.1695</t>
  </si>
  <si>
    <t>Исследование прокальцитонина методом ИФА</t>
  </si>
  <si>
    <t>А09.05.075.004</t>
  </si>
  <si>
    <t>01.02.15.1700</t>
  </si>
  <si>
    <t>Исследование С5а компонента системы комплемента</t>
  </si>
  <si>
    <t>А09.05.075.005</t>
  </si>
  <si>
    <t>01.02.15.1705</t>
  </si>
  <si>
    <t>Исследование фактора Н системы комплемента</t>
  </si>
  <si>
    <t>А09.30.003</t>
  </si>
  <si>
    <t>01.02.15.1710</t>
  </si>
  <si>
    <t>Исследование кальпротектина (S100 A8/A9) в крови</t>
  </si>
  <si>
    <t>А09.05.046.004</t>
  </si>
  <si>
    <t>01.02.15.1715</t>
  </si>
  <si>
    <t xml:space="preserve">Костный фермент щелочной фосфатазы (остаза) </t>
  </si>
  <si>
    <t>А09.05.297.001</t>
  </si>
  <si>
    <t>01.02.15.1720</t>
  </si>
  <si>
    <t>Фрагменты коллагена 1 типа (alpha crosslaps)</t>
  </si>
  <si>
    <t>А09.06.002</t>
  </si>
  <si>
    <t>01.02.15.1725</t>
  </si>
  <si>
    <t>Исследование изогемагглютининов (анти –А, анти-В)</t>
  </si>
  <si>
    <t>А27.05.020</t>
  </si>
  <si>
    <t>01.02.15.1730</t>
  </si>
  <si>
    <t xml:space="preserve">Исследование содержания и сывороточной активности протеазы ADAMTS-13 </t>
  </si>
  <si>
    <t>А09.05.007.004</t>
  </si>
  <si>
    <t>01.02.15.1735</t>
  </si>
  <si>
    <t>Исследование уровня VEGF в крови</t>
  </si>
  <si>
    <t>В03.019.001</t>
  </si>
  <si>
    <t>01.02.15.1740</t>
  </si>
  <si>
    <t>Полигенный индекс риска семейной гиперхолестеринемии</t>
  </si>
  <si>
    <t>Лечение среднего кариеса  пломбировочными материалами  3 категории одной поверхности зуба</t>
  </si>
  <si>
    <t>Лечение среднего кариеса пломбировочными материалами 3 категории двух  поверхностей одного зуба</t>
  </si>
  <si>
    <t xml:space="preserve">Лечение среднего кариеса пломбировочными материалами 2 категории одной поверхности зуба </t>
  </si>
  <si>
    <t xml:space="preserve">Лечение среднего кариеса пломбировочными материалами 2 категории двух поверхностей одного зуба </t>
  </si>
  <si>
    <t xml:space="preserve">Лечение среднего кариеса пломбировочными материалами 1 категории одной поверхности зуба </t>
  </si>
  <si>
    <t xml:space="preserve">Лечение среднего кариеса пломбировочными материалами 1 категории двух поверхности зуба </t>
  </si>
  <si>
    <t>Лечение глубокого кариеса пломбировочными материалами 3 категории одной поверхности зуба</t>
  </si>
  <si>
    <t>Лечение глубокого кариеса пломбировочными  материалами 3 категории двух поверхностей одного зуба</t>
  </si>
  <si>
    <t xml:space="preserve">Лечение глубокого кариеса пломбировочными  материалами 2 категории одной поверхности зуба </t>
  </si>
  <si>
    <t xml:space="preserve">Лечение глубокого кариеса пломбировочными материалами 2 категории двух  поверхностей одного зуба </t>
  </si>
  <si>
    <t xml:space="preserve">Лечение глубокого кариеса пломбировочными материалами 1 категории одной поверхности зуба </t>
  </si>
  <si>
    <t xml:space="preserve">Лечение глубокого кариеса пломбировочными  материалами 1 категории двух поверхностей зуба </t>
  </si>
  <si>
    <t>Восстановление угла или режущего края зуба с использованием пломбировочных  материалов 2 категории</t>
  </si>
  <si>
    <t>Восстановление угла или режущего края зуба с использованием пломбировочных материалов 1 категории</t>
  </si>
  <si>
    <t>Восстановление коронковой части зуба с использованием пломбировочных материалов 2 категории</t>
  </si>
  <si>
    <t>Восстановление коронковой части зуба с использованием внутриканальных штифтов, пломбировочных материалов 2 категории</t>
  </si>
  <si>
    <t xml:space="preserve">Восстановление коронковой части зуба с использованием пломбировочных  материалов 1 категории - эстетическая реставрация  </t>
  </si>
  <si>
    <t>Закрытие перфорации корня</t>
  </si>
  <si>
    <t>Распломбировка канала зуба под  вкладку</t>
  </si>
  <si>
    <t>Изготовление коронки из композитного материала</t>
  </si>
  <si>
    <t>Изготовление вкладки  армированной из композитного материала</t>
  </si>
  <si>
    <t>Протезирование зуба с использованием имплантата (изготовление хирургического шаблона при замещении 1-3 зуба )</t>
  </si>
  <si>
    <t>Протезирование с использованием стандартного абатмента 3 категории</t>
  </si>
  <si>
    <t>Протезирование с использованием стандартного абатмента 2 категории</t>
  </si>
  <si>
    <t>Протезирование с использованием стандартного абатмента 1 категории</t>
  </si>
  <si>
    <t xml:space="preserve">Протезирование с использованием индивидуального абатмента </t>
  </si>
  <si>
    <t>Протезирование с использованием эстетического фрезерованного абатмента  из диоксида циркония</t>
  </si>
  <si>
    <t>Операция установки имплантата 3 категории для дальнейшего зубопротезирования, 1 этап</t>
  </si>
  <si>
    <t>Операция установки имплантата 3 категории для дальнейшего зубопротезирования, 2 этап</t>
  </si>
  <si>
    <t>Операция установки имплантата 2 категории для дальнейшего зубопротезирования, 1 этап</t>
  </si>
  <si>
    <t>Операция установки имплантата 2 категории для дальнейшего зубопротезирования, 2 этап</t>
  </si>
  <si>
    <t>Операция установки имплантата 1 категории для дальнейшего зубопротезирования, 1 этап</t>
  </si>
  <si>
    <t>Операция установки имплантата 1 категории  для дальнейшего зубопротезирования, 2 этап</t>
  </si>
  <si>
    <t>Лазерная деструкция новообразований век (в т.ч. одиночного халязиона верхнего века), конъюнктивы.</t>
  </si>
  <si>
    <t>Лазерная деструкция новообразований век (в т.ч. одиночного халязиона нижнего века), конъюнктивы.</t>
  </si>
  <si>
    <t>Фотодинамическая терапия роговицы (кросс-линкинг)</t>
  </si>
  <si>
    <t xml:space="preserve">Временное шинирование 1-3 зубов </t>
  </si>
  <si>
    <t xml:space="preserve">Временное шинирование 1-3 зубов с закрытием межзубных промежутков </t>
  </si>
  <si>
    <t>В01.070.020.001</t>
  </si>
  <si>
    <t>01.01.01.210</t>
  </si>
  <si>
    <t>Онкологический консилиум</t>
  </si>
  <si>
    <t>A22.20.001.002</t>
  </si>
  <si>
    <t>01.06.09.050</t>
  </si>
  <si>
    <t>Лечение синдрома релаксации влагалища с использованием СО2- лазера компании Lumenis</t>
  </si>
  <si>
    <t>A22.20.001.003</t>
  </si>
  <si>
    <t>01.06.09.055</t>
  </si>
  <si>
    <t>Неинвазивное (без хирургического вмешательства) лечение стрессового недержания мочи с использованием СО2- лазера компании Lumenis</t>
  </si>
  <si>
    <t>A22.20.001.004</t>
  </si>
  <si>
    <t>01.06.09.060</t>
  </si>
  <si>
    <t>Лечение пролапса гениталий с использованием СО2- лазера компании Lumenis</t>
  </si>
  <si>
    <t>A22.20.001.005</t>
  </si>
  <si>
    <t>01.06.09.065</t>
  </si>
  <si>
    <t>Подготовка стенок влагалища к оперативному вмешательству с использованием СО2- лазера компании Lumenis</t>
  </si>
  <si>
    <t>A22.20.001.006</t>
  </si>
  <si>
    <t>01.06.09.070</t>
  </si>
  <si>
    <t>Послеродовое восстановление (уменьшение объёма, восстановление тонуса и эластичности стенок влагалища) с использованием СО2- лазера компании Lumenis</t>
  </si>
  <si>
    <t>A26.06.121.001</t>
  </si>
  <si>
    <t>01.02.11.630</t>
  </si>
  <si>
    <t>Антитела к аскариде, IgG, ИФА (качественный анализ)</t>
  </si>
  <si>
    <t>A26.06.121.002</t>
  </si>
  <si>
    <t>01.02.11.635</t>
  </si>
  <si>
    <t>Антитела к аскариде, IgG, ИФА (количественный анализ)</t>
  </si>
  <si>
    <t>A04.12.022</t>
  </si>
  <si>
    <t>01.05.03.440</t>
  </si>
  <si>
    <t>Дуплексное сканирование вен таза с консультацией специалиста у пациентов с тазовым венозным полнокровием и варикоцеле.</t>
  </si>
  <si>
    <t>B03.005.001.006</t>
  </si>
  <si>
    <t>Третий этап аутологичной трансплантации гемопоэтических стволовых клеток при аутоиммунных заболеваниях.</t>
  </si>
  <si>
    <t>B03.005.001.007</t>
  </si>
  <si>
    <t>03.03.01.090</t>
  </si>
  <si>
    <t>Третий этап аутологичной трансплантации  гемопоэтических стволовых клеток при аутоиммунных заболеваниях (одноместная палата).</t>
  </si>
  <si>
    <t>B03.005.001.008</t>
  </si>
  <si>
    <t>03.03.01.095</t>
  </si>
  <si>
    <t>Второй этап аутологичной трансплантации гемопоэтических стволовых клеток при аутоиммунных заболеваниях с преодолением гематоэнцефалического барьера.</t>
  </si>
  <si>
    <t>B03.005.001.009</t>
  </si>
  <si>
    <t>03.03.01.100</t>
  </si>
  <si>
    <t xml:space="preserve">Первый этап аутологичной трансплантации гемопоэтических стволовых клеток при аутоиммунных заболеваниях. </t>
  </si>
  <si>
    <t>B03.005.001.010</t>
  </si>
  <si>
    <t>03.03.01.105</t>
  </si>
  <si>
    <t xml:space="preserve">Второй этап аутологичной трансплантации гемопоэтических стволовых клеток при аутоиммунных заболеваниях. </t>
  </si>
  <si>
    <t>B03.005.001.011</t>
  </si>
  <si>
    <t>03.03.01.110</t>
  </si>
  <si>
    <t>Второй этап аутологичной трансплантации гемопоэтических стволовых клеток при аутоиммунных заболеваниях (одноместная палата).</t>
  </si>
  <si>
    <t>B03.005.001.012</t>
  </si>
  <si>
    <t>03.03.01.115</t>
  </si>
  <si>
    <t>Третий этап аутологичной трансплантации гемопоэтических стволовых клеток при аутоиммунных заболеваниях с преодолением гематоэнцефалического барьера.</t>
  </si>
  <si>
    <t>B03.005.001.014</t>
  </si>
  <si>
    <t>03.03.01.120</t>
  </si>
  <si>
    <t>Четвертый этап аутологичной трансплантации гемопоэтических стволовых клеток при аутоиммунных заболеваниях.</t>
  </si>
  <si>
    <t>B03.005.001.015</t>
  </si>
  <si>
    <t>03.03.01.125</t>
  </si>
  <si>
    <t>Четвертый этап аутологичной трансплантации  гемопоэтических стволовых клеток при аутоиммунных заболеваниях (одноместная палата).</t>
  </si>
  <si>
    <t>B03.005.001.013</t>
  </si>
  <si>
    <t>03.03.01.130</t>
  </si>
  <si>
    <t>Четвертый этап аутологичной трансплантации гемопоэтических стволовых клеток при аутоиммунных заболеваниях с преодолением гематоэнцефалического барьера.</t>
  </si>
  <si>
    <t>A25.01.001.003</t>
  </si>
  <si>
    <t>04.03.01.220</t>
  </si>
  <si>
    <t>Внутриочаговые инъекции препарата при алопеции, малый сеанс</t>
  </si>
  <si>
    <t>A25.01.001.004</t>
  </si>
  <si>
    <t>04.03.01.225</t>
  </si>
  <si>
    <t>Внутриочаговые инъекции препарата при алопеции, большой сеанс</t>
  </si>
  <si>
    <t>A09.05.253.008</t>
  </si>
  <si>
    <t>01.02.03.275</t>
  </si>
  <si>
    <t>Тропонин T в крови высокочувствительный</t>
  </si>
  <si>
    <t>Вакцинация иностранных граждан от COVID-19, выездная бригада</t>
  </si>
  <si>
    <t>Вакцинация иностранных граждан от COVID-19</t>
  </si>
  <si>
    <t>A23.07.042.003.01</t>
  </si>
  <si>
    <t>02.03.04.195</t>
  </si>
  <si>
    <t>Устранение дефекта ушной раковины при частичном дефекте (выполнение работ по изготовлению протеза ушной раковины при частичном дефекте ушной раковины)</t>
  </si>
  <si>
    <t>A23.07.040.004</t>
  </si>
  <si>
    <t>02.03.04.200</t>
  </si>
  <si>
    <t>Устранение дефекта наружного носа при частичном дефекте (выполнение работ по изготовлению протеза носа при частичном дефекте)</t>
  </si>
  <si>
    <t>A23.07.044.002</t>
  </si>
  <si>
    <t>02.03.04.205</t>
  </si>
  <si>
    <t>Устранение рубцовой деформации челюстно-лицевой области при наличии изъяна тканей (выполнение работ по изготовлению протеза мягких тканей средней зоны лица</t>
  </si>
  <si>
    <t>01.05.06.465</t>
  </si>
  <si>
    <t>Функциональное исследование пояснично-крестцового отдела позвоночника (2 проекции)</t>
  </si>
  <si>
    <t>B03.005.001.016</t>
  </si>
  <si>
    <t>03.03.01.135</t>
  </si>
  <si>
    <t>Трансплантация периферических стволовых клеток аутологичная при аутоиммунных заболеваниях</t>
  </si>
  <si>
    <t>Чрескожные пункционно-дренирующие операции с УЗИ-контролем в лечении абсцессов и гематом брюшной полости</t>
  </si>
  <si>
    <t>Чрескожные пункционно-дренирующие операции с УЗИ-контролем в лечении кист поджелудочной железы</t>
  </si>
  <si>
    <t>Чрескожные пункционно-дренирующие операции с УЗИ-контролем и  введением склерозанта в истинные кисты печени</t>
  </si>
  <si>
    <t>A16.07.054.011</t>
  </si>
  <si>
    <t>02.03.11.110</t>
  </si>
  <si>
    <t>Внутрикостная дентальная имплантация: установка ортодонтического минивинта (1 категория сложности)</t>
  </si>
  <si>
    <t>A16.07.054.012</t>
  </si>
  <si>
    <t>02.03.11.115</t>
  </si>
  <si>
    <t>Внутрикостная дентальная имплантация: установка ортодонтического минивинта (2 категория сложности)</t>
  </si>
  <si>
    <t>A11.07.011.003</t>
  </si>
  <si>
    <t>02.03.11.120</t>
  </si>
  <si>
    <t>Инъекционное введение препаратов в челюстно-лицевую область (1 категория сложности)</t>
  </si>
  <si>
    <t>A11.07.011.004</t>
  </si>
  <si>
    <t>02.03.11.125</t>
  </si>
  <si>
    <t>Инъекционное введение препаратов в челюстно-лицевую область (2 категория сложности)</t>
  </si>
  <si>
    <t>A16.07.054.013</t>
  </si>
  <si>
    <t>02.03.11.130</t>
  </si>
  <si>
    <t>Дентальная имплантация, этап: применение хирургического шаблона до 2 зубов (без учета стоимости расходных материалов -втулки)</t>
  </si>
  <si>
    <t>A16.07.054.014</t>
  </si>
  <si>
    <t>02.03.11.135</t>
  </si>
  <si>
    <t>Дентальная имплантация, этап: применение хирургического шаблона от 3 до 5 зубов (без учета стоимости расходных материалов -втулки)</t>
  </si>
  <si>
    <t>A16.07.054.015</t>
  </si>
  <si>
    <t>02.03.11.140</t>
  </si>
  <si>
    <t>Дентальная имплантация, этап: применение хирургического шаблона от 6 зубов (без учета стоимости расходных материалов -втулки)</t>
  </si>
  <si>
    <t>A16.07.054.016</t>
  </si>
  <si>
    <t>02.03.11.145</t>
  </si>
  <si>
    <t>Дентальная имплантация, этап: применение хирургического шаблона при полной потере зубов без изготовления временной конструкции (без учета стоимости расходных материалов -втулки)</t>
  </si>
  <si>
    <t>A16.07.054.017</t>
  </si>
  <si>
    <t>02.03.11.150</t>
  </si>
  <si>
    <t>Дентальная имплантация, этап: применение хирургического шаблона при полной потере зубов с изготовлением временной конструкции (без учета стоимости расходных материалов -втулки)</t>
  </si>
  <si>
    <t>A16.07.054.018</t>
  </si>
  <si>
    <t>02.03.11.155</t>
  </si>
  <si>
    <t>Дентальная имплантация, этап:  применение в хирургическом шаблоне втулки (1 единица)</t>
  </si>
  <si>
    <t>A16.07.007.010</t>
  </si>
  <si>
    <t>02.03.11.160</t>
  </si>
  <si>
    <t>Резекция верхушки корней резцов и клыков с использованием микроскопа</t>
  </si>
  <si>
    <t>A16.07.007.011</t>
  </si>
  <si>
    <t>02.03.11.165</t>
  </si>
  <si>
    <t>Резекция верхушки корней премоляров с использованием микроскопа</t>
  </si>
  <si>
    <t>A16.07.007.012</t>
  </si>
  <si>
    <t>02.03.11.170</t>
  </si>
  <si>
    <t>Резекция верхушки корней моляров с использованием микроскопа</t>
  </si>
  <si>
    <t>A16.07.006.022</t>
  </si>
  <si>
    <t>02.03.04.210</t>
  </si>
  <si>
    <t>Протезирование с использованием дентального имплантата, этап: диагностическое моделирование зубного ряда для изготовления хирургического шаблона (сектор до 2 зубов включительно)</t>
  </si>
  <si>
    <t>A16.07.006.023</t>
  </si>
  <si>
    <t>02.03.04.215</t>
  </si>
  <si>
    <t>Протезирование с использованием дентального имплантата, этап: диагностическое моделирование зубного ряда для изготовления хирургического шаблона (сектор от 3 до 5 зубов)</t>
  </si>
  <si>
    <t>A16.07.006.024</t>
  </si>
  <si>
    <t>02.03.04.220</t>
  </si>
  <si>
    <t>Протезирование с использованием дентального имплантата, этап: диагностическое моделирование зубного ряда для изготовления хирургического шаблона (сектор от 6 зубов)</t>
  </si>
  <si>
    <t>A16.07.006.025</t>
  </si>
  <si>
    <t>02.03.04.225</t>
  </si>
  <si>
    <t>Протезирование с использованием дентального имплантата, этап: диагностическое моделирование зубного ряда для изготовления хирургического шаблона при полном отсутствии зубов</t>
  </si>
  <si>
    <t>A16.07.006.026</t>
  </si>
  <si>
    <t>02.03.04.230</t>
  </si>
  <si>
    <t>Протезирование с использованием дентального имплантата, этап: сканирования модели зубного ряда (1 единица)</t>
  </si>
  <si>
    <t>A16.07.006.027</t>
  </si>
  <si>
    <t>02.03.04.235</t>
  </si>
  <si>
    <t>Протезирование с использованием дентального имплантата, этап: 3D-моделирование 1 зуба</t>
  </si>
  <si>
    <t>A16.07.004.013</t>
  </si>
  <si>
    <t>02.03.04.240</t>
  </si>
  <si>
    <t>Восстановление зуба коронкой пласмассовой временной на имплантат с винтовой фиксацией</t>
  </si>
  <si>
    <t>A09.05.225.01</t>
  </si>
  <si>
    <t>01.02.03.280</t>
  </si>
  <si>
    <t>Антимюллеров гормон - исследование в сыворотке крови</t>
  </si>
  <si>
    <t>Ревматоидный фактор, определение концентрации методом ИФА (Ig A,M,G)</t>
  </si>
  <si>
    <t>Компоненты комплемента С3 и С4, количественное определение</t>
  </si>
  <si>
    <t>Определение концентрации альфа-1-антитрипсина</t>
  </si>
  <si>
    <t>Исследование уровня лекарственных препаратов  в крови (Метотрексат)</t>
  </si>
  <si>
    <t xml:space="preserve">Определение Интерлейкина 6 в сыворотке крови </t>
  </si>
  <si>
    <t>A09.19.002.005</t>
  </si>
  <si>
    <t>01.02.07.1040</t>
  </si>
  <si>
    <t>Выявление антигена Helicobacter pylori в кале методом иммунохроматографического анализа</t>
  </si>
  <si>
    <t>Молекулярно-биологические исследования (диагностика инфекций методом ПЦР)</t>
  </si>
  <si>
    <t>Гепатит С (HCV) генотипирование - ПЦР (выявление, количественное определение РНК и дифференциация генотипов 1/2/3 вируса гепатита С)</t>
  </si>
  <si>
    <t>Вирус папилломы человека: диагностика онкогенных генотипов вируса папилломы (6, 11 тип) - ПЦР</t>
  </si>
  <si>
    <t>Коклюш (Bordetella pertussis), паракоклюш (Bordetella parapertussis) и бронхисептикоз (Bordetella bronchiseptica)  - выявление ДНК возбудителей - ПЦР</t>
  </si>
  <si>
    <t>Количественное определение иммуноглобулинов класса G к SARS-CoV-2 (учет результатов в BAU/мл)</t>
  </si>
  <si>
    <t>Комплексное определение возбудителей клещевых инфекций методом ПЦР ( клещевой энцефалит, клещевой боррелиоз, анаплазмоз, моноцитарный эрлихиоз)</t>
  </si>
  <si>
    <t>Бактериологические и микологические исследования</t>
  </si>
  <si>
    <t>Операции на матке и придатках</t>
  </si>
  <si>
    <t>Операции радикальные</t>
  </si>
  <si>
    <t>Проректор по лечебной работе                                                                               Халимов Ю.Ш.</t>
  </si>
  <si>
    <t>A22.19.001.002</t>
  </si>
  <si>
    <t>А03.08.003.001</t>
  </si>
  <si>
    <t>01.05.05.270</t>
  </si>
  <si>
    <t>Эндоскопическая установка струны-проводника для манометрии пищевода высокого разрешения</t>
  </si>
  <si>
    <t>A10.24.001.01</t>
  </si>
  <si>
    <t>01.03.02.345</t>
  </si>
  <si>
    <t>Интраоперационное электрофизиологическое исследование периферических нервов (нейромониторинг возвратных нервов)</t>
  </si>
  <si>
    <t>Транспортировка гемопоэтических стволовых клеток и костного мозга по территории РФ ( Сибирский, Дальневосточный федеральные округа) и с территории Республики Казахстан.</t>
  </si>
  <si>
    <t xml:space="preserve"> A04.30.001.001</t>
  </si>
  <si>
    <t>01.05.03.445</t>
  </si>
  <si>
    <t>Ультразвуковое исследование плода при сроке беременности до тринадцати недель</t>
  </si>
  <si>
    <t xml:space="preserve">A04.30.001.007 </t>
  </si>
  <si>
    <t>01.05.03.450</t>
  </si>
  <si>
    <t>Ультразвуковое исследование плода в III триместре беременности</t>
  </si>
  <si>
    <t xml:space="preserve">A04.30.001.008 </t>
  </si>
  <si>
    <t>01.05.03.455</t>
  </si>
  <si>
    <t>Ультразвуковое исследование плода в III триместре беременности при многоплодной беременности</t>
  </si>
  <si>
    <t>B04.014.002</t>
  </si>
  <si>
    <t>01.01.01.208</t>
  </si>
  <si>
    <t>Консультация врача-инфекциониста пациентов с инфекционно-воспалительными заболеваниями кишечника, дисбиозами</t>
  </si>
  <si>
    <t>А09.09.014</t>
  </si>
  <si>
    <t>01.02.04.195</t>
  </si>
  <si>
    <t>A04.30.001.003</t>
  </si>
  <si>
    <t>Ультразвуковое скрининговое исследование при сроке беременности 11 - 14 недели по оценке антенатального развития плода с целью выявления хромосомных аномалий, пороков развития, рисков задержки роста плода, преждевременных родов, преэклампсии (скрининг I)</t>
  </si>
  <si>
    <t>A04.30.001.004</t>
  </si>
  <si>
    <t>Ультразвуковое скрининговое исследование при сроке беременности 11 - 14 недели по оценке антенатального развития плода с целью выявления хромосомных аномалий, пороков развития, рисков задержки роста плода, преждевременных родов, преэклампсии при многоплодной беременности (скрининг I)</t>
  </si>
  <si>
    <t>A04.30.001.005</t>
  </si>
  <si>
    <t>Ультразвуковое скрининговое исследование при сроке беременности 19-21 недели по оценке антенатального развития плода с целью выявления хромосомных аномалий, пороков развития, рисков задержки плода, преждевременных родов, преэклампсии (скрининг II)»</t>
  </si>
  <si>
    <t>A04.30.001.006</t>
  </si>
  <si>
    <t>Ультразвуковое скрининговое исследование при сроке беременности 19 - 21 недели по оценке антенатального развития плода с целью выявления хромосомных аномалий, пороков развития, рисков задержки роста плода, преждевременных родов, преэклампсии при многоплодной беременности (скрининг II)</t>
  </si>
  <si>
    <t>A26.06.029.002</t>
  </si>
  <si>
    <t>01.02.11.640</t>
  </si>
  <si>
    <t xml:space="preserve">Определение антител класса G (IgG) к капсидному антигену (VCA) вируса Эпштейна-Барр (Epstein - Barr virus) </t>
  </si>
  <si>
    <t>A26.06.045.002</t>
  </si>
  <si>
    <t>01.02.11.645</t>
  </si>
  <si>
    <t>Определение антител класса G (IgG) к вирусу простого герпеса 1 и 2 типов (Herpes simplex virus types 1, 2) в крови</t>
  </si>
  <si>
    <t>A26.06.034.002.001</t>
  </si>
  <si>
    <t>01.02.11.650</t>
  </si>
  <si>
    <t xml:space="preserve">Гепатит A (определение (Anti-HAV-IgG) антител класса G к вируса гепатита А методом ИФА) </t>
  </si>
  <si>
    <t>A26.06.039</t>
  </si>
  <si>
    <t>01.02.11.655</t>
  </si>
  <si>
    <t xml:space="preserve">Гепатит В (определение (Anti-HBc-Ag) общих антител к HBc-антигену вируса гепатита B методом ИФА) </t>
  </si>
  <si>
    <t>A26.06.040</t>
  </si>
  <si>
    <t>01.02.11.660</t>
  </si>
  <si>
    <t>Определение антител к поверхностному антигену (HBsAg) вируса гепатита B (Hepatitis B virus) в крови</t>
  </si>
  <si>
    <t>A26.06.084.001</t>
  </si>
  <si>
    <t>01.02.11.665</t>
  </si>
  <si>
    <t>Определение антител класса G (IgG) к вирусу ветряной оспы и опоясывающего лишая (Varicella-Zoster virus) в крови</t>
  </si>
  <si>
    <t>A26.06.084.002</t>
  </si>
  <si>
    <t>01.02.11.670</t>
  </si>
  <si>
    <t>Определение антител класса M (IgM) к вирусу ветряной оспы и опоясывающего лишая (Varicella-Zoster virus) в крови</t>
  </si>
  <si>
    <t>A26.05.020.002</t>
  </si>
  <si>
    <t>01.02.11.675</t>
  </si>
  <si>
    <t>Определение ДНК вируса гепатита B (Hepatitis B virus) в крови методом ПЦР, количественное исследование</t>
  </si>
  <si>
    <t>A26.31.033.002</t>
  </si>
  <si>
    <t>01.02.11.680</t>
  </si>
  <si>
    <t>Молекулярно-биологическое исследование на вирус гепатита С (Hepatitis C virus) количественное определение</t>
  </si>
  <si>
    <t>A26.08.080</t>
  </si>
  <si>
    <t>01.02.11.685</t>
  </si>
  <si>
    <t>ОРВИ скрин (выявление РНК респираторно-синцитиального вируса, метапневмовируса, вирусов парагриппа 1, 2, 3 и 4 типов, коронавирусов, риновирусов, ДНК аденовирусов групп В, С, Е и бокавируса)</t>
  </si>
  <si>
    <t>A16.30.050</t>
  </si>
  <si>
    <t>02.06.01.670</t>
  </si>
  <si>
    <t>Вертебропластика под лучевым контролем</t>
  </si>
  <si>
    <t>A16.23.054.004</t>
  </si>
  <si>
    <t>02.06.01.675</t>
  </si>
  <si>
    <t>Вентрикулоперитонеальное шунтирование без расходного материала.</t>
  </si>
  <si>
    <t>A16.23.056.003</t>
  </si>
  <si>
    <t>02.06.01.680</t>
  </si>
  <si>
    <t>Имплантация тестовых эпидуральных электродов без расходного материала.</t>
  </si>
  <si>
    <t>A09.05.291</t>
  </si>
  <si>
    <t>01.02.07.1045</t>
  </si>
  <si>
    <t>Определение активности ингибиторов к фактору VIII в плазме крови</t>
  </si>
  <si>
    <t>B01.004.001.01</t>
  </si>
  <si>
    <t>01.01.01.240</t>
  </si>
  <si>
    <t>Комплексная услуга по амбулаторному ведению и консультированию пациента с диагнозом Болезнь Крона или Язвенный колит, I этап</t>
  </si>
  <si>
    <t>B01.004.002.01</t>
  </si>
  <si>
    <t>01.01.01.245</t>
  </si>
  <si>
    <t>Комплексная услуга по амбулаторному ведению и консультированию пациента с диагнозом Болезнь Крона или Язвенный колит, II этап</t>
  </si>
  <si>
    <t>B01.004.002.02</t>
  </si>
  <si>
    <t>01.01.01.250</t>
  </si>
  <si>
    <t>Комплексная услуга по амбулаторному ведению и консультированию пациента с диагнозом Болезнь Крона или Язвенный колит, III этап</t>
  </si>
  <si>
    <t>A26.08.019</t>
  </si>
  <si>
    <t>01.02.11.690</t>
  </si>
  <si>
    <t>Молекулярно-биологическое исследование мазков на вирус гриппа (Influenza virus)</t>
  </si>
  <si>
    <t>A26.31.023.002</t>
  </si>
  <si>
    <t>01.02.11.695</t>
  </si>
  <si>
    <t>Вирус папилломы человека: диагностика онкогенных генотипов вируса папилломы (16 тип) – ПЦР</t>
  </si>
  <si>
    <t>A26.31.023.003</t>
  </si>
  <si>
    <t>01.02.11.700</t>
  </si>
  <si>
    <t>Вирус папилломы человека: диагностика онкогенных генотипов вируса папилломы (18 тип) – ПЦР</t>
  </si>
  <si>
    <t>A26.20.009.004</t>
  </si>
  <si>
    <t>01.02.11.705</t>
  </si>
  <si>
    <t>Скрининг ВПЧ высокого канцерогенного риска (16, 18, 31, 33, 35, 39, 45, 52, 58, 59, 67 тип) без генотипирования  - ПЦР</t>
  </si>
  <si>
    <t>A12.05.056.002.01</t>
  </si>
  <si>
    <t>01.02.11.710</t>
  </si>
  <si>
    <t>ВПЧ высокого канцерогенного риска (выявление, количественное определение и генотипирование - 16, 18, 31, 33, 35, 39, 45, 51, 52, 56, 58, 59, 66, 68 тип) – ПЦР</t>
  </si>
  <si>
    <t>A26.31.109</t>
  </si>
  <si>
    <t>01.02.11.715</t>
  </si>
  <si>
    <t>ОКИ скрин (Ротавирус+Норовирус+Астровирус-ПЦР)</t>
  </si>
  <si>
    <t>A26.20.033.001</t>
  </si>
  <si>
    <t>01.02.11.720</t>
  </si>
  <si>
    <t>Определение ДНК условно-патогенных генитальных микоплазм (Ureaplasma parvum, Ureaplasma urealyticum, Mycoplasma hominis) в отделяемом методом ПЦР, количественное исследование</t>
  </si>
  <si>
    <t>A26.20.034.001</t>
  </si>
  <si>
    <t>01.02.11.725</t>
  </si>
  <si>
    <t xml:space="preserve">Определение ДНК возбудителей инфекции, передаваемые половым путем (Neisseria gonorrhoeae, Trichomonas vaginalis, Chlamydia trachomatis, Mycoplasma genitalium)  методом ПЦР  количественное определениe </t>
  </si>
  <si>
    <t>A16.21.028.01</t>
  </si>
  <si>
    <t>09.06.03.065</t>
  </si>
  <si>
    <t>Денервация головки полового члена</t>
  </si>
  <si>
    <t>А23.30.14</t>
  </si>
  <si>
    <t>03.03.02.085</t>
  </si>
  <si>
    <t>Транспортировка гемопоэтических стволовых клеток и костного мозга на территорию Республики Беларусь</t>
  </si>
  <si>
    <t>Молекулярно-биологическое исследование крови на вирус Эпштейна - Барр (Epstein - Barr virus) (выявление и количественное определение ДНК вируса)</t>
  </si>
  <si>
    <t>Молекулярно-биологическое исследование на вирус герпеса 6 типа (выявление и количественное определение ДНК вируса)</t>
  </si>
  <si>
    <t>Молекулярно-биологическое исследование на цитомегаловирус (Cytomegalovirus) (выявление и количественное определение ДНК вируса)</t>
  </si>
  <si>
    <t>A26.05.018.001</t>
  </si>
  <si>
    <t>A27.05.045.01</t>
  </si>
  <si>
    <t>01.02.05.700</t>
  </si>
  <si>
    <t>Исследование фармакогенетики статинов c развернутым заключением</t>
  </si>
  <si>
    <t>A27.05.035</t>
  </si>
  <si>
    <t>01.02.05.705</t>
  </si>
  <si>
    <t>Молекулярно генетическая диагностика болезни фенилкетонурии</t>
  </si>
  <si>
    <t>A08.30.029.003</t>
  </si>
  <si>
    <t>01.02.05.710</t>
  </si>
  <si>
    <t>Расширенное молекулярно-генетическое исследование  при семейной гиперхолестеринемии (гены LDLR, APOB, PCSK9, LDLRAP1)</t>
  </si>
  <si>
    <t>A27.05.064</t>
  </si>
  <si>
    <t>01.02.05.715</t>
  </si>
  <si>
    <t>Инактивация (лайонизация) Х-хромосомы для диагностики причин бесплодия у женщин</t>
  </si>
  <si>
    <t>A27.05.002.01</t>
  </si>
  <si>
    <t>01.02.05.720</t>
  </si>
  <si>
    <t>Комплексное молекулярно-генетическое исследование недостаточности системы антикоагулянтов (протеина С, протеина S, антитромбина III)</t>
  </si>
  <si>
    <t>A27.05.061.01</t>
  </si>
  <si>
    <t>01.02.05.725</t>
  </si>
  <si>
    <t>Комплексная молекулярно-генетическое исследование предрасположенности к артериальным тромбозам (панель клонального гематопоэза)</t>
  </si>
  <si>
    <t>A27.05.040</t>
  </si>
  <si>
    <t>01.02.05.730</t>
  </si>
  <si>
    <t>Молекулярно-генетическое исследование мутаций в генах BRCA1 и BRCA2 в крови</t>
  </si>
  <si>
    <t>A27.05.067</t>
  </si>
  <si>
    <t>01.02.05.735</t>
  </si>
  <si>
    <t>Расширенное молекулярно-генетическое исследование  при аутовоспалительных заболеваниях</t>
  </si>
  <si>
    <t>A27.05.065</t>
  </si>
  <si>
    <t>01.02.05.740</t>
  </si>
  <si>
    <t>Диагностика наследственного рака предстательной железы (ген HOXB13)</t>
  </si>
  <si>
    <t>A27.05.066</t>
  </si>
  <si>
    <t>01.02.05.745</t>
  </si>
  <si>
    <t>Скрининг на наследственные заболевания при планировании беременности (гены GJB2, SMN, PAH, CFTR)</t>
  </si>
  <si>
    <t>B01.034.01</t>
  </si>
  <si>
    <t>01.01.01.260</t>
  </si>
  <si>
    <t>Консультация психотерапевта с экспресс-диагностикой первичная, 1 сеанс</t>
  </si>
  <si>
    <t>B01.034.02</t>
  </si>
  <si>
    <t>01.01.01.265</t>
  </si>
  <si>
    <t>Консультация психотерапевта повторная, 1 сеанс</t>
  </si>
  <si>
    <t>B01.023.001.01</t>
  </si>
  <si>
    <t>01.01.01.255</t>
  </si>
  <si>
    <t>Тематический прием невролога: "Аутоиммунные заболевания нервной системы"</t>
  </si>
  <si>
    <t>А11.01.028.01</t>
  </si>
  <si>
    <t>01.03.03.035</t>
  </si>
  <si>
    <t>Обследование аллергенами (1/2 набора), кожное тестирование</t>
  </si>
  <si>
    <t>новая</t>
  </si>
  <si>
    <t>В01.023.001.02</t>
  </si>
  <si>
    <t>01.01.01.270</t>
  </si>
  <si>
    <t>Комплексная диагностика пациента с головной болью, доктор медицинских наук, первичная</t>
  </si>
  <si>
    <t>В01.023.001.03</t>
  </si>
  <si>
    <t>01.01.01.275</t>
  </si>
  <si>
    <t>Комплексная диагностика пациента с головной болью, кандидат медицинских наук, первичная</t>
  </si>
  <si>
    <t>A08.05.014.002</t>
  </si>
  <si>
    <t>01.02.16.145</t>
  </si>
  <si>
    <t>Фенотипитрование антигенов эритроцитов по профилям C(w),Fy(b),Jk(a),Jk(b),Le(a),Le(b),P(1),M,N,S,s с моноклональными антителами на плоскости</t>
  </si>
  <si>
    <t xml:space="preserve">Клинический анализ крови на гематологическом анализаторе развернутый: уровень эритроцитов, общего гемоглобина, тромбоцитов, лейкоцитов, оценка гематокрита, определение среднего содержания и средней концентрации гемоглобина в эритроцитах; морфологическая оценка форменных элементов крови </t>
  </si>
  <si>
    <t>Фагоцитарная активность гранулоцитов методом проточной цитофлуориметрии</t>
  </si>
  <si>
    <t xml:space="preserve">Аллергодиагностика, панель морепродукты:
треска, креветка, мидия, тунец, лосось
</t>
  </si>
  <si>
    <t xml:space="preserve">Аллергодиагностика, панель орехи
арахис, фундук, миндаль, кокос, американский орех
</t>
  </si>
  <si>
    <t xml:space="preserve">Аллергодиагностика, панель домашняя пыль </t>
  </si>
  <si>
    <t>Аллергены животных: IgE кошка (эпителий)</t>
  </si>
  <si>
    <t>Аллергены животных: IgE собака (эпителий)</t>
  </si>
  <si>
    <t xml:space="preserve">Аллергодиагностика, продукты питания (за каждый)
яичный белок, молоко, треска, пшеничная мука, дрожжи пекарские, мясо курицы, свинина, баранина, говядина, земляника, соя, рожь, фасоль, арахис, апельсин, помидор, капуста, свекла, морковь, картофель, яблоко, мед, лосось, гречиха,овес,козье молоко, рис
</t>
  </si>
  <si>
    <t>IgE к антигенам клеща домашней пыли (Dermatophagoides farinae)</t>
  </si>
  <si>
    <t>Инфекционный мононуклеоз (определение в крови Ig М к вирусу Эпштейна-Барр методом ИФА)       Вирус Эпштейна-Барр (определение в крови Ig М к капсидному антигену методом ИФА)</t>
  </si>
  <si>
    <t>Определение антигена коронавируса SARS-CoV-2(COVID-19) иммунохроматографическим методом</t>
  </si>
  <si>
    <t>A25.31.051</t>
  </si>
  <si>
    <t>A25.31.052</t>
  </si>
  <si>
    <t>A25.31.053</t>
  </si>
  <si>
    <t>Применение стоматологического операционного микроскопа</t>
  </si>
  <si>
    <t>A16.07.054.019</t>
  </si>
  <si>
    <t>02.06.01.685</t>
  </si>
  <si>
    <t>Операция установки имплантата 1 категории, 1 этап	 (при лечении пациентов группы риска и при использовании протокола одномоментной имплантации)</t>
  </si>
  <si>
    <t>A16.07.054.020</t>
  </si>
  <si>
    <t>02.03.11.175</t>
  </si>
  <si>
    <t>Дентальная имплантация:  применение в хирургическом шаблоне втулки для навигационного набора Straumann (1 единица)</t>
  </si>
  <si>
    <t>A16.07.054.021</t>
  </si>
  <si>
    <t>02.03.11.180</t>
  </si>
  <si>
    <t>Дентальная имплантация: выгрузка шаблона на печать (из программы coDiagnostiX)</t>
  </si>
  <si>
    <t>A16.07.054.022</t>
  </si>
  <si>
    <t>02.03.11.185</t>
  </si>
  <si>
    <t>Дентальная имплантация: изготовление хирургического шаблона до 2 зубов (без учета стоимости расходных материалов -втулки)</t>
  </si>
  <si>
    <t>A16.07.054.023</t>
  </si>
  <si>
    <t>02.03.11.190</t>
  </si>
  <si>
    <t>Дентальная имплантация: изготовление хирургического шаблона от 3 до 5 зубов (без учета стоимости расходных материалов -втулки)</t>
  </si>
  <si>
    <t>A16.07.054.024</t>
  </si>
  <si>
    <t>02.03.11.195</t>
  </si>
  <si>
    <t>Дентальная имплантация: изготовление хирургического шаблона от 6 зубов (без учета стоимости расходных материалов -втулки)</t>
  </si>
  <si>
    <t>A16.07.054.025</t>
  </si>
  <si>
    <t>02.03.11.200</t>
  </si>
  <si>
    <t>Дентальная имплантация: изготолвение хирургического шаблона при полной потере зубов без изготовления временной конструкции (без учета стоимости расходных материалов -втулки)</t>
  </si>
  <si>
    <t>A16.07.054.026</t>
  </si>
  <si>
    <t>02.03.11.205</t>
  </si>
  <si>
    <t>Дентальная имплантация: изготовление хирургического шаблона при полной потере зубов с изготовлением временной конструкции (без учета стоимости расходных материалов -втулки)</t>
  </si>
  <si>
    <t>A16.07.054.027</t>
  </si>
  <si>
    <t>02.03.11.210</t>
  </si>
  <si>
    <t>Дентальная имплантация:  применение в хирургическом шаблоне втулки (Osstem, Neodent) (1 единица)</t>
  </si>
  <si>
    <t>A16.07.054.028</t>
  </si>
  <si>
    <t>02.03.11.215</t>
  </si>
  <si>
    <t xml:space="preserve">Дентальная имплантация: изготовление рентген-контрастного позиционера при полной потере зубов </t>
  </si>
  <si>
    <t>02.03.04.245</t>
  </si>
  <si>
    <t>Протезирование с использованием дентального имплантата: компьютерное  моделирование зубного ряда для изготовления хирургического шаблона (сектор до 2 зубов включительно)</t>
  </si>
  <si>
    <t>02.03.04.250</t>
  </si>
  <si>
    <t>Протезирование с использованием дентального имплантата: компьютерное моделирование зубного ряда для изготовления хирургического шаблона (сектор от 3 до 5 зубов)</t>
  </si>
  <si>
    <t>02.03.04.255</t>
  </si>
  <si>
    <t>Протезирование с использованием дентального имплантата: компьютерное моделирование зубного ряда для изготовления хирургического шаблона (сектор от 6 зубов)</t>
  </si>
  <si>
    <t>02.03.04.260</t>
  </si>
  <si>
    <t>Протезирование с использованием дентального имплантата: компьютерное моделирование зубного ряда для изготовления хирургического шаблона при полном отсутствии зубов</t>
  </si>
  <si>
    <t>02.03.04.265</t>
  </si>
  <si>
    <t>Протезирование с использованием дентального имплантата: сканирования модели зубного ряда (1 единица)</t>
  </si>
  <si>
    <t>02.03.04.270</t>
  </si>
  <si>
    <t>Протезирование с использованием дентального имплантата: 3D- компьютерное моделирование 1 зуба</t>
  </si>
  <si>
    <t>А23.30.057</t>
  </si>
  <si>
    <t>Инфекционный мононуклеоз (определение в крови Ig М к вирусу Эпштейн-Барра методом ИФА)       Вирус Эпштейн-Барра (определение в крови Ig М к капсидному антигену методом ИФА)</t>
  </si>
  <si>
    <t>Вирус Эпштейн-Барра (Epstein-Bar virus) - ПЦР (выявление ДНК вируса)</t>
  </si>
  <si>
    <t>Герпес вирус тип 6 (ННV-6) - ПЦР  (выявление ДНК вируса)</t>
  </si>
  <si>
    <t>Цитомегаловирус (Cytomegalovirus) - ПЦР  (выявление ДНК вируса)</t>
  </si>
  <si>
    <t>Цена 2024</t>
  </si>
  <si>
    <t>не менять</t>
  </si>
  <si>
    <t xml:space="preserve">см служ </t>
  </si>
  <si>
    <t xml:space="preserve">Коагулологические исследования </t>
  </si>
  <si>
    <t>см служ ЦЛД</t>
  </si>
  <si>
    <t>не повышать</t>
  </si>
  <si>
    <t>удалено</t>
  </si>
  <si>
    <t>ЭКГ в 12 отведениях (регистрация, расшифровка)</t>
  </si>
  <si>
    <t>регистрация+расшифровка</t>
  </si>
  <si>
    <t>на 20%</t>
  </si>
  <si>
    <t>нейрохирургия</t>
  </si>
  <si>
    <t>см.служ</t>
  </si>
  <si>
    <t>A21.01.004.008</t>
  </si>
  <si>
    <t>01.04.02.405</t>
  </si>
  <si>
    <t>Сеанс комплексной противоотёчной терапии при лимфатическом отёке 1 степени</t>
  </si>
  <si>
    <t>A21.01.009.012</t>
  </si>
  <si>
    <t>01.04.02.410</t>
  </si>
  <si>
    <t>Сеанс комплексной противоотёчной терапии при лимфатическом отёке голени 2 степени</t>
  </si>
  <si>
    <t>A21.01.009.013</t>
  </si>
  <si>
    <t>01.04.02.415</t>
  </si>
  <si>
    <t>Сеанс комплексной противоотёчной терапии при лимфатическом отёке голени 2 степени с комплектом для бандажирования</t>
  </si>
  <si>
    <t>A21.01.009.014</t>
  </si>
  <si>
    <t>01.04.02.420</t>
  </si>
  <si>
    <t>Сеанс комплексной противоотёчной терапии при лимфатическом отёке голени 3 степени</t>
  </si>
  <si>
    <t>A21.01.009.015</t>
  </si>
  <si>
    <t>01.04.02.425</t>
  </si>
  <si>
    <t>Сеанс комплексной противоотёчной терапии при лимфатическом отёке голени 3 степени с комплектом для бандажирования</t>
  </si>
  <si>
    <t>A21.01.009.016</t>
  </si>
  <si>
    <t>01.04.02.430</t>
  </si>
  <si>
    <t>Сеанс комплексной противоотёчной терапии при лимфатическом отёке бедра и  голени 2 степени</t>
  </si>
  <si>
    <t>A21.01.009.017</t>
  </si>
  <si>
    <t>01.04.02.435</t>
  </si>
  <si>
    <t>Сеанс комплексной противоотёчной терапии при лимфатическом отёке бедра и голени 2 степени с комплектом для бандажирования</t>
  </si>
  <si>
    <t>A21.01.009.018</t>
  </si>
  <si>
    <t>01.04.02.440</t>
  </si>
  <si>
    <t>Сеанс комплексной противоотёчной терапии при лимфатическом отёке бедра и голени 3 степени</t>
  </si>
  <si>
    <t>A21.01.009.019</t>
  </si>
  <si>
    <t>01.04.02.445</t>
  </si>
  <si>
    <t>Сеанс комплексной противоотёчной терапии при лимфатическом отёке бедра и голени 3 степени с комплектом для бандажирования</t>
  </si>
  <si>
    <t>A21.01.004.009</t>
  </si>
  <si>
    <t>01.04.02.450</t>
  </si>
  <si>
    <t>Сеанс комплексной противоотёчной терапии при лимфатическом отёке верхней конечности 2 степени</t>
  </si>
  <si>
    <t>A21.01.004.010</t>
  </si>
  <si>
    <t>01.04.02.455</t>
  </si>
  <si>
    <t>Сеанс комплексной противоотёчной терапии при лимфатическом отёке верхней конечности 2 степени с комплектом для бандажирования</t>
  </si>
  <si>
    <t>A21.01.004.011</t>
  </si>
  <si>
    <t>01.04.02.460</t>
  </si>
  <si>
    <t>Сеанс комплексной противоотёчной терапии при лимфатическом отёке верхней конечности 3 степени</t>
  </si>
  <si>
    <t>A21.01.004.012</t>
  </si>
  <si>
    <t>01.04.02.465</t>
  </si>
  <si>
    <t>Сеанс комплексной противоотёчной терапии при лимфатическом отёке верхней конечности 3 степени с комплектом для бандажирования</t>
  </si>
  <si>
    <t>B01.004.002.03</t>
  </si>
  <si>
    <t>01.01.01.280</t>
  </si>
  <si>
    <t>Амбулаторное консультирование пациента с диагнозом Болезнь Крона или Язвенный Колит, 1 этап</t>
  </si>
  <si>
    <t>B01.004.002.04</t>
  </si>
  <si>
    <t>01.01.01.285</t>
  </si>
  <si>
    <t>Амбулаторное консультирование пациента с диагнозом Болезнь Крона или Язвенный Колит, 2 этап</t>
  </si>
  <si>
    <t>B01.057.001.01</t>
  </si>
  <si>
    <t>01.01.01.290</t>
  </si>
  <si>
    <t>Консультация хирурга с обучением самостоятельному бандажированию при лимфатическом отёке</t>
  </si>
  <si>
    <t>B01.057.001.02</t>
  </si>
  <si>
    <t>01.01.01.295</t>
  </si>
  <si>
    <t>Консультация хирурга с обучением самостоятельному лимфодренажному массажу при лимфатическом отёке</t>
  </si>
  <si>
    <t>B01.057.04</t>
  </si>
  <si>
    <t>01.01.01.300</t>
  </si>
  <si>
    <t>Консультация врача-хирурга-лимфолога с проведением ультразвукового исследования вен верхних или нижних конечностей</t>
  </si>
  <si>
    <t>А16.26.086.006</t>
  </si>
  <si>
    <t>05.03.01.165</t>
  </si>
  <si>
    <t>Интравитреальное введение препарата Вабисмо (Фарицимаб)</t>
  </si>
  <si>
    <t>A13.23.006.06</t>
  </si>
  <si>
    <t>07.01.01.030</t>
  </si>
  <si>
    <t xml:space="preserve">Фонопедическое занятие по исправлению дефектов голоса </t>
  </si>
  <si>
    <t>A23.25.002.002</t>
  </si>
  <si>
    <t>07.01.01.035</t>
  </si>
  <si>
    <t xml:space="preserve">Курс фонопедических занятий по исправлению дефектов голоса </t>
  </si>
  <si>
    <t>A16.12.072</t>
  </si>
  <si>
    <t>01.06.01.435</t>
  </si>
  <si>
    <t>Удаление венозного порта</t>
  </si>
  <si>
    <t>A16.16.012</t>
  </si>
  <si>
    <t>01.06.10.455</t>
  </si>
  <si>
    <t>Иссечение дивертикула пищевода</t>
  </si>
  <si>
    <t>Терапия ботулотоксином (200 ЕД) при хронической мигрени</t>
  </si>
  <si>
    <t>A16.01.017.006</t>
  </si>
  <si>
    <t>04.03.03.290</t>
  </si>
  <si>
    <t xml:space="preserve">Радиоволновое удаление новообразования на коже головы  размером до 5 мм </t>
  </si>
  <si>
    <t>A16.01.017.007</t>
  </si>
  <si>
    <t>04.03.03.295</t>
  </si>
  <si>
    <t>Радиоволновое удаление новообразования на коже головы  размером от 5 мм до 10 мм</t>
  </si>
  <si>
    <t>A16.01.017.008</t>
  </si>
  <si>
    <t>04.03.03.300</t>
  </si>
  <si>
    <t>Радиоволновое удаление новообразования на коже головы размером более 10 мм</t>
  </si>
  <si>
    <t>Процедура удаления элементов контагиозного моллюска (удаление от 1 до 3 элементов)</t>
  </si>
  <si>
    <t>A22.30.002.001.01</t>
  </si>
  <si>
    <t>01.04.07.625</t>
  </si>
  <si>
    <t>Светодиодная фотохромотерапия</t>
  </si>
  <si>
    <t>A19.05.001.012</t>
  </si>
  <si>
    <t>01.04.04.085</t>
  </si>
  <si>
    <t>Тренировка с биологической обратной связью по спирографическим показателям при заболеваниях системы органов кроветворения и крови</t>
  </si>
  <si>
    <t>A19.23.003.011</t>
  </si>
  <si>
    <t>01.04.04.090</t>
  </si>
  <si>
    <t>Тренировка с биологической обратной связью по спирографическим показателям при заболеваниях центральной нервной системы и головного мозга</t>
  </si>
  <si>
    <t>А23.30.14.003</t>
  </si>
  <si>
    <t>03.03.02.090</t>
  </si>
  <si>
    <t>Транспортировка гемопоэтических стволовых клеток и костного мозга с территории Республики Армения</t>
  </si>
  <si>
    <t>A04.14.001.005</t>
  </si>
  <si>
    <t>01.05.03.460</t>
  </si>
  <si>
    <t>Эластометрия печени</t>
  </si>
  <si>
    <t>A16.12.063.002</t>
  </si>
  <si>
    <t>01.06.01.440</t>
  </si>
  <si>
    <t>Имплантация венозного катетера PICC с целью проведения химиотерапии с УЗИ сопровождением (дети)</t>
  </si>
  <si>
    <t>A16.12.063.003</t>
  </si>
  <si>
    <t>01.06.01.445</t>
  </si>
  <si>
    <t>Имплантация венозного катетера PICC  с целью проведения химиотерапии с УЗИ сопровождением (взрослые)</t>
  </si>
  <si>
    <t>A16.12.063.004</t>
  </si>
  <si>
    <t>01.06.01.450</t>
  </si>
  <si>
    <t>Имплантация венозного порта с целью проведения химиотерапии с рентгенологическим сопровождением у детей</t>
  </si>
  <si>
    <t>А18.05.17.02</t>
  </si>
  <si>
    <t>03.03.04.190</t>
  </si>
  <si>
    <t>А18.05.17.03</t>
  </si>
  <si>
    <t>03.03.04.195</t>
  </si>
  <si>
    <t>А18.05.17.04</t>
  </si>
  <si>
    <t>03.03.04.200</t>
  </si>
  <si>
    <t>А18.05.17.05</t>
  </si>
  <si>
    <t>03.03.04.205</t>
  </si>
  <si>
    <t>А18.05.17.06</t>
  </si>
  <si>
    <t>03.03.04.210</t>
  </si>
  <si>
    <t>А18.05.17.07</t>
  </si>
  <si>
    <t>03.03.04.215</t>
  </si>
  <si>
    <t>Услуги по изготовлению концентрата тромбоцитов, полученный методом афереза, патогенредуцированный, в добавочном растворе (200*10⁹)</t>
  </si>
  <si>
    <t>B03.029.001.001</t>
  </si>
  <si>
    <t>05.01.01.505</t>
  </si>
  <si>
    <t xml:space="preserve">Комплексное обследование с подбором и установкой жёсткой ортокератологической контактной линзы (1 глаз, 1 линза) </t>
  </si>
  <si>
    <t>B01.046.005</t>
  </si>
  <si>
    <t>07.01.01.040</t>
  </si>
  <si>
    <t>Консультация фонопеда</t>
  </si>
  <si>
    <t>A16.16.011</t>
  </si>
  <si>
    <t>01.06.10.460</t>
  </si>
  <si>
    <t>Пилоромиотомия</t>
  </si>
  <si>
    <t>Услуги по изготовлению концентрата тромбоцитов, полученный методом афереза, патогенредуцированный (200*10⁹)</t>
  </si>
  <si>
    <t>A16.04.012.01</t>
  </si>
  <si>
    <t>01.06.13.360</t>
  </si>
  <si>
    <t>Большеберцовотаранопяточный артродез (панартродез) с применением интрамедуллярного штифта</t>
  </si>
  <si>
    <t>А08.28.019</t>
  </si>
  <si>
    <t>А08.28.025</t>
  </si>
  <si>
    <t>А08.28.031</t>
  </si>
  <si>
    <t>А08.28.033</t>
  </si>
  <si>
    <t>A09.16.014.003</t>
  </si>
  <si>
    <t>01.05.04.165</t>
  </si>
  <si>
    <t>Внутрипищеводная pH-метрия суточная с импедансмониторингом (pH-рекордер MMS Ohmega R)</t>
  </si>
  <si>
    <t>A07.03.004.01</t>
  </si>
  <si>
    <t>01.05.10.210</t>
  </si>
  <si>
    <t>Однофотонная эмиссионная компьютерная томография совмещенная с компьютерной томографией одной области с Нанотоп</t>
  </si>
  <si>
    <t>A07.30.029.01</t>
  </si>
  <si>
    <t>01.05.10.215</t>
  </si>
  <si>
    <t>Сцинтиграфия всего тела в двух проекциях с Нанотоп</t>
  </si>
  <si>
    <t>Внутрипищеводная рН-метрия суточная с импедансмониторингом (Гастроскан)</t>
  </si>
  <si>
    <t>Консультация пациентов с болезнью Паркинсона и другими экстрапирамидными заболеваниями</t>
  </si>
  <si>
    <t>А27.05.040.001</t>
  </si>
  <si>
    <t>01.02.05.750</t>
  </si>
  <si>
    <t>Комплексное полногенное молекулярно-генетическое исследование генов для диагностики наследственных опухолевых заболеваний (гены HRR в т.ч. ATM,BRCA1,BRCA2,CHEK2,PALB2)</t>
  </si>
  <si>
    <t>A27.05.032</t>
  </si>
  <si>
    <t>01.02.05.755</t>
  </si>
  <si>
    <t>Полногенное молекулярно-генетическое исследование при мышечной дистрофия Дюшенна и Беккера (ген DMD)</t>
  </si>
  <si>
    <t>B03.019.021</t>
  </si>
  <si>
    <t>01.02.05.760</t>
  </si>
  <si>
    <t>Молекулярно-генетическое исследование для диагностики врожденного ангионевротического отека (ген SERPING1)</t>
  </si>
  <si>
    <t>A09.05.110.001</t>
  </si>
  <si>
    <t>01.02.05.765</t>
  </si>
  <si>
    <t>Молекулярно-генетическое исследование при острой перемежающейся порфирии (ген HMBS)</t>
  </si>
  <si>
    <t>B03.005.016.001</t>
  </si>
  <si>
    <t>01.02.05.770</t>
  </si>
  <si>
    <t>Молекулярно-генетическое исследование при гемолитической анемии на фоне недостаточности пируваткиназы (экзоны 3,5, 7, 8, 10, 11 гена PKLR)</t>
  </si>
  <si>
    <t>B03.005.016.002</t>
  </si>
  <si>
    <t>01.02.05.775</t>
  </si>
  <si>
    <t>Молекулярно-генетическое исследование при гемолитической анемии на фоне недостаточности глюкоза-6 фосфат-дегидрогеназы (ген G6PD)</t>
  </si>
  <si>
    <t>A27.05.018.001</t>
  </si>
  <si>
    <t>01.02.05.780</t>
  </si>
  <si>
    <t>Молекулярно-генетическое исследование при тромбофилии на фоне недостаточности протеина С (ген PROC)</t>
  </si>
  <si>
    <t>A27.05.018.002</t>
  </si>
  <si>
    <t>01.02.05.785</t>
  </si>
  <si>
    <t>Молекулярно-генетическое исследование при тромбофилии на фоне недостаточности протеина S (экзоны 5,6,11,12,13,14,15 гена PROS1)</t>
  </si>
  <si>
    <t>A27.05.018.003</t>
  </si>
  <si>
    <t>01.02.05.790</t>
  </si>
  <si>
    <t>Молекулярно-генетическое исследование при тромбофилии на фоне недостаточности антитромбина III (ген SERPINC1)</t>
  </si>
  <si>
    <t>A27.05.020.001</t>
  </si>
  <si>
    <t>01.02.05.795</t>
  </si>
  <si>
    <t>Молекулярно-генетическое исследование при тромботической тромбоцитопенической пурпуре (экзоны 5,6,20,24,29 гена ADAMTS13)</t>
  </si>
  <si>
    <t>A27.05.018.004</t>
  </si>
  <si>
    <t>01.02.05.800</t>
  </si>
  <si>
    <t>Молекулярно-генетическое исследование при 1, 2А, 2В, 2М,2N, 3 типах болезни фон Виллибранда (18-21 и 28 экзоны гена VWF)</t>
  </si>
  <si>
    <t>A27.30.095</t>
  </si>
  <si>
    <t>01.02.05.805</t>
  </si>
  <si>
    <t>Молекулярно-генетическое исследование при наследственной форме атипичного гемолитико-уремический синдром (аГУС) и С3-гломерулопатиях (гибридные структур, делеций и дупликаций генов CFH, CFHR1, CFHR2, CFHR3, CFHR4 и CFHR5, CD46 и CFI)</t>
  </si>
  <si>
    <t>A09.05.176</t>
  </si>
  <si>
    <t>01.02.05.810</t>
  </si>
  <si>
    <t>Определение концентрации сывороточного амилоида А (SAA)</t>
  </si>
  <si>
    <t>A12.06.021.001</t>
  </si>
  <si>
    <t>01.02.05.815</t>
  </si>
  <si>
    <t>Антитела к миелин-ассоциированному гликопротеину (MAG) при полиневритах</t>
  </si>
  <si>
    <t>A12.05.109.001</t>
  </si>
  <si>
    <t>01.02.05.820</t>
  </si>
  <si>
    <t>Определение концентрации интерлейкина 17 (IL-17)</t>
  </si>
  <si>
    <t>A09.05.255.001</t>
  </si>
  <si>
    <t>01.02.05.825</t>
  </si>
  <si>
    <t>Исследование длины теломер в лейкоцитах крови</t>
  </si>
  <si>
    <t>A27.30.096</t>
  </si>
  <si>
    <t>01.02.05.830</t>
  </si>
  <si>
    <t>Комплексное молекулярно-генетическое исследование экспрессии интерферон-зависимых генов (интерфероновая подписи)</t>
  </si>
  <si>
    <t>A27.30.097</t>
  </si>
  <si>
    <t>01.02.05.835</t>
  </si>
  <si>
    <t xml:space="preserve">Молекулярно-генетическое исследование плазмы крови при колоректальном раке (метилирование гена SEPT9) </t>
  </si>
  <si>
    <t>01.02.02.455</t>
  </si>
  <si>
    <t>Исследование уровня желчных кислот в крови (ТВА)</t>
  </si>
  <si>
    <t>Исследование операционного материала при неосложненных формах неспецифического острого или хронического воспаления (1 категория сложности): при дистрофических процессах (кроме тезаурисмозов); при пороках развития: - грыжевые мешки при не ущемленных грыжах;  - кишка при травме; - пищевод при стриктурах ожоговой или травматической природы; - желчный пузырь при травме; - конечности при травме, посттравматическом воспалении; селезенка при травме; - ткань свищевых ходов и грануляции при нагноительных процессах; - стенки раневых каналов; - анальные трещины; грыжи диска позвоночника; - тромбы и эмболы; - яичники без опухолевого процесса при раке молочной железы и др.</t>
  </si>
  <si>
    <t>Исследование операционного материала ткани органов желудочно-кишечного тракта и панкреато-дуоденальной зоны при не осложненных формах неспецифического воспаления (1 категория сложности): желудок при язвенной болезни двенадцатиперстной кишки; дивертикулы желудочно-кишечного тракта (исключена кишка при дивертикулезе – 2 кат.сложн.);  желчный пузырь при недеструктивных формах холецистита; червеобразный отросток при недеструктивных формах  аппендицита, без мезентериолита и др.</t>
  </si>
  <si>
    <t>Исследование операционного материала мочеполовой системы при неспецифических воспалительных заболеваниях или опухолеподобных состояниях (2 категория сложности): воспалительные изменения придатков матки, эндометриоз внутренний и наружный; кисты яичников – фолликулярные, желтого тела, эндометриоидные (исключены серозные и муцинозные опухоли – 3 категория сложности); маточные трубы при трубной беременности; пиелонефрит, пиелоуретерит, кисты почек и др.</t>
  </si>
  <si>
    <t>Исследование операционного материала мягких тканей и сосудов:  (2 категория сложности) при реконструктивных операциях на сосудах, фрагменты сосудов после пластики; при травмах и ожогах кишечника и пищевода; варикозно расширенные вены;  аневризмы сосудов; внутричерепные гематомы; геморроидальные узлы;конечности при гангрене установленной этиологии (неустановленной этиологии - 3 категория сложности) и др.</t>
  </si>
  <si>
    <t>Исследование биопсии, операционного материала при инфекционных воспалительных заболеваниях, РТПХ, при дистрофических процессах (тезаурисмозы) (3 категория сложности)</t>
  </si>
  <si>
    <t>B03.016.013.001</t>
  </si>
  <si>
    <t>01.02.01.300</t>
  </si>
  <si>
    <t>Общий анализ спинномозговой жидкости с использованием цитоцентрифуги</t>
  </si>
  <si>
    <t>с 01.01.2025 года</t>
  </si>
  <si>
    <t>Приложение 1 к приказу № ______  от "_____" ___________2024г.</t>
  </si>
  <si>
    <t>В01.058.098.01</t>
  </si>
  <si>
    <t>01.01.01.305</t>
  </si>
  <si>
    <t>Дистанционный мониторинг пациентов с сахарным диабетом 7 дней</t>
  </si>
  <si>
    <t>В01.058.098.02</t>
  </si>
  <si>
    <t>01.01.01.310</t>
  </si>
  <si>
    <t>Дистанционный мониторинг пациентов с сахарным диабетом 30 дней</t>
  </si>
  <si>
    <t>В01.058.098.03</t>
  </si>
  <si>
    <t>01.01.01.315</t>
  </si>
  <si>
    <t>Дистанционный мониторинг пациентов с сахарным диабетом 90 дней</t>
  </si>
  <si>
    <t>В01.058.098.04</t>
  </si>
  <si>
    <t>01.01.01.320</t>
  </si>
  <si>
    <t>Дистанционный мониторинг пациентов с сахарным диабетом 6 месяцев</t>
  </si>
  <si>
    <t>В01.058.098.05</t>
  </si>
  <si>
    <t>01.01.01.325</t>
  </si>
  <si>
    <t>Дистанционный мониторинг пациентов с сахарным диабетом 12 месяцев</t>
  </si>
  <si>
    <t>В01.058.097.01</t>
  </si>
  <si>
    <t>01.01.01.330</t>
  </si>
  <si>
    <t>Дистанционный мониторинг пациентов с ожирением 7 дней</t>
  </si>
  <si>
    <t>В01.058.097.02</t>
  </si>
  <si>
    <t>01.01.01.335</t>
  </si>
  <si>
    <t>Дистанционный мониторинг пациентов с ожирением 30 дней</t>
  </si>
  <si>
    <t>В01.058.097.03</t>
  </si>
  <si>
    <t>01.01.01.340</t>
  </si>
  <si>
    <t>Дистанционный мониторинг пациентов с ожирением 90 дней</t>
  </si>
  <si>
    <t>В01.058.096.01</t>
  </si>
  <si>
    <t>01.01.01.345</t>
  </si>
  <si>
    <t>Дистанционный мониторинг пациентов с патологией щитовидной железы 7 дней</t>
  </si>
  <si>
    <t>В01.058.096.02</t>
  </si>
  <si>
    <t>01.01.01.350</t>
  </si>
  <si>
    <t>Дистанционный мониторинг пациентов с патологией щитовидной железы 30 дней</t>
  </si>
  <si>
    <t>В01.058.096.03</t>
  </si>
  <si>
    <t>01.01.01.355</t>
  </si>
  <si>
    <t>Дистанционный мониторинг пациентов с патологией щитовидной железы 90 дней</t>
  </si>
  <si>
    <t>В01.058.096.04</t>
  </si>
  <si>
    <t>01.01.01.360</t>
  </si>
  <si>
    <t>Дистанционный мониторинг пациентов с патологией щитовидной железы 6 месяев</t>
  </si>
  <si>
    <t>В01.058.096.05</t>
  </si>
  <si>
    <t>01.01.01.365</t>
  </si>
  <si>
    <t>Дистанционный мониторинг пациентов с патологией щитовидной железы 12 месяцев</t>
  </si>
  <si>
    <t>В01.058.095.01</t>
  </si>
  <si>
    <t>01.01.01.370</t>
  </si>
  <si>
    <t>Дистанционный мониторинг пациентов с остеопорозом 90 дней</t>
  </si>
  <si>
    <t>В01.058.095.02</t>
  </si>
  <si>
    <t>01.01.01.375</t>
  </si>
  <si>
    <t>Дистанционный мониторинг пациентов с остеопорозом 6 месяцев</t>
  </si>
  <si>
    <t>В01.058.095.03</t>
  </si>
  <si>
    <t>01.01.01.380</t>
  </si>
  <si>
    <t>Дистанционный мониторинг пациентов с остеопорозом 12 месяцев</t>
  </si>
  <si>
    <t>В01.058.094.01</t>
  </si>
  <si>
    <t>01.01.01.385</t>
  </si>
  <si>
    <t>Дистанционный мониторинг пациентов с нарушениями ритма без ЭКГ-контроля 30 дней</t>
  </si>
  <si>
    <t>B01.013.001.01</t>
  </si>
  <si>
    <t>01.01.01.390</t>
  </si>
  <si>
    <t>Прием (осмотр, консультация) врача по нутриционной поддержке первичный</t>
  </si>
  <si>
    <t>B01.013.001.02</t>
  </si>
  <si>
    <t>01.01.01.395</t>
  </si>
  <si>
    <t>Прием (осмотр, консультация) зав. отделения, врача по нутриционной поддержке первичный</t>
  </si>
  <si>
    <t>B01.013.002.01</t>
  </si>
  <si>
    <t>01.01.01.400</t>
  </si>
  <si>
    <t>Динамическое наблюдение врачом пациента, находящегося на нутриционной поддержке</t>
  </si>
  <si>
    <t>B01.013.002.02</t>
  </si>
  <si>
    <t>01.01.01.405</t>
  </si>
  <si>
    <t>Динамическое наблюдение зав.отделения пациента, находящегося на нутриционной поддержке</t>
  </si>
  <si>
    <t>А12.28.014</t>
  </si>
  <si>
    <t>А12.28.014.001</t>
  </si>
  <si>
    <t>А12.28.015</t>
  </si>
  <si>
    <t>Определение концентрации альфа-2 макроглобулина</t>
  </si>
  <si>
    <t xml:space="preserve">Альфа-1 антитрипсин, исследование уровня в крови  </t>
  </si>
  <si>
    <t>Аллергодиагностика, определение уровня IgE к Pityrosporum orbiculare</t>
  </si>
  <si>
    <t>A16.16.064.001</t>
  </si>
  <si>
    <t>Операция лапароскопического желудочного шунтирования</t>
  </si>
  <si>
    <t>A16.16.017.016</t>
  </si>
  <si>
    <t>Операция лапароскопической продольной резекции желудка</t>
  </si>
  <si>
    <t>A16.16.017.016.001</t>
  </si>
  <si>
    <t>Операция лапароскопической продольной резекции желудка после лапароскопического регулируемого бандажирования желудка</t>
  </si>
  <si>
    <t>A16.16.064.001.001</t>
  </si>
  <si>
    <t>Операция лапароскопического желудочного шунтирования после лапароскопического регулируемого бандажирования желудка</t>
  </si>
  <si>
    <t>A16.16.064.001.002</t>
  </si>
  <si>
    <t>Операция лапароскопического желудочного шунтирования  после лапароскопической продольной резекции желудка</t>
  </si>
  <si>
    <t>A16.16.064.001.003</t>
  </si>
  <si>
    <t>A16.16.017.015</t>
  </si>
  <si>
    <t>Операция продольной резекции желудка из традиционного доступа</t>
  </si>
  <si>
    <t>A06.03.062.01</t>
  </si>
  <si>
    <t>01.05.06.470</t>
  </si>
  <si>
    <t>МСКТ костей тела в низкодозном режиме</t>
  </si>
  <si>
    <t>A06.18.006</t>
  </si>
  <si>
    <t>01.05.06.475</t>
  </si>
  <si>
    <t>Рентгенологическое исследование эвакуаторной функции кишки</t>
  </si>
  <si>
    <t>A22.20.005.010</t>
  </si>
  <si>
    <t>08.06.02.120</t>
  </si>
  <si>
    <t>Лазерная деструкция дисплазии шейки матки 1 степени</t>
  </si>
  <si>
    <t>A22.20.005.011</t>
  </si>
  <si>
    <t>08.06.02.125</t>
  </si>
  <si>
    <t>Радиоволновая эксцизия шейки матки с лазерной коагуляцие</t>
  </si>
  <si>
    <t>A22.01.003.003</t>
  </si>
  <si>
    <t>08.06.02.130</t>
  </si>
  <si>
    <t>Лазерное удаление образований аногенитальной области</t>
  </si>
  <si>
    <t>A22.01.003.004</t>
  </si>
  <si>
    <t>08.06.02.135</t>
  </si>
  <si>
    <t>Лазерное удаление одиночного образования аногенитальной области несложной локализации</t>
  </si>
  <si>
    <t>B01.003.004.010.27.01</t>
  </si>
  <si>
    <t>01.07.04.325</t>
  </si>
  <si>
    <t>Общая комбинированная анестезия с ИВЛ с использованием фторсодержащих анестетиков при проведении пластической операции, за 30 минут анестезии</t>
  </si>
  <si>
    <t>B01.003.004.002.02</t>
  </si>
  <si>
    <t>01.07.04.330</t>
  </si>
  <si>
    <t>Проводниковая анестезия при пластической операции</t>
  </si>
  <si>
    <t>01.02.03.285</t>
  </si>
  <si>
    <t>Определение секреторного белка эпидидимиса человека 4 (HE4) в крови</t>
  </si>
  <si>
    <t>A09.05.139</t>
  </si>
  <si>
    <t>01.02.03.290</t>
  </si>
  <si>
    <t>Исследование уровня 17-гидроксипрогестерона в крови</t>
  </si>
  <si>
    <t>B03.053.00.01</t>
  </si>
  <si>
    <t>01.02.07.1050</t>
  </si>
  <si>
    <t>MAR-тест, IgA (количественное определение  антиспермальных антител класса А Mixed agglutination reaction)</t>
  </si>
  <si>
    <t>B03.053.00.02</t>
  </si>
  <si>
    <t>01.02.07.1055</t>
  </si>
  <si>
    <t>MAR-тест, IgG (количественное определение  антиспермальных антител класса А Mixed agglutination reaction)</t>
  </si>
  <si>
    <t>A12.05.019</t>
  </si>
  <si>
    <t>01.02.02.460</t>
  </si>
  <si>
    <t>Исследование насыщения трансферрина железом</t>
  </si>
  <si>
    <t>A12.05.017.01</t>
  </si>
  <si>
    <t>01.02.06.150</t>
  </si>
  <si>
    <t>Индуцированная агрегация тромбоцитов с ристоцетином (диагностика болезни Виллебранда)</t>
  </si>
  <si>
    <t>01.02.06.155</t>
  </si>
  <si>
    <t>Определение анти-Xa активности</t>
  </si>
  <si>
    <t>A16.26.044.001</t>
  </si>
  <si>
    <t>Удаление птеригиума с пластикой конъюнктивы</t>
  </si>
  <si>
    <t>05.06.01.470</t>
  </si>
  <si>
    <t>A06.26.009.01</t>
  </si>
  <si>
    <t>05.05.01.285</t>
  </si>
  <si>
    <t>Оптическая когерентная томография переднего сегмента глаза</t>
  </si>
  <si>
    <t>B03.029.001</t>
  </si>
  <si>
    <t>05.01.01.510</t>
  </si>
  <si>
    <t>A02.26.020</t>
  </si>
  <si>
    <t>05.03.01.170</t>
  </si>
  <si>
    <t>Проба Ширмера</t>
  </si>
  <si>
    <t>A02.26.018.001</t>
  </si>
  <si>
    <t>05.03.01.175</t>
  </si>
  <si>
    <t>Тест Норна</t>
  </si>
  <si>
    <t>A09.05.300.01</t>
  </si>
  <si>
    <t>Цитологическое исследование пунктатов образований брюшной полости</t>
  </si>
  <si>
    <t>Кариотипирование клеток крови</t>
  </si>
  <si>
    <t>Количественное определение транслокации t(4;11) RUNX1/RUNX1T , RQ-PCR (на базе клиники ТКМ)</t>
  </si>
  <si>
    <t>Иммунограмма развернутая
Клинический анализ крови, количество CD3, CD4, CD8, CD(16+56), CD19, CD25, HLA-DR,  фагоцитарной активности нейтрофилов, содержания С3, С4-компонентов комплемента, уровня ЦИК, концентрации иммуноглобулинов классов А, М, G, Е</t>
  </si>
  <si>
    <t>Иммунограмма
Содержание CD3, CD4, CD8, CD(16+56), CD19, CD25, HLA-DR-позитивных лимфоцитов, фагоцитарной активности нейтрофилов, содержания С3, С4-компонентов комплемента, уровня ЦИК, концентрации иммуноглобулинов классов  А, М, G</t>
  </si>
  <si>
    <t>Аллергодиагностика, панель морепродукты:
треска, креветка, мидия, тунец, лосось</t>
  </si>
  <si>
    <t>Аллергодиагностика, панель орехи
арахис, фундук, миндаль, кокос, американский орех</t>
  </si>
  <si>
    <t>Аллергодиагностика, продукты питания (за каждый)
яичный белок, молоко, треска, пшеничная мука, дрожжи пекарские, мясо курицы, свинина, баранина, говядина, земляника, соя, рожь, фасоль, арахис, апельсин, помидор, капуста, свекла, морковь, картофель, яблоко, мед, лосось, гречиха,овес,козье молоко, рис</t>
  </si>
  <si>
    <t>Исследование уровня лекарственных препаратов в крови        (циклоспорин А)</t>
  </si>
  <si>
    <t>Исследование уровня лекарственных препаратов в крови (Метотрексат)</t>
  </si>
  <si>
    <t>С-концевые телопептиды, образующиеся при деградации коллагена  I типа в сыворотке крови
Состояние обмена костной ткани. Скорость разрушения костной ткани</t>
  </si>
  <si>
    <r>
      <t>Медицинское заключение по результатам комплексного изучения клинико-лабораторных данных и  патологоанатомического исследования гистологических (и иммуногистохимичесских, при наличии) препаратов при подозрении на заболевания</t>
    </r>
    <r>
      <rPr>
        <b/>
        <sz val="11"/>
        <color theme="1"/>
        <rFont val="Times New Roman"/>
        <family val="1"/>
        <charset val="204"/>
      </rPr>
      <t xml:space="preserve"> гематологического профиля </t>
    </r>
    <r>
      <rPr>
        <sz val="11"/>
        <color theme="1"/>
        <rFont val="Times New Roman"/>
        <family val="1"/>
        <charset val="204"/>
      </rPr>
      <t>и для их дифференциальной диагностики.</t>
    </r>
  </si>
  <si>
    <t xml:space="preserve">Медицинское заключение по результатам патологоанатомического исследования микропрепаратов/ блоков с изготовлением срезов и применением дополнительных окрасок без иммуногистохимического исследования (кроме гематологического профиля)                                                           </t>
  </si>
  <si>
    <t>Склеротерапия одной нижней конечности при варикозной болезни 1 степени (со стоимостью расходных материалов)</t>
  </si>
  <si>
    <t>Склеротерапия одной нижней конечности при варикозной болезни 2 степени (со стоимостью расходных материалов)</t>
  </si>
  <si>
    <t>Склеротерапия одной нижней конечности при варикозной болезни 3 степени (со стоимостью расходных материалов)</t>
  </si>
  <si>
    <t>Склеротерапия одной нижней конечности при варикозной болезни 4 степени (со стоимостью расходных материалов)</t>
  </si>
  <si>
    <t>Склеротерапия одной нижней конечности при варикозной болезни 5 степени (со стоимостью расходных материалов)</t>
  </si>
  <si>
    <t>Оперативное лечение грыжи белой линии живота  с использованием сетчатых имплантов                                                                                  Гистологическое исследование оплачивается дополнительно</t>
  </si>
  <si>
    <t>Пластика передней брюшной стенки с использованием импланта при диастазе прямых мышц живота                                                                 Гистологическое исследование оплачивается дополнительно</t>
  </si>
  <si>
    <t>Оперативное лечение пахово-бедренной грыжи с использованием сетчатых имплантов                                                                                   Гистологическое исследование оплачивается дополнительно</t>
  </si>
  <si>
    <t xml:space="preserve">Операция желудочного шунтирования из традиционного доступа </t>
  </si>
  <si>
    <t>Предоставление  лечебно-оздоровительного режима, за 1 койко-день (см. Приложение №2, №3)</t>
  </si>
  <si>
    <t>Комплексная диагностика Demodex folliculorum  с количественной оценкой (кожные чешуйки, отделяемое сальных желез)</t>
  </si>
  <si>
    <t>Эндоскопическая гайморотомия под контролем навигационной системы, 1 сторона</t>
  </si>
  <si>
    <t>Эндоскопическая этмоидотомия под контролем навигационной системы, 1 сторона</t>
  </si>
  <si>
    <t>Эндоскопическая фронтотомия под контролем навигационной системы, 1 сторона</t>
  </si>
  <si>
    <t>Эндоскопическая сфенотомия под контролем навигационной системы, 1 сторона</t>
  </si>
  <si>
    <t>Физиологические роды, закончившиеся операцией кесарева сечения (повторным) с установкой противоспаечного барьера. Гистологическое исследование оплачивается дополнительно</t>
  </si>
  <si>
    <t>Операция при послеоперационных вентральных грыжах с использованием видеоэндоскопических технологий (лапароскопическая)  Гистологическое исследование оплачивается дополнительно</t>
  </si>
  <si>
    <t>Временная фиксация единицы несъемной ортопедической конструкции</t>
  </si>
  <si>
    <t>Постоянная фиксация единицы несъемной ортопедической конструкции на цемент двойного отверждения по адгезивному протоколу</t>
  </si>
  <si>
    <t>Изготовление временной защитной коронки из быстротвердеющей пластмассы</t>
  </si>
  <si>
    <t>Изготовление индивидуальной оттискной ложки</t>
  </si>
  <si>
    <t>Установка или замена втулки в замковом креплении протеза</t>
  </si>
  <si>
    <t>Изготовление частичного (от 12 зубов) и полного съёмного  пластиночного акрилового протеза</t>
  </si>
  <si>
    <t>Изготовление частичного (4-11 зубов) съёмного пластиночного акрилового протеза</t>
  </si>
  <si>
    <t>Починка (трещины, перелома) съемного акрилового протеза без снятия оттиска</t>
  </si>
  <si>
    <t>Починка (трещины, перелома) съемного акрилового протеза со снятием оттиска</t>
  </si>
  <si>
    <t>Протезирование съёмным бюгельным(дуговым) протезом с кламмерной фиксацией (дуга + 2 кламмера из КХС) и акриловым базисом</t>
  </si>
  <si>
    <t>Протезирование съёмным бюгельным(дуговым) протезом с замковой фиксацией (дуга + 2 замка из КХС) и акриловым базисом</t>
  </si>
  <si>
    <t>Восстановление зуба коронкой металлокерамической</t>
  </si>
  <si>
    <t>Восстановление зуба коронкой металлокерамической повыщенной сложности</t>
  </si>
  <si>
    <t>Восстановление зуба с использованием вкладки культевой штифтовой разборной из диоксида циркония</t>
  </si>
  <si>
    <t>Лекарственные и профессиональные аллергены, IgE : прилокаин               др.Фуке, мепивакаин, артикаин</t>
  </si>
  <si>
    <t>Постановка банок однократно</t>
  </si>
  <si>
    <t>А11.24.004</t>
  </si>
  <si>
    <t>01.04.06.060</t>
  </si>
  <si>
    <t>Лечебная блокада затылочного нерва с Дипроспаном</t>
  </si>
  <si>
    <t>A25.24.001.002.01</t>
  </si>
  <si>
    <t>01.04.06.065</t>
  </si>
  <si>
    <t>Терапия бруксизма ботулиническим пептидом типа А (100 ЕД)</t>
  </si>
  <si>
    <t>А11.24.003</t>
  </si>
  <si>
    <t>01.04.06.070</t>
  </si>
  <si>
    <t>Диагностическая блокада затылочного нерва</t>
  </si>
  <si>
    <t>Д1_2025</t>
  </si>
  <si>
    <t>A16.12.053.02</t>
  </si>
  <si>
    <t>01.06.03.271</t>
  </si>
  <si>
    <t>Микрохирургическое удаление артериовенозной мальформации головного мозга 2 категории сложности</t>
  </si>
  <si>
    <t>А16.23.034.01</t>
  </si>
  <si>
    <t>01.06.03.272</t>
  </si>
  <si>
    <t>Микрохирургическое клипирование аневризмы головного мозга 1 категории сложности</t>
  </si>
  <si>
    <t>А16.23.034.02</t>
  </si>
  <si>
    <t>01.06.03.273</t>
  </si>
  <si>
    <t>Микрохирургическое клипирование аневризмы головного мозга 2 категории сложности</t>
  </si>
  <si>
    <t>А16.23.034.03</t>
  </si>
  <si>
    <t>01.06.03.274</t>
  </si>
  <si>
    <t>Микрохирургическое клипирование аневризмы головного мозга 3 категории сложности</t>
  </si>
  <si>
    <t>А16.07.035.01</t>
  </si>
  <si>
    <t>02.03.04.275</t>
  </si>
  <si>
    <t>Использование воскового прикусного шаблона на жёстком базисе</t>
  </si>
  <si>
    <t>A16.07.006.09</t>
  </si>
  <si>
    <t>02.03.04.280</t>
  </si>
  <si>
    <t>Проверка точности оттиска при протезировании на имплантатах (трансфер-чек) за 1 ед.</t>
  </si>
  <si>
    <t>А16.07.035.02</t>
  </si>
  <si>
    <t>02.03.04.285</t>
  </si>
  <si>
    <t>Примерка диагностической постановки 1-6 искусственных зубов на восковом базисе на одной челюсти</t>
  </si>
  <si>
    <t>А16.07.035.03</t>
  </si>
  <si>
    <t>02.03.04.290</t>
  </si>
  <si>
    <t>Примерка диагностической постановки 7-14 искусственных зубов на восковом базисе на одной челюсти</t>
  </si>
  <si>
    <t>A16.07.066.01</t>
  </si>
  <si>
    <t>02.03.04.295</t>
  </si>
  <si>
    <t>Протез нёба с акриловым базисом</t>
  </si>
  <si>
    <t>А16.07.035.04</t>
  </si>
  <si>
    <t>02.03.05.170</t>
  </si>
  <si>
    <t>Протезирование частичным съёмным протезом  по методике Ивокап (метод литьевого прессования)</t>
  </si>
  <si>
    <t>A16.07.023.01</t>
  </si>
  <si>
    <t>02.03.05.175</t>
  </si>
  <si>
    <t>Протезирование полным съёмным протезом по методике Ивокап (метод литьевого прессования)</t>
  </si>
  <si>
    <t>A16.07.023.02</t>
  </si>
  <si>
    <t>02.03.05.180</t>
  </si>
  <si>
    <t>Протезирование металлоакриловым съёмным протезом  по методике Ивокап с замковой фиксацией к зубам или имплантатам (без стоимости замков)</t>
  </si>
  <si>
    <t>A16.07.006.10</t>
  </si>
  <si>
    <t>02.03.05.185</t>
  </si>
  <si>
    <t>Протезирование металлоакриловым съёмным протезом по методике Ивокап с фиксацией к несъёмной балке на 2 имплантатах с уровня имплантатов или мультиюнитабатментов (без стоимости МЮабатментов)</t>
  </si>
  <si>
    <t>A16.07.006.11</t>
  </si>
  <si>
    <t>02.03.05.190</t>
  </si>
  <si>
    <t>Протезирование металлоакриловым съёмным протезом по методике Ивокап с фиксацией к несъёмной балке на 3 имплантатах с уровня имплантатов или мультиюнитабатментов (без стоимости МЮабатментов)</t>
  </si>
  <si>
    <t>A16.07.006.12</t>
  </si>
  <si>
    <t>02.03.05.195</t>
  </si>
  <si>
    <t>Протезирование металлоакриловым съёмным протезом по методике Ивокап с фиксацией к несъёмной балке на 4 имплантатах с уровня имплантатов или мультиюнитабатментов (без стоимости МЮабатментов)</t>
  </si>
  <si>
    <t>A16.07.006.13</t>
  </si>
  <si>
    <t>02.03.05.200</t>
  </si>
  <si>
    <t xml:space="preserve">Изготовление постоянного съемного зубного протеза с балочной фиксацией с опорой на дентальные имплантаты (4 опоры) </t>
  </si>
  <si>
    <t>A16.07.006.14</t>
  </si>
  <si>
    <t>02.03.05.205</t>
  </si>
  <si>
    <t>Протезирование металлоакриловым съёмным протезом по методике Ивокап с фиксацией к несъёмной балке на 5-6 имплантатах с уровня имплантатов или мультиюнитабатментов (без стоимости МЮабатментов)</t>
  </si>
  <si>
    <t>A16.07.006.15</t>
  </si>
  <si>
    <t>02.03.05.210</t>
  </si>
  <si>
    <t xml:space="preserve">Изготовление постоянного съемного металлоакрилового армированного зубного протеза с замковой фиксацией  к несъемной балке на имплантатах (6 опор) </t>
  </si>
  <si>
    <t>A16.07.006.16</t>
  </si>
  <si>
    <t>02.03.06.290</t>
  </si>
  <si>
    <t>Протезирование временным металлоакриловым  несъёмным протезом на 3-4 имплантах с уровня имплантатов или мультиюнитабатментов (без стоимости МЮабатментов)</t>
  </si>
  <si>
    <t>A16.07.006.17</t>
  </si>
  <si>
    <t>02.03.06.295</t>
  </si>
  <si>
    <t>Протезирование временным металлоакриловым несъёмным протезом на 5-6 имплантах с уровня имплантатов или мультиюнитабатментов (без стоимости МЮабатментов)</t>
  </si>
  <si>
    <t>A16.07.006.18</t>
  </si>
  <si>
    <t>02.03.06.300</t>
  </si>
  <si>
    <t>Протезирование  металлоакриловым несъёмным протезом по методике Ивокап на 4 имплантатах с уровня имплантатов или мультиюнитабатментов (без стоимости МЮабатментов)</t>
  </si>
  <si>
    <t>A16.07.006.19</t>
  </si>
  <si>
    <t>02.03.06.305</t>
  </si>
  <si>
    <t xml:space="preserve">Изготовление постоянного металлоакрилового несъемного зубного протеза с опорой на дентальные имплантаты (4 опоры) </t>
  </si>
  <si>
    <t>A16.07.006.20</t>
  </si>
  <si>
    <t>02.03.06.310</t>
  </si>
  <si>
    <t>Протезирование  металлоакриловым несъёмным протезом по методике Ивокап на 5-6 имплантатах с уровня имплантатов или мультиюнитабатментов (без стоимости МЮабатментов)</t>
  </si>
  <si>
    <t>A16.07.006.21</t>
  </si>
  <si>
    <t>02.03.06.315</t>
  </si>
  <si>
    <t xml:space="preserve">Изготовление постоянного металлоакрилового несъемного зубного протеза с опорой на дентальные имплантаты (6 опор) </t>
  </si>
  <si>
    <t>A16.07.006.22</t>
  </si>
  <si>
    <t>02.03.06.320</t>
  </si>
  <si>
    <t>Протезирование с использованием стандартного мультиюнитабатмента 1 категории (Straumann)</t>
  </si>
  <si>
    <t>A16.07.006.23</t>
  </si>
  <si>
    <t>02.03.06.325</t>
  </si>
  <si>
    <t>Протезирование с использованием стандартного мультиюнитабатмента 2 категории (NeoDent)</t>
  </si>
  <si>
    <t>A16.07.006.24</t>
  </si>
  <si>
    <t>02.03.06.330</t>
  </si>
  <si>
    <t>Протезирование с использованием стандартного мультиюнитабатмента 3 категории (Osstem)</t>
  </si>
  <si>
    <t>A16.07.006.25</t>
  </si>
  <si>
    <t>02.03.06.335</t>
  </si>
  <si>
    <t>Протезирование с использованием индивидуального мультиюнитабатмента (Ультрастом, Ортос)</t>
  </si>
  <si>
    <t>A16.07.006.26</t>
  </si>
  <si>
    <t>02.03.06.340</t>
  </si>
  <si>
    <t>Протезирование с использованием индивидуальной титановой балки в диоксидциркониевом мостовидном протезе на имплантатах (за ед. опоры)</t>
  </si>
  <si>
    <t>A16.12.053.01</t>
  </si>
  <si>
    <t>Микрохирургическое удаление артериовенозной мальформации головного мозга 1 категории сложности</t>
  </si>
  <si>
    <t>A16.12.048</t>
  </si>
  <si>
    <t>Операция наложения эктра- и интракраниальных микроанастомозов (ЭИКМА)</t>
  </si>
  <si>
    <t>Д2_2025</t>
  </si>
  <si>
    <t>B01.008.003</t>
  </si>
  <si>
    <t>01.01.01.410</t>
  </si>
  <si>
    <t>Дистанционный мониторинг пациентов с дерматозами лица (акне, розацеа)  7 дней</t>
  </si>
  <si>
    <t>B01.008.004</t>
  </si>
  <si>
    <t>01.01.01.415</t>
  </si>
  <si>
    <t>Дистанционный мониторинг пациентов с дерматозами лица (акне, розацеа) 30 дней</t>
  </si>
  <si>
    <t>B01.008.005</t>
  </si>
  <si>
    <t>01.01.01.420</t>
  </si>
  <si>
    <t>Дистанционный мониторинг пациентов с дерматозами лица (акне, розацеа) 90 дней</t>
  </si>
  <si>
    <t>B01.008.006</t>
  </si>
  <si>
    <t>01.01.01.425</t>
  </si>
  <si>
    <t>Дистанционный мониторинг пациентов с синдромом отмены топических глюкокортикостероидных препаратов 14 дней</t>
  </si>
  <si>
    <t>B01.008.007</t>
  </si>
  <si>
    <t>01.01.01.430</t>
  </si>
  <si>
    <t>Дистанционный мониторинг пациентов с синдромом отмены топических глюкокортикостероидных препаратов 30  дней</t>
  </si>
  <si>
    <t>B01.008.008</t>
  </si>
  <si>
    <t>01.01.01.435</t>
  </si>
  <si>
    <t>Дистанционный мониторинг пациентов с микозами 30 дней</t>
  </si>
  <si>
    <t>B01.008.009</t>
  </si>
  <si>
    <t>01.01.01.440</t>
  </si>
  <si>
    <t>Дистанционный мониторинг пациентов с микозами 60 дней</t>
  </si>
  <si>
    <t>B01.008.010</t>
  </si>
  <si>
    <t>01.01.01.445</t>
  </si>
  <si>
    <t>Дистанционный мониторинг пациентов с псориазом 30  дней</t>
  </si>
  <si>
    <t>B01.008.011</t>
  </si>
  <si>
    <t>01.01.01.450</t>
  </si>
  <si>
    <t>Дистанционный мониторинг пациентов с псориазом 60  дней</t>
  </si>
  <si>
    <t>B01.008.012</t>
  </si>
  <si>
    <t>01.01.01.455</t>
  </si>
  <si>
    <t>Дистанционный мониторинг пациентов с псориазом  90 дней</t>
  </si>
  <si>
    <t>B01.008.013</t>
  </si>
  <si>
    <t>01.01.01.460</t>
  </si>
  <si>
    <t>Дистанционный мониторинг пациентов с атопическим дерматитом, экземой  30 дней</t>
  </si>
  <si>
    <t>B01.008.014</t>
  </si>
  <si>
    <t>01.01.01.465</t>
  </si>
  <si>
    <t>Дистанционный мониторинг пациентов с атопическим дерматитом, экземой  60 дней</t>
  </si>
  <si>
    <t>B01.008.015</t>
  </si>
  <si>
    <t>01.01.01.470</t>
  </si>
  <si>
    <t xml:space="preserve">Дистанционный мониторинг пациентов с атопическим дерматитом, экземой 90 дней </t>
  </si>
  <si>
    <t>B01.008.016</t>
  </si>
  <si>
    <t>01.01.01.475</t>
  </si>
  <si>
    <t>Дистанционный мониторинг пациентов с хроническими дерматозами (псориаз, атопический дерматит, вульганрная пузырчатка, буллезный пемфигоид), получающийх иммуносупресивную терапию 60 дней</t>
  </si>
  <si>
    <t>B01.008.017</t>
  </si>
  <si>
    <t>01.01.01.480</t>
  </si>
  <si>
    <t>Дистанционный мониторинг пациентов с хроническими дерматозами (псориаз, атопический дерматит, вульганрная пузырчатка, буллезный пемфигоид), получающийх иммуносупресивную терапию 90 дней</t>
  </si>
  <si>
    <t>B01.008.018</t>
  </si>
  <si>
    <t>01.01.01.485</t>
  </si>
  <si>
    <t>Дистанционный мониторинг пациентов с хроническими дерматозами(псориаз,  атопический дерматит, вульгарная пузырчатка, буллезный пемфигоид) получающих иммуносупрессивную терапию  120 дней</t>
  </si>
  <si>
    <t>B01.008.019</t>
  </si>
  <si>
    <t>01.01.01.490</t>
  </si>
  <si>
    <t>Дистанционный мониторинг пациентов с андрогенетической алопецией длительность 90 дней</t>
  </si>
  <si>
    <t>B01.008.020</t>
  </si>
  <si>
    <t>01.01.01.495</t>
  </si>
  <si>
    <t>Дистанционный мониторинг пациентов с диффузной или гнездной алопецией 30 дней</t>
  </si>
  <si>
    <t>B01.008.021</t>
  </si>
  <si>
    <t>01.01.01.500</t>
  </si>
  <si>
    <t>Дистанционный мониторинг пациентов с диффузной или гнездной алопецией 90 дней</t>
  </si>
  <si>
    <t>B01.008.022</t>
  </si>
  <si>
    <t>01.01.01.505</t>
  </si>
  <si>
    <t>Дистанционный мониторинг пациентов с диффузной или гнездной алопецией 180 дней</t>
  </si>
  <si>
    <t>A09.05.202.01</t>
  </si>
  <si>
    <t>01.02.10.080</t>
  </si>
  <si>
    <t>Индекс ROMA (НЕ4, СА125) в крови. Метод иммунохемолюминисценции</t>
  </si>
  <si>
    <t>A09.05.285.004</t>
  </si>
  <si>
    <t>01.02.06.160</t>
  </si>
  <si>
    <t>Исследование активности фактора Виллебранда в крови (диагностика болезни Виллебранда)</t>
  </si>
  <si>
    <t>B01.003.004.010.27.02</t>
  </si>
  <si>
    <t>01.07.04.335</t>
  </si>
  <si>
    <t>Общая комбинированная анестезия с фторсодержащими ингаляционными анестетиками при пластической операции (первый час)</t>
  </si>
  <si>
    <t>А06.26.010.04</t>
  </si>
  <si>
    <t>05.05.01.290</t>
  </si>
  <si>
    <t>Оптическая когерентная томография с функцией ангиографии 1 глаз</t>
  </si>
  <si>
    <t>А06.26.010.02</t>
  </si>
  <si>
    <t>05.05.01.295</t>
  </si>
  <si>
    <t>Оптическая когерентная томография с функцией ангиографии 2 глаза</t>
  </si>
  <si>
    <t>А06.26.010.01</t>
  </si>
  <si>
    <t>05.05.01.300</t>
  </si>
  <si>
    <t>Оптическая когерентная томография с функцией ангиографии повторное исследование 1 глаз</t>
  </si>
  <si>
    <t>А06.26.010.03</t>
  </si>
  <si>
    <t>05.05.01.305</t>
  </si>
  <si>
    <t>Оптическая когерентная томография с функцией ангиографии повторное исследование 2 глаза</t>
  </si>
  <si>
    <t>A16.26.073.004</t>
  </si>
  <si>
    <t>05.06.01.475</t>
  </si>
  <si>
    <t>Задняя трепанация склеры</t>
  </si>
  <si>
    <t>06.06.02.215</t>
  </si>
  <si>
    <t>Пластика перфорации перегородки носа с использованием видеоэндоскопических технологий</t>
  </si>
  <si>
    <t>A16.01.038</t>
  </si>
  <si>
    <t>06.06.02.220</t>
  </si>
  <si>
    <t>Удаление ринофимы</t>
  </si>
  <si>
    <t>Биометрия глаза оптическая</t>
  </si>
  <si>
    <t>Бужирование слезных точек с последующим промыванием слезных путей с фурацилином (1 глаз)</t>
  </si>
  <si>
    <t>Эндотелиальная бесконтактная микроскопия роговицы</t>
  </si>
  <si>
    <r>
      <t>Оптическое исследование переднего отдела глаза с помощью компьютерного анализатора</t>
    </r>
    <r>
      <rPr>
        <b/>
        <sz val="11"/>
        <color theme="1"/>
        <rFont val="Times New Roman"/>
        <family val="1"/>
        <charset val="204"/>
      </rPr>
      <t xml:space="preserve"> (кератотопография с кератопахиметрией)</t>
    </r>
  </si>
  <si>
    <t>Консультация с первичным офтальмологическим обследованием (авторефрактометрия, биомикроскопия, визометрия, тонометрия)</t>
  </si>
  <si>
    <t>Общая комбинированная анестезия с инвазивной ИВЛ с применением фторсодержащих анестетиков (ФтА + ) при пластических операциях продолжительностью до 3-х часов)</t>
  </si>
  <si>
    <t>B01.006.001</t>
  </si>
  <si>
    <t>01.01.01.510</t>
  </si>
  <si>
    <t>Прием (осмотр, консультация) врача-генетика, к.б.н.</t>
  </si>
  <si>
    <t>B01.006.002</t>
  </si>
  <si>
    <t>01.01.01.515</t>
  </si>
  <si>
    <t>Прием (осмотр, консультация) врача-гастроэнтеролога (гепатолога), д.м.н</t>
  </si>
  <si>
    <t>B01.006.003</t>
  </si>
  <si>
    <t>01.01.01.520</t>
  </si>
  <si>
    <t>Прием (осмотр, консультация) врача-гастроэнтеролога (гепатолога), к.м.н</t>
  </si>
  <si>
    <t>B01.006.004</t>
  </si>
  <si>
    <t>01.01.01.525</t>
  </si>
  <si>
    <t>Прием (осмотр, консультация) врача-гастроэнтеролога (гепатолога)</t>
  </si>
  <si>
    <t>В04.015.008</t>
  </si>
  <si>
    <t>01.01.01.530</t>
  </si>
  <si>
    <t>Дистанционный мониторинг пациентов с артериальной гипертензией 7 дней</t>
  </si>
  <si>
    <t>В04.015.008.01</t>
  </si>
  <si>
    <t>01.01.01.535</t>
  </si>
  <si>
    <t>Дистанционный мониторинг пациентов с артериальной гипертензией 30 дней</t>
  </si>
  <si>
    <t>В04.015.008.02</t>
  </si>
  <si>
    <t>01.01.01.540</t>
  </si>
  <si>
    <t>Дистанционный мониторинг пациентов с нарушениями ритма с ЭКГ-контролем 30 дней</t>
  </si>
  <si>
    <t>Д3_2025</t>
  </si>
  <si>
    <t>Плазмаферез (1 сеанс, со стоимостью расходных материалов)</t>
  </si>
  <si>
    <t>Плазмоферез (1 объем циркулирущей плазмы, со стоимостью расходных материалов)</t>
  </si>
  <si>
    <t>Тромбоцитаферез донорский на автоматическом сепараторе клеток крови</t>
  </si>
  <si>
    <t>B03.029.001.01</t>
  </si>
  <si>
    <t>05.01.01.515</t>
  </si>
  <si>
    <t>Повторная консультация с офтальмологическим обследованием (авторефрактометрия, биомикроскопия, визометрия, тонометрия)</t>
  </si>
  <si>
    <t>B01.002.001.01</t>
  </si>
  <si>
    <t>01.01.01.545</t>
  </si>
  <si>
    <t>Консультация врача-иммунолога, к.м.н</t>
  </si>
  <si>
    <t>Д4_2025</t>
  </si>
  <si>
    <t>А27.05.064</t>
  </si>
  <si>
    <t>01.02.05.840</t>
  </si>
  <si>
    <t>Молекулярно-генетическая диагностика гипофосфатазии (ген ALPL) </t>
  </si>
  <si>
    <t>А27.05.065</t>
  </si>
  <si>
    <t>01.02.05.845</t>
  </si>
  <si>
    <t>Молекулярно-генетическая диагностика дефицита лизосомной кислой липазы (ген LIPA) </t>
  </si>
  <si>
    <t>А27.05.066</t>
  </si>
  <si>
    <t>01.02.05.850</t>
  </si>
  <si>
    <t>Молекулярно-генетическая диагностика спиноцеребеллярной атаксии 27В типа (ген GAA) </t>
  </si>
  <si>
    <t>А27.05.067</t>
  </si>
  <si>
    <t>01.02.05.855</t>
  </si>
  <si>
    <t>Фармакогенетика побочных эффектов терапии аллопуринолом (ген HLA-B58:01) </t>
  </si>
  <si>
    <t>А27.05.068</t>
  </si>
  <si>
    <t>01.02.05.860</t>
  </si>
  <si>
    <t>Молекулярно-генетическая диагностика синдрома CANVAS (ген RFC1) </t>
  </si>
  <si>
    <t>A27.30.012.002</t>
  </si>
  <si>
    <t>01.02.05.865</t>
  </si>
  <si>
    <t>Молекулярно-генетическая диагностика крапивницы и мастоцитоза</t>
  </si>
  <si>
    <t>А27.05.069</t>
  </si>
  <si>
    <t>01.02.05.870</t>
  </si>
  <si>
    <t>Исследование панели генов наследственных опухолевых синдромов по результатам полноэкзомного секвенирования</t>
  </si>
  <si>
    <t>А27.05.070</t>
  </si>
  <si>
    <t>01.02.05.875</t>
  </si>
  <si>
    <t>Исследование панели генов наследственных дисплазий соединительной ткани по результатам полноэкзомного секвенирования</t>
  </si>
  <si>
    <t>А27.05.071</t>
  </si>
  <si>
    <t>01.02.05.880</t>
  </si>
  <si>
    <t>Исследование панели генов наследственных полинейропатий по результатам полноэкзомного секвенирования</t>
  </si>
  <si>
    <t>А27.05.072</t>
  </si>
  <si>
    <t>01.02.05.885</t>
  </si>
  <si>
    <t>Исследование панели генов наследственных форм болезни двигательных нейронов по результатам полноэкзомного секвенирования</t>
  </si>
  <si>
    <t>А27.05.073</t>
  </si>
  <si>
    <t>01.02.05.890</t>
  </si>
  <si>
    <t>Исследование панели генов изолированной моногенной эпилепсии и наследственных метаболических эпилепсий по результатам полноэкзомного секвенирования</t>
  </si>
  <si>
    <t>А27.05.074</t>
  </si>
  <si>
    <t>01.02.05.895</t>
  </si>
  <si>
    <t>Исследование панели генов мышечных дистрофий, миопатий, болезней ионных каналов и нейромышечного синапса по результатам полноэкзомного секвенирования</t>
  </si>
  <si>
    <t>А27.05.075</t>
  </si>
  <si>
    <t>01.02.05.900</t>
  </si>
  <si>
    <t>Исследование панели генов наследственного нефрита и нефропатий по результатам полноэкзомного секвенирования</t>
  </si>
  <si>
    <t>А27.05.076</t>
  </si>
  <si>
    <t>01.02.05.905</t>
  </si>
  <si>
    <t>Исследование панели генов нейродегенеративных заболеваний центральной нервной системы по результатам полноэкзомного секвенирования</t>
  </si>
  <si>
    <t>А27.05.077</t>
  </si>
  <si>
    <t>01.02.05.910</t>
  </si>
  <si>
    <t>Исследование таргетной панели генов для диагностики наследственных аритмогенных заболеваний сердца методом секвенирования следующего поколения (NGS) </t>
  </si>
  <si>
    <t>А27.05.078</t>
  </si>
  <si>
    <t>01.02.05.915</t>
  </si>
  <si>
    <t>Исследование таргетной панели генов для диагностики наследственных кардиомиопатий методом секвенирования следующего поколения (NGS)</t>
  </si>
  <si>
    <t>А27.05.079</t>
  </si>
  <si>
    <t>01.02.05.920</t>
  </si>
  <si>
    <t>Молекулярно-генетическое профилирование соматических мутаций в опухолевой ткани методом секвенирования следующего поколения (NGS)</t>
  </si>
  <si>
    <t>01.02.07.1060</t>
  </si>
  <si>
    <t>Иммунохимическое исследование белков сыворотки крови высокочувствительными методами</t>
  </si>
  <si>
    <t>A03.19.004.01</t>
  </si>
  <si>
    <t>Видеоректосигмоскопия</t>
  </si>
  <si>
    <t>A03.19.003.01</t>
  </si>
  <si>
    <t>Видеосигмоскопия</t>
  </si>
  <si>
    <t>A11.09.002.002</t>
  </si>
  <si>
    <t>A11.09.002.005</t>
  </si>
  <si>
    <t>Артроскопические операции 2 категории  на коленном суставе ( в т.ч. шов мениска, резекция мениска, дренирование внутрименисковой кисты, удаление внутрисуставных тел, обработка хряща)</t>
  </si>
  <si>
    <t>Эндоскопическое лечение патологии стопы (в т.ч. пяточной шпоры, плантарного фасциита, болезни Гаглунта, ахиллобурсита)</t>
  </si>
  <si>
    <t>Артроскопические операции на плечевом суставе 4 категории (в т.ч. реконструктивно-пластические операции на связках, сухожилиях, суставной губе, хряще) с применением титановых анкерных винтов</t>
  </si>
  <si>
    <t>B04.023.001.01</t>
  </si>
  <si>
    <t>01.01.01.550</t>
  </si>
  <si>
    <t>Дистанционный мониторинг пациентов с головной болью на фоне профилактической терапии 14 дней</t>
  </si>
  <si>
    <t>B04.023.001.02</t>
  </si>
  <si>
    <t>01.01.01.555</t>
  </si>
  <si>
    <t>Дистанционный мониторинг пациентов с головной болью на фоне профилактической терапии 90 дней</t>
  </si>
  <si>
    <t>B04.023.001.03</t>
  </si>
  <si>
    <t>01.01.01.560</t>
  </si>
  <si>
    <t>Дистанционный мониторинг пациентов с головной болью на фоне профилактической терапии 180 дней</t>
  </si>
  <si>
    <t>B04.023.001.04</t>
  </si>
  <si>
    <t>01.01.01.565</t>
  </si>
  <si>
    <t>Дистанционный мониторинг пациентов с головной болью на фоне профилактической терапии 360 дней</t>
  </si>
  <si>
    <t>B04.023.001.05</t>
  </si>
  <si>
    <t>01.01.01.570</t>
  </si>
  <si>
    <t>Дистанционный мониторинг пациентов с миастенией на фоне патогенетической терапии 30 дней</t>
  </si>
  <si>
    <t>B04.023.001.06</t>
  </si>
  <si>
    <t>01.01.01.575</t>
  </si>
  <si>
    <t>Дистанционный мониторинг пациентов с миастенией на фоне патогенетической терапии 90 дней</t>
  </si>
  <si>
    <t>B04.023.003.01</t>
  </si>
  <si>
    <t>01.01.01.580</t>
  </si>
  <si>
    <r>
      <t xml:space="preserve">Дистанционный мониторинг пациентов с рассеянным склерозом на фоне </t>
    </r>
    <r>
      <rPr>
        <sz val="11"/>
        <rFont val="Calibri"/>
        <family val="2"/>
        <charset val="204"/>
        <scheme val="minor"/>
      </rPr>
      <t>профилактической</t>
    </r>
    <r>
      <rPr>
        <sz val="11"/>
        <color rgb="FFFF0000"/>
        <rFont val="Calibri"/>
        <family val="2"/>
        <charset val="204"/>
        <scheme val="minor"/>
      </rPr>
      <t xml:space="preserve"> </t>
    </r>
    <r>
      <rPr>
        <sz val="10"/>
        <rFont val="Arial Cyr"/>
        <charset val="204"/>
      </rPr>
      <t>терапии 90 дней</t>
    </r>
  </si>
  <si>
    <t>B04.023.003.02</t>
  </si>
  <si>
    <t>01.01.01.585</t>
  </si>
  <si>
    <t>Дистанционный мониторинг пациентов с рассеянным склерозом на фоне профилактической терапии 180 дней</t>
  </si>
  <si>
    <t>B04.023.003.03</t>
  </si>
  <si>
    <t>01.01.01.590</t>
  </si>
  <si>
    <t>Дистанционный мониторинг пациентов с рассеянным склерозом на фоне профилактической терапии 360 дней</t>
  </si>
  <si>
    <t>Д5_2025</t>
  </si>
  <si>
    <t>A11.02.002.009</t>
  </si>
  <si>
    <t>01.03.02.350</t>
  </si>
  <si>
    <t>Внутримышечное введение ботулотоксина в широкие мышцы передней брюшной стенки</t>
  </si>
  <si>
    <t>A03.16.012</t>
  </si>
  <si>
    <t>A16.16.020.005</t>
  </si>
  <si>
    <t>А16.14.014.001</t>
  </si>
  <si>
    <t>A04.19.002</t>
  </si>
  <si>
    <t>01.05.05.275</t>
  </si>
  <si>
    <t>Эндосонография прямой кишки</t>
  </si>
  <si>
    <t>A06.18.002.01</t>
  </si>
  <si>
    <t>01.05.06.480</t>
  </si>
  <si>
    <t>Ирригоскопия с дефекографией</t>
  </si>
  <si>
    <t>А23.30.009.001</t>
  </si>
  <si>
    <t>03.03.02.095</t>
  </si>
  <si>
    <t>Транспортировка гемопоэтических стволовых клеток и костного мозга с территории Великобритании</t>
  </si>
  <si>
    <t>Лигирование расширенных вен пищевода
(без стоимости ЭГДС)</t>
  </si>
  <si>
    <t xml:space="preserve">Транспортировка гемопоэтических стволовых клеток и костного мозга с территории ЕС, Турции </t>
  </si>
  <si>
    <t>Комплексная диагностика пациента с головной болью, первичная</t>
  </si>
  <si>
    <t>Сурдологические исследования</t>
  </si>
  <si>
    <t>A13.23.001</t>
  </si>
  <si>
    <t>07.01.01.045</t>
  </si>
  <si>
    <t>Медико-логопедическое исследование при дисфагии</t>
  </si>
  <si>
    <t>A13.23.002</t>
  </si>
  <si>
    <t>07.01.01.050</t>
  </si>
  <si>
    <t>Медико-логопедическое исследование при афазии</t>
  </si>
  <si>
    <t>A13.23.003</t>
  </si>
  <si>
    <t>07.01.01.055</t>
  </si>
  <si>
    <t>Медико-логопедическое исследование при дизартрии</t>
  </si>
  <si>
    <t>A13.23.004</t>
  </si>
  <si>
    <t>07.01.01.060</t>
  </si>
  <si>
    <t>Медико-логопедическая процедура при дисфагии</t>
  </si>
  <si>
    <t>A13.23.005</t>
  </si>
  <si>
    <t>07.01.01.065</t>
  </si>
  <si>
    <t>Медико-логопедическая процедура при афазии</t>
  </si>
  <si>
    <t>A13.23.006</t>
  </si>
  <si>
    <t>07.01.01.070</t>
  </si>
  <si>
    <t>Медико-логопедическая процедура при дизартрии</t>
  </si>
  <si>
    <t>B05.069.006</t>
  </si>
  <si>
    <t>07.01.01.075</t>
  </si>
  <si>
    <t>Разработка индивидуальной программы логопедической реабилитации</t>
  </si>
  <si>
    <t>A23.07.040.005</t>
  </si>
  <si>
    <t>02.03.04.300</t>
  </si>
  <si>
    <t>Устранение дефекта наружного носа (выполнение работ по изготовлению протеза носа 4 категории сложности)</t>
  </si>
  <si>
    <t>Услуги по изготовлению свежезамороженной плазмы , за 1 л</t>
  </si>
  <si>
    <t>Услуги по изготовлению концентрата тромбоцитов лейкоредуцированного, полученного методом афереза, за 1 терапевтическую дозу (200х10^9)</t>
  </si>
  <si>
    <t>Услуги по изготовлению криопреципитата из единицы донорской крови и (или)ее компонентов (30-40 мл), за ед</t>
  </si>
  <si>
    <t>Услуги по изготовлению криосупернатантной плазмы , за 1 л.</t>
  </si>
  <si>
    <t>Услуги по изготовлению концентрата тромбоцитов лейкоредуцированного, полученный методом афереза, (200*10⁹)</t>
  </si>
  <si>
    <t>Услуги по изготовлению концентрата тромбоцитов лейкоредуцированного, полученный методом афереза,  в добавочном растворе (200*10⁹)</t>
  </si>
  <si>
    <t>Услуги по изготовлению концентрата тромбоцитов лейкоредуцированного, полученный методом афереза, в добавочном растворе (235*10⁹)</t>
  </si>
  <si>
    <t>Услуги по изготовлению концентрата тромбоцитов лейкоредуцированного, полученный методом афереза, в добавочном растворе (300*10⁹)</t>
  </si>
  <si>
    <t>Услуги по изготовлению концентрата тромбоцитов лейкоредуцированного, полученный методом афереза, в добавочном растворе (350*10⁹)</t>
  </si>
  <si>
    <t>B01.027.01</t>
  </si>
  <si>
    <t>01.01.01.595</t>
  </si>
  <si>
    <t>Прием (осмотр, консультация) врача - онколога, первичный</t>
  </si>
  <si>
    <t>B01.027.02</t>
  </si>
  <si>
    <t>01.01.01.600</t>
  </si>
  <si>
    <t>Прием (осмотр, консультация) врача - онколога, повторный</t>
  </si>
  <si>
    <t>B01.027.001.01</t>
  </si>
  <si>
    <t>01.01.01.605</t>
  </si>
  <si>
    <t>Прием (осмотр, консультация) врача - онколога, (к.м.н) первичный</t>
  </si>
  <si>
    <t>B01.027.002.01</t>
  </si>
  <si>
    <t>01.01.01.610</t>
  </si>
  <si>
    <t>Прием (осмотр, консультация) врача - онколога, (к.м.н) повторный</t>
  </si>
  <si>
    <t>B01.027.001.02</t>
  </si>
  <si>
    <t>01.01.01.615</t>
  </si>
  <si>
    <t>Прием (осмотр, консультация) врача - онколога, (заведующий/ руководитель), первичный</t>
  </si>
  <si>
    <t>B01.027.002.02</t>
  </si>
  <si>
    <t>01.01.01.620</t>
  </si>
  <si>
    <t>Прием (осмотр, консультация) врача - онколога, (заведующий/ руководитель), повторный</t>
  </si>
  <si>
    <t>B01.027.001.03</t>
  </si>
  <si>
    <t>01.01.01.625</t>
  </si>
  <si>
    <t>Прием (осмотр, консультация) врача - онколога, (д.м.н., профессор), первичный</t>
  </si>
  <si>
    <t>B01.027.002.03</t>
  </si>
  <si>
    <t>01.01.01.630</t>
  </si>
  <si>
    <t>Прием (осмотр, консультация) врача - онколога, (д.м.н., профессор), повторный</t>
  </si>
  <si>
    <t xml:space="preserve">A12.06.061.001 </t>
  </si>
  <si>
    <t>01.02.05.925</t>
  </si>
  <si>
    <t>Антитела к SS-B антигену, количественно</t>
  </si>
  <si>
    <t xml:space="preserve">A12.06.040.002 </t>
  </si>
  <si>
    <t>01.02.05.930</t>
  </si>
  <si>
    <t>Антитела к CENP антигену, количественно</t>
  </si>
  <si>
    <t>A12.06.010.001</t>
  </si>
  <si>
    <t>01.02.05.935</t>
  </si>
  <si>
    <t>Антитела к гистонам, количественно</t>
  </si>
  <si>
    <t xml:space="preserve">A12.06.061.002 </t>
  </si>
  <si>
    <t>01.02.05.940</t>
  </si>
  <si>
    <t>Антитела к RNP-70 антигену, количественно</t>
  </si>
  <si>
    <t>A12.06.061.003</t>
  </si>
  <si>
    <t>01.02.05.945</t>
  </si>
  <si>
    <t>Антитела к Scl-70 антигену, количественно</t>
  </si>
  <si>
    <t>A12.06.061.004</t>
  </si>
  <si>
    <t>01.02.05.950</t>
  </si>
  <si>
    <t>Антитела к Sm антигену, количественно</t>
  </si>
  <si>
    <t>A12.06.061.005</t>
  </si>
  <si>
    <t>01.02.05.955</t>
  </si>
  <si>
    <t>Антитела к Jo-1 антигену, количественно</t>
  </si>
  <si>
    <t xml:space="preserve">A12.06.072 </t>
  </si>
  <si>
    <t>01.02.05.960</t>
  </si>
  <si>
    <t>Антитела к ADAMTS-13</t>
  </si>
  <si>
    <t xml:space="preserve">A09.05.229.001 </t>
  </si>
  <si>
    <t>01.02.05.965</t>
  </si>
  <si>
    <t>Определение карбогидрат-дефицитного трансферрина (CDT), концентрация</t>
  </si>
  <si>
    <t xml:space="preserve">A09.05.028 </t>
  </si>
  <si>
    <t>01.02.05.970</t>
  </si>
  <si>
    <t>Липопротеиды низкой плотности (ЛПНП), прямой метод, концентрация</t>
  </si>
  <si>
    <t xml:space="preserve">A09.05.027 </t>
  </si>
  <si>
    <t>01.02.05.975</t>
  </si>
  <si>
    <t>Свободные жирные кислоты, концентрация</t>
  </si>
  <si>
    <t xml:space="preserve">A09.23.005.001 </t>
  </si>
  <si>
    <t>01.02.05.980</t>
  </si>
  <si>
    <t>Определение концентрации фосфорилированного тау-белка в церброспинальной жидкости</t>
  </si>
  <si>
    <t>01.02.05.985</t>
  </si>
  <si>
    <t>Определение концентрации бета-амилоида (1-42) в церебро-спинальной жидкости</t>
  </si>
  <si>
    <t>A09.23.005.007</t>
  </si>
  <si>
    <t>01.02.05.990</t>
  </si>
  <si>
    <t>Определение концентрации фосфорилированного тау-белка и бета-амилоида (1-42) в церебро-спинальной жидкости</t>
  </si>
  <si>
    <t>A09.05.035.001</t>
  </si>
  <si>
    <t>01.02.05.995</t>
  </si>
  <si>
    <t>Фармакогенетическое исследования для назначения тиопуринов (азатиоприн и меркаптопурин)</t>
  </si>
  <si>
    <t>A27.30.047.001</t>
  </si>
  <si>
    <t>01.02.05.1000</t>
  </si>
  <si>
    <t>Определение протяженных делеций и дупликаций в гене NF1 при нейрофиброматозе</t>
  </si>
  <si>
    <t>A27.30.113.001</t>
  </si>
  <si>
    <t>01.02.05.1005</t>
  </si>
  <si>
    <t>Молекулярно-генетическое обследование при артериальной гипертензии</t>
  </si>
  <si>
    <t>A09.05.035.002</t>
  </si>
  <si>
    <t>01.02.05.1010</t>
  </si>
  <si>
    <t xml:space="preserve">Фармакогенетика эффективности назначения клопидогреля </t>
  </si>
  <si>
    <t xml:space="preserve">A09.05.236 </t>
  </si>
  <si>
    <t>01.02.05.1015</t>
  </si>
  <si>
    <t>Определение концентрации адипонектина, количественно</t>
  </si>
  <si>
    <t>A09.05.159.001</t>
  </si>
  <si>
    <t>01.02.05.1020</t>
  </si>
  <si>
    <t>Определение концентрации лептина, количественно</t>
  </si>
  <si>
    <t xml:space="preserve">A09.05.124.001 </t>
  </si>
  <si>
    <t>01.02.05.1025</t>
  </si>
  <si>
    <t>Определение концентрации мелатонина, количественно</t>
  </si>
  <si>
    <t xml:space="preserve">A09.05.085 </t>
  </si>
  <si>
    <t>01.02.05.1030</t>
  </si>
  <si>
    <t>Определение концентрации гистамина, количественно</t>
  </si>
  <si>
    <t>B01.020.002</t>
  </si>
  <si>
    <t>01.01.01.635</t>
  </si>
  <si>
    <t>Прием (осмотр, консультация) врача по спортивной медицине</t>
  </si>
  <si>
    <t>А23.30.026</t>
  </si>
  <si>
    <t>01.01.01.640</t>
  </si>
  <si>
    <t>Составление медицинского заключения о допуске к занятиям физической культурой</t>
  </si>
  <si>
    <t>А23.30.032</t>
  </si>
  <si>
    <t>01.01.01.645</t>
  </si>
  <si>
    <t>Составление медицинского заключения о допуске к соревнованиям</t>
  </si>
  <si>
    <t>A24.01.005.003.001</t>
  </si>
  <si>
    <t>01.04.07.630</t>
  </si>
  <si>
    <t>Криотерапия локальная (воздушная, 1 поле)</t>
  </si>
  <si>
    <t>А19.04.001.012</t>
  </si>
  <si>
    <t>01.04.01.250</t>
  </si>
  <si>
    <t xml:space="preserve"> Лечебная физкультура с биологической обратной связью
при заболеваниях и травмах суставов</t>
  </si>
  <si>
    <t>А19.04.001.004</t>
  </si>
  <si>
    <t>01.04.01.255</t>
  </si>
  <si>
    <t xml:space="preserve"> Роботизированная механотерапия при заболеваниях и
травмах суставов</t>
  </si>
  <si>
    <t>B03.016.02</t>
  </si>
  <si>
    <t>+</t>
  </si>
  <si>
    <t>В03.016.62</t>
  </si>
  <si>
    <t>A12.05.014.002</t>
  </si>
  <si>
    <t>A12.05.015.001</t>
  </si>
  <si>
    <t>В03.016.133</t>
  </si>
  <si>
    <t>A12.05.030.001</t>
  </si>
  <si>
    <t>A08.05.017</t>
  </si>
  <si>
    <t>A08.05.018</t>
  </si>
  <si>
    <t>A08.05.019</t>
  </si>
  <si>
    <t>A08.05.025</t>
  </si>
  <si>
    <t>B03.016.22</t>
  </si>
  <si>
    <t>B03.016.06</t>
  </si>
  <si>
    <t>A09.28.030</t>
  </si>
  <si>
    <t>B03.016.16</t>
  </si>
  <si>
    <t>B03.016.18, B03.016.19</t>
  </si>
  <si>
    <t>A26.09.001, A26.09.003</t>
  </si>
  <si>
    <t>A26.21.015</t>
  </si>
  <si>
    <t>A26.31.036</t>
  </si>
  <si>
    <t>A09.20.001.001</t>
  </si>
  <si>
    <t>B03.016.25</t>
  </si>
  <si>
    <t>A26.01.025</t>
  </si>
  <si>
    <t>B03.016.10</t>
  </si>
  <si>
    <t>A09.19.003</t>
  </si>
  <si>
    <t>A09.19.024</t>
  </si>
  <si>
    <t>A26.19.017</t>
  </si>
  <si>
    <t>A08.05.003.001</t>
  </si>
  <si>
    <t>A08.05.005.001.01</t>
  </si>
  <si>
    <t>A09.05.003.001</t>
  </si>
  <si>
    <t>A09.05.037.001</t>
  </si>
  <si>
    <t>A09.31.014.001</t>
  </si>
  <si>
    <t>A09.05.021.004, B03.016.33</t>
  </si>
  <si>
    <t>A09.05.044</t>
  </si>
  <si>
    <t>A09.05.084</t>
  </si>
  <si>
    <t>A09.05.023.001, A09.05.023.008</t>
  </si>
  <si>
    <t>A09.23.004, A09.31.014.002</t>
  </si>
  <si>
    <t>A12.22.004, A12.22.004.011</t>
  </si>
  <si>
    <t>A12.22.004.008</t>
  </si>
  <si>
    <t>A09.28.029</t>
  </si>
  <si>
    <t>A09.28.014.001</t>
  </si>
  <si>
    <t>A09.28.013.001</t>
  </si>
  <si>
    <t>A09.28.012.001</t>
  </si>
  <si>
    <t>A09.28.006.001</t>
  </si>
  <si>
    <t>A09.05.039, A09.31.014.007</t>
  </si>
  <si>
    <t>A09.28.061</t>
  </si>
  <si>
    <t>A09.28.010.001</t>
  </si>
  <si>
    <t>A09.28.009.001</t>
  </si>
  <si>
    <t>B03.016.28</t>
  </si>
  <si>
    <t>A09.05.009.001</t>
  </si>
  <si>
    <t>A09.28.086, A09.28.086.003</t>
  </si>
  <si>
    <t>A09.28.057</t>
  </si>
  <si>
    <t>A09.23.005.002, A09.31.014.003</t>
  </si>
  <si>
    <t>A09.28.028.001</t>
  </si>
  <si>
    <t>A09.05.034, A09.23.015, A09.28.060.001</t>
  </si>
  <si>
    <t>B01.016.003</t>
  </si>
  <si>
    <t>A09.05.198</t>
  </si>
  <si>
    <t>A09.05.236</t>
  </si>
  <si>
    <t>A09.05.298</t>
  </si>
  <si>
    <t>A09.05.276.002</t>
  </si>
  <si>
    <t>A09.05.276.001</t>
  </si>
  <si>
    <t>A09.05.102</t>
  </si>
  <si>
    <t>A09.05.204, A09.05.204.002</t>
  </si>
  <si>
    <t>A09.05.299</t>
  </si>
  <si>
    <t>А09.05.129.001</t>
  </si>
  <si>
    <t>A09.05.154</t>
  </si>
  <si>
    <t>A09.05.057</t>
  </si>
  <si>
    <t>A09.05.140</t>
  </si>
  <si>
    <t>A09.05.136</t>
  </si>
  <si>
    <t>A09.05.158</t>
  </si>
  <si>
    <t>A09.05.088</t>
  </si>
  <si>
    <t>A09.28.038</t>
  </si>
  <si>
    <t>A09.05.079</t>
  </si>
  <si>
    <t>A09.05.064</t>
  </si>
  <si>
    <t>A09.05.079.013</t>
  </si>
  <si>
    <t>A09.05.137</t>
  </si>
  <si>
    <t>A09.05.092, A09.05.092.001, A09.05.092.001</t>
  </si>
  <si>
    <t>A09.05.159</t>
  </si>
  <si>
    <t>A09.05.155</t>
  </si>
  <si>
    <t>A09.05.165</t>
  </si>
  <si>
    <t>A09.05.059, A09.05.059.001</t>
  </si>
  <si>
    <t>A09.05.249</t>
  </si>
  <si>
    <t>A09.05.279</t>
  </si>
  <si>
    <t>A09.05.077</t>
  </si>
  <si>
    <t>A09.05.182.001</t>
  </si>
  <si>
    <t>А 09.05.233, A09.05.233.003</t>
  </si>
  <si>
    <t>B03.016.150</t>
  </si>
  <si>
    <t>B03.016.149</t>
  </si>
  <si>
    <t>А09.07.007, А09.07.008</t>
  </si>
  <si>
    <t>A09.05.193</t>
  </si>
  <si>
    <t>A09.09.013</t>
  </si>
  <si>
    <t>A09.08.003</t>
  </si>
  <si>
    <t>A08.08.003.001</t>
  </si>
  <si>
    <t xml:space="preserve">A08.31.005.001  </t>
  </si>
  <si>
    <t>A08.02.001</t>
  </si>
  <si>
    <t>А08.14.004</t>
  </si>
  <si>
    <t>А08.28.008</t>
  </si>
  <si>
    <t>A08.16.010</t>
  </si>
  <si>
    <t>A08.16.011</t>
  </si>
  <si>
    <t>А08.20.019</t>
  </si>
  <si>
    <t>А08.22.012</t>
  </si>
  <si>
    <t>A08.31.010</t>
  </si>
  <si>
    <t>A08.31.011</t>
  </si>
  <si>
    <t xml:space="preserve">A08.28.009 </t>
  </si>
  <si>
    <t xml:space="preserve">A08.28.010 </t>
  </si>
  <si>
    <t>А08.28.010.001</t>
  </si>
  <si>
    <t>А08.20.018.002</t>
  </si>
  <si>
    <t>B03.006.84.001</t>
  </si>
  <si>
    <t>B03.006.85</t>
  </si>
  <si>
    <t>A26.20.020.003</t>
  </si>
  <si>
    <t>B03.006.114</t>
  </si>
  <si>
    <t>B03.006.114.001</t>
  </si>
  <si>
    <t>B03.006.116</t>
  </si>
  <si>
    <t>B03.006.84.002</t>
  </si>
  <si>
    <t>B03.006.84.003</t>
  </si>
  <si>
    <t>B03.006.84.004</t>
  </si>
  <si>
    <t>B03.006.117</t>
  </si>
  <si>
    <t>B03.006.117.001</t>
  </si>
  <si>
    <t>B03.006.118</t>
  </si>
  <si>
    <t>B03.006.119</t>
  </si>
  <si>
    <t>B03.006.120</t>
  </si>
  <si>
    <t>B03.006.117.002</t>
  </si>
  <si>
    <t>B03.006.75.001</t>
  </si>
  <si>
    <t>B03.006.129</t>
  </si>
  <si>
    <t>B03.006.86.002</t>
  </si>
  <si>
    <t>B03.006.87.001</t>
  </si>
  <si>
    <t>B03.006.121</t>
  </si>
  <si>
    <t>B03.006.74.001</t>
  </si>
  <si>
    <t>B03.006.74.002</t>
  </si>
  <si>
    <t>B03.006.122</t>
  </si>
  <si>
    <t>B03.006.123</t>
  </si>
  <si>
    <t>B03.006.130</t>
  </si>
  <si>
    <t>B03.006.126</t>
  </si>
  <si>
    <t>B03.006.127</t>
  </si>
  <si>
    <t>B03.006.128</t>
  </si>
  <si>
    <t>A09.05.253</t>
  </si>
  <si>
    <t>A26.31.093.003</t>
  </si>
  <si>
    <t>A12.05.042</t>
  </si>
  <si>
    <t>B03.016.31.002</t>
  </si>
  <si>
    <t>A09.05.222.001</t>
  </si>
  <si>
    <t>B03.016.27</t>
  </si>
  <si>
    <t>B03.016.27.005</t>
  </si>
  <si>
    <t>A09.05.130</t>
  </si>
  <si>
    <t>A12.06.001.050</t>
  </si>
  <si>
    <t>A12.06.001.019</t>
  </si>
  <si>
    <t>A12.06.001.001</t>
  </si>
  <si>
    <t>A12.06.001.002</t>
  </si>
  <si>
    <t>A12.06.001.003</t>
  </si>
  <si>
    <t>A12.06.001.022</t>
  </si>
  <si>
    <t>A12.06.001.004</t>
  </si>
  <si>
    <t>A12.06.001.020</t>
  </si>
  <si>
    <t>A12.06.001.023</t>
  </si>
  <si>
    <t>A12.06.001.024</t>
  </si>
  <si>
    <t>A12.06.001.025</t>
  </si>
  <si>
    <t>A12.06.001.005</t>
  </si>
  <si>
    <t>A12.06.001.041</t>
  </si>
  <si>
    <t>A12.06.001.007</t>
  </si>
  <si>
    <t>A12.06.001.008</t>
  </si>
  <si>
    <t>A12.06.001.026</t>
  </si>
  <si>
    <t>A12.06.001.009</t>
  </si>
  <si>
    <t>A12.06.001.042</t>
  </si>
  <si>
    <t>A12.06.001.049, A12.06.001.049.001</t>
  </si>
  <si>
    <t>A12.06.001.010</t>
  </si>
  <si>
    <t>A12.06.001.027</t>
  </si>
  <si>
    <t>A12.06.001.011</t>
  </si>
  <si>
    <t>A12.06.001.044</t>
  </si>
  <si>
    <t>A12.06.001.012</t>
  </si>
  <si>
    <t>A12.06.001.028</t>
  </si>
  <si>
    <t>A12.06.001.029</t>
  </si>
  <si>
    <t>A12.06.001.053</t>
  </si>
  <si>
    <t>A12.06.001.013</t>
  </si>
  <si>
    <t>A12.06.001.031</t>
  </si>
  <si>
    <t>A12.06.001.014</t>
  </si>
  <si>
    <t>A12.06.001.046</t>
  </si>
  <si>
    <t>A12.06.001.032</t>
  </si>
  <si>
    <t>A12.06.001.058</t>
  </si>
  <si>
    <t>A12.06.001.033</t>
  </si>
  <si>
    <t>A12.06.063</t>
  </si>
  <si>
    <t>A12.06.077</t>
  </si>
  <si>
    <t>A12.06.064</t>
  </si>
  <si>
    <t>A12.06.053.001</t>
  </si>
  <si>
    <t>A12.06.053.002</t>
  </si>
  <si>
    <t>A12.06.002.001</t>
  </si>
  <si>
    <t>A12.06.001.017</t>
  </si>
  <si>
    <t>A12.06.063.001</t>
  </si>
  <si>
    <t>B03.016.139</t>
  </si>
  <si>
    <t>A12.05.058.001</t>
  </si>
  <si>
    <t>A12.06.001.036</t>
  </si>
  <si>
    <t>B03.016.141.003</t>
  </si>
  <si>
    <t>A12.06.067.006</t>
  </si>
  <si>
    <t>B03.016.142</t>
  </si>
  <si>
    <t>B03.016.64</t>
  </si>
  <si>
    <t>B03.016.64.001</t>
  </si>
  <si>
    <t>A12.06.001.018</t>
  </si>
  <si>
    <t>A12.06.001.035.001, A12.06.001.047, A12.06.001.047.001</t>
  </si>
  <si>
    <t>A12.06.001.001.002</t>
  </si>
  <si>
    <t>A12.06.132</t>
  </si>
  <si>
    <t>B03.016.137</t>
  </si>
  <si>
    <t>B03.016.138</t>
  </si>
  <si>
    <t>B03.016.146</t>
  </si>
  <si>
    <t>B03.016.137.001</t>
  </si>
  <si>
    <t>A12.06.067.002</t>
  </si>
  <si>
    <t>А09.05.076</t>
  </si>
  <si>
    <t>A09.05.075</t>
  </si>
  <si>
    <t>A12.06.015.001</t>
  </si>
  <si>
    <t>B03.016.93</t>
  </si>
  <si>
    <t>A12.06.036</t>
  </si>
  <si>
    <t>A12.06.037</t>
  </si>
  <si>
    <t>A12.06.038</t>
  </si>
  <si>
    <t>B03.006.69</t>
  </si>
  <si>
    <t>A12.06.039</t>
  </si>
  <si>
    <t>B03.016.80.001</t>
  </si>
  <si>
    <t>B03.016.80.010</t>
  </si>
  <si>
    <t>A12.06.042.010</t>
  </si>
  <si>
    <t>A12.06.045.001</t>
  </si>
  <si>
    <t>B03.016.83.003</t>
  </si>
  <si>
    <t>B03.016.82.001</t>
  </si>
  <si>
    <t>B03.016.81.001</t>
  </si>
  <si>
    <t>A12.06.051.022</t>
  </si>
  <si>
    <t>A12.06.051.026</t>
  </si>
  <si>
    <t>A12.06.051.066</t>
  </si>
  <si>
    <t>A12.06.044.001</t>
  </si>
  <si>
    <t>A12.06.044.004</t>
  </si>
  <si>
    <t>A12.06.043.001, A12.06.043.002, A12.06.043.003, A12.06.043.004, A12.06.043.005, A12.06.043.006, A12.06.043.007, A12.06.043.013, A12.06.043.020, A12.06.043.021, A12.06.043.023, A12.06.043.028, A12.06.043.031, A12.06.043.037, A12.06.043.041, A12.06.043.050, A12.06.043.059, A12.06.043.059, A12.06.043.163, A12.06.043.164, A12.06.043.165</t>
  </si>
  <si>
    <t>A12.06.043.001</t>
  </si>
  <si>
    <t>A12.06.044.018</t>
  </si>
  <si>
    <t>A12.06.044.015</t>
  </si>
  <si>
    <t>A12.06.047.010</t>
  </si>
  <si>
    <t>A12.06.049.004</t>
  </si>
  <si>
    <t>A12.06.049.002</t>
  </si>
  <si>
    <t>A12.06.049.001</t>
  </si>
  <si>
    <t>A12.06.047.009, A12.06.049.006</t>
  </si>
  <si>
    <t>A12.06.049.003</t>
  </si>
  <si>
    <t>B03.016.144</t>
  </si>
  <si>
    <t>B03.016.83.004</t>
  </si>
  <si>
    <t>B03.016.83.005</t>
  </si>
  <si>
    <t>A12.06.160.001</t>
  </si>
  <si>
    <t>A12.06.161.001</t>
  </si>
  <si>
    <t>A12.06.162.001</t>
  </si>
  <si>
    <t>A12.06.163.001</t>
  </si>
  <si>
    <t>A12.06.160</t>
  </si>
  <si>
    <t>A12.06.161</t>
  </si>
  <si>
    <t>A12.06.162</t>
  </si>
  <si>
    <t>A12.06.163.002</t>
  </si>
  <si>
    <t>A09.28.087.001</t>
  </si>
  <si>
    <t>A09.05.008</t>
  </si>
  <si>
    <t>A09.28.071</t>
  </si>
  <si>
    <t>A26.06.092.001</t>
  </si>
  <si>
    <t>A26.06.092.002</t>
  </si>
  <si>
    <t>A09.05.112</t>
  </si>
  <si>
    <t>A09.28.072.001</t>
  </si>
  <si>
    <t>A09.05.232</t>
  </si>
  <si>
    <t>A26.06.033.001</t>
  </si>
  <si>
    <t>A26.06.033</t>
  </si>
  <si>
    <t>A09.05.035.01</t>
  </si>
  <si>
    <t>A09.05.035.006</t>
  </si>
  <si>
    <t>A09.05.235</t>
  </si>
  <si>
    <t>A09.05.297</t>
  </si>
  <si>
    <t>A12.06.053.004</t>
  </si>
  <si>
    <t>A09.28.076.001</t>
  </si>
  <si>
    <t>A09.05.250</t>
  </si>
  <si>
    <t>A09.05.242</t>
  </si>
  <si>
    <t>A09.05.228</t>
  </si>
  <si>
    <t>А09.05.091</t>
  </si>
  <si>
    <t>А09.05.135</t>
  </si>
  <si>
    <t>А09.05.227</t>
  </si>
  <si>
    <t>А26.05.001, A26.05.001.001, A26.05.001.002, A26.31.105</t>
  </si>
  <si>
    <t>А26.14.002</t>
  </si>
  <si>
    <t>А26.09.010, А26.09.011, A26.09.012 A26.09.042</t>
  </si>
  <si>
    <t>А26.08.005, А26.08.006, А26.08.013, А26.07.008, А26.07.030</t>
  </si>
  <si>
    <t>А26.25.001</t>
  </si>
  <si>
    <t>А26.31.025</t>
  </si>
  <si>
    <t>A26.28.009</t>
  </si>
  <si>
    <t>A26.20.021</t>
  </si>
  <si>
    <t>A26.23.015</t>
  </si>
  <si>
    <t>A26.26.004</t>
  </si>
  <si>
    <t>A26.31.106</t>
  </si>
  <si>
    <t>A26.03.001</t>
  </si>
  <si>
    <t>A26.19.021.001</t>
  </si>
  <si>
    <t>A26.19.021</t>
  </si>
  <si>
    <t>A26.08.025, A26.16.008</t>
  </si>
  <si>
    <t>A26.31.060, A26.05.001.003</t>
  </si>
  <si>
    <t>A26.31.067</t>
  </si>
  <si>
    <t>A26.31.032</t>
  </si>
  <si>
    <t>A26.31.033</t>
  </si>
  <si>
    <t>A26.31.033.001</t>
  </si>
  <si>
    <t>A26.05.018</t>
  </si>
  <si>
    <t>A26.31.098</t>
  </si>
  <si>
    <t>A26.05.027</t>
  </si>
  <si>
    <t>A26.31.081</t>
  </si>
  <si>
    <t>A26.09.041</t>
  </si>
  <si>
    <t>++</t>
  </si>
  <si>
    <t>A26.31.011</t>
  </si>
  <si>
    <t>A26.31.010</t>
  </si>
  <si>
    <t>A26.31.015</t>
  </si>
  <si>
    <t>A26.31.013</t>
  </si>
  <si>
    <t>A26.31.024</t>
  </si>
  <si>
    <t>A26.31.024.001</t>
  </si>
  <si>
    <t>A26.31.078</t>
  </si>
  <si>
    <t>A26.31.016</t>
  </si>
  <si>
    <t>A26.31.104</t>
  </si>
  <si>
    <t>A26.08.029</t>
  </si>
  <si>
    <t>A12.06.101</t>
  </si>
  <si>
    <t>A12.06.012.002</t>
  </si>
  <si>
    <t>A12.06.040.001</t>
  </si>
  <si>
    <t>B03.016.26</t>
  </si>
  <si>
    <t>B03.016.26.001</t>
  </si>
  <si>
    <t>B03.016.26.002</t>
  </si>
  <si>
    <t>B03.016.26.003</t>
  </si>
  <si>
    <t>A12.06.134</t>
  </si>
  <si>
    <t>A12.06.076</t>
  </si>
  <si>
    <t>A12.06.026.002</t>
  </si>
  <si>
    <t>A12.06.100</t>
  </si>
  <si>
    <t>B03.016.08</t>
  </si>
  <si>
    <t>A12.06.135</t>
  </si>
  <si>
    <t>A12.06.101.001</t>
  </si>
  <si>
    <t>A12.06.106</t>
  </si>
  <si>
    <t>B03.016.69.001</t>
  </si>
  <si>
    <t>B03.016.69.002</t>
  </si>
  <si>
    <t>A12.06.137</t>
  </si>
  <si>
    <t>A12.06.138</t>
  </si>
  <si>
    <t>B03.016.100</t>
  </si>
  <si>
    <t>A12.06.025</t>
  </si>
  <si>
    <t>А12.06.028.001</t>
  </si>
  <si>
    <t>B03.016.101</t>
  </si>
  <si>
    <t>A12.06.012.003</t>
  </si>
  <si>
    <t>A12.06.012.004</t>
  </si>
  <si>
    <t>A12.06.029.003</t>
  </si>
  <si>
    <t>A09.05.104</t>
  </si>
  <si>
    <t>A12.06.139</t>
  </si>
  <si>
    <t>A12.06.010.006</t>
  </si>
  <si>
    <t>B03.016.102</t>
  </si>
  <si>
    <t>A12.06.023</t>
  </si>
  <si>
    <t>A12.06.038.001</t>
  </si>
  <si>
    <t>A12.06.117</t>
  </si>
  <si>
    <t>A12.06.107.001</t>
  </si>
  <si>
    <t>A12.06.107</t>
  </si>
  <si>
    <t>A12.06.140</t>
  </si>
  <si>
    <t>B03.016.154</t>
  </si>
  <si>
    <t>B03.016.154.001</t>
  </si>
  <si>
    <t>B03.016.154.002</t>
  </si>
  <si>
    <t>B03.016.101.001</t>
  </si>
  <si>
    <t>B03.016.103</t>
  </si>
  <si>
    <t>B03.016.103.001</t>
  </si>
  <si>
    <t>B03.016.104</t>
  </si>
  <si>
    <t>A12.06.026.004</t>
  </si>
  <si>
    <t>B03.006.22</t>
  </si>
  <si>
    <t>B03.006.22.001</t>
  </si>
  <si>
    <t>A12.06.020</t>
  </si>
  <si>
    <t>A12.06.129.001</t>
  </si>
  <si>
    <t>A09.05.249.001</t>
  </si>
  <si>
    <t>B03.016.105.002</t>
  </si>
  <si>
    <t>A12.06.167</t>
  </si>
  <si>
    <t>A12.06.053.007</t>
  </si>
  <si>
    <t>B03.016.106</t>
  </si>
  <si>
    <t>B03.016.08.001</t>
  </si>
  <si>
    <t>A12.06.168</t>
  </si>
  <si>
    <t>A12.06.142</t>
  </si>
  <si>
    <t>B03.016.107</t>
  </si>
  <si>
    <t>B03.016.108</t>
  </si>
  <si>
    <t>B03.016.109</t>
  </si>
  <si>
    <t>A12.06.053.005</t>
  </si>
  <si>
    <t>B03.016.110</t>
  </si>
  <si>
    <t>A12.06.169</t>
  </si>
  <si>
    <t>B03.016.113</t>
  </si>
  <si>
    <t>А12.06.143</t>
  </si>
  <si>
    <t>A26.06.006</t>
  </si>
  <si>
    <t>B03.016.114</t>
  </si>
  <si>
    <t>A09.04.004</t>
  </si>
  <si>
    <t>B03.016.116</t>
  </si>
  <si>
    <t>B03.016.117</t>
  </si>
  <si>
    <t>A12.06.104</t>
  </si>
  <si>
    <t>B03.016.26.004</t>
  </si>
  <si>
    <t>A12.06.012.006</t>
  </si>
  <si>
    <t>B03.016.118</t>
  </si>
  <si>
    <t>А12.06.144</t>
  </si>
  <si>
    <t>A12.05.107</t>
  </si>
  <si>
    <t>A12.06.145</t>
  </si>
  <si>
    <t>A12.06.028.005</t>
  </si>
  <si>
    <t>A12.06.028.003</t>
  </si>
  <si>
    <t>A09.28.076.002</t>
  </si>
  <si>
    <t>A12.06.170</t>
  </si>
  <si>
    <t>A12.06.012.005</t>
  </si>
  <si>
    <t>A12.06.146</t>
  </si>
  <si>
    <t>А12.06.112</t>
  </si>
  <si>
    <t>A12.06.112.001</t>
  </si>
  <si>
    <t>A12.06.147</t>
  </si>
  <si>
    <t>A12.06.171</t>
  </si>
  <si>
    <t>A12.06.013.001</t>
  </si>
  <si>
    <t>A12.06.026.003</t>
  </si>
  <si>
    <t>B03.016.153</t>
  </si>
  <si>
    <t>А09.05.074.001</t>
  </si>
  <si>
    <t>A09.19.016</t>
  </si>
  <si>
    <t>A12.06.099.001</t>
  </si>
  <si>
    <t>A12.06.099.002</t>
  </si>
  <si>
    <t>А09.05.077.001</t>
  </si>
  <si>
    <t>B03.016.104.002</t>
  </si>
  <si>
    <t>B03.016.120</t>
  </si>
  <si>
    <t>A09.19.023</t>
  </si>
  <si>
    <t>A12.06.148</t>
  </si>
  <si>
    <t>А12.06.148.001</t>
  </si>
  <si>
    <t>А12.06.148.002</t>
  </si>
  <si>
    <t>A09.23.016</t>
  </si>
  <si>
    <t>A12.06.055</t>
  </si>
  <si>
    <t>A12.06.149</t>
  </si>
  <si>
    <t>A12.06.150</t>
  </si>
  <si>
    <t>A12.06.151</t>
  </si>
  <si>
    <t>A12.06.152</t>
  </si>
  <si>
    <t>B03.016.121</t>
  </si>
  <si>
    <t>A12.06.153</t>
  </si>
  <si>
    <t>A12.06.154</t>
  </si>
  <si>
    <t>A12.06.155</t>
  </si>
  <si>
    <t>A12.06.172</t>
  </si>
  <si>
    <t>A12.06.157</t>
  </si>
  <si>
    <t>A12.06.163</t>
  </si>
  <si>
    <t>A12.06.164</t>
  </si>
  <si>
    <t>A12.06.165</t>
  </si>
  <si>
    <t>A12.06.166</t>
  </si>
  <si>
    <t>A12.05.010.001.02</t>
  </si>
  <si>
    <t>A12.05.143, B03.016.029.001</t>
  </si>
  <si>
    <t>B03.016.29</t>
  </si>
  <si>
    <t>A12.06.027.003, A12.06.027.007</t>
  </si>
  <si>
    <t>A12.06.027.002, A12.06.027.006</t>
  </si>
  <si>
    <t>A12.06.126</t>
  </si>
  <si>
    <t>A09.05.253.001</t>
  </si>
  <si>
    <t>A12.06.027.001</t>
  </si>
  <si>
    <t>A12.06.027</t>
  </si>
  <si>
    <t>А08.01.001</t>
  </si>
  <si>
    <t>A08.31.050</t>
  </si>
  <si>
    <t>A08.12.001</t>
  </si>
  <si>
    <t>A08.25.002</t>
  </si>
  <si>
    <t>A08.08.005</t>
  </si>
  <si>
    <t>A08.16.014</t>
  </si>
  <si>
    <t>A08.31.051</t>
  </si>
  <si>
    <t>A08.31.052</t>
  </si>
  <si>
    <t>A08.10.002</t>
  </si>
  <si>
    <t>A08.28.043</t>
  </si>
  <si>
    <t>A08.08.006</t>
  </si>
  <si>
    <t>A08.16.015</t>
  </si>
  <si>
    <t>A08.12.002</t>
  </si>
  <si>
    <t>A08.01.007</t>
  </si>
  <si>
    <t>A08.26.004</t>
  </si>
  <si>
    <t>A08.31.053</t>
  </si>
  <si>
    <t>A08.21.001</t>
  </si>
  <si>
    <t>A08.06.006.003</t>
  </si>
  <si>
    <t>A08.20.023</t>
  </si>
  <si>
    <t>A08.20.030</t>
  </si>
  <si>
    <t>A08.20.031</t>
  </si>
  <si>
    <t>A08.01.008</t>
  </si>
  <si>
    <t>A08.26.008</t>
  </si>
  <si>
    <t>A08.09.013</t>
  </si>
  <si>
    <t>A08.31.014</t>
  </si>
  <si>
    <t>A08.21.011</t>
  </si>
  <si>
    <t>A08.31.055</t>
  </si>
  <si>
    <t>A08.20.033</t>
  </si>
  <si>
    <t>A08.31.057</t>
  </si>
  <si>
    <t>A08.31.059</t>
  </si>
  <si>
    <t>A08.31.058</t>
  </si>
  <si>
    <t>A08.19.008</t>
  </si>
  <si>
    <t>A08.31.061</t>
  </si>
  <si>
    <t>A08.31.062</t>
  </si>
  <si>
    <t>A08.05.027.002</t>
  </si>
  <si>
    <t>A08.31.063</t>
  </si>
  <si>
    <t>A08.03.002</t>
  </si>
  <si>
    <t>A08.05.002</t>
  </si>
  <si>
    <t>А08.28.024</t>
  </si>
  <si>
    <t>А08.28.032</t>
  </si>
  <si>
    <t>А08.28.036</t>
  </si>
  <si>
    <t>A08.14.008</t>
  </si>
  <si>
    <t>A08.31.064</t>
  </si>
  <si>
    <t>A08.30.001</t>
  </si>
  <si>
    <t>A08.30.001.001</t>
  </si>
  <si>
    <t>A08.30.003</t>
  </si>
  <si>
    <t>А08.30.019.001, A08.30.019</t>
  </si>
  <si>
    <t>В01.30.001.006</t>
  </si>
  <si>
    <t>B01.030.001.007</t>
  </si>
  <si>
    <t>B03.016.125</t>
  </si>
  <si>
    <t>A11.08.015</t>
  </si>
  <si>
    <t>A11.21.009, A11.20.019</t>
  </si>
  <si>
    <t>А11.12.014</t>
  </si>
  <si>
    <t>A11.12.014.001</t>
  </si>
  <si>
    <t>A11.12.014.002</t>
  </si>
  <si>
    <t>A18.05.012</t>
  </si>
  <si>
    <t>B01.016.004</t>
  </si>
  <si>
    <t>A12.05.014.04</t>
  </si>
  <si>
    <t>A14.08.003</t>
  </si>
  <si>
    <t>A14.01.017.001</t>
  </si>
  <si>
    <t>B04.014.06</t>
  </si>
  <si>
    <t>A11.31.022,A11.31.022.01</t>
  </si>
  <si>
    <t>A11.31.044</t>
  </si>
  <si>
    <t>A11.19.010</t>
  </si>
  <si>
    <t>A11.31.037</t>
  </si>
  <si>
    <t>A11.31.038</t>
  </si>
  <si>
    <t>A11.06.002</t>
  </si>
  <si>
    <t>A11.06.004.002</t>
  </si>
  <si>
    <t>A11.06.004.003</t>
  </si>
  <si>
    <t>A11.06.004.004</t>
  </si>
  <si>
    <t>A11.06.004.005</t>
  </si>
  <si>
    <t>A11.06.004.006</t>
  </si>
  <si>
    <t>A11.22.001</t>
  </si>
  <si>
    <t>A11.31.039</t>
  </si>
  <si>
    <t>A11.07.044</t>
  </si>
  <si>
    <t>A11.03.008</t>
  </si>
  <si>
    <t>A11.21.002.001</t>
  </si>
  <si>
    <t>A11.28.001.003, A11.28.021</t>
  </si>
  <si>
    <t xml:space="preserve">A11.31.041 </t>
  </si>
  <si>
    <t>A11.04.007, A11.04.010</t>
  </si>
  <si>
    <t>A11.31.001</t>
  </si>
  <si>
    <t>A15.01.009</t>
  </si>
  <si>
    <t>A15.01.001.004</t>
  </si>
  <si>
    <t>A15.01.001.003</t>
  </si>
  <si>
    <t>A15.01.002</t>
  </si>
  <si>
    <t>16.01.011</t>
  </si>
  <si>
    <t>A16.01.011</t>
  </si>
  <si>
    <t>A16.01.011.01</t>
  </si>
  <si>
    <t>А16.01.011.003</t>
  </si>
  <si>
    <t>A17.10.007</t>
  </si>
  <si>
    <t>A11.01.028</t>
  </si>
  <si>
    <t>A11.01.029</t>
  </si>
  <si>
    <t>A11.01.030</t>
  </si>
  <si>
    <t>A11.01.031</t>
  </si>
  <si>
    <t>A18.05.020</t>
  </si>
  <si>
    <t>A18.05.023,18.05.024</t>
  </si>
  <si>
    <t>A18.05.039</t>
  </si>
  <si>
    <t>A18.05.041</t>
  </si>
  <si>
    <t>A18.05.001.004</t>
  </si>
  <si>
    <t>A20.31.029</t>
  </si>
  <si>
    <t>A18.05.036</t>
  </si>
  <si>
    <t>А18.05.004.005</t>
  </si>
  <si>
    <t>A19.31.031.001</t>
  </si>
  <si>
    <t>A19.31.031.002</t>
  </si>
  <si>
    <t>A19.31.031.003</t>
  </si>
  <si>
    <t>A19.03.001.001</t>
  </si>
  <si>
    <t>A19.03.001.002</t>
  </si>
  <si>
    <t>A19.31.073</t>
  </si>
  <si>
    <t>A19.03.001</t>
  </si>
  <si>
    <t>A19.31.054</t>
  </si>
  <si>
    <t>A19.31.056</t>
  </si>
  <si>
    <t>А19.31.055</t>
  </si>
  <si>
    <t>A19.31.071</t>
  </si>
  <si>
    <t>A12.23.002.001</t>
  </si>
  <si>
    <t>А21.0.004</t>
  </si>
  <si>
    <t>A12.31.003</t>
  </si>
  <si>
    <t>А21.31.016</t>
  </si>
  <si>
    <t>А21.01.020</t>
  </si>
  <si>
    <t>А21.01.011</t>
  </si>
  <si>
    <t>А21.01.019.002</t>
  </si>
  <si>
    <t>А21.01.019.004</t>
  </si>
  <si>
    <t>А21.04.005.001</t>
  </si>
  <si>
    <t>A21.04.003</t>
  </si>
  <si>
    <t>А21.04.003.001</t>
  </si>
  <si>
    <t>А21.04.004</t>
  </si>
  <si>
    <t>А21.01.019.003</t>
  </si>
  <si>
    <t>А21.01.023</t>
  </si>
  <si>
    <t>А21.01.023.002</t>
  </si>
  <si>
    <t>А21.01.017</t>
  </si>
  <si>
    <t>А21.31.019</t>
  </si>
  <si>
    <t>А21.01.024</t>
  </si>
  <si>
    <t>A21.01.024.002</t>
  </si>
  <si>
    <t>A21.01.025</t>
  </si>
  <si>
    <t>A21.01.027</t>
  </si>
  <si>
    <t>A21.01.027.002</t>
  </si>
  <si>
    <t>A21.01.030</t>
  </si>
  <si>
    <t>A21.01.030.001</t>
  </si>
  <si>
    <t>A21.01.026</t>
  </si>
  <si>
    <t>A21.01.029</t>
  </si>
  <si>
    <t>A21.01.029.001</t>
  </si>
  <si>
    <t>A21.01.029.002</t>
  </si>
  <si>
    <t>A21.01.021</t>
  </si>
  <si>
    <t>A21.01.028</t>
  </si>
  <si>
    <t>A21.01.028.001</t>
  </si>
  <si>
    <t>A21.04.007</t>
  </si>
  <si>
    <t>A21.04.006.001</t>
  </si>
  <si>
    <t>A21.04.002</t>
  </si>
  <si>
    <t>A21.04.002.001</t>
  </si>
  <si>
    <t>A21.04.001</t>
  </si>
  <si>
    <t>A21.01.021.002</t>
  </si>
  <si>
    <t>A21.01.021.003</t>
  </si>
  <si>
    <t>A21.01.019.006</t>
  </si>
  <si>
    <t>A21.01.041</t>
  </si>
  <si>
    <t>A21.01.042</t>
  </si>
  <si>
    <t>A21.01.043</t>
  </si>
  <si>
    <t>А21.01.036</t>
  </si>
  <si>
    <t>A25.31.054</t>
  </si>
  <si>
    <t>A25.31.055</t>
  </si>
  <si>
    <t>A25.31.056</t>
  </si>
  <si>
    <t>A25.31.057</t>
  </si>
  <si>
    <t>A25.31.058</t>
  </si>
  <si>
    <t>A23.09.008</t>
  </si>
  <si>
    <t>A23.09.009</t>
  </si>
  <si>
    <t>A25.31.062</t>
  </si>
  <si>
    <t>A25.31.063</t>
  </si>
  <si>
    <t>A25.31.065</t>
  </si>
  <si>
    <t>A25.31.066</t>
  </si>
  <si>
    <t>А21.24.005</t>
  </si>
  <si>
    <t>A17.07.007, A17.07.021</t>
  </si>
  <si>
    <t>A22.07.014, А22.30.005</t>
  </si>
  <si>
    <t>A17.07.018</t>
  </si>
  <si>
    <t>A17.31.035</t>
  </si>
  <si>
    <t>A17.31.018</t>
  </si>
  <si>
    <t>A17.31.021</t>
  </si>
  <si>
    <t>A17.31.21.001</t>
  </si>
  <si>
    <t>A17.31.022.001</t>
  </si>
  <si>
    <t>A17.30.002.002</t>
  </si>
  <si>
    <t>A17.30.002.003</t>
  </si>
  <si>
    <t>A17.01.013</t>
  </si>
  <si>
    <t>A17.31.009.002</t>
  </si>
  <si>
    <t>A17.31.009.003</t>
  </si>
  <si>
    <t>A17.31.009.004</t>
  </si>
  <si>
    <t>A17.31.009.005</t>
  </si>
  <si>
    <t>A22.31.009</t>
  </si>
  <si>
    <t>A22.31.009.001</t>
  </si>
  <si>
    <t>A22.31.009.002</t>
  </si>
  <si>
    <t>A22.31.004</t>
  </si>
  <si>
    <t>A22.31.004.002</t>
  </si>
  <si>
    <t>A22.01.009</t>
  </si>
  <si>
    <t>A22.01.009.001</t>
  </si>
  <si>
    <t>A22.31.004.001</t>
  </si>
  <si>
    <t>A17.01.007.001</t>
  </si>
  <si>
    <t>A17.01.007.002</t>
  </si>
  <si>
    <t>A17.01.008</t>
  </si>
  <si>
    <t>A22.31.005.001</t>
  </si>
  <si>
    <t>A17.31.023</t>
  </si>
  <si>
    <t>A22.31.002.001</t>
  </si>
  <si>
    <t>A17.24.005</t>
  </si>
  <si>
    <t>A17.02.003</t>
  </si>
  <si>
    <t>A17.01.009</t>
  </si>
  <si>
    <t>A17.02.001.001</t>
  </si>
  <si>
    <t>A17.02.004</t>
  </si>
  <si>
    <t>A17.02.004.001</t>
  </si>
  <si>
    <t>A13.31.012.001</t>
  </si>
  <si>
    <t>A13.31.012.002</t>
  </si>
  <si>
    <t>A13.31.012.003</t>
  </si>
  <si>
    <t>A17.01.012</t>
  </si>
  <si>
    <t>A22.01.006.009</t>
  </si>
  <si>
    <t>A21.01.029.003</t>
  </si>
  <si>
    <t>A21.01.029.004</t>
  </si>
  <si>
    <t>A21.01.024.003, A21.01.030.002</t>
  </si>
  <si>
    <t>A21.01.024.004, A21.01.030.003</t>
  </si>
  <si>
    <t>A21.01.034</t>
  </si>
  <si>
    <t>A21.01.034.001</t>
  </si>
  <si>
    <t>A21.01.034.002</t>
  </si>
  <si>
    <t>A22.31.001.001</t>
  </si>
  <si>
    <t>A22.31.001.002</t>
  </si>
  <si>
    <t>A22.31.001.003</t>
  </si>
  <si>
    <t>A22.31.001.004</t>
  </si>
  <si>
    <t>A17.01.002.03</t>
  </si>
  <si>
    <t>A22.02.002</t>
  </si>
  <si>
    <t>A22.02.003</t>
  </si>
  <si>
    <t>A20.08.001</t>
  </si>
  <si>
    <t>A20.08.001.006</t>
  </si>
  <si>
    <t>A20.08.001.001</t>
  </si>
  <si>
    <t>A20.08.001.002</t>
  </si>
  <si>
    <t>A20.08.001.007</t>
  </si>
  <si>
    <t>A20.08.001.003</t>
  </si>
  <si>
    <t>A20.08.001.004</t>
  </si>
  <si>
    <t>A20.08.001.005</t>
  </si>
  <si>
    <t>A20.08.002</t>
  </si>
  <si>
    <t>A20.24.003.002</t>
  </si>
  <si>
    <t>A20.01.001.003</t>
  </si>
  <si>
    <t>A20.01.001.002</t>
  </si>
  <si>
    <t>A20.01.001.001</t>
  </si>
  <si>
    <t>A24.01.005.003</t>
  </si>
  <si>
    <t>A02.07.004, A02.03.005</t>
  </si>
  <si>
    <t>A02.31.001</t>
  </si>
  <si>
    <t>A02.02.003</t>
  </si>
  <si>
    <t>A12.12.004</t>
  </si>
  <si>
    <t>A05.10.011</t>
  </si>
  <si>
    <t>A05.10.015</t>
  </si>
  <si>
    <t>A04.10.002.008</t>
  </si>
  <si>
    <t>A04.10.004</t>
  </si>
  <si>
    <t>A04.10.003</t>
  </si>
  <si>
    <t>A04.10.003.001</t>
  </si>
  <si>
    <t>A04.10.002.012</t>
  </si>
  <si>
    <t>A04.23.006</t>
  </si>
  <si>
    <t>A04.10.002.009</t>
  </si>
  <si>
    <t>B03.052.013</t>
  </si>
  <si>
    <t>B03.052.03</t>
  </si>
  <si>
    <t>A04.12.016</t>
  </si>
  <si>
    <t>A04.28.005</t>
  </si>
  <si>
    <t>B03.052.021</t>
  </si>
  <si>
    <t>B03.052.022</t>
  </si>
  <si>
    <t>A04.21.002</t>
  </si>
  <si>
    <t>B03.052.043</t>
  </si>
  <si>
    <t>B03.052.043.001</t>
  </si>
  <si>
    <t>B03.052.020</t>
  </si>
  <si>
    <t>B03.052.019.001</t>
  </si>
  <si>
    <t>A04.04.002, A04.04.003,A04.04.004,A04.04.005,A04.04.006,A04.04.007</t>
  </si>
  <si>
    <t>A04.31.012</t>
  </si>
  <si>
    <t>A04.14.002.002</t>
  </si>
  <si>
    <t>A04.21.007</t>
  </si>
  <si>
    <t>A04.12.006.001</t>
  </si>
  <si>
    <t>A04.12.017</t>
  </si>
  <si>
    <t>A04.12.013</t>
  </si>
  <si>
    <t>A04.12.005.001</t>
  </si>
  <si>
    <t>A04.12.006.002</t>
  </si>
  <si>
    <t>A04.12.001.005</t>
  </si>
  <si>
    <t>A04.12.016.001</t>
  </si>
  <si>
    <t>A04.12.015.001</t>
  </si>
  <si>
    <t>A04.12.015.002</t>
  </si>
  <si>
    <t>A04.12.030</t>
  </si>
  <si>
    <t>A04.12.011.004</t>
  </si>
  <si>
    <t>A04.12.011.005</t>
  </si>
  <si>
    <t>A04.12.011</t>
  </si>
  <si>
    <t>A04.12.001.003</t>
  </si>
  <si>
    <t>A04.12.031</t>
  </si>
  <si>
    <t>A04.12.001.031.002</t>
  </si>
  <si>
    <t>A04.12.027.001</t>
  </si>
  <si>
    <t>A12.09.005</t>
  </si>
  <si>
    <t>A12.09.005.001</t>
  </si>
  <si>
    <t>A12.09.005.002</t>
  </si>
  <si>
    <t>A12.09.007</t>
  </si>
  <si>
    <t>A12.09.008</t>
  </si>
  <si>
    <t>A12.09.009</t>
  </si>
  <si>
    <t>B03.056.06.001</t>
  </si>
  <si>
    <t>A12.09.010</t>
  </si>
  <si>
    <t>A12.09.011</t>
  </si>
  <si>
    <t>A12.09.009.001</t>
  </si>
  <si>
    <t>A12.09.009.002</t>
  </si>
  <si>
    <t>A12.09.013</t>
  </si>
  <si>
    <t>A12.09.014</t>
  </si>
  <si>
    <t>A12.09.015</t>
  </si>
  <si>
    <t>A12.09.016</t>
  </si>
  <si>
    <t>A12.09.017</t>
  </si>
  <si>
    <t>B03.056.06.002</t>
  </si>
  <si>
    <t>A12.09.018</t>
  </si>
  <si>
    <t>В03.037.001.003</t>
  </si>
  <si>
    <t>A03.16.005</t>
  </si>
  <si>
    <t>A03.16.001.001</t>
  </si>
  <si>
    <t>A03.16.009</t>
  </si>
  <si>
    <t>A03.16.007</t>
  </si>
  <si>
    <t>A03.16.011</t>
  </si>
  <si>
    <t>A03.19.004</t>
  </si>
  <si>
    <t>A03.18.002.001</t>
  </si>
  <si>
    <t>A03.18.002.003</t>
  </si>
  <si>
    <t>A03.19.003.001</t>
  </si>
  <si>
    <t xml:space="preserve"> A11.19.001,A11.19.002</t>
  </si>
  <si>
    <t>A03.31.002</t>
  </si>
  <si>
    <t>A11.08.002.001</t>
  </si>
  <si>
    <t>A03.09.001, A03.09.001.001</t>
  </si>
  <si>
    <t>A03.09.001.002, A16.09.023</t>
  </si>
  <si>
    <t>A11.09.002.003,  A11.09.002</t>
  </si>
  <si>
    <t>A11.09.002.004</t>
  </si>
  <si>
    <t>A11.08.025, A11.08.009.001</t>
  </si>
  <si>
    <t>А04.14.003</t>
  </si>
  <si>
    <t>A06.09.008</t>
  </si>
  <si>
    <t>A06.09.008.003</t>
  </si>
  <si>
    <t>A06.31.012.001</t>
  </si>
  <si>
    <t>A06.09.007.002</t>
  </si>
  <si>
    <t>A06.20.006</t>
  </si>
  <si>
    <t>A06.31.001.001</t>
  </si>
  <si>
    <t>A06.28.001</t>
  </si>
  <si>
    <t>A06.03.011</t>
  </si>
  <si>
    <t>A06.03.008</t>
  </si>
  <si>
    <t>A06.03.014.001</t>
  </si>
  <si>
    <t>A06.03.016.001</t>
  </si>
  <si>
    <t>A06.03.018.002</t>
  </si>
  <si>
    <t>A06.03.107.004</t>
  </si>
  <si>
    <t>A06.03.052.002</t>
  </si>
  <si>
    <t>A06.03.030.003</t>
  </si>
  <si>
    <t>A06.03.031, A06.03.032, A06.03.033, A06.03.034, A06.03.035, A06.03.036, A06.03.038, A06.03.039, A06.03.042.001, A06.03.043, A06.03.046, A06.03.048, A06.03.049, A06.03.050</t>
  </si>
  <si>
    <t>A06.03.031.001, A06.03.034.004, A06.03.038.001, A06.03.043.001, A06.03.046.001, A06.03.050.002, A06.03.052.001, A06.03.053.001, A06.04.004.001, A06.04.005.001, A06.04.006.001, A06.04.015.001, A06.04.017.001, A06.04.024.002, A06.31.044</t>
  </si>
  <si>
    <t>A06.03.006.001</t>
  </si>
  <si>
    <t>A06.03.060.001</t>
  </si>
  <si>
    <t>A06.03.003.001</t>
  </si>
  <si>
    <t>A06.08.003.001</t>
  </si>
  <si>
    <t>A06.08.003.002</t>
  </si>
  <si>
    <t>A06.03.003.003, A06.03.003.004, A06.03.003.005</t>
  </si>
  <si>
    <t>A06.03.106</t>
  </si>
  <si>
    <t>A06.03.057.002</t>
  </si>
  <si>
    <t>A06.03.057.001</t>
  </si>
  <si>
    <t>A06.07.011</t>
  </si>
  <si>
    <t>A06.07.020</t>
  </si>
  <si>
    <t>A06.07.017</t>
  </si>
  <si>
    <t>A06.03.102.001</t>
  </si>
  <si>
    <t>A06.03.107.006</t>
  </si>
  <si>
    <t>A06.03.064</t>
  </si>
  <si>
    <t>A06.03.083</t>
  </si>
  <si>
    <t>B01.068.006</t>
  </si>
  <si>
    <t>A06.16.001</t>
  </si>
  <si>
    <t>A06.16.002</t>
  </si>
  <si>
    <t>A06.31.005</t>
  </si>
  <si>
    <t>A06.31.006</t>
  </si>
  <si>
    <t>A06.14.010</t>
  </si>
  <si>
    <t>A06.28.024</t>
  </si>
  <si>
    <t>A06.28.025</t>
  </si>
  <si>
    <t>A06.08.015</t>
  </si>
  <si>
    <t>A06.14.013</t>
  </si>
  <si>
    <t>A06.14.014</t>
  </si>
  <si>
    <t>A06.20.014</t>
  </si>
  <si>
    <t>A06.20.015</t>
  </si>
  <si>
    <t>A06.28.026</t>
  </si>
  <si>
    <t>A06.28.027</t>
  </si>
  <si>
    <t>A06.28.028</t>
  </si>
  <si>
    <t>A06.28.029</t>
  </si>
  <si>
    <t>A06.12.014.001</t>
  </si>
  <si>
    <t>A06.10.009.001</t>
  </si>
  <si>
    <t>A06.12.001.001</t>
  </si>
  <si>
    <t>A06.12.070</t>
  </si>
  <si>
    <t>A06.10.009.003</t>
  </si>
  <si>
    <t>A06.12.041</t>
  </si>
  <si>
    <t>A06.12.023.001</t>
  </si>
  <si>
    <t>A06.06.005</t>
  </si>
  <si>
    <t>A06.12.043.001</t>
  </si>
  <si>
    <t>A06.23.006</t>
  </si>
  <si>
    <t>A06.03.089</t>
  </si>
  <si>
    <t>A06.08.011</t>
  </si>
  <si>
    <t>A06.09.006</t>
  </si>
  <si>
    <t>A06.31.002</t>
  </si>
  <si>
    <t>A06.31.008</t>
  </si>
  <si>
    <t>A06.03.076.003</t>
  </si>
  <si>
    <t>A06.03.076.004</t>
  </si>
  <si>
    <t>A06.03.076.005</t>
  </si>
  <si>
    <t>A06.04.031</t>
  </si>
  <si>
    <t>A06.04.032</t>
  </si>
  <si>
    <t>A06.04.035</t>
  </si>
  <si>
    <t>A06.04.027</t>
  </si>
  <si>
    <t>A06.04.028</t>
  </si>
  <si>
    <t>A06.04.029</t>
  </si>
  <si>
    <t>A06.03.013</t>
  </si>
  <si>
    <t>A07.31.006.001</t>
  </si>
  <si>
    <t>A07.28.005</t>
  </si>
  <si>
    <t>A07.03.002.001</t>
  </si>
  <si>
    <t>A07.06.004</t>
  </si>
  <si>
    <t>A07.22.004.001</t>
  </si>
  <si>
    <t>A07.09.001</t>
  </si>
  <si>
    <t>A07.12.003</t>
  </si>
  <si>
    <t>A07.22.006</t>
  </si>
  <si>
    <t>A07.22.007</t>
  </si>
  <si>
    <t>A07.22.008</t>
  </si>
  <si>
    <t>A07.31.001.001</t>
  </si>
  <si>
    <t>A07.31.001.002</t>
  </si>
  <si>
    <t>A07.28.003</t>
  </si>
  <si>
    <t>A07.28.007</t>
  </si>
  <si>
    <t>A07.12.004</t>
  </si>
  <si>
    <t>A07.22.002</t>
  </si>
  <si>
    <t>A07.14.004</t>
  </si>
  <si>
    <t>A07.28.003.002</t>
  </si>
  <si>
    <t>A07.22.001</t>
  </si>
  <si>
    <t>A07.31.002</t>
  </si>
  <si>
    <t>A07.10.011.001</t>
  </si>
  <si>
    <t>A07.10.011.002</t>
  </si>
  <si>
    <t>A07.10.004.002</t>
  </si>
  <si>
    <t>A07.10.004.001</t>
  </si>
  <si>
    <t>A07.06.002</t>
  </si>
  <si>
    <t>A07.22.016</t>
  </si>
  <si>
    <t>A06.10.009.010</t>
  </si>
  <si>
    <t>A07.28.006</t>
  </si>
  <si>
    <t>A07.14.005</t>
  </si>
  <si>
    <t>A07.31.004</t>
  </si>
  <si>
    <t>A07.23.006</t>
  </si>
  <si>
    <t>A07.31.029</t>
  </si>
  <si>
    <t>A16.01.003, A16.01.003.002, A16.01.003.003, А16.01.005.002,  А16.01.005.003, А16.01.005.010, А16.01.005.011, А16.01.005.017</t>
  </si>
  <si>
    <t>A16.01.005.004</t>
  </si>
  <si>
    <t>A11.31.008.005</t>
  </si>
  <si>
    <t>A16.01.073.001</t>
  </si>
  <si>
    <t>A16.01.073.002</t>
  </si>
  <si>
    <t>A16.01.046</t>
  </si>
  <si>
    <t>A16.01.046.001</t>
  </si>
  <si>
    <t>А16.01.050, А16.01.033, A16.01.054, A16.01.55</t>
  </si>
  <si>
    <t>A16.01.040, A16.02.001, A16.02.024, A16.03.039.037</t>
  </si>
  <si>
    <t>A16.01.035.008, A16.01.077, A16.06.005.001</t>
  </si>
  <si>
    <t>A16.01.035.009</t>
  </si>
  <si>
    <t>A16.31.024.001</t>
  </si>
  <si>
    <t>A16.04.026</t>
  </si>
  <si>
    <t>A16.01.035.010</t>
  </si>
  <si>
    <t>A16.01.045</t>
  </si>
  <si>
    <t>A16.01.045.001</t>
  </si>
  <si>
    <t>A16.01.053</t>
  </si>
  <si>
    <t>A16.03.042</t>
  </si>
  <si>
    <t>A16.03.042.001</t>
  </si>
  <si>
    <t>A16.03.042.002</t>
  </si>
  <si>
    <t>A16.02.005, A16.02.034</t>
  </si>
  <si>
    <t>A16.19.024</t>
  </si>
  <si>
    <t>A16.31.022.001</t>
  </si>
  <si>
    <t>A22.01.032, A17.01.014, A17.01.014.001</t>
  </si>
  <si>
    <t>A16.01.005.013, A16.01.005.014, A16.01.005.015,A16.01.005.019, A16.01.005.020, A16.01.005.021, A16.01.005.024, A16.01.005.025, A16.01.014</t>
  </si>
  <si>
    <t>A16.31.018.001</t>
  </si>
  <si>
    <t>A16.31.017.010, A16.31.017.012</t>
  </si>
  <si>
    <t>A16.31.017.005</t>
  </si>
  <si>
    <t>A16.31.017.011</t>
  </si>
  <si>
    <t>A16.31.018</t>
  </si>
  <si>
    <t>A25.19.006</t>
  </si>
  <si>
    <t>A16.19.011</t>
  </si>
  <si>
    <t>A16.19.008.001</t>
  </si>
  <si>
    <t>A16.12.033, A16.12.043, A16.12.051</t>
  </si>
  <si>
    <t>A16.12.044, A16.12.044.001</t>
  </si>
  <si>
    <t>A16.28.090, A11.31.010</t>
  </si>
  <si>
    <t>A11.31.011</t>
  </si>
  <si>
    <t>A16.01.002</t>
  </si>
  <si>
    <t>A16.01.028</t>
  </si>
  <si>
    <t>B03.057.016</t>
  </si>
  <si>
    <t>B03.057.016.001</t>
  </si>
  <si>
    <t>A16.01.010, A16.01.029.001, A16.21.048</t>
  </si>
  <si>
    <t>B03.057.016.002</t>
  </si>
  <si>
    <t>A16.10.045, A16.10.048, A16.12.064</t>
  </si>
  <si>
    <t>A16.10.046</t>
  </si>
  <si>
    <t>A16.10.041</t>
  </si>
  <si>
    <t>A16.10.058</t>
  </si>
  <si>
    <t>A23.10.003</t>
  </si>
  <si>
    <t>A11.12.016.001</t>
  </si>
  <si>
    <t>A11.12.016.002</t>
  </si>
  <si>
    <t>A11.12.016.003</t>
  </si>
  <si>
    <t>A11.12.016.004</t>
  </si>
  <si>
    <t>A11.12.016.005</t>
  </si>
  <si>
    <t>A11.01.010.001</t>
  </si>
  <si>
    <t>A11.01.010.002</t>
  </si>
  <si>
    <t>A11.01.010.003</t>
  </si>
  <si>
    <t>A16.12.004.004,3 A16.12.058.02</t>
  </si>
  <si>
    <t>A16.12.004.003, A16.12.058.01</t>
  </si>
  <si>
    <t>A16.12.059, A16.12.059.007</t>
  </si>
  <si>
    <t>A16.12.059.001</t>
  </si>
  <si>
    <t>A16.12.059.002</t>
  </si>
  <si>
    <t>A16.12.059.003</t>
  </si>
  <si>
    <t>A16.12.059.004</t>
  </si>
  <si>
    <t>A16.12.059.005</t>
  </si>
  <si>
    <t>A22.12.001.001</t>
  </si>
  <si>
    <t>A16.12.059.006</t>
  </si>
  <si>
    <t>A16.12.059.010</t>
  </si>
  <si>
    <t>A16.12.036.001</t>
  </si>
  <si>
    <t>A16.12.026</t>
  </si>
  <si>
    <t>A16.12.061</t>
  </si>
  <si>
    <t>A16.12.002.001</t>
  </si>
  <si>
    <t>A16.24.015, A16.24.026, A16.24.027</t>
  </si>
  <si>
    <t>A16.24.015.001</t>
  </si>
  <si>
    <t>A16.12.047</t>
  </si>
  <si>
    <t>A16.12.047.001, A16.12.047.002.002</t>
  </si>
  <si>
    <t>A16.12.022.002, A16.12.047.002, A16.12.068.01</t>
  </si>
  <si>
    <t>A16.12.047.003</t>
  </si>
  <si>
    <t>A16.12.047.005</t>
  </si>
  <si>
    <t>AА16.22.016</t>
  </si>
  <si>
    <t>A16.22.001.004, A16.22.001.005, A16.22.007.004, A16.22.017, A16.22.018, A16.22.019</t>
  </si>
  <si>
    <t>А16.22.001, А16.22.021, А16.22.022</t>
  </si>
  <si>
    <t>А16.22.002, A16.22.001.008</t>
  </si>
  <si>
    <t>AА16.22.013, A16.22.003, A16.22.013.001, A16.22.013.002, A16.22.013.003, A16.22.017.001</t>
  </si>
  <si>
    <t>A16.22.004.002, A16.22.004.003</t>
  </si>
  <si>
    <t>А16.22.004.001, A16.22.020</t>
  </si>
  <si>
    <t>А16.20.032.001, A16.20.137</t>
  </si>
  <si>
    <t>А16.20.045</t>
  </si>
  <si>
    <t>A16.20.032.014.001</t>
  </si>
  <si>
    <t>A16.20.049.001</t>
  </si>
  <si>
    <t>A16.20.049.003</t>
  </si>
  <si>
    <t>A11.09.001.001</t>
  </si>
  <si>
    <t>A16.31.107, A11.11.004</t>
  </si>
  <si>
    <t>A11.11.004.001</t>
  </si>
  <si>
    <t>A16.09.021</t>
  </si>
  <si>
    <t>A16.11.002.006</t>
  </si>
  <si>
    <t>A11.11.004.002</t>
  </si>
  <si>
    <t>A16.09.008.002</t>
  </si>
  <si>
    <t>A16.09.008.003</t>
  </si>
  <si>
    <t>A16.09.045</t>
  </si>
  <si>
    <t>A16.09.010.004, A16.09.013.003, A16.09.014.008, A16.09.015.003, A16.09.015.006, A16.09.016.001, A16.09.049.001</t>
  </si>
  <si>
    <t>A16.09.008, A16.09.013.009, A16.09.050</t>
  </si>
  <si>
    <t>A16.09.008.004, A16.09.008.005</t>
  </si>
  <si>
    <t>A16.09.051, A16.09.053, A16.09.054</t>
  </si>
  <si>
    <t>A16.09.013, A16.09.015.001, A16.09.015.004</t>
  </si>
  <si>
    <t>A16.09.047, A16.09.056</t>
  </si>
  <si>
    <t>A16.09.008.001</t>
  </si>
  <si>
    <t>A16.09.010, A16.09.010.002, A16.09.010.014</t>
  </si>
  <si>
    <t>A16.09.010.001, A16.09.010.005</t>
  </si>
  <si>
    <t>A16.09.010.003, A16.09.010.010, A16.09.010.012, A16.09.010.013, A16.09.015</t>
  </si>
  <si>
    <t>A16.09.014, A16.09.014.001, A16.09.014.002, A16.09.014.007, A16.09.033, A16.09.033.001</t>
  </si>
  <si>
    <t>A16.09.014.003, A16.09.010.008, A16.09.014.004</t>
  </si>
  <si>
    <t>A16.09.014.006</t>
  </si>
  <si>
    <t>A16.09.007, A16.09.007.002</t>
  </si>
  <si>
    <t>A16.06.006, A16.11.002</t>
  </si>
  <si>
    <t>A16.31.044</t>
  </si>
  <si>
    <t>A16.31.006.001.01, A16.31.006.005, A16.31.006.006, A16.31.006.007</t>
  </si>
  <si>
    <t>A16.17.013</t>
  </si>
  <si>
    <t>A16.01.072, A16.01.072.009</t>
  </si>
  <si>
    <t>A16.16.016</t>
  </si>
  <si>
    <t>A16.09.034.003, A16.09.034.004, A16.16.062</t>
  </si>
  <si>
    <t>A16.16.029.003,A16.16.026, A16.16.031, A16.16.050</t>
  </si>
  <si>
    <t>A16.16.027, A16.16.028.002, A16.16.029.004</t>
  </si>
  <si>
    <t>A16.16.049</t>
  </si>
  <si>
    <t>A16.16.033, A16.31.005</t>
  </si>
  <si>
    <t>А16.16.018.005</t>
  </si>
  <si>
    <t>A16.16.018.006</t>
  </si>
  <si>
    <t>A16.16.021, A16.16.021.001, A16.16.029.005</t>
  </si>
  <si>
    <t>A16.16.017.008, A16.16.017.021, A16.16.017.022</t>
  </si>
  <si>
    <t>A16.16.017.014, A16.16.017.023, A16.16.017.024</t>
  </si>
  <si>
    <t>A16.16.015, A16.16.015.013</t>
  </si>
  <si>
    <t>A16.16.015.012, A16.16.015.014, A16.16.015.015</t>
  </si>
  <si>
    <t>A16.16.021.008</t>
  </si>
  <si>
    <t>A16.16.020, A16.16.020.006</t>
  </si>
  <si>
    <t>A16.17.002, A16.17.003, A16.17.014.002</t>
  </si>
  <si>
    <t>A16.18.009</t>
  </si>
  <si>
    <t>A16.14.052</t>
  </si>
  <si>
    <t>A16.14.053</t>
  </si>
  <si>
    <t>A16.15.001.002</t>
  </si>
  <si>
    <t>A16.17.003.001</t>
  </si>
  <si>
    <t>A22.01.008</t>
  </si>
  <si>
    <t>A16.19.008.01</t>
  </si>
  <si>
    <t>A16.16.034.002</t>
  </si>
  <si>
    <t>A16.16.045.004, A16.16.063.002</t>
  </si>
  <si>
    <t>A16.16.045.001</t>
  </si>
  <si>
    <t>A16.16.045.002</t>
  </si>
  <si>
    <t>A16.16.045</t>
  </si>
  <si>
    <t>A03.16.008</t>
  </si>
  <si>
    <t>A16.16.032.002</t>
  </si>
  <si>
    <t>A16.16.009.002</t>
  </si>
  <si>
    <t>A16.16.008.001</t>
  </si>
  <si>
    <t>A16.16.038.003</t>
  </si>
  <si>
    <t>A16.16.038.002</t>
  </si>
  <si>
    <t>A16.14.036</t>
  </si>
  <si>
    <t>A16.18.002.006.001, A16.18.019.001, A16.18.019.003</t>
  </si>
  <si>
    <t>A16.18.019.002</t>
  </si>
  <si>
    <t>A16.31.022</t>
  </si>
  <si>
    <t>A16.09.012.001</t>
  </si>
  <si>
    <t>A22.08.007.001, A22.09.001, A22.30.020.004</t>
  </si>
  <si>
    <t>A16.09.027</t>
  </si>
  <si>
    <t>A16.09.027.001</t>
  </si>
  <si>
    <t>A11.09.006.001</t>
  </si>
  <si>
    <t>A16.16.041.001</t>
  </si>
  <si>
    <t>A03.30.004</t>
  </si>
  <si>
    <t>A16.16.038.001</t>
  </si>
  <si>
    <t>A16.01.034.01</t>
  </si>
  <si>
    <t>A16.01.036.001</t>
  </si>
  <si>
    <t>A16.01.037.001</t>
  </si>
  <si>
    <t>А16.03.022.007</t>
  </si>
  <si>
    <t>A14.31.021</t>
  </si>
  <si>
    <t>B01.003.04.022.001</t>
  </si>
  <si>
    <t>B01.003.04.025</t>
  </si>
  <si>
    <t>A11.07.038</t>
  </si>
  <si>
    <t>A11.07.038.001</t>
  </si>
  <si>
    <t>A11.31.017</t>
  </si>
  <si>
    <t>B01.003.04.022.002</t>
  </si>
  <si>
    <t>B01.003.04.014.002</t>
  </si>
  <si>
    <t>B01.003.004.006</t>
  </si>
  <si>
    <t>B01.003.04.029</t>
  </si>
  <si>
    <t>B01.003.04.029.001</t>
  </si>
  <si>
    <t>B01.003.004.007</t>
  </si>
  <si>
    <t>A16.07.253</t>
  </si>
  <si>
    <t>A16.07.254</t>
  </si>
  <si>
    <t>A16.07.258</t>
  </si>
  <si>
    <t>A16.07.259</t>
  </si>
  <si>
    <t>A16.07.260</t>
  </si>
  <si>
    <t>A16.07.261</t>
  </si>
  <si>
    <t>A16.07.278</t>
  </si>
  <si>
    <t>A16.07.262</t>
  </si>
  <si>
    <t>A16.07.265</t>
  </si>
  <si>
    <t>A16.07.266</t>
  </si>
  <si>
    <t>A16.07.267</t>
  </si>
  <si>
    <t>A16.07.268</t>
  </si>
  <si>
    <t>A16.07.269</t>
  </si>
  <si>
    <t>A16.07.270</t>
  </si>
  <si>
    <t>A16.07.271</t>
  </si>
  <si>
    <t>A16.07.272</t>
  </si>
  <si>
    <t>A16.07.002.24</t>
  </si>
  <si>
    <t>A16.07.002</t>
  </si>
  <si>
    <t>A16.07.276</t>
  </si>
  <si>
    <t>A16.07.280</t>
  </si>
  <si>
    <t>A16.07.284</t>
  </si>
  <si>
    <t>A16.07.291</t>
  </si>
  <si>
    <t>A16.07.068.012</t>
  </si>
  <si>
    <t>А16.07.055</t>
  </si>
  <si>
    <t xml:space="preserve">    А11.07.011.002</t>
  </si>
  <si>
    <t>A16.07.292</t>
  </si>
  <si>
    <t>A16.07.030, A16.07.296.01</t>
  </si>
  <si>
    <t>А16.07.021</t>
  </si>
  <si>
    <t>A16.07.021.007</t>
  </si>
  <si>
    <t>A16.07.296</t>
  </si>
  <si>
    <t>A16.07.297</t>
  </si>
  <si>
    <t>A16.07.299</t>
  </si>
  <si>
    <t>A16.07.299.001</t>
  </si>
  <si>
    <t>D01.01.2011</t>
  </si>
  <si>
    <t>D01.01.49</t>
  </si>
  <si>
    <t>А16.07.171</t>
  </si>
  <si>
    <t>А16.07.194</t>
  </si>
  <si>
    <t>A16.07.006.011.01</t>
  </si>
  <si>
    <t>A16.07.006.012.01</t>
  </si>
  <si>
    <t>A16.07.006.013.01</t>
  </si>
  <si>
    <t>A16.07.006.014.01</t>
  </si>
  <si>
    <t>A16.07.006.019.01</t>
  </si>
  <si>
    <t>А16.07.035.004</t>
  </si>
  <si>
    <t>D01.01.107</t>
  </si>
  <si>
    <t>D01.01.110</t>
  </si>
  <si>
    <t>D01.01.2029</t>
  </si>
  <si>
    <t>B01.063.24</t>
  </si>
  <si>
    <t>D01.01.23</t>
  </si>
  <si>
    <t>D01.01.25</t>
  </si>
  <si>
    <t>D01.01.2034</t>
  </si>
  <si>
    <t>D01.01.2035</t>
  </si>
  <si>
    <t>D01.01.2038</t>
  </si>
  <si>
    <t>D01.01.57.001</t>
  </si>
  <si>
    <t>B01.063.06</t>
  </si>
  <si>
    <t>A16.07.048.01</t>
  </si>
  <si>
    <t>B01.063.20</t>
  </si>
  <si>
    <t>B01.063.23</t>
  </si>
  <si>
    <t>B01.063.25</t>
  </si>
  <si>
    <t>B01.063.31</t>
  </si>
  <si>
    <t>B01.063.32</t>
  </si>
  <si>
    <t>B01.063.33</t>
  </si>
  <si>
    <t>B01.063.34</t>
  </si>
  <si>
    <t>B01.063.35</t>
  </si>
  <si>
    <t>B01.063.36</t>
  </si>
  <si>
    <t>B01.063.37</t>
  </si>
  <si>
    <t>B01.063.22</t>
  </si>
  <si>
    <t>A16.07.048.10</t>
  </si>
  <si>
    <t>B01.063.21</t>
  </si>
  <si>
    <t>A16.07.255</t>
  </si>
  <si>
    <t>А16.07.001, A16.07.001.004, A16.07.001.012, A16.07.001.013</t>
  </si>
  <si>
    <t>А16.07.063</t>
  </si>
  <si>
    <t>A16.07.103</t>
  </si>
  <si>
    <t>А16.07.001.003</t>
  </si>
  <si>
    <t>A16.07.001.005, A16.07.027.001</t>
  </si>
  <si>
    <t>A16.07.096, A16.07.420</t>
  </si>
  <si>
    <t>A16.07.252</t>
  </si>
  <si>
    <t>А16.07.044</t>
  </si>
  <si>
    <t>А16.07.044.001</t>
  </si>
  <si>
    <t>А16.07.044.006</t>
  </si>
  <si>
    <t>А16.07.044.003</t>
  </si>
  <si>
    <t>А16.07.040.004, А16.07.040.002</t>
  </si>
  <si>
    <t>А16.07.044.005</t>
  </si>
  <si>
    <t>А16.07.048, А16.07.048</t>
  </si>
  <si>
    <t>А04.07.005</t>
  </si>
  <si>
    <t>А16.07.011.003, А16.07.011.005, А16.07.011.012, А16.07.011.014, А16.07.011.015, А16.07.011.020, А16.07.015</t>
  </si>
  <si>
    <t>А16.07.011.001, А16.07.011.011, А16.07.011.013, A16.08.039</t>
  </si>
  <si>
    <t>А16.07.011.004, А16.07.011.006, А16.07.011.016, А16.07.011.017, А16.07.011.018</t>
  </si>
  <si>
    <t>A16.07.031, A16.07.031.006</t>
  </si>
  <si>
    <t>А16.07.031.001, А16.07.031.004, А16.07.031.005</t>
  </si>
  <si>
    <t>А16.07.031.002, А16.07.031.007</t>
  </si>
  <si>
    <t>A16.07.049.005, A16.07.049.006, A16.07.049.007, A16.07.230, A16.07.249.002, A16.07.300.002</t>
  </si>
  <si>
    <t>A16.07.231</t>
  </si>
  <si>
    <t>A16.07.249</t>
  </si>
  <si>
    <t>A16.07.249.001, A16.23.045</t>
  </si>
  <si>
    <t>А16.07.049.001, А16.07.049.002, А16.07.049.003, А16.07.049.004, A16.07.297.01</t>
  </si>
  <si>
    <t>A16.01.031.001, A16.01.072.001</t>
  </si>
  <si>
    <t>A16.03.039.031, A16.07.031.008, A16.07.031.009, A16.23.064, A16.23.068, A16.23.070</t>
  </si>
  <si>
    <t>A16.03.039.027, A16.03.039.028, A16.03.039.038, A16.03.039.039, A16.03.039.040, A16.03.076, A16.03.106, A16.03.106.001</t>
  </si>
  <si>
    <t>А16.01.014.002, A16.01.035.002, A16.01.082, A16.07.011.007, A16.07.011.008, A16.07.011.009, A16.07.011.010, A16.07.41, A16.08.008.006, A16.08.008.008, A16.08.008.009, A16.08.008.010, A16.08.008.011</t>
  </si>
  <si>
    <t>А16.01.001.003</t>
  </si>
  <si>
    <t>A16.03.014.002, A16.03.016, A16.03.017, A16.03.017.001, A16.03.017.002, A16.03.021.05, A16.03.021.06, A16.03.021.07, A16.03.021.08, A16.03.023.01</t>
  </si>
  <si>
    <t>A16.24.003, A16.23.036.002, A16.24.006.001, A16.24.006.002</t>
  </si>
  <si>
    <t>A16.01.035.011</t>
  </si>
  <si>
    <t>A16.01.034.001, A16.01.035.001</t>
  </si>
  <si>
    <t>A16.01.035, A16.01.072.010, A16.01.078</t>
  </si>
  <si>
    <t>A16.01.072.008, A16.07.074.001</t>
  </si>
  <si>
    <t>A16.01.035.012</t>
  </si>
  <si>
    <t>A16.03.011.003, A16.03.011.004, A16.07.076, A16.07.076.001, A16.07.076.002, A16.07.076.003</t>
  </si>
  <si>
    <t>A16.03.011.005</t>
  </si>
  <si>
    <t>A16.07.238</t>
  </si>
  <si>
    <t>A16.07.094, A16.07.249.004, A16.07.300, A16.07.300.001, A16.07.301, A11.07.045</t>
  </si>
  <si>
    <t>А16.07.094.001</t>
  </si>
  <si>
    <t>A16.07.094.002</t>
  </si>
  <si>
    <t>A16.01.016, A16.01.074, A16.08.017.004</t>
  </si>
  <si>
    <t>A16.07.237, A16.07.237.002, A16.07.077</t>
  </si>
  <si>
    <t>A16.07.237.001, A16.07.077.001, A16.07.077.002</t>
  </si>
  <si>
    <t>A16.07.240, A16.07.240.003</t>
  </si>
  <si>
    <t>A16.07.033, A16.07.240.001, A16.07.249.003</t>
  </si>
  <si>
    <t>A16.07.227.005</t>
  </si>
  <si>
    <t>A16.07.240.002</t>
  </si>
  <si>
    <t>A16.08.017.001, A16.08.017.05, A16.08.017.06, A16.26.058.003, A16.26.058.005, A16.26.058.006, A16.26.058.007, A16.26.058.008, A16.31.109</t>
  </si>
  <si>
    <t>А16.07.007.003, А16.07.007</t>
  </si>
  <si>
    <t>A16.07.007.004, A16.07.007.007, A16.07.018</t>
  </si>
  <si>
    <t xml:space="preserve">А16.07.018.001, A16.07.011.019, A16.07.007.008, A16.07.007.006, </t>
  </si>
  <si>
    <t>А16.01.005.007, A16.08.110</t>
  </si>
  <si>
    <t>А16.01.005.022, A16.01.005.022</t>
  </si>
  <si>
    <t>А16.01.005.009, A16.01.005.016, A16.01.005.023</t>
  </si>
  <si>
    <t>A16.07.021.008, A16.07.021.009, A16.03.039.029</t>
  </si>
  <si>
    <t>A16.03.039.032, A16.03.039.033, A16.03.039.034, A16.03.039.035</t>
  </si>
  <si>
    <t>A16.03.002.001, A16.03.039.013, A16.03.039.018, A16.03.039.019, A16.03.039.020, A16.03.039.021, A16.03.039.022, A16.03.039.023, A16.03.039.041,  A16.03.039.042</t>
  </si>
  <si>
    <t>A16.03.039.014, A16.03.039.017, A16.03.039.024, A16.03.039.025</t>
  </si>
  <si>
    <t>A16.03.039.006, A16.03.039.007</t>
  </si>
  <si>
    <t>А16.03.001</t>
  </si>
  <si>
    <t>А16.08.043</t>
  </si>
  <si>
    <t>A16.03.002.002</t>
  </si>
  <si>
    <t>A16.07.055.01, A16.03.002.003</t>
  </si>
  <si>
    <t>А16.07.085, A16.07.167.001</t>
  </si>
  <si>
    <t>A16.07.022.04, A16.07.022.06, A16.07.049.008, A16.07.088, A16.07.091</t>
  </si>
  <si>
    <t>A18.05.035</t>
  </si>
  <si>
    <t>A16.05.001</t>
  </si>
  <si>
    <t>A18.05.016, D10.02.14.10</t>
  </si>
  <si>
    <t>D10.02.14.14, D10.02.14.36</t>
  </si>
  <si>
    <t>D10.02.14.15, D10.02.14.36</t>
  </si>
  <si>
    <t>D10.02.14.16, A11.05.005.001</t>
  </si>
  <si>
    <t>A11.05.002, A11.05.007</t>
  </si>
  <si>
    <t>A18.05.017.04, A18.05.024.001</t>
  </si>
  <si>
    <t>A18.05.017.03, A18.05.023.001</t>
  </si>
  <si>
    <t>A18.05.038.001</t>
  </si>
  <si>
    <t>A18.05.043</t>
  </si>
  <si>
    <t>A18.05.044</t>
  </si>
  <si>
    <t>Услуги по изготовлению концентрата тромбоцитов, полученного методом афереза, лейкоредуцированного, за 1 терапевтическую дозу (200х10^9)</t>
  </si>
  <si>
    <t>Услуги по изготовлению концентрата тромбоцитов, полученный методом афереза, лейкоредуцированный (200*10⁹)</t>
  </si>
  <si>
    <t>Услуги по изготовлению концентрата тромбоцитов, полученный методом афереза, лейкоредуцированный, в добавочном растворе (200*10⁹)</t>
  </si>
  <si>
    <t>Услуги по изготовлению концентрата тромбоцитов, полученный методом афереза, лейкоредуцированный в добавочном растворе (235*10⁹)</t>
  </si>
  <si>
    <t>Услуги по изготовлению концентрата тромбоцитов, полученный методом афереза, лейкоредуцированный, в добавочном растворе (300*10⁹)</t>
  </si>
  <si>
    <t>Услуги по изготовлению концентрата тромбоцитов, полученный методом афереза, лейкоредуцированный, в добавочном растворе (350*10⁹)</t>
  </si>
  <si>
    <t>A16.01.076</t>
  </si>
  <si>
    <t>A08.01.009</t>
  </si>
  <si>
    <t>А11.01.001.001</t>
  </si>
  <si>
    <t>A11.01.009.001</t>
  </si>
  <si>
    <t>A11.01.032</t>
  </si>
  <si>
    <t>A11.01.009</t>
  </si>
  <si>
    <t>A14.01.010</t>
  </si>
  <si>
    <t>A02.01.006</t>
  </si>
  <si>
    <t>А22.01.019</t>
  </si>
  <si>
    <t>A22.01.020, A22.01.068</t>
  </si>
  <si>
    <t>А22.01.033, A22.01.021</t>
  </si>
  <si>
    <t>А22.01.022</t>
  </si>
  <si>
    <t>А22.01.023</t>
  </si>
  <si>
    <t>A22.01.028, A22.01.034</t>
  </si>
  <si>
    <t>А16.01.029</t>
  </si>
  <si>
    <t>А22.01.030</t>
  </si>
  <si>
    <t>А22.01.031</t>
  </si>
  <si>
    <t>А22.01.048</t>
  </si>
  <si>
    <t>А22.01.050</t>
  </si>
  <si>
    <t>А22.01.051</t>
  </si>
  <si>
    <t>А22.01.049</t>
  </si>
  <si>
    <t>А22.01.054</t>
  </si>
  <si>
    <t>А22.01.052</t>
  </si>
  <si>
    <t>А22.01.058</t>
  </si>
  <si>
    <t>А22.01.061</t>
  </si>
  <si>
    <t>А22.01.064</t>
  </si>
  <si>
    <t>А22.01.066</t>
  </si>
  <si>
    <t>А22.01.065</t>
  </si>
  <si>
    <t>А22.01.062</t>
  </si>
  <si>
    <t>А22.01.055</t>
  </si>
  <si>
    <t>A25.01.076</t>
  </si>
  <si>
    <t>A25.01.077</t>
  </si>
  <si>
    <t>A25.01.078</t>
  </si>
  <si>
    <t>A25.01.080</t>
  </si>
  <si>
    <t>A25.01.082</t>
  </si>
  <si>
    <t>A25.01.083</t>
  </si>
  <si>
    <t>A08.31.074</t>
  </si>
  <si>
    <t>A08.31.075</t>
  </si>
  <si>
    <t>B04.008.02.007</t>
  </si>
  <si>
    <t>A23.26.001.001</t>
  </si>
  <si>
    <t>A23.26.001.002</t>
  </si>
  <si>
    <t>A11.26.011.003</t>
  </si>
  <si>
    <t>A11.26.012, A11.26.016</t>
  </si>
  <si>
    <t>A11.26.016.001</t>
  </si>
  <si>
    <t>A25.26.001.002</t>
  </si>
  <si>
    <t>A23.26.005.001</t>
  </si>
  <si>
    <t>A11.26.017.001</t>
  </si>
  <si>
    <t>A16.26.052.001</t>
  </si>
  <si>
    <t>A16.26.110, A16.26.111</t>
  </si>
  <si>
    <t>A15.01.005.001</t>
  </si>
  <si>
    <t>A16.26.052.002</t>
  </si>
  <si>
    <t>A11.26.023</t>
  </si>
  <si>
    <t>A11.26.005</t>
  </si>
  <si>
    <t>A04.26.020</t>
  </si>
  <si>
    <t>A04.26.011</t>
  </si>
  <si>
    <t>A12.26.017</t>
  </si>
  <si>
    <t>A03.26.024</t>
  </si>
  <si>
    <t>A03.26.003</t>
  </si>
  <si>
    <t>А12.26.025</t>
  </si>
  <si>
    <t>А12.26.026</t>
  </si>
  <si>
    <t>A02.26.032</t>
  </si>
  <si>
    <t>A02.26.028</t>
  </si>
  <si>
    <t>A02.26.031</t>
  </si>
  <si>
    <t>A03.26.032</t>
  </si>
  <si>
    <t>A03.26.023</t>
  </si>
  <si>
    <t>A03.26.020.02</t>
  </si>
  <si>
    <t>A03.26.013</t>
  </si>
  <si>
    <t>A05.26.005</t>
  </si>
  <si>
    <t>A02.26.035</t>
  </si>
  <si>
    <t>A04.26.012</t>
  </si>
  <si>
    <t>A03.26.038</t>
  </si>
  <si>
    <t>A03.26.039</t>
  </si>
  <si>
    <t>A03.26.040</t>
  </si>
  <si>
    <t>A03.26.042</t>
  </si>
  <si>
    <t xml:space="preserve">A16.26.089, A16.26.089.001 </t>
  </si>
  <si>
    <t>A16.26.139</t>
  </si>
  <si>
    <t>A16.26.138</t>
  </si>
  <si>
    <t>A16.26.049.008</t>
  </si>
  <si>
    <t>A16.26.049.002.001, A16.26.049.002.002</t>
  </si>
  <si>
    <t>A16.26.049.002, A16.26.049.002.003, A16.26.144</t>
  </si>
  <si>
    <t>A16.26.145, A16.26.070, A16.26.058.001, A16.26.061, A16.26.115.010</t>
  </si>
  <si>
    <t>A16.26.096.001</t>
  </si>
  <si>
    <t>A16.26.089.002, A16.26.139.001, A16.26.147</t>
  </si>
  <si>
    <t>A16.26.058, A16.26.073, A16.26.116, A16.26.146</t>
  </si>
  <si>
    <t>A16.26.028, A16.26.030, A16.26.031, A16.26.032</t>
  </si>
  <si>
    <t>A16.26.140</t>
  </si>
  <si>
    <t>A16.26.142</t>
  </si>
  <si>
    <t>A16.26.006.001, A16.26.148</t>
  </si>
  <si>
    <t>A16.26.086, A11.26.017</t>
  </si>
  <si>
    <t>A16.26.051, A16.26.034, A16.26.052, A16.26.077</t>
  </si>
  <si>
    <t>A16.26.127.001</t>
  </si>
  <si>
    <t>A16.26.054, A16.26.151</t>
  </si>
  <si>
    <t>A16.26.081.001</t>
  </si>
  <si>
    <t>A22.26.004, A22.26.016</t>
  </si>
  <si>
    <t>A22.26.032</t>
  </si>
  <si>
    <t>A22.26.023</t>
  </si>
  <si>
    <t>A22.26.031</t>
  </si>
  <si>
    <t>A22.26.033</t>
  </si>
  <si>
    <t>A22.26.034</t>
  </si>
  <si>
    <t>A22.26.019</t>
  </si>
  <si>
    <t>A22.26.010, A22.26.010.001</t>
  </si>
  <si>
    <t>A22.26.011.004, A22.26.011.005</t>
  </si>
  <si>
    <t>A22.26.011.006</t>
  </si>
  <si>
    <t>A22.26.011.023</t>
  </si>
  <si>
    <t>A22.26.011.024</t>
  </si>
  <si>
    <t>A22.26.047.01, A22.26.047.05, A22.26.047.29</t>
  </si>
  <si>
    <t>A22.26.047.03</t>
  </si>
  <si>
    <t>A22.26.047.09</t>
  </si>
  <si>
    <t>A22.26.047.11</t>
  </si>
  <si>
    <t>A22.26.047.13</t>
  </si>
  <si>
    <t>A22.26.047.15</t>
  </si>
  <si>
    <t>A22.26.047.19</t>
  </si>
  <si>
    <t>A16.07.063.001, A16.08.023, A16.08.031, A11.08.004.006,</t>
  </si>
  <si>
    <t>A16.08.028</t>
  </si>
  <si>
    <t>A16.08.007.001, A16.08.007.02, A16.08.106</t>
  </si>
  <si>
    <t>A16.08.019</t>
  </si>
  <si>
    <t>A16.08.097</t>
  </si>
  <si>
    <t>A11.08.011, A11.08.012</t>
  </si>
  <si>
    <t>A11.08.020</t>
  </si>
  <si>
    <t>A11.08.046</t>
  </si>
  <si>
    <t>A16.08.012, A16.08.012.001</t>
  </si>
  <si>
    <t>A11.08.042</t>
  </si>
  <si>
    <t>A16.08.098, A16.25.059, A16.25.061</t>
  </si>
  <si>
    <t>A16.08.099</t>
  </si>
  <si>
    <t>A21.25.001</t>
  </si>
  <si>
    <t>A16.25.012.001</t>
  </si>
  <si>
    <t>16.25.008, A16.25.010.001</t>
  </si>
  <si>
    <t>16.25.004</t>
  </si>
  <si>
    <t>A11.08.043</t>
  </si>
  <si>
    <t>A16.08.100</t>
  </si>
  <si>
    <t>A16.08.101</t>
  </si>
  <si>
    <t>A15.03.003.012</t>
  </si>
  <si>
    <t>A15.08.003</t>
  </si>
  <si>
    <t>A11.08.044</t>
  </si>
  <si>
    <t>A11.08.045</t>
  </si>
  <si>
    <t>A16.08.062.003</t>
  </si>
  <si>
    <t>B03.028.04</t>
  </si>
  <si>
    <t>B03.028.05</t>
  </si>
  <si>
    <t>B03.028.06</t>
  </si>
  <si>
    <t>B03.028.07</t>
  </si>
  <si>
    <t>B03.028.09</t>
  </si>
  <si>
    <t>B03.028.10</t>
  </si>
  <si>
    <t>B03.028.11</t>
  </si>
  <si>
    <t>B03.028.12</t>
  </si>
  <si>
    <t>B03.028.13</t>
  </si>
  <si>
    <t>B03.028.14</t>
  </si>
  <si>
    <t>B03.028.15</t>
  </si>
  <si>
    <t>B03.028.16</t>
  </si>
  <si>
    <t>B03.028.17</t>
  </si>
  <si>
    <t>B03.028.18</t>
  </si>
  <si>
    <t>B03.028.19</t>
  </si>
  <si>
    <t>B03.028.20</t>
  </si>
  <si>
    <t>B03.028.21</t>
  </si>
  <si>
    <t>B03.028.22</t>
  </si>
  <si>
    <t>B03.028.23</t>
  </si>
  <si>
    <t>B03.028.24</t>
  </si>
  <si>
    <t>A03.08.004.001, A03.08.004.001.01</t>
  </si>
  <si>
    <t>A03.25.004</t>
  </si>
  <si>
    <t>A03.08.001.002, A03.08.009</t>
  </si>
  <si>
    <t>A03.31.006</t>
  </si>
  <si>
    <t>A03.25.007</t>
  </si>
  <si>
    <t>A03.08.002.001</t>
  </si>
  <si>
    <t>A03.25.008</t>
  </si>
  <si>
    <t>B03.028.03</t>
  </si>
  <si>
    <t>A03.08.001.001</t>
  </si>
  <si>
    <t>A16.25.001</t>
  </si>
  <si>
    <t>A16.25.003</t>
  </si>
  <si>
    <t>A16.25.006</t>
  </si>
  <si>
    <t>A16.25.032, A16.25.015.002</t>
  </si>
  <si>
    <t>A16.25.017, A16.25.025, A16.25.027</t>
  </si>
  <si>
    <t>A16.25.055</t>
  </si>
  <si>
    <t>A16.25.030, A16.25.036.001</t>
  </si>
  <si>
    <t>A16.25.036.002</t>
  </si>
  <si>
    <t>A16.25.056</t>
  </si>
  <si>
    <t>A16.25.036.003</t>
  </si>
  <si>
    <t>A16.25.009</t>
  </si>
  <si>
    <t>A16.25.019.003, A16.25.027.002, A16.25.060</t>
  </si>
  <si>
    <t>A16.25.057</t>
  </si>
  <si>
    <t>A16.25.014.004, A16.25.047</t>
  </si>
  <si>
    <t>A16.25.003.002, A16.25.018, A16.25.037, A16.25.040</t>
  </si>
  <si>
    <t>A16.25.058</t>
  </si>
  <si>
    <t>A16.08.022.001, A16.08.022.004</t>
  </si>
  <si>
    <t>A16.08.023.001</t>
  </si>
  <si>
    <t>A16.08.022.003, A16.08.022.005, A16.08.046</t>
  </si>
  <si>
    <t>A16.08.058.004, A16.08.094.001, A16.27.002.001</t>
  </si>
  <si>
    <t>A16.08.009.003, A16.08.109</t>
  </si>
  <si>
    <t>A16.08.026, A16.08.026.001</t>
  </si>
  <si>
    <t>A16.08.013.003, A16.27.004</t>
  </si>
  <si>
    <t>A16.27.005</t>
  </si>
  <si>
    <t>A16.08.013.001</t>
  </si>
  <si>
    <t>A16.08.009.002</t>
  </si>
  <si>
    <t>A16.08.092</t>
  </si>
  <si>
    <t>A16.08.044.002, A16.08.011.001</t>
  </si>
  <si>
    <t>A16.08.058.001, A16.08.103</t>
  </si>
  <si>
    <t>A16.08.058.002, A16.08.058.003, A16.26.058.004</t>
  </si>
  <si>
    <t>A16.26.134</t>
  </si>
  <si>
    <t>A16.03.107, A16.08.094</t>
  </si>
  <si>
    <t>А16.27.004.03</t>
  </si>
  <si>
    <t>А22.01.011, A22.01.003.001</t>
  </si>
  <si>
    <t>A22.08.018</t>
  </si>
  <si>
    <t>A22.08.015</t>
  </si>
  <si>
    <t>A16.08.058</t>
  </si>
  <si>
    <t>A22.08.016</t>
  </si>
  <si>
    <t>A22.08.016.001</t>
  </si>
  <si>
    <t>A22.08.017</t>
  </si>
  <si>
    <t>A22.08.014.001</t>
  </si>
  <si>
    <t>A22.08.015.001</t>
  </si>
  <si>
    <t>A22.08.020</t>
  </si>
  <si>
    <t>A22.08.021</t>
  </si>
  <si>
    <t>A22.08.014.003</t>
  </si>
  <si>
    <t>A22.08.014.004</t>
  </si>
  <si>
    <t>A22.08.022</t>
  </si>
  <si>
    <t>A30.27.001</t>
  </si>
  <si>
    <t>B01.046.03.003</t>
  </si>
  <si>
    <t>B01.069.27.001</t>
  </si>
  <si>
    <t>B01.046.03.004</t>
  </si>
  <si>
    <t>B01.069.27.002</t>
  </si>
  <si>
    <t>A23.25.001</t>
  </si>
  <si>
    <t>A23.25.003</t>
  </si>
  <si>
    <t>A12.25.010</t>
  </si>
  <si>
    <t>B03.028.01.004</t>
  </si>
  <si>
    <t>А05.25.003</t>
  </si>
  <si>
    <t>A05.25.003.001</t>
  </si>
  <si>
    <t>A12.25.010.002</t>
  </si>
  <si>
    <t>A12.25.010.003</t>
  </si>
  <si>
    <t>A12.25.010.001</t>
  </si>
  <si>
    <t>A13.31.016</t>
  </si>
  <si>
    <t>A13.31.002</t>
  </si>
  <si>
    <t>B01.001.008</t>
  </si>
  <si>
    <t>A11.20.021</t>
  </si>
  <si>
    <t>A11.20.012</t>
  </si>
  <si>
    <t>A11.20.002.001</t>
  </si>
  <si>
    <t>A11.20.016</t>
  </si>
  <si>
    <t>A11.20.016.001</t>
  </si>
  <si>
    <t>A11.20.013.001</t>
  </si>
  <si>
    <t>A16.20.143.010.016</t>
  </si>
  <si>
    <t>A11.20.012.001</t>
  </si>
  <si>
    <t>A16.20.113.001</t>
  </si>
  <si>
    <t>A16.20.113.003</t>
  </si>
  <si>
    <t>A22.20.003.002</t>
  </si>
  <si>
    <t>A16.20.038.002</t>
  </si>
  <si>
    <t>A16.20.109.001</t>
  </si>
  <si>
    <t>A16.20.038.002.001</t>
  </si>
  <si>
    <t>A16.20.097</t>
  </si>
  <si>
    <t>A16.20.098</t>
  </si>
  <si>
    <t>A16.20.097.001</t>
  </si>
  <si>
    <t>A11.20.009.002</t>
  </si>
  <si>
    <t>A16.20.050.001</t>
  </si>
  <si>
    <t>A16.20.036.002.001</t>
  </si>
  <si>
    <t>A16.20.033.001</t>
  </si>
  <si>
    <t>A16.20.033.002</t>
  </si>
  <si>
    <t>A16.20.036.002.002</t>
  </si>
  <si>
    <t>A16.20.038.003</t>
  </si>
  <si>
    <t>A16.20.038.006</t>
  </si>
  <si>
    <t>A16.20.133</t>
  </si>
  <si>
    <t>A16.20.027.001</t>
  </si>
  <si>
    <t>A16.20.28.011, A16.20.022.002, A16.20.028.002, A16.20.142</t>
  </si>
  <si>
    <t>A16.20.028.010, A16.20.132</t>
  </si>
  <si>
    <t>A16.20.028.012, A16.20.028.006</t>
  </si>
  <si>
    <t>A16.20.028.003</t>
  </si>
  <si>
    <t>A16.20.028.004</t>
  </si>
  <si>
    <t>A16.20.047.002</t>
  </si>
  <si>
    <t>A16.20.014.001</t>
  </si>
  <si>
    <t>A16.20.007.008, A16.20.010.001, A16.20.010.005.004</t>
  </si>
  <si>
    <t>A16.20.010.007, A16.20.143.010.002</t>
  </si>
  <si>
    <t>A16.20.143.010.003</t>
  </si>
  <si>
    <t>A16.20.143.010.004</t>
  </si>
  <si>
    <t>A16.20.010.012.002, A16.20.010.021</t>
  </si>
  <si>
    <t>A16.20.143.010.006</t>
  </si>
  <si>
    <t>A16.20.143.010.007</t>
  </si>
  <si>
    <t>A16.20.143.010.008</t>
  </si>
  <si>
    <t>A16.20.143.010.009</t>
  </si>
  <si>
    <t>A16.20.143.010.010</t>
  </si>
  <si>
    <t>A16.20.143.010.011</t>
  </si>
  <si>
    <t>A16.20.143.010.012</t>
  </si>
  <si>
    <t>A16.20.143.010.013</t>
  </si>
  <si>
    <t>A16.20.143.010.014</t>
  </si>
  <si>
    <t>A16.20.143.010.015</t>
  </si>
  <si>
    <t>A16.20.011.002, A16.20.014, A16.20.110</t>
  </si>
  <si>
    <t>A16.20.063.021</t>
  </si>
  <si>
    <t>A21.21.002</t>
  </si>
  <si>
    <t>A16.28.041</t>
  </si>
  <si>
    <t>A11.28.013</t>
  </si>
  <si>
    <t>A11.28.007.002</t>
  </si>
  <si>
    <t>A11.21.013.001</t>
  </si>
  <si>
    <t>A22.21.008.001</t>
  </si>
  <si>
    <t>A22.21.009</t>
  </si>
  <si>
    <t>А22.28.010.009, A22.28.007.001, A22.28.010.003, A22.28.010.003.001, A22.28.010.007</t>
  </si>
  <si>
    <t>A22.28.006.003</t>
  </si>
  <si>
    <t>A22.21.010</t>
  </si>
  <si>
    <t>A22.21.011, A22.21.021, A22.28.010.004</t>
  </si>
  <si>
    <t>A22.21.012</t>
  </si>
  <si>
    <t>A22.21.013</t>
  </si>
  <si>
    <t>A22.21.014</t>
  </si>
  <si>
    <t>A22.21.015.001</t>
  </si>
  <si>
    <t>A22.21.015.002</t>
  </si>
  <si>
    <t>A22.21.015.003</t>
  </si>
  <si>
    <t>A22.21.016.001, A22.21.020.001</t>
  </si>
  <si>
    <t>A22.21.016.002</t>
  </si>
  <si>
    <t>A22.21.016.003</t>
  </si>
  <si>
    <t>A22.21.017</t>
  </si>
  <si>
    <t>A22.28.010.005, A22.28.010.006, A16.21.045</t>
  </si>
  <si>
    <t>A22.21.018</t>
  </si>
  <si>
    <t>A22.21.019, A22.28.010.008</t>
  </si>
  <si>
    <t>А16.28.061.01, A22.28.013</t>
  </si>
  <si>
    <t>A03.28.002.002</t>
  </si>
  <si>
    <t>A03.28.001.002</t>
  </si>
  <si>
    <t>A03.28.001.03, A22.28.007.002</t>
  </si>
  <si>
    <t>A16.28.023, A16.28.074</t>
  </si>
  <si>
    <t>A16.28.001.002, A16.28.002.002, A16.28.002.003, A16.28.022.001, A16.28.098</t>
  </si>
  <si>
    <t>A16.28.022.002</t>
  </si>
  <si>
    <t>A16.28.024.001, A16.28.024.002, A16.28.024.003</t>
  </si>
  <si>
    <t>A16.28.001.001</t>
  </si>
  <si>
    <t>А16.28.087</t>
  </si>
  <si>
    <t>A11.28.001, A16.28.046, A11.28.012</t>
  </si>
  <si>
    <t>A16.28.004.003, A16.28.068, A16.28.068.001, A16.28.068.002</t>
  </si>
  <si>
    <t>A16.28.070, A16.28.095</t>
  </si>
  <si>
    <t>A16.28.008, A16.28.064, A16.28.088</t>
  </si>
  <si>
    <t>A16.28.006.001, A16.28.006.002</t>
  </si>
  <si>
    <t xml:space="preserve">A16.28.007.002, A16.28.007.004, A16.28.014.01, A16.28.066, A16.28.077, A16.28.099, A16.28.103 </t>
  </si>
  <si>
    <t>A16.28.089, A16.28.101</t>
  </si>
  <si>
    <t>A16.21.005.003</t>
  </si>
  <si>
    <t>A16.28.026.002, A16.28.027, A16.28.027.002.002, A16.28.027.006, A16.28.061</t>
  </si>
  <si>
    <t>A16.28.027.003</t>
  </si>
  <si>
    <t>A16.21.005, A16.28.031</t>
  </si>
  <si>
    <t>A16.28.027.002.001, A16.28.028</t>
  </si>
  <si>
    <t>A16.28.032, A16.28.032.005</t>
  </si>
  <si>
    <t>A16.21.015, A16.21.019.001, A16.21.019.002</t>
  </si>
  <si>
    <t>A16.28.060, A16.28.040.001</t>
  </si>
  <si>
    <t>A16.28.040, A16.28.047</t>
  </si>
  <si>
    <t>A16.28.094</t>
  </si>
  <si>
    <t>A16.20.044</t>
  </si>
  <si>
    <t>A16.20.028.001.002</t>
  </si>
  <si>
    <t>A16.21.010.005, A16.21.010.006, A16.21.010.012, A16.21.030, A16.21.031, A16.21.034, A16.21.037, A16.21.041, A16.21.041.001, A16.21.042</t>
  </si>
  <si>
    <t>A16.21.010, A16.21.010.002 A16.21.046, A16.21.047 A16.21.047.001, A16.21.047.002, A16.21.047.003</t>
  </si>
  <si>
    <t>A16.21.019</t>
  </si>
  <si>
    <t>A16.21.010.011</t>
  </si>
  <si>
    <t>A16.21.009</t>
  </si>
  <si>
    <t>A13.30.005.002</t>
  </si>
  <si>
    <t>A13.30.005.001</t>
  </si>
  <si>
    <t>B03.035.02.001</t>
  </si>
  <si>
    <t>B03.035.02.002</t>
  </si>
  <si>
    <t>B03.035.02.003</t>
  </si>
  <si>
    <t>B03.034.05</t>
  </si>
  <si>
    <t>B03.034.01.001</t>
  </si>
  <si>
    <t>B03.034.01.002</t>
  </si>
  <si>
    <t>B03.034.01.003</t>
  </si>
  <si>
    <t>B03.034.01.004</t>
  </si>
  <si>
    <t>B03.034.01.005</t>
  </si>
  <si>
    <t>B03.034.05.001</t>
  </si>
  <si>
    <t>B03.034.02.001</t>
  </si>
  <si>
    <t>B03.034.02.002</t>
  </si>
  <si>
    <t>B03.034.02.003</t>
  </si>
  <si>
    <t>B03.034.02.004</t>
  </si>
  <si>
    <t>D08.02.01</t>
  </si>
  <si>
    <t>B01.069.39</t>
  </si>
  <si>
    <t>B01.069.18.003</t>
  </si>
  <si>
    <t>B01.069.42</t>
  </si>
  <si>
    <t>B01.069.43</t>
  </si>
  <si>
    <t>D22.04.01.003</t>
  </si>
  <si>
    <t>Восстановление зуба временной пластмассовой коронкой, изготовленной лабораторным путем</t>
  </si>
  <si>
    <t>Восстановление зуба полукоронкой  керамической с каркасом из дисилитиката лития  (e.Max)</t>
  </si>
  <si>
    <t>Восстановление зуба коронкой  (изготовление коронки керамической (каркас-диоксид циркония или дисиликат лития))</t>
  </si>
  <si>
    <t>Исследование уровня опухолеассоциированного маркера СА-242 в крови</t>
  </si>
  <si>
    <t>Исследование уровня нейронспецифической енолазы  (NSE) в крови</t>
  </si>
  <si>
    <t>Исследование уровня антигена аденогенных раков СА 72-4 в крови</t>
  </si>
  <si>
    <t>Исследование уровня антигена плоскоклеточной карциномы SCC в крови</t>
  </si>
  <si>
    <t>Определение свободного Протеина S*</t>
  </si>
  <si>
    <t>Определение антител к комплексу тромбоцитарный фактор-4/гепарин при гепарин индированной тромбоцитопении тип  II</t>
  </si>
  <si>
    <t>01.02.06.165</t>
  </si>
  <si>
    <t>А09.05.290.001</t>
  </si>
  <si>
    <t>А22.26.023.001</t>
  </si>
  <si>
    <t>Селективная лазерная трабекулопластика</t>
  </si>
  <si>
    <t>05.06.02.200</t>
  </si>
  <si>
    <t>А06.26.010.05</t>
  </si>
  <si>
    <t>05.05.01.310</t>
  </si>
  <si>
    <t>Оптическая когерентная томография ангиографией сетчатки</t>
  </si>
  <si>
    <t>Радиоволновое удаление новообразования на коже головы размером от 5 мм до 10 мм</t>
  </si>
  <si>
    <t xml:space="preserve">Исследование содержания  лекарственных препаратов (эверолимус) в крови </t>
  </si>
  <si>
    <t>01.05.03.465</t>
  </si>
  <si>
    <t>А04.18.001.001</t>
  </si>
  <si>
    <t>Ультразвуковое исследование толстой и тонкой кишки</t>
  </si>
  <si>
    <t>Определение содержания ревматоидного фактора в крови</t>
  </si>
  <si>
    <t>А09.05.056.001</t>
  </si>
  <si>
    <t>01.02.03.295</t>
  </si>
  <si>
    <t>Индекс инсулинорезистентности HOMA </t>
  </si>
  <si>
    <t>А16.07.005.001</t>
  </si>
  <si>
    <t>Изготовление индивидуального металлического каркаса во временных несъёмных протезах (за 1 ед.)</t>
  </si>
  <si>
    <t>02.03.06.345</t>
  </si>
  <si>
    <t>01.03.01.295</t>
  </si>
  <si>
    <t>А11.01.016.001</t>
  </si>
  <si>
    <t>Взятие биоматериала с поверхности кожи и слизистых (офтальмология)</t>
  </si>
  <si>
    <t xml:space="preserve">Прием (осмотр, консультация) главного специалиста Санкт-Петербурга или Ленинградской области повторный </t>
  </si>
  <si>
    <t>01.01.01.076</t>
  </si>
  <si>
    <t>B01.070.015.001</t>
  </si>
  <si>
    <t>D01.01.57</t>
  </si>
  <si>
    <t>A05.10.007</t>
  </si>
  <si>
    <t>A16.07.071.002</t>
  </si>
  <si>
    <t>A03.14.004</t>
  </si>
  <si>
    <t>A09.05.106.001</t>
  </si>
  <si>
    <t>А12.06.141</t>
  </si>
  <si>
    <t>B03.016.112</t>
  </si>
  <si>
    <t>А08.30.008.028</t>
  </si>
  <si>
    <t>В01.30.001.004  D09.02.029</t>
  </si>
  <si>
    <t>В01.30.001.005  D09.02.031</t>
  </si>
  <si>
    <t>В01.30.001.005 D09.02.032</t>
  </si>
  <si>
    <t>A11.28.020</t>
  </si>
  <si>
    <t>A11.19.010.001</t>
  </si>
  <si>
    <t>A19.31.072</t>
  </si>
  <si>
    <t>А21.01.033</t>
  </si>
  <si>
    <t>A25.31.059</t>
  </si>
  <si>
    <t>A25.31.064</t>
  </si>
  <si>
    <t>A17.31.003.004</t>
  </si>
  <si>
    <t>A17.31.022</t>
  </si>
  <si>
    <t>A06.04.001.001</t>
  </si>
  <si>
    <t xml:space="preserve"> А17.31.024</t>
  </si>
  <si>
    <t>A05.03.002.04</t>
  </si>
  <si>
    <t>A05.03.003.003</t>
  </si>
  <si>
    <t>A05.03.002.01</t>
  </si>
  <si>
    <t>A05.03.002.02</t>
  </si>
  <si>
    <t>A07.28.003.003</t>
  </si>
  <si>
    <t>A16.31.018, A16.31.018.002, A16.31.018.004, A16.31.018.005, A16.31.018.006</t>
  </si>
  <si>
    <t>A16.09.039, A11.09.014.004</t>
  </si>
  <si>
    <t>A03.11.001, A16.06.006.001, A16.06.018.007</t>
  </si>
  <si>
    <t>A16.09.013.010, A16.09.020</t>
  </si>
  <si>
    <t>A16.14.032.002</t>
  </si>
  <si>
    <t>А16.14.035.001,A16.14.043.002</t>
  </si>
  <si>
    <t>A16.18.025.001</t>
  </si>
  <si>
    <t>A11.15.001.002</t>
  </si>
  <si>
    <t xml:space="preserve">A03.26.043 </t>
  </si>
  <si>
    <t>A06.26.010</t>
  </si>
  <si>
    <t>A16.08.105, A16.09.026.001</t>
  </si>
  <si>
    <t>A16.08.095, A16.08.107</t>
  </si>
  <si>
    <t>A16.20.001, A16.20.001.001</t>
  </si>
  <si>
    <t>A22.20.003.001</t>
  </si>
  <si>
    <t>A22.20.009.005.004,A16.20.064.001</t>
  </si>
  <si>
    <t>A16.20.064.002</t>
  </si>
  <si>
    <t>A22.20.005.005</t>
  </si>
  <si>
    <t>A22.20.005.008</t>
  </si>
  <si>
    <t>A16.01.032</t>
  </si>
  <si>
    <t>A16.20.049.003.01</t>
  </si>
  <si>
    <t>A16.08.001</t>
  </si>
  <si>
    <t>A09.23.005.002</t>
  </si>
</sst>
</file>

<file path=xl/styles.xml><?xml version="1.0" encoding="utf-8"?>
<styleSheet xmlns="http://schemas.openxmlformats.org/spreadsheetml/2006/main">
  <numFmts count="2">
    <numFmt numFmtId="164" formatCode="#,##0_р_."/>
    <numFmt numFmtId="166" formatCode="0.000000"/>
  </numFmts>
  <fonts count="61">
    <font>
      <sz val="10"/>
      <name val="Arial Cyr"/>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9"/>
      <name val="Times New Roman"/>
      <family val="1"/>
      <charset val="204"/>
    </font>
    <font>
      <sz val="10"/>
      <name val="Helv"/>
      <family val="2"/>
    </font>
    <font>
      <b/>
      <sz val="10"/>
      <name val="Times New Roman"/>
      <family val="1"/>
      <charset val="204"/>
    </font>
    <font>
      <sz val="10"/>
      <name val="Times New Roman"/>
      <family val="1"/>
      <charset val="204"/>
    </font>
    <font>
      <sz val="11"/>
      <name val="Times New Roman"/>
      <family val="1"/>
      <charset val="204"/>
    </font>
    <font>
      <b/>
      <sz val="11"/>
      <name val="Times New Roman"/>
      <family val="1"/>
      <charset val="204"/>
    </font>
    <font>
      <b/>
      <sz val="12"/>
      <name val="Times New Roman"/>
      <family val="1"/>
      <charset val="204"/>
    </font>
    <font>
      <b/>
      <sz val="14"/>
      <name val="Times New Roman"/>
      <family val="1"/>
      <charset val="204"/>
    </font>
    <font>
      <b/>
      <vertAlign val="superscript"/>
      <sz val="10"/>
      <name val="Times New Roman"/>
      <family val="1"/>
      <charset val="204"/>
    </font>
    <font>
      <sz val="12"/>
      <name val="Times New Roman"/>
      <family val="1"/>
      <charset val="204"/>
    </font>
    <font>
      <b/>
      <vertAlign val="superscript"/>
      <sz val="11"/>
      <name val="Times New Roman"/>
      <family val="1"/>
      <charset val="204"/>
    </font>
    <font>
      <sz val="10"/>
      <name val="Arial Cyr"/>
      <charset val="204"/>
    </font>
    <font>
      <b/>
      <sz val="11"/>
      <color rgb="FFFF0000"/>
      <name val="Times New Roman"/>
      <family val="1"/>
      <charset val="204"/>
    </font>
    <font>
      <sz val="12"/>
      <name val="Helv"/>
      <family val="2"/>
    </font>
    <font>
      <sz val="9"/>
      <color theme="1"/>
      <name val="Times New Roman"/>
      <family val="1"/>
      <charset val="204"/>
    </font>
    <font>
      <b/>
      <sz val="11"/>
      <color theme="1"/>
      <name val="Times New Roman"/>
      <family val="1"/>
      <charset val="204"/>
    </font>
    <font>
      <sz val="11"/>
      <color theme="1"/>
      <name val="Times New Roman"/>
      <family val="1"/>
      <charset val="204"/>
    </font>
    <font>
      <b/>
      <vertAlign val="superscript"/>
      <sz val="10"/>
      <color theme="1"/>
      <name val="Times New Roman"/>
      <family val="1"/>
      <charset val="204"/>
    </font>
    <font>
      <sz val="8"/>
      <name val="Times New Roman"/>
      <family val="1"/>
      <charset val="204"/>
    </font>
    <font>
      <b/>
      <vertAlign val="superscript"/>
      <sz val="10"/>
      <color rgb="FFFF0000"/>
      <name val="Times New Roman"/>
      <family val="1"/>
      <charset val="204"/>
    </font>
    <font>
      <b/>
      <sz val="12"/>
      <color theme="1"/>
      <name val="Times New Roman"/>
      <family val="1"/>
      <charset val="204"/>
    </font>
    <font>
      <b/>
      <sz val="14"/>
      <color theme="1"/>
      <name val="Times New Roman"/>
      <family val="1"/>
      <charset val="204"/>
    </font>
    <font>
      <sz val="12"/>
      <color theme="1"/>
      <name val="Times New Roman"/>
      <family val="1"/>
      <charset val="204"/>
    </font>
    <font>
      <sz val="10"/>
      <color theme="1"/>
      <name val="Times New Roman"/>
      <family val="1"/>
      <charset val="204"/>
    </font>
    <font>
      <sz val="11"/>
      <color rgb="FFFF0000"/>
      <name val="Times New Roman"/>
      <family val="1"/>
      <charset val="204"/>
    </font>
    <font>
      <b/>
      <sz val="9"/>
      <color rgb="FFFF0000"/>
      <name val="Times New Roman"/>
      <family val="1"/>
      <charset val="204"/>
    </font>
    <font>
      <strike/>
      <sz val="11"/>
      <name val="Times New Roman"/>
      <family val="1"/>
      <charset val="204"/>
    </font>
    <font>
      <strike/>
      <sz val="11"/>
      <color theme="1"/>
      <name val="Times New Roman"/>
      <family val="1"/>
      <charset val="204"/>
    </font>
    <font>
      <b/>
      <sz val="10.5"/>
      <name val="Times New Roman"/>
      <family val="1"/>
      <charset val="204"/>
    </font>
    <font>
      <b/>
      <sz val="8"/>
      <name val="Times New Roman"/>
      <family val="1"/>
      <charset val="204"/>
    </font>
    <font>
      <sz val="11"/>
      <color rgb="FF000000"/>
      <name val="Times New Roman"/>
      <family val="1"/>
      <charset val="204"/>
    </font>
    <font>
      <sz val="11"/>
      <color rgb="FF000000"/>
      <name val="Calibri"/>
      <family val="2"/>
      <charset val="204"/>
    </font>
    <font>
      <sz val="10"/>
      <color rgb="FFFF0000"/>
      <name val="Times New Roman"/>
      <family val="1"/>
      <charset val="204"/>
    </font>
    <font>
      <b/>
      <sz val="10"/>
      <color theme="1"/>
      <name val="Times New Roman"/>
      <family val="1"/>
      <charset val="204"/>
    </font>
    <font>
      <sz val="12"/>
      <color theme="1"/>
      <name val="Times New Roman"/>
      <family val="1"/>
    </font>
    <font>
      <sz val="12"/>
      <color rgb="FF000000"/>
      <name val="Times New Roman"/>
      <family val="1"/>
    </font>
    <font>
      <sz val="12"/>
      <color rgb="FF333333"/>
      <name val="Times New Roman"/>
      <family val="1"/>
    </font>
    <font>
      <b/>
      <sz val="9"/>
      <name val="Times New Roman"/>
      <family val="1"/>
    </font>
    <font>
      <sz val="11"/>
      <color rgb="FF000000"/>
      <name val="Times New Roman"/>
      <family val="1"/>
    </font>
    <font>
      <b/>
      <sz val="11"/>
      <color theme="1"/>
      <name val="Times New Roman"/>
      <family val="1"/>
    </font>
    <font>
      <sz val="9"/>
      <color rgb="FF333333"/>
      <name val="Times New Roman"/>
      <family val="1"/>
    </font>
    <font>
      <sz val="9"/>
      <color theme="1"/>
      <name val="Times New Roman"/>
      <family val="1"/>
    </font>
    <font>
      <sz val="9"/>
      <name val="Times New Roman"/>
      <family val="1"/>
    </font>
    <font>
      <b/>
      <sz val="9"/>
      <name val="Times New Roman"/>
      <family val="1"/>
      <charset val="204"/>
    </font>
    <font>
      <b/>
      <sz val="9"/>
      <name val="Arial Cyr"/>
      <charset val="204"/>
    </font>
    <font>
      <sz val="9"/>
      <name val="Arial Cyr"/>
      <charset val="204"/>
    </font>
    <font>
      <b/>
      <sz val="9"/>
      <color theme="1"/>
      <name val="Times New Roman"/>
      <family val="1"/>
      <charset val="204"/>
    </font>
    <font>
      <b/>
      <sz val="9"/>
      <color theme="1"/>
      <name val="Calibri"/>
      <family val="2"/>
      <charset val="204"/>
      <scheme val="minor"/>
    </font>
    <font>
      <sz val="11"/>
      <color rgb="FFFF0000"/>
      <name val="Calibri"/>
      <family val="2"/>
      <charset val="204"/>
      <scheme val="minor"/>
    </font>
    <font>
      <sz val="11"/>
      <name val="Calibri"/>
      <family val="2"/>
      <charset val="204"/>
      <scheme val="minor"/>
    </font>
  </fonts>
  <fills count="1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7" tint="0.39997558519241921"/>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8" tint="0.39997558519241921"/>
        <bgColor indexed="64"/>
      </patternFill>
    </fill>
    <fill>
      <patternFill patternType="solid">
        <fgColor theme="5" tint="0.39997558519241921"/>
        <bgColor indexed="64"/>
      </patternFill>
    </fill>
    <fill>
      <patternFill patternType="solid">
        <fgColor theme="6" tint="0.79998168889431442"/>
        <bgColor indexed="64"/>
      </patternFill>
    </fill>
    <fill>
      <patternFill patternType="solid">
        <fgColor rgb="FFFF0000"/>
        <bgColor indexed="64"/>
      </patternFill>
    </fill>
    <fill>
      <patternFill patternType="solid">
        <fgColor theme="6" tint="0.59999389629810485"/>
        <bgColor indexed="64"/>
      </patternFill>
    </fill>
    <fill>
      <patternFill patternType="solid">
        <fgColor rgb="FF00B0F0"/>
        <bgColor indexed="64"/>
      </patternFill>
    </fill>
    <fill>
      <patternFill patternType="solid">
        <fgColor rgb="FFFFCCFF"/>
        <bgColor indexed="64"/>
      </patternFill>
    </fill>
  </fills>
  <borders count="1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s>
  <cellStyleXfs count="421">
    <xf numFmtId="0" fontId="0" fillId="0" borderId="0"/>
    <xf numFmtId="0" fontId="12" fillId="0" borderId="0"/>
    <xf numFmtId="0" fontId="12" fillId="0" borderId="0"/>
    <xf numFmtId="0" fontId="12" fillId="0" borderId="0"/>
    <xf numFmtId="0" fontId="12" fillId="0" borderId="0"/>
    <xf numFmtId="0" fontId="10" fillId="0" borderId="0"/>
    <xf numFmtId="0" fontId="9" fillId="0" borderId="0"/>
    <xf numFmtId="0" fontId="9" fillId="0" borderId="0"/>
    <xf numFmtId="0" fontId="9" fillId="0" borderId="0"/>
    <xf numFmtId="0" fontId="22" fillId="0" borderId="0"/>
    <xf numFmtId="0" fontId="22"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4" fillId="0" borderId="0"/>
    <xf numFmtId="0" fontId="2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22"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1078">
    <xf numFmtId="0" fontId="0" fillId="0" borderId="0" xfId="0"/>
    <xf numFmtId="49" fontId="11" fillId="0" borderId="0" xfId="0" applyNumberFormat="1" applyFont="1" applyFill="1" applyAlignment="1">
      <alignment horizontal="center" vertical="center" wrapText="1"/>
    </xf>
    <xf numFmtId="0" fontId="13" fillId="0" borderId="0" xfId="0" applyFont="1" applyFill="1" applyAlignment="1">
      <alignment horizontal="center" vertical="center" wrapText="1"/>
    </xf>
    <xf numFmtId="0" fontId="14" fillId="0" borderId="0" xfId="0" applyFont="1" applyFill="1" applyAlignment="1">
      <alignment wrapText="1"/>
    </xf>
    <xf numFmtId="0" fontId="14" fillId="0" borderId="0" xfId="0" applyFont="1" applyAlignment="1">
      <alignment wrapText="1"/>
    </xf>
    <xf numFmtId="49" fontId="11" fillId="0" borderId="0" xfId="0" applyNumberFormat="1" applyFont="1" applyFill="1" applyBorder="1" applyAlignment="1">
      <alignment horizontal="center" vertical="center" wrapText="1"/>
    </xf>
    <xf numFmtId="0" fontId="16" fillId="0" borderId="0" xfId="0" applyFont="1" applyFill="1" applyAlignment="1">
      <alignment horizontal="center" vertical="center" wrapText="1"/>
    </xf>
    <xf numFmtId="3" fontId="16" fillId="0" borderId="0" xfId="0" applyNumberFormat="1" applyFont="1" applyFill="1" applyAlignment="1">
      <alignment horizontal="center" vertical="center"/>
    </xf>
    <xf numFmtId="49" fontId="11" fillId="0" borderId="1" xfId="0" applyNumberFormat="1" applyFont="1" applyFill="1" applyBorder="1" applyAlignment="1">
      <alignment horizontal="center" vertical="center" wrapText="1"/>
    </xf>
    <xf numFmtId="49" fontId="16" fillId="0" borderId="2" xfId="0" applyNumberFormat="1" applyFont="1" applyFill="1" applyBorder="1" applyAlignment="1">
      <alignment horizontal="center" vertical="center" wrapText="1"/>
    </xf>
    <xf numFmtId="0" fontId="17" fillId="0" borderId="2" xfId="0" applyFont="1" applyFill="1" applyBorder="1" applyAlignment="1">
      <alignment horizontal="center" vertical="center" wrapText="1"/>
    </xf>
    <xf numFmtId="0" fontId="19" fillId="0" borderId="3" xfId="0" applyFont="1" applyFill="1" applyBorder="1" applyAlignment="1">
      <alignment vertical="center" wrapText="1"/>
    </xf>
    <xf numFmtId="0" fontId="14" fillId="0" borderId="0" xfId="0" applyFont="1" applyFill="1"/>
    <xf numFmtId="0" fontId="15" fillId="0" borderId="2" xfId="0" applyFont="1" applyFill="1" applyBorder="1" applyAlignment="1">
      <alignment horizontal="left" vertical="center" wrapText="1"/>
    </xf>
    <xf numFmtId="0" fontId="11" fillId="0" borderId="2" xfId="0" applyFont="1" applyFill="1" applyBorder="1" applyAlignment="1">
      <alignment horizontal="center" vertical="center" wrapText="1"/>
    </xf>
    <xf numFmtId="0" fontId="11" fillId="0" borderId="2" xfId="3" applyFont="1" applyFill="1" applyBorder="1" applyAlignment="1">
      <alignment horizontal="center" vertical="center" wrapText="1"/>
    </xf>
    <xf numFmtId="0" fontId="16" fillId="0" borderId="2" xfId="0" applyFont="1" applyFill="1" applyBorder="1" applyAlignment="1">
      <alignment horizontal="left" vertical="center" wrapText="1"/>
    </xf>
    <xf numFmtId="0" fontId="15" fillId="0" borderId="0" xfId="0" applyFont="1" applyFill="1" applyAlignment="1">
      <alignment vertical="center"/>
    </xf>
    <xf numFmtId="16" fontId="11" fillId="0" borderId="2" xfId="0" applyNumberFormat="1" applyFont="1" applyFill="1" applyBorder="1" applyAlignment="1">
      <alignment horizontal="center" vertical="center" wrapText="1"/>
    </xf>
    <xf numFmtId="0" fontId="15" fillId="0" borderId="4" xfId="0" applyFont="1" applyFill="1" applyBorder="1" applyAlignment="1">
      <alignment horizontal="left" vertical="center" wrapText="1"/>
    </xf>
    <xf numFmtId="0" fontId="14" fillId="0" borderId="0" xfId="0" applyFont="1"/>
    <xf numFmtId="49" fontId="16" fillId="0" borderId="2" xfId="2" applyNumberFormat="1" applyFont="1" applyFill="1" applyBorder="1" applyAlignment="1">
      <alignment horizontal="center" vertical="center" wrapText="1"/>
    </xf>
    <xf numFmtId="0" fontId="15" fillId="0" borderId="0" xfId="0" applyFont="1" applyFill="1" applyAlignment="1">
      <alignment vertical="center" wrapText="1"/>
    </xf>
    <xf numFmtId="0" fontId="14" fillId="0" borderId="0" xfId="0" applyFont="1" applyAlignment="1">
      <alignment vertical="center"/>
    </xf>
    <xf numFmtId="0" fontId="11" fillId="0" borderId="2" xfId="0" applyFont="1" applyFill="1" applyBorder="1" applyAlignment="1">
      <alignment horizontal="center" vertical="center" wrapText="1" shrinkToFit="1"/>
    </xf>
    <xf numFmtId="0" fontId="11" fillId="0" borderId="0" xfId="0" applyFont="1" applyFill="1" applyAlignment="1">
      <alignment horizontal="center" vertical="center" wrapText="1"/>
    </xf>
    <xf numFmtId="0" fontId="14" fillId="0" borderId="0" xfId="0" applyFont="1" applyFill="1" applyBorder="1" applyAlignment="1">
      <alignment wrapText="1"/>
    </xf>
    <xf numFmtId="3" fontId="16" fillId="0" borderId="0" xfId="0" applyNumberFormat="1" applyFont="1" applyFill="1" applyBorder="1" applyAlignment="1">
      <alignment horizontal="center" vertical="center"/>
    </xf>
    <xf numFmtId="49" fontId="13" fillId="0" borderId="2" xfId="0" applyNumberFormat="1" applyFont="1" applyFill="1" applyBorder="1" applyAlignment="1">
      <alignment horizontal="center" vertical="center" wrapText="1"/>
    </xf>
    <xf numFmtId="0" fontId="16" fillId="0" borderId="2" xfId="0" applyFont="1" applyFill="1" applyBorder="1" applyAlignment="1">
      <alignment horizontal="center" vertical="center" wrapText="1"/>
    </xf>
    <xf numFmtId="0" fontId="16" fillId="0" borderId="2" xfId="2" applyFont="1" applyFill="1" applyBorder="1" applyAlignment="1">
      <alignment horizontal="center" vertical="center" wrapText="1"/>
    </xf>
    <xf numFmtId="0" fontId="16" fillId="0" borderId="2" xfId="2" applyFont="1" applyFill="1" applyBorder="1" applyAlignment="1">
      <alignment horizontal="center" vertical="center"/>
    </xf>
    <xf numFmtId="0" fontId="15" fillId="0" borderId="2" xfId="0" applyFont="1" applyFill="1" applyBorder="1" applyAlignment="1">
      <alignment vertical="center" wrapText="1"/>
    </xf>
    <xf numFmtId="0" fontId="11" fillId="0" borderId="2" xfId="0" applyNumberFormat="1" applyFont="1" applyFill="1" applyBorder="1" applyAlignment="1">
      <alignment horizontal="center" vertical="center" wrapText="1"/>
    </xf>
    <xf numFmtId="49" fontId="11" fillId="0" borderId="2" xfId="0" applyNumberFormat="1" applyFont="1" applyFill="1" applyBorder="1" applyAlignment="1">
      <alignment horizontal="center" vertical="center" wrapText="1"/>
    </xf>
    <xf numFmtId="0" fontId="14" fillId="0" borderId="2" xfId="0" applyFont="1" applyFill="1" applyBorder="1" applyAlignment="1">
      <alignment wrapText="1"/>
    </xf>
    <xf numFmtId="0" fontId="11" fillId="0" borderId="2" xfId="2" applyFont="1" applyFill="1" applyBorder="1" applyAlignment="1">
      <alignment horizontal="center" vertical="center" wrapText="1"/>
    </xf>
    <xf numFmtId="3" fontId="16" fillId="0" borderId="5" xfId="0" applyNumberFormat="1" applyFont="1" applyFill="1" applyBorder="1" applyAlignment="1">
      <alignment horizontal="right" vertical="center"/>
    </xf>
    <xf numFmtId="0" fontId="11" fillId="0" borderId="4" xfId="0" applyFont="1" applyFill="1" applyBorder="1" applyAlignment="1">
      <alignment horizontal="center" vertical="center" wrapText="1"/>
    </xf>
    <xf numFmtId="49" fontId="16" fillId="0" borderId="4" xfId="0" applyNumberFormat="1" applyFont="1" applyFill="1" applyBorder="1" applyAlignment="1">
      <alignment horizontal="center" vertical="center" wrapText="1"/>
    </xf>
    <xf numFmtId="0" fontId="17" fillId="0" borderId="0" xfId="0" applyFont="1" applyFill="1" applyAlignment="1">
      <alignment horizontal="left" vertical="center"/>
    </xf>
    <xf numFmtId="0" fontId="24" fillId="0" borderId="0" xfId="0" applyFont="1" applyFill="1" applyAlignment="1">
      <alignment horizontal="left" vertical="center"/>
    </xf>
    <xf numFmtId="0" fontId="16" fillId="0" borderId="0" xfId="0" applyFont="1" applyFill="1" applyBorder="1" applyAlignment="1">
      <alignment horizontal="center" vertical="center" wrapText="1"/>
    </xf>
    <xf numFmtId="0" fontId="15" fillId="0" borderId="0" xfId="0" applyFont="1" applyFill="1" applyAlignment="1">
      <alignment horizontal="center" vertical="center"/>
    </xf>
    <xf numFmtId="0" fontId="15" fillId="0" borderId="0" xfId="0" applyFont="1" applyFill="1" applyAlignment="1">
      <alignment horizontal="center" vertical="center" wrapText="1"/>
    </xf>
    <xf numFmtId="0" fontId="25" fillId="0" borderId="2"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27" fillId="0" borderId="2" xfId="0" applyFont="1" applyFill="1" applyBorder="1" applyAlignment="1">
      <alignment horizontal="left" vertical="center" wrapText="1"/>
    </xf>
    <xf numFmtId="3" fontId="26" fillId="0" borderId="5" xfId="0" applyNumberFormat="1" applyFont="1" applyFill="1" applyBorder="1" applyAlignment="1">
      <alignment horizontal="right" vertical="center"/>
    </xf>
    <xf numFmtId="0" fontId="25" fillId="0" borderId="2" xfId="0" applyNumberFormat="1" applyFont="1" applyFill="1" applyBorder="1" applyAlignment="1">
      <alignment horizontal="center" vertical="center" wrapText="1"/>
    </xf>
    <xf numFmtId="0" fontId="11" fillId="0" borderId="0" xfId="0" applyFont="1" applyFill="1" applyBorder="1" applyAlignment="1">
      <alignment horizontal="center" vertical="center" wrapText="1"/>
    </xf>
    <xf numFmtId="3" fontId="16" fillId="0" borderId="0" xfId="0" applyNumberFormat="1" applyFont="1" applyFill="1" applyBorder="1" applyAlignment="1">
      <alignment horizontal="right" vertical="center"/>
    </xf>
    <xf numFmtId="49" fontId="26" fillId="0" borderId="2" xfId="2" applyNumberFormat="1" applyFont="1" applyFill="1" applyBorder="1" applyAlignment="1">
      <alignment horizontal="center" vertical="center" wrapText="1"/>
    </xf>
    <xf numFmtId="0" fontId="27" fillId="0" borderId="2" xfId="0" applyNumberFormat="1" applyFont="1" applyFill="1" applyBorder="1" applyAlignment="1">
      <alignment horizontal="left" vertical="center" wrapText="1"/>
    </xf>
    <xf numFmtId="3" fontId="26" fillId="0" borderId="0" xfId="0" applyNumberFormat="1" applyFont="1" applyFill="1" applyBorder="1" applyAlignment="1">
      <alignment horizontal="right" vertical="center"/>
    </xf>
    <xf numFmtId="0" fontId="14" fillId="0" borderId="5" xfId="0" applyFont="1" applyFill="1" applyBorder="1" applyAlignment="1">
      <alignment wrapText="1"/>
    </xf>
    <xf numFmtId="0" fontId="16" fillId="0" borderId="4" xfId="0" applyFont="1" applyFill="1" applyBorder="1" applyAlignment="1">
      <alignment horizontal="center" vertical="center" wrapText="1"/>
    </xf>
    <xf numFmtId="0" fontId="14" fillId="3" borderId="0" xfId="0" applyFont="1" applyFill="1" applyAlignment="1">
      <alignment wrapText="1"/>
    </xf>
    <xf numFmtId="0" fontId="14" fillId="2" borderId="0" xfId="0" applyFont="1" applyFill="1" applyAlignment="1">
      <alignment wrapText="1"/>
    </xf>
    <xf numFmtId="0" fontId="14" fillId="4" borderId="0" xfId="0" applyFont="1" applyFill="1" applyAlignment="1">
      <alignment wrapText="1"/>
    </xf>
    <xf numFmtId="0" fontId="14" fillId="5" borderId="0" xfId="0" applyFont="1" applyFill="1" applyAlignment="1">
      <alignment wrapText="1"/>
    </xf>
    <xf numFmtId="0" fontId="14" fillId="5" borderId="0" xfId="0" applyFont="1" applyFill="1"/>
    <xf numFmtId="0" fontId="15" fillId="5" borderId="0" xfId="0" applyFont="1" applyFill="1" applyAlignment="1">
      <alignment vertical="center"/>
    </xf>
    <xf numFmtId="0" fontId="15" fillId="6" borderId="0" xfId="0" applyFont="1" applyFill="1" applyAlignment="1">
      <alignment vertical="center"/>
    </xf>
    <xf numFmtId="3" fontId="16" fillId="0" borderId="3" xfId="0" applyNumberFormat="1" applyFont="1" applyFill="1" applyBorder="1" applyAlignment="1">
      <alignment horizontal="center" vertical="center"/>
    </xf>
    <xf numFmtId="3" fontId="23" fillId="0" borderId="3" xfId="0" applyNumberFormat="1" applyFont="1" applyFill="1" applyBorder="1" applyAlignment="1">
      <alignment horizontal="center" vertical="center" wrapText="1"/>
    </xf>
    <xf numFmtId="3" fontId="15" fillId="0" borderId="3" xfId="0" applyNumberFormat="1" applyFont="1" applyFill="1" applyBorder="1" applyAlignment="1">
      <alignment horizontal="center" vertical="center" wrapText="1"/>
    </xf>
    <xf numFmtId="3" fontId="16" fillId="0" borderId="3" xfId="1" applyNumberFormat="1" applyFont="1" applyFill="1" applyBorder="1" applyAlignment="1">
      <alignment horizontal="center" vertical="center" wrapText="1"/>
    </xf>
    <xf numFmtId="3" fontId="16" fillId="0" borderId="3" xfId="0" applyNumberFormat="1" applyFont="1" applyFill="1" applyBorder="1" applyAlignment="1">
      <alignment horizontal="right" vertical="center" wrapText="1"/>
    </xf>
    <xf numFmtId="0" fontId="14" fillId="0" borderId="3" xfId="0" applyFont="1" applyFill="1" applyBorder="1" applyAlignment="1">
      <alignment wrapText="1"/>
    </xf>
    <xf numFmtId="3" fontId="17" fillId="0" borderId="3" xfId="0" applyNumberFormat="1" applyFont="1" applyFill="1" applyBorder="1" applyAlignment="1">
      <alignment horizontal="center" vertical="center" wrapText="1"/>
    </xf>
    <xf numFmtId="0" fontId="15" fillId="0" borderId="3" xfId="0" applyFont="1" applyFill="1" applyBorder="1" applyAlignment="1">
      <alignment vertical="center" wrapText="1"/>
    </xf>
    <xf numFmtId="0" fontId="21" fillId="0" borderId="3" xfId="0" applyFont="1" applyFill="1" applyBorder="1" applyAlignment="1">
      <alignment vertical="center" wrapText="1"/>
    </xf>
    <xf numFmtId="0" fontId="14" fillId="0" borderId="3" xfId="0" applyFont="1" applyFill="1" applyBorder="1"/>
    <xf numFmtId="0" fontId="28" fillId="0" borderId="3" xfId="0" applyFont="1" applyFill="1" applyBorder="1" applyAlignment="1">
      <alignment vertical="center" wrapText="1"/>
    </xf>
    <xf numFmtId="3" fontId="14" fillId="0" borderId="3" xfId="0" applyNumberFormat="1" applyFont="1" applyFill="1" applyBorder="1" applyAlignment="1">
      <alignment horizontal="center" wrapText="1"/>
    </xf>
    <xf numFmtId="3" fontId="13" fillId="0" borderId="3" xfId="0" applyNumberFormat="1" applyFont="1" applyFill="1" applyBorder="1" applyAlignment="1">
      <alignment horizontal="center" wrapText="1"/>
    </xf>
    <xf numFmtId="0" fontId="14" fillId="0" borderId="3" xfId="0" applyFont="1" applyFill="1" applyBorder="1" applyAlignment="1">
      <alignment vertical="center"/>
    </xf>
    <xf numFmtId="3" fontId="16" fillId="0" borderId="12" xfId="0" applyNumberFormat="1" applyFont="1" applyFill="1" applyBorder="1" applyAlignment="1">
      <alignment horizontal="center" vertical="center" wrapText="1"/>
    </xf>
    <xf numFmtId="3" fontId="16" fillId="0" borderId="8" xfId="0" applyNumberFormat="1" applyFont="1" applyFill="1" applyBorder="1" applyAlignment="1">
      <alignment horizontal="center" vertical="center"/>
    </xf>
    <xf numFmtId="3" fontId="16" fillId="0" borderId="8" xfId="0" applyNumberFormat="1" applyFont="1" applyFill="1" applyBorder="1" applyAlignment="1">
      <alignment horizontal="center" vertical="center" wrapText="1"/>
    </xf>
    <xf numFmtId="0" fontId="19" fillId="0" borderId="12" xfId="0" applyFont="1" applyFill="1" applyBorder="1" applyAlignment="1">
      <alignment vertical="center" wrapText="1"/>
    </xf>
    <xf numFmtId="3" fontId="29" fillId="0" borderId="3" xfId="0" applyNumberFormat="1" applyFont="1" applyFill="1" applyBorder="1" applyAlignment="1">
      <alignment horizontal="center" vertical="center" wrapText="1"/>
    </xf>
    <xf numFmtId="3" fontId="16" fillId="0" borderId="5" xfId="0" applyNumberFormat="1" applyFont="1" applyFill="1" applyBorder="1" applyAlignment="1">
      <alignment horizontal="center" vertical="center"/>
    </xf>
    <xf numFmtId="49" fontId="17" fillId="0" borderId="3" xfId="0" applyNumberFormat="1" applyFont="1" applyFill="1" applyBorder="1" applyAlignment="1">
      <alignment horizontal="center" vertical="center" wrapText="1"/>
    </xf>
    <xf numFmtId="0" fontId="30" fillId="0" borderId="3" xfId="0" applyFont="1" applyFill="1" applyBorder="1" applyAlignment="1">
      <alignment vertical="center" wrapText="1"/>
    </xf>
    <xf numFmtId="0" fontId="31" fillId="0" borderId="2" xfId="0" applyFont="1" applyFill="1" applyBorder="1" applyAlignment="1">
      <alignment horizontal="left" vertical="center" wrapText="1"/>
    </xf>
    <xf numFmtId="3" fontId="31" fillId="0" borderId="0" xfId="0" applyNumberFormat="1" applyFont="1" applyFill="1" applyBorder="1" applyAlignment="1">
      <alignment vertical="center"/>
    </xf>
    <xf numFmtId="3" fontId="31" fillId="0" borderId="0" xfId="0" applyNumberFormat="1" applyFont="1" applyFill="1" applyAlignment="1">
      <alignment vertical="center"/>
    </xf>
    <xf numFmtId="3" fontId="26" fillId="0" borderId="7" xfId="0" applyNumberFormat="1" applyFont="1" applyFill="1" applyBorder="1" applyAlignment="1">
      <alignment horizontal="right" vertical="center"/>
    </xf>
    <xf numFmtId="3" fontId="26" fillId="0" borderId="11" xfId="0" applyNumberFormat="1" applyFont="1" applyFill="1" applyBorder="1" applyAlignment="1">
      <alignment horizontal="right" vertical="center"/>
    </xf>
    <xf numFmtId="3" fontId="26" fillId="0" borderId="10" xfId="0" applyNumberFormat="1" applyFont="1" applyFill="1" applyBorder="1" applyAlignment="1">
      <alignment horizontal="right" vertical="center"/>
    </xf>
    <xf numFmtId="0" fontId="26" fillId="0" borderId="5" xfId="0" applyNumberFormat="1" applyFont="1" applyFill="1" applyBorder="1" applyAlignment="1">
      <alignment horizontal="right" vertical="center"/>
    </xf>
    <xf numFmtId="3" fontId="26" fillId="0" borderId="5" xfId="0" applyNumberFormat="1" applyFont="1" applyFill="1" applyBorder="1" applyAlignment="1">
      <alignment horizontal="center" vertical="center"/>
    </xf>
    <xf numFmtId="3" fontId="31" fillId="0" borderId="0" xfId="0" applyNumberFormat="1" applyFont="1" applyFill="1" applyAlignment="1">
      <alignment horizontal="right" vertical="center"/>
    </xf>
    <xf numFmtId="49" fontId="27" fillId="0" borderId="2" xfId="0" applyNumberFormat="1" applyFont="1" applyFill="1" applyBorder="1" applyAlignment="1">
      <alignment horizontal="left" vertical="center" wrapText="1"/>
    </xf>
    <xf numFmtId="0" fontId="27" fillId="0" borderId="5" xfId="0" applyFont="1" applyFill="1" applyBorder="1" applyAlignment="1">
      <alignment horizontal="left" vertical="center" wrapText="1"/>
    </xf>
    <xf numFmtId="0" fontId="27" fillId="0" borderId="2" xfId="1" applyFont="1" applyFill="1" applyBorder="1" applyAlignment="1">
      <alignment horizontal="left" vertical="center" wrapText="1"/>
    </xf>
    <xf numFmtId="0" fontId="26" fillId="0" borderId="2" xfId="0" applyFont="1" applyFill="1" applyBorder="1" applyAlignment="1">
      <alignment horizontal="left" vertical="center" wrapText="1"/>
    </xf>
    <xf numFmtId="2" fontId="27" fillId="0" borderId="2" xfId="0" applyNumberFormat="1" applyFont="1" applyFill="1" applyBorder="1" applyAlignment="1">
      <alignment horizontal="left" vertical="center" wrapText="1"/>
    </xf>
    <xf numFmtId="0" fontId="27" fillId="0" borderId="2" xfId="0" applyFont="1" applyFill="1" applyBorder="1" applyAlignment="1">
      <alignment vertical="center" wrapText="1"/>
    </xf>
    <xf numFmtId="49" fontId="27" fillId="0" borderId="5" xfId="0" applyNumberFormat="1" applyFont="1" applyFill="1" applyBorder="1" applyAlignment="1">
      <alignment horizontal="left" vertical="center" wrapText="1"/>
    </xf>
    <xf numFmtId="0" fontId="27" fillId="0" borderId="2" xfId="2" applyFont="1" applyFill="1" applyBorder="1" applyAlignment="1">
      <alignment horizontal="left" vertical="center" wrapText="1"/>
    </xf>
    <xf numFmtId="49" fontId="27" fillId="0" borderId="2" xfId="0" applyNumberFormat="1" applyFont="1" applyFill="1" applyBorder="1" applyAlignment="1">
      <alignment vertical="center" wrapText="1"/>
    </xf>
    <xf numFmtId="0" fontId="27" fillId="0" borderId="4" xfId="0" applyFont="1" applyFill="1" applyBorder="1" applyAlignment="1">
      <alignment horizontal="left" vertical="center" wrapText="1"/>
    </xf>
    <xf numFmtId="0" fontId="27" fillId="0" borderId="2" xfId="0" applyFont="1" applyFill="1" applyBorder="1" applyAlignment="1">
      <alignment horizontal="left" vertical="center" wrapText="1" shrinkToFit="1"/>
    </xf>
    <xf numFmtId="49" fontId="26" fillId="0" borderId="2" xfId="0" applyNumberFormat="1" applyFont="1" applyFill="1" applyBorder="1" applyAlignment="1">
      <alignment vertical="center" wrapText="1"/>
    </xf>
    <xf numFmtId="0" fontId="27" fillId="0" borderId="0" xfId="0" applyFont="1" applyFill="1" applyBorder="1" applyAlignment="1">
      <alignment horizontal="left" vertical="center" wrapText="1"/>
    </xf>
    <xf numFmtId="0" fontId="11" fillId="0" borderId="2" xfId="0" applyFont="1" applyFill="1" applyBorder="1" applyAlignment="1">
      <alignment horizontal="center" vertical="center"/>
    </xf>
    <xf numFmtId="0" fontId="16" fillId="0" borderId="2" xfId="0" applyFont="1" applyFill="1" applyBorder="1" applyAlignment="1">
      <alignment horizontal="center" vertical="center"/>
    </xf>
    <xf numFmtId="0" fontId="14" fillId="0" borderId="0" xfId="0" applyFont="1" applyFill="1" applyAlignment="1"/>
    <xf numFmtId="0" fontId="32" fillId="0" borderId="2" xfId="0" applyFont="1" applyFill="1" applyBorder="1" applyAlignment="1">
      <alignment horizontal="left" vertical="center" wrapText="1"/>
    </xf>
    <xf numFmtId="49" fontId="31" fillId="0" borderId="2" xfId="0" applyNumberFormat="1" applyFont="1" applyFill="1" applyBorder="1" applyAlignment="1">
      <alignment horizontal="left" vertical="center" wrapText="1"/>
    </xf>
    <xf numFmtId="0" fontId="32" fillId="0" borderId="4" xfId="0" applyFont="1" applyFill="1" applyBorder="1" applyAlignment="1">
      <alignment horizontal="left" vertical="center" wrapText="1"/>
    </xf>
    <xf numFmtId="0" fontId="31" fillId="0" borderId="2" xfId="0" applyFont="1" applyFill="1" applyBorder="1" applyAlignment="1">
      <alignment vertical="center" wrapText="1"/>
    </xf>
    <xf numFmtId="49" fontId="17" fillId="0" borderId="0" xfId="0" applyNumberFormat="1" applyFont="1" applyFill="1" applyBorder="1" applyAlignment="1">
      <alignment horizontal="right" vertical="center" wrapText="1"/>
    </xf>
    <xf numFmtId="3" fontId="16" fillId="0" borderId="3" xfId="0" applyNumberFormat="1" applyFont="1" applyFill="1" applyBorder="1" applyAlignment="1">
      <alignment horizontal="center" vertical="center" wrapText="1"/>
    </xf>
    <xf numFmtId="0" fontId="14" fillId="0" borderId="0" xfId="0" applyFont="1" applyAlignment="1">
      <alignment horizontal="center" vertical="center" wrapText="1"/>
    </xf>
    <xf numFmtId="0" fontId="14" fillId="0" borderId="0" xfId="0" applyFont="1" applyFill="1" applyAlignment="1">
      <alignment horizontal="center" vertical="center" wrapText="1"/>
    </xf>
    <xf numFmtId="3" fontId="16" fillId="0" borderId="0" xfId="0" applyNumberFormat="1" applyFont="1" applyFill="1" applyAlignment="1">
      <alignment horizontal="center" vertical="center" wrapText="1"/>
    </xf>
    <xf numFmtId="3" fontId="17" fillId="0" borderId="0" xfId="0" applyNumberFormat="1" applyFont="1" applyFill="1" applyAlignment="1">
      <alignment vertical="center" wrapText="1"/>
    </xf>
    <xf numFmtId="3" fontId="17" fillId="0" borderId="0" xfId="0" applyNumberFormat="1" applyFont="1" applyFill="1" applyBorder="1" applyAlignment="1">
      <alignment vertical="center"/>
    </xf>
    <xf numFmtId="49" fontId="18" fillId="0" borderId="0" xfId="0" applyNumberFormat="1" applyFont="1" applyFill="1" applyBorder="1" applyAlignment="1">
      <alignment horizontal="center" vertical="center"/>
    </xf>
    <xf numFmtId="49" fontId="17" fillId="0" borderId="0" xfId="0" applyNumberFormat="1" applyFont="1" applyFill="1" applyBorder="1" applyAlignment="1">
      <alignment horizontal="center" vertical="center"/>
    </xf>
    <xf numFmtId="49" fontId="18" fillId="0" borderId="1" xfId="0" applyNumberFormat="1" applyFont="1" applyFill="1" applyBorder="1" applyAlignment="1">
      <alignment horizontal="center" vertical="center"/>
    </xf>
    <xf numFmtId="3" fontId="17" fillId="0" borderId="0" xfId="0" applyNumberFormat="1" applyFont="1" applyFill="1" applyAlignment="1">
      <alignment vertical="center"/>
    </xf>
    <xf numFmtId="3" fontId="17" fillId="0" borderId="5" xfId="0" applyNumberFormat="1" applyFont="1" applyFill="1" applyBorder="1" applyAlignment="1">
      <alignment vertical="center"/>
    </xf>
    <xf numFmtId="0" fontId="17" fillId="7" borderId="2" xfId="0" applyFont="1" applyFill="1" applyBorder="1" applyAlignment="1">
      <alignment horizontal="left" vertical="center" wrapText="1"/>
    </xf>
    <xf numFmtId="0" fontId="14" fillId="0" borderId="0" xfId="0" applyFont="1" applyFill="1" applyBorder="1" applyAlignment="1">
      <alignment horizontal="center" vertical="center" wrapText="1"/>
    </xf>
    <xf numFmtId="0" fontId="15" fillId="2" borderId="2" xfId="0" applyFont="1" applyFill="1" applyBorder="1" applyAlignment="1">
      <alignment horizontal="left" vertical="center" wrapText="1"/>
    </xf>
    <xf numFmtId="0" fontId="14" fillId="0" borderId="0" xfId="0" applyFont="1" applyFill="1" applyAlignment="1">
      <alignment horizontal="center" vertical="center"/>
    </xf>
    <xf numFmtId="3" fontId="16" fillId="2" borderId="7" xfId="0" applyNumberFormat="1" applyFont="1" applyFill="1" applyBorder="1" applyAlignment="1">
      <alignment horizontal="right" vertical="center"/>
    </xf>
    <xf numFmtId="0" fontId="11" fillId="2" borderId="2" xfId="0" applyFont="1" applyFill="1" applyBorder="1" applyAlignment="1">
      <alignment horizontal="center" vertical="center" wrapText="1"/>
    </xf>
    <xf numFmtId="0" fontId="16" fillId="2" borderId="2" xfId="0" applyFont="1" applyFill="1" applyBorder="1" applyAlignment="1">
      <alignment horizontal="center" vertical="center" wrapText="1"/>
    </xf>
    <xf numFmtId="3" fontId="16" fillId="2" borderId="5" xfId="0" applyNumberFormat="1" applyFont="1" applyFill="1" applyBorder="1" applyAlignment="1">
      <alignment horizontal="right" vertical="center"/>
    </xf>
    <xf numFmtId="49" fontId="15" fillId="0" borderId="2" xfId="0" applyNumberFormat="1" applyFont="1" applyFill="1" applyBorder="1" applyAlignment="1">
      <alignment horizontal="left" vertical="center" wrapText="1"/>
    </xf>
    <xf numFmtId="0" fontId="17" fillId="8" borderId="2" xfId="0" applyFont="1" applyFill="1" applyBorder="1" applyAlignment="1">
      <alignment horizontal="left" vertical="center" wrapText="1"/>
    </xf>
    <xf numFmtId="3" fontId="16" fillId="0" borderId="11" xfId="0" applyNumberFormat="1" applyFont="1" applyFill="1" applyBorder="1" applyAlignment="1">
      <alignment horizontal="right" vertical="center"/>
    </xf>
    <xf numFmtId="0" fontId="15" fillId="0" borderId="5" xfId="0" applyFont="1" applyFill="1" applyBorder="1" applyAlignment="1">
      <alignment horizontal="left" vertical="center" wrapText="1"/>
    </xf>
    <xf numFmtId="3" fontId="16" fillId="0" borderId="10" xfId="0" applyNumberFormat="1" applyFont="1" applyFill="1" applyBorder="1" applyAlignment="1">
      <alignment horizontal="right" vertical="center"/>
    </xf>
    <xf numFmtId="0" fontId="16" fillId="0" borderId="5" xfId="0" applyNumberFormat="1" applyFont="1" applyFill="1" applyBorder="1" applyAlignment="1">
      <alignment horizontal="right" vertical="center"/>
    </xf>
    <xf numFmtId="0" fontId="15" fillId="0" borderId="2" xfId="1" applyFont="1" applyFill="1" applyBorder="1" applyAlignment="1">
      <alignment horizontal="left" vertical="center" wrapText="1"/>
    </xf>
    <xf numFmtId="0" fontId="16" fillId="7" borderId="2" xfId="0" applyFont="1" applyFill="1" applyBorder="1" applyAlignment="1">
      <alignment horizontal="left" vertical="center" wrapText="1"/>
    </xf>
    <xf numFmtId="0" fontId="15" fillId="0" borderId="2" xfId="0" applyNumberFormat="1" applyFont="1" applyFill="1" applyBorder="1" applyAlignment="1">
      <alignment horizontal="left" vertical="center" wrapText="1"/>
    </xf>
    <xf numFmtId="0" fontId="15" fillId="0" borderId="2" xfId="0" applyFont="1" applyFill="1" applyBorder="1" applyAlignment="1">
      <alignment horizontal="left" vertical="center"/>
    </xf>
    <xf numFmtId="3" fontId="23" fillId="2" borderId="5" xfId="0" applyNumberFormat="1" applyFont="1" applyFill="1" applyBorder="1" applyAlignment="1">
      <alignment horizontal="right" vertical="center"/>
    </xf>
    <xf numFmtId="0" fontId="11" fillId="9" borderId="2" xfId="0" applyFont="1" applyFill="1" applyBorder="1" applyAlignment="1">
      <alignment horizontal="center" vertical="center" wrapText="1"/>
    </xf>
    <xf numFmtId="0" fontId="35" fillId="2" borderId="2" xfId="0" applyFont="1" applyFill="1" applyBorder="1" applyAlignment="1">
      <alignment horizontal="left" vertical="center" wrapText="1"/>
    </xf>
    <xf numFmtId="0" fontId="36" fillId="2" borderId="2" xfId="0" applyFont="1" applyFill="1" applyBorder="1" applyAlignment="1">
      <alignment horizontal="center" vertical="center" wrapText="1"/>
    </xf>
    <xf numFmtId="2" fontId="15" fillId="0" borderId="2" xfId="0" applyNumberFormat="1" applyFont="1" applyFill="1" applyBorder="1" applyAlignment="1">
      <alignment horizontal="left" vertical="center" wrapText="1"/>
    </xf>
    <xf numFmtId="0" fontId="15" fillId="0" borderId="2" xfId="0" applyFont="1" applyFill="1" applyBorder="1" applyAlignment="1">
      <alignment vertical="center"/>
    </xf>
    <xf numFmtId="3" fontId="16" fillId="0" borderId="7" xfId="0" applyNumberFormat="1" applyFont="1" applyFill="1" applyBorder="1" applyAlignment="1">
      <alignment horizontal="right" vertical="center"/>
    </xf>
    <xf numFmtId="49" fontId="15" fillId="0" borderId="5" xfId="0" applyNumberFormat="1" applyFont="1" applyFill="1" applyBorder="1" applyAlignment="1">
      <alignment horizontal="left" vertical="center" wrapText="1"/>
    </xf>
    <xf numFmtId="0" fontId="15" fillId="0" borderId="2" xfId="2" applyFont="1" applyFill="1" applyBorder="1" applyAlignment="1">
      <alignment horizontal="left" vertical="center" wrapText="1"/>
    </xf>
    <xf numFmtId="0" fontId="20" fillId="0" borderId="2" xfId="0" applyFont="1" applyFill="1" applyBorder="1" applyAlignment="1">
      <alignment vertical="center" wrapText="1"/>
    </xf>
    <xf numFmtId="0" fontId="18" fillId="7" borderId="2" xfId="0" applyFont="1" applyFill="1" applyBorder="1" applyAlignment="1">
      <alignment horizontal="left" vertical="center" wrapText="1"/>
    </xf>
    <xf numFmtId="0" fontId="15" fillId="0" borderId="2" xfId="0" applyFont="1" applyFill="1" applyBorder="1" applyAlignment="1">
      <alignment horizontal="justify" vertical="center"/>
    </xf>
    <xf numFmtId="0" fontId="15" fillId="2" borderId="5" xfId="0" applyFont="1" applyFill="1" applyBorder="1" applyAlignment="1">
      <alignment horizontal="left" vertical="center" wrapText="1"/>
    </xf>
    <xf numFmtId="0" fontId="23" fillId="2" borderId="5" xfId="0" applyFont="1" applyFill="1" applyBorder="1" applyAlignment="1">
      <alignment horizontal="left" vertical="center" wrapText="1"/>
    </xf>
    <xf numFmtId="0" fontId="17" fillId="7" borderId="5" xfId="0" applyFont="1" applyFill="1" applyBorder="1" applyAlignment="1">
      <alignment horizontal="left" vertical="center" wrapText="1"/>
    </xf>
    <xf numFmtId="0" fontId="15" fillId="0" borderId="2" xfId="2" applyFont="1" applyFill="1" applyBorder="1" applyAlignment="1">
      <alignment horizontal="justify" vertical="center"/>
    </xf>
    <xf numFmtId="49" fontId="15" fillId="0" borderId="2" xfId="0" applyNumberFormat="1" applyFont="1" applyFill="1" applyBorder="1" applyAlignment="1">
      <alignment vertical="center" wrapText="1"/>
    </xf>
    <xf numFmtId="0" fontId="35" fillId="0" borderId="2" xfId="0" applyFont="1" applyFill="1" applyBorder="1" applyAlignment="1">
      <alignment horizontal="left" vertical="center" wrapText="1"/>
    </xf>
    <xf numFmtId="0" fontId="13" fillId="2" borderId="0" xfId="0" applyFont="1" applyFill="1" applyAlignment="1">
      <alignment horizontal="center" vertical="center" wrapText="1"/>
    </xf>
    <xf numFmtId="49" fontId="17" fillId="8" borderId="2" xfId="0" applyNumberFormat="1" applyFont="1" applyFill="1" applyBorder="1" applyAlignment="1">
      <alignment horizontal="left" vertical="center" wrapText="1"/>
    </xf>
    <xf numFmtId="3" fontId="16" fillId="10" borderId="3" xfId="0" applyNumberFormat="1" applyFont="1" applyFill="1" applyBorder="1" applyAlignment="1">
      <alignment horizontal="center" vertical="center"/>
    </xf>
    <xf numFmtId="0" fontId="15" fillId="2" borderId="2" xfId="0" applyNumberFormat="1" applyFont="1" applyFill="1" applyBorder="1" applyAlignment="1">
      <alignment horizontal="left" vertical="center" wrapText="1"/>
    </xf>
    <xf numFmtId="0" fontId="16" fillId="0" borderId="0" xfId="0" applyFont="1" applyFill="1" applyAlignment="1">
      <alignment horizontal="center" vertical="center"/>
    </xf>
    <xf numFmtId="0" fontId="23" fillId="0" borderId="2" xfId="0" applyNumberFormat="1" applyFont="1" applyFill="1" applyBorder="1" applyAlignment="1">
      <alignment horizontal="left" vertical="center" wrapText="1"/>
    </xf>
    <xf numFmtId="0" fontId="35" fillId="0" borderId="2" xfId="0" applyNumberFormat="1" applyFont="1" applyFill="1" applyBorder="1" applyAlignment="1">
      <alignment horizontal="left" vertical="center" wrapText="1"/>
    </xf>
    <xf numFmtId="0" fontId="18" fillId="8" borderId="4" xfId="0" applyFont="1" applyFill="1" applyBorder="1" applyAlignment="1">
      <alignment horizontal="left" vertical="center" wrapText="1"/>
    </xf>
    <xf numFmtId="0" fontId="17" fillId="8" borderId="2" xfId="0" applyFont="1" applyFill="1" applyBorder="1" applyAlignment="1">
      <alignment vertical="center" wrapText="1"/>
    </xf>
    <xf numFmtId="0" fontId="11" fillId="2" borderId="2" xfId="0" applyNumberFormat="1" applyFont="1" applyFill="1" applyBorder="1" applyAlignment="1">
      <alignment horizontal="center" vertical="center" wrapText="1"/>
    </xf>
    <xf numFmtId="0" fontId="15" fillId="0" borderId="2" xfId="0" applyFont="1" applyFill="1" applyBorder="1" applyAlignment="1">
      <alignment horizontal="left" vertical="center" wrapText="1" shrinkToFit="1"/>
    </xf>
    <xf numFmtId="0" fontId="14" fillId="0" borderId="0" xfId="0" applyFont="1" applyFill="1" applyAlignment="1">
      <alignment vertical="center"/>
    </xf>
    <xf numFmtId="49" fontId="16" fillId="0" borderId="2" xfId="0" applyNumberFormat="1" applyFont="1" applyFill="1" applyBorder="1" applyAlignment="1">
      <alignment vertical="center" wrapText="1"/>
    </xf>
    <xf numFmtId="49" fontId="16" fillId="2" borderId="2" xfId="0" applyNumberFormat="1" applyFont="1" applyFill="1" applyBorder="1" applyAlignment="1">
      <alignment vertical="center" wrapText="1"/>
    </xf>
    <xf numFmtId="0" fontId="15" fillId="0" borderId="0" xfId="0" applyFont="1" applyFill="1" applyBorder="1" applyAlignment="1">
      <alignment horizontal="left" vertical="center" wrapText="1"/>
    </xf>
    <xf numFmtId="3" fontId="17" fillId="0" borderId="0" xfId="0" applyNumberFormat="1" applyFont="1" applyFill="1" applyAlignment="1">
      <alignment horizontal="right" vertical="center"/>
    </xf>
    <xf numFmtId="0" fontId="14" fillId="0" borderId="0" xfId="0" applyFont="1" applyFill="1" applyAlignment="1">
      <alignment horizontal="left" vertical="center" wrapText="1"/>
    </xf>
    <xf numFmtId="0" fontId="17" fillId="0" borderId="0" xfId="0" applyFont="1" applyFill="1" applyAlignment="1">
      <alignment horizontal="left"/>
    </xf>
    <xf numFmtId="0" fontId="12" fillId="0" borderId="0" xfId="0" applyFont="1" applyFill="1" applyAlignment="1">
      <alignment horizontal="left"/>
    </xf>
    <xf numFmtId="3" fontId="14" fillId="0" borderId="0" xfId="0" applyNumberFormat="1" applyFont="1" applyFill="1" applyAlignment="1">
      <alignment horizontal="center" vertical="center" wrapText="1"/>
    </xf>
    <xf numFmtId="3" fontId="14" fillId="0" borderId="0" xfId="0" applyNumberFormat="1" applyFont="1" applyFill="1" applyAlignment="1">
      <alignment wrapText="1"/>
    </xf>
    <xf numFmtId="166" fontId="14" fillId="0" borderId="0" xfId="0" applyNumberFormat="1" applyFont="1" applyFill="1" applyAlignment="1">
      <alignment wrapText="1"/>
    </xf>
    <xf numFmtId="0" fontId="15" fillId="0" borderId="2" xfId="0" applyFont="1" applyFill="1" applyBorder="1" applyAlignment="1">
      <alignment wrapText="1"/>
    </xf>
    <xf numFmtId="0" fontId="16" fillId="0" borderId="2" xfId="10" applyFont="1" applyFill="1" applyBorder="1" applyAlignment="1">
      <alignment horizontal="center" vertical="center" wrapText="1"/>
    </xf>
    <xf numFmtId="0" fontId="16" fillId="0" borderId="6" xfId="0" applyFont="1" applyFill="1" applyBorder="1" applyAlignment="1">
      <alignment horizontal="center" vertical="center" wrapText="1"/>
    </xf>
    <xf numFmtId="0" fontId="26" fillId="0" borderId="2" xfId="0" applyFont="1" applyFill="1" applyBorder="1" applyAlignment="1">
      <alignment horizontal="center" wrapText="1"/>
    </xf>
    <xf numFmtId="0" fontId="27" fillId="0" borderId="2" xfId="0" applyFont="1" applyFill="1" applyBorder="1" applyAlignment="1">
      <alignment wrapText="1"/>
    </xf>
    <xf numFmtId="0" fontId="14" fillId="0" borderId="2" xfId="0" applyFont="1" applyFill="1" applyBorder="1"/>
    <xf numFmtId="0" fontId="14" fillId="0" borderId="2" xfId="0" applyFont="1" applyFill="1" applyBorder="1" applyAlignment="1">
      <alignment vertical="center"/>
    </xf>
    <xf numFmtId="0" fontId="14" fillId="0" borderId="2" xfId="0" applyFont="1" applyFill="1" applyBorder="1" applyAlignment="1">
      <alignment vertical="center" wrapText="1"/>
    </xf>
    <xf numFmtId="49" fontId="16" fillId="0" borderId="8" xfId="0" applyNumberFormat="1" applyFont="1" applyFill="1" applyBorder="1" applyAlignment="1">
      <alignment horizontal="center" vertical="center" wrapText="1"/>
    </xf>
    <xf numFmtId="49" fontId="16" fillId="0" borderId="3" xfId="0" applyNumberFormat="1" applyFont="1" applyFill="1" applyBorder="1" applyAlignment="1">
      <alignment horizontal="center" vertical="center" wrapText="1"/>
    </xf>
    <xf numFmtId="3" fontId="16" fillId="0" borderId="13" xfId="0" applyNumberFormat="1" applyFont="1" applyFill="1" applyBorder="1" applyAlignment="1">
      <alignment horizontal="right" vertical="center"/>
    </xf>
    <xf numFmtId="49" fontId="20" fillId="0" borderId="2" xfId="0" applyNumberFormat="1" applyFont="1" applyFill="1" applyBorder="1" applyAlignment="1">
      <alignment horizontal="left" vertical="center" wrapText="1"/>
    </xf>
    <xf numFmtId="0" fontId="27" fillId="0" borderId="3" xfId="0" applyFont="1" applyFill="1" applyBorder="1" applyAlignment="1">
      <alignment horizontal="left" vertical="center" wrapText="1"/>
    </xf>
    <xf numFmtId="3" fontId="26" fillId="0" borderId="1" xfId="0" applyNumberFormat="1" applyFont="1" applyFill="1" applyBorder="1" applyAlignment="1">
      <alignment horizontal="right" vertical="center"/>
    </xf>
    <xf numFmtId="49" fontId="40" fillId="0" borderId="3" xfId="0" applyNumberFormat="1" applyFont="1" applyFill="1" applyBorder="1" applyAlignment="1">
      <alignment horizontal="center" vertical="top" wrapText="1"/>
    </xf>
    <xf numFmtId="49" fontId="16" fillId="0" borderId="12" xfId="0" applyNumberFormat="1" applyFont="1" applyFill="1" applyBorder="1" applyAlignment="1">
      <alignment horizontal="center" vertical="center" wrapText="1"/>
    </xf>
    <xf numFmtId="0" fontId="31" fillId="0" borderId="5"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14" fillId="0" borderId="5" xfId="0" applyFont="1" applyFill="1" applyBorder="1"/>
    <xf numFmtId="3" fontId="16" fillId="0" borderId="12" xfId="0" applyNumberFormat="1" applyFont="1" applyFill="1" applyBorder="1" applyAlignment="1">
      <alignment horizontal="center" vertical="center"/>
    </xf>
    <xf numFmtId="3" fontId="23" fillId="0" borderId="12" xfId="0" applyNumberFormat="1" applyFont="1" applyFill="1" applyBorder="1" applyAlignment="1">
      <alignment horizontal="center" vertical="center" wrapText="1"/>
    </xf>
    <xf numFmtId="14" fontId="13" fillId="0" borderId="2" xfId="0" applyNumberFormat="1" applyFont="1" applyFill="1" applyBorder="1" applyAlignment="1">
      <alignment horizontal="center" vertical="center" wrapText="1"/>
    </xf>
    <xf numFmtId="0" fontId="15" fillId="0" borderId="5" xfId="10" applyFont="1" applyFill="1" applyBorder="1" applyAlignment="1">
      <alignment horizontal="left" vertical="center" wrapText="1"/>
    </xf>
    <xf numFmtId="0" fontId="14" fillId="0" borderId="12" xfId="0" applyFont="1" applyFill="1" applyBorder="1" applyAlignment="1">
      <alignment wrapText="1"/>
    </xf>
    <xf numFmtId="3" fontId="26" fillId="0" borderId="14" xfId="0" applyNumberFormat="1" applyFont="1" applyFill="1" applyBorder="1" applyAlignment="1">
      <alignment horizontal="right" vertical="center"/>
    </xf>
    <xf numFmtId="3" fontId="16" fillId="0" borderId="9" xfId="0" applyNumberFormat="1" applyFont="1" applyFill="1" applyBorder="1" applyAlignment="1">
      <alignment horizontal="center" vertical="center" wrapText="1"/>
    </xf>
    <xf numFmtId="0" fontId="15" fillId="0" borderId="11" xfId="10" applyFont="1" applyFill="1" applyBorder="1" applyAlignment="1">
      <alignment horizontal="left" vertical="center" wrapText="1"/>
    </xf>
    <xf numFmtId="0" fontId="0" fillId="0" borderId="3" xfId="0" applyFill="1" applyBorder="1"/>
    <xf numFmtId="0" fontId="26" fillId="0" borderId="4" xfId="0" applyFont="1" applyFill="1" applyBorder="1" applyAlignment="1">
      <alignment horizontal="center" wrapText="1"/>
    </xf>
    <xf numFmtId="0" fontId="27" fillId="0" borderId="4" xfId="0" applyFont="1" applyFill="1" applyBorder="1" applyAlignment="1">
      <alignment wrapText="1"/>
    </xf>
    <xf numFmtId="0" fontId="26" fillId="0" borderId="6" xfId="0" applyFont="1" applyFill="1" applyBorder="1" applyAlignment="1">
      <alignment horizontal="center" wrapText="1"/>
    </xf>
    <xf numFmtId="0" fontId="27" fillId="0" borderId="6" xfId="0" applyFont="1" applyFill="1" applyBorder="1" applyAlignment="1">
      <alignment wrapText="1"/>
    </xf>
    <xf numFmtId="3" fontId="31" fillId="0" borderId="0" xfId="0" applyNumberFormat="1" applyFont="1" applyFill="1" applyAlignment="1">
      <alignment horizontal="center" vertical="center"/>
    </xf>
    <xf numFmtId="0" fontId="31" fillId="0" borderId="5" xfId="0" applyFont="1" applyFill="1" applyBorder="1" applyAlignment="1">
      <alignment horizontal="left" vertical="center" wrapText="1"/>
    </xf>
    <xf numFmtId="0" fontId="17" fillId="0" borderId="0" xfId="0" applyFont="1" applyFill="1" applyAlignment="1">
      <alignment horizontal="left" vertical="center"/>
    </xf>
    <xf numFmtId="49" fontId="32" fillId="0" borderId="0" xfId="0" applyNumberFormat="1" applyFont="1" applyFill="1" applyBorder="1" applyAlignment="1">
      <alignment horizontal="center" vertical="center" wrapText="1"/>
    </xf>
    <xf numFmtId="49" fontId="31" fillId="0" borderId="0" xfId="0" applyNumberFormat="1" applyFont="1" applyFill="1" applyBorder="1" applyAlignment="1">
      <alignment horizontal="center" vertical="center" wrapText="1"/>
    </xf>
    <xf numFmtId="49" fontId="32" fillId="0" borderId="1" xfId="0" applyNumberFormat="1" applyFont="1" applyFill="1" applyBorder="1" applyAlignment="1">
      <alignment horizontal="center" vertical="center" wrapText="1"/>
    </xf>
    <xf numFmtId="0" fontId="27" fillId="0" borderId="2" xfId="0" applyFont="1" applyFill="1" applyBorder="1" applyAlignment="1">
      <alignment horizontal="justify" vertical="center" wrapText="1"/>
    </xf>
    <xf numFmtId="0" fontId="27" fillId="0" borderId="2" xfId="2" applyFont="1" applyFill="1" applyBorder="1" applyAlignment="1">
      <alignment horizontal="justify" vertical="center" wrapText="1"/>
    </xf>
    <xf numFmtId="0" fontId="31" fillId="0" borderId="0" xfId="0" applyFont="1" applyFill="1" applyAlignment="1">
      <alignment horizontal="left" wrapText="1"/>
    </xf>
    <xf numFmtId="0" fontId="14" fillId="0" borderId="0" xfId="0" applyFont="1" applyFill="1" applyAlignment="1">
      <alignment vertical="center" wrapText="1"/>
    </xf>
    <xf numFmtId="0" fontId="0" fillId="0" borderId="0" xfId="0" applyFill="1"/>
    <xf numFmtId="0" fontId="15" fillId="0" borderId="5" xfId="0" applyFont="1" applyFill="1" applyBorder="1" applyAlignment="1">
      <alignment wrapText="1"/>
    </xf>
    <xf numFmtId="0" fontId="16" fillId="0" borderId="5" xfId="0" applyFont="1" applyFill="1" applyBorder="1" applyAlignment="1">
      <alignment wrapText="1"/>
    </xf>
    <xf numFmtId="0" fontId="26" fillId="0" borderId="4" xfId="0" applyFont="1" applyFill="1" applyBorder="1" applyAlignment="1">
      <alignment horizontal="center" vertical="center" wrapText="1"/>
    </xf>
    <xf numFmtId="0" fontId="27" fillId="0" borderId="4" xfId="0" applyFont="1" applyFill="1" applyBorder="1" applyAlignment="1">
      <alignment horizontal="center" vertical="center" wrapText="1"/>
    </xf>
    <xf numFmtId="3" fontId="26" fillId="0" borderId="5" xfId="0" applyNumberFormat="1" applyFont="1" applyFill="1" applyBorder="1" applyAlignment="1">
      <alignment horizontal="left" vertical="center" wrapText="1"/>
    </xf>
    <xf numFmtId="0" fontId="27" fillId="0" borderId="4" xfId="0" applyFont="1" applyFill="1" applyBorder="1" applyAlignment="1">
      <alignment horizontal="left" wrapText="1"/>
    </xf>
    <xf numFmtId="3" fontId="16" fillId="0" borderId="12" xfId="0" applyNumberFormat="1" applyFont="1" applyFill="1" applyBorder="1" applyAlignment="1">
      <alignment horizontal="center" vertical="center" wrapText="1"/>
    </xf>
    <xf numFmtId="3" fontId="16" fillId="0" borderId="3" xfId="0" applyNumberFormat="1" applyFont="1" applyFill="1" applyBorder="1" applyAlignment="1">
      <alignment horizontal="center" vertical="center" wrapText="1"/>
    </xf>
    <xf numFmtId="0" fontId="15" fillId="0" borderId="10" xfId="0" applyFont="1" applyFill="1" applyBorder="1" applyAlignment="1">
      <alignment vertical="center" wrapText="1"/>
    </xf>
    <xf numFmtId="0" fontId="15" fillId="0" borderId="2" xfId="10" applyFont="1" applyFill="1" applyBorder="1" applyAlignment="1">
      <alignment horizontal="left" vertical="center" wrapText="1"/>
    </xf>
    <xf numFmtId="0" fontId="31" fillId="0" borderId="2" xfId="0" applyFont="1" applyFill="1" applyBorder="1" applyAlignment="1">
      <alignment horizontal="center" vertical="center" wrapText="1"/>
    </xf>
    <xf numFmtId="0" fontId="14" fillId="0" borderId="8" xfId="0" applyFont="1" applyFill="1" applyBorder="1" applyAlignment="1">
      <alignment wrapText="1"/>
    </xf>
    <xf numFmtId="3" fontId="16" fillId="0" borderId="12" xfId="0" applyNumberFormat="1" applyFont="1" applyFill="1" applyBorder="1" applyAlignment="1">
      <alignment horizontal="center" vertical="center" wrapText="1"/>
    </xf>
    <xf numFmtId="3" fontId="16" fillId="0" borderId="3" xfId="0" applyNumberFormat="1" applyFont="1" applyFill="1" applyBorder="1" applyAlignment="1">
      <alignment horizontal="center" vertical="center" wrapText="1"/>
    </xf>
    <xf numFmtId="0" fontId="15" fillId="0" borderId="5" xfId="10" applyFont="1" applyFill="1" applyBorder="1" applyAlignment="1">
      <alignment horizontal="center" vertical="center" wrapText="1"/>
    </xf>
    <xf numFmtId="0" fontId="15" fillId="0" borderId="3" xfId="10" applyFont="1" applyFill="1" applyBorder="1" applyAlignment="1">
      <alignment horizontal="left" vertical="center" wrapText="1"/>
    </xf>
    <xf numFmtId="0" fontId="16" fillId="0" borderId="13" xfId="0" applyNumberFormat="1" applyFont="1" applyFill="1" applyBorder="1" applyAlignment="1">
      <alignment horizontal="right" vertical="center"/>
    </xf>
    <xf numFmtId="3" fontId="26" fillId="2" borderId="5" xfId="0" applyNumberFormat="1" applyFont="1" applyFill="1" applyBorder="1" applyAlignment="1">
      <alignment horizontal="right" vertical="center"/>
    </xf>
    <xf numFmtId="0" fontId="15" fillId="2" borderId="3" xfId="0" applyFont="1" applyFill="1" applyBorder="1" applyAlignment="1">
      <alignment vertical="center" wrapText="1"/>
    </xf>
    <xf numFmtId="49" fontId="11" fillId="2" borderId="2" xfId="0" applyNumberFormat="1" applyFont="1" applyFill="1" applyBorder="1" applyAlignment="1">
      <alignment horizontal="center" vertical="center" wrapText="1"/>
    </xf>
    <xf numFmtId="49" fontId="16" fillId="2" borderId="2" xfId="0" applyNumberFormat="1" applyFont="1" applyFill="1" applyBorder="1" applyAlignment="1">
      <alignment horizontal="center" vertical="center" wrapText="1"/>
    </xf>
    <xf numFmtId="49" fontId="27" fillId="2" borderId="2" xfId="0" applyNumberFormat="1" applyFont="1" applyFill="1" applyBorder="1" applyAlignment="1">
      <alignment horizontal="left" vertical="center" wrapText="1"/>
    </xf>
    <xf numFmtId="3" fontId="16" fillId="2" borderId="3" xfId="0" applyNumberFormat="1" applyFont="1" applyFill="1" applyBorder="1" applyAlignment="1">
      <alignment horizontal="center" vertical="center" wrapText="1"/>
    </xf>
    <xf numFmtId="49" fontId="20" fillId="2" borderId="2" xfId="0" applyNumberFormat="1" applyFont="1" applyFill="1" applyBorder="1" applyAlignment="1">
      <alignment horizontal="left" vertical="center" wrapText="1"/>
    </xf>
    <xf numFmtId="0" fontId="19" fillId="2" borderId="3" xfId="0" applyFont="1" applyFill="1" applyBorder="1" applyAlignment="1">
      <alignment vertical="center" wrapText="1"/>
    </xf>
    <xf numFmtId="0" fontId="27" fillId="2" borderId="2" xfId="0" applyNumberFormat="1" applyFont="1" applyFill="1" applyBorder="1" applyAlignment="1">
      <alignment horizontal="left" vertical="center" wrapText="1"/>
    </xf>
    <xf numFmtId="3" fontId="16" fillId="2" borderId="3" xfId="0" applyNumberFormat="1" applyFont="1" applyFill="1" applyBorder="1" applyAlignment="1">
      <alignment horizontal="center" vertical="center"/>
    </xf>
    <xf numFmtId="0" fontId="27" fillId="2" borderId="2" xfId="0" applyFont="1" applyFill="1" applyBorder="1" applyAlignment="1">
      <alignment horizontal="left" vertical="center" wrapText="1"/>
    </xf>
    <xf numFmtId="0" fontId="27" fillId="2" borderId="2" xfId="0" applyFont="1" applyFill="1" applyBorder="1" applyAlignment="1">
      <alignment vertical="center" wrapText="1"/>
    </xf>
    <xf numFmtId="3" fontId="16" fillId="2" borderId="13" xfId="0" applyNumberFormat="1" applyFont="1" applyFill="1" applyBorder="1" applyAlignment="1">
      <alignment horizontal="right" vertical="center"/>
    </xf>
    <xf numFmtId="49" fontId="17" fillId="2" borderId="12" xfId="0" applyNumberFormat="1" applyFont="1" applyFill="1" applyBorder="1" applyAlignment="1">
      <alignment horizontal="center" vertical="center" wrapText="1"/>
    </xf>
    <xf numFmtId="49" fontId="26" fillId="2" borderId="13" xfId="0" applyNumberFormat="1" applyFont="1" applyFill="1" applyBorder="1" applyAlignment="1">
      <alignment horizontal="right" vertical="center" wrapText="1"/>
    </xf>
    <xf numFmtId="49" fontId="26" fillId="2" borderId="5" xfId="0" applyNumberFormat="1" applyFont="1" applyFill="1" applyBorder="1" applyAlignment="1">
      <alignment horizontal="right" vertical="center" wrapText="1"/>
    </xf>
    <xf numFmtId="3" fontId="26" fillId="2" borderId="7" xfId="0" applyNumberFormat="1" applyFont="1" applyFill="1" applyBorder="1" applyAlignment="1">
      <alignment horizontal="right" vertical="center"/>
    </xf>
    <xf numFmtId="0" fontId="39" fillId="2" borderId="2" xfId="0" applyFont="1" applyFill="1" applyBorder="1" applyAlignment="1">
      <alignment horizontal="center" vertical="center"/>
    </xf>
    <xf numFmtId="49" fontId="16" fillId="2" borderId="3" xfId="0" applyNumberFormat="1" applyFont="1" applyFill="1" applyBorder="1" applyAlignment="1">
      <alignment horizontal="center" vertical="center" wrapText="1"/>
    </xf>
    <xf numFmtId="3" fontId="26" fillId="2" borderId="13" xfId="0" applyNumberFormat="1" applyFont="1" applyFill="1" applyBorder="1" applyAlignment="1">
      <alignment horizontal="right" vertical="center"/>
    </xf>
    <xf numFmtId="0" fontId="27" fillId="2" borderId="5" xfId="0" applyFont="1" applyFill="1" applyBorder="1" applyAlignment="1">
      <alignment horizontal="left" vertical="center" wrapText="1"/>
    </xf>
    <xf numFmtId="0" fontId="14" fillId="2" borderId="3" xfId="0" applyFont="1" applyFill="1" applyBorder="1" applyAlignment="1">
      <alignment wrapText="1"/>
    </xf>
    <xf numFmtId="3" fontId="17" fillId="2" borderId="5" xfId="0" applyNumberFormat="1" applyFont="1" applyFill="1" applyBorder="1" applyAlignment="1">
      <alignment vertical="center" wrapText="1"/>
    </xf>
    <xf numFmtId="49" fontId="16" fillId="2" borderId="2" xfId="2" applyNumberFormat="1" applyFont="1" applyFill="1" applyBorder="1" applyAlignment="1">
      <alignment horizontal="center" vertical="center" wrapText="1"/>
    </xf>
    <xf numFmtId="0" fontId="25" fillId="2" borderId="2" xfId="0" applyNumberFormat="1" applyFont="1" applyFill="1" applyBorder="1" applyAlignment="1">
      <alignment horizontal="center" vertical="center" wrapText="1"/>
    </xf>
    <xf numFmtId="49" fontId="26" fillId="2" borderId="2" xfId="2" applyNumberFormat="1" applyFont="1" applyFill="1" applyBorder="1" applyAlignment="1">
      <alignment horizontal="center" vertical="center" wrapText="1"/>
    </xf>
    <xf numFmtId="0" fontId="16" fillId="2" borderId="13" xfId="0" applyNumberFormat="1" applyFont="1" applyFill="1" applyBorder="1" applyAlignment="1">
      <alignment horizontal="right" vertical="center"/>
    </xf>
    <xf numFmtId="3" fontId="16" fillId="2" borderId="12" xfId="0" applyNumberFormat="1" applyFont="1" applyFill="1" applyBorder="1" applyAlignment="1">
      <alignment horizontal="center" vertical="center" wrapText="1"/>
    </xf>
    <xf numFmtId="0" fontId="15" fillId="2" borderId="10" xfId="0" applyFont="1" applyFill="1" applyBorder="1" applyAlignment="1">
      <alignment vertical="center" wrapText="1"/>
    </xf>
    <xf numFmtId="0" fontId="15" fillId="2" borderId="5" xfId="10" applyFont="1" applyFill="1" applyBorder="1" applyAlignment="1">
      <alignment horizontal="center" vertical="center" wrapText="1"/>
    </xf>
    <xf numFmtId="0" fontId="16" fillId="2" borderId="2" xfId="10" applyFont="1" applyFill="1" applyBorder="1" applyAlignment="1">
      <alignment horizontal="center" vertical="center" wrapText="1"/>
    </xf>
    <xf numFmtId="0" fontId="15" fillId="2" borderId="5" xfId="10" applyFont="1" applyFill="1" applyBorder="1" applyAlignment="1">
      <alignment horizontal="left" vertical="center" wrapText="1"/>
    </xf>
    <xf numFmtId="3" fontId="26" fillId="2" borderId="10" xfId="0" applyNumberFormat="1" applyFont="1" applyFill="1" applyBorder="1" applyAlignment="1">
      <alignment horizontal="right" vertical="center"/>
    </xf>
    <xf numFmtId="0" fontId="15" fillId="2" borderId="8" xfId="10" applyFont="1" applyFill="1" applyBorder="1" applyAlignment="1">
      <alignment horizontal="left" vertical="center" wrapText="1"/>
    </xf>
    <xf numFmtId="49" fontId="15" fillId="2" borderId="2" xfId="0" applyNumberFormat="1" applyFont="1" applyFill="1" applyBorder="1" applyAlignment="1">
      <alignment horizontal="left" vertical="center" wrapText="1"/>
    </xf>
    <xf numFmtId="0" fontId="0" fillId="2" borderId="3" xfId="0" applyFill="1" applyBorder="1"/>
    <xf numFmtId="0" fontId="14" fillId="2" borderId="3" xfId="0" applyFont="1" applyFill="1" applyBorder="1"/>
    <xf numFmtId="3" fontId="23" fillId="2" borderId="3" xfId="0" applyNumberFormat="1" applyFont="1" applyFill="1" applyBorder="1" applyAlignment="1">
      <alignment horizontal="center" vertical="center" wrapText="1"/>
    </xf>
    <xf numFmtId="3" fontId="26" fillId="2" borderId="11" xfId="0" applyNumberFormat="1" applyFont="1" applyFill="1" applyBorder="1" applyAlignment="1">
      <alignment horizontal="right" vertical="center"/>
    </xf>
    <xf numFmtId="3" fontId="16" fillId="2" borderId="8" xfId="0" applyNumberFormat="1" applyFont="1" applyFill="1" applyBorder="1" applyAlignment="1">
      <alignment horizontal="center" vertical="center" wrapText="1"/>
    </xf>
    <xf numFmtId="0" fontId="11" fillId="12" borderId="2" xfId="0" applyFont="1" applyFill="1" applyBorder="1" applyAlignment="1">
      <alignment horizontal="center" vertical="center" wrapText="1"/>
    </xf>
    <xf numFmtId="0" fontId="16" fillId="12" borderId="2" xfId="0" applyFont="1" applyFill="1" applyBorder="1" applyAlignment="1">
      <alignment horizontal="center" vertical="center" wrapText="1"/>
    </xf>
    <xf numFmtId="0" fontId="31" fillId="12" borderId="2" xfId="0" applyFont="1" applyFill="1" applyBorder="1" applyAlignment="1">
      <alignment horizontal="left" vertical="center" wrapText="1"/>
    </xf>
    <xf numFmtId="3" fontId="26" fillId="12" borderId="5" xfId="0" applyNumberFormat="1" applyFont="1" applyFill="1" applyBorder="1" applyAlignment="1">
      <alignment horizontal="right" vertical="center"/>
    </xf>
    <xf numFmtId="3" fontId="16" fillId="12" borderId="3" xfId="0" applyNumberFormat="1" applyFont="1" applyFill="1" applyBorder="1" applyAlignment="1">
      <alignment horizontal="center" vertical="center" wrapText="1"/>
    </xf>
    <xf numFmtId="0" fontId="11" fillId="12" borderId="2" xfId="3" applyFont="1" applyFill="1" applyBorder="1" applyAlignment="1">
      <alignment horizontal="center" vertical="center" wrapText="1"/>
    </xf>
    <xf numFmtId="0" fontId="14" fillId="12" borderId="2" xfId="0" applyFont="1" applyFill="1" applyBorder="1" applyAlignment="1">
      <alignment wrapText="1"/>
    </xf>
    <xf numFmtId="0" fontId="26" fillId="12" borderId="2" xfId="0" applyFont="1" applyFill="1" applyBorder="1" applyAlignment="1">
      <alignment horizontal="left" vertical="center" wrapText="1"/>
    </xf>
    <xf numFmtId="3" fontId="26" fillId="11" borderId="5" xfId="0" applyNumberFormat="1" applyFont="1" applyFill="1" applyBorder="1" applyAlignment="1">
      <alignment horizontal="right" vertical="center"/>
    </xf>
    <xf numFmtId="3" fontId="16" fillId="11" borderId="3" xfId="0" applyNumberFormat="1" applyFont="1" applyFill="1" applyBorder="1" applyAlignment="1">
      <alignment horizontal="center" vertical="center"/>
    </xf>
    <xf numFmtId="3" fontId="16" fillId="11" borderId="3" xfId="0" applyNumberFormat="1" applyFont="1" applyFill="1" applyBorder="1" applyAlignment="1">
      <alignment horizontal="center" vertical="center" wrapText="1"/>
    </xf>
    <xf numFmtId="0" fontId="19" fillId="11" borderId="3" xfId="0" applyFont="1" applyFill="1" applyBorder="1" applyAlignment="1">
      <alignment vertical="center" wrapText="1"/>
    </xf>
    <xf numFmtId="0" fontId="14" fillId="0" borderId="2" xfId="0" applyFont="1" applyFill="1" applyBorder="1" applyAlignment="1">
      <alignment horizontal="center" vertical="center" wrapText="1"/>
    </xf>
    <xf numFmtId="0" fontId="14" fillId="0" borderId="2" xfId="0" applyFont="1" applyFill="1" applyBorder="1" applyAlignment="1">
      <alignment horizontal="center" wrapText="1"/>
    </xf>
    <xf numFmtId="0" fontId="14" fillId="0" borderId="2" xfId="0" applyFont="1" applyFill="1" applyBorder="1" applyAlignment="1">
      <alignment horizontal="center" vertical="center"/>
    </xf>
    <xf numFmtId="0" fontId="14" fillId="2" borderId="2" xfId="0" applyFont="1" applyFill="1" applyBorder="1" applyAlignment="1">
      <alignment horizontal="center" vertical="center" wrapText="1"/>
    </xf>
    <xf numFmtId="4" fontId="15" fillId="2" borderId="2" xfId="0" applyNumberFormat="1" applyFont="1" applyFill="1" applyBorder="1" applyAlignment="1">
      <alignment horizontal="center" vertical="center"/>
    </xf>
    <xf numFmtId="0" fontId="14" fillId="2" borderId="2" xfId="0" applyFont="1" applyFill="1" applyBorder="1" applyAlignment="1">
      <alignment horizontal="center" wrapText="1"/>
    </xf>
    <xf numFmtId="0" fontId="14" fillId="11" borderId="2" xfId="0" applyFont="1" applyFill="1" applyBorder="1" applyAlignment="1">
      <alignment horizontal="center" wrapText="1"/>
    </xf>
    <xf numFmtId="0" fontId="14" fillId="11" borderId="2" xfId="0" applyFont="1" applyFill="1" applyBorder="1" applyAlignment="1">
      <alignment horizontal="center" vertical="center" wrapText="1"/>
    </xf>
    <xf numFmtId="0" fontId="14" fillId="0" borderId="2" xfId="0" applyFont="1" applyFill="1" applyBorder="1" applyAlignment="1">
      <alignment horizontal="center" vertical="center" wrapText="1"/>
    </xf>
    <xf numFmtId="49" fontId="27" fillId="2" borderId="2" xfId="0" applyNumberFormat="1" applyFont="1" applyFill="1" applyBorder="1" applyAlignment="1">
      <alignment vertical="center" wrapText="1"/>
    </xf>
    <xf numFmtId="0" fontId="27" fillId="2" borderId="2" xfId="2" applyFont="1" applyFill="1" applyBorder="1" applyAlignment="1">
      <alignment horizontal="left" vertical="center" wrapText="1"/>
    </xf>
    <xf numFmtId="0" fontId="33" fillId="2" borderId="2" xfId="0" applyFont="1" applyFill="1" applyBorder="1" applyAlignment="1">
      <alignment vertical="center" wrapText="1"/>
    </xf>
    <xf numFmtId="3" fontId="13" fillId="2" borderId="3" xfId="0" applyNumberFormat="1" applyFont="1" applyFill="1" applyBorder="1" applyAlignment="1">
      <alignment horizontal="center" wrapText="1"/>
    </xf>
    <xf numFmtId="0" fontId="14" fillId="2" borderId="3" xfId="0" applyFont="1" applyFill="1" applyBorder="1" applyAlignment="1">
      <alignment vertical="center"/>
    </xf>
    <xf numFmtId="0" fontId="14" fillId="0" borderId="2"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21" fillId="2" borderId="3" xfId="0" applyFont="1" applyFill="1" applyBorder="1" applyAlignment="1">
      <alignment vertical="center" wrapText="1"/>
    </xf>
    <xf numFmtId="0" fontId="26" fillId="2" borderId="2" xfId="0" applyFont="1" applyFill="1" applyBorder="1" applyAlignment="1">
      <alignment horizontal="left" vertical="center" wrapText="1"/>
    </xf>
    <xf numFmtId="0" fontId="11" fillId="11" borderId="2" xfId="0" applyFont="1" applyFill="1" applyBorder="1" applyAlignment="1">
      <alignment horizontal="center" vertical="center" wrapText="1"/>
    </xf>
    <xf numFmtId="0" fontId="16" fillId="11" borderId="2" xfId="0" applyFont="1" applyFill="1" applyBorder="1" applyAlignment="1">
      <alignment horizontal="center" vertical="center" wrapText="1"/>
    </xf>
    <xf numFmtId="0" fontId="27" fillId="11" borderId="2" xfId="0" applyFont="1" applyFill="1" applyBorder="1" applyAlignment="1">
      <alignment horizontal="left" vertical="center" wrapText="1"/>
    </xf>
    <xf numFmtId="4" fontId="14" fillId="0" borderId="2" xfId="0" applyNumberFormat="1" applyFont="1" applyFill="1" applyBorder="1" applyAlignment="1">
      <alignment horizontal="center" vertical="center" wrapText="1"/>
    </xf>
    <xf numFmtId="3" fontId="0" fillId="0" borderId="0" xfId="0" applyNumberFormat="1" applyFill="1"/>
    <xf numFmtId="3" fontId="43" fillId="2" borderId="0" xfId="0" applyNumberFormat="1" applyFont="1" applyFill="1" applyAlignment="1">
      <alignment wrapText="1"/>
    </xf>
    <xf numFmtId="3" fontId="0" fillId="0" borderId="0" xfId="0" applyNumberFormat="1" applyFill="1" applyAlignment="1">
      <alignment wrapText="1"/>
    </xf>
    <xf numFmtId="0" fontId="14" fillId="0" borderId="2"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0" fillId="0" borderId="0" xfId="0"/>
    <xf numFmtId="0" fontId="14" fillId="0" borderId="0" xfId="0" applyFont="1" applyFill="1" applyAlignment="1">
      <alignment wrapText="1"/>
    </xf>
    <xf numFmtId="49" fontId="11" fillId="0" borderId="0" xfId="0" applyNumberFormat="1" applyFont="1" applyFill="1" applyBorder="1" applyAlignment="1">
      <alignment horizontal="center" vertical="center" wrapText="1"/>
    </xf>
    <xf numFmtId="0" fontId="16" fillId="0" borderId="0" xfId="0" applyFont="1" applyFill="1" applyAlignment="1">
      <alignment horizontal="center" vertical="center" wrapText="1"/>
    </xf>
    <xf numFmtId="49" fontId="11" fillId="0" borderId="1" xfId="0" applyNumberFormat="1" applyFont="1" applyFill="1" applyBorder="1" applyAlignment="1">
      <alignment horizontal="center" vertical="center" wrapText="1"/>
    </xf>
    <xf numFmtId="49" fontId="16" fillId="0" borderId="2" xfId="0" applyNumberFormat="1" applyFont="1" applyFill="1" applyBorder="1" applyAlignment="1">
      <alignment horizontal="center" vertical="center" wrapText="1"/>
    </xf>
    <xf numFmtId="0" fontId="17" fillId="0" borderId="2" xfId="0" applyFont="1" applyFill="1" applyBorder="1" applyAlignment="1">
      <alignment horizontal="center" vertical="center" wrapText="1"/>
    </xf>
    <xf numFmtId="0" fontId="19" fillId="0" borderId="3" xfId="0" applyFont="1" applyFill="1" applyBorder="1" applyAlignment="1">
      <alignment vertical="center" wrapText="1"/>
    </xf>
    <xf numFmtId="0" fontId="14" fillId="0" borderId="0" xfId="0" applyFont="1" applyFill="1"/>
    <xf numFmtId="0" fontId="15" fillId="0" borderId="2" xfId="0" applyFont="1" applyFill="1" applyBorder="1" applyAlignment="1">
      <alignment horizontal="left" vertical="center" wrapText="1"/>
    </xf>
    <xf numFmtId="0" fontId="11" fillId="0" borderId="2" xfId="0" applyFont="1" applyFill="1" applyBorder="1" applyAlignment="1">
      <alignment horizontal="center" vertical="center" wrapText="1"/>
    </xf>
    <xf numFmtId="0" fontId="11" fillId="0" borderId="2" xfId="3" applyFont="1" applyFill="1" applyBorder="1" applyAlignment="1">
      <alignment horizontal="center" vertical="center" wrapText="1"/>
    </xf>
    <xf numFmtId="0" fontId="15" fillId="0" borderId="0" xfId="0" applyFont="1" applyFill="1" applyAlignment="1">
      <alignment vertical="center"/>
    </xf>
    <xf numFmtId="16" fontId="11" fillId="0" borderId="2" xfId="0" applyNumberFormat="1" applyFont="1" applyFill="1" applyBorder="1" applyAlignment="1">
      <alignment horizontal="center" vertical="center" wrapText="1"/>
    </xf>
    <xf numFmtId="49" fontId="16" fillId="0" borderId="2" xfId="2" applyNumberFormat="1" applyFont="1" applyFill="1" applyBorder="1" applyAlignment="1">
      <alignment horizontal="center" vertical="center" wrapText="1"/>
    </xf>
    <xf numFmtId="0" fontId="15" fillId="0" borderId="0" xfId="0" applyFont="1" applyFill="1" applyAlignment="1">
      <alignment vertical="center" wrapText="1"/>
    </xf>
    <xf numFmtId="0" fontId="11" fillId="0" borderId="2" xfId="0" applyFont="1" applyFill="1" applyBorder="1" applyAlignment="1">
      <alignment horizontal="center" vertical="center" wrapText="1" shrinkToFit="1"/>
    </xf>
    <xf numFmtId="3" fontId="16" fillId="0" borderId="0" xfId="0" applyNumberFormat="1" applyFont="1" applyFill="1" applyBorder="1" applyAlignment="1">
      <alignment horizontal="center" vertical="center"/>
    </xf>
    <xf numFmtId="49" fontId="13" fillId="0" borderId="2" xfId="0" applyNumberFormat="1" applyFont="1" applyFill="1" applyBorder="1" applyAlignment="1">
      <alignment horizontal="center" vertical="center" wrapText="1"/>
    </xf>
    <xf numFmtId="0" fontId="16" fillId="0" borderId="2" xfId="0" applyFont="1" applyFill="1" applyBorder="1" applyAlignment="1">
      <alignment horizontal="center" vertical="center" wrapText="1"/>
    </xf>
    <xf numFmtId="0" fontId="16" fillId="0" borderId="2" xfId="2" applyFont="1" applyFill="1" applyBorder="1" applyAlignment="1">
      <alignment horizontal="center" vertical="center" wrapText="1"/>
    </xf>
    <xf numFmtId="0" fontId="16" fillId="0" borderId="2" xfId="2" applyFont="1" applyFill="1" applyBorder="1" applyAlignment="1">
      <alignment horizontal="center" vertical="center"/>
    </xf>
    <xf numFmtId="0" fontId="11" fillId="0" borderId="2" xfId="0" applyNumberFormat="1" applyFont="1" applyFill="1" applyBorder="1" applyAlignment="1">
      <alignment horizontal="center" vertical="center" wrapText="1"/>
    </xf>
    <xf numFmtId="49" fontId="11" fillId="0" borderId="2" xfId="0" applyNumberFormat="1" applyFont="1" applyFill="1" applyBorder="1" applyAlignment="1">
      <alignment horizontal="center" vertical="center" wrapText="1"/>
    </xf>
    <xf numFmtId="0" fontId="14" fillId="0" borderId="2" xfId="0" applyFont="1" applyFill="1" applyBorder="1" applyAlignment="1">
      <alignment wrapText="1"/>
    </xf>
    <xf numFmtId="0" fontId="11" fillId="0" borderId="2" xfId="2" applyFont="1" applyFill="1" applyBorder="1" applyAlignment="1">
      <alignment horizontal="center" vertical="center" wrapText="1"/>
    </xf>
    <xf numFmtId="3" fontId="16" fillId="0" borderId="5" xfId="0" applyNumberFormat="1" applyFont="1" applyFill="1" applyBorder="1" applyAlignment="1">
      <alignment horizontal="right" vertical="center"/>
    </xf>
    <xf numFmtId="0" fontId="11" fillId="0" borderId="4" xfId="0" applyFont="1" applyFill="1" applyBorder="1" applyAlignment="1">
      <alignment horizontal="center" vertical="center" wrapText="1"/>
    </xf>
    <xf numFmtId="49" fontId="16" fillId="0" borderId="4" xfId="0" applyNumberFormat="1" applyFont="1" applyFill="1" applyBorder="1" applyAlignment="1">
      <alignment horizontal="center" vertical="center" wrapText="1"/>
    </xf>
    <xf numFmtId="0" fontId="17" fillId="0" borderId="0" xfId="0" applyFont="1" applyFill="1" applyAlignment="1">
      <alignment horizontal="left" vertical="center"/>
    </xf>
    <xf numFmtId="0" fontId="16" fillId="0" borderId="0" xfId="0" applyFont="1" applyFill="1" applyBorder="1" applyAlignment="1">
      <alignment horizontal="center" vertical="center" wrapText="1"/>
    </xf>
    <xf numFmtId="0" fontId="25" fillId="0" borderId="2"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27" fillId="0" borderId="2" xfId="0" applyFont="1" applyFill="1" applyBorder="1" applyAlignment="1">
      <alignment horizontal="left" vertical="center" wrapText="1"/>
    </xf>
    <xf numFmtId="3" fontId="26" fillId="0" borderId="5" xfId="0" applyNumberFormat="1" applyFont="1" applyFill="1" applyBorder="1" applyAlignment="1">
      <alignment horizontal="right" vertical="center"/>
    </xf>
    <xf numFmtId="0" fontId="25" fillId="0" borderId="2" xfId="0" applyNumberFormat="1" applyFont="1" applyFill="1" applyBorder="1" applyAlignment="1">
      <alignment horizontal="center" vertical="center" wrapText="1"/>
    </xf>
    <xf numFmtId="0" fontId="11" fillId="0" borderId="0" xfId="0" applyFont="1" applyFill="1" applyBorder="1" applyAlignment="1">
      <alignment horizontal="center" vertical="center" wrapText="1"/>
    </xf>
    <xf numFmtId="49" fontId="26" fillId="0" borderId="2" xfId="2" applyNumberFormat="1" applyFont="1" applyFill="1" applyBorder="1" applyAlignment="1">
      <alignment horizontal="center" vertical="center" wrapText="1"/>
    </xf>
    <xf numFmtId="0" fontId="27" fillId="0" borderId="2" xfId="0" applyNumberFormat="1" applyFont="1" applyFill="1" applyBorder="1" applyAlignment="1">
      <alignment horizontal="left" vertical="center" wrapText="1"/>
    </xf>
    <xf numFmtId="3" fontId="26" fillId="0" borderId="0" xfId="0" applyNumberFormat="1" applyFont="1" applyFill="1" applyBorder="1" applyAlignment="1">
      <alignment horizontal="right" vertical="center"/>
    </xf>
    <xf numFmtId="0" fontId="14" fillId="0" borderId="5" xfId="0" applyFont="1" applyFill="1" applyBorder="1" applyAlignment="1">
      <alignment wrapText="1"/>
    </xf>
    <xf numFmtId="0" fontId="16" fillId="0" borderId="4" xfId="0" applyFont="1" applyFill="1" applyBorder="1" applyAlignment="1">
      <alignment horizontal="center" vertical="center" wrapText="1"/>
    </xf>
    <xf numFmtId="0" fontId="14" fillId="2" borderId="0" xfId="0" applyFont="1" applyFill="1" applyAlignment="1">
      <alignment wrapText="1"/>
    </xf>
    <xf numFmtId="3" fontId="16" fillId="0" borderId="3" xfId="0" applyNumberFormat="1" applyFont="1" applyFill="1" applyBorder="1" applyAlignment="1">
      <alignment horizontal="center" vertical="center"/>
    </xf>
    <xf numFmtId="3" fontId="23" fillId="0" borderId="3" xfId="0" applyNumberFormat="1" applyFont="1" applyFill="1" applyBorder="1" applyAlignment="1">
      <alignment horizontal="center" vertical="center" wrapText="1"/>
    </xf>
    <xf numFmtId="3" fontId="15" fillId="0" borderId="3" xfId="0" applyNumberFormat="1" applyFont="1" applyFill="1" applyBorder="1" applyAlignment="1">
      <alignment horizontal="center" vertical="center" wrapText="1"/>
    </xf>
    <xf numFmtId="3" fontId="16" fillId="0" borderId="3" xfId="1" applyNumberFormat="1" applyFont="1" applyFill="1" applyBorder="1" applyAlignment="1">
      <alignment horizontal="center" vertical="center" wrapText="1"/>
    </xf>
    <xf numFmtId="0" fontId="14" fillId="0" borderId="3" xfId="0" applyFont="1" applyFill="1" applyBorder="1" applyAlignment="1">
      <alignment wrapText="1"/>
    </xf>
    <xf numFmtId="3" fontId="17" fillId="0" borderId="3" xfId="0" applyNumberFormat="1" applyFont="1" applyFill="1" applyBorder="1" applyAlignment="1">
      <alignment horizontal="center" vertical="center" wrapText="1"/>
    </xf>
    <xf numFmtId="0" fontId="15" fillId="0" borderId="3" xfId="0" applyFont="1" applyFill="1" applyBorder="1" applyAlignment="1">
      <alignment vertical="center" wrapText="1"/>
    </xf>
    <xf numFmtId="0" fontId="21" fillId="0" borderId="3" xfId="0" applyFont="1" applyFill="1" applyBorder="1" applyAlignment="1">
      <alignment vertical="center" wrapText="1"/>
    </xf>
    <xf numFmtId="0" fontId="14" fillId="0" borderId="3" xfId="0" applyFont="1" applyFill="1" applyBorder="1"/>
    <xf numFmtId="0" fontId="28" fillId="0" borderId="3" xfId="0" applyFont="1" applyFill="1" applyBorder="1" applyAlignment="1">
      <alignment vertical="center" wrapText="1"/>
    </xf>
    <xf numFmtId="3" fontId="14" fillId="0" borderId="3" xfId="0" applyNumberFormat="1" applyFont="1" applyFill="1" applyBorder="1" applyAlignment="1">
      <alignment horizontal="center" wrapText="1"/>
    </xf>
    <xf numFmtId="3" fontId="13" fillId="0" borderId="3" xfId="0" applyNumberFormat="1" applyFont="1" applyFill="1" applyBorder="1" applyAlignment="1">
      <alignment horizontal="center" wrapText="1"/>
    </xf>
    <xf numFmtId="0" fontId="14" fillId="0" borderId="3" xfId="0" applyFont="1" applyFill="1" applyBorder="1" applyAlignment="1">
      <alignment vertical="center"/>
    </xf>
    <xf numFmtId="3" fontId="16" fillId="0" borderId="12" xfId="0" applyNumberFormat="1" applyFont="1" applyFill="1" applyBorder="1" applyAlignment="1">
      <alignment horizontal="center" vertical="center" wrapText="1"/>
    </xf>
    <xf numFmtId="3" fontId="16" fillId="0" borderId="8" xfId="0" applyNumberFormat="1" applyFont="1" applyFill="1" applyBorder="1" applyAlignment="1">
      <alignment horizontal="center" vertical="center"/>
    </xf>
    <xf numFmtId="3" fontId="16" fillId="0" borderId="8" xfId="0" applyNumberFormat="1" applyFont="1" applyFill="1" applyBorder="1" applyAlignment="1">
      <alignment horizontal="center" vertical="center" wrapText="1"/>
    </xf>
    <xf numFmtId="3" fontId="29" fillId="0" borderId="3" xfId="0" applyNumberFormat="1" applyFont="1" applyFill="1" applyBorder="1" applyAlignment="1">
      <alignment horizontal="center" vertical="center" wrapText="1"/>
    </xf>
    <xf numFmtId="3" fontId="16" fillId="0" borderId="5" xfId="0" applyNumberFormat="1" applyFont="1" applyFill="1" applyBorder="1" applyAlignment="1">
      <alignment horizontal="center" vertical="center"/>
    </xf>
    <xf numFmtId="49" fontId="17" fillId="0" borderId="3" xfId="0" applyNumberFormat="1" applyFont="1" applyFill="1" applyBorder="1" applyAlignment="1">
      <alignment horizontal="center" vertical="center" wrapText="1"/>
    </xf>
    <xf numFmtId="0" fontId="30" fillId="0" borderId="3" xfId="0" applyFont="1" applyFill="1" applyBorder="1" applyAlignment="1">
      <alignment vertical="center" wrapText="1"/>
    </xf>
    <xf numFmtId="0" fontId="31" fillId="0" borderId="2" xfId="0" applyFont="1" applyFill="1" applyBorder="1" applyAlignment="1">
      <alignment horizontal="left" vertical="center" wrapText="1"/>
    </xf>
    <xf numFmtId="3" fontId="31" fillId="0" borderId="0" xfId="0" applyNumberFormat="1" applyFont="1" applyFill="1" applyBorder="1" applyAlignment="1">
      <alignment vertical="center"/>
    </xf>
    <xf numFmtId="3" fontId="31" fillId="0" borderId="0" xfId="0" applyNumberFormat="1" applyFont="1" applyFill="1" applyAlignment="1">
      <alignment vertical="center"/>
    </xf>
    <xf numFmtId="3" fontId="26" fillId="0" borderId="7" xfId="0" applyNumberFormat="1" applyFont="1" applyFill="1" applyBorder="1" applyAlignment="1">
      <alignment horizontal="right" vertical="center"/>
    </xf>
    <xf numFmtId="3" fontId="26" fillId="0" borderId="11" xfId="0" applyNumberFormat="1" applyFont="1" applyFill="1" applyBorder="1" applyAlignment="1">
      <alignment horizontal="right" vertical="center"/>
    </xf>
    <xf numFmtId="3" fontId="26" fillId="0" borderId="10" xfId="0" applyNumberFormat="1" applyFont="1" applyFill="1" applyBorder="1" applyAlignment="1">
      <alignment horizontal="right" vertical="center"/>
    </xf>
    <xf numFmtId="0" fontId="26" fillId="0" borderId="5" xfId="0" applyNumberFormat="1" applyFont="1" applyFill="1" applyBorder="1" applyAlignment="1">
      <alignment horizontal="right" vertical="center"/>
    </xf>
    <xf numFmtId="3" fontId="26" fillId="0" borderId="5" xfId="0" applyNumberFormat="1" applyFont="1" applyFill="1" applyBorder="1" applyAlignment="1">
      <alignment horizontal="center" vertical="center"/>
    </xf>
    <xf numFmtId="3" fontId="31" fillId="0" borderId="0" xfId="0" applyNumberFormat="1" applyFont="1" applyFill="1" applyAlignment="1">
      <alignment horizontal="right" vertical="center"/>
    </xf>
    <xf numFmtId="49" fontId="27" fillId="0" borderId="2" xfId="0" applyNumberFormat="1" applyFont="1" applyFill="1" applyBorder="1" applyAlignment="1">
      <alignment horizontal="left" vertical="center" wrapText="1"/>
    </xf>
    <xf numFmtId="0" fontId="27" fillId="0" borderId="5" xfId="0" applyFont="1" applyFill="1" applyBorder="1" applyAlignment="1">
      <alignment horizontal="left" vertical="center" wrapText="1"/>
    </xf>
    <xf numFmtId="0" fontId="27" fillId="0" borderId="2" xfId="1" applyFont="1" applyFill="1" applyBorder="1" applyAlignment="1">
      <alignment horizontal="left" vertical="center" wrapText="1"/>
    </xf>
    <xf numFmtId="0" fontId="26" fillId="0" borderId="2" xfId="0" applyFont="1" applyFill="1" applyBorder="1" applyAlignment="1">
      <alignment horizontal="left" vertical="center" wrapText="1"/>
    </xf>
    <xf numFmtId="2" fontId="27" fillId="0" borderId="2" xfId="0" applyNumberFormat="1" applyFont="1" applyFill="1" applyBorder="1" applyAlignment="1">
      <alignment horizontal="left" vertical="center" wrapText="1"/>
    </xf>
    <xf numFmtId="0" fontId="27" fillId="0" borderId="2" xfId="0" applyFont="1" applyFill="1" applyBorder="1" applyAlignment="1">
      <alignment vertical="center" wrapText="1"/>
    </xf>
    <xf numFmtId="49" fontId="27" fillId="0" borderId="5" xfId="0" applyNumberFormat="1" applyFont="1" applyFill="1" applyBorder="1" applyAlignment="1">
      <alignment horizontal="left" vertical="center" wrapText="1"/>
    </xf>
    <xf numFmtId="0" fontId="27" fillId="0" borderId="2" xfId="2" applyFont="1" applyFill="1" applyBorder="1" applyAlignment="1">
      <alignment horizontal="left" vertical="center" wrapText="1"/>
    </xf>
    <xf numFmtId="0" fontId="33" fillId="0" borderId="2" xfId="0" applyFont="1" applyFill="1" applyBorder="1" applyAlignment="1">
      <alignment vertical="center" wrapText="1"/>
    </xf>
    <xf numFmtId="49" fontId="27" fillId="0" borderId="2" xfId="0" applyNumberFormat="1" applyFont="1" applyFill="1" applyBorder="1" applyAlignment="1">
      <alignment vertical="center" wrapText="1"/>
    </xf>
    <xf numFmtId="0" fontId="27" fillId="0" borderId="4" xfId="0" applyFont="1" applyFill="1" applyBorder="1" applyAlignment="1">
      <alignment horizontal="left" vertical="center" wrapText="1"/>
    </xf>
    <xf numFmtId="0" fontId="27" fillId="0" borderId="2" xfId="0" applyFont="1" applyFill="1" applyBorder="1" applyAlignment="1">
      <alignment horizontal="left" vertical="center" wrapText="1" shrinkToFit="1"/>
    </xf>
    <xf numFmtId="49" fontId="26" fillId="0" borderId="2" xfId="0" applyNumberFormat="1" applyFont="1" applyFill="1" applyBorder="1" applyAlignment="1">
      <alignment vertical="center" wrapText="1"/>
    </xf>
    <xf numFmtId="0" fontId="27" fillId="0" borderId="0" xfId="0" applyFont="1" applyFill="1" applyBorder="1" applyAlignment="1">
      <alignment horizontal="left" vertical="center" wrapText="1"/>
    </xf>
    <xf numFmtId="0" fontId="34" fillId="0" borderId="0" xfId="0" applyFont="1" applyFill="1" applyAlignment="1">
      <alignment horizontal="left" vertical="center" wrapText="1"/>
    </xf>
    <xf numFmtId="0" fontId="11" fillId="0" borderId="2" xfId="0" applyFont="1" applyFill="1" applyBorder="1" applyAlignment="1">
      <alignment horizontal="center" vertical="center"/>
    </xf>
    <xf numFmtId="0" fontId="16" fillId="0" borderId="2" xfId="0" applyFont="1" applyFill="1" applyBorder="1" applyAlignment="1">
      <alignment horizontal="center" vertical="center"/>
    </xf>
    <xf numFmtId="0" fontId="14" fillId="0" borderId="0" xfId="0" applyFont="1" applyFill="1" applyAlignment="1"/>
    <xf numFmtId="0" fontId="32" fillId="0" borderId="2" xfId="0" applyFont="1" applyFill="1" applyBorder="1" applyAlignment="1">
      <alignment horizontal="left" vertical="center" wrapText="1"/>
    </xf>
    <xf numFmtId="49" fontId="31" fillId="0" borderId="2" xfId="0" applyNumberFormat="1" applyFont="1" applyFill="1" applyBorder="1" applyAlignment="1">
      <alignment horizontal="left" vertical="center" wrapText="1"/>
    </xf>
    <xf numFmtId="0" fontId="32" fillId="0" borderId="4" xfId="0" applyFont="1" applyFill="1" applyBorder="1" applyAlignment="1">
      <alignment horizontal="left" vertical="center" wrapText="1"/>
    </xf>
    <xf numFmtId="0" fontId="31" fillId="0" borderId="2" xfId="0" applyFont="1" applyFill="1" applyBorder="1" applyAlignment="1">
      <alignment vertical="center" wrapText="1"/>
    </xf>
    <xf numFmtId="3" fontId="16" fillId="0" borderId="3" xfId="0" applyNumberFormat="1" applyFont="1" applyFill="1" applyBorder="1" applyAlignment="1">
      <alignment horizontal="center" vertical="center" wrapText="1"/>
    </xf>
    <xf numFmtId="49" fontId="15" fillId="0" borderId="2" xfId="0" applyNumberFormat="1" applyFont="1" applyFill="1" applyBorder="1" applyAlignment="1">
      <alignment horizontal="left" vertical="center" wrapText="1"/>
    </xf>
    <xf numFmtId="0" fontId="15" fillId="0" borderId="5" xfId="0" applyFont="1" applyFill="1" applyBorder="1" applyAlignment="1">
      <alignment horizontal="left" vertical="center" wrapText="1"/>
    </xf>
    <xf numFmtId="3" fontId="16" fillId="0" borderId="7" xfId="0" applyNumberFormat="1" applyFont="1" applyFill="1" applyBorder="1" applyAlignment="1">
      <alignment horizontal="right" vertical="center"/>
    </xf>
    <xf numFmtId="0" fontId="14" fillId="0" borderId="0" xfId="0" applyFont="1" applyFill="1" applyAlignment="1">
      <alignment vertical="center"/>
    </xf>
    <xf numFmtId="0" fontId="15" fillId="0" borderId="2" xfId="0" applyFont="1" applyFill="1" applyBorder="1" applyAlignment="1">
      <alignment wrapText="1"/>
    </xf>
    <xf numFmtId="0" fontId="16" fillId="0" borderId="2" xfId="10" applyFont="1" applyFill="1" applyBorder="1" applyAlignment="1">
      <alignment horizontal="center" vertical="center" wrapText="1"/>
    </xf>
    <xf numFmtId="0" fontId="16" fillId="0" borderId="6" xfId="0" applyFont="1" applyFill="1" applyBorder="1" applyAlignment="1">
      <alignment horizontal="center" vertical="center" wrapText="1"/>
    </xf>
    <xf numFmtId="0" fontId="26" fillId="0" borderId="2" xfId="0" applyFont="1" applyFill="1" applyBorder="1" applyAlignment="1">
      <alignment horizontal="center" wrapText="1"/>
    </xf>
    <xf numFmtId="0" fontId="27" fillId="0" borderId="2" xfId="0" applyFont="1" applyFill="1" applyBorder="1" applyAlignment="1">
      <alignment wrapText="1"/>
    </xf>
    <xf numFmtId="0" fontId="14" fillId="0" borderId="2" xfId="0" applyFont="1" applyFill="1" applyBorder="1"/>
    <xf numFmtId="0" fontId="14" fillId="0" borderId="2" xfId="0" applyFont="1" applyFill="1" applyBorder="1" applyAlignment="1">
      <alignment vertical="center"/>
    </xf>
    <xf numFmtId="0" fontId="14" fillId="0" borderId="2" xfId="0" applyFont="1" applyFill="1" applyBorder="1" applyAlignment="1">
      <alignment vertical="center" wrapText="1"/>
    </xf>
    <xf numFmtId="49" fontId="16" fillId="0" borderId="8" xfId="0" applyNumberFormat="1" applyFont="1" applyFill="1" applyBorder="1" applyAlignment="1">
      <alignment horizontal="center" vertical="center" wrapText="1"/>
    </xf>
    <xf numFmtId="49" fontId="16" fillId="0" borderId="3" xfId="0" applyNumberFormat="1" applyFont="1" applyFill="1" applyBorder="1" applyAlignment="1">
      <alignment horizontal="center" vertical="center" wrapText="1"/>
    </xf>
    <xf numFmtId="3" fontId="16" fillId="0" borderId="13" xfId="0" applyNumberFormat="1" applyFont="1" applyFill="1" applyBorder="1" applyAlignment="1">
      <alignment horizontal="right" vertical="center"/>
    </xf>
    <xf numFmtId="49" fontId="20" fillId="0" borderId="2" xfId="0" applyNumberFormat="1" applyFont="1" applyFill="1" applyBorder="1" applyAlignment="1">
      <alignment horizontal="left" vertical="center" wrapText="1"/>
    </xf>
    <xf numFmtId="0" fontId="39" fillId="0" borderId="2" xfId="0" applyFont="1" applyFill="1" applyBorder="1" applyAlignment="1">
      <alignment horizontal="center" vertical="center"/>
    </xf>
    <xf numFmtId="0" fontId="27" fillId="0" borderId="3" xfId="0" applyFont="1" applyFill="1" applyBorder="1" applyAlignment="1">
      <alignment horizontal="left" vertical="center" wrapText="1"/>
    </xf>
    <xf numFmtId="3" fontId="26" fillId="0" borderId="1" xfId="0" applyNumberFormat="1" applyFont="1" applyFill="1" applyBorder="1" applyAlignment="1">
      <alignment horizontal="right" vertical="center"/>
    </xf>
    <xf numFmtId="49" fontId="40" fillId="0" borderId="3" xfId="0" applyNumberFormat="1" applyFont="1" applyFill="1" applyBorder="1" applyAlignment="1">
      <alignment horizontal="center" vertical="top" wrapText="1"/>
    </xf>
    <xf numFmtId="3" fontId="26" fillId="0" borderId="13" xfId="0" applyNumberFormat="1" applyFont="1" applyFill="1" applyBorder="1" applyAlignment="1">
      <alignment horizontal="right" vertical="center"/>
    </xf>
    <xf numFmtId="49" fontId="16" fillId="0" borderId="12" xfId="0" applyNumberFormat="1" applyFont="1" applyFill="1" applyBorder="1" applyAlignment="1">
      <alignment horizontal="center" vertical="center" wrapText="1"/>
    </xf>
    <xf numFmtId="0" fontId="31" fillId="0" borderId="5"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14" fillId="0" borderId="5" xfId="0" applyFont="1" applyFill="1" applyBorder="1"/>
    <xf numFmtId="3" fontId="16" fillId="0" borderId="12" xfId="0" applyNumberFormat="1" applyFont="1" applyFill="1" applyBorder="1" applyAlignment="1">
      <alignment horizontal="center" vertical="center"/>
    </xf>
    <xf numFmtId="3" fontId="23" fillId="0" borderId="12" xfId="0" applyNumberFormat="1" applyFont="1" applyFill="1" applyBorder="1" applyAlignment="1">
      <alignment horizontal="center" vertical="center" wrapText="1"/>
    </xf>
    <xf numFmtId="14" fontId="13" fillId="0" borderId="2" xfId="0" applyNumberFormat="1" applyFont="1" applyFill="1" applyBorder="1" applyAlignment="1">
      <alignment horizontal="center" vertical="center" wrapText="1"/>
    </xf>
    <xf numFmtId="0" fontId="15" fillId="0" borderId="5" xfId="10" applyFont="1" applyFill="1" applyBorder="1" applyAlignment="1">
      <alignment horizontal="left" vertical="center" wrapText="1"/>
    </xf>
    <xf numFmtId="0" fontId="14" fillId="0" borderId="12" xfId="0" applyFont="1" applyFill="1" applyBorder="1" applyAlignment="1">
      <alignment wrapText="1"/>
    </xf>
    <xf numFmtId="3" fontId="26" fillId="0" borderId="14" xfId="0" applyNumberFormat="1" applyFont="1" applyFill="1" applyBorder="1" applyAlignment="1">
      <alignment horizontal="right" vertical="center"/>
    </xf>
    <xf numFmtId="3" fontId="16" fillId="0" borderId="9" xfId="0" applyNumberFormat="1" applyFont="1" applyFill="1" applyBorder="1" applyAlignment="1">
      <alignment horizontal="center" vertical="center" wrapText="1"/>
    </xf>
    <xf numFmtId="0" fontId="15" fillId="0" borderId="11" xfId="10" applyFont="1" applyFill="1" applyBorder="1" applyAlignment="1">
      <alignment horizontal="left" vertical="center" wrapText="1"/>
    </xf>
    <xf numFmtId="0" fontId="0" fillId="0" borderId="3" xfId="0" applyFill="1" applyBorder="1"/>
    <xf numFmtId="0" fontId="26" fillId="0" borderId="4" xfId="0" applyFont="1" applyFill="1" applyBorder="1" applyAlignment="1">
      <alignment horizontal="center" wrapText="1"/>
    </xf>
    <xf numFmtId="0" fontId="27" fillId="0" borderId="4" xfId="0" applyFont="1" applyFill="1" applyBorder="1" applyAlignment="1">
      <alignment wrapText="1"/>
    </xf>
    <xf numFmtId="0" fontId="26" fillId="0" borderId="6" xfId="0" applyFont="1" applyFill="1" applyBorder="1" applyAlignment="1">
      <alignment horizontal="center" wrapText="1"/>
    </xf>
    <xf numFmtId="0" fontId="27" fillId="0" borderId="6" xfId="0" applyFont="1" applyFill="1" applyBorder="1" applyAlignment="1">
      <alignment wrapText="1"/>
    </xf>
    <xf numFmtId="3" fontId="31" fillId="0" borderId="0" xfId="0" applyNumberFormat="1" applyFont="1" applyFill="1" applyAlignment="1">
      <alignment horizontal="center" vertical="center"/>
    </xf>
    <xf numFmtId="0" fontId="31" fillId="0" borderId="5" xfId="0" applyFont="1" applyFill="1" applyBorder="1" applyAlignment="1">
      <alignment horizontal="left" vertical="center" wrapText="1"/>
    </xf>
    <xf numFmtId="49" fontId="32" fillId="0" borderId="0" xfId="0" applyNumberFormat="1" applyFont="1" applyFill="1" applyBorder="1" applyAlignment="1">
      <alignment horizontal="center" vertical="center" wrapText="1"/>
    </xf>
    <xf numFmtId="49" fontId="31" fillId="0" borderId="0" xfId="0" applyNumberFormat="1" applyFont="1" applyFill="1" applyBorder="1" applyAlignment="1">
      <alignment horizontal="center" vertical="center" wrapText="1"/>
    </xf>
    <xf numFmtId="49" fontId="32" fillId="0" borderId="1" xfId="0" applyNumberFormat="1" applyFont="1" applyFill="1" applyBorder="1" applyAlignment="1">
      <alignment horizontal="center" vertical="center" wrapText="1"/>
    </xf>
    <xf numFmtId="0" fontId="27" fillId="0" borderId="2" xfId="0" applyFont="1" applyFill="1" applyBorder="1" applyAlignment="1">
      <alignment horizontal="justify" vertical="center" wrapText="1"/>
    </xf>
    <xf numFmtId="0" fontId="27" fillId="0" borderId="2" xfId="2" applyFont="1" applyFill="1" applyBorder="1" applyAlignment="1">
      <alignment horizontal="justify" vertical="center" wrapText="1"/>
    </xf>
    <xf numFmtId="0" fontId="31" fillId="0" borderId="0" xfId="0" applyFont="1" applyFill="1" applyAlignment="1">
      <alignment horizontal="left" wrapText="1"/>
    </xf>
    <xf numFmtId="0" fontId="0" fillId="0" borderId="0" xfId="0" applyFill="1"/>
    <xf numFmtId="0" fontId="15" fillId="0" borderId="5" xfId="0" applyFont="1" applyFill="1" applyBorder="1" applyAlignment="1">
      <alignment wrapText="1"/>
    </xf>
    <xf numFmtId="0" fontId="16" fillId="0" borderId="5" xfId="0" applyFont="1" applyFill="1" applyBorder="1" applyAlignment="1">
      <alignment wrapText="1"/>
    </xf>
    <xf numFmtId="49" fontId="26" fillId="0" borderId="13" xfId="0" applyNumberFormat="1" applyFont="1" applyFill="1" applyBorder="1" applyAlignment="1">
      <alignment horizontal="right" vertical="center" wrapText="1"/>
    </xf>
    <xf numFmtId="49" fontId="26" fillId="0" borderId="5" xfId="0" applyNumberFormat="1" applyFont="1" applyFill="1" applyBorder="1" applyAlignment="1">
      <alignment horizontal="right" vertical="center" wrapText="1"/>
    </xf>
    <xf numFmtId="0" fontId="26" fillId="0" borderId="4" xfId="0" applyFont="1" applyFill="1" applyBorder="1" applyAlignment="1">
      <alignment horizontal="center" vertical="center" wrapText="1"/>
    </xf>
    <xf numFmtId="0" fontId="27" fillId="0" borderId="4" xfId="0" applyFont="1" applyFill="1" applyBorder="1" applyAlignment="1">
      <alignment horizontal="center" vertical="center" wrapText="1"/>
    </xf>
    <xf numFmtId="3" fontId="26" fillId="0" borderId="5" xfId="0" applyNumberFormat="1" applyFont="1" applyFill="1" applyBorder="1" applyAlignment="1">
      <alignment horizontal="left" vertical="center" wrapText="1"/>
    </xf>
    <xf numFmtId="0" fontId="27" fillId="0" borderId="4" xfId="0" applyFont="1" applyFill="1" applyBorder="1" applyAlignment="1">
      <alignment horizontal="left" wrapText="1"/>
    </xf>
    <xf numFmtId="0" fontId="15" fillId="0" borderId="10" xfId="0" applyFont="1" applyFill="1" applyBorder="1" applyAlignment="1">
      <alignment vertical="center" wrapText="1"/>
    </xf>
    <xf numFmtId="0" fontId="15" fillId="0" borderId="2" xfId="10" applyFont="1" applyFill="1" applyBorder="1" applyAlignment="1">
      <alignment horizontal="left" vertical="center" wrapText="1"/>
    </xf>
    <xf numFmtId="0" fontId="31" fillId="0" borderId="2" xfId="0" applyFont="1" applyFill="1" applyBorder="1" applyAlignment="1">
      <alignment horizontal="center" vertical="center" wrapText="1"/>
    </xf>
    <xf numFmtId="0" fontId="14" fillId="0" borderId="8" xfId="0" applyFont="1" applyFill="1" applyBorder="1" applyAlignment="1">
      <alignment wrapText="1"/>
    </xf>
    <xf numFmtId="0" fontId="43" fillId="2" borderId="0" xfId="0" applyFont="1" applyFill="1" applyAlignment="1">
      <alignment wrapText="1"/>
    </xf>
    <xf numFmtId="0" fontId="15" fillId="0" borderId="5" xfId="10" applyFont="1" applyFill="1" applyBorder="1" applyAlignment="1">
      <alignment horizontal="center" vertical="center" wrapText="1"/>
    </xf>
    <xf numFmtId="0" fontId="15" fillId="0" borderId="3" xfId="10" applyFont="1" applyFill="1" applyBorder="1" applyAlignment="1">
      <alignment horizontal="left" vertical="center" wrapText="1"/>
    </xf>
    <xf numFmtId="0" fontId="16" fillId="0" borderId="13" xfId="0" applyNumberFormat="1" applyFont="1" applyFill="1" applyBorder="1" applyAlignment="1">
      <alignment horizontal="right" vertical="center"/>
    </xf>
    <xf numFmtId="49" fontId="17" fillId="0" borderId="12" xfId="0" applyNumberFormat="1" applyFont="1" applyFill="1" applyBorder="1" applyAlignment="1">
      <alignment horizontal="center" vertical="center" wrapText="1"/>
    </xf>
    <xf numFmtId="4" fontId="15" fillId="0" borderId="0" xfId="0" applyNumberFormat="1" applyFont="1" applyFill="1" applyAlignment="1">
      <alignment vertical="center"/>
    </xf>
    <xf numFmtId="0" fontId="17" fillId="0" borderId="0" xfId="0" applyFont="1" applyFill="1" applyAlignment="1">
      <alignment wrapText="1"/>
    </xf>
    <xf numFmtId="0" fontId="13" fillId="0" borderId="0" xfId="0" applyFont="1" applyFill="1" applyAlignment="1">
      <alignment vertical="center" wrapText="1"/>
    </xf>
    <xf numFmtId="49" fontId="17" fillId="0" borderId="0" xfId="0" applyNumberFormat="1" applyFont="1" applyFill="1" applyBorder="1" applyAlignment="1">
      <alignment vertical="center" wrapText="1"/>
    </xf>
    <xf numFmtId="0" fontId="0" fillId="0" borderId="0" xfId="0"/>
    <xf numFmtId="0" fontId="14" fillId="0" borderId="0" xfId="0" applyFont="1" applyFill="1" applyAlignment="1">
      <alignment wrapText="1"/>
    </xf>
    <xf numFmtId="49" fontId="11" fillId="0" borderId="0" xfId="0" applyNumberFormat="1" applyFont="1" applyFill="1" applyBorder="1" applyAlignment="1">
      <alignment horizontal="center" vertical="center" wrapText="1"/>
    </xf>
    <xf numFmtId="0" fontId="16" fillId="0" borderId="0" xfId="0" applyFont="1" applyFill="1" applyAlignment="1">
      <alignment horizontal="center" vertical="center" wrapText="1"/>
    </xf>
    <xf numFmtId="49" fontId="11" fillId="0" borderId="1" xfId="0" applyNumberFormat="1" applyFont="1" applyFill="1" applyBorder="1" applyAlignment="1">
      <alignment horizontal="center" vertical="center" wrapText="1"/>
    </xf>
    <xf numFmtId="49" fontId="16" fillId="0" borderId="2" xfId="0" applyNumberFormat="1" applyFont="1" applyFill="1" applyBorder="1" applyAlignment="1">
      <alignment horizontal="center" vertical="center" wrapText="1"/>
    </xf>
    <xf numFmtId="0" fontId="17" fillId="0" borderId="2" xfId="0" applyFont="1" applyFill="1" applyBorder="1" applyAlignment="1">
      <alignment horizontal="center" vertical="center" wrapText="1"/>
    </xf>
    <xf numFmtId="0" fontId="19" fillId="0" borderId="3" xfId="0" applyFont="1" applyFill="1" applyBorder="1" applyAlignment="1">
      <alignment vertical="center" wrapText="1"/>
    </xf>
    <xf numFmtId="0" fontId="14" fillId="0" borderId="0" xfId="0" applyFont="1" applyFill="1"/>
    <xf numFmtId="0" fontId="15" fillId="0" borderId="2" xfId="0" applyFont="1" applyFill="1" applyBorder="1" applyAlignment="1">
      <alignment horizontal="left" vertical="center" wrapText="1"/>
    </xf>
    <xf numFmtId="0" fontId="15" fillId="0" borderId="0" xfId="0" applyFont="1" applyFill="1" applyAlignment="1">
      <alignment vertical="center"/>
    </xf>
    <xf numFmtId="49" fontId="16" fillId="0" borderId="2" xfId="2" applyNumberFormat="1" applyFont="1" applyFill="1" applyBorder="1" applyAlignment="1">
      <alignment horizontal="center" vertical="center" wrapText="1"/>
    </xf>
    <xf numFmtId="0" fontId="15" fillId="0" borderId="0" xfId="0" applyFont="1" applyFill="1" applyAlignment="1">
      <alignment vertical="center" wrapText="1"/>
    </xf>
    <xf numFmtId="0" fontId="16" fillId="0" borderId="2" xfId="0" applyFont="1" applyFill="1" applyBorder="1" applyAlignment="1">
      <alignment horizontal="center" vertical="center" wrapText="1"/>
    </xf>
    <xf numFmtId="0" fontId="16" fillId="0" borderId="2" xfId="2" applyFont="1" applyFill="1" applyBorder="1" applyAlignment="1">
      <alignment horizontal="center" vertical="center" wrapText="1"/>
    </xf>
    <xf numFmtId="0" fontId="16" fillId="0" borderId="2" xfId="2" applyFont="1" applyFill="1" applyBorder="1" applyAlignment="1">
      <alignment horizontal="center" vertical="center"/>
    </xf>
    <xf numFmtId="0" fontId="15" fillId="0" borderId="2" xfId="0" applyFont="1" applyFill="1" applyBorder="1" applyAlignment="1">
      <alignment vertical="center" wrapText="1"/>
    </xf>
    <xf numFmtId="0" fontId="14" fillId="0" borderId="2" xfId="0" applyFont="1" applyFill="1" applyBorder="1" applyAlignment="1">
      <alignment wrapText="1"/>
    </xf>
    <xf numFmtId="3" fontId="16" fillId="0" borderId="5" xfId="0" applyNumberFormat="1" applyFont="1" applyFill="1" applyBorder="1" applyAlignment="1">
      <alignment horizontal="right" vertical="center"/>
    </xf>
    <xf numFmtId="49" fontId="16" fillId="0" borderId="4" xfId="0" applyNumberFormat="1" applyFont="1" applyFill="1" applyBorder="1" applyAlignment="1">
      <alignment horizontal="center" vertical="center" wrapText="1"/>
    </xf>
    <xf numFmtId="0" fontId="17" fillId="0" borderId="0" xfId="0" applyFont="1" applyFill="1" applyAlignment="1">
      <alignment horizontal="left" vertical="center"/>
    </xf>
    <xf numFmtId="0" fontId="16" fillId="0" borderId="0"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27" fillId="0" borderId="2" xfId="0" applyFont="1" applyFill="1" applyBorder="1" applyAlignment="1">
      <alignment horizontal="left" vertical="center" wrapText="1"/>
    </xf>
    <xf numFmtId="3" fontId="26" fillId="0" borderId="5" xfId="0" applyNumberFormat="1" applyFont="1" applyFill="1" applyBorder="1" applyAlignment="1">
      <alignment horizontal="right" vertical="center"/>
    </xf>
    <xf numFmtId="49" fontId="26" fillId="0" borderId="2" xfId="2" applyNumberFormat="1" applyFont="1" applyFill="1" applyBorder="1" applyAlignment="1">
      <alignment horizontal="center" vertical="center" wrapText="1"/>
    </xf>
    <xf numFmtId="0" fontId="27" fillId="0" borderId="2" xfId="0" applyNumberFormat="1" applyFont="1" applyFill="1" applyBorder="1" applyAlignment="1">
      <alignment horizontal="left" vertical="center" wrapText="1"/>
    </xf>
    <xf numFmtId="3" fontId="16" fillId="0" borderId="3" xfId="0" applyNumberFormat="1" applyFont="1" applyFill="1" applyBorder="1" applyAlignment="1">
      <alignment horizontal="center" vertical="center"/>
    </xf>
    <xf numFmtId="3" fontId="23" fillId="0" borderId="3" xfId="0" applyNumberFormat="1" applyFont="1" applyFill="1" applyBorder="1" applyAlignment="1">
      <alignment horizontal="center" vertical="center" wrapText="1"/>
    </xf>
    <xf numFmtId="3" fontId="15" fillId="0" borderId="3" xfId="0" applyNumberFormat="1" applyFont="1" applyFill="1" applyBorder="1" applyAlignment="1">
      <alignment horizontal="center" vertical="center" wrapText="1"/>
    </xf>
    <xf numFmtId="3" fontId="16" fillId="0" borderId="3" xfId="1" applyNumberFormat="1" applyFont="1" applyFill="1" applyBorder="1" applyAlignment="1">
      <alignment horizontal="center" vertical="center" wrapText="1"/>
    </xf>
    <xf numFmtId="0" fontId="14" fillId="0" borderId="3" xfId="0" applyFont="1" applyFill="1" applyBorder="1" applyAlignment="1">
      <alignment wrapText="1"/>
    </xf>
    <xf numFmtId="3" fontId="17" fillId="0" borderId="3" xfId="0" applyNumberFormat="1" applyFont="1" applyFill="1" applyBorder="1" applyAlignment="1">
      <alignment horizontal="center" vertical="center" wrapText="1"/>
    </xf>
    <xf numFmtId="0" fontId="15" fillId="0" borderId="3" xfId="0" applyFont="1" applyFill="1" applyBorder="1" applyAlignment="1">
      <alignment vertical="center" wrapText="1"/>
    </xf>
    <xf numFmtId="0" fontId="21" fillId="0" borderId="3" xfId="0" applyFont="1" applyFill="1" applyBorder="1" applyAlignment="1">
      <alignment vertical="center" wrapText="1"/>
    </xf>
    <xf numFmtId="0" fontId="14" fillId="0" borderId="3" xfId="0" applyFont="1" applyFill="1" applyBorder="1"/>
    <xf numFmtId="0" fontId="28" fillId="0" borderId="3" xfId="0" applyFont="1" applyFill="1" applyBorder="1" applyAlignment="1">
      <alignment vertical="center" wrapText="1"/>
    </xf>
    <xf numFmtId="3" fontId="14" fillId="0" borderId="3" xfId="0" applyNumberFormat="1" applyFont="1" applyFill="1" applyBorder="1" applyAlignment="1">
      <alignment horizontal="center" wrapText="1"/>
    </xf>
    <xf numFmtId="3" fontId="13" fillId="0" borderId="3" xfId="0" applyNumberFormat="1" applyFont="1" applyFill="1" applyBorder="1" applyAlignment="1">
      <alignment horizontal="center" wrapText="1"/>
    </xf>
    <xf numFmtId="0" fontId="14" fillId="0" borderId="3" xfId="0" applyFont="1" applyFill="1" applyBorder="1" applyAlignment="1">
      <alignment vertical="center"/>
    </xf>
    <xf numFmtId="3" fontId="16" fillId="0" borderId="12" xfId="0" applyNumberFormat="1" applyFont="1" applyFill="1" applyBorder="1" applyAlignment="1">
      <alignment horizontal="center" vertical="center" wrapText="1"/>
    </xf>
    <xf numFmtId="3" fontId="16" fillId="0" borderId="8" xfId="0" applyNumberFormat="1" applyFont="1" applyFill="1" applyBorder="1" applyAlignment="1">
      <alignment horizontal="center" vertical="center"/>
    </xf>
    <xf numFmtId="3" fontId="16" fillId="0" borderId="8" xfId="0" applyNumberFormat="1" applyFont="1" applyFill="1" applyBorder="1" applyAlignment="1">
      <alignment horizontal="center" vertical="center" wrapText="1"/>
    </xf>
    <xf numFmtId="3" fontId="29" fillId="0" borderId="3" xfId="0" applyNumberFormat="1" applyFont="1" applyFill="1" applyBorder="1" applyAlignment="1">
      <alignment horizontal="center" vertical="center" wrapText="1"/>
    </xf>
    <xf numFmtId="3" fontId="16" fillId="0" borderId="5" xfId="0" applyNumberFormat="1" applyFont="1" applyFill="1" applyBorder="1" applyAlignment="1">
      <alignment horizontal="center" vertical="center"/>
    </xf>
    <xf numFmtId="49" fontId="17" fillId="0" borderId="3" xfId="0" applyNumberFormat="1" applyFont="1" applyFill="1" applyBorder="1" applyAlignment="1">
      <alignment horizontal="center" vertical="center" wrapText="1"/>
    </xf>
    <xf numFmtId="0" fontId="30" fillId="0" borderId="3" xfId="0" applyFont="1" applyFill="1" applyBorder="1" applyAlignment="1">
      <alignment vertical="center" wrapText="1"/>
    </xf>
    <xf numFmtId="0" fontId="31" fillId="0" borderId="2" xfId="0" applyFont="1" applyFill="1" applyBorder="1" applyAlignment="1">
      <alignment horizontal="left" vertical="center" wrapText="1"/>
    </xf>
    <xf numFmtId="3" fontId="31" fillId="0" borderId="0" xfId="0" applyNumberFormat="1" applyFont="1" applyFill="1" applyBorder="1" applyAlignment="1">
      <alignment vertical="center"/>
    </xf>
    <xf numFmtId="3" fontId="31" fillId="0" borderId="0" xfId="0" applyNumberFormat="1" applyFont="1" applyFill="1" applyAlignment="1">
      <alignment vertical="center"/>
    </xf>
    <xf numFmtId="3" fontId="26" fillId="0" borderId="7" xfId="0" applyNumberFormat="1" applyFont="1" applyFill="1" applyBorder="1" applyAlignment="1">
      <alignment horizontal="right" vertical="center"/>
    </xf>
    <xf numFmtId="3" fontId="26" fillId="0" borderId="11" xfId="0" applyNumberFormat="1" applyFont="1" applyFill="1" applyBorder="1" applyAlignment="1">
      <alignment horizontal="right" vertical="center"/>
    </xf>
    <xf numFmtId="3" fontId="26" fillId="0" borderId="10" xfId="0" applyNumberFormat="1" applyFont="1" applyFill="1" applyBorder="1" applyAlignment="1">
      <alignment horizontal="right" vertical="center"/>
    </xf>
    <xf numFmtId="3" fontId="26" fillId="0" borderId="5" xfId="0" applyNumberFormat="1" applyFont="1" applyFill="1" applyBorder="1" applyAlignment="1">
      <alignment horizontal="center" vertical="center"/>
    </xf>
    <xf numFmtId="3" fontId="31" fillId="0" borderId="0" xfId="0" applyNumberFormat="1" applyFont="1" applyFill="1" applyAlignment="1">
      <alignment horizontal="right" vertical="center"/>
    </xf>
    <xf numFmtId="49" fontId="27" fillId="0" borderId="2" xfId="0" applyNumberFormat="1" applyFont="1" applyFill="1" applyBorder="1" applyAlignment="1">
      <alignment horizontal="left" vertical="center" wrapText="1"/>
    </xf>
    <xf numFmtId="0" fontId="27" fillId="0" borderId="5" xfId="0" applyFont="1" applyFill="1" applyBorder="1" applyAlignment="1">
      <alignment horizontal="left" vertical="center" wrapText="1"/>
    </xf>
    <xf numFmtId="0" fontId="27" fillId="0" borderId="2" xfId="1" applyFont="1" applyFill="1" applyBorder="1" applyAlignment="1">
      <alignment horizontal="left" vertical="center" wrapText="1"/>
    </xf>
    <xf numFmtId="0" fontId="26" fillId="0" borderId="2" xfId="0" applyFont="1" applyFill="1" applyBorder="1" applyAlignment="1">
      <alignment horizontal="left" vertical="center" wrapText="1"/>
    </xf>
    <xf numFmtId="2" fontId="27" fillId="0" borderId="2" xfId="0" applyNumberFormat="1" applyFont="1" applyFill="1" applyBorder="1" applyAlignment="1">
      <alignment horizontal="left" vertical="center" wrapText="1"/>
    </xf>
    <xf numFmtId="0" fontId="27" fillId="0" borderId="2" xfId="0" applyFont="1" applyFill="1" applyBorder="1" applyAlignment="1">
      <alignment vertical="center" wrapText="1"/>
    </xf>
    <xf numFmtId="49" fontId="27" fillId="0" borderId="5" xfId="0" applyNumberFormat="1" applyFont="1" applyFill="1" applyBorder="1" applyAlignment="1">
      <alignment horizontal="left" vertical="center" wrapText="1"/>
    </xf>
    <xf numFmtId="0" fontId="27" fillId="0" borderId="2" xfId="2" applyFont="1" applyFill="1" applyBorder="1" applyAlignment="1">
      <alignment horizontal="left" vertical="center" wrapText="1"/>
    </xf>
    <xf numFmtId="49" fontId="27" fillId="0" borderId="2" xfId="0" applyNumberFormat="1" applyFont="1" applyFill="1" applyBorder="1" applyAlignment="1">
      <alignment vertical="center" wrapText="1"/>
    </xf>
    <xf numFmtId="0" fontId="27" fillId="0" borderId="4" xfId="0" applyFont="1" applyFill="1" applyBorder="1" applyAlignment="1">
      <alignment horizontal="left" vertical="center" wrapText="1"/>
    </xf>
    <xf numFmtId="0" fontId="27" fillId="0" borderId="2" xfId="0" applyFont="1" applyFill="1" applyBorder="1" applyAlignment="1">
      <alignment horizontal="left" vertical="center" wrapText="1" shrinkToFit="1"/>
    </xf>
    <xf numFmtId="49" fontId="26" fillId="0" borderId="2" xfId="0" applyNumberFormat="1" applyFont="1" applyFill="1" applyBorder="1" applyAlignment="1">
      <alignment vertical="center" wrapText="1"/>
    </xf>
    <xf numFmtId="0" fontId="16" fillId="0" borderId="2" xfId="0" applyFont="1" applyFill="1" applyBorder="1" applyAlignment="1">
      <alignment horizontal="center" vertical="center"/>
    </xf>
    <xf numFmtId="0" fontId="14" fillId="0" borderId="0" xfId="0" applyFont="1" applyFill="1" applyAlignment="1"/>
    <xf numFmtId="0" fontId="32" fillId="0" borderId="2" xfId="0" applyFont="1" applyFill="1" applyBorder="1" applyAlignment="1">
      <alignment horizontal="left" vertical="center" wrapText="1"/>
    </xf>
    <xf numFmtId="49" fontId="31" fillId="0" borderId="2" xfId="0" applyNumberFormat="1" applyFont="1" applyFill="1" applyBorder="1" applyAlignment="1">
      <alignment horizontal="left" vertical="center" wrapText="1"/>
    </xf>
    <xf numFmtId="0" fontId="32" fillId="0" borderId="4" xfId="0" applyFont="1" applyFill="1" applyBorder="1" applyAlignment="1">
      <alignment horizontal="left" vertical="center" wrapText="1"/>
    </xf>
    <xf numFmtId="0" fontId="31" fillId="0" borderId="2" xfId="0" applyFont="1" applyFill="1" applyBorder="1" applyAlignment="1">
      <alignment vertical="center" wrapText="1"/>
    </xf>
    <xf numFmtId="3" fontId="16" fillId="0" borderId="3" xfId="0" applyNumberFormat="1" applyFont="1" applyFill="1" applyBorder="1" applyAlignment="1">
      <alignment horizontal="center" vertical="center" wrapText="1"/>
    </xf>
    <xf numFmtId="3" fontId="17" fillId="0" borderId="0" xfId="0" applyNumberFormat="1" applyFont="1" applyFill="1" applyAlignment="1">
      <alignment vertical="center"/>
    </xf>
    <xf numFmtId="0" fontId="16" fillId="2" borderId="2" xfId="0" applyFont="1" applyFill="1" applyBorder="1" applyAlignment="1">
      <alignment horizontal="center" vertical="center" wrapText="1"/>
    </xf>
    <xf numFmtId="49" fontId="15" fillId="0" borderId="2" xfId="0" applyNumberFormat="1" applyFont="1" applyFill="1" applyBorder="1" applyAlignment="1">
      <alignment horizontal="left" vertical="center" wrapText="1"/>
    </xf>
    <xf numFmtId="0" fontId="15" fillId="0" borderId="5" xfId="0" applyFont="1" applyFill="1" applyBorder="1" applyAlignment="1">
      <alignment horizontal="left" vertical="center" wrapText="1"/>
    </xf>
    <xf numFmtId="3" fontId="16" fillId="0" borderId="7" xfId="0" applyNumberFormat="1" applyFont="1" applyFill="1" applyBorder="1" applyAlignment="1">
      <alignment horizontal="right" vertical="center"/>
    </xf>
    <xf numFmtId="0" fontId="14" fillId="0" borderId="0" xfId="0" applyFont="1" applyFill="1" applyAlignment="1">
      <alignment vertical="center"/>
    </xf>
    <xf numFmtId="0" fontId="15" fillId="0" borderId="2" xfId="0" applyFont="1" applyFill="1" applyBorder="1" applyAlignment="1">
      <alignment wrapText="1"/>
    </xf>
    <xf numFmtId="0" fontId="16" fillId="0" borderId="2" xfId="10" applyFont="1" applyFill="1" applyBorder="1" applyAlignment="1">
      <alignment horizontal="center" vertical="center" wrapText="1"/>
    </xf>
    <xf numFmtId="0" fontId="16" fillId="0" borderId="6" xfId="0" applyFont="1" applyFill="1" applyBorder="1" applyAlignment="1">
      <alignment horizontal="center" vertical="center" wrapText="1"/>
    </xf>
    <xf numFmtId="0" fontId="26" fillId="0" borderId="2" xfId="0" applyFont="1" applyFill="1" applyBorder="1" applyAlignment="1">
      <alignment horizontal="center" wrapText="1"/>
    </xf>
    <xf numFmtId="0" fontId="27" fillId="0" borderId="2" xfId="0" applyFont="1" applyFill="1" applyBorder="1" applyAlignment="1">
      <alignment wrapText="1"/>
    </xf>
    <xf numFmtId="0" fontId="14" fillId="0" borderId="2" xfId="0" applyFont="1" applyFill="1" applyBorder="1" applyAlignment="1">
      <alignment vertical="center"/>
    </xf>
    <xf numFmtId="0" fontId="14" fillId="0" borderId="2" xfId="0" applyFont="1" applyFill="1" applyBorder="1" applyAlignment="1">
      <alignment vertical="center" wrapText="1"/>
    </xf>
    <xf numFmtId="49" fontId="16" fillId="0" borderId="8" xfId="0" applyNumberFormat="1" applyFont="1" applyFill="1" applyBorder="1" applyAlignment="1">
      <alignment horizontal="center" vertical="center" wrapText="1"/>
    </xf>
    <xf numFmtId="49" fontId="16" fillId="0" borderId="3" xfId="0" applyNumberFormat="1" applyFont="1" applyFill="1" applyBorder="1" applyAlignment="1">
      <alignment horizontal="center" vertical="center" wrapText="1"/>
    </xf>
    <xf numFmtId="3" fontId="16" fillId="0" borderId="13" xfId="0" applyNumberFormat="1" applyFont="1" applyFill="1" applyBorder="1" applyAlignment="1">
      <alignment horizontal="right" vertical="center"/>
    </xf>
    <xf numFmtId="49" fontId="20" fillId="0" borderId="2" xfId="0" applyNumberFormat="1" applyFont="1" applyFill="1" applyBorder="1" applyAlignment="1">
      <alignment horizontal="left" vertical="center" wrapText="1"/>
    </xf>
    <xf numFmtId="0" fontId="27" fillId="0" borderId="3" xfId="0" applyFont="1" applyFill="1" applyBorder="1" applyAlignment="1">
      <alignment horizontal="left" vertical="center" wrapText="1"/>
    </xf>
    <xf numFmtId="3" fontId="26" fillId="0" borderId="1" xfId="0" applyNumberFormat="1" applyFont="1" applyFill="1" applyBorder="1" applyAlignment="1">
      <alignment horizontal="right" vertical="center"/>
    </xf>
    <xf numFmtId="49" fontId="40" fillId="0" borderId="3" xfId="0" applyNumberFormat="1" applyFont="1" applyFill="1" applyBorder="1" applyAlignment="1">
      <alignment horizontal="center" vertical="top" wrapText="1"/>
    </xf>
    <xf numFmtId="49" fontId="16" fillId="0" borderId="12" xfId="0" applyNumberFormat="1" applyFont="1" applyFill="1" applyBorder="1" applyAlignment="1">
      <alignment horizontal="center" vertical="center" wrapText="1"/>
    </xf>
    <xf numFmtId="0" fontId="31" fillId="0" borderId="5" xfId="0" applyFont="1" applyFill="1" applyBorder="1" applyAlignment="1">
      <alignment horizontal="center" vertical="center" wrapText="1"/>
    </xf>
    <xf numFmtId="3" fontId="16" fillId="0" borderId="12" xfId="0" applyNumberFormat="1" applyFont="1" applyFill="1" applyBorder="1" applyAlignment="1">
      <alignment horizontal="center" vertical="center"/>
    </xf>
    <xf numFmtId="3" fontId="23" fillId="0" borderId="12" xfId="0" applyNumberFormat="1" applyFont="1" applyFill="1" applyBorder="1" applyAlignment="1">
      <alignment horizontal="center" vertical="center" wrapText="1"/>
    </xf>
    <xf numFmtId="14" fontId="13" fillId="0" borderId="2" xfId="0" applyNumberFormat="1" applyFont="1" applyFill="1" applyBorder="1" applyAlignment="1">
      <alignment horizontal="center" vertical="center" wrapText="1"/>
    </xf>
    <xf numFmtId="0" fontId="15" fillId="0" borderId="5" xfId="10" applyFont="1" applyFill="1" applyBorder="1" applyAlignment="1">
      <alignment horizontal="left" vertical="center" wrapText="1"/>
    </xf>
    <xf numFmtId="0" fontId="14" fillId="0" borderId="12" xfId="0" applyFont="1" applyFill="1" applyBorder="1" applyAlignment="1">
      <alignment wrapText="1"/>
    </xf>
    <xf numFmtId="0" fontId="15" fillId="0" borderId="11" xfId="10" applyFont="1" applyFill="1" applyBorder="1" applyAlignment="1">
      <alignment horizontal="left" vertical="center" wrapText="1"/>
    </xf>
    <xf numFmtId="0" fontId="0" fillId="0" borderId="3" xfId="0" applyFill="1" applyBorder="1"/>
    <xf numFmtId="0" fontId="26" fillId="0" borderId="4" xfId="0" applyFont="1" applyFill="1" applyBorder="1" applyAlignment="1">
      <alignment horizontal="center" wrapText="1"/>
    </xf>
    <xf numFmtId="0" fontId="27" fillId="0" borderId="4" xfId="0" applyFont="1" applyFill="1" applyBorder="1" applyAlignment="1">
      <alignment wrapText="1"/>
    </xf>
    <xf numFmtId="0" fontId="26" fillId="0" borderId="6" xfId="0" applyFont="1" applyFill="1" applyBorder="1" applyAlignment="1">
      <alignment horizontal="center" wrapText="1"/>
    </xf>
    <xf numFmtId="0" fontId="27" fillId="0" borderId="6" xfId="0" applyFont="1" applyFill="1" applyBorder="1" applyAlignment="1">
      <alignment wrapText="1"/>
    </xf>
    <xf numFmtId="3" fontId="31" fillId="0" borderId="0" xfId="0" applyNumberFormat="1" applyFont="1" applyFill="1" applyAlignment="1">
      <alignment horizontal="center" vertical="center"/>
    </xf>
    <xf numFmtId="0" fontId="31" fillId="0" borderId="5" xfId="0" applyFont="1" applyFill="1" applyBorder="1" applyAlignment="1">
      <alignment horizontal="left" vertical="center" wrapText="1"/>
    </xf>
    <xf numFmtId="49" fontId="32" fillId="0" borderId="0" xfId="0" applyNumberFormat="1" applyFont="1" applyFill="1" applyBorder="1" applyAlignment="1">
      <alignment horizontal="center" vertical="center" wrapText="1"/>
    </xf>
    <xf numFmtId="49" fontId="31" fillId="0" borderId="0" xfId="0" applyNumberFormat="1" applyFont="1" applyFill="1" applyBorder="1" applyAlignment="1">
      <alignment horizontal="center" vertical="center" wrapText="1"/>
    </xf>
    <xf numFmtId="49" fontId="32" fillId="0" borderId="1" xfId="0" applyNumberFormat="1" applyFont="1" applyFill="1" applyBorder="1" applyAlignment="1">
      <alignment horizontal="center" vertical="center" wrapText="1"/>
    </xf>
    <xf numFmtId="0" fontId="27" fillId="0" borderId="2" xfId="0" applyFont="1" applyFill="1" applyBorder="1" applyAlignment="1">
      <alignment horizontal="justify" vertical="center" wrapText="1"/>
    </xf>
    <xf numFmtId="0" fontId="27" fillId="0" borderId="2" xfId="2" applyFont="1" applyFill="1" applyBorder="1" applyAlignment="1">
      <alignment horizontal="justify" vertical="center" wrapText="1"/>
    </xf>
    <xf numFmtId="0" fontId="31" fillId="0" borderId="0" xfId="0" applyFont="1" applyFill="1" applyAlignment="1">
      <alignment horizontal="left" wrapText="1"/>
    </xf>
    <xf numFmtId="0" fontId="15" fillId="0" borderId="5" xfId="0" applyFont="1" applyFill="1" applyBorder="1" applyAlignment="1">
      <alignment wrapText="1"/>
    </xf>
    <xf numFmtId="0" fontId="26" fillId="0" borderId="4" xfId="0" applyFont="1" applyFill="1" applyBorder="1" applyAlignment="1">
      <alignment horizontal="center" vertical="center" wrapText="1"/>
    </xf>
    <xf numFmtId="0" fontId="27" fillId="0" borderId="4" xfId="0" applyFont="1" applyFill="1" applyBorder="1" applyAlignment="1">
      <alignment horizontal="center" vertical="center" wrapText="1"/>
    </xf>
    <xf numFmtId="3" fontId="26" fillId="0" borderId="5" xfId="0" applyNumberFormat="1" applyFont="1" applyFill="1" applyBorder="1" applyAlignment="1">
      <alignment horizontal="left" vertical="center" wrapText="1"/>
    </xf>
    <xf numFmtId="0" fontId="27" fillId="0" borderId="4" xfId="0" applyFont="1" applyFill="1" applyBorder="1" applyAlignment="1">
      <alignment horizontal="left" wrapText="1"/>
    </xf>
    <xf numFmtId="0" fontId="15" fillId="0" borderId="10" xfId="0" applyFont="1" applyFill="1" applyBorder="1" applyAlignment="1">
      <alignment vertical="center" wrapText="1"/>
    </xf>
    <xf numFmtId="0" fontId="15" fillId="0" borderId="2" xfId="10" applyFont="1" applyFill="1" applyBorder="1" applyAlignment="1">
      <alignment horizontal="left" vertical="center" wrapText="1"/>
    </xf>
    <xf numFmtId="0" fontId="31" fillId="0" borderId="2" xfId="0" applyFont="1" applyFill="1" applyBorder="1" applyAlignment="1">
      <alignment horizontal="center" vertical="center" wrapText="1"/>
    </xf>
    <xf numFmtId="0" fontId="14" fillId="0" borderId="8" xfId="0" applyFont="1" applyFill="1" applyBorder="1" applyAlignment="1">
      <alignment wrapText="1"/>
    </xf>
    <xf numFmtId="0" fontId="15" fillId="0" borderId="3" xfId="10" applyFont="1" applyFill="1" applyBorder="1" applyAlignment="1">
      <alignment horizontal="left" vertical="center" wrapText="1"/>
    </xf>
    <xf numFmtId="3" fontId="26" fillId="2" borderId="5" xfId="0" applyNumberFormat="1" applyFont="1" applyFill="1" applyBorder="1" applyAlignment="1">
      <alignment horizontal="right" vertical="center"/>
    </xf>
    <xf numFmtId="0" fontId="27" fillId="2" borderId="2" xfId="0" applyFont="1" applyFill="1" applyBorder="1" applyAlignment="1">
      <alignment horizontal="left" vertical="center" wrapText="1"/>
    </xf>
    <xf numFmtId="0" fontId="27" fillId="11" borderId="2" xfId="0" applyFont="1" applyFill="1" applyBorder="1" applyAlignment="1">
      <alignment horizontal="left" vertical="center" wrapText="1"/>
    </xf>
    <xf numFmtId="0" fontId="39" fillId="0" borderId="2" xfId="0" applyFont="1" applyFill="1" applyBorder="1" applyAlignment="1">
      <alignment horizontal="center" vertical="center"/>
    </xf>
    <xf numFmtId="3" fontId="26" fillId="0" borderId="13" xfId="0" applyNumberFormat="1" applyFont="1" applyFill="1" applyBorder="1" applyAlignment="1">
      <alignment horizontal="right" vertical="center"/>
    </xf>
    <xf numFmtId="49" fontId="17" fillId="0" borderId="12" xfId="0" applyNumberFormat="1" applyFont="1" applyFill="1" applyBorder="1" applyAlignment="1">
      <alignment horizontal="center" vertical="center" wrapText="1"/>
    </xf>
    <xf numFmtId="0" fontId="15" fillId="0" borderId="8" xfId="10" applyFont="1" applyFill="1" applyBorder="1" applyAlignment="1">
      <alignment horizontal="left" vertical="center" wrapText="1"/>
    </xf>
    <xf numFmtId="0" fontId="34" fillId="0" borderId="2" xfId="0" applyFont="1" applyFill="1" applyBorder="1" applyAlignment="1">
      <alignment horizontal="left" vertical="center" wrapText="1"/>
    </xf>
    <xf numFmtId="0" fontId="15" fillId="0" borderId="7" xfId="0" applyFont="1" applyFill="1" applyBorder="1" applyAlignment="1">
      <alignment horizontal="left" vertical="center" wrapText="1"/>
    </xf>
    <xf numFmtId="0" fontId="27" fillId="0" borderId="10" xfId="0" applyFont="1" applyFill="1" applyBorder="1" applyAlignment="1">
      <alignment horizontal="left" vertical="center" wrapText="1"/>
    </xf>
    <xf numFmtId="0" fontId="45" fillId="0" borderId="2" xfId="0" applyFont="1" applyFill="1" applyBorder="1" applyAlignment="1">
      <alignment horizontal="left" vertical="center" wrapText="1"/>
    </xf>
    <xf numFmtId="0" fontId="20" fillId="0" borderId="0" xfId="0" applyFont="1" applyFill="1" applyAlignment="1">
      <alignment vertical="center" wrapText="1"/>
    </xf>
    <xf numFmtId="0" fontId="46" fillId="0" borderId="2" xfId="0" applyFont="1" applyFill="1" applyBorder="1" applyAlignment="1">
      <alignment horizontal="left" vertical="center" wrapText="1"/>
    </xf>
    <xf numFmtId="49" fontId="17" fillId="0" borderId="2" xfId="0" applyNumberFormat="1" applyFont="1" applyFill="1" applyBorder="1" applyAlignment="1">
      <alignment horizontal="center" vertical="center" wrapText="1"/>
    </xf>
    <xf numFmtId="3" fontId="14" fillId="0" borderId="5" xfId="0" applyNumberFormat="1" applyFont="1" applyFill="1" applyBorder="1" applyAlignment="1">
      <alignment wrapText="1"/>
    </xf>
    <xf numFmtId="3" fontId="15" fillId="0" borderId="5" xfId="0" applyNumberFormat="1" applyFont="1" applyFill="1" applyBorder="1" applyAlignment="1">
      <alignment wrapText="1"/>
    </xf>
    <xf numFmtId="3" fontId="16" fillId="0" borderId="5" xfId="0" applyNumberFormat="1" applyFont="1" applyFill="1" applyBorder="1" applyAlignment="1">
      <alignment horizontal="right" vertical="center" wrapText="1"/>
    </xf>
    <xf numFmtId="3" fontId="16" fillId="0" borderId="5" xfId="0" applyNumberFormat="1" applyFont="1" applyFill="1" applyBorder="1" applyAlignment="1">
      <alignment wrapText="1"/>
    </xf>
    <xf numFmtId="3" fontId="14" fillId="0" borderId="5" xfId="0" applyNumberFormat="1" applyFont="1" applyFill="1" applyBorder="1"/>
    <xf numFmtId="3" fontId="16" fillId="0" borderId="11" xfId="0" applyNumberFormat="1" applyFont="1" applyFill="1" applyBorder="1" applyAlignment="1">
      <alignment horizontal="right" vertical="center" wrapText="1"/>
    </xf>
    <xf numFmtId="3" fontId="17" fillId="0" borderId="5" xfId="0" applyNumberFormat="1" applyFont="1" applyFill="1" applyBorder="1" applyAlignment="1">
      <alignment horizontal="right" vertical="center" wrapText="1"/>
    </xf>
    <xf numFmtId="3" fontId="17" fillId="0" borderId="5" xfId="0" applyNumberFormat="1" applyFont="1" applyFill="1" applyBorder="1" applyAlignment="1">
      <alignment vertical="center" wrapText="1"/>
    </xf>
    <xf numFmtId="3" fontId="26" fillId="0" borderId="13" xfId="0" applyNumberFormat="1" applyFont="1" applyFill="1" applyBorder="1" applyAlignment="1">
      <alignment horizontal="right" vertical="center" wrapText="1"/>
    </xf>
    <xf numFmtId="3" fontId="26" fillId="0" borderId="5" xfId="0" applyNumberFormat="1" applyFont="1" applyFill="1" applyBorder="1" applyAlignment="1">
      <alignment horizontal="right" vertical="center" wrapText="1"/>
    </xf>
    <xf numFmtId="3" fontId="16" fillId="0" borderId="7" xfId="0" applyNumberFormat="1" applyFont="1" applyFill="1" applyBorder="1" applyAlignment="1">
      <alignment horizontal="right" vertical="center" wrapText="1"/>
    </xf>
    <xf numFmtId="3" fontId="14" fillId="0" borderId="0" xfId="0" applyNumberFormat="1" applyFont="1" applyFill="1" applyAlignment="1"/>
    <xf numFmtId="49" fontId="48" fillId="0" borderId="3" xfId="0" applyNumberFormat="1" applyFont="1" applyFill="1" applyBorder="1" applyAlignment="1">
      <alignment horizontal="center" vertical="top"/>
    </xf>
    <xf numFmtId="49" fontId="20" fillId="0" borderId="10" xfId="0" applyNumberFormat="1" applyFont="1" applyFill="1" applyBorder="1" applyAlignment="1">
      <alignment horizontal="left" vertical="center" wrapText="1"/>
    </xf>
    <xf numFmtId="49" fontId="15" fillId="0" borderId="10" xfId="0" applyNumberFormat="1" applyFont="1" applyFill="1" applyBorder="1" applyAlignment="1">
      <alignment horizontal="left" vertical="center" wrapText="1"/>
    </xf>
    <xf numFmtId="0" fontId="45" fillId="0" borderId="2" xfId="0" applyFont="1" applyFill="1" applyBorder="1" applyAlignment="1">
      <alignment horizontal="left" wrapText="1"/>
    </xf>
    <xf numFmtId="3" fontId="16" fillId="0" borderId="5" xfId="0" applyNumberFormat="1" applyFont="1" applyFill="1" applyBorder="1" applyAlignment="1">
      <alignment vertical="center" wrapText="1"/>
    </xf>
    <xf numFmtId="3" fontId="16" fillId="0" borderId="3" xfId="0" applyNumberFormat="1" applyFont="1" applyFill="1" applyBorder="1" applyAlignment="1">
      <alignment vertical="center" wrapText="1"/>
    </xf>
    <xf numFmtId="3" fontId="17" fillId="0" borderId="2" xfId="0" applyNumberFormat="1" applyFont="1" applyFill="1" applyBorder="1" applyAlignment="1">
      <alignment horizontal="right" vertical="center" wrapText="1"/>
    </xf>
    <xf numFmtId="3" fontId="54" fillId="0" borderId="2" xfId="0" applyNumberFormat="1" applyFont="1" applyFill="1" applyBorder="1" applyAlignment="1">
      <alignment horizontal="right" wrapText="1"/>
    </xf>
    <xf numFmtId="9" fontId="54" fillId="0" borderId="2" xfId="59" applyFont="1" applyFill="1" applyBorder="1" applyAlignment="1">
      <alignment horizontal="right" wrapText="1"/>
    </xf>
    <xf numFmtId="3" fontId="54" fillId="0" borderId="2" xfId="0" applyNumberFormat="1" applyFont="1" applyFill="1" applyBorder="1" applyAlignment="1">
      <alignment horizontal="right" vertical="center" wrapText="1"/>
    </xf>
    <xf numFmtId="3" fontId="55" fillId="0" borderId="2" xfId="0" applyNumberFormat="1" applyFont="1" applyFill="1" applyBorder="1" applyAlignment="1">
      <alignment horizontal="right"/>
    </xf>
    <xf numFmtId="3" fontId="56" fillId="0" borderId="2" xfId="0" applyNumberFormat="1" applyFont="1" applyFill="1" applyBorder="1" applyAlignment="1">
      <alignment horizontal="right"/>
    </xf>
    <xf numFmtId="3" fontId="57" fillId="0" borderId="2" xfId="0" applyNumberFormat="1" applyFont="1" applyFill="1" applyBorder="1" applyAlignment="1">
      <alignment horizontal="right" vertical="center"/>
    </xf>
    <xf numFmtId="0" fontId="16" fillId="13" borderId="2" xfId="0" applyFont="1" applyFill="1" applyBorder="1" applyAlignment="1">
      <alignment horizontal="center" vertical="center" wrapText="1"/>
    </xf>
    <xf numFmtId="0" fontId="15" fillId="13" borderId="5" xfId="0" applyFont="1" applyFill="1" applyBorder="1" applyAlignment="1">
      <alignment horizontal="left" vertical="center" wrapText="1"/>
    </xf>
    <xf numFmtId="3" fontId="26" fillId="13" borderId="5" xfId="0" applyNumberFormat="1" applyFont="1" applyFill="1" applyBorder="1" applyAlignment="1">
      <alignment horizontal="right" vertical="center"/>
    </xf>
    <xf numFmtId="0" fontId="57" fillId="0" borderId="2" xfId="0" applyFont="1" applyFill="1" applyBorder="1" applyAlignment="1">
      <alignment horizontal="right"/>
    </xf>
    <xf numFmtId="0" fontId="58" fillId="0" borderId="2" xfId="0" applyFont="1" applyFill="1" applyBorder="1" applyAlignment="1">
      <alignment horizontal="right"/>
    </xf>
    <xf numFmtId="9" fontId="56" fillId="0" borderId="2" xfId="59" applyFont="1" applyFill="1" applyBorder="1" applyAlignment="1">
      <alignment horizontal="right"/>
    </xf>
    <xf numFmtId="0" fontId="16" fillId="14" borderId="2" xfId="0" applyFont="1" applyFill="1" applyBorder="1" applyAlignment="1">
      <alignment horizontal="center" vertical="center" wrapText="1"/>
    </xf>
    <xf numFmtId="0" fontId="27" fillId="14" borderId="5" xfId="0" applyFont="1" applyFill="1" applyBorder="1" applyAlignment="1">
      <alignment horizontal="left" vertical="center" wrapText="1"/>
    </xf>
    <xf numFmtId="3" fontId="26" fillId="14" borderId="5" xfId="0" applyNumberFormat="1" applyFont="1" applyFill="1" applyBorder="1" applyAlignment="1">
      <alignment horizontal="right" vertical="center"/>
    </xf>
    <xf numFmtId="3" fontId="16" fillId="14" borderId="3" xfId="0" applyNumberFormat="1" applyFont="1" applyFill="1" applyBorder="1" applyAlignment="1">
      <alignment horizontal="center" vertical="center"/>
    </xf>
    <xf numFmtId="3" fontId="13" fillId="0" borderId="0" xfId="0" applyNumberFormat="1" applyFont="1" applyFill="1" applyAlignment="1">
      <alignment wrapText="1"/>
    </xf>
    <xf numFmtId="1" fontId="54" fillId="0" borderId="2" xfId="59" applyNumberFormat="1" applyFont="1" applyFill="1" applyBorder="1" applyAlignment="1">
      <alignment horizontal="right" wrapText="1"/>
    </xf>
    <xf numFmtId="0" fontId="27" fillId="14" borderId="2" xfId="0" applyFont="1" applyFill="1" applyBorder="1" applyAlignment="1">
      <alignment horizontal="left" vertical="center" wrapText="1"/>
    </xf>
    <xf numFmtId="0" fontId="19" fillId="14" borderId="3" xfId="0" applyFont="1" applyFill="1" applyBorder="1" applyAlignment="1">
      <alignment vertical="center" wrapText="1"/>
    </xf>
    <xf numFmtId="3" fontId="17" fillId="0" borderId="0" xfId="0" applyNumberFormat="1" applyFont="1" applyFill="1" applyAlignment="1">
      <alignment wrapText="1"/>
    </xf>
    <xf numFmtId="49" fontId="26" fillId="14" borderId="2" xfId="2" applyNumberFormat="1" applyFont="1" applyFill="1" applyBorder="1" applyAlignment="1">
      <alignment horizontal="center" vertical="center" wrapText="1"/>
    </xf>
    <xf numFmtId="0" fontId="27" fillId="14" borderId="2" xfId="0" applyNumberFormat="1" applyFont="1" applyFill="1" applyBorder="1" applyAlignment="1">
      <alignment horizontal="left" vertical="center" wrapText="1"/>
    </xf>
    <xf numFmtId="0" fontId="15" fillId="14" borderId="3" xfId="0" applyFont="1" applyFill="1" applyBorder="1" applyAlignment="1">
      <alignment vertical="center" wrapText="1"/>
    </xf>
    <xf numFmtId="49" fontId="16" fillId="14" borderId="2" xfId="2" applyNumberFormat="1" applyFont="1" applyFill="1" applyBorder="1" applyAlignment="1">
      <alignment horizontal="center" vertical="center" wrapText="1"/>
    </xf>
    <xf numFmtId="9" fontId="11" fillId="0" borderId="2" xfId="0" applyNumberFormat="1" applyFont="1" applyFill="1" applyBorder="1" applyAlignment="1">
      <alignment horizontal="right" vertical="center" wrapText="1"/>
    </xf>
    <xf numFmtId="3" fontId="54" fillId="0" borderId="2" xfId="0" applyNumberFormat="1" applyFont="1" applyFill="1" applyBorder="1" applyAlignment="1">
      <alignment horizontal="right" vertical="center"/>
    </xf>
    <xf numFmtId="9" fontId="54" fillId="0" borderId="2" xfId="59" applyFont="1" applyFill="1" applyBorder="1" applyAlignment="1">
      <alignment horizontal="right" vertical="center"/>
    </xf>
    <xf numFmtId="3" fontId="16" fillId="14" borderId="5" xfId="0" applyNumberFormat="1" applyFont="1" applyFill="1" applyBorder="1" applyAlignment="1">
      <alignment horizontal="right" vertical="center" wrapText="1"/>
    </xf>
    <xf numFmtId="3" fontId="16" fillId="14" borderId="3" xfId="0" applyNumberFormat="1" applyFont="1" applyFill="1" applyBorder="1" applyAlignment="1">
      <alignment horizontal="center" vertical="center" wrapText="1"/>
    </xf>
    <xf numFmtId="0" fontId="0" fillId="0" borderId="0" xfId="0"/>
    <xf numFmtId="49" fontId="16" fillId="0" borderId="2" xfId="0" applyNumberFormat="1" applyFont="1" applyFill="1" applyBorder="1" applyAlignment="1">
      <alignment horizontal="center" vertical="center" wrapText="1"/>
    </xf>
    <xf numFmtId="0" fontId="17" fillId="0" borderId="2" xfId="0" applyFont="1" applyFill="1" applyBorder="1" applyAlignment="1">
      <alignment horizontal="center" vertical="center" wrapText="1"/>
    </xf>
    <xf numFmtId="0" fontId="19" fillId="0" borderId="3" xfId="0" applyFont="1" applyFill="1" applyBorder="1" applyAlignment="1">
      <alignment vertical="center" wrapText="1"/>
    </xf>
    <xf numFmtId="0" fontId="15" fillId="0" borderId="2" xfId="0" applyFont="1" applyFill="1" applyBorder="1" applyAlignment="1">
      <alignment horizontal="left" vertical="center" wrapText="1"/>
    </xf>
    <xf numFmtId="0" fontId="11" fillId="0" borderId="2" xfId="0" applyFont="1" applyFill="1" applyBorder="1" applyAlignment="1">
      <alignment horizontal="center" vertical="center" wrapText="1"/>
    </xf>
    <xf numFmtId="0" fontId="11" fillId="0" borderId="2" xfId="3" applyFont="1" applyFill="1" applyBorder="1" applyAlignment="1">
      <alignment horizontal="center" vertical="center" wrapText="1"/>
    </xf>
    <xf numFmtId="16" fontId="11" fillId="0" borderId="2" xfId="0" applyNumberFormat="1" applyFont="1" applyFill="1" applyBorder="1" applyAlignment="1">
      <alignment horizontal="center" vertical="center" wrapText="1"/>
    </xf>
    <xf numFmtId="49" fontId="16" fillId="0" borderId="2" xfId="2" applyNumberFormat="1" applyFont="1" applyFill="1" applyBorder="1" applyAlignment="1">
      <alignment horizontal="center" vertical="center" wrapText="1"/>
    </xf>
    <xf numFmtId="0" fontId="11" fillId="0" borderId="2" xfId="0" applyFont="1" applyFill="1" applyBorder="1" applyAlignment="1">
      <alignment horizontal="center" vertical="center" wrapText="1" shrinkToFit="1"/>
    </xf>
    <xf numFmtId="49" fontId="13" fillId="0" borderId="2" xfId="0" applyNumberFormat="1" applyFont="1" applyFill="1" applyBorder="1" applyAlignment="1">
      <alignment horizontal="center" vertical="center" wrapText="1"/>
    </xf>
    <xf numFmtId="0" fontId="16" fillId="0" borderId="2" xfId="0" applyFont="1" applyFill="1" applyBorder="1" applyAlignment="1">
      <alignment horizontal="center" vertical="center" wrapText="1"/>
    </xf>
    <xf numFmtId="0" fontId="16" fillId="0" borderId="2" xfId="2" applyFont="1" applyFill="1" applyBorder="1" applyAlignment="1">
      <alignment horizontal="center" vertical="center" wrapText="1"/>
    </xf>
    <xf numFmtId="0" fontId="16" fillId="0" borderId="2" xfId="2" applyFont="1" applyFill="1" applyBorder="1" applyAlignment="1">
      <alignment horizontal="center" vertical="center"/>
    </xf>
    <xf numFmtId="0" fontId="15" fillId="0" borderId="2" xfId="0" applyFont="1" applyFill="1" applyBorder="1" applyAlignment="1">
      <alignment vertical="center" wrapText="1"/>
    </xf>
    <xf numFmtId="0" fontId="11" fillId="0" borderId="2" xfId="0" applyNumberFormat="1" applyFont="1" applyFill="1" applyBorder="1" applyAlignment="1">
      <alignment horizontal="center" vertical="center" wrapText="1"/>
    </xf>
    <xf numFmtId="49" fontId="11" fillId="0" borderId="2" xfId="0" applyNumberFormat="1" applyFont="1" applyFill="1" applyBorder="1" applyAlignment="1">
      <alignment horizontal="center" vertical="center" wrapText="1"/>
    </xf>
    <xf numFmtId="0" fontId="14" fillId="0" borderId="2" xfId="0" applyFont="1" applyFill="1" applyBorder="1" applyAlignment="1">
      <alignment wrapText="1"/>
    </xf>
    <xf numFmtId="0" fontId="11" fillId="0" borderId="2" xfId="2" applyFont="1" applyFill="1" applyBorder="1" applyAlignment="1">
      <alignment horizontal="center" vertical="center" wrapText="1"/>
    </xf>
    <xf numFmtId="3" fontId="16" fillId="0" borderId="5" xfId="0" applyNumberFormat="1" applyFont="1" applyFill="1" applyBorder="1" applyAlignment="1">
      <alignment horizontal="right" vertical="center"/>
    </xf>
    <xf numFmtId="0" fontId="11" fillId="0" borderId="4" xfId="0" applyFont="1" applyFill="1" applyBorder="1" applyAlignment="1">
      <alignment horizontal="center" vertical="center" wrapText="1"/>
    </xf>
    <xf numFmtId="49" fontId="16" fillId="0" borderId="4" xfId="0" applyNumberFormat="1" applyFont="1" applyFill="1" applyBorder="1" applyAlignment="1">
      <alignment horizontal="center" vertical="center" wrapText="1"/>
    </xf>
    <xf numFmtId="0" fontId="16" fillId="0" borderId="0" xfId="0" applyFont="1" applyFill="1" applyBorder="1" applyAlignment="1">
      <alignment horizontal="center" vertical="center" wrapText="1"/>
    </xf>
    <xf numFmtId="0" fontId="25" fillId="0" borderId="2"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27" fillId="0" borderId="2" xfId="0" applyFont="1" applyFill="1" applyBorder="1" applyAlignment="1">
      <alignment horizontal="left" vertical="center" wrapText="1"/>
    </xf>
    <xf numFmtId="3" fontId="26" fillId="0" borderId="5" xfId="0" applyNumberFormat="1" applyFont="1" applyFill="1" applyBorder="1" applyAlignment="1">
      <alignment horizontal="right" vertical="center"/>
    </xf>
    <xf numFmtId="0" fontId="25" fillId="0" borderId="2" xfId="0" applyNumberFormat="1" applyFont="1" applyFill="1" applyBorder="1" applyAlignment="1">
      <alignment horizontal="center" vertical="center" wrapText="1"/>
    </xf>
    <xf numFmtId="49" fontId="26" fillId="0" borderId="2" xfId="2" applyNumberFormat="1" applyFont="1" applyFill="1" applyBorder="1" applyAlignment="1">
      <alignment horizontal="center" vertical="center" wrapText="1"/>
    </xf>
    <xf numFmtId="0" fontId="27" fillId="0" borderId="2" xfId="0" applyNumberFormat="1" applyFont="1" applyFill="1" applyBorder="1" applyAlignment="1">
      <alignment horizontal="left" vertical="center" wrapText="1"/>
    </xf>
    <xf numFmtId="0" fontId="16" fillId="0" borderId="4" xfId="0" applyFont="1" applyFill="1" applyBorder="1" applyAlignment="1">
      <alignment horizontal="center" vertical="center" wrapText="1"/>
    </xf>
    <xf numFmtId="3" fontId="16" fillId="0" borderId="3" xfId="0" applyNumberFormat="1" applyFont="1" applyFill="1" applyBorder="1" applyAlignment="1">
      <alignment horizontal="center" vertical="center"/>
    </xf>
    <xf numFmtId="3" fontId="23" fillId="0" borderId="3" xfId="0" applyNumberFormat="1" applyFont="1" applyFill="1" applyBorder="1" applyAlignment="1">
      <alignment horizontal="center" vertical="center" wrapText="1"/>
    </xf>
    <xf numFmtId="3" fontId="15" fillId="0" borderId="3" xfId="0" applyNumberFormat="1" applyFont="1" applyFill="1" applyBorder="1" applyAlignment="1">
      <alignment horizontal="center" vertical="center" wrapText="1"/>
    </xf>
    <xf numFmtId="3" fontId="16" fillId="0" borderId="3" xfId="1" applyNumberFormat="1" applyFont="1" applyFill="1" applyBorder="1" applyAlignment="1">
      <alignment horizontal="center" vertical="center" wrapText="1"/>
    </xf>
    <xf numFmtId="0" fontId="14" fillId="0" borderId="3" xfId="0" applyFont="1" applyFill="1" applyBorder="1" applyAlignment="1">
      <alignment wrapText="1"/>
    </xf>
    <xf numFmtId="3" fontId="17" fillId="0" borderId="3" xfId="0" applyNumberFormat="1" applyFont="1" applyFill="1" applyBorder="1" applyAlignment="1">
      <alignment horizontal="center" vertical="center" wrapText="1"/>
    </xf>
    <xf numFmtId="0" fontId="15" fillId="0" borderId="3" xfId="0" applyFont="1" applyFill="1" applyBorder="1" applyAlignment="1">
      <alignment vertical="center" wrapText="1"/>
    </xf>
    <xf numFmtId="0" fontId="21" fillId="0" borderId="3" xfId="0" applyFont="1" applyFill="1" applyBorder="1" applyAlignment="1">
      <alignment vertical="center" wrapText="1"/>
    </xf>
    <xf numFmtId="0" fontId="14" fillId="0" borderId="3" xfId="0" applyFont="1" applyFill="1" applyBorder="1"/>
    <xf numFmtId="0" fontId="28" fillId="0" borderId="3" xfId="0" applyFont="1" applyFill="1" applyBorder="1" applyAlignment="1">
      <alignment vertical="center" wrapText="1"/>
    </xf>
    <xf numFmtId="3" fontId="14" fillId="0" borderId="3" xfId="0" applyNumberFormat="1" applyFont="1" applyFill="1" applyBorder="1" applyAlignment="1">
      <alignment horizontal="center" wrapText="1"/>
    </xf>
    <xf numFmtId="3" fontId="13" fillId="0" borderId="3" xfId="0" applyNumberFormat="1" applyFont="1" applyFill="1" applyBorder="1" applyAlignment="1">
      <alignment horizontal="center" wrapText="1"/>
    </xf>
    <xf numFmtId="0" fontId="14" fillId="0" borderId="3" xfId="0" applyFont="1" applyFill="1" applyBorder="1" applyAlignment="1">
      <alignment vertical="center"/>
    </xf>
    <xf numFmtId="3" fontId="16" fillId="0" borderId="12" xfId="0" applyNumberFormat="1" applyFont="1" applyFill="1" applyBorder="1" applyAlignment="1">
      <alignment horizontal="center" vertical="center" wrapText="1"/>
    </xf>
    <xf numFmtId="3" fontId="16" fillId="0" borderId="8" xfId="0" applyNumberFormat="1" applyFont="1" applyFill="1" applyBorder="1" applyAlignment="1">
      <alignment horizontal="center" vertical="center"/>
    </xf>
    <xf numFmtId="3" fontId="16" fillId="0" borderId="8" xfId="0" applyNumberFormat="1" applyFont="1" applyFill="1" applyBorder="1" applyAlignment="1">
      <alignment horizontal="center" vertical="center" wrapText="1"/>
    </xf>
    <xf numFmtId="3" fontId="29" fillId="0" borderId="3" xfId="0" applyNumberFormat="1" applyFont="1" applyFill="1" applyBorder="1" applyAlignment="1">
      <alignment horizontal="center" vertical="center" wrapText="1"/>
    </xf>
    <xf numFmtId="3" fontId="16" fillId="0" borderId="5" xfId="0" applyNumberFormat="1" applyFont="1" applyFill="1" applyBorder="1" applyAlignment="1">
      <alignment horizontal="center" vertical="center"/>
    </xf>
    <xf numFmtId="49" fontId="17" fillId="0" borderId="3" xfId="0" applyNumberFormat="1" applyFont="1" applyFill="1" applyBorder="1" applyAlignment="1">
      <alignment horizontal="center" vertical="center" wrapText="1"/>
    </xf>
    <xf numFmtId="0" fontId="30" fillId="0" borderId="3" xfId="0" applyFont="1" applyFill="1" applyBorder="1" applyAlignment="1">
      <alignment vertical="center" wrapText="1"/>
    </xf>
    <xf numFmtId="0" fontId="31" fillId="0" borderId="2" xfId="0" applyFont="1" applyFill="1" applyBorder="1" applyAlignment="1">
      <alignment horizontal="left" vertical="center" wrapText="1"/>
    </xf>
    <xf numFmtId="3" fontId="26" fillId="0" borderId="7" xfId="0" applyNumberFormat="1" applyFont="1" applyFill="1" applyBorder="1" applyAlignment="1">
      <alignment horizontal="right" vertical="center"/>
    </xf>
    <xf numFmtId="3" fontId="26" fillId="0" borderId="11" xfId="0" applyNumberFormat="1" applyFont="1" applyFill="1" applyBorder="1" applyAlignment="1">
      <alignment horizontal="right" vertical="center"/>
    </xf>
    <xf numFmtId="3" fontId="26" fillId="0" borderId="10" xfId="0" applyNumberFormat="1" applyFont="1" applyFill="1" applyBorder="1" applyAlignment="1">
      <alignment horizontal="right" vertical="center"/>
    </xf>
    <xf numFmtId="3" fontId="26" fillId="0" borderId="5" xfId="0" applyNumberFormat="1" applyFont="1" applyFill="1" applyBorder="1" applyAlignment="1">
      <alignment horizontal="center" vertical="center"/>
    </xf>
    <xf numFmtId="49" fontId="27" fillId="0" borderId="2" xfId="0" applyNumberFormat="1" applyFont="1" applyFill="1" applyBorder="1" applyAlignment="1">
      <alignment horizontal="left" vertical="center" wrapText="1"/>
    </xf>
    <xf numFmtId="0" fontId="27" fillId="0" borderId="5" xfId="0" applyFont="1" applyFill="1" applyBorder="1" applyAlignment="1">
      <alignment horizontal="left" vertical="center" wrapText="1"/>
    </xf>
    <xf numFmtId="0" fontId="27" fillId="0" borderId="2" xfId="1" applyFont="1" applyFill="1" applyBorder="1" applyAlignment="1">
      <alignment horizontal="left" vertical="center" wrapText="1"/>
    </xf>
    <xf numFmtId="0" fontId="26" fillId="0" borderId="2" xfId="0" applyFont="1" applyFill="1" applyBorder="1" applyAlignment="1">
      <alignment horizontal="left" vertical="center" wrapText="1"/>
    </xf>
    <xf numFmtId="2" fontId="27" fillId="0" borderId="2" xfId="0" applyNumberFormat="1" applyFont="1" applyFill="1" applyBorder="1" applyAlignment="1">
      <alignment horizontal="left" vertical="center" wrapText="1"/>
    </xf>
    <xf numFmtId="0" fontId="27" fillId="0" borderId="2" xfId="0" applyFont="1" applyFill="1" applyBorder="1" applyAlignment="1">
      <alignment vertical="center" wrapText="1"/>
    </xf>
    <xf numFmtId="49" fontId="27" fillId="0" borderId="5" xfId="0" applyNumberFormat="1" applyFont="1" applyFill="1" applyBorder="1" applyAlignment="1">
      <alignment horizontal="left" vertical="center" wrapText="1"/>
    </xf>
    <xf numFmtId="0" fontId="27" fillId="0" borderId="2" xfId="2" applyFont="1" applyFill="1" applyBorder="1" applyAlignment="1">
      <alignment horizontal="left" vertical="center" wrapText="1"/>
    </xf>
    <xf numFmtId="49" fontId="27" fillId="0" borderId="2" xfId="0" applyNumberFormat="1" applyFont="1" applyFill="1" applyBorder="1" applyAlignment="1">
      <alignment vertical="center" wrapText="1"/>
    </xf>
    <xf numFmtId="0" fontId="27" fillId="0" borderId="4" xfId="0" applyFont="1" applyFill="1" applyBorder="1" applyAlignment="1">
      <alignment horizontal="left" vertical="center" wrapText="1"/>
    </xf>
    <xf numFmtId="0" fontId="27" fillId="0" borderId="2" xfId="0" applyFont="1" applyFill="1" applyBorder="1" applyAlignment="1">
      <alignment horizontal="left" vertical="center" wrapText="1" shrinkToFit="1"/>
    </xf>
    <xf numFmtId="49" fontId="26" fillId="0" borderId="2" xfId="0" applyNumberFormat="1" applyFont="1" applyFill="1" applyBorder="1" applyAlignment="1">
      <alignment vertical="center" wrapText="1"/>
    </xf>
    <xf numFmtId="0" fontId="11" fillId="0" borderId="2" xfId="0" applyFont="1" applyFill="1" applyBorder="1" applyAlignment="1">
      <alignment horizontal="center" vertical="center"/>
    </xf>
    <xf numFmtId="0" fontId="16" fillId="0" borderId="2" xfId="0" applyFont="1" applyFill="1" applyBorder="1" applyAlignment="1">
      <alignment horizontal="center" vertical="center"/>
    </xf>
    <xf numFmtId="0" fontId="32" fillId="0" borderId="2" xfId="0" applyFont="1" applyFill="1" applyBorder="1" applyAlignment="1">
      <alignment horizontal="left" vertical="center" wrapText="1"/>
    </xf>
    <xf numFmtId="49" fontId="31" fillId="0" borderId="2" xfId="0" applyNumberFormat="1" applyFont="1" applyFill="1" applyBorder="1" applyAlignment="1">
      <alignment horizontal="left" vertical="center" wrapText="1"/>
    </xf>
    <xf numFmtId="0" fontId="32" fillId="0" borderId="4" xfId="0" applyFont="1" applyFill="1" applyBorder="1" applyAlignment="1">
      <alignment horizontal="left" vertical="center" wrapText="1"/>
    </xf>
    <xf numFmtId="0" fontId="31" fillId="0" borderId="2" xfId="0" applyFont="1" applyFill="1" applyBorder="1" applyAlignment="1">
      <alignment vertical="center" wrapText="1"/>
    </xf>
    <xf numFmtId="3" fontId="16" fillId="0" borderId="3" xfId="0" applyNumberFormat="1" applyFont="1" applyFill="1" applyBorder="1" applyAlignment="1">
      <alignment horizontal="center" vertical="center" wrapText="1"/>
    </xf>
    <xf numFmtId="0" fontId="11" fillId="2" borderId="2" xfId="0" applyFont="1" applyFill="1" applyBorder="1" applyAlignment="1">
      <alignment horizontal="center" vertical="center" wrapText="1"/>
    </xf>
    <xf numFmtId="0" fontId="16" fillId="2" borderId="2" xfId="0" applyFont="1" applyFill="1" applyBorder="1" applyAlignment="1">
      <alignment horizontal="center" vertical="center" wrapText="1"/>
    </xf>
    <xf numFmtId="49" fontId="15" fillId="0" borderId="2" xfId="0" applyNumberFormat="1" applyFont="1" applyFill="1" applyBorder="1" applyAlignment="1">
      <alignment horizontal="left" vertical="center" wrapText="1"/>
    </xf>
    <xf numFmtId="0" fontId="15" fillId="0" borderId="5" xfId="0" applyFont="1" applyFill="1" applyBorder="1" applyAlignment="1">
      <alignment horizontal="left" vertical="center" wrapText="1"/>
    </xf>
    <xf numFmtId="0" fontId="15" fillId="0" borderId="2" xfId="0" applyNumberFormat="1" applyFont="1" applyFill="1" applyBorder="1" applyAlignment="1">
      <alignment horizontal="left" vertical="center" wrapText="1"/>
    </xf>
    <xf numFmtId="3" fontId="16" fillId="0" borderId="7" xfId="0" applyNumberFormat="1" applyFont="1" applyFill="1" applyBorder="1" applyAlignment="1">
      <alignment horizontal="right" vertical="center"/>
    </xf>
    <xf numFmtId="0" fontId="15" fillId="0" borderId="2" xfId="0" applyFont="1" applyFill="1" applyBorder="1" applyAlignment="1">
      <alignment wrapText="1"/>
    </xf>
    <xf numFmtId="0" fontId="16" fillId="0" borderId="2" xfId="10" applyFont="1" applyFill="1" applyBorder="1" applyAlignment="1">
      <alignment horizontal="center" vertical="center" wrapText="1"/>
    </xf>
    <xf numFmtId="0" fontId="16" fillId="0" borderId="6" xfId="0" applyFont="1" applyFill="1" applyBorder="1" applyAlignment="1">
      <alignment horizontal="center" vertical="center" wrapText="1"/>
    </xf>
    <xf numFmtId="0" fontId="26" fillId="0" borderId="2" xfId="0" applyFont="1" applyFill="1" applyBorder="1" applyAlignment="1">
      <alignment horizontal="center" wrapText="1"/>
    </xf>
    <xf numFmtId="0" fontId="27" fillId="0" borderId="2" xfId="0" applyFont="1" applyFill="1" applyBorder="1" applyAlignment="1">
      <alignment wrapText="1"/>
    </xf>
    <xf numFmtId="0" fontId="14" fillId="0" borderId="2" xfId="0" applyFont="1" applyFill="1" applyBorder="1"/>
    <xf numFmtId="0" fontId="14" fillId="0" borderId="2" xfId="0" applyFont="1" applyFill="1" applyBorder="1" applyAlignment="1">
      <alignment vertical="center"/>
    </xf>
    <xf numFmtId="0" fontId="14" fillId="0" borderId="2" xfId="0" applyFont="1" applyFill="1" applyBorder="1" applyAlignment="1">
      <alignment vertical="center" wrapText="1"/>
    </xf>
    <xf numFmtId="49" fontId="16" fillId="0" borderId="8" xfId="0" applyNumberFormat="1" applyFont="1" applyFill="1" applyBorder="1" applyAlignment="1">
      <alignment horizontal="center" vertical="center" wrapText="1"/>
    </xf>
    <xf numFmtId="49" fontId="16" fillId="0" borderId="3" xfId="0" applyNumberFormat="1" applyFont="1" applyFill="1" applyBorder="1" applyAlignment="1">
      <alignment horizontal="center" vertical="center" wrapText="1"/>
    </xf>
    <xf numFmtId="3" fontId="16" fillId="0" borderId="13" xfId="0" applyNumberFormat="1" applyFont="1" applyFill="1" applyBorder="1" applyAlignment="1">
      <alignment horizontal="right" vertical="center"/>
    </xf>
    <xf numFmtId="49" fontId="20" fillId="0" borderId="2" xfId="0" applyNumberFormat="1" applyFont="1" applyFill="1" applyBorder="1" applyAlignment="1">
      <alignment horizontal="left" vertical="center" wrapText="1"/>
    </xf>
    <xf numFmtId="0" fontId="27" fillId="0" borderId="3" xfId="0" applyFont="1" applyFill="1" applyBorder="1" applyAlignment="1">
      <alignment horizontal="left" vertical="center" wrapText="1"/>
    </xf>
    <xf numFmtId="3" fontId="26" fillId="0" borderId="1" xfId="0" applyNumberFormat="1" applyFont="1" applyFill="1" applyBorder="1" applyAlignment="1">
      <alignment horizontal="right" vertical="center"/>
    </xf>
    <xf numFmtId="49" fontId="40" fillId="0" borderId="3" xfId="0" applyNumberFormat="1" applyFont="1" applyFill="1" applyBorder="1" applyAlignment="1">
      <alignment horizontal="center" vertical="top" wrapText="1"/>
    </xf>
    <xf numFmtId="49" fontId="16" fillId="0" borderId="12" xfId="0" applyNumberFormat="1" applyFont="1" applyFill="1" applyBorder="1" applyAlignment="1">
      <alignment horizontal="center" vertical="center" wrapText="1"/>
    </xf>
    <xf numFmtId="0" fontId="31" fillId="0" borderId="5" xfId="0" applyFont="1" applyFill="1" applyBorder="1" applyAlignment="1">
      <alignment horizontal="center" vertical="center" wrapText="1"/>
    </xf>
    <xf numFmtId="0" fontId="14" fillId="0" borderId="2" xfId="0" applyFont="1" applyFill="1" applyBorder="1" applyAlignment="1">
      <alignment horizontal="center" vertical="center" wrapText="1"/>
    </xf>
    <xf numFmtId="3" fontId="16" fillId="0" borderId="12" xfId="0" applyNumberFormat="1" applyFont="1" applyFill="1" applyBorder="1" applyAlignment="1">
      <alignment horizontal="center" vertical="center"/>
    </xf>
    <xf numFmtId="3" fontId="23" fillId="0" borderId="12" xfId="0" applyNumberFormat="1" applyFont="1" applyFill="1" applyBorder="1" applyAlignment="1">
      <alignment horizontal="center" vertical="center" wrapText="1"/>
    </xf>
    <xf numFmtId="14" fontId="13" fillId="0" borderId="2" xfId="0" applyNumberFormat="1" applyFont="1" applyFill="1" applyBorder="1" applyAlignment="1">
      <alignment horizontal="center" vertical="center" wrapText="1"/>
    </xf>
    <xf numFmtId="0" fontId="15" fillId="0" borderId="5" xfId="10" applyFont="1" applyFill="1" applyBorder="1" applyAlignment="1">
      <alignment horizontal="left" vertical="center" wrapText="1"/>
    </xf>
    <xf numFmtId="0" fontId="14" fillId="0" borderId="12" xfId="0" applyFont="1" applyFill="1" applyBorder="1" applyAlignment="1">
      <alignment wrapText="1"/>
    </xf>
    <xf numFmtId="0" fontId="15" fillId="0" borderId="11" xfId="10" applyFont="1" applyFill="1" applyBorder="1" applyAlignment="1">
      <alignment horizontal="left" vertical="center" wrapText="1"/>
    </xf>
    <xf numFmtId="0" fontId="0" fillId="0" borderId="3" xfId="0" applyFill="1" applyBorder="1"/>
    <xf numFmtId="0" fontId="26" fillId="0" borderId="4" xfId="0" applyFont="1" applyFill="1" applyBorder="1" applyAlignment="1">
      <alignment horizontal="center" wrapText="1"/>
    </xf>
    <xf numFmtId="0" fontId="27" fillId="0" borderId="4" xfId="0" applyFont="1" applyFill="1" applyBorder="1" applyAlignment="1">
      <alignment wrapText="1"/>
    </xf>
    <xf numFmtId="0" fontId="26" fillId="0" borderId="6" xfId="0" applyFont="1" applyFill="1" applyBorder="1" applyAlignment="1">
      <alignment horizontal="center" wrapText="1"/>
    </xf>
    <xf numFmtId="0" fontId="27" fillId="0" borderId="6" xfId="0" applyFont="1" applyFill="1" applyBorder="1" applyAlignment="1">
      <alignment wrapText="1"/>
    </xf>
    <xf numFmtId="0" fontId="31" fillId="0" borderId="5" xfId="0" applyFont="1" applyFill="1" applyBorder="1" applyAlignment="1">
      <alignment horizontal="left" vertical="center" wrapText="1"/>
    </xf>
    <xf numFmtId="0" fontId="27" fillId="0" borderId="2" xfId="0" applyFont="1" applyFill="1" applyBorder="1" applyAlignment="1">
      <alignment horizontal="justify" vertical="center" wrapText="1"/>
    </xf>
    <xf numFmtId="0" fontId="27" fillId="0" borderId="2" xfId="2" applyFont="1" applyFill="1" applyBorder="1" applyAlignment="1">
      <alignment horizontal="justify" vertical="center" wrapText="1"/>
    </xf>
    <xf numFmtId="0" fontId="15" fillId="0" borderId="5" xfId="0" applyFont="1" applyFill="1" applyBorder="1" applyAlignment="1">
      <alignment wrapText="1"/>
    </xf>
    <xf numFmtId="0" fontId="26" fillId="0" borderId="4" xfId="0" applyFont="1" applyFill="1" applyBorder="1" applyAlignment="1">
      <alignment horizontal="center" vertical="center" wrapText="1"/>
    </xf>
    <xf numFmtId="0" fontId="27" fillId="0" borderId="4" xfId="0" applyFont="1" applyFill="1" applyBorder="1" applyAlignment="1">
      <alignment horizontal="center" vertical="center" wrapText="1"/>
    </xf>
    <xf numFmtId="3" fontId="26" fillId="0" borderId="5" xfId="0" applyNumberFormat="1" applyFont="1" applyFill="1" applyBorder="1" applyAlignment="1">
      <alignment horizontal="left" vertical="center" wrapText="1"/>
    </xf>
    <xf numFmtId="0" fontId="27" fillId="0" borderId="4" xfId="0" applyFont="1" applyFill="1" applyBorder="1" applyAlignment="1">
      <alignment horizontal="left" wrapText="1"/>
    </xf>
    <xf numFmtId="0" fontId="15" fillId="0" borderId="10" xfId="0" applyFont="1" applyFill="1" applyBorder="1" applyAlignment="1">
      <alignment vertical="center" wrapText="1"/>
    </xf>
    <xf numFmtId="0" fontId="15" fillId="0" borderId="2" xfId="10" applyFont="1" applyFill="1" applyBorder="1" applyAlignment="1">
      <alignment horizontal="left" vertical="center" wrapText="1"/>
    </xf>
    <xf numFmtId="0" fontId="31" fillId="0" borderId="2" xfId="0" applyFont="1" applyFill="1" applyBorder="1" applyAlignment="1">
      <alignment horizontal="center" vertical="center" wrapText="1"/>
    </xf>
    <xf numFmtId="0" fontId="14" fillId="0" borderId="8" xfId="0" applyFont="1" applyFill="1" applyBorder="1" applyAlignment="1">
      <alignment wrapText="1"/>
    </xf>
    <xf numFmtId="0" fontId="15" fillId="0" borderId="5" xfId="10" applyFont="1" applyFill="1" applyBorder="1" applyAlignment="1">
      <alignment horizontal="center" vertical="center" wrapText="1"/>
    </xf>
    <xf numFmtId="0" fontId="15" fillId="0" borderId="3" xfId="10" applyFont="1" applyFill="1" applyBorder="1" applyAlignment="1">
      <alignment horizontal="left" vertical="center" wrapText="1"/>
    </xf>
    <xf numFmtId="3" fontId="26" fillId="2" borderId="5" xfId="0" applyNumberFormat="1" applyFont="1" applyFill="1" applyBorder="1" applyAlignment="1">
      <alignment horizontal="right" vertical="center"/>
    </xf>
    <xf numFmtId="3" fontId="16" fillId="2" borderId="3" xfId="0" applyNumberFormat="1" applyFont="1" applyFill="1" applyBorder="1" applyAlignment="1">
      <alignment horizontal="center" vertical="center"/>
    </xf>
    <xf numFmtId="0" fontId="27" fillId="2" borderId="2" xfId="0" applyFont="1" applyFill="1" applyBorder="1" applyAlignment="1">
      <alignment horizontal="left" vertical="center" wrapText="1"/>
    </xf>
    <xf numFmtId="0" fontId="39" fillId="0" borderId="2" xfId="0" applyFont="1" applyFill="1" applyBorder="1" applyAlignment="1">
      <alignment horizontal="center" vertical="center"/>
    </xf>
    <xf numFmtId="3" fontId="26" fillId="0" borderId="13" xfId="0" applyNumberFormat="1" applyFont="1" applyFill="1" applyBorder="1" applyAlignment="1">
      <alignment horizontal="right" vertical="center"/>
    </xf>
    <xf numFmtId="49" fontId="17" fillId="0" borderId="12" xfId="0" applyNumberFormat="1" applyFont="1" applyFill="1" applyBorder="1" applyAlignment="1">
      <alignment horizontal="center" vertical="center" wrapText="1"/>
    </xf>
    <xf numFmtId="0" fontId="15" fillId="0" borderId="8" xfId="10" applyFont="1" applyFill="1" applyBorder="1" applyAlignment="1">
      <alignment horizontal="left" vertical="center" wrapText="1"/>
    </xf>
    <xf numFmtId="0" fontId="34" fillId="0" borderId="2" xfId="0" applyFont="1" applyFill="1" applyBorder="1" applyAlignment="1">
      <alignment horizontal="left" vertical="center" wrapText="1"/>
    </xf>
    <xf numFmtId="0" fontId="15" fillId="0" borderId="7" xfId="0" applyFont="1" applyFill="1" applyBorder="1" applyAlignment="1">
      <alignment horizontal="left" vertical="center" wrapText="1"/>
    </xf>
    <xf numFmtId="49" fontId="25" fillId="0" borderId="2" xfId="0" applyNumberFormat="1" applyFont="1" applyFill="1" applyBorder="1" applyAlignment="1">
      <alignment horizontal="center" vertical="center" wrapText="1"/>
    </xf>
    <xf numFmtId="49" fontId="11" fillId="0" borderId="4" xfId="0" applyNumberFormat="1" applyFont="1" applyFill="1" applyBorder="1" applyAlignment="1">
      <alignment horizontal="center" vertical="center" wrapText="1"/>
    </xf>
    <xf numFmtId="0" fontId="27" fillId="0" borderId="10" xfId="0" applyFont="1" applyFill="1" applyBorder="1" applyAlignment="1">
      <alignment horizontal="left" vertical="center" wrapText="1"/>
    </xf>
    <xf numFmtId="0" fontId="45" fillId="0" borderId="2" xfId="0" applyFont="1" applyFill="1" applyBorder="1" applyAlignment="1">
      <alignment horizontal="center" vertical="center"/>
    </xf>
    <xf numFmtId="0" fontId="45" fillId="0" borderId="2" xfId="0" applyFont="1" applyFill="1" applyBorder="1" applyAlignment="1">
      <alignment horizontal="left" vertical="center" wrapText="1"/>
    </xf>
    <xf numFmtId="0" fontId="46" fillId="0" borderId="2" xfId="0" applyFont="1" applyFill="1" applyBorder="1" applyAlignment="1">
      <alignment horizontal="left" vertical="center" wrapText="1"/>
    </xf>
    <xf numFmtId="0" fontId="47" fillId="0" borderId="2" xfId="0" applyFont="1" applyFill="1" applyBorder="1" applyAlignment="1">
      <alignment horizontal="center" vertical="center"/>
    </xf>
    <xf numFmtId="49" fontId="20" fillId="0" borderId="4" xfId="0" applyNumberFormat="1" applyFont="1" applyFill="1" applyBorder="1" applyAlignment="1">
      <alignment horizontal="center" vertical="center" wrapText="1"/>
    </xf>
    <xf numFmtId="49" fontId="17" fillId="0" borderId="2" xfId="0" applyNumberFormat="1" applyFont="1" applyFill="1" applyBorder="1" applyAlignment="1">
      <alignment horizontal="center" vertical="center" wrapText="1"/>
    </xf>
    <xf numFmtId="3" fontId="14" fillId="0" borderId="5" xfId="0" applyNumberFormat="1" applyFont="1" applyFill="1" applyBorder="1" applyAlignment="1">
      <alignment wrapText="1"/>
    </xf>
    <xf numFmtId="3" fontId="15" fillId="0" borderId="5" xfId="0" applyNumberFormat="1" applyFont="1" applyFill="1" applyBorder="1" applyAlignment="1">
      <alignment wrapText="1"/>
    </xf>
    <xf numFmtId="3" fontId="16" fillId="0" borderId="5" xfId="0" applyNumberFormat="1" applyFont="1" applyFill="1" applyBorder="1" applyAlignment="1">
      <alignment horizontal="right" vertical="center" wrapText="1"/>
    </xf>
    <xf numFmtId="3" fontId="16" fillId="0" borderId="5" xfId="0" applyNumberFormat="1" applyFont="1" applyFill="1" applyBorder="1" applyAlignment="1">
      <alignment wrapText="1"/>
    </xf>
    <xf numFmtId="3" fontId="14" fillId="0" borderId="5" xfId="0" applyNumberFormat="1" applyFont="1" applyFill="1" applyBorder="1"/>
    <xf numFmtId="3" fontId="16" fillId="0" borderId="11" xfId="0" applyNumberFormat="1" applyFont="1" applyFill="1" applyBorder="1" applyAlignment="1">
      <alignment horizontal="right" vertical="center" wrapText="1"/>
    </xf>
    <xf numFmtId="3" fontId="17" fillId="0" borderId="5" xfId="0" applyNumberFormat="1" applyFont="1" applyFill="1" applyBorder="1" applyAlignment="1">
      <alignment horizontal="right" vertical="center" wrapText="1"/>
    </xf>
    <xf numFmtId="3" fontId="17" fillId="0" borderId="5" xfId="0" applyNumberFormat="1" applyFont="1" applyFill="1" applyBorder="1" applyAlignment="1">
      <alignment vertical="center" wrapText="1"/>
    </xf>
    <xf numFmtId="3" fontId="26" fillId="0" borderId="13" xfId="0" applyNumberFormat="1" applyFont="1" applyFill="1" applyBorder="1" applyAlignment="1">
      <alignment horizontal="right" vertical="center" wrapText="1"/>
    </xf>
    <xf numFmtId="3" fontId="26" fillId="0" borderId="5" xfId="0" applyNumberFormat="1" applyFont="1" applyFill="1" applyBorder="1" applyAlignment="1">
      <alignment horizontal="right" vertical="center" wrapText="1"/>
    </xf>
    <xf numFmtId="3" fontId="16" fillId="0" borderId="7" xfId="0" applyNumberFormat="1" applyFont="1" applyFill="1" applyBorder="1" applyAlignment="1">
      <alignment horizontal="right" vertical="center" wrapText="1"/>
    </xf>
    <xf numFmtId="49" fontId="48" fillId="0" borderId="3" xfId="0" applyNumberFormat="1" applyFont="1" applyFill="1" applyBorder="1" applyAlignment="1">
      <alignment horizontal="center" vertical="top"/>
    </xf>
    <xf numFmtId="49" fontId="20" fillId="0" borderId="10" xfId="0" applyNumberFormat="1" applyFont="1" applyFill="1" applyBorder="1" applyAlignment="1">
      <alignment horizontal="left" vertical="center" wrapText="1"/>
    </xf>
    <xf numFmtId="49" fontId="15" fillId="0" borderId="10" xfId="0" applyNumberFormat="1" applyFont="1" applyFill="1" applyBorder="1" applyAlignment="1">
      <alignment horizontal="left" vertical="center" wrapText="1"/>
    </xf>
    <xf numFmtId="0" fontId="45" fillId="0" borderId="2" xfId="0" applyFont="1" applyFill="1" applyBorder="1" applyAlignment="1">
      <alignment horizontal="center"/>
    </xf>
    <xf numFmtId="0" fontId="45" fillId="0" borderId="2" xfId="0" applyFont="1" applyFill="1" applyBorder="1" applyAlignment="1">
      <alignment horizontal="left" wrapText="1"/>
    </xf>
    <xf numFmtId="49" fontId="11" fillId="3" borderId="4" xfId="0" applyNumberFormat="1" applyFont="1" applyFill="1" applyBorder="1" applyAlignment="1">
      <alignment horizontal="center" vertical="center" wrapText="1"/>
    </xf>
    <xf numFmtId="49" fontId="15" fillId="3" borderId="10" xfId="0" applyNumberFormat="1" applyFont="1" applyFill="1" applyBorder="1" applyAlignment="1">
      <alignment horizontal="left" vertical="center" wrapText="1"/>
    </xf>
    <xf numFmtId="0" fontId="27" fillId="0" borderId="10" xfId="0" applyFont="1" applyFill="1" applyBorder="1" applyAlignment="1">
      <alignment vertical="center" wrapText="1"/>
    </xf>
    <xf numFmtId="0" fontId="11" fillId="0" borderId="2" xfId="0" applyFont="1" applyFill="1" applyBorder="1" applyAlignment="1">
      <alignment horizontal="center" vertical="top" wrapText="1"/>
    </xf>
    <xf numFmtId="0" fontId="16" fillId="0" borderId="2" xfId="10" applyFont="1" applyFill="1" applyBorder="1" applyAlignment="1">
      <alignment horizontal="center" vertical="top" wrapText="1"/>
    </xf>
    <xf numFmtId="0" fontId="15" fillId="0" borderId="5" xfId="10" applyFont="1" applyFill="1" applyBorder="1" applyAlignment="1">
      <alignment horizontal="left" vertical="top" wrapText="1"/>
    </xf>
    <xf numFmtId="3" fontId="16" fillId="0" borderId="5" xfId="0" applyNumberFormat="1" applyFont="1" applyFill="1" applyBorder="1" applyAlignment="1">
      <alignment horizontal="right" vertical="top" wrapText="1"/>
    </xf>
    <xf numFmtId="0" fontId="17" fillId="0" borderId="3" xfId="0" applyFont="1" applyFill="1" applyBorder="1" applyAlignment="1">
      <alignment horizontal="center" vertical="center" wrapText="1"/>
    </xf>
    <xf numFmtId="3" fontId="26" fillId="0" borderId="5" xfId="10" applyNumberFormat="1" applyFont="1" applyFill="1" applyBorder="1" applyAlignment="1">
      <alignment horizontal="right" vertical="center"/>
    </xf>
    <xf numFmtId="3" fontId="26" fillId="0" borderId="11" xfId="10" applyNumberFormat="1" applyFont="1" applyFill="1" applyBorder="1" applyAlignment="1">
      <alignment horizontal="right" vertical="center"/>
    </xf>
    <xf numFmtId="3" fontId="26" fillId="0" borderId="10" xfId="10" applyNumberFormat="1" applyFont="1" applyFill="1" applyBorder="1" applyAlignment="1">
      <alignment horizontal="right" vertical="center"/>
    </xf>
    <xf numFmtId="0" fontId="49" fillId="0" borderId="2" xfId="0" applyFont="1" applyBorder="1" applyAlignment="1">
      <alignment horizontal="left" vertical="center" wrapText="1"/>
    </xf>
    <xf numFmtId="3" fontId="50" fillId="3" borderId="2" xfId="0" applyNumberFormat="1" applyFont="1" applyFill="1" applyBorder="1" applyAlignment="1">
      <alignment vertical="center"/>
    </xf>
    <xf numFmtId="0" fontId="49" fillId="0" borderId="2" xfId="0" applyFont="1" applyFill="1" applyBorder="1" applyAlignment="1">
      <alignment horizontal="left" vertical="center" wrapText="1"/>
    </xf>
    <xf numFmtId="3" fontId="26" fillId="3" borderId="2" xfId="0" applyNumberFormat="1" applyFont="1" applyFill="1" applyBorder="1" applyAlignment="1">
      <alignment vertical="center" wrapText="1"/>
    </xf>
    <xf numFmtId="0" fontId="51" fillId="0" borderId="2" xfId="0" applyFont="1" applyFill="1" applyBorder="1" applyAlignment="1">
      <alignment horizontal="center" vertical="center"/>
    </xf>
    <xf numFmtId="0" fontId="52" fillId="0" borderId="2" xfId="0" applyFont="1" applyFill="1" applyBorder="1" applyAlignment="1">
      <alignment horizontal="center" vertical="center"/>
    </xf>
    <xf numFmtId="49" fontId="53" fillId="0" borderId="2" xfId="0" applyNumberFormat="1" applyFont="1" applyFill="1" applyBorder="1" applyAlignment="1">
      <alignment horizontal="center" vertical="center" wrapText="1"/>
    </xf>
    <xf numFmtId="0" fontId="33" fillId="0" borderId="5" xfId="0" applyFont="1" applyFill="1" applyBorder="1" applyAlignment="1">
      <alignment horizontal="left" vertical="center" wrapText="1"/>
    </xf>
    <xf numFmtId="0" fontId="33" fillId="0" borderId="7" xfId="0" applyFont="1" applyFill="1" applyBorder="1" applyAlignment="1">
      <alignment horizontal="left" vertical="center" wrapText="1"/>
    </xf>
    <xf numFmtId="0" fontId="0" fillId="0" borderId="0" xfId="0"/>
    <xf numFmtId="0" fontId="14" fillId="0" borderId="0" xfId="0" applyFont="1" applyFill="1" applyAlignment="1">
      <alignment wrapText="1"/>
    </xf>
    <xf numFmtId="0" fontId="14" fillId="0" borderId="0" xfId="0" applyFont="1" applyAlignment="1">
      <alignment wrapText="1"/>
    </xf>
    <xf numFmtId="49" fontId="11" fillId="0" borderId="0" xfId="0" applyNumberFormat="1" applyFont="1" applyFill="1" applyBorder="1" applyAlignment="1">
      <alignment horizontal="center" vertical="center" wrapText="1"/>
    </xf>
    <xf numFmtId="0" fontId="16" fillId="0" borderId="0" xfId="0" applyFont="1" applyFill="1" applyAlignment="1">
      <alignment horizontal="center" vertical="center" wrapText="1"/>
    </xf>
    <xf numFmtId="49" fontId="11" fillId="0" borderId="1" xfId="0" applyNumberFormat="1" applyFont="1" applyFill="1" applyBorder="1" applyAlignment="1">
      <alignment horizontal="center" vertical="center" wrapText="1"/>
    </xf>
    <xf numFmtId="49" fontId="16" fillId="0" borderId="2" xfId="0" applyNumberFormat="1" applyFont="1" applyFill="1" applyBorder="1" applyAlignment="1">
      <alignment horizontal="center" vertical="center" wrapText="1"/>
    </xf>
    <xf numFmtId="0" fontId="17" fillId="0" borderId="2" xfId="0" applyFont="1" applyFill="1" applyBorder="1" applyAlignment="1">
      <alignment horizontal="center" vertical="center" wrapText="1"/>
    </xf>
    <xf numFmtId="0" fontId="19" fillId="0" borderId="3" xfId="0" applyFont="1" applyFill="1" applyBorder="1" applyAlignment="1">
      <alignment vertical="center" wrapText="1"/>
    </xf>
    <xf numFmtId="0" fontId="14" fillId="0" borderId="0" xfId="0" applyFont="1" applyFill="1"/>
    <xf numFmtId="0" fontId="15" fillId="0" borderId="2" xfId="0" applyFont="1" applyFill="1" applyBorder="1" applyAlignment="1">
      <alignment horizontal="left" vertical="center" wrapText="1"/>
    </xf>
    <xf numFmtId="0" fontId="11" fillId="0" borderId="2" xfId="0" applyFont="1" applyFill="1" applyBorder="1" applyAlignment="1">
      <alignment horizontal="center" vertical="center" wrapText="1"/>
    </xf>
    <xf numFmtId="0" fontId="11" fillId="0" borderId="2" xfId="3" applyFont="1" applyFill="1" applyBorder="1" applyAlignment="1">
      <alignment horizontal="center" vertical="center" wrapText="1"/>
    </xf>
    <xf numFmtId="0" fontId="15" fillId="0" borderId="0" xfId="0" applyFont="1" applyFill="1" applyAlignment="1">
      <alignment vertical="center"/>
    </xf>
    <xf numFmtId="16" fontId="11" fillId="0" borderId="2" xfId="0" applyNumberFormat="1" applyFont="1" applyFill="1" applyBorder="1" applyAlignment="1">
      <alignment horizontal="center" vertical="center" wrapText="1"/>
    </xf>
    <xf numFmtId="49" fontId="16" fillId="0" borderId="2" xfId="2" applyNumberFormat="1" applyFont="1" applyFill="1" applyBorder="1" applyAlignment="1">
      <alignment horizontal="center" vertical="center" wrapText="1"/>
    </xf>
    <xf numFmtId="0" fontId="15" fillId="0" borderId="0" xfId="0" applyFont="1" applyFill="1" applyAlignment="1">
      <alignment vertical="center" wrapText="1"/>
    </xf>
    <xf numFmtId="3" fontId="16" fillId="0" borderId="0" xfId="0" applyNumberFormat="1" applyFont="1" applyFill="1" applyBorder="1" applyAlignment="1">
      <alignment horizontal="center" vertical="center"/>
    </xf>
    <xf numFmtId="49" fontId="13" fillId="0" borderId="2" xfId="0" applyNumberFormat="1" applyFont="1" applyFill="1" applyBorder="1" applyAlignment="1">
      <alignment horizontal="center" vertical="center" wrapText="1"/>
    </xf>
    <xf numFmtId="0" fontId="16" fillId="0" borderId="2" xfId="0" applyFont="1" applyFill="1" applyBorder="1" applyAlignment="1">
      <alignment horizontal="center" vertical="center" wrapText="1"/>
    </xf>
    <xf numFmtId="0" fontId="16" fillId="0" borderId="2" xfId="2" applyFont="1" applyFill="1" applyBorder="1" applyAlignment="1">
      <alignment horizontal="center" vertical="center" wrapText="1"/>
    </xf>
    <xf numFmtId="0" fontId="16" fillId="0" borderId="2" xfId="2" applyFont="1" applyFill="1" applyBorder="1" applyAlignment="1">
      <alignment horizontal="center" vertical="center"/>
    </xf>
    <xf numFmtId="0" fontId="15" fillId="0" borderId="2" xfId="0" applyFont="1" applyFill="1" applyBorder="1" applyAlignment="1">
      <alignment vertical="center" wrapText="1"/>
    </xf>
    <xf numFmtId="0" fontId="11" fillId="0" borderId="2" xfId="0" applyNumberFormat="1" applyFont="1" applyFill="1" applyBorder="1" applyAlignment="1">
      <alignment horizontal="center" vertical="center" wrapText="1"/>
    </xf>
    <xf numFmtId="49" fontId="11" fillId="0" borderId="2" xfId="0" applyNumberFormat="1" applyFont="1" applyFill="1" applyBorder="1" applyAlignment="1">
      <alignment horizontal="center" vertical="center" wrapText="1"/>
    </xf>
    <xf numFmtId="0" fontId="14" fillId="0" borderId="2" xfId="0" applyFont="1" applyFill="1" applyBorder="1" applyAlignment="1">
      <alignment wrapText="1"/>
    </xf>
    <xf numFmtId="0" fontId="11" fillId="0" borderId="2" xfId="2" applyFont="1" applyFill="1" applyBorder="1" applyAlignment="1">
      <alignment horizontal="center" vertical="center" wrapText="1"/>
    </xf>
    <xf numFmtId="3" fontId="16" fillId="0" borderId="5" xfId="0" applyNumberFormat="1" applyFont="1" applyFill="1" applyBorder="1" applyAlignment="1">
      <alignment horizontal="right" vertical="center"/>
    </xf>
    <xf numFmtId="0" fontId="14" fillId="0" borderId="7" xfId="0" applyFont="1" applyFill="1" applyBorder="1" applyAlignment="1">
      <alignment wrapText="1"/>
    </xf>
    <xf numFmtId="0" fontId="11" fillId="0" borderId="4" xfId="0" applyFont="1" applyFill="1" applyBorder="1" applyAlignment="1">
      <alignment horizontal="center" vertical="center" wrapText="1"/>
    </xf>
    <xf numFmtId="49" fontId="16" fillId="0" borderId="4" xfId="0" applyNumberFormat="1" applyFont="1" applyFill="1" applyBorder="1" applyAlignment="1">
      <alignment horizontal="center" vertical="center" wrapText="1"/>
    </xf>
    <xf numFmtId="0" fontId="17" fillId="0" borderId="0" xfId="0" applyFont="1" applyFill="1" applyAlignment="1">
      <alignment horizontal="left" vertical="center"/>
    </xf>
    <xf numFmtId="0" fontId="16" fillId="0" borderId="0" xfId="0" applyFont="1" applyFill="1" applyBorder="1" applyAlignment="1">
      <alignment horizontal="center" vertical="center" wrapText="1"/>
    </xf>
    <xf numFmtId="0" fontId="25" fillId="0" borderId="2"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27" fillId="0" borderId="2" xfId="0" applyFont="1" applyFill="1" applyBorder="1" applyAlignment="1">
      <alignment horizontal="left" vertical="center" wrapText="1"/>
    </xf>
    <xf numFmtId="3" fontId="26" fillId="0" borderId="5" xfId="0" applyNumberFormat="1" applyFont="1" applyFill="1" applyBorder="1" applyAlignment="1">
      <alignment horizontal="right" vertical="center"/>
    </xf>
    <xf numFmtId="0" fontId="25" fillId="0" borderId="2" xfId="0" applyNumberFormat="1" applyFont="1" applyFill="1" applyBorder="1" applyAlignment="1">
      <alignment horizontal="center" vertical="center" wrapText="1"/>
    </xf>
    <xf numFmtId="0" fontId="11" fillId="0" borderId="0" xfId="0" applyFont="1" applyFill="1" applyBorder="1" applyAlignment="1">
      <alignment horizontal="center" vertical="center" wrapText="1"/>
    </xf>
    <xf numFmtId="49" fontId="26" fillId="0" borderId="2" xfId="2" applyNumberFormat="1" applyFont="1" applyFill="1" applyBorder="1" applyAlignment="1">
      <alignment horizontal="center" vertical="center" wrapText="1"/>
    </xf>
    <xf numFmtId="0" fontId="27" fillId="0" borderId="2" xfId="0" applyNumberFormat="1" applyFont="1" applyFill="1" applyBorder="1" applyAlignment="1">
      <alignment horizontal="left" vertical="center" wrapText="1"/>
    </xf>
    <xf numFmtId="3" fontId="26" fillId="0" borderId="0" xfId="0" applyNumberFormat="1" applyFont="1" applyFill="1" applyBorder="1" applyAlignment="1">
      <alignment horizontal="right" vertical="center"/>
    </xf>
    <xf numFmtId="0" fontId="16" fillId="0" borderId="4" xfId="0" applyFont="1" applyFill="1" applyBorder="1" applyAlignment="1">
      <alignment horizontal="center" vertical="center" wrapText="1"/>
    </xf>
    <xf numFmtId="0" fontId="14" fillId="2" borderId="0" xfId="0" applyFont="1" applyFill="1" applyAlignment="1">
      <alignment wrapText="1"/>
    </xf>
    <xf numFmtId="3" fontId="16" fillId="0" borderId="3" xfId="0" applyNumberFormat="1" applyFont="1" applyFill="1" applyBorder="1" applyAlignment="1">
      <alignment horizontal="center" vertical="center"/>
    </xf>
    <xf numFmtId="3" fontId="23" fillId="0" borderId="3" xfId="0" applyNumberFormat="1" applyFont="1" applyFill="1" applyBorder="1" applyAlignment="1">
      <alignment horizontal="center" vertical="center" wrapText="1"/>
    </xf>
    <xf numFmtId="3" fontId="15" fillId="0" borderId="3" xfId="0" applyNumberFormat="1" applyFont="1" applyFill="1" applyBorder="1" applyAlignment="1">
      <alignment horizontal="center" vertical="center" wrapText="1"/>
    </xf>
    <xf numFmtId="3" fontId="16" fillId="0" borderId="3" xfId="1" applyNumberFormat="1" applyFont="1" applyFill="1" applyBorder="1" applyAlignment="1">
      <alignment horizontal="center" vertical="center" wrapText="1"/>
    </xf>
    <xf numFmtId="0" fontId="14" fillId="0" borderId="3" xfId="0" applyFont="1" applyFill="1" applyBorder="1" applyAlignment="1">
      <alignment wrapText="1"/>
    </xf>
    <xf numFmtId="3" fontId="17" fillId="0" borderId="3" xfId="0" applyNumberFormat="1" applyFont="1" applyFill="1" applyBorder="1" applyAlignment="1">
      <alignment horizontal="center" vertical="center" wrapText="1"/>
    </xf>
    <xf numFmtId="0" fontId="15" fillId="0" borderId="3" xfId="0" applyFont="1" applyFill="1" applyBorder="1" applyAlignment="1">
      <alignment vertical="center" wrapText="1"/>
    </xf>
    <xf numFmtId="0" fontId="21" fillId="0" borderId="3" xfId="0" applyFont="1" applyFill="1" applyBorder="1" applyAlignment="1">
      <alignment vertical="center" wrapText="1"/>
    </xf>
    <xf numFmtId="0" fontId="14" fillId="0" borderId="3" xfId="0" applyFont="1" applyFill="1" applyBorder="1"/>
    <xf numFmtId="0" fontId="28" fillId="0" borderId="3" xfId="0" applyFont="1" applyFill="1" applyBorder="1" applyAlignment="1">
      <alignment vertical="center" wrapText="1"/>
    </xf>
    <xf numFmtId="3" fontId="14" fillId="0" borderId="3" xfId="0" applyNumberFormat="1" applyFont="1" applyFill="1" applyBorder="1" applyAlignment="1">
      <alignment horizontal="center" wrapText="1"/>
    </xf>
    <xf numFmtId="3" fontId="13" fillId="0" borderId="3" xfId="0" applyNumberFormat="1" applyFont="1" applyFill="1" applyBorder="1" applyAlignment="1">
      <alignment horizontal="center" wrapText="1"/>
    </xf>
    <xf numFmtId="0" fontId="14" fillId="0" borderId="3" xfId="0" applyFont="1" applyFill="1" applyBorder="1" applyAlignment="1">
      <alignment vertical="center"/>
    </xf>
    <xf numFmtId="3" fontId="16" fillId="0" borderId="12" xfId="0" applyNumberFormat="1" applyFont="1" applyFill="1" applyBorder="1" applyAlignment="1">
      <alignment horizontal="center" vertical="center" wrapText="1"/>
    </xf>
    <xf numFmtId="3" fontId="16" fillId="0" borderId="8" xfId="0" applyNumberFormat="1" applyFont="1" applyFill="1" applyBorder="1" applyAlignment="1">
      <alignment horizontal="center" vertical="center"/>
    </xf>
    <xf numFmtId="3" fontId="16" fillId="0" borderId="8" xfId="0" applyNumberFormat="1" applyFont="1" applyFill="1" applyBorder="1" applyAlignment="1">
      <alignment horizontal="center" vertical="center" wrapText="1"/>
    </xf>
    <xf numFmtId="3" fontId="29" fillId="0" borderId="3" xfId="0" applyNumberFormat="1" applyFont="1" applyFill="1" applyBorder="1" applyAlignment="1">
      <alignment horizontal="center" vertical="center" wrapText="1"/>
    </xf>
    <xf numFmtId="3" fontId="16" fillId="0" borderId="5" xfId="0" applyNumberFormat="1" applyFont="1" applyFill="1" applyBorder="1" applyAlignment="1">
      <alignment horizontal="center" vertical="center"/>
    </xf>
    <xf numFmtId="49" fontId="17" fillId="0" borderId="3" xfId="0" applyNumberFormat="1" applyFont="1" applyFill="1" applyBorder="1" applyAlignment="1">
      <alignment horizontal="center" vertical="center" wrapText="1"/>
    </xf>
    <xf numFmtId="0" fontId="30" fillId="0" borderId="3" xfId="0" applyFont="1" applyFill="1" applyBorder="1" applyAlignment="1">
      <alignment vertical="center" wrapText="1"/>
    </xf>
    <xf numFmtId="0" fontId="31" fillId="0" borderId="2" xfId="0" applyFont="1" applyFill="1" applyBorder="1" applyAlignment="1">
      <alignment horizontal="left" vertical="center" wrapText="1"/>
    </xf>
    <xf numFmtId="3" fontId="31" fillId="0" borderId="0" xfId="0" applyNumberFormat="1" applyFont="1" applyFill="1" applyBorder="1" applyAlignment="1">
      <alignment vertical="center"/>
    </xf>
    <xf numFmtId="3" fontId="31" fillId="0" borderId="0" xfId="0" applyNumberFormat="1" applyFont="1" applyFill="1" applyAlignment="1">
      <alignment vertical="center"/>
    </xf>
    <xf numFmtId="3" fontId="26" fillId="0" borderId="7" xfId="0" applyNumberFormat="1" applyFont="1" applyFill="1" applyBorder="1" applyAlignment="1">
      <alignment horizontal="right" vertical="center"/>
    </xf>
    <xf numFmtId="3" fontId="26" fillId="0" borderId="11" xfId="0" applyNumberFormat="1" applyFont="1" applyFill="1" applyBorder="1" applyAlignment="1">
      <alignment horizontal="right" vertical="center"/>
    </xf>
    <xf numFmtId="3" fontId="26" fillId="0" borderId="10" xfId="0" applyNumberFormat="1" applyFont="1" applyFill="1" applyBorder="1" applyAlignment="1">
      <alignment horizontal="right" vertical="center"/>
    </xf>
    <xf numFmtId="3" fontId="26" fillId="0" borderId="5" xfId="0" applyNumberFormat="1" applyFont="1" applyFill="1" applyBorder="1" applyAlignment="1">
      <alignment horizontal="center" vertical="center"/>
    </xf>
    <xf numFmtId="3" fontId="31" fillId="0" borderId="0" xfId="0" applyNumberFormat="1" applyFont="1" applyFill="1" applyAlignment="1">
      <alignment horizontal="right" vertical="center"/>
    </xf>
    <xf numFmtId="49" fontId="27" fillId="0" borderId="2" xfId="0" applyNumberFormat="1" applyFont="1" applyFill="1" applyBorder="1" applyAlignment="1">
      <alignment horizontal="left" vertical="center" wrapText="1"/>
    </xf>
    <xf numFmtId="0" fontId="27" fillId="0" borderId="5" xfId="0" applyFont="1" applyFill="1" applyBorder="1" applyAlignment="1">
      <alignment horizontal="left" vertical="center" wrapText="1"/>
    </xf>
    <xf numFmtId="0" fontId="27" fillId="0" borderId="2" xfId="1" applyFont="1" applyFill="1" applyBorder="1" applyAlignment="1">
      <alignment horizontal="left" vertical="center" wrapText="1"/>
    </xf>
    <xf numFmtId="0" fontId="26" fillId="0" borderId="2" xfId="0" applyFont="1" applyFill="1" applyBorder="1" applyAlignment="1">
      <alignment horizontal="left" vertical="center" wrapText="1"/>
    </xf>
    <xf numFmtId="2" fontId="27" fillId="0" borderId="2" xfId="0" applyNumberFormat="1" applyFont="1" applyFill="1" applyBorder="1" applyAlignment="1">
      <alignment horizontal="left" vertical="center" wrapText="1"/>
    </xf>
    <xf numFmtId="0" fontId="27" fillId="0" borderId="2" xfId="0" applyFont="1" applyFill="1" applyBorder="1" applyAlignment="1">
      <alignment vertical="center" wrapText="1"/>
    </xf>
    <xf numFmtId="49" fontId="27" fillId="0" borderId="5" xfId="0" applyNumberFormat="1" applyFont="1" applyFill="1" applyBorder="1" applyAlignment="1">
      <alignment horizontal="left" vertical="center" wrapText="1"/>
    </xf>
    <xf numFmtId="0" fontId="27" fillId="0" borderId="2" xfId="2" applyFont="1" applyFill="1" applyBorder="1" applyAlignment="1">
      <alignment horizontal="left" vertical="center" wrapText="1"/>
    </xf>
    <xf numFmtId="49" fontId="27" fillId="0" borderId="2" xfId="0" applyNumberFormat="1" applyFont="1" applyFill="1" applyBorder="1" applyAlignment="1">
      <alignment vertical="center" wrapText="1"/>
    </xf>
    <xf numFmtId="0" fontId="27" fillId="0" borderId="4" xfId="0" applyFont="1" applyFill="1" applyBorder="1" applyAlignment="1">
      <alignment horizontal="left" vertical="center" wrapText="1"/>
    </xf>
    <xf numFmtId="0" fontId="27" fillId="0" borderId="2" xfId="0" applyFont="1" applyFill="1" applyBorder="1" applyAlignment="1">
      <alignment horizontal="left" vertical="center" wrapText="1" shrinkToFit="1"/>
    </xf>
    <xf numFmtId="49" fontId="26" fillId="0" borderId="2" xfId="0" applyNumberFormat="1" applyFont="1" applyFill="1" applyBorder="1" applyAlignment="1">
      <alignment vertical="center" wrapText="1"/>
    </xf>
    <xf numFmtId="0" fontId="27" fillId="0" borderId="0" xfId="0" applyFont="1" applyFill="1" applyBorder="1" applyAlignment="1">
      <alignment horizontal="left" vertical="center" wrapText="1"/>
    </xf>
    <xf numFmtId="0" fontId="14" fillId="0" borderId="0" xfId="0" applyFont="1" applyFill="1" applyAlignment="1"/>
    <xf numFmtId="0" fontId="32" fillId="0" borderId="2" xfId="0" applyFont="1" applyFill="1" applyBorder="1" applyAlignment="1">
      <alignment horizontal="left" vertical="center" wrapText="1"/>
    </xf>
    <xf numFmtId="49" fontId="31" fillId="0" borderId="2" xfId="0" applyNumberFormat="1" applyFont="1" applyFill="1" applyBorder="1" applyAlignment="1">
      <alignment horizontal="left" vertical="center" wrapText="1"/>
    </xf>
    <xf numFmtId="0" fontId="32" fillId="0" borderId="4" xfId="0" applyFont="1" applyFill="1" applyBorder="1" applyAlignment="1">
      <alignment horizontal="left" vertical="center" wrapText="1"/>
    </xf>
    <xf numFmtId="0" fontId="31" fillId="0" borderId="2" xfId="0" applyFont="1" applyFill="1" applyBorder="1" applyAlignment="1">
      <alignment vertical="center" wrapText="1"/>
    </xf>
    <xf numFmtId="3" fontId="16" fillId="0" borderId="3" xfId="0" applyNumberFormat="1" applyFont="1" applyFill="1" applyBorder="1" applyAlignment="1">
      <alignment horizontal="center" vertical="center" wrapText="1"/>
    </xf>
    <xf numFmtId="49" fontId="15" fillId="0" borderId="2" xfId="0" applyNumberFormat="1" applyFont="1" applyFill="1" applyBorder="1" applyAlignment="1">
      <alignment horizontal="left" vertical="center" wrapText="1"/>
    </xf>
    <xf numFmtId="0" fontId="15" fillId="0" borderId="5" xfId="0" applyFont="1" applyFill="1" applyBorder="1" applyAlignment="1">
      <alignment horizontal="left" vertical="center" wrapText="1"/>
    </xf>
    <xf numFmtId="0" fontId="15" fillId="0" borderId="2" xfId="0" applyNumberFormat="1" applyFont="1" applyFill="1" applyBorder="1" applyAlignment="1">
      <alignment horizontal="left" vertical="center" wrapText="1"/>
    </xf>
    <xf numFmtId="3" fontId="16" fillId="0" borderId="7" xfId="0" applyNumberFormat="1" applyFont="1" applyFill="1" applyBorder="1" applyAlignment="1">
      <alignment horizontal="right" vertical="center"/>
    </xf>
    <xf numFmtId="0" fontId="14" fillId="0" borderId="0" xfId="0" applyFont="1" applyFill="1" applyAlignment="1">
      <alignment vertical="center"/>
    </xf>
    <xf numFmtId="3" fontId="14" fillId="0" borderId="0" xfId="0" applyNumberFormat="1" applyFont="1" applyFill="1" applyAlignment="1">
      <alignment wrapText="1"/>
    </xf>
    <xf numFmtId="0" fontId="15" fillId="0" borderId="2" xfId="0" applyFont="1" applyFill="1" applyBorder="1" applyAlignment="1">
      <alignment wrapText="1"/>
    </xf>
    <xf numFmtId="0" fontId="16" fillId="0" borderId="2" xfId="10" applyFont="1" applyFill="1" applyBorder="1" applyAlignment="1">
      <alignment horizontal="center" vertical="center" wrapText="1"/>
    </xf>
    <xf numFmtId="0" fontId="16" fillId="0" borderId="6" xfId="0" applyFont="1" applyFill="1" applyBorder="1" applyAlignment="1">
      <alignment horizontal="center" vertical="center" wrapText="1"/>
    </xf>
    <xf numFmtId="0" fontId="26" fillId="0" borderId="2" xfId="0" applyFont="1" applyFill="1" applyBorder="1" applyAlignment="1">
      <alignment horizontal="center" wrapText="1"/>
    </xf>
    <xf numFmtId="0" fontId="27" fillId="0" borderId="2" xfId="0" applyFont="1" applyFill="1" applyBorder="1" applyAlignment="1">
      <alignment wrapText="1"/>
    </xf>
    <xf numFmtId="0" fontId="14" fillId="0" borderId="2" xfId="0" applyFont="1" applyFill="1" applyBorder="1"/>
    <xf numFmtId="0" fontId="14" fillId="0" borderId="2" xfId="0" applyFont="1" applyFill="1" applyBorder="1" applyAlignment="1">
      <alignment vertical="center"/>
    </xf>
    <xf numFmtId="0" fontId="14" fillId="0" borderId="2" xfId="0" applyFont="1" applyFill="1" applyBorder="1" applyAlignment="1">
      <alignment vertical="center" wrapText="1"/>
    </xf>
    <xf numFmtId="49" fontId="16" fillId="0" borderId="8" xfId="0" applyNumberFormat="1" applyFont="1" applyFill="1" applyBorder="1" applyAlignment="1">
      <alignment horizontal="center" vertical="center" wrapText="1"/>
    </xf>
    <xf numFmtId="49" fontId="16" fillId="0" borderId="3" xfId="0" applyNumberFormat="1" applyFont="1" applyFill="1" applyBorder="1" applyAlignment="1">
      <alignment horizontal="center" vertical="center" wrapText="1"/>
    </xf>
    <xf numFmtId="3" fontId="16" fillId="0" borderId="13" xfId="0" applyNumberFormat="1" applyFont="1" applyFill="1" applyBorder="1" applyAlignment="1">
      <alignment horizontal="right" vertical="center"/>
    </xf>
    <xf numFmtId="49" fontId="20" fillId="0" borderId="2" xfId="0" applyNumberFormat="1" applyFont="1" applyFill="1" applyBorder="1" applyAlignment="1">
      <alignment horizontal="left" vertical="center" wrapText="1"/>
    </xf>
    <xf numFmtId="0" fontId="27" fillId="0" borderId="3" xfId="0" applyFont="1" applyFill="1" applyBorder="1" applyAlignment="1">
      <alignment horizontal="left" vertical="center" wrapText="1"/>
    </xf>
    <xf numFmtId="3" fontId="26" fillId="0" borderId="1" xfId="0" applyNumberFormat="1" applyFont="1" applyFill="1" applyBorder="1" applyAlignment="1">
      <alignment horizontal="right" vertical="center"/>
    </xf>
    <xf numFmtId="49" fontId="40" fillId="0" borderId="3" xfId="0" applyNumberFormat="1" applyFont="1" applyFill="1" applyBorder="1" applyAlignment="1">
      <alignment horizontal="center" vertical="top" wrapText="1"/>
    </xf>
    <xf numFmtId="49" fontId="16" fillId="0" borderId="12" xfId="0" applyNumberFormat="1" applyFont="1" applyFill="1" applyBorder="1" applyAlignment="1">
      <alignment horizontal="center" vertical="center" wrapText="1"/>
    </xf>
    <xf numFmtId="0" fontId="31" fillId="0" borderId="5" xfId="0" applyFont="1" applyFill="1" applyBorder="1" applyAlignment="1">
      <alignment horizontal="center" vertical="center" wrapText="1"/>
    </xf>
    <xf numFmtId="0" fontId="14" fillId="0" borderId="2" xfId="0" applyFont="1" applyFill="1" applyBorder="1" applyAlignment="1">
      <alignment horizontal="center" vertical="center" wrapText="1"/>
    </xf>
    <xf numFmtId="3" fontId="16" fillId="0" borderId="12" xfId="0" applyNumberFormat="1" applyFont="1" applyFill="1" applyBorder="1" applyAlignment="1">
      <alignment horizontal="center" vertical="center"/>
    </xf>
    <xf numFmtId="3" fontId="23" fillId="0" borderId="12" xfId="0" applyNumberFormat="1" applyFont="1" applyFill="1" applyBorder="1" applyAlignment="1">
      <alignment horizontal="center" vertical="center" wrapText="1"/>
    </xf>
    <xf numFmtId="14" fontId="13" fillId="0" borderId="2" xfId="0" applyNumberFormat="1" applyFont="1" applyFill="1" applyBorder="1" applyAlignment="1">
      <alignment horizontal="center" vertical="center" wrapText="1"/>
    </xf>
    <xf numFmtId="0" fontId="15" fillId="0" borderId="5" xfId="10" applyFont="1" applyFill="1" applyBorder="1" applyAlignment="1">
      <alignment horizontal="left" vertical="center" wrapText="1"/>
    </xf>
    <xf numFmtId="0" fontId="14" fillId="0" borderId="12" xfId="0" applyFont="1" applyFill="1" applyBorder="1" applyAlignment="1">
      <alignment wrapText="1"/>
    </xf>
    <xf numFmtId="0" fontId="15" fillId="0" borderId="11" xfId="10" applyFont="1" applyFill="1" applyBorder="1" applyAlignment="1">
      <alignment horizontal="left" vertical="center" wrapText="1"/>
    </xf>
    <xf numFmtId="0" fontId="0" fillId="0" borderId="3" xfId="0" applyFill="1" applyBorder="1"/>
    <xf numFmtId="0" fontId="26" fillId="0" borderId="4" xfId="0" applyFont="1" applyFill="1" applyBorder="1" applyAlignment="1">
      <alignment horizontal="center" wrapText="1"/>
    </xf>
    <xf numFmtId="0" fontId="27" fillId="0" borderId="4" xfId="0" applyFont="1" applyFill="1" applyBorder="1" applyAlignment="1">
      <alignment wrapText="1"/>
    </xf>
    <xf numFmtId="0" fontId="26" fillId="0" borderId="6" xfId="0" applyFont="1" applyFill="1" applyBorder="1" applyAlignment="1">
      <alignment horizontal="center" wrapText="1"/>
    </xf>
    <xf numFmtId="0" fontId="27" fillId="0" borderId="6" xfId="0" applyFont="1" applyFill="1" applyBorder="1" applyAlignment="1">
      <alignment wrapText="1"/>
    </xf>
    <xf numFmtId="3" fontId="31" fillId="0" borderId="0" xfId="0" applyNumberFormat="1" applyFont="1" applyFill="1" applyAlignment="1">
      <alignment horizontal="center" vertical="center"/>
    </xf>
    <xf numFmtId="0" fontId="31" fillId="0" borderId="5" xfId="0" applyFont="1" applyFill="1" applyBorder="1" applyAlignment="1">
      <alignment horizontal="left" vertical="center" wrapText="1"/>
    </xf>
    <xf numFmtId="49" fontId="32" fillId="0" borderId="0" xfId="0" applyNumberFormat="1" applyFont="1" applyFill="1" applyBorder="1" applyAlignment="1">
      <alignment horizontal="center" vertical="center" wrapText="1"/>
    </xf>
    <xf numFmtId="49" fontId="31" fillId="0" borderId="0" xfId="0" applyNumberFormat="1" applyFont="1" applyFill="1" applyBorder="1" applyAlignment="1">
      <alignment horizontal="center" vertical="center" wrapText="1"/>
    </xf>
    <xf numFmtId="49" fontId="32" fillId="0" borderId="1" xfId="0" applyNumberFormat="1" applyFont="1" applyFill="1" applyBorder="1" applyAlignment="1">
      <alignment horizontal="center" vertical="center" wrapText="1"/>
    </xf>
    <xf numFmtId="0" fontId="27" fillId="0" borderId="2" xfId="0" applyFont="1" applyFill="1" applyBorder="1" applyAlignment="1">
      <alignment horizontal="justify" vertical="center" wrapText="1"/>
    </xf>
    <xf numFmtId="0" fontId="27" fillId="0" borderId="2" xfId="2" applyFont="1" applyFill="1" applyBorder="1" applyAlignment="1">
      <alignment horizontal="justify" vertical="center" wrapText="1"/>
    </xf>
    <xf numFmtId="0" fontId="31" fillId="0" borderId="0" xfId="0" applyFont="1" applyFill="1" applyAlignment="1">
      <alignment horizontal="left" wrapText="1"/>
    </xf>
    <xf numFmtId="0" fontId="14" fillId="0" borderId="0" xfId="0" applyFont="1" applyFill="1" applyAlignment="1">
      <alignment vertical="center" wrapText="1"/>
    </xf>
    <xf numFmtId="0" fontId="15" fillId="0" borderId="5" xfId="0" applyFont="1" applyFill="1" applyBorder="1" applyAlignment="1">
      <alignment wrapText="1"/>
    </xf>
    <xf numFmtId="3" fontId="26" fillId="0" borderId="5" xfId="0" applyNumberFormat="1" applyFont="1" applyFill="1" applyBorder="1" applyAlignment="1">
      <alignment horizontal="left" vertical="center" wrapText="1"/>
    </xf>
    <xf numFmtId="0" fontId="27" fillId="0" borderId="4" xfId="0" applyFont="1" applyFill="1" applyBorder="1" applyAlignment="1">
      <alignment horizontal="left" wrapText="1"/>
    </xf>
    <xf numFmtId="0" fontId="15" fillId="0" borderId="10" xfId="0" applyFont="1" applyFill="1" applyBorder="1" applyAlignment="1">
      <alignment vertical="center" wrapText="1"/>
    </xf>
    <xf numFmtId="0" fontId="15" fillId="0" borderId="2" xfId="10" applyFont="1" applyFill="1" applyBorder="1" applyAlignment="1">
      <alignment horizontal="left" vertical="center" wrapText="1"/>
    </xf>
    <xf numFmtId="0" fontId="31" fillId="0" borderId="2" xfId="0" applyFont="1" applyFill="1" applyBorder="1" applyAlignment="1">
      <alignment horizontal="center" vertical="center" wrapText="1"/>
    </xf>
    <xf numFmtId="0" fontId="14" fillId="0" borderId="8" xfId="0" applyFont="1" applyFill="1" applyBorder="1" applyAlignment="1">
      <alignment wrapText="1"/>
    </xf>
    <xf numFmtId="0" fontId="15" fillId="0" borderId="5" xfId="10" applyFont="1" applyFill="1" applyBorder="1" applyAlignment="1">
      <alignment horizontal="center" vertical="center" wrapText="1"/>
    </xf>
    <xf numFmtId="0" fontId="15" fillId="0" borderId="3" xfId="10" applyFont="1" applyFill="1" applyBorder="1" applyAlignment="1">
      <alignment horizontal="left" vertical="center" wrapText="1"/>
    </xf>
    <xf numFmtId="3" fontId="26" fillId="11" borderId="5" xfId="0" applyNumberFormat="1" applyFont="1" applyFill="1" applyBorder="1" applyAlignment="1">
      <alignment horizontal="right" vertical="center"/>
    </xf>
    <xf numFmtId="3" fontId="16" fillId="11" borderId="3" xfId="0" applyNumberFormat="1" applyFont="1" applyFill="1" applyBorder="1" applyAlignment="1">
      <alignment horizontal="center" vertical="center" wrapText="1"/>
    </xf>
    <xf numFmtId="0" fontId="14" fillId="0" borderId="2" xfId="0" applyFont="1" applyFill="1" applyBorder="1" applyAlignment="1">
      <alignment horizontal="center" wrapText="1"/>
    </xf>
    <xf numFmtId="0" fontId="11" fillId="11" borderId="2" xfId="0" applyFont="1" applyFill="1" applyBorder="1" applyAlignment="1">
      <alignment horizontal="center" vertical="center" wrapText="1"/>
    </xf>
    <xf numFmtId="0" fontId="16" fillId="11" borderId="2" xfId="0" applyFont="1" applyFill="1" applyBorder="1" applyAlignment="1">
      <alignment horizontal="center" vertical="center" wrapText="1"/>
    </xf>
    <xf numFmtId="0" fontId="27" fillId="11" borderId="2" xfId="0" applyFont="1" applyFill="1" applyBorder="1" applyAlignment="1">
      <alignment horizontal="left" vertical="center" wrapText="1"/>
    </xf>
    <xf numFmtId="0" fontId="39" fillId="0" borderId="2" xfId="0" applyFont="1" applyFill="1" applyBorder="1" applyAlignment="1">
      <alignment horizontal="center" vertical="center"/>
    </xf>
    <xf numFmtId="3" fontId="26" fillId="0" borderId="13" xfId="0" applyNumberFormat="1" applyFont="1" applyFill="1" applyBorder="1" applyAlignment="1">
      <alignment horizontal="right" vertical="center"/>
    </xf>
    <xf numFmtId="49" fontId="17" fillId="0" borderId="12" xfId="0" applyNumberFormat="1" applyFont="1" applyFill="1" applyBorder="1" applyAlignment="1">
      <alignment horizontal="center" vertical="center" wrapText="1"/>
    </xf>
    <xf numFmtId="0" fontId="15" fillId="0" borderId="8" xfId="10" applyFont="1" applyFill="1" applyBorder="1" applyAlignment="1">
      <alignment horizontal="left" vertical="center" wrapText="1"/>
    </xf>
    <xf numFmtId="0" fontId="15" fillId="0" borderId="7" xfId="0" applyFont="1" applyFill="1" applyBorder="1" applyAlignment="1">
      <alignment horizontal="left" vertical="center" wrapText="1"/>
    </xf>
    <xf numFmtId="49" fontId="25" fillId="0" borderId="2" xfId="0" applyNumberFormat="1" applyFont="1" applyFill="1" applyBorder="1" applyAlignment="1">
      <alignment horizontal="center" vertical="center" wrapText="1"/>
    </xf>
    <xf numFmtId="49" fontId="11" fillId="0" borderId="4" xfId="0" applyNumberFormat="1" applyFont="1" applyFill="1" applyBorder="1" applyAlignment="1">
      <alignment horizontal="center" vertical="center" wrapText="1"/>
    </xf>
    <xf numFmtId="0" fontId="27" fillId="0" borderId="10" xfId="0" applyFont="1" applyFill="1" applyBorder="1" applyAlignment="1">
      <alignment horizontal="left" vertical="center" wrapText="1"/>
    </xf>
    <xf numFmtId="0" fontId="20" fillId="0" borderId="0" xfId="0" applyFont="1" applyFill="1" applyAlignment="1">
      <alignment vertical="center" wrapText="1"/>
    </xf>
    <xf numFmtId="3" fontId="14" fillId="0" borderId="5" xfId="0" applyNumberFormat="1" applyFont="1" applyFill="1" applyBorder="1" applyAlignment="1">
      <alignment wrapText="1"/>
    </xf>
    <xf numFmtId="3" fontId="15" fillId="0" borderId="5" xfId="0" applyNumberFormat="1" applyFont="1" applyFill="1" applyBorder="1" applyAlignment="1">
      <alignment wrapText="1"/>
    </xf>
    <xf numFmtId="3" fontId="16" fillId="0" borderId="5" xfId="0" applyNumberFormat="1" applyFont="1" applyFill="1" applyBorder="1" applyAlignment="1">
      <alignment horizontal="right" vertical="center" wrapText="1"/>
    </xf>
    <xf numFmtId="3" fontId="16" fillId="0" borderId="5" xfId="0" applyNumberFormat="1" applyFont="1" applyFill="1" applyBorder="1" applyAlignment="1">
      <alignment wrapText="1"/>
    </xf>
    <xf numFmtId="3" fontId="14" fillId="0" borderId="5" xfId="0" applyNumberFormat="1" applyFont="1" applyFill="1" applyBorder="1"/>
    <xf numFmtId="3" fontId="16" fillId="0" borderId="11" xfId="0" applyNumberFormat="1" applyFont="1" applyFill="1" applyBorder="1" applyAlignment="1">
      <alignment horizontal="right" vertical="center" wrapText="1"/>
    </xf>
    <xf numFmtId="3" fontId="17" fillId="0" borderId="5" xfId="0" applyNumberFormat="1" applyFont="1" applyFill="1" applyBorder="1" applyAlignment="1">
      <alignment vertical="center" wrapText="1"/>
    </xf>
    <xf numFmtId="3" fontId="16" fillId="0" borderId="7" xfId="0" applyNumberFormat="1" applyFont="1" applyFill="1" applyBorder="1" applyAlignment="1">
      <alignment horizontal="right" vertical="center" wrapText="1"/>
    </xf>
    <xf numFmtId="3" fontId="14" fillId="0" borderId="0" xfId="0" applyNumberFormat="1" applyFont="1" applyFill="1" applyAlignment="1"/>
    <xf numFmtId="49" fontId="48" fillId="0" borderId="3" xfId="0" applyNumberFormat="1" applyFont="1" applyFill="1" applyBorder="1" applyAlignment="1">
      <alignment horizontal="center" vertical="top"/>
    </xf>
    <xf numFmtId="49" fontId="15" fillId="0" borderId="10" xfId="0" applyNumberFormat="1" applyFont="1" applyFill="1" applyBorder="1" applyAlignment="1">
      <alignment horizontal="left" vertical="center" wrapText="1"/>
    </xf>
    <xf numFmtId="49" fontId="11" fillId="3" borderId="4" xfId="0" applyNumberFormat="1" applyFont="1" applyFill="1" applyBorder="1" applyAlignment="1">
      <alignment horizontal="center" vertical="center" wrapText="1"/>
    </xf>
    <xf numFmtId="49" fontId="15" fillId="3" borderId="10" xfId="0" applyNumberFormat="1" applyFont="1" applyFill="1" applyBorder="1" applyAlignment="1">
      <alignment horizontal="left" vertical="center" wrapText="1"/>
    </xf>
    <xf numFmtId="0" fontId="27" fillId="0" borderId="10" xfId="0" applyFont="1" applyFill="1" applyBorder="1" applyAlignment="1">
      <alignment vertical="center" wrapText="1"/>
    </xf>
    <xf numFmtId="0" fontId="11" fillId="0" borderId="2" xfId="0" applyFont="1" applyFill="1" applyBorder="1" applyAlignment="1">
      <alignment horizontal="center" vertical="top" wrapText="1"/>
    </xf>
    <xf numFmtId="0" fontId="16" fillId="0" borderId="2" xfId="10" applyFont="1" applyFill="1" applyBorder="1" applyAlignment="1">
      <alignment horizontal="center" vertical="top" wrapText="1"/>
    </xf>
    <xf numFmtId="0" fontId="15" fillId="0" borderId="5" xfId="10" applyFont="1" applyFill="1" applyBorder="1" applyAlignment="1">
      <alignment horizontal="left" vertical="top" wrapText="1"/>
    </xf>
    <xf numFmtId="3" fontId="16" fillId="0" borderId="5" xfId="0" applyNumberFormat="1" applyFont="1" applyFill="1" applyBorder="1" applyAlignment="1">
      <alignment horizontal="right" vertical="top" wrapText="1"/>
    </xf>
    <xf numFmtId="0" fontId="17" fillId="0" borderId="3" xfId="0" applyFont="1" applyFill="1" applyBorder="1" applyAlignment="1">
      <alignment horizontal="center" vertical="center" wrapText="1"/>
    </xf>
    <xf numFmtId="3" fontId="26" fillId="0" borderId="5" xfId="10" applyNumberFormat="1" applyFont="1" applyFill="1" applyBorder="1" applyAlignment="1">
      <alignment horizontal="right" vertical="center"/>
    </xf>
    <xf numFmtId="3" fontId="26" fillId="0" borderId="11" xfId="10" applyNumberFormat="1" applyFont="1" applyFill="1" applyBorder="1" applyAlignment="1">
      <alignment horizontal="right" vertical="center"/>
    </xf>
    <xf numFmtId="3" fontId="26" fillId="0" borderId="10" xfId="10" applyNumberFormat="1" applyFont="1" applyFill="1" applyBorder="1" applyAlignment="1">
      <alignment horizontal="right" vertical="center"/>
    </xf>
    <xf numFmtId="0" fontId="49" fillId="0" borderId="2" xfId="0" applyFont="1" applyBorder="1" applyAlignment="1">
      <alignment horizontal="left" vertical="center" wrapText="1"/>
    </xf>
    <xf numFmtId="3" fontId="50" fillId="3" borderId="2" xfId="0" applyNumberFormat="1" applyFont="1" applyFill="1" applyBorder="1" applyAlignment="1">
      <alignment vertical="center"/>
    </xf>
    <xf numFmtId="0" fontId="49" fillId="0" borderId="2" xfId="0" applyFont="1" applyFill="1" applyBorder="1" applyAlignment="1">
      <alignment horizontal="left" vertical="center" wrapText="1"/>
    </xf>
    <xf numFmtId="0" fontId="51" fillId="0" borderId="2" xfId="0" applyFont="1" applyFill="1" applyBorder="1" applyAlignment="1">
      <alignment horizontal="center" vertical="center"/>
    </xf>
    <xf numFmtId="0" fontId="52" fillId="0" borderId="2" xfId="0" applyFont="1" applyFill="1" applyBorder="1" applyAlignment="1">
      <alignment horizontal="center" vertical="center"/>
    </xf>
    <xf numFmtId="49" fontId="53" fillId="0" borderId="2" xfId="0" applyNumberFormat="1" applyFont="1" applyFill="1" applyBorder="1" applyAlignment="1">
      <alignment horizontal="center" vertical="center" wrapText="1"/>
    </xf>
    <xf numFmtId="0" fontId="17" fillId="0" borderId="0" xfId="0" applyFont="1" applyFill="1" applyAlignment="1">
      <alignment wrapText="1"/>
    </xf>
    <xf numFmtId="0" fontId="13" fillId="0" borderId="0" xfId="0" applyFont="1" applyFill="1" applyAlignment="1">
      <alignment vertical="center" wrapText="1"/>
    </xf>
    <xf numFmtId="49" fontId="17" fillId="0" borderId="0" xfId="0" applyNumberFormat="1" applyFont="1" applyFill="1" applyBorder="1" applyAlignment="1">
      <alignment vertical="center" wrapText="1"/>
    </xf>
    <xf numFmtId="3" fontId="17" fillId="0" borderId="5" xfId="0" applyNumberFormat="1" applyFont="1" applyFill="1" applyBorder="1" applyAlignment="1">
      <alignment horizontal="right" vertical="center" wrapText="1"/>
    </xf>
    <xf numFmtId="3" fontId="16" fillId="0" borderId="5" xfId="0" applyNumberFormat="1" applyFont="1" applyFill="1" applyBorder="1" applyAlignment="1">
      <alignment vertical="center" wrapText="1"/>
    </xf>
    <xf numFmtId="3" fontId="16" fillId="0" borderId="3" xfId="0" applyNumberFormat="1" applyFont="1" applyFill="1" applyBorder="1" applyAlignment="1">
      <alignment vertical="center" wrapText="1"/>
    </xf>
    <xf numFmtId="0" fontId="11" fillId="3" borderId="2" xfId="0" applyFont="1" applyFill="1" applyBorder="1" applyAlignment="1">
      <alignment horizontal="center" vertical="center" wrapText="1"/>
    </xf>
    <xf numFmtId="0" fontId="16" fillId="3" borderId="2" xfId="0" applyFont="1" applyFill="1" applyBorder="1" applyAlignment="1">
      <alignment horizontal="center" vertical="center" wrapText="1"/>
    </xf>
    <xf numFmtId="0" fontId="27" fillId="3" borderId="2" xfId="0" applyFont="1" applyFill="1" applyBorder="1" applyAlignment="1">
      <alignment horizontal="left" vertical="center" wrapText="1"/>
    </xf>
    <xf numFmtId="3" fontId="26" fillId="3" borderId="5" xfId="0" applyNumberFormat="1" applyFont="1" applyFill="1" applyBorder="1" applyAlignment="1">
      <alignment horizontal="right" vertical="center"/>
    </xf>
    <xf numFmtId="3" fontId="16" fillId="3" borderId="3" xfId="0" applyNumberFormat="1" applyFont="1" applyFill="1" applyBorder="1" applyAlignment="1">
      <alignment horizontal="center" vertical="center"/>
    </xf>
    <xf numFmtId="3" fontId="54" fillId="0" borderId="3" xfId="0" applyNumberFormat="1" applyFont="1" applyFill="1" applyBorder="1" applyAlignment="1">
      <alignment horizontal="center" vertical="center" wrapText="1"/>
    </xf>
    <xf numFmtId="3" fontId="13" fillId="0" borderId="3" xfId="0" applyNumberFormat="1" applyFont="1" applyFill="1" applyBorder="1" applyAlignment="1">
      <alignment horizontal="center" vertical="center"/>
    </xf>
    <xf numFmtId="0" fontId="16" fillId="0" borderId="3" xfId="0" applyFont="1" applyFill="1" applyBorder="1" applyAlignment="1">
      <alignment horizontal="left" vertical="center" wrapText="1"/>
    </xf>
    <xf numFmtId="3" fontId="16" fillId="3" borderId="3" xfId="0" applyNumberFormat="1" applyFont="1" applyFill="1" applyBorder="1" applyAlignment="1">
      <alignment horizontal="center" vertical="center" wrapText="1"/>
    </xf>
    <xf numFmtId="0" fontId="14" fillId="0" borderId="0" xfId="0" quotePrefix="1" applyFont="1" applyFill="1"/>
    <xf numFmtId="0" fontId="14" fillId="0" borderId="0" xfId="0" quotePrefix="1" applyFont="1" applyFill="1" applyAlignment="1">
      <alignment wrapText="1"/>
    </xf>
    <xf numFmtId="0" fontId="31" fillId="11" borderId="2" xfId="0" applyFont="1" applyFill="1" applyBorder="1" applyAlignment="1">
      <alignment horizontal="left" vertical="center" wrapText="1"/>
    </xf>
    <xf numFmtId="0" fontId="27" fillId="11" borderId="2" xfId="0" applyFont="1" applyFill="1" applyBorder="1" applyAlignment="1">
      <alignment horizontal="left" vertical="center" wrapText="1" shrinkToFit="1"/>
    </xf>
    <xf numFmtId="0" fontId="16" fillId="0" borderId="0" xfId="0" applyFont="1" applyFill="1" applyBorder="1" applyAlignment="1">
      <alignment horizontal="left" vertical="center"/>
    </xf>
    <xf numFmtId="0" fontId="17" fillId="0" borderId="0" xfId="0" applyFont="1" applyFill="1" applyAlignment="1">
      <alignment vertical="center"/>
    </xf>
    <xf numFmtId="0" fontId="31" fillId="0" borderId="0" xfId="0" applyFont="1" applyFill="1" applyAlignment="1">
      <alignment wrapText="1"/>
    </xf>
    <xf numFmtId="3" fontId="16" fillId="0" borderId="3" xfId="0" applyNumberFormat="1" applyFont="1" applyFill="1" applyBorder="1" applyAlignment="1">
      <alignment horizontal="center" vertical="center" wrapText="1"/>
    </xf>
    <xf numFmtId="3" fontId="16" fillId="0" borderId="3" xfId="0" applyNumberFormat="1" applyFont="1" applyFill="1" applyBorder="1" applyAlignment="1">
      <alignment horizontal="center" vertical="center" wrapText="1"/>
    </xf>
    <xf numFmtId="3" fontId="16" fillId="0" borderId="3" xfId="0" applyNumberFormat="1" applyFont="1" applyFill="1" applyBorder="1" applyAlignment="1">
      <alignment horizontal="center" vertical="center" wrapText="1"/>
    </xf>
    <xf numFmtId="3" fontId="16" fillId="0" borderId="5" xfId="0" applyNumberFormat="1" applyFont="1" applyFill="1" applyBorder="1" applyAlignment="1">
      <alignment horizontal="center" vertical="center" wrapText="1"/>
    </xf>
    <xf numFmtId="3" fontId="16" fillId="0" borderId="3" xfId="0" applyNumberFormat="1" applyFont="1" applyFill="1" applyBorder="1" applyAlignment="1">
      <alignment horizontal="center" vertical="center" wrapText="1"/>
    </xf>
    <xf numFmtId="0" fontId="16" fillId="0" borderId="0" xfId="0" applyFont="1" applyFill="1" applyBorder="1" applyAlignment="1">
      <alignment horizontal="left" vertical="center"/>
    </xf>
    <xf numFmtId="0" fontId="13" fillId="0" borderId="0" xfId="0" applyFont="1" applyFill="1" applyAlignment="1">
      <alignment horizontal="right" vertical="center" wrapText="1"/>
    </xf>
    <xf numFmtId="49" fontId="17" fillId="0" borderId="0" xfId="0" applyNumberFormat="1" applyFont="1" applyFill="1" applyBorder="1" applyAlignment="1">
      <alignment horizontal="right" vertical="center" wrapText="1"/>
    </xf>
    <xf numFmtId="0" fontId="17" fillId="0" borderId="0" xfId="0" applyFont="1" applyFill="1" applyAlignment="1">
      <alignment horizontal="right" wrapText="1"/>
    </xf>
    <xf numFmtId="49" fontId="17" fillId="0" borderId="0" xfId="0" applyNumberFormat="1" applyFont="1" applyFill="1" applyBorder="1" applyAlignment="1">
      <alignment horizontal="center" vertical="center" wrapText="1"/>
    </xf>
    <xf numFmtId="0" fontId="14" fillId="0" borderId="2" xfId="0" applyFont="1" applyFill="1" applyBorder="1" applyAlignment="1">
      <alignment horizontal="center" vertical="center" wrapText="1"/>
    </xf>
    <xf numFmtId="3" fontId="16" fillId="0" borderId="11" xfId="0" applyNumberFormat="1" applyFont="1" applyFill="1" applyBorder="1" applyAlignment="1">
      <alignment horizontal="center" vertical="center" wrapText="1"/>
    </xf>
    <xf numFmtId="3" fontId="16" fillId="0" borderId="12" xfId="0" applyNumberFormat="1" applyFont="1" applyFill="1" applyBorder="1" applyAlignment="1">
      <alignment horizontal="center" vertical="center" wrapText="1"/>
    </xf>
    <xf numFmtId="164" fontId="17" fillId="0" borderId="0" xfId="0" applyNumberFormat="1" applyFont="1" applyFill="1" applyBorder="1" applyAlignment="1">
      <alignment horizontal="right" vertical="center" wrapText="1"/>
    </xf>
    <xf numFmtId="0" fontId="14" fillId="0" borderId="0" xfId="0" applyFont="1" applyFill="1" applyAlignment="1">
      <alignment horizontal="center" vertical="center" wrapText="1"/>
    </xf>
  </cellXfs>
  <cellStyles count="421">
    <cellStyle name="Обычный" xfId="0" builtinId="0"/>
    <cellStyle name="Обычный 10" xfId="111"/>
    <cellStyle name="Обычный 10 2" xfId="318"/>
    <cellStyle name="Обычный 2" xfId="7"/>
    <cellStyle name="Обычный 2 2" xfId="8"/>
    <cellStyle name="Обычный 2 2 2" xfId="14"/>
    <cellStyle name="Обычный 2 2 2 2" xfId="22"/>
    <cellStyle name="Обычный 2 2 2 2 2" xfId="49"/>
    <cellStyle name="Обычный 2 2 2 2 2 2" xfId="101"/>
    <cellStyle name="Обычный 2 2 2 2 2 2 2" xfId="206"/>
    <cellStyle name="Обычный 2 2 2 2 2 2 2 2" xfId="411"/>
    <cellStyle name="Обычный 2 2 2 2 2 2 3" xfId="308"/>
    <cellStyle name="Обычный 2 2 2 2 2 3" xfId="154"/>
    <cellStyle name="Обычный 2 2 2 2 2 3 2" xfId="360"/>
    <cellStyle name="Обычный 2 2 2 2 2 4" xfId="257"/>
    <cellStyle name="Обычный 2 2 2 2 3" xfId="75"/>
    <cellStyle name="Обычный 2 2 2 2 3 2" xfId="180"/>
    <cellStyle name="Обычный 2 2 2 2 3 2 2" xfId="385"/>
    <cellStyle name="Обычный 2 2 2 2 3 3" xfId="282"/>
    <cellStyle name="Обычный 2 2 2 2 4" xfId="128"/>
    <cellStyle name="Обычный 2 2 2 2 4 2" xfId="334"/>
    <cellStyle name="Обычный 2 2 2 2 5" xfId="231"/>
    <cellStyle name="Обычный 2 2 2 3" xfId="25"/>
    <cellStyle name="Обычный 2 2 2 3 2" xfId="52"/>
    <cellStyle name="Обычный 2 2 2 3 2 2" xfId="104"/>
    <cellStyle name="Обычный 2 2 2 3 2 2 2" xfId="209"/>
    <cellStyle name="Обычный 2 2 2 3 2 2 2 2" xfId="414"/>
    <cellStyle name="Обычный 2 2 2 3 2 2 3" xfId="311"/>
    <cellStyle name="Обычный 2 2 2 3 2 3" xfId="157"/>
    <cellStyle name="Обычный 2 2 2 3 2 3 2" xfId="363"/>
    <cellStyle name="Обычный 2 2 2 3 2 4" xfId="260"/>
    <cellStyle name="Обычный 2 2 2 3 3" xfId="78"/>
    <cellStyle name="Обычный 2 2 2 3 3 2" xfId="183"/>
    <cellStyle name="Обычный 2 2 2 3 3 2 2" xfId="388"/>
    <cellStyle name="Обычный 2 2 2 3 3 3" xfId="285"/>
    <cellStyle name="Обычный 2 2 2 3 4" xfId="131"/>
    <cellStyle name="Обычный 2 2 2 3 4 2" xfId="337"/>
    <cellStyle name="Обычный 2 2 2 3 5" xfId="234"/>
    <cellStyle name="Обычный 2 2 2 4" xfId="41"/>
    <cellStyle name="Обычный 2 2 2 4 2" xfId="93"/>
    <cellStyle name="Обычный 2 2 2 4 2 2" xfId="198"/>
    <cellStyle name="Обычный 2 2 2 4 2 2 2" xfId="403"/>
    <cellStyle name="Обычный 2 2 2 4 2 3" xfId="300"/>
    <cellStyle name="Обычный 2 2 2 4 3" xfId="146"/>
    <cellStyle name="Обычный 2 2 2 4 3 2" xfId="352"/>
    <cellStyle name="Обычный 2 2 2 4 4" xfId="249"/>
    <cellStyle name="Обычный 2 2 2 5" xfId="67"/>
    <cellStyle name="Обычный 2 2 2 5 2" xfId="172"/>
    <cellStyle name="Обычный 2 2 2 5 2 2" xfId="377"/>
    <cellStyle name="Обычный 2 2 2 5 3" xfId="274"/>
    <cellStyle name="Обычный 2 2 2 6" xfId="120"/>
    <cellStyle name="Обычный 2 2 2 6 2" xfId="326"/>
    <cellStyle name="Обычный 2 2 2 7" xfId="223"/>
    <cellStyle name="Обычный 2 2 3" xfId="18"/>
    <cellStyle name="Обычный 2 2 3 2" xfId="45"/>
    <cellStyle name="Обычный 2 2 3 2 2" xfId="97"/>
    <cellStyle name="Обычный 2 2 3 2 2 2" xfId="202"/>
    <cellStyle name="Обычный 2 2 3 2 2 2 2" xfId="407"/>
    <cellStyle name="Обычный 2 2 3 2 2 3" xfId="304"/>
    <cellStyle name="Обычный 2 2 3 2 3" xfId="150"/>
    <cellStyle name="Обычный 2 2 3 2 3 2" xfId="356"/>
    <cellStyle name="Обычный 2 2 3 2 4" xfId="253"/>
    <cellStyle name="Обычный 2 2 3 3" xfId="71"/>
    <cellStyle name="Обычный 2 2 3 3 2" xfId="176"/>
    <cellStyle name="Обычный 2 2 3 3 2 2" xfId="381"/>
    <cellStyle name="Обычный 2 2 3 3 3" xfId="278"/>
    <cellStyle name="Обычный 2 2 3 4" xfId="124"/>
    <cellStyle name="Обычный 2 2 3 4 2" xfId="330"/>
    <cellStyle name="Обычный 2 2 3 5" xfId="227"/>
    <cellStyle name="Обычный 2 2 4" xfId="24"/>
    <cellStyle name="Обычный 2 2 4 2" xfId="51"/>
    <cellStyle name="Обычный 2 2 4 2 2" xfId="103"/>
    <cellStyle name="Обычный 2 2 4 2 2 2" xfId="208"/>
    <cellStyle name="Обычный 2 2 4 2 2 2 2" xfId="413"/>
    <cellStyle name="Обычный 2 2 4 2 2 3" xfId="310"/>
    <cellStyle name="Обычный 2 2 4 2 3" xfId="156"/>
    <cellStyle name="Обычный 2 2 4 2 3 2" xfId="362"/>
    <cellStyle name="Обычный 2 2 4 2 4" xfId="259"/>
    <cellStyle name="Обычный 2 2 4 3" xfId="77"/>
    <cellStyle name="Обычный 2 2 4 3 2" xfId="182"/>
    <cellStyle name="Обычный 2 2 4 3 2 2" xfId="387"/>
    <cellStyle name="Обычный 2 2 4 3 3" xfId="284"/>
    <cellStyle name="Обычный 2 2 4 4" xfId="130"/>
    <cellStyle name="Обычный 2 2 4 4 2" xfId="336"/>
    <cellStyle name="Обычный 2 2 4 5" xfId="233"/>
    <cellStyle name="Обычный 2 2 5" xfId="37"/>
    <cellStyle name="Обычный 2 2 5 2" xfId="89"/>
    <cellStyle name="Обычный 2 2 5 2 2" xfId="194"/>
    <cellStyle name="Обычный 2 2 5 2 2 2" xfId="399"/>
    <cellStyle name="Обычный 2 2 5 2 3" xfId="296"/>
    <cellStyle name="Обычный 2 2 5 3" xfId="142"/>
    <cellStyle name="Обычный 2 2 5 3 2" xfId="348"/>
    <cellStyle name="Обычный 2 2 5 4" xfId="245"/>
    <cellStyle name="Обычный 2 2 6" xfId="63"/>
    <cellStyle name="Обычный 2 2 6 2" xfId="168"/>
    <cellStyle name="Обычный 2 2 6 2 2" xfId="373"/>
    <cellStyle name="Обычный 2 2 6 3" xfId="270"/>
    <cellStyle name="Обычный 2 2 7" xfId="116"/>
    <cellStyle name="Обычный 2 2 7 2" xfId="322"/>
    <cellStyle name="Обычный 2 2 8" xfId="219"/>
    <cellStyle name="Обычный 2 3" xfId="13"/>
    <cellStyle name="Обычный 2 3 2" xfId="21"/>
    <cellStyle name="Обычный 2 3 2 2" xfId="48"/>
    <cellStyle name="Обычный 2 3 2 2 2" xfId="100"/>
    <cellStyle name="Обычный 2 3 2 2 2 2" xfId="205"/>
    <cellStyle name="Обычный 2 3 2 2 2 2 2" xfId="410"/>
    <cellStyle name="Обычный 2 3 2 2 2 3" xfId="307"/>
    <cellStyle name="Обычный 2 3 2 2 3" xfId="153"/>
    <cellStyle name="Обычный 2 3 2 2 3 2" xfId="359"/>
    <cellStyle name="Обычный 2 3 2 2 4" xfId="256"/>
    <cellStyle name="Обычный 2 3 2 3" xfId="74"/>
    <cellStyle name="Обычный 2 3 2 3 2" xfId="179"/>
    <cellStyle name="Обычный 2 3 2 3 2 2" xfId="384"/>
    <cellStyle name="Обычный 2 3 2 3 3" xfId="281"/>
    <cellStyle name="Обычный 2 3 2 4" xfId="127"/>
    <cellStyle name="Обычный 2 3 2 4 2" xfId="333"/>
    <cellStyle name="Обычный 2 3 2 5" xfId="230"/>
    <cellStyle name="Обычный 2 3 3" xfId="26"/>
    <cellStyle name="Обычный 2 3 3 2" xfId="53"/>
    <cellStyle name="Обычный 2 3 3 2 2" xfId="105"/>
    <cellStyle name="Обычный 2 3 3 2 2 2" xfId="210"/>
    <cellStyle name="Обычный 2 3 3 2 2 2 2" xfId="415"/>
    <cellStyle name="Обычный 2 3 3 2 2 3" xfId="312"/>
    <cellStyle name="Обычный 2 3 3 2 3" xfId="158"/>
    <cellStyle name="Обычный 2 3 3 2 3 2" xfId="364"/>
    <cellStyle name="Обычный 2 3 3 2 4" xfId="261"/>
    <cellStyle name="Обычный 2 3 3 3" xfId="79"/>
    <cellStyle name="Обычный 2 3 3 3 2" xfId="184"/>
    <cellStyle name="Обычный 2 3 3 3 2 2" xfId="389"/>
    <cellStyle name="Обычный 2 3 3 3 3" xfId="286"/>
    <cellStyle name="Обычный 2 3 3 4" xfId="132"/>
    <cellStyle name="Обычный 2 3 3 4 2" xfId="338"/>
    <cellStyle name="Обычный 2 3 3 5" xfId="235"/>
    <cellStyle name="Обычный 2 3 4" xfId="40"/>
    <cellStyle name="Обычный 2 3 4 2" xfId="92"/>
    <cellStyle name="Обычный 2 3 4 2 2" xfId="197"/>
    <cellStyle name="Обычный 2 3 4 2 2 2" xfId="402"/>
    <cellStyle name="Обычный 2 3 4 2 3" xfId="299"/>
    <cellStyle name="Обычный 2 3 4 3" xfId="145"/>
    <cellStyle name="Обычный 2 3 4 3 2" xfId="351"/>
    <cellStyle name="Обычный 2 3 4 4" xfId="248"/>
    <cellStyle name="Обычный 2 3 5" xfId="66"/>
    <cellStyle name="Обычный 2 3 5 2" xfId="171"/>
    <cellStyle name="Обычный 2 3 5 2 2" xfId="376"/>
    <cellStyle name="Обычный 2 3 5 3" xfId="273"/>
    <cellStyle name="Обычный 2 3 6" xfId="119"/>
    <cellStyle name="Обычный 2 3 6 2" xfId="325"/>
    <cellStyle name="Обычный 2 3 7" xfId="222"/>
    <cellStyle name="Обычный 2 4" xfId="17"/>
    <cellStyle name="Обычный 2 4 2" xfId="44"/>
    <cellStyle name="Обычный 2 4 2 2" xfId="96"/>
    <cellStyle name="Обычный 2 4 2 2 2" xfId="201"/>
    <cellStyle name="Обычный 2 4 2 2 2 2" xfId="406"/>
    <cellStyle name="Обычный 2 4 2 2 3" xfId="303"/>
    <cellStyle name="Обычный 2 4 2 3" xfId="149"/>
    <cellStyle name="Обычный 2 4 2 3 2" xfId="355"/>
    <cellStyle name="Обычный 2 4 2 4" xfId="252"/>
    <cellStyle name="Обычный 2 4 3" xfId="70"/>
    <cellStyle name="Обычный 2 4 3 2" xfId="175"/>
    <cellStyle name="Обычный 2 4 3 2 2" xfId="380"/>
    <cellStyle name="Обычный 2 4 3 3" xfId="277"/>
    <cellStyle name="Обычный 2 4 4" xfId="123"/>
    <cellStyle name="Обычный 2 4 4 2" xfId="329"/>
    <cellStyle name="Обычный 2 4 5" xfId="226"/>
    <cellStyle name="Обычный 2 5" xfId="23"/>
    <cellStyle name="Обычный 2 5 2" xfId="50"/>
    <cellStyle name="Обычный 2 5 2 2" xfId="102"/>
    <cellStyle name="Обычный 2 5 2 2 2" xfId="207"/>
    <cellStyle name="Обычный 2 5 2 2 2 2" xfId="412"/>
    <cellStyle name="Обычный 2 5 2 2 3" xfId="309"/>
    <cellStyle name="Обычный 2 5 2 3" xfId="155"/>
    <cellStyle name="Обычный 2 5 2 3 2" xfId="361"/>
    <cellStyle name="Обычный 2 5 2 4" xfId="258"/>
    <cellStyle name="Обычный 2 5 3" xfId="76"/>
    <cellStyle name="Обычный 2 5 3 2" xfId="181"/>
    <cellStyle name="Обычный 2 5 3 2 2" xfId="386"/>
    <cellStyle name="Обычный 2 5 3 3" xfId="283"/>
    <cellStyle name="Обычный 2 5 4" xfId="129"/>
    <cellStyle name="Обычный 2 5 4 2" xfId="335"/>
    <cellStyle name="Обычный 2 5 5" xfId="232"/>
    <cellStyle name="Обычный 2 6" xfId="36"/>
    <cellStyle name="Обычный 2 6 2" xfId="88"/>
    <cellStyle name="Обычный 2 6 2 2" xfId="193"/>
    <cellStyle name="Обычный 2 6 2 2 2" xfId="398"/>
    <cellStyle name="Обычный 2 6 2 3" xfId="295"/>
    <cellStyle name="Обычный 2 6 3" xfId="141"/>
    <cellStyle name="Обычный 2 6 3 2" xfId="347"/>
    <cellStyle name="Обычный 2 6 4" xfId="244"/>
    <cellStyle name="Обычный 2 7" xfId="62"/>
    <cellStyle name="Обычный 2 7 2" xfId="167"/>
    <cellStyle name="Обычный 2 7 2 2" xfId="372"/>
    <cellStyle name="Обычный 2 7 3" xfId="269"/>
    <cellStyle name="Обычный 2 8" xfId="115"/>
    <cellStyle name="Обычный 2 8 2" xfId="321"/>
    <cellStyle name="Обычный 2 9" xfId="218"/>
    <cellStyle name="Обычный 3" xfId="5"/>
    <cellStyle name="Обычный 3 2" xfId="6"/>
    <cellStyle name="Обычный 3 2 2" xfId="12"/>
    <cellStyle name="Обычный 3 2 2 2" xfId="20"/>
    <cellStyle name="Обычный 3 2 2 2 2" xfId="47"/>
    <cellStyle name="Обычный 3 2 2 2 2 2" xfId="99"/>
    <cellStyle name="Обычный 3 2 2 2 2 2 2" xfId="204"/>
    <cellStyle name="Обычный 3 2 2 2 2 2 2 2" xfId="409"/>
    <cellStyle name="Обычный 3 2 2 2 2 2 3" xfId="306"/>
    <cellStyle name="Обычный 3 2 2 2 2 3" xfId="152"/>
    <cellStyle name="Обычный 3 2 2 2 2 3 2" xfId="358"/>
    <cellStyle name="Обычный 3 2 2 2 2 4" xfId="255"/>
    <cellStyle name="Обычный 3 2 2 2 3" xfId="73"/>
    <cellStyle name="Обычный 3 2 2 2 3 2" xfId="178"/>
    <cellStyle name="Обычный 3 2 2 2 3 2 2" xfId="383"/>
    <cellStyle name="Обычный 3 2 2 2 3 3" xfId="280"/>
    <cellStyle name="Обычный 3 2 2 2 4" xfId="126"/>
    <cellStyle name="Обычный 3 2 2 2 4 2" xfId="332"/>
    <cellStyle name="Обычный 3 2 2 2 5" xfId="229"/>
    <cellStyle name="Обычный 3 2 2 3" xfId="29"/>
    <cellStyle name="Обычный 3 2 2 3 2" xfId="56"/>
    <cellStyle name="Обычный 3 2 2 3 2 2" xfId="108"/>
    <cellStyle name="Обычный 3 2 2 3 2 2 2" xfId="213"/>
    <cellStyle name="Обычный 3 2 2 3 2 2 2 2" xfId="418"/>
    <cellStyle name="Обычный 3 2 2 3 2 2 3" xfId="315"/>
    <cellStyle name="Обычный 3 2 2 3 2 3" xfId="161"/>
    <cellStyle name="Обычный 3 2 2 3 2 3 2" xfId="367"/>
    <cellStyle name="Обычный 3 2 2 3 2 4" xfId="264"/>
    <cellStyle name="Обычный 3 2 2 3 3" xfId="82"/>
    <cellStyle name="Обычный 3 2 2 3 3 2" xfId="187"/>
    <cellStyle name="Обычный 3 2 2 3 3 2 2" xfId="392"/>
    <cellStyle name="Обычный 3 2 2 3 3 3" xfId="289"/>
    <cellStyle name="Обычный 3 2 2 3 4" xfId="135"/>
    <cellStyle name="Обычный 3 2 2 3 4 2" xfId="341"/>
    <cellStyle name="Обычный 3 2 2 3 5" xfId="238"/>
    <cellStyle name="Обычный 3 2 2 4" xfId="39"/>
    <cellStyle name="Обычный 3 2 2 4 2" xfId="91"/>
    <cellStyle name="Обычный 3 2 2 4 2 2" xfId="196"/>
    <cellStyle name="Обычный 3 2 2 4 2 2 2" xfId="401"/>
    <cellStyle name="Обычный 3 2 2 4 2 3" xfId="298"/>
    <cellStyle name="Обычный 3 2 2 4 3" xfId="144"/>
    <cellStyle name="Обычный 3 2 2 4 3 2" xfId="350"/>
    <cellStyle name="Обычный 3 2 2 4 4" xfId="247"/>
    <cellStyle name="Обычный 3 2 2 5" xfId="65"/>
    <cellStyle name="Обычный 3 2 2 5 2" xfId="170"/>
    <cellStyle name="Обычный 3 2 2 5 2 2" xfId="375"/>
    <cellStyle name="Обычный 3 2 2 5 3" xfId="272"/>
    <cellStyle name="Обычный 3 2 2 6" xfId="118"/>
    <cellStyle name="Обычный 3 2 2 6 2" xfId="324"/>
    <cellStyle name="Обычный 3 2 2 7" xfId="221"/>
    <cellStyle name="Обычный 3 2 3" xfId="16"/>
    <cellStyle name="Обычный 3 2 3 2" xfId="43"/>
    <cellStyle name="Обычный 3 2 3 2 2" xfId="95"/>
    <cellStyle name="Обычный 3 2 3 2 2 2" xfId="200"/>
    <cellStyle name="Обычный 3 2 3 2 2 2 2" xfId="405"/>
    <cellStyle name="Обычный 3 2 3 2 2 3" xfId="302"/>
    <cellStyle name="Обычный 3 2 3 2 3" xfId="148"/>
    <cellStyle name="Обычный 3 2 3 2 3 2" xfId="354"/>
    <cellStyle name="Обычный 3 2 3 2 4" xfId="251"/>
    <cellStyle name="Обычный 3 2 3 3" xfId="69"/>
    <cellStyle name="Обычный 3 2 3 3 2" xfId="174"/>
    <cellStyle name="Обычный 3 2 3 3 2 2" xfId="379"/>
    <cellStyle name="Обычный 3 2 3 3 3" xfId="276"/>
    <cellStyle name="Обычный 3 2 3 4" xfId="122"/>
    <cellStyle name="Обычный 3 2 3 4 2" xfId="328"/>
    <cellStyle name="Обычный 3 2 3 5" xfId="225"/>
    <cellStyle name="Обычный 3 2 4" xfId="28"/>
    <cellStyle name="Обычный 3 2 4 2" xfId="55"/>
    <cellStyle name="Обычный 3 2 4 2 2" xfId="107"/>
    <cellStyle name="Обычный 3 2 4 2 2 2" xfId="212"/>
    <cellStyle name="Обычный 3 2 4 2 2 2 2" xfId="417"/>
    <cellStyle name="Обычный 3 2 4 2 2 3" xfId="314"/>
    <cellStyle name="Обычный 3 2 4 2 3" xfId="160"/>
    <cellStyle name="Обычный 3 2 4 2 3 2" xfId="366"/>
    <cellStyle name="Обычный 3 2 4 2 4" xfId="263"/>
    <cellStyle name="Обычный 3 2 4 3" xfId="81"/>
    <cellStyle name="Обычный 3 2 4 3 2" xfId="186"/>
    <cellStyle name="Обычный 3 2 4 3 2 2" xfId="391"/>
    <cellStyle name="Обычный 3 2 4 3 3" xfId="288"/>
    <cellStyle name="Обычный 3 2 4 4" xfId="134"/>
    <cellStyle name="Обычный 3 2 4 4 2" xfId="340"/>
    <cellStyle name="Обычный 3 2 4 5" xfId="237"/>
    <cellStyle name="Обычный 3 2 5" xfId="35"/>
    <cellStyle name="Обычный 3 2 5 2" xfId="87"/>
    <cellStyle name="Обычный 3 2 5 2 2" xfId="192"/>
    <cellStyle name="Обычный 3 2 5 2 2 2" xfId="397"/>
    <cellStyle name="Обычный 3 2 5 2 3" xfId="294"/>
    <cellStyle name="Обычный 3 2 5 3" xfId="140"/>
    <cellStyle name="Обычный 3 2 5 3 2" xfId="346"/>
    <cellStyle name="Обычный 3 2 5 4" xfId="243"/>
    <cellStyle name="Обычный 3 2 6" xfId="61"/>
    <cellStyle name="Обычный 3 2 6 2" xfId="166"/>
    <cellStyle name="Обычный 3 2 6 2 2" xfId="371"/>
    <cellStyle name="Обычный 3 2 6 3" xfId="268"/>
    <cellStyle name="Обычный 3 2 7" xfId="114"/>
    <cellStyle name="Обычный 3 2 7 2" xfId="320"/>
    <cellStyle name="Обычный 3 2 8" xfId="217"/>
    <cellStyle name="Обычный 3 3" xfId="11"/>
    <cellStyle name="Обычный 3 3 2" xfId="19"/>
    <cellStyle name="Обычный 3 3 2 2" xfId="46"/>
    <cellStyle name="Обычный 3 3 2 2 2" xfId="98"/>
    <cellStyle name="Обычный 3 3 2 2 2 2" xfId="203"/>
    <cellStyle name="Обычный 3 3 2 2 2 2 2" xfId="408"/>
    <cellStyle name="Обычный 3 3 2 2 2 3" xfId="305"/>
    <cellStyle name="Обычный 3 3 2 2 3" xfId="151"/>
    <cellStyle name="Обычный 3 3 2 2 3 2" xfId="357"/>
    <cellStyle name="Обычный 3 3 2 2 4" xfId="254"/>
    <cellStyle name="Обычный 3 3 2 3" xfId="72"/>
    <cellStyle name="Обычный 3 3 2 3 2" xfId="177"/>
    <cellStyle name="Обычный 3 3 2 3 2 2" xfId="382"/>
    <cellStyle name="Обычный 3 3 2 3 3" xfId="279"/>
    <cellStyle name="Обычный 3 3 2 4" xfId="125"/>
    <cellStyle name="Обычный 3 3 2 4 2" xfId="331"/>
    <cellStyle name="Обычный 3 3 2 5" xfId="228"/>
    <cellStyle name="Обычный 3 3 3" xfId="30"/>
    <cellStyle name="Обычный 3 3 3 2" xfId="57"/>
    <cellStyle name="Обычный 3 3 3 2 2" xfId="109"/>
    <cellStyle name="Обычный 3 3 3 2 2 2" xfId="214"/>
    <cellStyle name="Обычный 3 3 3 2 2 2 2" xfId="419"/>
    <cellStyle name="Обычный 3 3 3 2 2 3" xfId="316"/>
    <cellStyle name="Обычный 3 3 3 2 3" xfId="162"/>
    <cellStyle name="Обычный 3 3 3 2 3 2" xfId="368"/>
    <cellStyle name="Обычный 3 3 3 2 4" xfId="265"/>
    <cellStyle name="Обычный 3 3 3 3" xfId="83"/>
    <cellStyle name="Обычный 3 3 3 3 2" xfId="188"/>
    <cellStyle name="Обычный 3 3 3 3 2 2" xfId="393"/>
    <cellStyle name="Обычный 3 3 3 3 3" xfId="290"/>
    <cellStyle name="Обычный 3 3 3 4" xfId="136"/>
    <cellStyle name="Обычный 3 3 3 4 2" xfId="342"/>
    <cellStyle name="Обычный 3 3 3 5" xfId="239"/>
    <cellStyle name="Обычный 3 3 4" xfId="38"/>
    <cellStyle name="Обычный 3 3 4 2" xfId="90"/>
    <cellStyle name="Обычный 3 3 4 2 2" xfId="195"/>
    <cellStyle name="Обычный 3 3 4 2 2 2" xfId="400"/>
    <cellStyle name="Обычный 3 3 4 2 3" xfId="297"/>
    <cellStyle name="Обычный 3 3 4 3" xfId="143"/>
    <cellStyle name="Обычный 3 3 4 3 2" xfId="349"/>
    <cellStyle name="Обычный 3 3 4 4" xfId="246"/>
    <cellStyle name="Обычный 3 3 5" xfId="64"/>
    <cellStyle name="Обычный 3 3 5 2" xfId="169"/>
    <cellStyle name="Обычный 3 3 5 2 2" xfId="374"/>
    <cellStyle name="Обычный 3 3 5 3" xfId="271"/>
    <cellStyle name="Обычный 3 3 6" xfId="117"/>
    <cellStyle name="Обычный 3 3 6 2" xfId="323"/>
    <cellStyle name="Обычный 3 3 7" xfId="220"/>
    <cellStyle name="Обычный 3 4" xfId="15"/>
    <cellStyle name="Обычный 3 4 2" xfId="42"/>
    <cellStyle name="Обычный 3 4 2 2" xfId="94"/>
    <cellStyle name="Обычный 3 4 2 2 2" xfId="199"/>
    <cellStyle name="Обычный 3 4 2 2 2 2" xfId="404"/>
    <cellStyle name="Обычный 3 4 2 2 3" xfId="301"/>
    <cellStyle name="Обычный 3 4 2 3" xfId="147"/>
    <cellStyle name="Обычный 3 4 2 3 2" xfId="353"/>
    <cellStyle name="Обычный 3 4 2 4" xfId="250"/>
    <cellStyle name="Обычный 3 4 3" xfId="68"/>
    <cellStyle name="Обычный 3 4 3 2" xfId="173"/>
    <cellStyle name="Обычный 3 4 3 2 2" xfId="378"/>
    <cellStyle name="Обычный 3 4 3 3" xfId="275"/>
    <cellStyle name="Обычный 3 4 4" xfId="121"/>
    <cellStyle name="Обычный 3 4 4 2" xfId="327"/>
    <cellStyle name="Обычный 3 4 5" xfId="224"/>
    <cellStyle name="Обычный 3 5" xfId="27"/>
    <cellStyle name="Обычный 3 5 2" xfId="54"/>
    <cellStyle name="Обычный 3 5 2 2" xfId="106"/>
    <cellStyle name="Обычный 3 5 2 2 2" xfId="211"/>
    <cellStyle name="Обычный 3 5 2 2 2 2" xfId="416"/>
    <cellStyle name="Обычный 3 5 2 2 3" xfId="313"/>
    <cellStyle name="Обычный 3 5 2 3" xfId="159"/>
    <cellStyle name="Обычный 3 5 2 3 2" xfId="365"/>
    <cellStyle name="Обычный 3 5 2 4" xfId="262"/>
    <cellStyle name="Обычный 3 5 3" xfId="80"/>
    <cellStyle name="Обычный 3 5 3 2" xfId="185"/>
    <cellStyle name="Обычный 3 5 3 2 2" xfId="390"/>
    <cellStyle name="Обычный 3 5 3 3" xfId="287"/>
    <cellStyle name="Обычный 3 5 4" xfId="133"/>
    <cellStyle name="Обычный 3 5 4 2" xfId="339"/>
    <cellStyle name="Обычный 3 5 5" xfId="236"/>
    <cellStyle name="Обычный 3 6" xfId="34"/>
    <cellStyle name="Обычный 3 6 2" xfId="86"/>
    <cellStyle name="Обычный 3 6 2 2" xfId="191"/>
    <cellStyle name="Обычный 3 6 2 2 2" xfId="396"/>
    <cellStyle name="Обычный 3 6 2 3" xfId="293"/>
    <cellStyle name="Обычный 3 6 3" xfId="139"/>
    <cellStyle name="Обычный 3 6 3 2" xfId="345"/>
    <cellStyle name="Обычный 3 6 4" xfId="242"/>
    <cellStyle name="Обычный 3 7" xfId="60"/>
    <cellStyle name="Обычный 3 7 2" xfId="165"/>
    <cellStyle name="Обычный 3 7 2 2" xfId="370"/>
    <cellStyle name="Обычный 3 7 3" xfId="267"/>
    <cellStyle name="Обычный 3 8" xfId="113"/>
    <cellStyle name="Обычный 3 8 2" xfId="319"/>
    <cellStyle name="Обычный 3 9" xfId="216"/>
    <cellStyle name="Обычный 4" xfId="10"/>
    <cellStyle name="Обычный 5" xfId="9"/>
    <cellStyle name="Обычный 6" xfId="31"/>
    <cellStyle name="Обычный 6 2" xfId="58"/>
    <cellStyle name="Обычный 6 2 2" xfId="110"/>
    <cellStyle name="Обычный 6 2 2 2" xfId="215"/>
    <cellStyle name="Обычный 6 2 2 2 2" xfId="420"/>
    <cellStyle name="Обычный 6 2 2 3" xfId="317"/>
    <cellStyle name="Обычный 6 2 3" xfId="163"/>
    <cellStyle name="Обычный 6 2 3 2" xfId="369"/>
    <cellStyle name="Обычный 6 2 4" xfId="266"/>
    <cellStyle name="Обычный 6 3" xfId="84"/>
    <cellStyle name="Обычный 6 3 2" xfId="189"/>
    <cellStyle name="Обычный 6 3 2 2" xfId="394"/>
    <cellStyle name="Обычный 6 3 3" xfId="291"/>
    <cellStyle name="Обычный 6 4" xfId="137"/>
    <cellStyle name="Обычный 6 4 2" xfId="343"/>
    <cellStyle name="Обычный 6 5" xfId="240"/>
    <cellStyle name="Обычный 7" xfId="33"/>
    <cellStyle name="Обычный 8" xfId="32"/>
    <cellStyle name="Обычный 8 2" xfId="85"/>
    <cellStyle name="Обычный 8 2 2" xfId="190"/>
    <cellStyle name="Обычный 8 2 2 2" xfId="395"/>
    <cellStyle name="Обычный 8 2 3" xfId="292"/>
    <cellStyle name="Обычный 8 3" xfId="138"/>
    <cellStyle name="Обычный 8 3 2" xfId="344"/>
    <cellStyle name="Обычный 8 4" xfId="241"/>
    <cellStyle name="Обычный 9" xfId="112"/>
    <cellStyle name="Обычный_доделка ЦКМ проект вариант 7 февраля" xfId="1"/>
    <cellStyle name="Обычный_печать" xfId="2"/>
    <cellStyle name="Обычный_ЦКМ номенклатура 2012" xfId="3"/>
    <cellStyle name="Процентный" xfId="59" builtinId="5"/>
    <cellStyle name="Процентный 2" xfId="164"/>
    <cellStyle name="Стиль 1" xfId="4"/>
  </cellStyles>
  <dxfs count="1891">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935181</xdr:colOff>
      <xdr:row>7</xdr:row>
      <xdr:rowOff>44824</xdr:rowOff>
    </xdr:to>
    <xdr:pic>
      <xdr:nvPicPr>
        <xdr:cNvPr id="2" name="Рисунок 1"/>
        <xdr:cNvPicPr/>
      </xdr:nvPicPr>
      <xdr:blipFill>
        <a:blip xmlns:r="http://schemas.openxmlformats.org/officeDocument/2006/relationships" r:embed="rId1" cstate="print"/>
        <a:srcRect/>
        <a:stretch>
          <a:fillRect/>
        </a:stretch>
      </xdr:blipFill>
      <xdr:spPr bwMode="auto">
        <a:xfrm>
          <a:off x="0" y="0"/>
          <a:ext cx="1363806" cy="1435474"/>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0</xdr:col>
      <xdr:colOff>935775</xdr:colOff>
      <xdr:row>7</xdr:row>
      <xdr:rowOff>45750</xdr:rowOff>
    </xdr:to>
    <xdr:pic>
      <xdr:nvPicPr>
        <xdr:cNvPr id="3" name="Рисунок 2" descr="эмблема.jpg"/>
        <xdr:cNvPicPr>
          <a:picLocks/>
        </xdr:cNvPicPr>
      </xdr:nvPicPr>
      <xdr:blipFill>
        <a:blip xmlns:r="http://schemas.openxmlformats.org/officeDocument/2006/relationships" r:embed="rId2" cstate="print"/>
        <a:stretch>
          <a:fillRect/>
        </a:stretch>
      </xdr:blipFill>
      <xdr:spPr>
        <a:xfrm>
          <a:off x="0" y="0"/>
          <a:ext cx="1364400" cy="1436400"/>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tabColor rgb="FFFFFF00"/>
    <pageSetUpPr fitToPage="1"/>
  </sheetPr>
  <dimension ref="A1:E4454"/>
  <sheetViews>
    <sheetView tabSelected="1" view="pageBreakPreview" zoomScale="80" zoomScaleNormal="100" zoomScaleSheetLayoutView="80" zoomScalePageLayoutView="50" workbookViewId="0">
      <selection sqref="A1:XFD12"/>
    </sheetView>
  </sheetViews>
  <sheetFormatPr defaultRowHeight="12.75"/>
  <cols>
    <col min="1" max="1" width="17.42578125" style="855" customWidth="1"/>
    <col min="2" max="2" width="15" style="988" customWidth="1"/>
    <col min="3" max="3" width="66.5703125" style="855" customWidth="1"/>
    <col min="4" max="4" width="12.7109375" style="950" customWidth="1"/>
    <col min="5" max="5" width="3" style="855" customWidth="1"/>
    <col min="6" max="16384" width="9.140625" style="855"/>
  </cols>
  <sheetData>
    <row r="1" spans="1:5" ht="42.75">
      <c r="A1" s="872" t="s">
        <v>698</v>
      </c>
      <c r="B1" s="860" t="s">
        <v>699</v>
      </c>
      <c r="C1" s="994" t="s">
        <v>700</v>
      </c>
      <c r="D1" s="1066" t="s">
        <v>11093</v>
      </c>
      <c r="E1" s="1067"/>
    </row>
    <row r="2" spans="1:5" ht="15.75">
      <c r="A2" s="879"/>
      <c r="B2" s="951"/>
      <c r="C2" s="967" t="s">
        <v>701</v>
      </c>
      <c r="D2" s="1013"/>
      <c r="E2" s="902"/>
    </row>
    <row r="3" spans="1:5" ht="15.75">
      <c r="A3" s="951"/>
      <c r="B3" s="951"/>
      <c r="C3" s="981" t="s">
        <v>702</v>
      </c>
      <c r="D3" s="1014"/>
      <c r="E3" s="902"/>
    </row>
    <row r="4" spans="1:5" ht="15">
      <c r="A4" s="865" t="s">
        <v>7599</v>
      </c>
      <c r="B4" s="873" t="s">
        <v>3039</v>
      </c>
      <c r="C4" s="992" t="s">
        <v>7597</v>
      </c>
      <c r="D4" s="890">
        <v>3000</v>
      </c>
      <c r="E4" s="902"/>
    </row>
    <row r="5" spans="1:5" ht="15.75">
      <c r="A5" s="865" t="s">
        <v>7601</v>
      </c>
      <c r="B5" s="873" t="s">
        <v>3040</v>
      </c>
      <c r="C5" s="992" t="s">
        <v>7598</v>
      </c>
      <c r="D5" s="890">
        <v>2600</v>
      </c>
      <c r="E5" s="862" t="s">
        <v>3038</v>
      </c>
    </row>
    <row r="6" spans="1:5" ht="15">
      <c r="A6" s="865" t="s">
        <v>7603</v>
      </c>
      <c r="B6" s="873" t="s">
        <v>3041</v>
      </c>
      <c r="C6" s="992" t="s">
        <v>7600</v>
      </c>
      <c r="D6" s="890">
        <v>3000</v>
      </c>
      <c r="E6" s="902"/>
    </row>
    <row r="7" spans="1:5" ht="31.5">
      <c r="A7" s="865" t="s">
        <v>7605</v>
      </c>
      <c r="B7" s="873" t="s">
        <v>3042</v>
      </c>
      <c r="C7" s="992" t="s">
        <v>7602</v>
      </c>
      <c r="D7" s="890">
        <v>2600</v>
      </c>
      <c r="E7" s="862" t="s">
        <v>11511</v>
      </c>
    </row>
    <row r="8" spans="1:5" ht="15">
      <c r="A8" s="865" t="s">
        <v>7607</v>
      </c>
      <c r="B8" s="873" t="s">
        <v>3043</v>
      </c>
      <c r="C8" s="992" t="s">
        <v>7604</v>
      </c>
      <c r="D8" s="890">
        <v>3400</v>
      </c>
      <c r="E8" s="902"/>
    </row>
    <row r="9" spans="1:5" ht="15.75">
      <c r="A9" s="865" t="s">
        <v>7610</v>
      </c>
      <c r="B9" s="873" t="s">
        <v>3044</v>
      </c>
      <c r="C9" s="992" t="s">
        <v>7606</v>
      </c>
      <c r="D9" s="890">
        <v>3000</v>
      </c>
      <c r="E9" s="862" t="s">
        <v>3038</v>
      </c>
    </row>
    <row r="10" spans="1:5" ht="15">
      <c r="A10" s="865" t="s">
        <v>7612</v>
      </c>
      <c r="B10" s="873" t="s">
        <v>3045</v>
      </c>
      <c r="C10" s="992" t="s">
        <v>7608</v>
      </c>
      <c r="D10" s="890">
        <v>3900</v>
      </c>
      <c r="E10" s="902"/>
    </row>
    <row r="11" spans="1:5" ht="15.75">
      <c r="A11" s="865" t="s">
        <v>7613</v>
      </c>
      <c r="B11" s="873" t="s">
        <v>3046</v>
      </c>
      <c r="C11" s="992" t="s">
        <v>7609</v>
      </c>
      <c r="D11" s="890">
        <v>3500</v>
      </c>
      <c r="E11" s="862" t="s">
        <v>3038</v>
      </c>
    </row>
    <row r="12" spans="1:5" ht="30">
      <c r="A12" s="865" t="s">
        <v>7656</v>
      </c>
      <c r="B12" s="873" t="s">
        <v>7657</v>
      </c>
      <c r="C12" s="992" t="s">
        <v>7658</v>
      </c>
      <c r="D12" s="890">
        <v>6000</v>
      </c>
      <c r="E12" s="902"/>
    </row>
    <row r="13" spans="1:5" ht="30">
      <c r="A13" s="865" t="s">
        <v>15718</v>
      </c>
      <c r="B13" s="873" t="s">
        <v>15717</v>
      </c>
      <c r="C13" s="992" t="s">
        <v>15716</v>
      </c>
      <c r="D13" s="890">
        <v>5200</v>
      </c>
      <c r="E13" s="902"/>
    </row>
    <row r="14" spans="1:5" ht="15">
      <c r="A14" s="865" t="s">
        <v>7648</v>
      </c>
      <c r="B14" s="873" t="s">
        <v>4068</v>
      </c>
      <c r="C14" s="992" t="s">
        <v>7611</v>
      </c>
      <c r="D14" s="890">
        <v>4000</v>
      </c>
      <c r="E14" s="975"/>
    </row>
    <row r="15" spans="1:5" ht="15">
      <c r="A15" s="865" t="s">
        <v>7649</v>
      </c>
      <c r="B15" s="873" t="s">
        <v>4069</v>
      </c>
      <c r="C15" s="992" t="s">
        <v>7614</v>
      </c>
      <c r="D15" s="890">
        <v>3100</v>
      </c>
      <c r="E15" s="975"/>
    </row>
    <row r="16" spans="1:5" ht="15">
      <c r="A16" s="865" t="s">
        <v>7650</v>
      </c>
      <c r="B16" s="873" t="s">
        <v>4070</v>
      </c>
      <c r="C16" s="992" t="s">
        <v>7615</v>
      </c>
      <c r="D16" s="890">
        <v>4300</v>
      </c>
      <c r="E16" s="975"/>
    </row>
    <row r="17" spans="1:5" ht="15">
      <c r="A17" s="865" t="s">
        <v>7651</v>
      </c>
      <c r="B17" s="873" t="s">
        <v>4071</v>
      </c>
      <c r="C17" s="992" t="s">
        <v>7616</v>
      </c>
      <c r="D17" s="890">
        <v>6050</v>
      </c>
      <c r="E17" s="975"/>
    </row>
    <row r="18" spans="1:5" ht="15">
      <c r="A18" s="865" t="s">
        <v>7654</v>
      </c>
      <c r="B18" s="873" t="s">
        <v>7652</v>
      </c>
      <c r="C18" s="992" t="s">
        <v>7595</v>
      </c>
      <c r="D18" s="890">
        <v>2800</v>
      </c>
      <c r="E18" s="902"/>
    </row>
    <row r="19" spans="1:5" ht="15.75">
      <c r="A19" s="865" t="s">
        <v>7655</v>
      </c>
      <c r="B19" s="873" t="s">
        <v>7653</v>
      </c>
      <c r="C19" s="992" t="s">
        <v>7596</v>
      </c>
      <c r="D19" s="890">
        <v>2500</v>
      </c>
      <c r="E19" s="862" t="s">
        <v>3038</v>
      </c>
    </row>
    <row r="20" spans="1:5" s="870" customFormat="1" ht="15">
      <c r="A20" s="878" t="s">
        <v>12856</v>
      </c>
      <c r="B20" s="873" t="s">
        <v>12857</v>
      </c>
      <c r="C20" s="1008" t="s">
        <v>12858</v>
      </c>
      <c r="D20" s="1015">
        <v>7000</v>
      </c>
      <c r="E20" s="944"/>
    </row>
    <row r="21" spans="1:5" ht="15">
      <c r="A21" s="865" t="s">
        <v>8413</v>
      </c>
      <c r="B21" s="873" t="s">
        <v>8414</v>
      </c>
      <c r="C21" s="992" t="s">
        <v>8526</v>
      </c>
      <c r="D21" s="890">
        <v>1500</v>
      </c>
      <c r="E21" s="898"/>
    </row>
    <row r="22" spans="1:5" ht="15.75">
      <c r="A22" s="865" t="s">
        <v>8415</v>
      </c>
      <c r="B22" s="873" t="s">
        <v>8416</v>
      </c>
      <c r="C22" s="992" t="s">
        <v>8527</v>
      </c>
      <c r="D22" s="890">
        <v>900</v>
      </c>
      <c r="E22" s="862" t="s">
        <v>3038</v>
      </c>
    </row>
    <row r="23" spans="1:5" ht="15">
      <c r="A23" s="865" t="s">
        <v>8555</v>
      </c>
      <c r="B23" s="873" t="s">
        <v>8556</v>
      </c>
      <c r="C23" s="992" t="s">
        <v>8557</v>
      </c>
      <c r="D23" s="890">
        <v>2900</v>
      </c>
      <c r="E23" s="898"/>
    </row>
    <row r="24" spans="1:5" ht="15.75">
      <c r="A24" s="865" t="s">
        <v>8558</v>
      </c>
      <c r="B24" s="873" t="s">
        <v>8559</v>
      </c>
      <c r="C24" s="992" t="s">
        <v>8560</v>
      </c>
      <c r="D24" s="890">
        <v>2500</v>
      </c>
      <c r="E24" s="862" t="s">
        <v>3038</v>
      </c>
    </row>
    <row r="25" spans="1:5" ht="30">
      <c r="A25" s="865" t="s">
        <v>9270</v>
      </c>
      <c r="B25" s="873" t="s">
        <v>9271</v>
      </c>
      <c r="C25" s="992" t="s">
        <v>9272</v>
      </c>
      <c r="D25" s="890">
        <v>1900</v>
      </c>
      <c r="E25" s="862"/>
    </row>
    <row r="26" spans="1:5" ht="45">
      <c r="A26" s="865" t="s">
        <v>10167</v>
      </c>
      <c r="B26" s="873" t="s">
        <v>9907</v>
      </c>
      <c r="C26" s="992" t="s">
        <v>9908</v>
      </c>
      <c r="D26" s="890">
        <v>1500</v>
      </c>
      <c r="E26" s="862"/>
    </row>
    <row r="27" spans="1:5" ht="45">
      <c r="A27" s="865" t="s">
        <v>10168</v>
      </c>
      <c r="B27" s="873" t="s">
        <v>9909</v>
      </c>
      <c r="C27" s="992" t="s">
        <v>9910</v>
      </c>
      <c r="D27" s="890">
        <v>1100</v>
      </c>
      <c r="E27" s="862" t="s">
        <v>3038</v>
      </c>
    </row>
    <row r="28" spans="1:5" ht="15.75">
      <c r="A28" s="865" t="s">
        <v>10512</v>
      </c>
      <c r="B28" s="873" t="s">
        <v>10513</v>
      </c>
      <c r="C28" s="992" t="s">
        <v>10514</v>
      </c>
      <c r="D28" s="890">
        <v>2000</v>
      </c>
      <c r="E28" s="916"/>
    </row>
    <row r="29" spans="1:5" ht="15.75">
      <c r="A29" s="865" t="s">
        <v>10515</v>
      </c>
      <c r="B29" s="873" t="s">
        <v>10516</v>
      </c>
      <c r="C29" s="992" t="s">
        <v>10517</v>
      </c>
      <c r="D29" s="890">
        <v>1500</v>
      </c>
      <c r="E29" s="862" t="s">
        <v>3038</v>
      </c>
    </row>
    <row r="30" spans="1:5" ht="30">
      <c r="A30" s="865" t="s">
        <v>10622</v>
      </c>
      <c r="B30" s="873" t="s">
        <v>10623</v>
      </c>
      <c r="C30" s="992" t="s">
        <v>10624</v>
      </c>
      <c r="D30" s="890">
        <v>3700</v>
      </c>
      <c r="E30" s="916"/>
    </row>
    <row r="31" spans="1:5" ht="30">
      <c r="A31" s="865" t="s">
        <v>10625</v>
      </c>
      <c r="B31" s="873" t="s">
        <v>10626</v>
      </c>
      <c r="C31" s="992" t="s">
        <v>10627</v>
      </c>
      <c r="D31" s="890">
        <v>3300</v>
      </c>
      <c r="E31" s="862" t="s">
        <v>3038</v>
      </c>
    </row>
    <row r="32" spans="1:5" ht="15.75">
      <c r="A32" s="865" t="s">
        <v>11320</v>
      </c>
      <c r="B32" s="873" t="s">
        <v>11321</v>
      </c>
      <c r="C32" s="876" t="s">
        <v>11322</v>
      </c>
      <c r="D32" s="890">
        <v>2500</v>
      </c>
      <c r="E32" s="862"/>
    </row>
    <row r="33" spans="1:5" ht="30">
      <c r="A33" s="865" t="s">
        <v>12248</v>
      </c>
      <c r="B33" s="873" t="s">
        <v>12249</v>
      </c>
      <c r="C33" s="992" t="s">
        <v>12250</v>
      </c>
      <c r="D33" s="881">
        <v>3000</v>
      </c>
      <c r="E33" s="862"/>
    </row>
    <row r="34" spans="1:5" ht="30">
      <c r="A34" s="865" t="s">
        <v>12251</v>
      </c>
      <c r="B34" s="873" t="s">
        <v>12252</v>
      </c>
      <c r="C34" s="992" t="s">
        <v>12253</v>
      </c>
      <c r="D34" s="890">
        <v>2600</v>
      </c>
      <c r="E34" s="862"/>
    </row>
    <row r="35" spans="1:5" ht="30">
      <c r="A35" s="865" t="s">
        <v>12254</v>
      </c>
      <c r="B35" s="873" t="s">
        <v>12255</v>
      </c>
      <c r="C35" s="992" t="s">
        <v>12256</v>
      </c>
      <c r="D35" s="890">
        <v>3000</v>
      </c>
      <c r="E35" s="862"/>
    </row>
    <row r="36" spans="1:5" ht="30">
      <c r="A36" s="865" t="s">
        <v>12257</v>
      </c>
      <c r="B36" s="873" t="s">
        <v>12258</v>
      </c>
      <c r="C36" s="992" t="s">
        <v>12259</v>
      </c>
      <c r="D36" s="890">
        <v>2600</v>
      </c>
      <c r="E36" s="862"/>
    </row>
    <row r="37" spans="1:5" ht="30">
      <c r="A37" s="865" t="s">
        <v>12260</v>
      </c>
      <c r="B37" s="873" t="s">
        <v>12261</v>
      </c>
      <c r="C37" s="992" t="s">
        <v>12262</v>
      </c>
      <c r="D37" s="890">
        <v>3400</v>
      </c>
      <c r="E37" s="862"/>
    </row>
    <row r="38" spans="1:5" ht="30">
      <c r="A38" s="865" t="s">
        <v>12263</v>
      </c>
      <c r="B38" s="873" t="s">
        <v>12264</v>
      </c>
      <c r="C38" s="992" t="s">
        <v>12265</v>
      </c>
      <c r="D38" s="890">
        <v>3000</v>
      </c>
      <c r="E38" s="862"/>
    </row>
    <row r="39" spans="1:5" ht="30">
      <c r="A39" s="865" t="s">
        <v>12266</v>
      </c>
      <c r="B39" s="873" t="s">
        <v>12267</v>
      </c>
      <c r="C39" s="992" t="s">
        <v>12268</v>
      </c>
      <c r="D39" s="890">
        <v>2800</v>
      </c>
      <c r="E39" s="862"/>
    </row>
    <row r="40" spans="1:5" ht="30">
      <c r="A40" s="865" t="s">
        <v>12269</v>
      </c>
      <c r="B40" s="873" t="s">
        <v>12270</v>
      </c>
      <c r="C40" s="992" t="s">
        <v>12271</v>
      </c>
      <c r="D40" s="890">
        <v>2500</v>
      </c>
      <c r="E40" s="862"/>
    </row>
    <row r="41" spans="1:5" ht="30">
      <c r="A41" s="865" t="s">
        <v>13038</v>
      </c>
      <c r="B41" s="873" t="s">
        <v>13039</v>
      </c>
      <c r="C41" s="992" t="s">
        <v>13040</v>
      </c>
      <c r="D41" s="890">
        <v>2150</v>
      </c>
      <c r="E41" s="862"/>
    </row>
    <row r="42" spans="1:5" ht="30">
      <c r="A42" s="865" t="s">
        <v>13093</v>
      </c>
      <c r="B42" s="873" t="s">
        <v>13094</v>
      </c>
      <c r="C42" s="992" t="s">
        <v>13095</v>
      </c>
      <c r="D42" s="890">
        <v>10000</v>
      </c>
      <c r="E42" s="862"/>
    </row>
    <row r="43" spans="1:5" ht="30">
      <c r="A43" s="865" t="s">
        <v>13096</v>
      </c>
      <c r="B43" s="873" t="s">
        <v>13097</v>
      </c>
      <c r="C43" s="992" t="s">
        <v>13098</v>
      </c>
      <c r="D43" s="890">
        <v>9000</v>
      </c>
      <c r="E43" s="862"/>
    </row>
    <row r="44" spans="1:5" ht="30">
      <c r="A44" s="865" t="s">
        <v>13099</v>
      </c>
      <c r="B44" s="873" t="s">
        <v>13100</v>
      </c>
      <c r="C44" s="992" t="s">
        <v>13101</v>
      </c>
      <c r="D44" s="890">
        <v>6000</v>
      </c>
      <c r="E44" s="862"/>
    </row>
    <row r="45" spans="1:5" ht="30">
      <c r="A45" s="865" t="s">
        <v>13172</v>
      </c>
      <c r="B45" s="873" t="s">
        <v>13173</v>
      </c>
      <c r="C45" s="992" t="s">
        <v>13174</v>
      </c>
      <c r="D45" s="890">
        <v>4500</v>
      </c>
      <c r="E45" s="862"/>
    </row>
    <row r="46" spans="1:5" ht="30">
      <c r="A46" s="865" t="s">
        <v>13179</v>
      </c>
      <c r="B46" s="873" t="s">
        <v>13180</v>
      </c>
      <c r="C46" s="992" t="s">
        <v>13181</v>
      </c>
      <c r="D46" s="890">
        <v>6000</v>
      </c>
      <c r="E46" s="862"/>
    </row>
    <row r="47" spans="1:5" ht="15.75">
      <c r="A47" s="865" t="s">
        <v>13182</v>
      </c>
      <c r="B47" s="873" t="s">
        <v>13183</v>
      </c>
      <c r="C47" s="992" t="s">
        <v>13995</v>
      </c>
      <c r="D47" s="890">
        <v>3500</v>
      </c>
      <c r="E47" s="862"/>
    </row>
    <row r="48" spans="1:5" ht="30">
      <c r="A48" s="865" t="s">
        <v>13301</v>
      </c>
      <c r="B48" s="873" t="s">
        <v>13302</v>
      </c>
      <c r="C48" s="992" t="s">
        <v>13303</v>
      </c>
      <c r="D48" s="890">
        <v>5000</v>
      </c>
      <c r="E48" s="862"/>
    </row>
    <row r="49" spans="1:5" ht="30">
      <c r="A49" s="865" t="s">
        <v>13304</v>
      </c>
      <c r="B49" s="873" t="s">
        <v>13305</v>
      </c>
      <c r="C49" s="992" t="s">
        <v>13306</v>
      </c>
      <c r="D49" s="890">
        <v>5000</v>
      </c>
      <c r="E49" s="862"/>
    </row>
    <row r="50" spans="1:5" ht="30">
      <c r="A50" s="865" t="s">
        <v>13307</v>
      </c>
      <c r="B50" s="873" t="s">
        <v>13308</v>
      </c>
      <c r="C50" s="992" t="s">
        <v>13309</v>
      </c>
      <c r="D50" s="890">
        <v>3000</v>
      </c>
      <c r="E50" s="862"/>
    </row>
    <row r="51" spans="1:5" ht="30">
      <c r="A51" s="865" t="s">
        <v>13310</v>
      </c>
      <c r="B51" s="873" t="s">
        <v>13311</v>
      </c>
      <c r="C51" s="992" t="s">
        <v>13312</v>
      </c>
      <c r="D51" s="890">
        <v>3000</v>
      </c>
      <c r="E51" s="862"/>
    </row>
    <row r="52" spans="1:5" ht="30">
      <c r="A52" s="865" t="s">
        <v>13313</v>
      </c>
      <c r="B52" s="873" t="s">
        <v>13314</v>
      </c>
      <c r="C52" s="992" t="s">
        <v>13315</v>
      </c>
      <c r="D52" s="890">
        <v>3000</v>
      </c>
      <c r="E52" s="862"/>
    </row>
    <row r="53" spans="1:5" s="870" customFormat="1" ht="15">
      <c r="A53" s="865" t="s">
        <v>13473</v>
      </c>
      <c r="B53" s="873" t="s">
        <v>13474</v>
      </c>
      <c r="C53" s="889" t="s">
        <v>13475</v>
      </c>
      <c r="D53" s="948">
        <v>8000</v>
      </c>
      <c r="E53" s="902"/>
    </row>
    <row r="54" spans="1:5" s="870" customFormat="1" ht="15">
      <c r="A54" s="865" t="s">
        <v>13476</v>
      </c>
      <c r="B54" s="873" t="s">
        <v>13477</v>
      </c>
      <c r="C54" s="889" t="s">
        <v>13478</v>
      </c>
      <c r="D54" s="948">
        <v>12000</v>
      </c>
      <c r="E54" s="902"/>
    </row>
    <row r="55" spans="1:5" s="870" customFormat="1" ht="15">
      <c r="A55" s="865" t="s">
        <v>13479</v>
      </c>
      <c r="B55" s="873" t="s">
        <v>13480</v>
      </c>
      <c r="C55" s="889" t="s">
        <v>13481</v>
      </c>
      <c r="D55" s="948">
        <v>24000</v>
      </c>
      <c r="E55" s="902"/>
    </row>
    <row r="56" spans="1:5" s="870" customFormat="1" ht="30">
      <c r="A56" s="865" t="s">
        <v>13482</v>
      </c>
      <c r="B56" s="873" t="s">
        <v>13483</v>
      </c>
      <c r="C56" s="889" t="s">
        <v>13484</v>
      </c>
      <c r="D56" s="948">
        <v>38000</v>
      </c>
      <c r="E56" s="902"/>
    </row>
    <row r="57" spans="1:5" s="870" customFormat="1" ht="30">
      <c r="A57" s="865" t="s">
        <v>13485</v>
      </c>
      <c r="B57" s="873" t="s">
        <v>13486</v>
      </c>
      <c r="C57" s="889" t="s">
        <v>13487</v>
      </c>
      <c r="D57" s="948">
        <v>45000</v>
      </c>
      <c r="E57" s="902"/>
    </row>
    <row r="58" spans="1:5" s="870" customFormat="1" ht="15">
      <c r="A58" s="865" t="s">
        <v>13488</v>
      </c>
      <c r="B58" s="873" t="s">
        <v>13489</v>
      </c>
      <c r="C58" s="889" t="s">
        <v>13490</v>
      </c>
      <c r="D58" s="948">
        <v>6000</v>
      </c>
      <c r="E58" s="902"/>
    </row>
    <row r="59" spans="1:5" s="870" customFormat="1" ht="15">
      <c r="A59" s="865" t="s">
        <v>13491</v>
      </c>
      <c r="B59" s="873" t="s">
        <v>13492</v>
      </c>
      <c r="C59" s="889" t="s">
        <v>13493</v>
      </c>
      <c r="D59" s="948">
        <v>12000</v>
      </c>
      <c r="E59" s="902"/>
    </row>
    <row r="60" spans="1:5" s="870" customFormat="1" ht="15">
      <c r="A60" s="865" t="s">
        <v>13494</v>
      </c>
      <c r="B60" s="873" t="s">
        <v>13495</v>
      </c>
      <c r="C60" s="889" t="s">
        <v>13496</v>
      </c>
      <c r="D60" s="948">
        <v>25000</v>
      </c>
      <c r="E60" s="902"/>
    </row>
    <row r="61" spans="1:5" s="870" customFormat="1" ht="30">
      <c r="A61" s="865" t="s">
        <v>13497</v>
      </c>
      <c r="B61" s="873" t="s">
        <v>13498</v>
      </c>
      <c r="C61" s="889" t="s">
        <v>13499</v>
      </c>
      <c r="D61" s="948">
        <v>4000</v>
      </c>
      <c r="E61" s="902"/>
    </row>
    <row r="62" spans="1:5" s="870" customFormat="1" ht="30">
      <c r="A62" s="865" t="s">
        <v>13500</v>
      </c>
      <c r="B62" s="873" t="s">
        <v>13501</v>
      </c>
      <c r="C62" s="889" t="s">
        <v>13502</v>
      </c>
      <c r="D62" s="948">
        <v>8000</v>
      </c>
      <c r="E62" s="902"/>
    </row>
    <row r="63" spans="1:5" s="870" customFormat="1" ht="30">
      <c r="A63" s="865" t="s">
        <v>13503</v>
      </c>
      <c r="B63" s="873" t="s">
        <v>13504</v>
      </c>
      <c r="C63" s="889" t="s">
        <v>13505</v>
      </c>
      <c r="D63" s="948">
        <v>12000</v>
      </c>
      <c r="E63" s="902"/>
    </row>
    <row r="64" spans="1:5" s="870" customFormat="1" ht="30">
      <c r="A64" s="865" t="s">
        <v>13506</v>
      </c>
      <c r="B64" s="873" t="s">
        <v>13507</v>
      </c>
      <c r="C64" s="889" t="s">
        <v>13508</v>
      </c>
      <c r="D64" s="948">
        <v>19000</v>
      </c>
      <c r="E64" s="902"/>
    </row>
    <row r="65" spans="1:5" s="870" customFormat="1" ht="30">
      <c r="A65" s="865" t="s">
        <v>13509</v>
      </c>
      <c r="B65" s="873" t="s">
        <v>13510</v>
      </c>
      <c r="C65" s="889" t="s">
        <v>13511</v>
      </c>
      <c r="D65" s="948">
        <v>30000</v>
      </c>
      <c r="E65" s="902"/>
    </row>
    <row r="66" spans="1:5" s="870" customFormat="1" ht="15">
      <c r="A66" s="865" t="s">
        <v>13512</v>
      </c>
      <c r="B66" s="873" t="s">
        <v>13513</v>
      </c>
      <c r="C66" s="889" t="s">
        <v>13514</v>
      </c>
      <c r="D66" s="948">
        <v>6000</v>
      </c>
      <c r="E66" s="902"/>
    </row>
    <row r="67" spans="1:5" s="870" customFormat="1" ht="15">
      <c r="A67" s="865" t="s">
        <v>13515</v>
      </c>
      <c r="B67" s="873" t="s">
        <v>13516</v>
      </c>
      <c r="C67" s="889" t="s">
        <v>13517</v>
      </c>
      <c r="D67" s="948">
        <v>19000</v>
      </c>
      <c r="E67" s="902"/>
    </row>
    <row r="68" spans="1:5" s="870" customFormat="1" ht="15">
      <c r="A68" s="865" t="s">
        <v>13518</v>
      </c>
      <c r="B68" s="873" t="s">
        <v>13519</v>
      </c>
      <c r="C68" s="889" t="s">
        <v>13520</v>
      </c>
      <c r="D68" s="948">
        <v>30000</v>
      </c>
      <c r="E68" s="902"/>
    </row>
    <row r="69" spans="1:5" s="870" customFormat="1" ht="30">
      <c r="A69" s="865" t="s">
        <v>13521</v>
      </c>
      <c r="B69" s="873" t="s">
        <v>13522</v>
      </c>
      <c r="C69" s="889" t="s">
        <v>13523</v>
      </c>
      <c r="D69" s="948">
        <v>10000</v>
      </c>
      <c r="E69" s="902"/>
    </row>
    <row r="70" spans="1:5" s="870" customFormat="1" ht="30">
      <c r="A70" s="865" t="s">
        <v>13524</v>
      </c>
      <c r="B70" s="873" t="s">
        <v>13525</v>
      </c>
      <c r="C70" s="889" t="s">
        <v>13526</v>
      </c>
      <c r="D70" s="948">
        <v>4750</v>
      </c>
      <c r="E70" s="902"/>
    </row>
    <row r="71" spans="1:5" s="870" customFormat="1" ht="30">
      <c r="A71" s="865" t="s">
        <v>13527</v>
      </c>
      <c r="B71" s="873" t="s">
        <v>13528</v>
      </c>
      <c r="C71" s="889" t="s">
        <v>13529</v>
      </c>
      <c r="D71" s="948">
        <v>5000</v>
      </c>
      <c r="E71" s="902"/>
    </row>
    <row r="72" spans="1:5" s="870" customFormat="1" ht="30">
      <c r="A72" s="865" t="s">
        <v>13530</v>
      </c>
      <c r="B72" s="873" t="s">
        <v>13531</v>
      </c>
      <c r="C72" s="889" t="s">
        <v>13532</v>
      </c>
      <c r="D72" s="948">
        <v>2400</v>
      </c>
      <c r="E72" s="902"/>
    </row>
    <row r="73" spans="1:5" s="870" customFormat="1" ht="30">
      <c r="A73" s="865" t="s">
        <v>13533</v>
      </c>
      <c r="B73" s="873" t="s">
        <v>13534</v>
      </c>
      <c r="C73" s="889" t="s">
        <v>13535</v>
      </c>
      <c r="D73" s="948">
        <v>2500</v>
      </c>
      <c r="E73" s="902"/>
    </row>
    <row r="74" spans="1:5" s="870" customFormat="1" ht="30">
      <c r="A74" s="865" t="s">
        <v>13761</v>
      </c>
      <c r="B74" s="873" t="s">
        <v>13762</v>
      </c>
      <c r="C74" s="889" t="s">
        <v>13763</v>
      </c>
      <c r="D74" s="948">
        <v>8000</v>
      </c>
      <c r="E74" s="1054"/>
    </row>
    <row r="75" spans="1:5" s="870" customFormat="1" ht="30">
      <c r="A75" s="865" t="s">
        <v>13764</v>
      </c>
      <c r="B75" s="873" t="s">
        <v>13765</v>
      </c>
      <c r="C75" s="889" t="s">
        <v>13766</v>
      </c>
      <c r="D75" s="948">
        <v>15000</v>
      </c>
      <c r="E75" s="1054"/>
    </row>
    <row r="76" spans="1:5" s="870" customFormat="1" ht="30">
      <c r="A76" s="865" t="s">
        <v>13767</v>
      </c>
      <c r="B76" s="873" t="s">
        <v>13768</v>
      </c>
      <c r="C76" s="889" t="s">
        <v>13769</v>
      </c>
      <c r="D76" s="948">
        <v>24200</v>
      </c>
      <c r="E76" s="1054"/>
    </row>
    <row r="77" spans="1:5" s="870" customFormat="1" ht="30">
      <c r="A77" s="865" t="s">
        <v>13770</v>
      </c>
      <c r="B77" s="873" t="s">
        <v>13771</v>
      </c>
      <c r="C77" s="889" t="s">
        <v>13772</v>
      </c>
      <c r="D77" s="1020">
        <v>10000</v>
      </c>
      <c r="E77" s="1054"/>
    </row>
    <row r="78" spans="1:5" s="870" customFormat="1" ht="30">
      <c r="A78" s="865" t="s">
        <v>13773</v>
      </c>
      <c r="B78" s="873" t="s">
        <v>13774</v>
      </c>
      <c r="C78" s="889" t="s">
        <v>13775</v>
      </c>
      <c r="D78" s="1020">
        <v>20000</v>
      </c>
      <c r="E78" s="1054"/>
    </row>
    <row r="79" spans="1:5" s="870" customFormat="1" ht="15">
      <c r="A79" s="865" t="s">
        <v>13776</v>
      </c>
      <c r="B79" s="873" t="s">
        <v>13777</v>
      </c>
      <c r="C79" s="889" t="s">
        <v>13778</v>
      </c>
      <c r="D79" s="1020">
        <v>8600</v>
      </c>
      <c r="E79" s="1054"/>
    </row>
    <row r="80" spans="1:5" s="870" customFormat="1" ht="15">
      <c r="A80" s="865" t="s">
        <v>13779</v>
      </c>
      <c r="B80" s="873" t="s">
        <v>13780</v>
      </c>
      <c r="C80" s="889" t="s">
        <v>13781</v>
      </c>
      <c r="D80" s="1020">
        <v>15000</v>
      </c>
      <c r="E80" s="1054"/>
    </row>
    <row r="81" spans="1:5" s="870" customFormat="1" ht="15">
      <c r="A81" s="865" t="s">
        <v>13782</v>
      </c>
      <c r="B81" s="873" t="s">
        <v>13783</v>
      </c>
      <c r="C81" s="889" t="s">
        <v>13784</v>
      </c>
      <c r="D81" s="1020">
        <v>11000</v>
      </c>
      <c r="E81" s="1054"/>
    </row>
    <row r="82" spans="1:5" s="870" customFormat="1" ht="15">
      <c r="A82" s="865" t="s">
        <v>13785</v>
      </c>
      <c r="B82" s="873" t="s">
        <v>13786</v>
      </c>
      <c r="C82" s="889" t="s">
        <v>13787</v>
      </c>
      <c r="D82" s="1020">
        <v>20000</v>
      </c>
      <c r="E82" s="1054"/>
    </row>
    <row r="83" spans="1:5" s="870" customFormat="1" ht="15">
      <c r="A83" s="865" t="s">
        <v>13788</v>
      </c>
      <c r="B83" s="873" t="s">
        <v>13789</v>
      </c>
      <c r="C83" s="889" t="s">
        <v>13790</v>
      </c>
      <c r="D83" s="1020">
        <v>30000</v>
      </c>
      <c r="E83" s="1054"/>
    </row>
    <row r="84" spans="1:5" s="870" customFormat="1" ht="30">
      <c r="A84" s="865" t="s">
        <v>13791</v>
      </c>
      <c r="B84" s="873" t="s">
        <v>13792</v>
      </c>
      <c r="C84" s="889" t="s">
        <v>13793</v>
      </c>
      <c r="D84" s="1020">
        <v>10000</v>
      </c>
      <c r="E84" s="1054"/>
    </row>
    <row r="85" spans="1:5" s="870" customFormat="1" ht="30">
      <c r="A85" s="865" t="s">
        <v>13794</v>
      </c>
      <c r="B85" s="873" t="s">
        <v>13795</v>
      </c>
      <c r="C85" s="889" t="s">
        <v>13796</v>
      </c>
      <c r="D85" s="1020">
        <v>20000</v>
      </c>
      <c r="E85" s="1054"/>
    </row>
    <row r="86" spans="1:5" s="870" customFormat="1" ht="30">
      <c r="A86" s="865" t="s">
        <v>13797</v>
      </c>
      <c r="B86" s="873" t="s">
        <v>13798</v>
      </c>
      <c r="C86" s="889" t="s">
        <v>13799</v>
      </c>
      <c r="D86" s="1020">
        <v>30000</v>
      </c>
      <c r="E86" s="1054"/>
    </row>
    <row r="87" spans="1:5" s="870" customFormat="1" ht="45">
      <c r="A87" s="865" t="s">
        <v>13800</v>
      </c>
      <c r="B87" s="873" t="s">
        <v>13801</v>
      </c>
      <c r="C87" s="889" t="s">
        <v>13802</v>
      </c>
      <c r="D87" s="1020">
        <v>20000</v>
      </c>
      <c r="E87" s="1054"/>
    </row>
    <row r="88" spans="1:5" s="870" customFormat="1" ht="45">
      <c r="A88" s="865" t="s">
        <v>13803</v>
      </c>
      <c r="B88" s="873" t="s">
        <v>13804</v>
      </c>
      <c r="C88" s="889" t="s">
        <v>13805</v>
      </c>
      <c r="D88" s="1020">
        <v>30000</v>
      </c>
      <c r="E88" s="1054"/>
    </row>
    <row r="89" spans="1:5" s="870" customFormat="1" ht="60">
      <c r="A89" s="865" t="s">
        <v>13806</v>
      </c>
      <c r="B89" s="873" t="s">
        <v>13807</v>
      </c>
      <c r="C89" s="889" t="s">
        <v>13808</v>
      </c>
      <c r="D89" s="1020">
        <v>40000</v>
      </c>
      <c r="E89" s="1054"/>
    </row>
    <row r="90" spans="1:5" s="870" customFormat="1" ht="30">
      <c r="A90" s="865" t="s">
        <v>13809</v>
      </c>
      <c r="B90" s="873" t="s">
        <v>13810</v>
      </c>
      <c r="C90" s="889" t="s">
        <v>13811</v>
      </c>
      <c r="D90" s="1020">
        <v>18000</v>
      </c>
      <c r="E90" s="1054"/>
    </row>
    <row r="91" spans="1:5" s="870" customFormat="1" ht="30">
      <c r="A91" s="865" t="s">
        <v>13812</v>
      </c>
      <c r="B91" s="873" t="s">
        <v>13813</v>
      </c>
      <c r="C91" s="889" t="s">
        <v>13814</v>
      </c>
      <c r="D91" s="1020">
        <v>10000</v>
      </c>
      <c r="E91" s="1054"/>
    </row>
    <row r="92" spans="1:5" s="870" customFormat="1" ht="30">
      <c r="A92" s="865" t="s">
        <v>13815</v>
      </c>
      <c r="B92" s="873" t="s">
        <v>13816</v>
      </c>
      <c r="C92" s="889" t="s">
        <v>13817</v>
      </c>
      <c r="D92" s="1020">
        <v>18000</v>
      </c>
      <c r="E92" s="1054"/>
    </row>
    <row r="93" spans="1:5" s="870" customFormat="1" ht="30">
      <c r="A93" s="865" t="s">
        <v>13818</v>
      </c>
      <c r="B93" s="873" t="s">
        <v>13819</v>
      </c>
      <c r="C93" s="889" t="s">
        <v>13820</v>
      </c>
      <c r="D93" s="1020">
        <v>33000</v>
      </c>
      <c r="E93" s="1054"/>
    </row>
    <row r="94" spans="1:5" s="870" customFormat="1" ht="15">
      <c r="A94" s="865" t="s">
        <v>13856</v>
      </c>
      <c r="B94" s="873" t="s">
        <v>13857</v>
      </c>
      <c r="C94" s="889" t="s">
        <v>13858</v>
      </c>
      <c r="D94" s="890">
        <v>3900</v>
      </c>
      <c r="E94" s="902"/>
    </row>
    <row r="95" spans="1:5" s="870" customFormat="1" ht="30">
      <c r="A95" s="865" t="s">
        <v>13859</v>
      </c>
      <c r="B95" s="873" t="s">
        <v>13860</v>
      </c>
      <c r="C95" s="927" t="s">
        <v>13861</v>
      </c>
      <c r="D95" s="890">
        <v>5000</v>
      </c>
      <c r="E95" s="902"/>
    </row>
    <row r="96" spans="1:5" s="870" customFormat="1" ht="30">
      <c r="A96" s="865" t="s">
        <v>13862</v>
      </c>
      <c r="B96" s="873" t="s">
        <v>13863</v>
      </c>
      <c r="C96" s="927" t="s">
        <v>13864</v>
      </c>
      <c r="D96" s="890">
        <v>4000</v>
      </c>
      <c r="E96" s="902"/>
    </row>
    <row r="97" spans="1:5" s="870" customFormat="1" ht="15">
      <c r="A97" s="865" t="s">
        <v>13865</v>
      </c>
      <c r="B97" s="873" t="s">
        <v>13866</v>
      </c>
      <c r="C97" s="927" t="s">
        <v>13867</v>
      </c>
      <c r="D97" s="890">
        <v>3000</v>
      </c>
      <c r="E97" s="902"/>
    </row>
    <row r="98" spans="1:5" s="870" customFormat="1" ht="30">
      <c r="A98" s="865" t="s">
        <v>13868</v>
      </c>
      <c r="B98" s="873" t="s">
        <v>13869</v>
      </c>
      <c r="C98" s="927" t="s">
        <v>13870</v>
      </c>
      <c r="D98" s="890">
        <v>4000</v>
      </c>
      <c r="E98" s="902"/>
    </row>
    <row r="99" spans="1:5" s="870" customFormat="1" ht="30">
      <c r="A99" s="865" t="s">
        <v>13871</v>
      </c>
      <c r="B99" s="873" t="s">
        <v>13872</v>
      </c>
      <c r="C99" s="927" t="s">
        <v>13873</v>
      </c>
      <c r="D99" s="890">
        <v>8000</v>
      </c>
      <c r="E99" s="902"/>
    </row>
    <row r="100" spans="1:5" s="870" customFormat="1" ht="30">
      <c r="A100" s="865" t="s">
        <v>13874</v>
      </c>
      <c r="B100" s="873" t="s">
        <v>13875</v>
      </c>
      <c r="C100" s="927" t="s">
        <v>13876</v>
      </c>
      <c r="D100" s="890">
        <v>14000</v>
      </c>
      <c r="E100" s="902"/>
    </row>
    <row r="101" spans="1:5" s="870" customFormat="1" ht="15">
      <c r="A101" s="1000" t="s">
        <v>13884</v>
      </c>
      <c r="B101" s="873" t="s">
        <v>13885</v>
      </c>
      <c r="C101" s="889" t="s">
        <v>13886</v>
      </c>
      <c r="D101" s="890">
        <v>3500</v>
      </c>
      <c r="E101" s="902"/>
    </row>
    <row r="102" spans="1:5" s="870" customFormat="1" ht="30">
      <c r="A102" s="865" t="s">
        <v>13950</v>
      </c>
      <c r="B102" s="873" t="s">
        <v>13951</v>
      </c>
      <c r="C102" s="889" t="s">
        <v>13952</v>
      </c>
      <c r="D102" s="890">
        <v>8000</v>
      </c>
      <c r="E102" s="902"/>
    </row>
    <row r="103" spans="1:5" s="870" customFormat="1" ht="30">
      <c r="A103" s="865" t="s">
        <v>13953</v>
      </c>
      <c r="B103" s="873" t="s">
        <v>13954</v>
      </c>
      <c r="C103" s="889" t="s">
        <v>13955</v>
      </c>
      <c r="D103" s="890">
        <v>21000</v>
      </c>
      <c r="E103" s="902"/>
    </row>
    <row r="104" spans="1:5" s="870" customFormat="1" ht="30">
      <c r="A104" s="865" t="s">
        <v>13956</v>
      </c>
      <c r="B104" s="873" t="s">
        <v>13957</v>
      </c>
      <c r="C104" s="889" t="s">
        <v>13958</v>
      </c>
      <c r="D104" s="890">
        <v>34000</v>
      </c>
      <c r="E104" s="902"/>
    </row>
    <row r="105" spans="1:5" s="870" customFormat="1" ht="30">
      <c r="A105" s="865" t="s">
        <v>13959</v>
      </c>
      <c r="B105" s="873" t="s">
        <v>13960</v>
      </c>
      <c r="C105" s="889" t="s">
        <v>13961</v>
      </c>
      <c r="D105" s="890">
        <v>45500</v>
      </c>
      <c r="E105" s="902"/>
    </row>
    <row r="106" spans="1:5" s="870" customFormat="1" ht="30">
      <c r="A106" s="865" t="s">
        <v>13962</v>
      </c>
      <c r="B106" s="873" t="s">
        <v>13963</v>
      </c>
      <c r="C106" s="889" t="s">
        <v>13964</v>
      </c>
      <c r="D106" s="890">
        <v>15000</v>
      </c>
      <c r="E106" s="902"/>
    </row>
    <row r="107" spans="1:5" s="870" customFormat="1" ht="30">
      <c r="A107" s="865" t="s">
        <v>13965</v>
      </c>
      <c r="B107" s="873" t="s">
        <v>13966</v>
      </c>
      <c r="C107" s="889" t="s">
        <v>13967</v>
      </c>
      <c r="D107" s="890">
        <v>29000</v>
      </c>
      <c r="E107" s="902"/>
    </row>
    <row r="108" spans="1:5" s="870" customFormat="1" ht="30">
      <c r="A108" s="865" t="s">
        <v>13968</v>
      </c>
      <c r="B108" s="873" t="s">
        <v>13969</v>
      </c>
      <c r="C108" s="889" t="s">
        <v>13970</v>
      </c>
      <c r="D108" s="890">
        <v>15000</v>
      </c>
      <c r="E108" s="902"/>
    </row>
    <row r="109" spans="1:5" s="870" customFormat="1" ht="30">
      <c r="A109" s="865" t="s">
        <v>13971</v>
      </c>
      <c r="B109" s="873" t="s">
        <v>13972</v>
      </c>
      <c r="C109" s="889" t="s">
        <v>13973</v>
      </c>
      <c r="D109" s="890">
        <v>26050</v>
      </c>
      <c r="E109" s="902"/>
    </row>
    <row r="110" spans="1:5" s="870" customFormat="1" ht="30">
      <c r="A110" s="865" t="s">
        <v>13974</v>
      </c>
      <c r="B110" s="873" t="s">
        <v>13975</v>
      </c>
      <c r="C110" s="889" t="s">
        <v>13976</v>
      </c>
      <c r="D110" s="890">
        <v>36100</v>
      </c>
      <c r="E110" s="902"/>
    </row>
    <row r="111" spans="1:5" s="870" customFormat="1" ht="15.75">
      <c r="A111" s="865" t="s">
        <v>14030</v>
      </c>
      <c r="B111" s="1048" t="s">
        <v>14031</v>
      </c>
      <c r="C111" s="853" t="s">
        <v>14032</v>
      </c>
      <c r="D111" s="890">
        <v>2700</v>
      </c>
      <c r="E111" s="898"/>
    </row>
    <row r="112" spans="1:5" s="870" customFormat="1" ht="15.75">
      <c r="A112" s="865" t="s">
        <v>14033</v>
      </c>
      <c r="B112" s="1048" t="s">
        <v>14034</v>
      </c>
      <c r="C112" s="853" t="s">
        <v>14035</v>
      </c>
      <c r="D112" s="890">
        <v>2300</v>
      </c>
      <c r="E112" s="898"/>
    </row>
    <row r="113" spans="1:5" s="870" customFormat="1" ht="31.5">
      <c r="A113" s="865" t="s">
        <v>14036</v>
      </c>
      <c r="B113" s="1048" t="s">
        <v>14037</v>
      </c>
      <c r="C113" s="853" t="s">
        <v>14038</v>
      </c>
      <c r="D113" s="890">
        <v>3500</v>
      </c>
      <c r="E113" s="898"/>
    </row>
    <row r="114" spans="1:5" s="870" customFormat="1" ht="31.5">
      <c r="A114" s="865" t="s">
        <v>14039</v>
      </c>
      <c r="B114" s="1048" t="s">
        <v>14040</v>
      </c>
      <c r="C114" s="853" t="s">
        <v>14041</v>
      </c>
      <c r="D114" s="890">
        <v>3000</v>
      </c>
      <c r="E114" s="898"/>
    </row>
    <row r="115" spans="1:5" s="870" customFormat="1" ht="31.5">
      <c r="A115" s="865" t="s">
        <v>14042</v>
      </c>
      <c r="B115" s="1048" t="s">
        <v>14043</v>
      </c>
      <c r="C115" s="853" t="s">
        <v>14044</v>
      </c>
      <c r="D115" s="890">
        <v>5000</v>
      </c>
      <c r="E115" s="898"/>
    </row>
    <row r="116" spans="1:5" s="870" customFormat="1" ht="31.5">
      <c r="A116" s="865" t="s">
        <v>14045</v>
      </c>
      <c r="B116" s="1048" t="s">
        <v>14046</v>
      </c>
      <c r="C116" s="853" t="s">
        <v>14047</v>
      </c>
      <c r="D116" s="890">
        <v>3900</v>
      </c>
      <c r="E116" s="898"/>
    </row>
    <row r="117" spans="1:5" s="870" customFormat="1" ht="31.5">
      <c r="A117" s="865" t="s">
        <v>14048</v>
      </c>
      <c r="B117" s="1048" t="s">
        <v>14049</v>
      </c>
      <c r="C117" s="853" t="s">
        <v>14050</v>
      </c>
      <c r="D117" s="890">
        <v>6000</v>
      </c>
      <c r="E117" s="898"/>
    </row>
    <row r="118" spans="1:5" s="870" customFormat="1" ht="31.5">
      <c r="A118" s="865" t="s">
        <v>14051</v>
      </c>
      <c r="B118" s="1048" t="s">
        <v>14052</v>
      </c>
      <c r="C118" s="853" t="s">
        <v>14053</v>
      </c>
      <c r="D118" s="890">
        <v>5500</v>
      </c>
      <c r="E118" s="898"/>
    </row>
    <row r="119" spans="1:5" s="870" customFormat="1" ht="15">
      <c r="A119" s="865" t="s">
        <v>14119</v>
      </c>
      <c r="B119" s="873" t="s">
        <v>14120</v>
      </c>
      <c r="C119" s="889" t="s">
        <v>14121</v>
      </c>
      <c r="D119" s="890">
        <v>3500</v>
      </c>
      <c r="E119" s="902"/>
    </row>
    <row r="120" spans="1:5" s="870" customFormat="1" ht="30">
      <c r="A120" s="865" t="s">
        <v>14122</v>
      </c>
      <c r="B120" s="873" t="s">
        <v>14123</v>
      </c>
      <c r="C120" s="889" t="s">
        <v>14124</v>
      </c>
      <c r="D120" s="890">
        <v>1000</v>
      </c>
      <c r="E120" s="902"/>
    </row>
    <row r="121" spans="1:5" s="870" customFormat="1" ht="15">
      <c r="A121" s="865" t="s">
        <v>14125</v>
      </c>
      <c r="B121" s="873" t="s">
        <v>14126</v>
      </c>
      <c r="C121" s="889" t="s">
        <v>14127</v>
      </c>
      <c r="D121" s="890">
        <v>1500</v>
      </c>
      <c r="E121" s="902"/>
    </row>
    <row r="122" spans="1:5" ht="15.75">
      <c r="A122" s="879"/>
      <c r="B122" s="958"/>
      <c r="C122" s="918" t="s">
        <v>7634</v>
      </c>
      <c r="D122" s="1013"/>
      <c r="E122" s="902"/>
    </row>
    <row r="123" spans="1:5" ht="15.75">
      <c r="A123" s="879"/>
      <c r="B123" s="958"/>
      <c r="C123" s="918" t="s">
        <v>4072</v>
      </c>
      <c r="D123" s="1013"/>
      <c r="E123" s="902"/>
    </row>
    <row r="124" spans="1:5" ht="15">
      <c r="A124" s="865" t="str">
        <f>INDEX(Лист5!A:A,MATCH('Прейскурант  2026 '!B124,Лист5!B:B,0))</f>
        <v>B03.016.02</v>
      </c>
      <c r="B124" s="873" t="s">
        <v>4073</v>
      </c>
      <c r="C124" s="889" t="s">
        <v>4074</v>
      </c>
      <c r="D124" s="890">
        <v>800</v>
      </c>
      <c r="E124" s="944"/>
    </row>
    <row r="125" spans="1:5" ht="75">
      <c r="A125" s="865" t="str">
        <f>INDEX(Лист5!A:A,MATCH('Прейскурант  2026 '!B125,Лист5!B:B,0))</f>
        <v>B03.016.003</v>
      </c>
      <c r="B125" s="873" t="s">
        <v>4079</v>
      </c>
      <c r="C125" s="889" t="s">
        <v>13188</v>
      </c>
      <c r="D125" s="890">
        <v>600</v>
      </c>
      <c r="E125" s="944"/>
    </row>
    <row r="126" spans="1:5" ht="15">
      <c r="A126" s="865" t="str">
        <f>INDEX(Лист5!A:A,MATCH('Прейскурант  2026 '!B126,Лист5!B:B,0))</f>
        <v>В03.016.62</v>
      </c>
      <c r="B126" s="873" t="s">
        <v>4082</v>
      </c>
      <c r="C126" s="889" t="s">
        <v>4083</v>
      </c>
      <c r="D126" s="890">
        <v>250</v>
      </c>
      <c r="E126" s="944"/>
    </row>
    <row r="127" spans="1:5" ht="15">
      <c r="A127" s="865" t="str">
        <f>INDEX(Лист5!A:A,MATCH('Прейскурант  2026 '!B127,Лист5!B:B,0))</f>
        <v>A08.05.008</v>
      </c>
      <c r="B127" s="873" t="s">
        <v>4085</v>
      </c>
      <c r="C127" s="889" t="s">
        <v>4086</v>
      </c>
      <c r="D127" s="890">
        <v>350</v>
      </c>
      <c r="E127" s="944"/>
    </row>
    <row r="128" spans="1:5" s="856" customFormat="1" ht="15">
      <c r="A128" s="865" t="str">
        <f>INDEX(Лист5!A:A,MATCH('Прейскурант  2026 '!B128,Лист5!B:B,0))</f>
        <v>А12.05.001</v>
      </c>
      <c r="B128" s="873" t="s">
        <v>4088</v>
      </c>
      <c r="C128" s="889" t="s">
        <v>4089</v>
      </c>
      <c r="D128" s="890">
        <v>100</v>
      </c>
      <c r="E128" s="944"/>
    </row>
    <row r="129" spans="1:5" ht="15">
      <c r="A129" s="865" t="str">
        <f>INDEX(Лист5!A:A,MATCH('Прейскурант  2026 '!B129,Лист5!B:B,0))</f>
        <v>А08.05.005</v>
      </c>
      <c r="B129" s="873" t="s">
        <v>4091</v>
      </c>
      <c r="C129" s="889" t="s">
        <v>4092</v>
      </c>
      <c r="D129" s="890">
        <v>250</v>
      </c>
      <c r="E129" s="944"/>
    </row>
    <row r="130" spans="1:5" ht="15">
      <c r="A130" s="865" t="str">
        <f>INDEX(Лист5!A:A,MATCH('Прейскурант  2026 '!B130,Лист5!B:B,0))</f>
        <v>A12.06.003</v>
      </c>
      <c r="B130" s="873" t="s">
        <v>4100</v>
      </c>
      <c r="C130" s="889" t="s">
        <v>4101</v>
      </c>
      <c r="D130" s="890">
        <v>600</v>
      </c>
      <c r="E130" s="944"/>
    </row>
    <row r="131" spans="1:5" ht="15">
      <c r="A131" s="865" t="str">
        <f>INDEX(Лист5!A:A,MATCH('Прейскурант  2026 '!B131,Лист5!B:B,0))</f>
        <v>A26.05.017.001</v>
      </c>
      <c r="B131" s="873" t="s">
        <v>4102</v>
      </c>
      <c r="C131" s="889" t="s">
        <v>4103</v>
      </c>
      <c r="D131" s="890">
        <v>350</v>
      </c>
      <c r="E131" s="944"/>
    </row>
    <row r="132" spans="1:5" ht="15">
      <c r="A132" s="865" t="str">
        <f>INDEX(Лист5!A:A,MATCH('Прейскурант  2026 '!B132,Лист5!B:B,0))</f>
        <v>В03.016.133</v>
      </c>
      <c r="B132" s="873" t="s">
        <v>4105</v>
      </c>
      <c r="C132" s="889" t="s">
        <v>4106</v>
      </c>
      <c r="D132" s="890">
        <v>1800</v>
      </c>
      <c r="E132" s="944"/>
    </row>
    <row r="133" spans="1:5" ht="15">
      <c r="A133" s="865" t="str">
        <f>INDEX(Лист5!A:A,MATCH('Прейскурант  2026 '!B133,Лист5!B:B,0))</f>
        <v>A12.05.030.001</v>
      </c>
      <c r="B133" s="873" t="s">
        <v>4108</v>
      </c>
      <c r="C133" s="889" t="s">
        <v>4109</v>
      </c>
      <c r="D133" s="890">
        <v>950</v>
      </c>
      <c r="E133" s="944"/>
    </row>
    <row r="134" spans="1:5" ht="15">
      <c r="A134" s="865" t="str">
        <f>INDEX(Лист5!A:A,MATCH('Прейскурант  2026 '!B134,Лист5!B:B,0))</f>
        <v>A08.05.013.001</v>
      </c>
      <c r="B134" s="873" t="s">
        <v>4111</v>
      </c>
      <c r="C134" s="889" t="s">
        <v>4112</v>
      </c>
      <c r="D134" s="890">
        <v>950</v>
      </c>
      <c r="E134" s="944"/>
    </row>
    <row r="135" spans="1:5" ht="15">
      <c r="A135" s="865" t="str">
        <f>INDEX(Лист5!A:A,MATCH('Прейскурант  2026 '!B135,Лист5!B:B,0))</f>
        <v>A08.05.017</v>
      </c>
      <c r="B135" s="873" t="s">
        <v>4117</v>
      </c>
      <c r="C135" s="889" t="s">
        <v>4118</v>
      </c>
      <c r="D135" s="890">
        <v>950</v>
      </c>
      <c r="E135" s="944"/>
    </row>
    <row r="136" spans="1:5" ht="15">
      <c r="A136" s="865" t="str">
        <f>INDEX(Лист5!A:A,MATCH('Прейскурант  2026 '!B136,Лист5!B:B,0))</f>
        <v>A08.05.018</v>
      </c>
      <c r="B136" s="873" t="s">
        <v>4120</v>
      </c>
      <c r="C136" s="889" t="s">
        <v>4121</v>
      </c>
      <c r="D136" s="890">
        <v>950</v>
      </c>
      <c r="E136" s="944"/>
    </row>
    <row r="137" spans="1:5" ht="15">
      <c r="A137" s="865" t="str">
        <f>INDEX(Лист5!A:A,MATCH('Прейскурант  2026 '!B137,Лист5!B:B,0))</f>
        <v>A08.05.019</v>
      </c>
      <c r="B137" s="873" t="s">
        <v>4123</v>
      </c>
      <c r="C137" s="889" t="s">
        <v>4124</v>
      </c>
      <c r="D137" s="890">
        <v>950</v>
      </c>
      <c r="E137" s="944"/>
    </row>
    <row r="138" spans="1:5" ht="30">
      <c r="A138" s="865" t="str">
        <f>INDEX(Лист5!A:A,MATCH('Прейскурант  2026 '!B138,Лист5!B:B,0))</f>
        <v>A08.05.025</v>
      </c>
      <c r="B138" s="873" t="s">
        <v>4126</v>
      </c>
      <c r="C138" s="889" t="s">
        <v>4127</v>
      </c>
      <c r="D138" s="890">
        <v>950</v>
      </c>
      <c r="E138" s="944"/>
    </row>
    <row r="139" spans="1:5" ht="15">
      <c r="A139" s="865" t="str">
        <f>INDEX(Лист5!A:A,MATCH('Прейскурант  2026 '!B139,Лист5!B:B,0))</f>
        <v>B03.016.20</v>
      </c>
      <c r="B139" s="873" t="s">
        <v>4128</v>
      </c>
      <c r="C139" s="889" t="s">
        <v>4129</v>
      </c>
      <c r="D139" s="890">
        <v>400</v>
      </c>
      <c r="E139" s="944"/>
    </row>
    <row r="140" spans="1:5" ht="15">
      <c r="A140" s="865" t="str">
        <f>INDEX(Лист5!A:A,MATCH('Прейскурант  2026 '!B140,Лист5!B:B,0))</f>
        <v>B03.016.22</v>
      </c>
      <c r="B140" s="873" t="s">
        <v>4131</v>
      </c>
      <c r="C140" s="889" t="s">
        <v>4132</v>
      </c>
      <c r="D140" s="890">
        <v>450</v>
      </c>
      <c r="E140" s="944"/>
    </row>
    <row r="141" spans="1:5" ht="15">
      <c r="A141" s="865" t="str">
        <f>INDEX(Лист5!A:A,MATCH('Прейскурант  2026 '!B141,Лист5!B:B,0))</f>
        <v>B03.016.06</v>
      </c>
      <c r="B141" s="873" t="s">
        <v>4134</v>
      </c>
      <c r="C141" s="889" t="s">
        <v>4135</v>
      </c>
      <c r="D141" s="890">
        <v>400</v>
      </c>
      <c r="E141" s="944"/>
    </row>
    <row r="142" spans="1:5" ht="30">
      <c r="A142" s="865" t="str">
        <f>INDEX(Лист5!A:A,MATCH('Прейскурант  2026 '!B142,Лист5!B:B,0))</f>
        <v>A09.28.083</v>
      </c>
      <c r="B142" s="873" t="s">
        <v>4136</v>
      </c>
      <c r="C142" s="889" t="s">
        <v>4137</v>
      </c>
      <c r="D142" s="890">
        <v>250</v>
      </c>
      <c r="E142" s="944"/>
    </row>
    <row r="143" spans="1:5" ht="15">
      <c r="A143" s="865" t="str">
        <f>INDEX(Лист5!A:A,MATCH('Прейскурант  2026 '!B143,Лист5!B:B,0))</f>
        <v>A09.28.030</v>
      </c>
      <c r="B143" s="873" t="s">
        <v>4139</v>
      </c>
      <c r="C143" s="889" t="s">
        <v>4140</v>
      </c>
      <c r="D143" s="890">
        <v>250</v>
      </c>
      <c r="E143" s="944"/>
    </row>
    <row r="144" spans="1:5" ht="15">
      <c r="A144" s="865" t="str">
        <f>INDEX(Лист5!A:A,MATCH('Прейскурант  2026 '!B144,Лист5!B:B,0))</f>
        <v>A09.28.003</v>
      </c>
      <c r="B144" s="873" t="s">
        <v>4142</v>
      </c>
      <c r="C144" s="889" t="s">
        <v>4143</v>
      </c>
      <c r="D144" s="890">
        <v>150</v>
      </c>
      <c r="E144" s="944"/>
    </row>
    <row r="145" spans="1:5" ht="15">
      <c r="A145" s="865" t="str">
        <f>INDEX(Лист5!A:A,MATCH('Прейскурант  2026 '!B145,Лист5!B:B,0))</f>
        <v>B03.016.17</v>
      </c>
      <c r="B145" s="873" t="s">
        <v>4147</v>
      </c>
      <c r="C145" s="889" t="s">
        <v>4148</v>
      </c>
      <c r="D145" s="890">
        <v>200</v>
      </c>
      <c r="E145" s="944"/>
    </row>
    <row r="146" spans="1:5" ht="15">
      <c r="A146" s="865" t="str">
        <f>INDEX(Лист5!A:A,MATCH('Прейскурант  2026 '!B146,Лист5!B:B,0))</f>
        <v>B03.016.16</v>
      </c>
      <c r="B146" s="873" t="s">
        <v>4150</v>
      </c>
      <c r="C146" s="889" t="s">
        <v>4151</v>
      </c>
      <c r="D146" s="890">
        <v>300</v>
      </c>
      <c r="E146" s="944"/>
    </row>
    <row r="147" spans="1:5" ht="24">
      <c r="A147" s="865" t="str">
        <f>INDEX(Лист5!A:A,MATCH('Прейскурант  2026 '!B147,Лист5!B:B,0))</f>
        <v>B03.016.18, B03.016.19</v>
      </c>
      <c r="B147" s="873" t="s">
        <v>4156</v>
      </c>
      <c r="C147" s="889" t="s">
        <v>4157</v>
      </c>
      <c r="D147" s="890">
        <v>700</v>
      </c>
      <c r="E147" s="944"/>
    </row>
    <row r="148" spans="1:5" ht="30">
      <c r="A148" s="865" t="str">
        <f>INDEX(Лист5!A:A,MATCH('Прейскурант  2026 '!B148,Лист5!B:B,0))</f>
        <v>A26.09.001, A26.09.003</v>
      </c>
      <c r="B148" s="873" t="s">
        <v>4159</v>
      </c>
      <c r="C148" s="889" t="s">
        <v>4160</v>
      </c>
      <c r="D148" s="890">
        <v>350</v>
      </c>
      <c r="E148" s="944"/>
    </row>
    <row r="149" spans="1:5" ht="15">
      <c r="A149" s="865" t="str">
        <f>INDEX(Лист5!A:A,MATCH('Прейскурант  2026 '!B149,Лист5!B:B,0))</f>
        <v>A26.21.015</v>
      </c>
      <c r="B149" s="873" t="s">
        <v>4164</v>
      </c>
      <c r="C149" s="889" t="s">
        <v>4165</v>
      </c>
      <c r="D149" s="890">
        <v>350</v>
      </c>
      <c r="E149" s="944"/>
    </row>
    <row r="150" spans="1:5" ht="15">
      <c r="A150" s="865" t="str">
        <f>INDEX(Лист5!A:A,MATCH('Прейскурант  2026 '!B150,Лист5!B:B,0))</f>
        <v>A26.31.036</v>
      </c>
      <c r="B150" s="873" t="s">
        <v>4167</v>
      </c>
      <c r="C150" s="889" t="s">
        <v>4168</v>
      </c>
      <c r="D150" s="890">
        <v>350</v>
      </c>
      <c r="E150" s="944"/>
    </row>
    <row r="151" spans="1:5" ht="30">
      <c r="A151" s="865" t="str">
        <f>INDEX(Лист5!A:A,MATCH('Прейскурант  2026 '!B151,Лист5!B:B,0))</f>
        <v>A09.20.001.001</v>
      </c>
      <c r="B151" s="873" t="s">
        <v>4170</v>
      </c>
      <c r="C151" s="889" t="s">
        <v>4171</v>
      </c>
      <c r="D151" s="890">
        <v>450</v>
      </c>
      <c r="E151" s="944"/>
    </row>
    <row r="152" spans="1:5" ht="30">
      <c r="A152" s="865" t="str">
        <f>INDEX(Лист5!A:A,MATCH('Прейскурант  2026 '!B152,Лист5!B:B,0))</f>
        <v>A09.20.001</v>
      </c>
      <c r="B152" s="873" t="s">
        <v>4173</v>
      </c>
      <c r="C152" s="889" t="s">
        <v>11789</v>
      </c>
      <c r="D152" s="1016">
        <v>450</v>
      </c>
      <c r="E152" s="902"/>
    </row>
    <row r="153" spans="1:5" ht="15">
      <c r="A153" s="865" t="str">
        <f>INDEX(Лист5!A:A,MATCH('Прейскурант  2026 '!B153,Лист5!B:B,0))</f>
        <v>B03.016.25</v>
      </c>
      <c r="B153" s="873" t="s">
        <v>4176</v>
      </c>
      <c r="C153" s="889" t="s">
        <v>4177</v>
      </c>
      <c r="D153" s="890">
        <v>1700</v>
      </c>
      <c r="E153" s="944"/>
    </row>
    <row r="154" spans="1:5" ht="15">
      <c r="A154" s="865" t="str">
        <f>INDEX(Лист5!A:A,MATCH('Прейскурант  2026 '!B154,Лист5!B:B,0))</f>
        <v>A26.01.025</v>
      </c>
      <c r="B154" s="873" t="s">
        <v>4179</v>
      </c>
      <c r="C154" s="889" t="s">
        <v>4180</v>
      </c>
      <c r="D154" s="890">
        <v>200</v>
      </c>
      <c r="E154" s="944"/>
    </row>
    <row r="155" spans="1:5" ht="15">
      <c r="A155" s="865" t="str">
        <f>INDEX(Лист5!A:A,MATCH('Прейскурант  2026 '!B155,Лист5!B:B,0))</f>
        <v>B03.016.147</v>
      </c>
      <c r="B155" s="873" t="s">
        <v>4181</v>
      </c>
      <c r="C155" s="889" t="s">
        <v>4182</v>
      </c>
      <c r="D155" s="890">
        <v>350</v>
      </c>
      <c r="E155" s="944"/>
    </row>
    <row r="156" spans="1:5" ht="15">
      <c r="A156" s="865" t="str">
        <f>INDEX(Лист5!A:A,MATCH('Прейскурант  2026 '!B156,Лист5!B:B,0))</f>
        <v>B03.016.10</v>
      </c>
      <c r="B156" s="873" t="s">
        <v>4184</v>
      </c>
      <c r="C156" s="889" t="s">
        <v>4185</v>
      </c>
      <c r="D156" s="890">
        <v>450</v>
      </c>
      <c r="E156" s="944"/>
    </row>
    <row r="157" spans="1:5" ht="15">
      <c r="A157" s="865" t="str">
        <f>INDEX(Лист5!A:A,MATCH('Прейскурант  2026 '!B157,Лист5!B:B,0))</f>
        <v>A09.19.003</v>
      </c>
      <c r="B157" s="873" t="s">
        <v>4187</v>
      </c>
      <c r="C157" s="889" t="s">
        <v>4188</v>
      </c>
      <c r="D157" s="890">
        <v>300</v>
      </c>
      <c r="E157" s="944"/>
    </row>
    <row r="158" spans="1:5" ht="15">
      <c r="A158" s="865" t="str">
        <f>INDEX(Лист5!A:A,MATCH('Прейскурант  2026 '!B158,Лист5!B:B,0))</f>
        <v>A09.19.024</v>
      </c>
      <c r="B158" s="873" t="s">
        <v>4190</v>
      </c>
      <c r="C158" s="889" t="s">
        <v>4191</v>
      </c>
      <c r="D158" s="890">
        <v>250</v>
      </c>
      <c r="E158" s="944"/>
    </row>
    <row r="159" spans="1:5" ht="15">
      <c r="A159" s="865" t="str">
        <f>INDEX(Лист5!A:A,MATCH('Прейскурант  2026 '!B159,Лист5!B:B,0))</f>
        <v>A09.19.002</v>
      </c>
      <c r="B159" s="873" t="s">
        <v>4193</v>
      </c>
      <c r="C159" s="889" t="s">
        <v>4194</v>
      </c>
      <c r="D159" s="890">
        <v>150</v>
      </c>
      <c r="E159" s="944"/>
    </row>
    <row r="160" spans="1:5" ht="15">
      <c r="A160" s="865" t="str">
        <f>INDEX(Лист5!A:A,MATCH('Прейскурант  2026 '!B160,Лист5!B:B,0))</f>
        <v>A26.19.017</v>
      </c>
      <c r="B160" s="873" t="s">
        <v>4196</v>
      </c>
      <c r="C160" s="889" t="s">
        <v>4197</v>
      </c>
      <c r="D160" s="890">
        <v>250</v>
      </c>
      <c r="E160" s="944"/>
    </row>
    <row r="161" spans="1:5" ht="15">
      <c r="A161" s="865" t="str">
        <f>INDEX(Лист5!A:A,MATCH('Прейскурант  2026 '!B161,Лист5!B:B,0))</f>
        <v>A08.05.003.001</v>
      </c>
      <c r="B161" s="873" t="s">
        <v>8871</v>
      </c>
      <c r="C161" s="889" t="s">
        <v>8872</v>
      </c>
      <c r="D161" s="890">
        <v>300</v>
      </c>
      <c r="E161" s="944"/>
    </row>
    <row r="162" spans="1:5" ht="15">
      <c r="A162" s="865" t="str">
        <f>INDEX(Лист5!A:A,MATCH('Прейскурант  2026 '!B162,Лист5!B:B,0))</f>
        <v>A08.05.005.001.01</v>
      </c>
      <c r="B162" s="873" t="s">
        <v>8874</v>
      </c>
      <c r="C162" s="889" t="s">
        <v>8875</v>
      </c>
      <c r="D162" s="890">
        <v>300</v>
      </c>
      <c r="E162" s="944"/>
    </row>
    <row r="163" spans="1:5" ht="15">
      <c r="A163" s="865" t="str">
        <f>INDEX(Лист5!A:A,MATCH('Прейскурант  2026 '!B163,Лист5!B:B,0))</f>
        <v>A09.05.003.001</v>
      </c>
      <c r="B163" s="873" t="s">
        <v>8877</v>
      </c>
      <c r="C163" s="889" t="s">
        <v>8878</v>
      </c>
      <c r="D163" s="890">
        <v>300</v>
      </c>
      <c r="E163" s="944"/>
    </row>
    <row r="164" spans="1:5" ht="15">
      <c r="A164" s="865" t="str">
        <f>INDEX(Лист5!A:A,MATCH('Прейскурант  2026 '!B164,Лист5!B:B,0))</f>
        <v>A09.05.037.001</v>
      </c>
      <c r="B164" s="873" t="s">
        <v>8880</v>
      </c>
      <c r="C164" s="889" t="s">
        <v>8881</v>
      </c>
      <c r="D164" s="890">
        <v>300</v>
      </c>
      <c r="E164" s="944"/>
    </row>
    <row r="165" spans="1:5" ht="15">
      <c r="A165" s="865" t="str">
        <f>INDEX(Лист5!A:A,MATCH('Прейскурант  2026 '!B165,Лист5!B:B,0))</f>
        <v>A08.05.028</v>
      </c>
      <c r="B165" s="873" t="s">
        <v>10093</v>
      </c>
      <c r="C165" s="889" t="s">
        <v>10092</v>
      </c>
      <c r="D165" s="890">
        <v>300</v>
      </c>
      <c r="E165" s="944"/>
    </row>
    <row r="166" spans="1:5" ht="30">
      <c r="A166" s="865" t="str">
        <f>INDEX(Лист5!A:A,MATCH('Прейскурант  2026 '!B166,Лист5!B:B,0))</f>
        <v>A09.19.001</v>
      </c>
      <c r="B166" s="873" t="s">
        <v>11466</v>
      </c>
      <c r="C166" s="889" t="s">
        <v>11467</v>
      </c>
      <c r="D166" s="948">
        <v>800</v>
      </c>
      <c r="E166" s="944"/>
    </row>
    <row r="167" spans="1:5" ht="30">
      <c r="A167" s="865" t="str">
        <f>INDEX(Лист5!A:A,MATCH('Прейскурант  2026 '!B167,Лист5!B:B,0))</f>
        <v>B03.016.013.001</v>
      </c>
      <c r="B167" s="873" t="s">
        <v>13469</v>
      </c>
      <c r="C167" s="889" t="s">
        <v>13470</v>
      </c>
      <c r="D167" s="948">
        <v>2600</v>
      </c>
      <c r="E167" s="944"/>
    </row>
    <row r="168" spans="1:5" ht="15.75">
      <c r="A168" s="865"/>
      <c r="B168" s="957"/>
      <c r="C168" s="981" t="s">
        <v>4204</v>
      </c>
      <c r="D168" s="1017"/>
      <c r="E168" s="906"/>
    </row>
    <row r="169" spans="1:5" ht="15">
      <c r="A169" s="865" t="str">
        <f>INDEX(Лист5!A:A,MATCH('Прейскурант  2026 '!B169,Лист5!B:B,0))</f>
        <v>A09.05.042</v>
      </c>
      <c r="B169" s="873" t="s">
        <v>4206</v>
      </c>
      <c r="C169" s="927" t="s">
        <v>4207</v>
      </c>
      <c r="D169" s="890">
        <v>250</v>
      </c>
      <c r="E169" s="944"/>
    </row>
    <row r="170" spans="1:5" ht="15">
      <c r="A170" s="865" t="str">
        <f>INDEX(Лист5!A:A,MATCH('Прейскурант  2026 '!B170,Лист5!B:B,0))</f>
        <v>A09.05.011</v>
      </c>
      <c r="B170" s="873" t="s">
        <v>4209</v>
      </c>
      <c r="C170" s="927" t="s">
        <v>4210</v>
      </c>
      <c r="D170" s="890">
        <v>300</v>
      </c>
      <c r="E170" s="944"/>
    </row>
    <row r="171" spans="1:5" ht="15">
      <c r="A171" s="865" t="str">
        <f>INDEX(Лист5!A:A,MATCH('Прейскурант  2026 '!B171,Лист5!B:B,0))</f>
        <v>А09.05.045</v>
      </c>
      <c r="B171" s="873" t="s">
        <v>4212</v>
      </c>
      <c r="C171" s="927" t="s">
        <v>4213</v>
      </c>
      <c r="D171" s="890">
        <v>300</v>
      </c>
      <c r="E171" s="944"/>
    </row>
    <row r="172" spans="1:5" ht="30">
      <c r="A172" s="865" t="str">
        <f>INDEX(Лист5!A:A,MATCH('Прейскурант  2026 '!B172,Лист5!B:B,0))</f>
        <v>A09.31.014.001</v>
      </c>
      <c r="B172" s="873" t="s">
        <v>4215</v>
      </c>
      <c r="C172" s="927" t="s">
        <v>4216</v>
      </c>
      <c r="D172" s="890">
        <v>300</v>
      </c>
      <c r="E172" s="944"/>
    </row>
    <row r="173" spans="1:5" ht="15">
      <c r="A173" s="865" t="str">
        <f>INDEX(Лист5!A:A,MATCH('Прейскурант  2026 '!B173,Лист5!B:B,0))</f>
        <v>А09.05.041</v>
      </c>
      <c r="B173" s="873" t="s">
        <v>4218</v>
      </c>
      <c r="C173" s="927" t="s">
        <v>4219</v>
      </c>
      <c r="D173" s="890">
        <v>250</v>
      </c>
      <c r="E173" s="944"/>
    </row>
    <row r="174" spans="1:5" ht="15">
      <c r="A174" s="865" t="str">
        <f>INDEX(Лист5!A:A,MATCH('Прейскурант  2026 '!B174,Лист5!B:B,0))</f>
        <v>А09.05.013</v>
      </c>
      <c r="B174" s="873" t="s">
        <v>4221</v>
      </c>
      <c r="C174" s="927" t="s">
        <v>4222</v>
      </c>
      <c r="D174" s="890">
        <v>400</v>
      </c>
      <c r="E174" s="944"/>
    </row>
    <row r="175" spans="1:5" ht="24">
      <c r="A175" s="865" t="str">
        <f>INDEX(Лист5!A:A,MATCH('Прейскурант  2026 '!B175,Лист5!B:B,0))</f>
        <v>A09.05.021.004, B03.016.33</v>
      </c>
      <c r="B175" s="873" t="s">
        <v>4224</v>
      </c>
      <c r="C175" s="927" t="s">
        <v>4225</v>
      </c>
      <c r="D175" s="890">
        <v>700</v>
      </c>
      <c r="E175" s="944"/>
    </row>
    <row r="176" spans="1:5" ht="15">
      <c r="A176" s="865" t="str">
        <f>INDEX(Лист5!A:A,MATCH('Прейскурант  2026 '!B176,Лист5!B:B,0))</f>
        <v>B03.016.33</v>
      </c>
      <c r="B176" s="873" t="s">
        <v>4226</v>
      </c>
      <c r="C176" s="927" t="s">
        <v>4227</v>
      </c>
      <c r="D176" s="890">
        <v>400</v>
      </c>
      <c r="E176" s="944"/>
    </row>
    <row r="177" spans="1:5" ht="30">
      <c r="A177" s="865" t="str">
        <f>INDEX(Лист5!A:A,MATCH('Прейскурант  2026 '!B177,Лист5!B:B,0))</f>
        <v>A09.05.044</v>
      </c>
      <c r="B177" s="873" t="s">
        <v>4229</v>
      </c>
      <c r="C177" s="927" t="s">
        <v>4230</v>
      </c>
      <c r="D177" s="890">
        <v>250</v>
      </c>
      <c r="E177" s="944"/>
    </row>
    <row r="178" spans="1:5" ht="15">
      <c r="A178" s="865" t="str">
        <f>INDEX(Лист5!A:A,MATCH('Прейскурант  2026 '!B178,Лист5!B:B,0))</f>
        <v>A09.05.084</v>
      </c>
      <c r="B178" s="873" t="s">
        <v>4232</v>
      </c>
      <c r="C178" s="927" t="s">
        <v>4233</v>
      </c>
      <c r="D178" s="890">
        <v>700</v>
      </c>
      <c r="E178" s="944"/>
    </row>
    <row r="179" spans="1:5" ht="15">
      <c r="A179" s="865" t="str">
        <f>INDEX(Лист5!A:A,MATCH('Прейскурант  2026 '!B179,Лист5!B:B,0))</f>
        <v>A09.05.023</v>
      </c>
      <c r="B179" s="873" t="s">
        <v>4235</v>
      </c>
      <c r="C179" s="927" t="s">
        <v>4236</v>
      </c>
      <c r="D179" s="890">
        <v>250</v>
      </c>
      <c r="E179" s="944"/>
    </row>
    <row r="180" spans="1:5" ht="24">
      <c r="A180" s="865" t="str">
        <f>INDEX(Лист5!A:A,MATCH('Прейскурант  2026 '!B180,Лист5!B:B,0))</f>
        <v>A09.05.023.001, A09.05.023.008</v>
      </c>
      <c r="B180" s="873" t="s">
        <v>4238</v>
      </c>
      <c r="C180" s="927" t="s">
        <v>4239</v>
      </c>
      <c r="D180" s="890">
        <v>250</v>
      </c>
      <c r="E180" s="944"/>
    </row>
    <row r="181" spans="1:5" ht="30">
      <c r="A181" s="865" t="str">
        <f>INDEX(Лист5!A:A,MATCH('Прейскурант  2026 '!B181,Лист5!B:B,0))</f>
        <v>A09.23.004, A09.31.014.002</v>
      </c>
      <c r="B181" s="873" t="s">
        <v>4241</v>
      </c>
      <c r="C181" s="927" t="s">
        <v>4242</v>
      </c>
      <c r="D181" s="890">
        <v>300</v>
      </c>
      <c r="E181" s="944"/>
    </row>
    <row r="182" spans="1:5" s="863" customFormat="1" ht="24">
      <c r="A182" s="865" t="str">
        <f>INDEX(Лист5!A:A,MATCH('Прейскурант  2026 '!B182,Лист5!B:B,0))</f>
        <v>A12.22.004, A12.22.004.011</v>
      </c>
      <c r="B182" s="873" t="s">
        <v>4244</v>
      </c>
      <c r="C182" s="927" t="s">
        <v>4245</v>
      </c>
      <c r="D182" s="890">
        <v>700</v>
      </c>
      <c r="E182" s="944"/>
    </row>
    <row r="183" spans="1:5" s="863" customFormat="1" ht="15">
      <c r="A183" s="865" t="str">
        <f>INDEX(Лист5!A:A,MATCH('Прейскурант  2026 '!B183,Лист5!B:B,0))</f>
        <v>A12.22.004.008</v>
      </c>
      <c r="B183" s="873" t="s">
        <v>4247</v>
      </c>
      <c r="C183" s="927" t="s">
        <v>4248</v>
      </c>
      <c r="D183" s="890">
        <v>800</v>
      </c>
      <c r="E183" s="944"/>
    </row>
    <row r="184" spans="1:5" s="863" customFormat="1" ht="15">
      <c r="A184" s="865" t="str">
        <f>INDEX(Лист5!A:A,MATCH('Прейскурант  2026 '!B184,Лист5!B:B,0))</f>
        <v>A09.28.029</v>
      </c>
      <c r="B184" s="873" t="s">
        <v>4250</v>
      </c>
      <c r="C184" s="927" t="s">
        <v>4251</v>
      </c>
      <c r="D184" s="890">
        <v>300</v>
      </c>
      <c r="E184" s="944"/>
    </row>
    <row r="185" spans="1:5" s="863" customFormat="1" ht="15">
      <c r="A185" s="865" t="str">
        <f>INDEX(Лист5!A:A,MATCH('Прейскурант  2026 '!B185,Лист5!B:B,0))</f>
        <v>A09.05.007</v>
      </c>
      <c r="B185" s="873" t="s">
        <v>4252</v>
      </c>
      <c r="C185" s="927" t="s">
        <v>4253</v>
      </c>
      <c r="D185" s="890">
        <v>300</v>
      </c>
      <c r="E185" s="944"/>
    </row>
    <row r="186" spans="1:5" s="863" customFormat="1" ht="15">
      <c r="A186" s="865" t="str">
        <f>INDEX(Лист5!A:A,MATCH('Прейскурант  2026 '!B186,Лист5!B:B,0))</f>
        <v>A12.05.011</v>
      </c>
      <c r="B186" s="873" t="s">
        <v>4255</v>
      </c>
      <c r="C186" s="927" t="s">
        <v>4256</v>
      </c>
      <c r="D186" s="890">
        <v>450</v>
      </c>
      <c r="E186" s="944"/>
    </row>
    <row r="187" spans="1:5" s="863" customFormat="1" ht="15">
      <c r="A187" s="865" t="str">
        <f>INDEX(Лист5!A:A,MATCH('Прейскурант  2026 '!B187,Лист5!B:B,0))</f>
        <v>A09.05.030</v>
      </c>
      <c r="B187" s="873" t="s">
        <v>4258</v>
      </c>
      <c r="C187" s="927" t="s">
        <v>4259</v>
      </c>
      <c r="D187" s="890">
        <v>300</v>
      </c>
      <c r="E187" s="944"/>
    </row>
    <row r="188" spans="1:5" s="863" customFormat="1" ht="15">
      <c r="A188" s="865" t="str">
        <f>INDEX(Лист5!A:A,MATCH('Прейскурант  2026 '!B188,Лист5!B:B,0))</f>
        <v>A09.28.014.001</v>
      </c>
      <c r="B188" s="873" t="s">
        <v>4261</v>
      </c>
      <c r="C188" s="927" t="s">
        <v>4262</v>
      </c>
      <c r="D188" s="890">
        <v>300</v>
      </c>
      <c r="E188" s="944"/>
    </row>
    <row r="189" spans="1:5" s="863" customFormat="1" ht="15">
      <c r="A189" s="865" t="str">
        <f>INDEX(Лист5!A:A,MATCH('Прейскурант  2026 '!B189,Лист5!B:B,0))</f>
        <v>A09.05.031</v>
      </c>
      <c r="B189" s="873" t="s">
        <v>4264</v>
      </c>
      <c r="C189" s="927" t="s">
        <v>4265</v>
      </c>
      <c r="D189" s="890">
        <v>300</v>
      </c>
      <c r="E189" s="944"/>
    </row>
    <row r="190" spans="1:5" s="863" customFormat="1" ht="15">
      <c r="A190" s="865" t="str">
        <f>INDEX(Лист5!A:A,MATCH('Прейскурант  2026 '!B190,Лист5!B:B,0))</f>
        <v>A09.28.013.001</v>
      </c>
      <c r="B190" s="873" t="s">
        <v>4267</v>
      </c>
      <c r="C190" s="927" t="s">
        <v>4268</v>
      </c>
      <c r="D190" s="890">
        <v>300</v>
      </c>
      <c r="E190" s="944"/>
    </row>
    <row r="191" spans="1:5" s="863" customFormat="1" ht="15">
      <c r="A191" s="865" t="str">
        <f>INDEX(Лист5!A:A,MATCH('Прейскурант  2026 '!B191,Лист5!B:B,0))</f>
        <v>A09.05.032</v>
      </c>
      <c r="B191" s="873" t="s">
        <v>4270</v>
      </c>
      <c r="C191" s="927" t="s">
        <v>4271</v>
      </c>
      <c r="D191" s="890">
        <v>300</v>
      </c>
      <c r="E191" s="944"/>
    </row>
    <row r="192" spans="1:5" s="863" customFormat="1" ht="15">
      <c r="A192" s="865" t="str">
        <f>INDEX(Лист5!A:A,MATCH('Прейскурант  2026 '!B192,Лист5!B:B,0))</f>
        <v>A09.28.012.001</v>
      </c>
      <c r="B192" s="873" t="s">
        <v>4273</v>
      </c>
      <c r="C192" s="927" t="s">
        <v>4274</v>
      </c>
      <c r="D192" s="890">
        <v>300</v>
      </c>
      <c r="E192" s="944"/>
    </row>
    <row r="193" spans="1:5" s="863" customFormat="1" ht="15">
      <c r="A193" s="865" t="str">
        <f>INDEX(Лист5!A:A,MATCH('Прейскурант  2026 '!B193,Лист5!B:B,0))</f>
        <v>A09.05.020</v>
      </c>
      <c r="B193" s="873" t="s">
        <v>4276</v>
      </c>
      <c r="C193" s="927" t="s">
        <v>4277</v>
      </c>
      <c r="D193" s="890">
        <v>250</v>
      </c>
      <c r="E193" s="944"/>
    </row>
    <row r="194" spans="1:5" s="863" customFormat="1" ht="15">
      <c r="A194" s="865" t="str">
        <f>INDEX(Лист5!A:A,MATCH('Прейскурант  2026 '!B194,Лист5!B:B,0))</f>
        <v>A09.28.006.001</v>
      </c>
      <c r="B194" s="873" t="s">
        <v>4279</v>
      </c>
      <c r="C194" s="927" t="s">
        <v>4280</v>
      </c>
      <c r="D194" s="890">
        <v>250</v>
      </c>
      <c r="E194" s="944"/>
    </row>
    <row r="195" spans="1:5" s="863" customFormat="1" ht="15">
      <c r="A195" s="865" t="str">
        <f>INDEX(Лист5!A:A,MATCH('Прейскурант  2026 '!B195,Лист5!B:B,0))</f>
        <v>A09.05.043</v>
      </c>
      <c r="B195" s="873" t="s">
        <v>4282</v>
      </c>
      <c r="C195" s="927" t="s">
        <v>4283</v>
      </c>
      <c r="D195" s="890">
        <v>300</v>
      </c>
      <c r="E195" s="944"/>
    </row>
    <row r="196" spans="1:5" s="863" customFormat="1" ht="24">
      <c r="A196" s="865" t="str">
        <f>INDEX(Лист5!A:A,MATCH('Прейскурант  2026 '!B196,Лист5!B:B,0))</f>
        <v>A09.05.039, A09.31.014.007</v>
      </c>
      <c r="B196" s="873" t="s">
        <v>4285</v>
      </c>
      <c r="C196" s="927" t="s">
        <v>4286</v>
      </c>
      <c r="D196" s="890">
        <v>300</v>
      </c>
      <c r="E196" s="944"/>
    </row>
    <row r="197" spans="1:5" s="863" customFormat="1" ht="15">
      <c r="A197" s="865" t="str">
        <f>INDEX(Лист5!A:A,MATCH('Прейскурант  2026 '!B197,Лист5!B:B,0))</f>
        <v>A09.05.132</v>
      </c>
      <c r="B197" s="873" t="s">
        <v>4288</v>
      </c>
      <c r="C197" s="927" t="s">
        <v>4289</v>
      </c>
      <c r="D197" s="890">
        <v>300</v>
      </c>
      <c r="E197" s="944"/>
    </row>
    <row r="198" spans="1:5" s="863" customFormat="1" ht="15">
      <c r="A198" s="865" t="str">
        <f>INDEX(Лист5!A:A,MATCH('Прейскурант  2026 '!B198,Лист5!B:B,0))</f>
        <v>A09.28.061</v>
      </c>
      <c r="B198" s="873" t="s">
        <v>4291</v>
      </c>
      <c r="C198" s="927" t="s">
        <v>4292</v>
      </c>
      <c r="D198" s="890">
        <v>300</v>
      </c>
      <c r="E198" s="944"/>
    </row>
    <row r="199" spans="1:5" s="863" customFormat="1" ht="15">
      <c r="A199" s="865" t="str">
        <f>INDEX(Лист5!A:A,MATCH('Прейскурант  2026 '!B199,Лист5!B:B,0))</f>
        <v>A09.05.018</v>
      </c>
      <c r="B199" s="873" t="s">
        <v>4294</v>
      </c>
      <c r="C199" s="927" t="s">
        <v>4295</v>
      </c>
      <c r="D199" s="890">
        <v>250</v>
      </c>
      <c r="E199" s="944"/>
    </row>
    <row r="200" spans="1:5" s="863" customFormat="1" ht="15">
      <c r="A200" s="865" t="str">
        <f>INDEX(Лист5!A:A,MATCH('Прейскурант  2026 '!B200,Лист5!B:B,0))</f>
        <v>A09.28.010.001</v>
      </c>
      <c r="B200" s="873" t="s">
        <v>4297</v>
      </c>
      <c r="C200" s="927" t="s">
        <v>4298</v>
      </c>
      <c r="D200" s="890">
        <v>250</v>
      </c>
      <c r="E200" s="944"/>
    </row>
    <row r="201" spans="1:5" s="863" customFormat="1" ht="15">
      <c r="A201" s="865" t="str">
        <f>INDEX(Лист5!A:A,MATCH('Прейскурант  2026 '!B201,Лист5!B:B,0))</f>
        <v>A09.05.017</v>
      </c>
      <c r="B201" s="873" t="s">
        <v>4300</v>
      </c>
      <c r="C201" s="927" t="s">
        <v>4301</v>
      </c>
      <c r="D201" s="890">
        <v>250</v>
      </c>
      <c r="E201" s="944"/>
    </row>
    <row r="202" spans="1:5" s="863" customFormat="1" ht="15">
      <c r="A202" s="865" t="str">
        <f>INDEX(Лист5!A:A,MATCH('Прейскурант  2026 '!B202,Лист5!B:B,0))</f>
        <v>A09.28.009.001</v>
      </c>
      <c r="B202" s="873" t="s">
        <v>4303</v>
      </c>
      <c r="C202" s="927" t="s">
        <v>4304</v>
      </c>
      <c r="D202" s="890">
        <v>300</v>
      </c>
      <c r="E202" s="944"/>
    </row>
    <row r="203" spans="1:5" s="863" customFormat="1" ht="15">
      <c r="A203" s="865" t="str">
        <f>INDEX(Лист5!A:A,MATCH('Прейскурант  2026 '!B203,Лист5!B:B,0))</f>
        <v>A09.05.010</v>
      </c>
      <c r="B203" s="873" t="s">
        <v>4306</v>
      </c>
      <c r="C203" s="927" t="s">
        <v>4307</v>
      </c>
      <c r="D203" s="890">
        <v>250</v>
      </c>
      <c r="E203" s="944"/>
    </row>
    <row r="204" spans="1:5" s="863" customFormat="1" ht="15">
      <c r="A204" s="865" t="str">
        <f>INDEX(Лист5!A:A,MATCH('Прейскурант  2026 '!B204,Лист5!B:B,0))</f>
        <v>B03.016.28</v>
      </c>
      <c r="B204" s="873" t="s">
        <v>4308</v>
      </c>
      <c r="C204" s="927" t="s">
        <v>4309</v>
      </c>
      <c r="D204" s="890">
        <v>500</v>
      </c>
      <c r="E204" s="944"/>
    </row>
    <row r="205" spans="1:5" s="863" customFormat="1" ht="15">
      <c r="A205" s="865" t="str">
        <f>INDEX(Лист5!A:A,MATCH('Прейскурант  2026 '!B205,Лист5!B:B,0))</f>
        <v>A09.05.009.001</v>
      </c>
      <c r="B205" s="873" t="s">
        <v>4311</v>
      </c>
      <c r="C205" s="927" t="s">
        <v>4312</v>
      </c>
      <c r="D205" s="890">
        <v>550</v>
      </c>
      <c r="E205" s="944"/>
    </row>
    <row r="206" spans="1:5" s="863" customFormat="1" ht="24">
      <c r="A206" s="865" t="str">
        <f>INDEX(Лист5!A:A,MATCH('Прейскурант  2026 '!B206,Лист5!B:B,0))</f>
        <v>A09.28.086, A09.28.086.003</v>
      </c>
      <c r="B206" s="873" t="s">
        <v>4314</v>
      </c>
      <c r="C206" s="927" t="s">
        <v>4315</v>
      </c>
      <c r="D206" s="890">
        <v>300</v>
      </c>
      <c r="E206" s="944"/>
    </row>
    <row r="207" spans="1:5" s="863" customFormat="1" ht="15">
      <c r="A207" s="865" t="str">
        <f>INDEX(Лист5!A:A,MATCH('Прейскурант  2026 '!B207,Лист5!B:B,0))</f>
        <v>A09.28.057</v>
      </c>
      <c r="B207" s="873" t="s">
        <v>4316</v>
      </c>
      <c r="C207" s="927" t="s">
        <v>4317</v>
      </c>
      <c r="D207" s="890">
        <v>300</v>
      </c>
      <c r="E207" s="944"/>
    </row>
    <row r="208" spans="1:5" s="863" customFormat="1" ht="30">
      <c r="A208" s="865" t="str">
        <f>INDEX(Лист5!A:A,MATCH('Прейскурант  2026 '!B208,Лист5!B:B,0))</f>
        <v>A09.23.005.002, A09.31.014.003</v>
      </c>
      <c r="B208" s="873" t="s">
        <v>4318</v>
      </c>
      <c r="C208" s="927" t="s">
        <v>4319</v>
      </c>
      <c r="D208" s="890">
        <v>300</v>
      </c>
      <c r="E208" s="944"/>
    </row>
    <row r="209" spans="1:5" s="863" customFormat="1" ht="15">
      <c r="A209" s="865" t="str">
        <f>INDEX(Лист5!A:A,MATCH('Прейскурант  2026 '!B209,Лист5!B:B,0))</f>
        <v>A09.28.028.001</v>
      </c>
      <c r="B209" s="873" t="s">
        <v>4320</v>
      </c>
      <c r="C209" s="927" t="s">
        <v>4321</v>
      </c>
      <c r="D209" s="890">
        <v>300</v>
      </c>
      <c r="E209" s="944"/>
    </row>
    <row r="210" spans="1:5" s="863" customFormat="1" ht="15">
      <c r="A210" s="865" t="str">
        <f>INDEX(Лист5!A:A,MATCH('Прейскурант  2026 '!B210,Лист5!B:B,0))</f>
        <v>A09.05.033</v>
      </c>
      <c r="B210" s="873" t="s">
        <v>4325</v>
      </c>
      <c r="C210" s="927" t="s">
        <v>4326</v>
      </c>
      <c r="D210" s="890">
        <v>300</v>
      </c>
      <c r="E210" s="944"/>
    </row>
    <row r="211" spans="1:5" s="863" customFormat="1" ht="15">
      <c r="A211" s="865" t="str">
        <f>INDEX(Лист5!A:A,MATCH('Прейскурант  2026 '!B211,Лист5!B:B,0))</f>
        <v>A09.05.025</v>
      </c>
      <c r="B211" s="873" t="s">
        <v>4328</v>
      </c>
      <c r="C211" s="927" t="s">
        <v>4329</v>
      </c>
      <c r="D211" s="890">
        <v>300</v>
      </c>
      <c r="E211" s="944"/>
    </row>
    <row r="212" spans="1:5" s="863" customFormat="1" ht="15">
      <c r="A212" s="865" t="str">
        <f>INDEX(Лист5!A:A,MATCH('Прейскурант  2026 '!B212,Лист5!B:B,0))</f>
        <v>A09.05.046</v>
      </c>
      <c r="B212" s="873" t="s">
        <v>4330</v>
      </c>
      <c r="C212" s="927" t="s">
        <v>4331</v>
      </c>
      <c r="D212" s="890">
        <v>250</v>
      </c>
      <c r="E212" s="944"/>
    </row>
    <row r="213" spans="1:5" s="863" customFormat="1" ht="36">
      <c r="A213" s="865" t="str">
        <f>INDEX(Лист5!A:A,MATCH('Прейскурант  2026 '!B213,Лист5!B:B,0))</f>
        <v>A09.05.034, A09.23.015, A09.28.060.001</v>
      </c>
      <c r="B213" s="873" t="s">
        <v>4333</v>
      </c>
      <c r="C213" s="927" t="s">
        <v>4334</v>
      </c>
      <c r="D213" s="890">
        <v>300</v>
      </c>
      <c r="E213" s="944"/>
    </row>
    <row r="214" spans="1:5" s="863" customFormat="1" ht="15">
      <c r="A214" s="865" t="str">
        <f>INDEX(Лист5!A:A,MATCH('Прейскурант  2026 '!B214,Лист5!B:B,0))</f>
        <v>A09.05.026</v>
      </c>
      <c r="B214" s="873" t="s">
        <v>4336</v>
      </c>
      <c r="C214" s="927" t="s">
        <v>4337</v>
      </c>
      <c r="D214" s="890">
        <v>250</v>
      </c>
      <c r="E214" s="944"/>
    </row>
    <row r="215" spans="1:5" s="863" customFormat="1" ht="75">
      <c r="A215" s="865" t="str">
        <f>INDEX(Лист5!A:A,MATCH('Прейскурант  2026 '!B215,Лист5!B:B,0))</f>
        <v>B03.016.69</v>
      </c>
      <c r="B215" s="873" t="s">
        <v>4341</v>
      </c>
      <c r="C215" s="927" t="s">
        <v>4342</v>
      </c>
      <c r="D215" s="890">
        <v>2700</v>
      </c>
      <c r="E215" s="975"/>
    </row>
    <row r="216" spans="1:5" s="863" customFormat="1" ht="45">
      <c r="A216" s="865" t="str">
        <f>INDEX(Лист5!A:A,MATCH('Прейскурант  2026 '!B216,Лист5!B:B,0))</f>
        <v>B01.016.003</v>
      </c>
      <c r="B216" s="873" t="s">
        <v>4344</v>
      </c>
      <c r="C216" s="927" t="s">
        <v>4345</v>
      </c>
      <c r="D216" s="890">
        <v>800</v>
      </c>
      <c r="E216" s="975"/>
    </row>
    <row r="217" spans="1:5" s="863" customFormat="1" ht="45">
      <c r="A217" s="865" t="str">
        <f>INDEX(Лист5!A:A,MATCH('Прейскурант  2026 '!B217,Лист5!B:B,0))</f>
        <v>B03.016.43</v>
      </c>
      <c r="B217" s="873" t="s">
        <v>4346</v>
      </c>
      <c r="C217" s="927" t="s">
        <v>4347</v>
      </c>
      <c r="D217" s="890">
        <v>950</v>
      </c>
      <c r="E217" s="906"/>
    </row>
    <row r="218" spans="1:5" s="863" customFormat="1" ht="15">
      <c r="A218" s="865" t="str">
        <f>INDEX(Лист5!A:A,MATCH('Прейскурант  2026 '!B218,Лист5!B:B,0))</f>
        <v>A09.05.198</v>
      </c>
      <c r="B218" s="873" t="s">
        <v>4349</v>
      </c>
      <c r="C218" s="889" t="s">
        <v>4350</v>
      </c>
      <c r="D218" s="890">
        <v>1500</v>
      </c>
      <c r="E218" s="898"/>
    </row>
    <row r="219" spans="1:5" s="863" customFormat="1" ht="30">
      <c r="A219" s="865" t="str">
        <f>INDEX(Лист5!A:A,MATCH('Прейскурант  2026 '!B219,Лист5!B:B,0))</f>
        <v>A09.05.265</v>
      </c>
      <c r="B219" s="873" t="s">
        <v>4352</v>
      </c>
      <c r="C219" s="889" t="s">
        <v>4353</v>
      </c>
      <c r="D219" s="890">
        <v>1500</v>
      </c>
      <c r="E219" s="898"/>
    </row>
    <row r="220" spans="1:5" s="863" customFormat="1" ht="15">
      <c r="A220" s="865" t="str">
        <f>INDEX(Лист5!A:A,MATCH('Прейскурант  2026 '!B220,Лист5!B:B,0))</f>
        <v>A09.05.236</v>
      </c>
      <c r="B220" s="873" t="s">
        <v>4355</v>
      </c>
      <c r="C220" s="889" t="s">
        <v>4356</v>
      </c>
      <c r="D220" s="890">
        <v>1500</v>
      </c>
      <c r="E220" s="898"/>
    </row>
    <row r="221" spans="1:5" s="863" customFormat="1" ht="15">
      <c r="A221" s="865" t="str">
        <f>INDEX(Лист5!A:A,MATCH('Прейскурант  2026 '!B221,Лист5!B:B,0))</f>
        <v>A09.05.298</v>
      </c>
      <c r="B221" s="873" t="s">
        <v>4358</v>
      </c>
      <c r="C221" s="889" t="s">
        <v>4359</v>
      </c>
      <c r="D221" s="890">
        <v>2050</v>
      </c>
      <c r="E221" s="898"/>
    </row>
    <row r="222" spans="1:5" s="863" customFormat="1" ht="15">
      <c r="A222" s="865" t="str">
        <f>INDEX(Лист5!A:A,MATCH('Прейскурант  2026 '!B222,Лист5!B:B,0))</f>
        <v>A09.05.099.003</v>
      </c>
      <c r="B222" s="873" t="s">
        <v>4361</v>
      </c>
      <c r="C222" s="889" t="s">
        <v>4362</v>
      </c>
      <c r="D222" s="890">
        <v>2050</v>
      </c>
      <c r="E222" s="898"/>
    </row>
    <row r="223" spans="1:5" s="863" customFormat="1" ht="15">
      <c r="A223" s="865" t="str">
        <f>INDEX(Лист5!A:A,MATCH('Прейскурант  2026 '!B223,Лист5!B:B,0))</f>
        <v>A09.05.276.002</v>
      </c>
      <c r="B223" s="873" t="s">
        <v>4364</v>
      </c>
      <c r="C223" s="889" t="s">
        <v>10170</v>
      </c>
      <c r="D223" s="890">
        <v>950</v>
      </c>
      <c r="E223" s="898"/>
    </row>
    <row r="224" spans="1:5" s="863" customFormat="1" ht="15">
      <c r="A224" s="865" t="str">
        <f>INDEX(Лист5!A:A,MATCH('Прейскурант  2026 '!B224,Лист5!B:B,0))</f>
        <v>A09.05.276.001</v>
      </c>
      <c r="B224" s="873" t="s">
        <v>4366</v>
      </c>
      <c r="C224" s="889" t="s">
        <v>4367</v>
      </c>
      <c r="D224" s="890">
        <v>1400</v>
      </c>
      <c r="E224" s="898"/>
    </row>
    <row r="225" spans="1:5" s="863" customFormat="1" ht="30">
      <c r="A225" s="865" t="str">
        <f>INDEX(Лист5!A:A,MATCH('Прейскурант  2026 '!B225,Лист5!B:B,0))</f>
        <v>A09.05.102</v>
      </c>
      <c r="B225" s="873" t="s">
        <v>4369</v>
      </c>
      <c r="C225" s="889" t="s">
        <v>4370</v>
      </c>
      <c r="D225" s="890">
        <v>4000</v>
      </c>
      <c r="E225" s="898"/>
    </row>
    <row r="226" spans="1:5" s="863" customFormat="1" ht="15">
      <c r="A226" s="865" t="str">
        <f>INDEX(Лист5!A:A,MATCH('Прейскурант  2026 '!B226,Лист5!B:B,0))</f>
        <v>A09.28.002.01</v>
      </c>
      <c r="B226" s="873" t="s">
        <v>4372</v>
      </c>
      <c r="C226" s="889" t="s">
        <v>4373</v>
      </c>
      <c r="D226" s="890">
        <v>2050</v>
      </c>
      <c r="E226" s="898"/>
    </row>
    <row r="227" spans="1:5" s="863" customFormat="1" ht="15">
      <c r="A227" s="865" t="str">
        <f>INDEX(Лист5!A:A,MATCH('Прейскурант  2026 '!B227,Лист5!B:B,0))</f>
        <v>А09.28.002.02</v>
      </c>
      <c r="B227" s="873" t="s">
        <v>4375</v>
      </c>
      <c r="C227" s="889" t="s">
        <v>4376</v>
      </c>
      <c r="D227" s="890">
        <v>2050</v>
      </c>
      <c r="E227" s="898"/>
    </row>
    <row r="228" spans="1:5" s="863" customFormat="1" ht="30">
      <c r="A228" s="865" t="str">
        <f>INDEX(Лист5!A:A,MATCH('Прейскурант  2026 '!B228,Лист5!B:B,0))</f>
        <v>А09.28.002.03</v>
      </c>
      <c r="B228" s="873" t="s">
        <v>4378</v>
      </c>
      <c r="C228" s="889" t="s">
        <v>4379</v>
      </c>
      <c r="D228" s="890">
        <v>3200</v>
      </c>
      <c r="E228" s="898"/>
    </row>
    <row r="229" spans="1:5" s="863" customFormat="1" ht="24">
      <c r="A229" s="865" t="str">
        <f>INDEX(Лист5!A:A,MATCH('Прейскурант  2026 '!B229,Лист5!B:B,0))</f>
        <v>A09.05.204, A09.05.204.002</v>
      </c>
      <c r="B229" s="873" t="s">
        <v>4381</v>
      </c>
      <c r="C229" s="889" t="s">
        <v>4382</v>
      </c>
      <c r="D229" s="890">
        <v>700</v>
      </c>
      <c r="E229" s="898"/>
    </row>
    <row r="230" spans="1:5" s="863" customFormat="1" ht="15">
      <c r="A230" s="865" t="str">
        <f>INDEX(Лист5!A:A,MATCH('Прейскурант  2026 '!B230,Лист5!B:B,0))</f>
        <v>A09.05.299</v>
      </c>
      <c r="B230" s="873" t="s">
        <v>4384</v>
      </c>
      <c r="C230" s="889" t="s">
        <v>4385</v>
      </c>
      <c r="D230" s="890">
        <v>950</v>
      </c>
      <c r="E230" s="898"/>
    </row>
    <row r="231" spans="1:5" s="863" customFormat="1" ht="15">
      <c r="A231" s="865" t="str">
        <f>INDEX(Лист5!A:A,MATCH('Прейскурант  2026 '!B231,Лист5!B:B,0))</f>
        <v>A09.05.300</v>
      </c>
      <c r="B231" s="873" t="s">
        <v>4386</v>
      </c>
      <c r="C231" s="889" t="s">
        <v>4387</v>
      </c>
      <c r="D231" s="890">
        <v>650</v>
      </c>
      <c r="E231" s="898"/>
    </row>
    <row r="232" spans="1:5" ht="15">
      <c r="A232" s="865" t="str">
        <f>INDEX(Лист5!A:A,MATCH('Прейскурант  2026 '!B232,Лист5!B:B,0))</f>
        <v>A09.05.301</v>
      </c>
      <c r="B232" s="873" t="s">
        <v>4388</v>
      </c>
      <c r="C232" s="889" t="s">
        <v>4389</v>
      </c>
      <c r="D232" s="890">
        <v>650</v>
      </c>
      <c r="E232" s="898"/>
    </row>
    <row r="233" spans="1:5" ht="15">
      <c r="A233" s="865" t="str">
        <f>INDEX(Лист5!A:A,MATCH('Прейскурант  2026 '!B233,Лист5!B:B,0))</f>
        <v>A09.05.016</v>
      </c>
      <c r="B233" s="873" t="s">
        <v>4391</v>
      </c>
      <c r="C233" s="889" t="s">
        <v>4392</v>
      </c>
      <c r="D233" s="890">
        <v>950</v>
      </c>
      <c r="E233" s="898"/>
    </row>
    <row r="234" spans="1:5" ht="15">
      <c r="A234" s="865" t="str">
        <f>INDEX(Лист5!A:A,MATCH('Прейскурант  2026 '!B234,Лист5!B:B,0))</f>
        <v>A09.05.302</v>
      </c>
      <c r="B234" s="873" t="s">
        <v>4393</v>
      </c>
      <c r="C234" s="889" t="s">
        <v>4394</v>
      </c>
      <c r="D234" s="890">
        <v>2050</v>
      </c>
      <c r="E234" s="898"/>
    </row>
    <row r="235" spans="1:5" ht="15">
      <c r="A235" s="865" t="str">
        <f>INDEX(Лист5!A:A,MATCH('Прейскурант  2026 '!B235,Лист5!B:B,0))</f>
        <v>A09.28.098</v>
      </c>
      <c r="B235" s="873" t="s">
        <v>4395</v>
      </c>
      <c r="C235" s="889" t="s">
        <v>4396</v>
      </c>
      <c r="D235" s="890">
        <v>2050</v>
      </c>
      <c r="E235" s="898"/>
    </row>
    <row r="236" spans="1:5" ht="30">
      <c r="A236" s="865" t="str">
        <f>INDEX(Лист5!A:A,MATCH('Прейскурант  2026 '!B236,Лист5!B:B,0))</f>
        <v>B03.025.001.01</v>
      </c>
      <c r="B236" s="873" t="s">
        <v>7497</v>
      </c>
      <c r="C236" s="889" t="s">
        <v>7498</v>
      </c>
      <c r="D236" s="890">
        <v>1450</v>
      </c>
      <c r="E236" s="898"/>
    </row>
    <row r="237" spans="1:5" ht="15">
      <c r="A237" s="865" t="str">
        <f>INDEX(Лист5!A:A,MATCH('Прейскурант  2026 '!B237,Лист5!B:B,0))</f>
        <v>A09.28.059</v>
      </c>
      <c r="B237" s="873" t="s">
        <v>7487</v>
      </c>
      <c r="C237" s="889" t="s">
        <v>7488</v>
      </c>
      <c r="D237" s="890">
        <v>850</v>
      </c>
      <c r="E237" s="898"/>
    </row>
    <row r="238" spans="1:5" ht="15">
      <c r="A238" s="865" t="str">
        <f>INDEX(Лист5!A:A,MATCH('Прейскурант  2026 '!B238,Лист5!B:B,0))</f>
        <v>A09.05.231</v>
      </c>
      <c r="B238" s="873" t="s">
        <v>7489</v>
      </c>
      <c r="C238" s="889" t="s">
        <v>7490</v>
      </c>
      <c r="D238" s="922">
        <v>900</v>
      </c>
      <c r="E238" s="969"/>
    </row>
    <row r="239" spans="1:5" ht="30">
      <c r="A239" s="865" t="str">
        <f>INDEX(Лист5!A:A,MATCH('Прейскурант  2026 '!B239,Лист5!B:B,0))</f>
        <v xml:space="preserve">А09.05.035.005 </v>
      </c>
      <c r="B239" s="873" t="s">
        <v>8581</v>
      </c>
      <c r="C239" s="889" t="s">
        <v>15702</v>
      </c>
      <c r="D239" s="890">
        <v>3500</v>
      </c>
      <c r="E239" s="898"/>
    </row>
    <row r="240" spans="1:5" ht="15">
      <c r="A240" s="865" t="str">
        <f>INDEX(Лист5!A:A,MATCH('Прейскурант  2026 '!B240,Лист5!B:B,0))</f>
        <v>А09.05.209</v>
      </c>
      <c r="B240" s="873" t="s">
        <v>9174</v>
      </c>
      <c r="C240" s="889" t="s">
        <v>9175</v>
      </c>
      <c r="D240" s="922">
        <v>3750</v>
      </c>
      <c r="E240" s="970"/>
    </row>
    <row r="241" spans="1:5" ht="15">
      <c r="A241" s="865" t="str">
        <f>INDEX(Лист5!A:A,MATCH('Прейскурант  2026 '!B241,Лист5!B:B,0))</f>
        <v>А09.05.038.003</v>
      </c>
      <c r="B241" s="873" t="s">
        <v>9421</v>
      </c>
      <c r="C241" s="927" t="s">
        <v>9427</v>
      </c>
      <c r="D241" s="890">
        <v>400</v>
      </c>
      <c r="E241" s="902"/>
    </row>
    <row r="242" spans="1:5" ht="15">
      <c r="A242" s="865" t="str">
        <f>INDEX(Лист5!A:A,MATCH('Прейскурант  2026 '!B242,Лист5!B:B,0))</f>
        <v>А09.28.019.001</v>
      </c>
      <c r="B242" s="873" t="s">
        <v>9422</v>
      </c>
      <c r="C242" s="927" t="s">
        <v>9428</v>
      </c>
      <c r="D242" s="890">
        <v>400</v>
      </c>
      <c r="E242" s="902"/>
    </row>
    <row r="243" spans="1:5" ht="15">
      <c r="A243" s="865" t="str">
        <f>INDEX(Лист5!A:A,MATCH('Прейскурант  2026 '!B243,Лист5!B:B,0))</f>
        <v>A09.28.003.004</v>
      </c>
      <c r="B243" s="873" t="s">
        <v>10017</v>
      </c>
      <c r="C243" s="889" t="s">
        <v>10018</v>
      </c>
      <c r="D243" s="890">
        <v>400</v>
      </c>
      <c r="E243" s="899"/>
    </row>
    <row r="244" spans="1:5" ht="15">
      <c r="A244" s="865" t="str">
        <f>INDEX(Лист5!A:A,MATCH('Прейскурант  2026 '!B244,Лист5!B:B,0))</f>
        <v>А09.05.214</v>
      </c>
      <c r="B244" s="873" t="s">
        <v>10826</v>
      </c>
      <c r="C244" s="889" t="s">
        <v>10827</v>
      </c>
      <c r="D244" s="890">
        <v>1800</v>
      </c>
      <c r="E244" s="899"/>
    </row>
    <row r="245" spans="1:5" s="870" customFormat="1" ht="15">
      <c r="A245" s="865" t="str">
        <f>INDEX(Лист5!A:A,MATCH('Прейскурант  2026 '!B245,Лист5!B:B,0))</f>
        <v>А09.05.129.001</v>
      </c>
      <c r="B245" s="873" t="s">
        <v>13461</v>
      </c>
      <c r="C245" s="889" t="s">
        <v>13462</v>
      </c>
      <c r="D245" s="1015">
        <v>600</v>
      </c>
      <c r="E245" s="944"/>
    </row>
    <row r="246" spans="1:5" ht="15">
      <c r="A246" s="865" t="str">
        <f>INDEX(Лист5!A:A,MATCH('Прейскурант  2026 '!B246,Лист5!B:B,0))</f>
        <v>A12.05.019</v>
      </c>
      <c r="B246" s="873" t="s">
        <v>13591</v>
      </c>
      <c r="C246" s="889" t="s">
        <v>13592</v>
      </c>
      <c r="D246" s="948">
        <v>650</v>
      </c>
      <c r="E246" s="944"/>
    </row>
    <row r="247" spans="1:5" ht="15.75">
      <c r="A247" s="865"/>
      <c r="B247" s="873"/>
      <c r="C247" s="918" t="s">
        <v>4397</v>
      </c>
      <c r="D247" s="890"/>
      <c r="E247" s="898"/>
    </row>
    <row r="248" spans="1:5" ht="15">
      <c r="A248" s="865" t="str">
        <f>INDEX(Лист5!A:A,MATCH('Прейскурант  2026 '!B248,Лист5!B:B,0))</f>
        <v>A12.06.017</v>
      </c>
      <c r="B248" s="873" t="s">
        <v>4401</v>
      </c>
      <c r="C248" s="889" t="s">
        <v>4402</v>
      </c>
      <c r="D248" s="890">
        <v>650</v>
      </c>
      <c r="E248" s="944"/>
    </row>
    <row r="249" spans="1:5" ht="15">
      <c r="A249" s="865" t="str">
        <f>INDEX(Лист5!A:A,MATCH('Прейскурант  2026 '!B249,Лист5!B:B,0))</f>
        <v>A09.05.154</v>
      </c>
      <c r="B249" s="873" t="s">
        <v>4404</v>
      </c>
      <c r="C249" s="889" t="s">
        <v>10868</v>
      </c>
      <c r="D249" s="890">
        <v>800</v>
      </c>
      <c r="E249" s="944"/>
    </row>
    <row r="250" spans="1:5" ht="15">
      <c r="A250" s="865" t="str">
        <f>INDEX(Лист5!A:A,MATCH('Прейскурант  2026 '!B250,Лист5!B:B,0))</f>
        <v>A09.05.057</v>
      </c>
      <c r="B250" s="873" t="s">
        <v>4406</v>
      </c>
      <c r="C250" s="889" t="s">
        <v>4407</v>
      </c>
      <c r="D250" s="890">
        <v>700</v>
      </c>
      <c r="E250" s="944"/>
    </row>
    <row r="251" spans="1:5" ht="15">
      <c r="A251" s="865" t="str">
        <f>INDEX(Лист5!A:A,MATCH('Прейскурант  2026 '!B251,Лист5!B:B,0))</f>
        <v>A09.05.140</v>
      </c>
      <c r="B251" s="873" t="s">
        <v>4412</v>
      </c>
      <c r="C251" s="889" t="s">
        <v>4413</v>
      </c>
      <c r="D251" s="890">
        <v>550</v>
      </c>
      <c r="E251" s="944"/>
    </row>
    <row r="252" spans="1:5" ht="15">
      <c r="A252" s="865" t="str">
        <f>INDEX(Лист5!A:A,MATCH('Прейскурант  2026 '!B252,Лист5!B:B,0))</f>
        <v>A09.05.136</v>
      </c>
      <c r="B252" s="873" t="s">
        <v>4415</v>
      </c>
      <c r="C252" s="889" t="s">
        <v>4416</v>
      </c>
      <c r="D252" s="890">
        <v>550</v>
      </c>
      <c r="E252" s="944"/>
    </row>
    <row r="253" spans="1:5" ht="15">
      <c r="A253" s="865" t="str">
        <f>INDEX(Лист5!A:A,MATCH('Прейскурант  2026 '!B253,Лист5!B:B,0))</f>
        <v>A09.05.158</v>
      </c>
      <c r="B253" s="873" t="s">
        <v>4418</v>
      </c>
      <c r="C253" s="889" t="s">
        <v>4419</v>
      </c>
      <c r="D253" s="890">
        <v>550</v>
      </c>
      <c r="E253" s="944"/>
    </row>
    <row r="254" spans="1:5" ht="15">
      <c r="A254" s="865" t="str">
        <f>INDEX(Лист5!A:A,MATCH('Прейскурант  2026 '!B254,Лист5!B:B,0))</f>
        <v>A09.05.088</v>
      </c>
      <c r="B254" s="873" t="s">
        <v>4421</v>
      </c>
      <c r="C254" s="889" t="s">
        <v>4422</v>
      </c>
      <c r="D254" s="890">
        <v>550</v>
      </c>
      <c r="E254" s="944"/>
    </row>
    <row r="255" spans="1:5" ht="15">
      <c r="A255" s="865" t="str">
        <f>INDEX(Лист5!A:A,MATCH('Прейскурант  2026 '!B255,Лист5!B:B,0))</f>
        <v>A09.28.038</v>
      </c>
      <c r="B255" s="873" t="s">
        <v>4424</v>
      </c>
      <c r="C255" s="889" t="s">
        <v>4425</v>
      </c>
      <c r="D255" s="890">
        <v>900</v>
      </c>
      <c r="E255" s="944"/>
    </row>
    <row r="256" spans="1:5" ht="15">
      <c r="A256" s="865" t="str">
        <f>INDEX(Лист5!A:A,MATCH('Прейскурант  2026 '!B256,Лист5!B:B,0))</f>
        <v>A09.05.079</v>
      </c>
      <c r="B256" s="873" t="s">
        <v>4427</v>
      </c>
      <c r="C256" s="889" t="s">
        <v>4428</v>
      </c>
      <c r="D256" s="890">
        <v>550</v>
      </c>
      <c r="E256" s="944"/>
    </row>
    <row r="257" spans="1:5" ht="15">
      <c r="A257" s="865" t="str">
        <f>INDEX(Лист5!A:A,MATCH('Прейскурант  2026 '!B257,Лист5!B:B,0))</f>
        <v>A09.05.079.001</v>
      </c>
      <c r="B257" s="873" t="s">
        <v>4429</v>
      </c>
      <c r="C257" s="889" t="s">
        <v>4430</v>
      </c>
      <c r="D257" s="890">
        <v>700</v>
      </c>
      <c r="E257" s="944"/>
    </row>
    <row r="258" spans="1:5" ht="15">
      <c r="A258" s="865" t="str">
        <f>INDEX(Лист5!A:A,MATCH('Прейскурант  2026 '!B258,Лист5!B:B,0))</f>
        <v>A09.05.090</v>
      </c>
      <c r="B258" s="873" t="s">
        <v>4432</v>
      </c>
      <c r="C258" s="889" t="s">
        <v>4433</v>
      </c>
      <c r="D258" s="890">
        <v>550</v>
      </c>
      <c r="E258" s="944"/>
    </row>
    <row r="259" spans="1:5" ht="15">
      <c r="A259" s="865" t="str">
        <f>INDEX(Лист5!A:A,MATCH('Прейскурант  2026 '!B259,Лист5!B:B,0))</f>
        <v>A09.05.064</v>
      </c>
      <c r="B259" s="873" t="s">
        <v>4435</v>
      </c>
      <c r="C259" s="889" t="s">
        <v>4436</v>
      </c>
      <c r="D259" s="890">
        <v>550</v>
      </c>
      <c r="E259" s="944"/>
    </row>
    <row r="260" spans="1:5" ht="15">
      <c r="A260" s="865" t="str">
        <f>INDEX(Лист5!A:A,MATCH('Прейскурант  2026 '!B260,Лист5!B:B,0))</f>
        <v>A09.05.079.013</v>
      </c>
      <c r="B260" s="873" t="s">
        <v>4438</v>
      </c>
      <c r="C260" s="889" t="s">
        <v>4439</v>
      </c>
      <c r="D260" s="890">
        <v>550</v>
      </c>
      <c r="E260" s="944"/>
    </row>
    <row r="261" spans="1:5" ht="15">
      <c r="A261" s="865" t="str">
        <f>INDEX(Лист5!A:A,MATCH('Прейскурант  2026 '!B261,Лист5!B:B,0))</f>
        <v>A09.05.137</v>
      </c>
      <c r="B261" s="873" t="s">
        <v>4441</v>
      </c>
      <c r="C261" s="889" t="s">
        <v>4442</v>
      </c>
      <c r="D261" s="890">
        <v>550</v>
      </c>
      <c r="E261" s="944"/>
    </row>
    <row r="262" spans="1:5" ht="36">
      <c r="A262" s="865" t="str">
        <f>INDEX(Лист5!A:A,MATCH('Прейскурант  2026 '!B262,Лист5!B:B,0))</f>
        <v>A09.05.092, A09.05.092.001, A09.05.092.001</v>
      </c>
      <c r="B262" s="873" t="s">
        <v>4444</v>
      </c>
      <c r="C262" s="889" t="s">
        <v>4445</v>
      </c>
      <c r="D262" s="890">
        <v>600</v>
      </c>
      <c r="E262" s="944"/>
    </row>
    <row r="263" spans="1:5" ht="15">
      <c r="A263" s="865" t="str">
        <f>INDEX(Лист5!A:A,MATCH('Прейскурант  2026 '!B263,Лист5!B:B,0))</f>
        <v>A09.05.159</v>
      </c>
      <c r="B263" s="873" t="s">
        <v>4447</v>
      </c>
      <c r="C263" s="889" t="s">
        <v>4448</v>
      </c>
      <c r="D263" s="890">
        <v>550</v>
      </c>
      <c r="E263" s="944"/>
    </row>
    <row r="264" spans="1:5" ht="15">
      <c r="A264" s="865" t="str">
        <f>INDEX(Лист5!A:A,MATCH('Прейскурант  2026 '!B264,Лист5!B:B,0))</f>
        <v>A09.05.151</v>
      </c>
      <c r="B264" s="873" t="s">
        <v>4450</v>
      </c>
      <c r="C264" s="889" t="s">
        <v>4451</v>
      </c>
      <c r="D264" s="890">
        <v>600</v>
      </c>
      <c r="E264" s="944"/>
    </row>
    <row r="265" spans="1:5" ht="15">
      <c r="A265" s="865" t="str">
        <f>INDEX(Лист5!A:A,MATCH('Прейскурант  2026 '!B265,Лист5!B:B,0))</f>
        <v>A09.05.165</v>
      </c>
      <c r="B265" s="873" t="s">
        <v>4456</v>
      </c>
      <c r="C265" s="889" t="s">
        <v>12566</v>
      </c>
      <c r="D265" s="890">
        <v>700</v>
      </c>
      <c r="E265" s="944"/>
    </row>
    <row r="266" spans="1:5" ht="15">
      <c r="A266" s="865" t="str">
        <f>INDEX(Лист5!A:A,MATCH('Прейскурант  2026 '!B266,Лист5!B:B,0))</f>
        <v>A09.05.067</v>
      </c>
      <c r="B266" s="873" t="s">
        <v>4459</v>
      </c>
      <c r="C266" s="889" t="s">
        <v>4460</v>
      </c>
      <c r="D266" s="890">
        <v>900</v>
      </c>
      <c r="E266" s="944"/>
    </row>
    <row r="267" spans="1:5" ht="15">
      <c r="A267" s="865" t="str">
        <f>INDEX(Лист5!A:A,MATCH('Прейскурант  2026 '!B267,Лист5!B:B,0))</f>
        <v>A09.05.069</v>
      </c>
      <c r="B267" s="873" t="s">
        <v>4462</v>
      </c>
      <c r="C267" s="889" t="s">
        <v>4463</v>
      </c>
      <c r="D267" s="890">
        <v>1650</v>
      </c>
      <c r="E267" s="944"/>
    </row>
    <row r="268" spans="1:5" ht="24">
      <c r="A268" s="865" t="str">
        <f>INDEX(Лист5!A:A,MATCH('Прейскурант  2026 '!B268,Лист5!B:B,0))</f>
        <v>A09.05.059, A09.05.059.001</v>
      </c>
      <c r="B268" s="873" t="s">
        <v>4465</v>
      </c>
      <c r="C268" s="889" t="s">
        <v>4466</v>
      </c>
      <c r="D268" s="890">
        <v>800</v>
      </c>
      <c r="E268" s="944"/>
    </row>
    <row r="269" spans="1:5" ht="15">
      <c r="A269" s="865" t="str">
        <f>INDEX(Лист5!A:A,MATCH('Прейскурант  2026 '!B269,Лист5!B:B,0))</f>
        <v>A09.05.066</v>
      </c>
      <c r="B269" s="873" t="s">
        <v>4468</v>
      </c>
      <c r="C269" s="889" t="s">
        <v>4469</v>
      </c>
      <c r="D269" s="890">
        <v>850</v>
      </c>
      <c r="E269" s="944"/>
    </row>
    <row r="270" spans="1:5" ht="15">
      <c r="A270" s="865" t="str">
        <f>INDEX(Лист5!A:A,MATCH('Прейскурант  2026 '!B270,Лист5!B:B,0))</f>
        <v>A09.05.249</v>
      </c>
      <c r="B270" s="873" t="s">
        <v>4471</v>
      </c>
      <c r="C270" s="889" t="s">
        <v>4472</v>
      </c>
      <c r="D270" s="890">
        <v>800</v>
      </c>
      <c r="E270" s="944"/>
    </row>
    <row r="271" spans="1:5" ht="15">
      <c r="A271" s="865" t="str">
        <f>INDEX(Лист5!A:A,MATCH('Прейскурант  2026 '!B271,Лист5!B:B,0))</f>
        <v>A09.05.279</v>
      </c>
      <c r="B271" s="873" t="s">
        <v>4474</v>
      </c>
      <c r="C271" s="889" t="s">
        <v>4475</v>
      </c>
      <c r="D271" s="890">
        <v>800</v>
      </c>
      <c r="E271" s="944"/>
    </row>
    <row r="272" spans="1:5" ht="15">
      <c r="A272" s="865" t="str">
        <f>INDEX(Лист5!A:A,MATCH('Прейскурант  2026 '!B272,Лист5!B:B,0))</f>
        <v>A09.05.221</v>
      </c>
      <c r="B272" s="873" t="s">
        <v>4476</v>
      </c>
      <c r="C272" s="889" t="s">
        <v>4477</v>
      </c>
      <c r="D272" s="890">
        <v>600</v>
      </c>
      <c r="E272" s="944"/>
    </row>
    <row r="273" spans="1:5" ht="15">
      <c r="A273" s="865" t="str">
        <f>INDEX(Лист5!A:A,MATCH('Прейскурант  2026 '!B273,Лист5!B:B,0))</f>
        <v>A09.05.081</v>
      </c>
      <c r="B273" s="873" t="s">
        <v>4479</v>
      </c>
      <c r="C273" s="889" t="s">
        <v>4480</v>
      </c>
      <c r="D273" s="890">
        <v>600</v>
      </c>
      <c r="E273" s="944"/>
    </row>
    <row r="274" spans="1:5" ht="15">
      <c r="A274" s="865" t="str">
        <f>INDEX(Лист5!A:A,MATCH('Прейскурант  2026 '!B274,Лист5!B:B,0))</f>
        <v>A09.05.077</v>
      </c>
      <c r="B274" s="873" t="s">
        <v>4482</v>
      </c>
      <c r="C274" s="889" t="s">
        <v>4483</v>
      </c>
      <c r="D274" s="890">
        <v>800</v>
      </c>
      <c r="E274" s="944"/>
    </row>
    <row r="275" spans="1:5" ht="30">
      <c r="A275" s="865" t="str">
        <f>INDEX(Лист5!A:A,MATCH('Прейскурант  2026 '!B275,Лист5!B:B,0))</f>
        <v>A09.05.182.001</v>
      </c>
      <c r="B275" s="873" t="s">
        <v>4484</v>
      </c>
      <c r="C275" s="889" t="s">
        <v>4485</v>
      </c>
      <c r="D275" s="890">
        <v>550</v>
      </c>
      <c r="E275" s="944"/>
    </row>
    <row r="276" spans="1:5" ht="15">
      <c r="A276" s="865" t="str">
        <f>INDEX(Лист5!A:A,MATCH('Прейскурант  2026 '!B276,Лист5!B:B,0))</f>
        <v>A09.05.006</v>
      </c>
      <c r="B276" s="873" t="s">
        <v>4490</v>
      </c>
      <c r="C276" s="889" t="s">
        <v>4491</v>
      </c>
      <c r="D276" s="890">
        <v>550</v>
      </c>
      <c r="E276" s="944"/>
    </row>
    <row r="277" spans="1:5" ht="15">
      <c r="A277" s="865" t="str">
        <f>INDEX(Лист5!A:A,MATCH('Прейскурант  2026 '!B277,Лист5!B:B,0))</f>
        <v>A09.05.121</v>
      </c>
      <c r="B277" s="873" t="s">
        <v>4493</v>
      </c>
      <c r="C277" s="889" t="s">
        <v>4494</v>
      </c>
      <c r="D277" s="890">
        <v>900</v>
      </c>
      <c r="E277" s="944"/>
    </row>
    <row r="278" spans="1:5" ht="15">
      <c r="A278" s="865" t="str">
        <f>INDEX(Лист5!A:A,MATCH('Прейскурант  2026 '!B278,Лист5!B:B,0))</f>
        <v>A09.05.082</v>
      </c>
      <c r="B278" s="873" t="s">
        <v>4496</v>
      </c>
      <c r="C278" s="889" t="s">
        <v>4497</v>
      </c>
      <c r="D278" s="890">
        <v>650</v>
      </c>
      <c r="E278" s="944"/>
    </row>
    <row r="279" spans="1:5" ht="15">
      <c r="A279" s="865" t="str">
        <f>INDEX(Лист5!A:A,MATCH('Прейскурант  2026 '!B279,Лист5!B:B,0))</f>
        <v>A09.05.125</v>
      </c>
      <c r="B279" s="873" t="s">
        <v>4499</v>
      </c>
      <c r="C279" s="889" t="s">
        <v>4500</v>
      </c>
      <c r="D279" s="890">
        <v>1500</v>
      </c>
      <c r="E279" s="944"/>
    </row>
    <row r="280" spans="1:5" ht="15">
      <c r="A280" s="865" t="str">
        <f>INDEX(Лист5!A:A,MATCH('Прейскурант  2026 '!B280,Лист5!B:B,0))</f>
        <v>A09.05.083</v>
      </c>
      <c r="B280" s="873" t="s">
        <v>4502</v>
      </c>
      <c r="C280" s="889" t="s">
        <v>4503</v>
      </c>
      <c r="D280" s="890">
        <v>2000</v>
      </c>
      <c r="E280" s="944"/>
    </row>
    <row r="281" spans="1:5" ht="30">
      <c r="A281" s="865" t="str">
        <f>INDEX(Лист5!A:A,MATCH('Прейскурант  2026 '!B281,Лист5!B:B,0))</f>
        <v>B03.016.150</v>
      </c>
      <c r="B281" s="860" t="s">
        <v>4508</v>
      </c>
      <c r="C281" s="926" t="s">
        <v>4509</v>
      </c>
      <c r="D281" s="890">
        <v>1400</v>
      </c>
      <c r="E281" s="944"/>
    </row>
    <row r="282" spans="1:5" ht="30">
      <c r="A282" s="865" t="str">
        <f>INDEX(Лист5!A:A,MATCH('Прейскурант  2026 '!B282,Лист5!B:B,0))</f>
        <v>B03.016.149</v>
      </c>
      <c r="B282" s="860" t="s">
        <v>4511</v>
      </c>
      <c r="C282" s="926" t="s">
        <v>12567</v>
      </c>
      <c r="D282" s="890">
        <v>1250</v>
      </c>
      <c r="E282" s="944"/>
    </row>
    <row r="283" spans="1:5" ht="15">
      <c r="A283" s="865" t="str">
        <f>INDEX(Лист5!A:A,MATCH('Прейскурант  2026 '!B283,Лист5!B:B,0))</f>
        <v>А09.05.204.01</v>
      </c>
      <c r="B283" s="860" t="s">
        <v>11223</v>
      </c>
      <c r="C283" s="926" t="s">
        <v>11224</v>
      </c>
      <c r="D283" s="890">
        <v>1500</v>
      </c>
      <c r="E283" s="944"/>
    </row>
    <row r="284" spans="1:5" ht="24">
      <c r="A284" s="865" t="str">
        <f>INDEX(Лист5!A:A,MATCH('Прейскурант  2026 '!B284,Лист5!B:B,0))</f>
        <v>А09.07.007, А09.07.008</v>
      </c>
      <c r="B284" s="860" t="s">
        <v>11226</v>
      </c>
      <c r="C284" s="926" t="s">
        <v>11227</v>
      </c>
      <c r="D284" s="890">
        <v>800</v>
      </c>
      <c r="E284" s="944"/>
    </row>
    <row r="285" spans="1:5" ht="45">
      <c r="A285" s="865" t="str">
        <f>INDEX(Лист5!A:A,MATCH('Прейскурант  2026 '!B285,Лист5!B:B,0))</f>
        <v>А08.30.009</v>
      </c>
      <c r="B285" s="860" t="s">
        <v>11229</v>
      </c>
      <c r="C285" s="926" t="s">
        <v>11230</v>
      </c>
      <c r="D285" s="890">
        <v>4150</v>
      </c>
      <c r="E285" s="944"/>
    </row>
    <row r="286" spans="1:5" ht="30">
      <c r="A286" s="865" t="str">
        <f>INDEX(Лист5!A:A,MATCH('Прейскурант  2026 '!B286,Лист5!B:B,0))</f>
        <v>А08.20.018.004</v>
      </c>
      <c r="B286" s="860" t="s">
        <v>11232</v>
      </c>
      <c r="C286" s="926" t="s">
        <v>11233</v>
      </c>
      <c r="D286" s="890">
        <v>4200</v>
      </c>
      <c r="E286" s="944"/>
    </row>
    <row r="287" spans="1:5" ht="15">
      <c r="A287" s="865" t="str">
        <f>INDEX(Лист5!A:A,MATCH('Прейскурант  2026 '!B287,Лист5!B:B,0))</f>
        <v>А09.05.119</v>
      </c>
      <c r="B287" s="860" t="s">
        <v>11404</v>
      </c>
      <c r="C287" s="926" t="s">
        <v>11405</v>
      </c>
      <c r="D287" s="948">
        <v>1100</v>
      </c>
      <c r="E287" s="944"/>
    </row>
    <row r="288" spans="1:5" ht="15">
      <c r="A288" s="865" t="str">
        <f>INDEX(Лист5!A:A,MATCH('Прейскурант  2026 '!B288,Лист5!B:B,0))</f>
        <v>А12.05.108.001.001</v>
      </c>
      <c r="B288" s="860" t="s">
        <v>12075</v>
      </c>
      <c r="C288" s="926" t="s">
        <v>13007</v>
      </c>
      <c r="D288" s="948">
        <v>1800</v>
      </c>
      <c r="E288" s="944"/>
    </row>
    <row r="289" spans="1:5" ht="15">
      <c r="A289" s="865" t="str">
        <f>INDEX(Лист5!A:A,MATCH('Прейскурант  2026 '!B289,Лист5!B:B,0))</f>
        <v>А09.05.246.001</v>
      </c>
      <c r="B289" s="860" t="s">
        <v>12495</v>
      </c>
      <c r="C289" s="926" t="s">
        <v>12496</v>
      </c>
      <c r="D289" s="948">
        <v>4100</v>
      </c>
      <c r="E289" s="944"/>
    </row>
    <row r="290" spans="1:5" s="870" customFormat="1" ht="15">
      <c r="A290" s="865" t="str">
        <f>INDEX(Лист5!A:A,MATCH('Прейскурант  2026 '!B290,Лист5!B:B,0))</f>
        <v>A09.05.193</v>
      </c>
      <c r="B290" s="860" t="s">
        <v>12919</v>
      </c>
      <c r="C290" s="889" t="s">
        <v>12920</v>
      </c>
      <c r="D290" s="1018">
        <v>2000</v>
      </c>
      <c r="E290" s="944"/>
    </row>
    <row r="291" spans="1:5" s="870" customFormat="1" ht="15">
      <c r="A291" s="865" t="str">
        <f>INDEX(Лист5!A:A,MATCH('Прейскурант  2026 '!B291,Лист5!B:B,0))</f>
        <v>A09.05.225.01</v>
      </c>
      <c r="B291" s="860" t="s">
        <v>13001</v>
      </c>
      <c r="C291" s="889" t="s">
        <v>13002</v>
      </c>
      <c r="D291" s="1018">
        <v>3100</v>
      </c>
      <c r="E291" s="944"/>
    </row>
    <row r="292" spans="1:5" s="870" customFormat="1" ht="30">
      <c r="A292" s="865" t="str">
        <f>INDEX(Лист5!A:A,MATCH('Прейскурант  2026 '!B292,Лист5!B:B,0))</f>
        <v>A09.05.300.01</v>
      </c>
      <c r="B292" s="860" t="s">
        <v>13579</v>
      </c>
      <c r="C292" s="889" t="s">
        <v>13580</v>
      </c>
      <c r="D292" s="1018">
        <v>1600</v>
      </c>
      <c r="E292" s="944"/>
    </row>
    <row r="293" spans="1:5" s="870" customFormat="1" ht="15">
      <c r="A293" s="865" t="s">
        <v>15707</v>
      </c>
      <c r="B293" s="860" t="s">
        <v>15708</v>
      </c>
      <c r="C293" s="889" t="s">
        <v>15709</v>
      </c>
      <c r="D293" s="1018">
        <v>1300</v>
      </c>
      <c r="E293" s="1064"/>
    </row>
    <row r="294" spans="1:5" ht="15.75">
      <c r="A294" s="865"/>
      <c r="B294" s="873"/>
      <c r="C294" s="918" t="s">
        <v>4513</v>
      </c>
      <c r="D294" s="890"/>
      <c r="E294" s="898"/>
    </row>
    <row r="295" spans="1:5" ht="15">
      <c r="A295" s="865" t="str">
        <f>INDEX(Лист5!A:A,MATCH('Прейскурант  2026 '!B295,Лист5!B:B,0))</f>
        <v>A09.09.013</v>
      </c>
      <c r="B295" s="873" t="s">
        <v>4066</v>
      </c>
      <c r="C295" s="889" t="s">
        <v>4067</v>
      </c>
      <c r="D295" s="890">
        <v>1750</v>
      </c>
      <c r="E295" s="944"/>
    </row>
    <row r="296" spans="1:5" ht="15">
      <c r="A296" s="865" t="str">
        <f>INDEX(Лист5!A:A,MATCH('Прейскурант  2026 '!B296,Лист5!B:B,0))</f>
        <v>A09.08.006</v>
      </c>
      <c r="B296" s="873" t="s">
        <v>5283</v>
      </c>
      <c r="C296" s="889" t="s">
        <v>5284</v>
      </c>
      <c r="D296" s="890">
        <v>1900</v>
      </c>
      <c r="E296" s="944"/>
    </row>
    <row r="297" spans="1:5" ht="15">
      <c r="A297" s="865" t="str">
        <f>INDEX(Лист5!A:A,MATCH('Прейскурант  2026 '!B297,Лист5!B:B,0))</f>
        <v>A09.08.003</v>
      </c>
      <c r="B297" s="873" t="s">
        <v>5286</v>
      </c>
      <c r="C297" s="889" t="s">
        <v>5287</v>
      </c>
      <c r="D297" s="890">
        <v>1800</v>
      </c>
      <c r="E297" s="944"/>
    </row>
    <row r="298" spans="1:5" ht="30">
      <c r="A298" s="865" t="str">
        <f>INDEX(Лист5!A:A,MATCH('Прейскурант  2026 '!B298,Лист5!B:B,0))</f>
        <v>A08.08.004</v>
      </c>
      <c r="B298" s="873" t="s">
        <v>5291</v>
      </c>
      <c r="C298" s="889" t="s">
        <v>5292</v>
      </c>
      <c r="D298" s="890">
        <v>1700</v>
      </c>
      <c r="E298" s="944"/>
    </row>
    <row r="299" spans="1:5" ht="30">
      <c r="A299" s="865" t="str">
        <f>INDEX(Лист5!A:A,MATCH('Прейскурант  2026 '!B299,Лист5!B:B,0))</f>
        <v>A08.08.002</v>
      </c>
      <c r="B299" s="873" t="s">
        <v>5293</v>
      </c>
      <c r="C299" s="889" t="s">
        <v>5294</v>
      </c>
      <c r="D299" s="890">
        <v>1750</v>
      </c>
      <c r="E299" s="944"/>
    </row>
    <row r="300" spans="1:5" ht="30">
      <c r="A300" s="865" t="str">
        <f>INDEX(Лист5!A:A,MATCH('Прейскурант  2026 '!B300,Лист5!B:B,0))</f>
        <v>A08.08.003.001</v>
      </c>
      <c r="B300" s="873" t="s">
        <v>5296</v>
      </c>
      <c r="C300" s="889" t="s">
        <v>5297</v>
      </c>
      <c r="D300" s="890">
        <v>1700</v>
      </c>
      <c r="E300" s="944"/>
    </row>
    <row r="301" spans="1:5" ht="30">
      <c r="A301" s="865" t="str">
        <f>INDEX(Лист5!A:A,MATCH('Прейскурант  2026 '!B301,Лист5!B:B,0))</f>
        <v>A08.09.003</v>
      </c>
      <c r="B301" s="873" t="s">
        <v>5299</v>
      </c>
      <c r="C301" s="889" t="s">
        <v>5300</v>
      </c>
      <c r="D301" s="890">
        <v>1750</v>
      </c>
      <c r="E301" s="944"/>
    </row>
    <row r="302" spans="1:5" ht="30">
      <c r="A302" s="865" t="str">
        <f>INDEX(Лист5!A:A,MATCH('Прейскурант  2026 '!B302,Лист5!B:B,0))</f>
        <v xml:space="preserve">A08.31.005.001  </v>
      </c>
      <c r="B302" s="873" t="s">
        <v>5301</v>
      </c>
      <c r="C302" s="889" t="s">
        <v>5302</v>
      </c>
      <c r="D302" s="890">
        <v>1800</v>
      </c>
      <c r="E302" s="944"/>
    </row>
    <row r="303" spans="1:5" ht="15">
      <c r="A303" s="865" t="str">
        <f>INDEX(Лист5!A:A,MATCH('Прейскурант  2026 '!B303,Лист5!B:B,0))</f>
        <v>A08.02.001</v>
      </c>
      <c r="B303" s="873" t="s">
        <v>5304</v>
      </c>
      <c r="C303" s="889" t="s">
        <v>5305</v>
      </c>
      <c r="D303" s="890">
        <v>2950</v>
      </c>
      <c r="E303" s="944"/>
    </row>
    <row r="304" spans="1:5" ht="15">
      <c r="A304" s="865" t="str">
        <f>INDEX(Лист5!A:A,MATCH('Прейскурант  2026 '!B304,Лист5!B:B,0))</f>
        <v>А08.14.004</v>
      </c>
      <c r="B304" s="873" t="s">
        <v>5307</v>
      </c>
      <c r="C304" s="889" t="s">
        <v>5308</v>
      </c>
      <c r="D304" s="890">
        <v>1750</v>
      </c>
      <c r="E304" s="944"/>
    </row>
    <row r="305" spans="1:5" ht="15">
      <c r="A305" s="865" t="str">
        <f>INDEX(Лист5!A:A,MATCH('Прейскурант  2026 '!B305,Лист5!B:B,0))</f>
        <v>А08.28.008</v>
      </c>
      <c r="B305" s="873" t="s">
        <v>5310</v>
      </c>
      <c r="C305" s="889" t="s">
        <v>5311</v>
      </c>
      <c r="D305" s="890">
        <v>1750</v>
      </c>
      <c r="E305" s="944"/>
    </row>
    <row r="306" spans="1:5" ht="30">
      <c r="A306" s="865" t="str">
        <f>INDEX(Лист5!A:A,MATCH('Прейскурант  2026 '!B306,Лист5!B:B,0))</f>
        <v>A08.16.010</v>
      </c>
      <c r="B306" s="873" t="s">
        <v>5313</v>
      </c>
      <c r="C306" s="889" t="s">
        <v>5314</v>
      </c>
      <c r="D306" s="890">
        <v>3250</v>
      </c>
      <c r="E306" s="944"/>
    </row>
    <row r="307" spans="1:5" ht="30">
      <c r="A307" s="865" t="str">
        <f>INDEX(Лист5!A:A,MATCH('Прейскурант  2026 '!B307,Лист5!B:B,0))</f>
        <v>A08.16.011</v>
      </c>
      <c r="B307" s="873" t="s">
        <v>5316</v>
      </c>
      <c r="C307" s="889" t="s">
        <v>5317</v>
      </c>
      <c r="D307" s="890">
        <v>1750</v>
      </c>
      <c r="E307" s="944"/>
    </row>
    <row r="308" spans="1:5" ht="30">
      <c r="A308" s="865" t="str">
        <f>INDEX(Лист5!A:A,MATCH('Прейскурант  2026 '!B308,Лист5!B:B,0))</f>
        <v>А08.21.005</v>
      </c>
      <c r="B308" s="873" t="s">
        <v>5319</v>
      </c>
      <c r="C308" s="889" t="s">
        <v>5320</v>
      </c>
      <c r="D308" s="890">
        <v>1750</v>
      </c>
      <c r="E308" s="944"/>
    </row>
    <row r="309" spans="1:5" ht="30">
      <c r="A309" s="865" t="str">
        <f>INDEX(Лист5!A:A,MATCH('Прейскурант  2026 '!B309,Лист5!B:B,0))</f>
        <v>А08.20.019</v>
      </c>
      <c r="B309" s="873" t="s">
        <v>5322</v>
      </c>
      <c r="C309" s="889" t="s">
        <v>5323</v>
      </c>
      <c r="D309" s="890">
        <v>1750</v>
      </c>
      <c r="E309" s="944"/>
    </row>
    <row r="310" spans="1:5" ht="30">
      <c r="A310" s="865" t="str">
        <f>INDEX(Лист5!A:A,MATCH('Прейскурант  2026 '!B310,Лист5!B:B,0))</f>
        <v>А08.22.012</v>
      </c>
      <c r="B310" s="873" t="s">
        <v>5325</v>
      </c>
      <c r="C310" s="889" t="s">
        <v>5326</v>
      </c>
      <c r="D310" s="890">
        <v>1750</v>
      </c>
      <c r="E310" s="944"/>
    </row>
    <row r="311" spans="1:5" ht="30">
      <c r="A311" s="865" t="str">
        <f>INDEX(Лист5!A:A,MATCH('Прейскурант  2026 '!B311,Лист5!B:B,0))</f>
        <v>A08.31.010</v>
      </c>
      <c r="B311" s="873" t="s">
        <v>5328</v>
      </c>
      <c r="C311" s="889" t="s">
        <v>5329</v>
      </c>
      <c r="D311" s="890">
        <v>1750</v>
      </c>
      <c r="E311" s="944"/>
    </row>
    <row r="312" spans="1:5" ht="30">
      <c r="A312" s="865" t="str">
        <f>INDEX(Лист5!A:A,MATCH('Прейскурант  2026 '!B312,Лист5!B:B,0))</f>
        <v>A08.31.011</v>
      </c>
      <c r="B312" s="873" t="s">
        <v>5331</v>
      </c>
      <c r="C312" s="889" t="s">
        <v>13613</v>
      </c>
      <c r="D312" s="890">
        <v>1700</v>
      </c>
      <c r="E312" s="944"/>
    </row>
    <row r="313" spans="1:5" ht="15">
      <c r="A313" s="865" t="str">
        <f>INDEX(Лист5!A:A,MATCH('Прейскурант  2026 '!B313,Лист5!B:B,0))</f>
        <v>A08.22.013</v>
      </c>
      <c r="B313" s="873" t="s">
        <v>5333</v>
      </c>
      <c r="C313" s="889" t="s">
        <v>5334</v>
      </c>
      <c r="D313" s="890">
        <v>1750</v>
      </c>
      <c r="E313" s="944"/>
    </row>
    <row r="314" spans="1:5" ht="30">
      <c r="A314" s="865" t="str">
        <f>INDEX(Лист5!A:A,MATCH('Прейскурант  2026 '!B314,Лист5!B:B,0))</f>
        <v>A08.31.003</v>
      </c>
      <c r="B314" s="873" t="s">
        <v>5335</v>
      </c>
      <c r="C314" s="889" t="s">
        <v>5336</v>
      </c>
      <c r="D314" s="890">
        <v>1700</v>
      </c>
      <c r="E314" s="944"/>
    </row>
    <row r="315" spans="1:5" ht="30">
      <c r="A315" s="865" t="str">
        <f>INDEX(Лист5!A:A,MATCH('Прейскурант  2026 '!B315,Лист5!B:B,0))</f>
        <v>A08.01.004</v>
      </c>
      <c r="B315" s="873" t="s">
        <v>5337</v>
      </c>
      <c r="C315" s="889" t="s">
        <v>5338</v>
      </c>
      <c r="D315" s="890">
        <v>1700</v>
      </c>
      <c r="E315" s="944"/>
    </row>
    <row r="316" spans="1:5" ht="30">
      <c r="A316" s="865" t="str">
        <f>INDEX(Лист5!A:A,MATCH('Прейскурант  2026 '!B316,Лист5!B:B,0))</f>
        <v>A08.06.001</v>
      </c>
      <c r="B316" s="873" t="s">
        <v>5339</v>
      </c>
      <c r="C316" s="889" t="s">
        <v>5340</v>
      </c>
      <c r="D316" s="890">
        <v>1750</v>
      </c>
      <c r="E316" s="944"/>
    </row>
    <row r="317" spans="1:5" ht="45">
      <c r="A317" s="865" t="str">
        <f>INDEX(Лист5!A:A,MATCH('Прейскурант  2026 '!B317,Лист5!B:B,0))</f>
        <v>A08.31.012</v>
      </c>
      <c r="B317" s="873" t="s">
        <v>5341</v>
      </c>
      <c r="C317" s="889" t="s">
        <v>5342</v>
      </c>
      <c r="D317" s="890">
        <v>1700</v>
      </c>
      <c r="E317" s="944"/>
    </row>
    <row r="318" spans="1:5" ht="30">
      <c r="A318" s="865" t="str">
        <f>INDEX(Лист5!A:A,MATCH('Прейскурант  2026 '!B318,Лист5!B:B,0))</f>
        <v xml:space="preserve">A08.28.009 </v>
      </c>
      <c r="B318" s="873" t="s">
        <v>5343</v>
      </c>
      <c r="C318" s="889" t="s">
        <v>5344</v>
      </c>
      <c r="D318" s="890">
        <v>1750</v>
      </c>
      <c r="E318" s="944"/>
    </row>
    <row r="319" spans="1:5" ht="15">
      <c r="A319" s="865" t="str">
        <f>INDEX(Лист5!A:A,MATCH('Прейскурант  2026 '!B319,Лист5!B:B,0))</f>
        <v xml:space="preserve">A08.28.010 </v>
      </c>
      <c r="B319" s="873" t="s">
        <v>5345</v>
      </c>
      <c r="C319" s="889" t="s">
        <v>5346</v>
      </c>
      <c r="D319" s="890">
        <v>1750</v>
      </c>
      <c r="E319" s="944"/>
    </row>
    <row r="320" spans="1:5" ht="15">
      <c r="A320" s="865" t="str">
        <f>INDEX(Лист5!A:A,MATCH('Прейскурант  2026 '!B320,Лист5!B:B,0))</f>
        <v>А08.28.010.001</v>
      </c>
      <c r="B320" s="873" t="s">
        <v>5348</v>
      </c>
      <c r="C320" s="889" t="s">
        <v>5349</v>
      </c>
      <c r="D320" s="890">
        <v>4950</v>
      </c>
      <c r="E320" s="944"/>
    </row>
    <row r="321" spans="1:5" ht="30">
      <c r="A321" s="865" t="str">
        <f>INDEX(Лист5!A:A,MATCH('Прейскурант  2026 '!B321,Лист5!B:B,0))</f>
        <v>A08.20.020</v>
      </c>
      <c r="B321" s="873" t="s">
        <v>5350</v>
      </c>
      <c r="C321" s="889" t="s">
        <v>5351</v>
      </c>
      <c r="D321" s="890">
        <v>1700</v>
      </c>
      <c r="E321" s="944"/>
    </row>
    <row r="322" spans="1:5" ht="15">
      <c r="A322" s="865" t="str">
        <f>INDEX(Лист5!A:A,MATCH('Прейскурант  2026 '!B322,Лист5!B:B,0))</f>
        <v>A08.20.004.001</v>
      </c>
      <c r="B322" s="873" t="s">
        <v>5352</v>
      </c>
      <c r="C322" s="889" t="s">
        <v>5353</v>
      </c>
      <c r="D322" s="890">
        <v>1700</v>
      </c>
      <c r="E322" s="944"/>
    </row>
    <row r="323" spans="1:5" ht="30">
      <c r="A323" s="865" t="str">
        <f>INDEX(Лист5!A:A,MATCH('Прейскурант  2026 '!B323,Лист5!B:B,0))</f>
        <v>А08.20.018.002</v>
      </c>
      <c r="B323" s="873" t="s">
        <v>5355</v>
      </c>
      <c r="C323" s="889" t="s">
        <v>5356</v>
      </c>
      <c r="D323" s="890">
        <v>1700</v>
      </c>
      <c r="E323" s="944"/>
    </row>
    <row r="324" spans="1:5" ht="15">
      <c r="A324" s="865" t="str">
        <f>INDEX(Лист5!A:A,MATCH('Прейскурант  2026 '!B324,Лист5!B:B,0))</f>
        <v>А08.03.004</v>
      </c>
      <c r="B324" s="873" t="s">
        <v>8402</v>
      </c>
      <c r="C324" s="889" t="s">
        <v>8403</v>
      </c>
      <c r="D324" s="890">
        <v>3000</v>
      </c>
      <c r="E324" s="944"/>
    </row>
    <row r="325" spans="1:5" ht="15">
      <c r="A325" s="865" t="str">
        <f>INDEX(Лист5!A:A,MATCH('Прейскурант  2026 '!B325,Лист5!B:B,0))</f>
        <v>А08.05.001</v>
      </c>
      <c r="B325" s="873" t="s">
        <v>8404</v>
      </c>
      <c r="C325" s="889" t="s">
        <v>4782</v>
      </c>
      <c r="D325" s="890">
        <v>3200</v>
      </c>
      <c r="E325" s="944"/>
    </row>
    <row r="326" spans="1:5" ht="15">
      <c r="A326" s="865" t="str">
        <f>INDEX(Лист5!A:A,MATCH('Прейскурант  2026 '!B326,Лист5!B:B,0))</f>
        <v>А09.23.001</v>
      </c>
      <c r="B326" s="873" t="s">
        <v>8678</v>
      </c>
      <c r="C326" s="889" t="s">
        <v>8679</v>
      </c>
      <c r="D326" s="890">
        <v>1750</v>
      </c>
      <c r="E326" s="944"/>
    </row>
    <row r="327" spans="1:5" ht="30">
      <c r="A327" s="865" t="str">
        <f>INDEX(Лист5!A:A,MATCH('Прейскурант  2026 '!B327,Лист5!B:B,0))</f>
        <v>А08.30.004</v>
      </c>
      <c r="B327" s="873" t="s">
        <v>11407</v>
      </c>
      <c r="C327" s="889" t="s">
        <v>11408</v>
      </c>
      <c r="D327" s="948">
        <v>10300</v>
      </c>
      <c r="E327" s="944"/>
    </row>
    <row r="328" spans="1:5" ht="30">
      <c r="A328" s="865" t="str">
        <f>INDEX(Лист5!A:A,MATCH('Прейскурант  2026 '!B328,Лист5!B:B,0))</f>
        <v>А08.30.002</v>
      </c>
      <c r="B328" s="873" t="s">
        <v>11410</v>
      </c>
      <c r="C328" s="889" t="s">
        <v>11411</v>
      </c>
      <c r="D328" s="948">
        <v>18300</v>
      </c>
      <c r="E328" s="944"/>
    </row>
    <row r="329" spans="1:5" ht="45">
      <c r="A329" s="865" t="str">
        <f>INDEX(Лист5!A:A,MATCH('Прейскурант  2026 '!B329,Лист5!B:B,0))</f>
        <v>А08.26.007</v>
      </c>
      <c r="B329" s="873" t="s">
        <v>11469</v>
      </c>
      <c r="C329" s="889" t="s">
        <v>11470</v>
      </c>
      <c r="D329" s="948">
        <v>3000</v>
      </c>
      <c r="E329" s="944"/>
    </row>
    <row r="330" spans="1:5" ht="15">
      <c r="A330" s="865" t="str">
        <f>INDEX(Лист5!A:A,MATCH('Прейскурант  2026 '!B330,Лист5!B:B,0))</f>
        <v>А09.09.014</v>
      </c>
      <c r="B330" s="873" t="s">
        <v>13042</v>
      </c>
      <c r="C330" s="889" t="s">
        <v>5289</v>
      </c>
      <c r="D330" s="890">
        <v>1700</v>
      </c>
      <c r="E330" s="944"/>
    </row>
    <row r="331" spans="1:5" ht="31.5">
      <c r="A331" s="865"/>
      <c r="B331" s="873"/>
      <c r="C331" s="918" t="s">
        <v>5363</v>
      </c>
      <c r="D331" s="890"/>
      <c r="E331" s="898"/>
    </row>
    <row r="332" spans="1:5" ht="45">
      <c r="A332" s="865" t="str">
        <f>INDEX(Лист5!A:A,MATCH('Прейскурант  2026 '!B332,Лист5!B:B,0))</f>
        <v>A08.30.008.027</v>
      </c>
      <c r="B332" s="971" t="s">
        <v>10024</v>
      </c>
      <c r="C332" s="889" t="s">
        <v>10023</v>
      </c>
      <c r="D332" s="890">
        <v>3000</v>
      </c>
      <c r="E332" s="898"/>
    </row>
    <row r="333" spans="1:5" ht="45">
      <c r="A333" s="865" t="str">
        <f>INDEX(Лист5!A:A,MATCH('Прейскурант  2026 '!B333,Лист5!B:B,0))</f>
        <v>B03.006.84.001</v>
      </c>
      <c r="B333" s="873" t="s">
        <v>5371</v>
      </c>
      <c r="C333" s="889" t="s">
        <v>5372</v>
      </c>
      <c r="D333" s="890">
        <v>2300</v>
      </c>
      <c r="E333" s="944"/>
    </row>
    <row r="334" spans="1:5" ht="45">
      <c r="A334" s="865" t="str">
        <f>INDEX(Лист5!A:A,MATCH('Прейскурант  2026 '!B334,Лист5!B:B,0))</f>
        <v>B03.006.85</v>
      </c>
      <c r="B334" s="873" t="s">
        <v>5374</v>
      </c>
      <c r="C334" s="889" t="s">
        <v>5375</v>
      </c>
      <c r="D334" s="890">
        <v>5600</v>
      </c>
      <c r="E334" s="944"/>
    </row>
    <row r="335" spans="1:5" ht="30">
      <c r="A335" s="865" t="str">
        <f>INDEX(Лист5!A:A,MATCH('Прейскурант  2026 '!B335,Лист5!B:B,0))</f>
        <v>B03.001.004</v>
      </c>
      <c r="B335" s="873" t="s">
        <v>10019</v>
      </c>
      <c r="C335" s="889" t="s">
        <v>10020</v>
      </c>
      <c r="D335" s="890">
        <v>3500</v>
      </c>
      <c r="E335" s="944"/>
    </row>
    <row r="336" spans="1:5" ht="30">
      <c r="A336" s="865" t="str">
        <f>INDEX(Лист5!A:A,MATCH('Прейскурант  2026 '!B336,Лист5!B:B,0))</f>
        <v>A26.20.020.003</v>
      </c>
      <c r="B336" s="873" t="s">
        <v>5385</v>
      </c>
      <c r="C336" s="889" t="s">
        <v>5386</v>
      </c>
      <c r="D336" s="890">
        <v>1500</v>
      </c>
      <c r="E336" s="944"/>
    </row>
    <row r="337" spans="1:5" ht="30">
      <c r="A337" s="865" t="str">
        <f>INDEX(Лист5!A:A,MATCH('Прейскурант  2026 '!B337,Лист5!B:B,0))</f>
        <v>26.20.012</v>
      </c>
      <c r="B337" s="873" t="s">
        <v>5388</v>
      </c>
      <c r="C337" s="889" t="s">
        <v>5389</v>
      </c>
      <c r="D337" s="890">
        <v>300</v>
      </c>
      <c r="E337" s="944"/>
    </row>
    <row r="338" spans="1:5" ht="15">
      <c r="A338" s="865" t="str">
        <f>INDEX(Лист5!A:A,MATCH('Прейскурант  2026 '!B338,Лист5!B:B,0))</f>
        <v>B03.006.101.001</v>
      </c>
      <c r="B338" s="873" t="s">
        <v>5390</v>
      </c>
      <c r="C338" s="889" t="s">
        <v>5391</v>
      </c>
      <c r="D338" s="890">
        <v>6000</v>
      </c>
      <c r="E338" s="944"/>
    </row>
    <row r="339" spans="1:5" ht="15">
      <c r="A339" s="865" t="str">
        <f>INDEX(Лист5!A:A,MATCH('Прейскурант  2026 '!B339,Лист5!B:B,0))</f>
        <v>B03.006.101</v>
      </c>
      <c r="B339" s="873" t="s">
        <v>5392</v>
      </c>
      <c r="C339" s="889" t="s">
        <v>13614</v>
      </c>
      <c r="D339" s="890">
        <v>6000</v>
      </c>
      <c r="E339" s="944"/>
    </row>
    <row r="340" spans="1:5" ht="15">
      <c r="A340" s="865" t="str">
        <f>INDEX(Лист5!A:A,MATCH('Прейскурант  2026 '!B340,Лист5!B:B,0))</f>
        <v>B03.006.101.002</v>
      </c>
      <c r="B340" s="873" t="s">
        <v>5394</v>
      </c>
      <c r="C340" s="889" t="s">
        <v>5395</v>
      </c>
      <c r="D340" s="890">
        <v>6000</v>
      </c>
      <c r="E340" s="944"/>
    </row>
    <row r="341" spans="1:5" ht="30">
      <c r="A341" s="865" t="str">
        <f>INDEX(Лист5!A:A,MATCH('Прейскурант  2026 '!B341,Лист5!B:B,0))</f>
        <v>A12.05.085.001</v>
      </c>
      <c r="B341" s="873" t="s">
        <v>5396</v>
      </c>
      <c r="C341" s="889" t="s">
        <v>5397</v>
      </c>
      <c r="D341" s="890">
        <v>8000</v>
      </c>
      <c r="E341" s="944"/>
    </row>
    <row r="342" spans="1:5" ht="30">
      <c r="A342" s="865" t="str">
        <f>INDEX(Лист5!A:A,MATCH('Прейскурант  2026 '!B342,Лист5!B:B,0))</f>
        <v>B03.027.020.001</v>
      </c>
      <c r="B342" s="873" t="s">
        <v>10022</v>
      </c>
      <c r="C342" s="889" t="s">
        <v>10021</v>
      </c>
      <c r="D342" s="890">
        <v>5000</v>
      </c>
      <c r="E342" s="944"/>
    </row>
    <row r="343" spans="1:5" ht="30">
      <c r="A343" s="865" t="str">
        <f>INDEX(Лист5!A:A,MATCH('Прейскурант  2026 '!B343,Лист5!B:B,0))</f>
        <v>B03.006.114</v>
      </c>
      <c r="B343" s="873" t="s">
        <v>5407</v>
      </c>
      <c r="C343" s="889" t="s">
        <v>12556</v>
      </c>
      <c r="D343" s="890">
        <v>3600</v>
      </c>
      <c r="E343" s="898"/>
    </row>
    <row r="344" spans="1:5" ht="30">
      <c r="A344" s="865" t="str">
        <f>INDEX(Лист5!A:A,MATCH('Прейскурант  2026 '!B344,Лист5!B:B,0))</f>
        <v>B03.006.114.001</v>
      </c>
      <c r="B344" s="873" t="s">
        <v>5410</v>
      </c>
      <c r="C344" s="889" t="s">
        <v>5411</v>
      </c>
      <c r="D344" s="890">
        <v>3350</v>
      </c>
      <c r="E344" s="898"/>
    </row>
    <row r="345" spans="1:5" ht="30">
      <c r="A345" s="865" t="str">
        <f>INDEX(Лист5!A:A,MATCH('Прейскурант  2026 '!B345,Лист5!B:B,0))</f>
        <v>B03.006.116</v>
      </c>
      <c r="B345" s="873" t="s">
        <v>5413</v>
      </c>
      <c r="C345" s="889" t="s">
        <v>5414</v>
      </c>
      <c r="D345" s="890">
        <v>3350</v>
      </c>
      <c r="E345" s="898"/>
    </row>
    <row r="346" spans="1:5" ht="30">
      <c r="A346" s="865" t="str">
        <f>INDEX(Лист5!A:A,MATCH('Прейскурант  2026 '!B346,Лист5!B:B,0))</f>
        <v>B03.006.84.002</v>
      </c>
      <c r="B346" s="873" t="s">
        <v>5416</v>
      </c>
      <c r="C346" s="889" t="s">
        <v>5417</v>
      </c>
      <c r="D346" s="890">
        <v>3350</v>
      </c>
      <c r="E346" s="898"/>
    </row>
    <row r="347" spans="1:5" ht="30">
      <c r="A347" s="865" t="str">
        <f>INDEX(Лист5!A:A,MATCH('Прейскурант  2026 '!B347,Лист5!B:B,0))</f>
        <v>B03.006.84.003</v>
      </c>
      <c r="B347" s="873" t="s">
        <v>5419</v>
      </c>
      <c r="C347" s="889" t="s">
        <v>13615</v>
      </c>
      <c r="D347" s="890">
        <v>3350</v>
      </c>
      <c r="E347" s="898"/>
    </row>
    <row r="348" spans="1:5" ht="45">
      <c r="A348" s="865" t="str">
        <f>INDEX(Лист5!A:A,MATCH('Прейскурант  2026 '!B348,Лист5!B:B,0))</f>
        <v>B03.006.84.004</v>
      </c>
      <c r="B348" s="873" t="s">
        <v>4795</v>
      </c>
      <c r="C348" s="889" t="s">
        <v>4796</v>
      </c>
      <c r="D348" s="890">
        <v>3350</v>
      </c>
      <c r="E348" s="898"/>
    </row>
    <row r="349" spans="1:5" ht="30">
      <c r="A349" s="865" t="str">
        <f>INDEX(Лист5!A:A,MATCH('Прейскурант  2026 '!B349,Лист5!B:B,0))</f>
        <v>B03.006.117</v>
      </c>
      <c r="B349" s="873" t="s">
        <v>4798</v>
      </c>
      <c r="C349" s="889" t="s">
        <v>12559</v>
      </c>
      <c r="D349" s="890">
        <v>3350</v>
      </c>
      <c r="E349" s="898"/>
    </row>
    <row r="350" spans="1:5" ht="30">
      <c r="A350" s="865" t="str">
        <f>INDEX(Лист5!A:A,MATCH('Прейскурант  2026 '!B350,Лист5!B:B,0))</f>
        <v>B03.006.117.001</v>
      </c>
      <c r="B350" s="873" t="s">
        <v>4801</v>
      </c>
      <c r="C350" s="889" t="s">
        <v>12560</v>
      </c>
      <c r="D350" s="890">
        <v>3350</v>
      </c>
      <c r="E350" s="898"/>
    </row>
    <row r="351" spans="1:5" ht="30">
      <c r="A351" s="865" t="str">
        <f>INDEX(Лист5!A:A,MATCH('Прейскурант  2026 '!B351,Лист5!B:B,0))</f>
        <v>B03.006.118</v>
      </c>
      <c r="B351" s="873" t="s">
        <v>4804</v>
      </c>
      <c r="C351" s="889" t="s">
        <v>4805</v>
      </c>
      <c r="D351" s="890">
        <v>3350</v>
      </c>
      <c r="E351" s="898"/>
    </row>
    <row r="352" spans="1:5" ht="30">
      <c r="A352" s="865" t="str">
        <f>INDEX(Лист5!A:A,MATCH('Прейскурант  2026 '!B352,Лист5!B:B,0))</f>
        <v>B03.006.119</v>
      </c>
      <c r="B352" s="873" t="s">
        <v>4807</v>
      </c>
      <c r="C352" s="889" t="s">
        <v>4808</v>
      </c>
      <c r="D352" s="890">
        <v>3350</v>
      </c>
      <c r="E352" s="898"/>
    </row>
    <row r="353" spans="1:5" ht="30">
      <c r="A353" s="865" t="str">
        <f>INDEX(Лист5!A:A,MATCH('Прейскурант  2026 '!B353,Лист5!B:B,0))</f>
        <v>B03.006.120</v>
      </c>
      <c r="B353" s="873" t="s">
        <v>4810</v>
      </c>
      <c r="C353" s="889" t="s">
        <v>4811</v>
      </c>
      <c r="D353" s="890">
        <v>3350</v>
      </c>
      <c r="E353" s="898"/>
    </row>
    <row r="354" spans="1:5" ht="30">
      <c r="A354" s="865" t="str">
        <f>INDEX(Лист5!A:A,MATCH('Прейскурант  2026 '!B354,Лист5!B:B,0))</f>
        <v>B03.006.117.002</v>
      </c>
      <c r="B354" s="873" t="s">
        <v>4813</v>
      </c>
      <c r="C354" s="889" t="s">
        <v>12561</v>
      </c>
      <c r="D354" s="890">
        <v>3350</v>
      </c>
      <c r="E354" s="898"/>
    </row>
    <row r="355" spans="1:5" ht="15">
      <c r="A355" s="865" t="str">
        <f>INDEX(Лист5!A:A,MATCH('Прейскурант  2026 '!B355,Лист5!B:B,0))</f>
        <v>B03.006.75.001</v>
      </c>
      <c r="B355" s="873" t="s">
        <v>4816</v>
      </c>
      <c r="C355" s="889" t="s">
        <v>4817</v>
      </c>
      <c r="D355" s="890">
        <v>3350</v>
      </c>
      <c r="E355" s="898"/>
    </row>
    <row r="356" spans="1:5" ht="15">
      <c r="A356" s="865" t="str">
        <f>INDEX(Лист5!A:A,MATCH('Прейскурант  2026 '!B356,Лист5!B:B,0))</f>
        <v>B03.006.129</v>
      </c>
      <c r="B356" s="873" t="s">
        <v>4819</v>
      </c>
      <c r="C356" s="889" t="s">
        <v>4820</v>
      </c>
      <c r="D356" s="890">
        <v>2450</v>
      </c>
      <c r="E356" s="898"/>
    </row>
    <row r="357" spans="1:5" ht="30">
      <c r="A357" s="865" t="str">
        <f>INDEX(Лист5!A:A,MATCH('Прейскурант  2026 '!B357,Лист5!B:B,0))</f>
        <v>B03.006.86.002</v>
      </c>
      <c r="B357" s="873" t="s">
        <v>4822</v>
      </c>
      <c r="C357" s="889" t="s">
        <v>4823</v>
      </c>
      <c r="D357" s="890">
        <v>3450</v>
      </c>
      <c r="E357" s="898"/>
    </row>
    <row r="358" spans="1:5" ht="30">
      <c r="A358" s="865" t="str">
        <f>INDEX(Лист5!A:A,MATCH('Прейскурант  2026 '!B358,Лист5!B:B,0))</f>
        <v>B03.006.87.001</v>
      </c>
      <c r="B358" s="873" t="s">
        <v>4825</v>
      </c>
      <c r="C358" s="889" t="s">
        <v>4826</v>
      </c>
      <c r="D358" s="890">
        <v>3050</v>
      </c>
      <c r="E358" s="898"/>
    </row>
    <row r="359" spans="1:5" ht="30">
      <c r="A359" s="865" t="str">
        <f>INDEX(Лист5!A:A,MATCH('Прейскурант  2026 '!B359,Лист5!B:B,0))</f>
        <v>B03.006.121</v>
      </c>
      <c r="B359" s="873" t="s">
        <v>4828</v>
      </c>
      <c r="C359" s="889" t="s">
        <v>4829</v>
      </c>
      <c r="D359" s="890">
        <v>2850</v>
      </c>
      <c r="E359" s="898"/>
    </row>
    <row r="360" spans="1:5" ht="30">
      <c r="A360" s="865" t="str">
        <f>INDEX(Лист5!A:A,MATCH('Прейскурант  2026 '!B360,Лист5!B:B,0))</f>
        <v>B03.006.74.001</v>
      </c>
      <c r="B360" s="873" t="s">
        <v>4831</v>
      </c>
      <c r="C360" s="889" t="s">
        <v>4832</v>
      </c>
      <c r="D360" s="890">
        <v>1200</v>
      </c>
      <c r="E360" s="898"/>
    </row>
    <row r="361" spans="1:5" ht="30">
      <c r="A361" s="865" t="str">
        <f>INDEX(Лист5!A:A,MATCH('Прейскурант  2026 '!B361,Лист5!B:B,0))</f>
        <v>B03.006.74.002</v>
      </c>
      <c r="B361" s="873" t="s">
        <v>4834</v>
      </c>
      <c r="C361" s="889" t="s">
        <v>12562</v>
      </c>
      <c r="D361" s="890">
        <v>3350</v>
      </c>
      <c r="E361" s="898"/>
    </row>
    <row r="362" spans="1:5" ht="30">
      <c r="A362" s="865" t="str">
        <f>INDEX(Лист5!A:A,MATCH('Прейскурант  2026 '!B362,Лист5!B:B,0))</f>
        <v>B03.006.122</v>
      </c>
      <c r="B362" s="873" t="s">
        <v>4837</v>
      </c>
      <c r="C362" s="889" t="s">
        <v>4838</v>
      </c>
      <c r="D362" s="890">
        <v>3450</v>
      </c>
      <c r="E362" s="898"/>
    </row>
    <row r="363" spans="1:5" ht="30">
      <c r="A363" s="865" t="str">
        <f>INDEX(Лист5!A:A,MATCH('Прейскурант  2026 '!B363,Лист5!B:B,0))</f>
        <v>B03.006.123</v>
      </c>
      <c r="B363" s="873" t="s">
        <v>4840</v>
      </c>
      <c r="C363" s="889" t="s">
        <v>4841</v>
      </c>
      <c r="D363" s="890">
        <v>3200</v>
      </c>
      <c r="E363" s="898"/>
    </row>
    <row r="364" spans="1:5" ht="30">
      <c r="A364" s="865" t="str">
        <f>INDEX(Лист5!A:A,MATCH('Прейскурант  2026 '!B364,Лист5!B:B,0))</f>
        <v>B03.006.114.002</v>
      </c>
      <c r="B364" s="873" t="s">
        <v>4842</v>
      </c>
      <c r="C364" s="889" t="s">
        <v>4843</v>
      </c>
      <c r="D364" s="890">
        <v>2800</v>
      </c>
      <c r="E364" s="898"/>
    </row>
    <row r="365" spans="1:5" ht="15">
      <c r="A365" s="865" t="str">
        <f>INDEX(Лист5!A:A,MATCH('Прейскурант  2026 '!B365,Лист5!B:B,0))</f>
        <v>B03.006.130</v>
      </c>
      <c r="B365" s="873" t="s">
        <v>4845</v>
      </c>
      <c r="C365" s="889" t="s">
        <v>4846</v>
      </c>
      <c r="D365" s="890">
        <v>2450</v>
      </c>
      <c r="E365" s="898"/>
    </row>
    <row r="366" spans="1:5" ht="75">
      <c r="A366" s="865" t="str">
        <f>INDEX(Лист5!A:A,MATCH('Прейскурант  2026 '!B366,Лист5!B:B,0))</f>
        <v>B03.006.126</v>
      </c>
      <c r="B366" s="873" t="s">
        <v>4848</v>
      </c>
      <c r="C366" s="889" t="s">
        <v>4849</v>
      </c>
      <c r="D366" s="890">
        <v>8700</v>
      </c>
      <c r="E366" s="898"/>
    </row>
    <row r="367" spans="1:5" ht="60">
      <c r="A367" s="865" t="str">
        <f>INDEX(Лист5!A:A,MATCH('Прейскурант  2026 '!B367,Лист5!B:B,0))</f>
        <v>B03.006.127</v>
      </c>
      <c r="B367" s="873" t="s">
        <v>4851</v>
      </c>
      <c r="C367" s="889" t="s">
        <v>4852</v>
      </c>
      <c r="D367" s="890">
        <v>8700</v>
      </c>
      <c r="E367" s="898"/>
    </row>
    <row r="368" spans="1:5" ht="60">
      <c r="A368" s="865" t="str">
        <f>INDEX(Лист5!A:A,MATCH('Прейскурант  2026 '!B368,Лист5!B:B,0))</f>
        <v>B03.006.128</v>
      </c>
      <c r="B368" s="873" t="s">
        <v>4854</v>
      </c>
      <c r="C368" s="889" t="s">
        <v>4855</v>
      </c>
      <c r="D368" s="890">
        <v>5550</v>
      </c>
      <c r="E368" s="898"/>
    </row>
    <row r="369" spans="1:5" ht="30">
      <c r="A369" s="865" t="str">
        <f>INDEX(Лист5!A:A,MATCH('Прейскурант  2026 '!B369,Лист5!B:B,0))</f>
        <v>A09.05.253</v>
      </c>
      <c r="B369" s="873" t="s">
        <v>4857</v>
      </c>
      <c r="C369" s="889" t="s">
        <v>4858</v>
      </c>
      <c r="D369" s="890">
        <v>2800</v>
      </c>
      <c r="E369" s="898"/>
    </row>
    <row r="370" spans="1:5" ht="30">
      <c r="A370" s="865" t="str">
        <f>INDEX(Лист5!A:A,MATCH('Прейскурант  2026 '!B370,Лист5!B:B,0))</f>
        <v>A26.31.093.003</v>
      </c>
      <c r="B370" s="873" t="s">
        <v>4860</v>
      </c>
      <c r="C370" s="889" t="s">
        <v>4861</v>
      </c>
      <c r="D370" s="922">
        <v>1150</v>
      </c>
      <c r="E370" s="969"/>
    </row>
    <row r="371" spans="1:5" ht="30">
      <c r="A371" s="865" t="str">
        <f>INDEX(Лист5!A:A,MATCH('Прейскурант  2026 '!B371,Лист5!B:B,0))</f>
        <v>A08.30.008.008</v>
      </c>
      <c r="B371" s="1028" t="s">
        <v>9379</v>
      </c>
      <c r="C371" s="1029" t="s">
        <v>11512</v>
      </c>
      <c r="D371" s="1030">
        <v>4490</v>
      </c>
      <c r="E371" s="1031"/>
    </row>
    <row r="372" spans="1:5" ht="30">
      <c r="A372" s="865" t="str">
        <f>INDEX(Лист5!A:A,MATCH('Прейскурант  2026 '!B372,Лист5!B:B,0))</f>
        <v>А08.30.008.009</v>
      </c>
      <c r="B372" s="1028" t="s">
        <v>9380</v>
      </c>
      <c r="C372" s="1029" t="s">
        <v>11513</v>
      </c>
      <c r="D372" s="1030">
        <v>2980</v>
      </c>
      <c r="E372" s="1031"/>
    </row>
    <row r="373" spans="1:5" ht="30">
      <c r="A373" s="865" t="str">
        <f>INDEX(Лист5!A:A,MATCH('Прейскурант  2026 '!B373,Лист5!B:B,0))</f>
        <v>А08.30.008.010</v>
      </c>
      <c r="B373" s="1028" t="s">
        <v>9381</v>
      </c>
      <c r="C373" s="1029" t="s">
        <v>11514</v>
      </c>
      <c r="D373" s="1030">
        <v>6950</v>
      </c>
      <c r="E373" s="1031"/>
    </row>
    <row r="374" spans="1:5" ht="45">
      <c r="A374" s="865" t="str">
        <f>INDEX(Лист5!A:A,MATCH('Прейскурант  2026 '!B374,Лист5!B:B,0))</f>
        <v>А08.30.008.011</v>
      </c>
      <c r="B374" s="1028" t="s">
        <v>9382</v>
      </c>
      <c r="C374" s="1029" t="s">
        <v>11515</v>
      </c>
      <c r="D374" s="1030">
        <v>6890</v>
      </c>
      <c r="E374" s="1031"/>
    </row>
    <row r="375" spans="1:5" ht="30">
      <c r="A375" s="865" t="str">
        <f>INDEX(Лист5!A:A,MATCH('Прейскурант  2026 '!B375,Лист5!B:B,0))</f>
        <v>А08.30.008.012</v>
      </c>
      <c r="B375" s="1028" t="s">
        <v>9383</v>
      </c>
      <c r="C375" s="1029" t="s">
        <v>11516</v>
      </c>
      <c r="D375" s="1030">
        <v>3050</v>
      </c>
      <c r="E375" s="1031"/>
    </row>
    <row r="376" spans="1:5" ht="30">
      <c r="A376" s="865" t="str">
        <f>INDEX(Лист5!A:A,MATCH('Прейскурант  2026 '!B376,Лист5!B:B,0))</f>
        <v>А08.30.008.013</v>
      </c>
      <c r="B376" s="1028" t="s">
        <v>9384</v>
      </c>
      <c r="C376" s="1029" t="s">
        <v>11517</v>
      </c>
      <c r="D376" s="1030">
        <v>3950</v>
      </c>
      <c r="E376" s="1031"/>
    </row>
    <row r="377" spans="1:5" ht="30">
      <c r="A377" s="865" t="str">
        <f>INDEX(Лист5!A:A,MATCH('Прейскурант  2026 '!B377,Лист5!B:B,0))</f>
        <v>А08.30.008.014</v>
      </c>
      <c r="B377" s="1028" t="s">
        <v>9385</v>
      </c>
      <c r="C377" s="1029" t="s">
        <v>11518</v>
      </c>
      <c r="D377" s="1030">
        <v>3720</v>
      </c>
      <c r="E377" s="1031"/>
    </row>
    <row r="378" spans="1:5" ht="15.75">
      <c r="A378" s="865" t="str">
        <f>INDEX(Лист5!A:A,MATCH('Прейскурант  2026 '!B378,Лист5!B:B,0))</f>
        <v>А08.30.008.015</v>
      </c>
      <c r="B378" s="1028" t="s">
        <v>9386</v>
      </c>
      <c r="C378" s="1029" t="s">
        <v>11519</v>
      </c>
      <c r="D378" s="1030">
        <v>2650</v>
      </c>
      <c r="E378" s="1031"/>
    </row>
    <row r="379" spans="1:5" ht="30">
      <c r="A379" s="865" t="str">
        <f>INDEX(Лист5!A:A,MATCH('Прейскурант  2026 '!B379,Лист5!B:B,0))</f>
        <v>А08.30.008.019</v>
      </c>
      <c r="B379" s="1028" t="s">
        <v>9847</v>
      </c>
      <c r="C379" s="1029" t="s">
        <v>11520</v>
      </c>
      <c r="D379" s="1030">
        <v>5580</v>
      </c>
      <c r="E379" s="1031"/>
    </row>
    <row r="380" spans="1:5" ht="15.75">
      <c r="A380" s="865" t="str">
        <f>INDEX(Лист5!A:A,MATCH('Прейскурант  2026 '!B380,Лист5!B:B,0))</f>
        <v>А08.30.008.020</v>
      </c>
      <c r="B380" s="1028" t="s">
        <v>9849</v>
      </c>
      <c r="C380" s="1029" t="s">
        <v>11521</v>
      </c>
      <c r="D380" s="1030">
        <v>6900</v>
      </c>
      <c r="E380" s="1031"/>
    </row>
    <row r="381" spans="1:5" ht="30">
      <c r="A381" s="865" t="str">
        <f>INDEX(Лист5!A:A,MATCH('Прейскурант  2026 '!B381,Лист5!B:B,0))</f>
        <v>А08.30.008.021</v>
      </c>
      <c r="B381" s="1028" t="s">
        <v>9852</v>
      </c>
      <c r="C381" s="1029" t="s">
        <v>11522</v>
      </c>
      <c r="D381" s="1030">
        <v>5300</v>
      </c>
      <c r="E381" s="1031"/>
    </row>
    <row r="382" spans="1:5" ht="45">
      <c r="A382" s="865" t="str">
        <f>INDEX(Лист5!A:A,MATCH('Прейскурант  2026 '!B382,Лист5!B:B,0))</f>
        <v>А08.30.008.016</v>
      </c>
      <c r="B382" s="1028" t="s">
        <v>9854</v>
      </c>
      <c r="C382" s="1029" t="s">
        <v>9881</v>
      </c>
      <c r="D382" s="1030">
        <v>6900</v>
      </c>
      <c r="E382" s="1031"/>
    </row>
    <row r="383" spans="1:5" ht="15.75">
      <c r="A383" s="865" t="str">
        <f>INDEX(Лист5!A:A,MATCH('Прейскурант  2026 '!B383,Лист5!B:B,0))</f>
        <v>А08.30.008.022</v>
      </c>
      <c r="B383" s="1028" t="s">
        <v>9856</v>
      </c>
      <c r="C383" s="1029" t="s">
        <v>11523</v>
      </c>
      <c r="D383" s="1030">
        <v>6280</v>
      </c>
      <c r="E383" s="1031"/>
    </row>
    <row r="384" spans="1:5" ht="15.75">
      <c r="A384" s="865" t="str">
        <f>INDEX(Лист5!A:A,MATCH('Прейскурант  2026 '!B384,Лист5!B:B,0))</f>
        <v>А08.30.008.023</v>
      </c>
      <c r="B384" s="1028" t="s">
        <v>9859</v>
      </c>
      <c r="C384" s="1029" t="s">
        <v>11524</v>
      </c>
      <c r="D384" s="1030">
        <v>6280</v>
      </c>
      <c r="E384" s="1031"/>
    </row>
    <row r="385" spans="1:5" ht="30">
      <c r="A385" s="865" t="str">
        <f>INDEX(Лист5!A:A,MATCH('Прейскурант  2026 '!B385,Лист5!B:B,0))</f>
        <v>А08.30.008.024</v>
      </c>
      <c r="B385" s="952" t="s">
        <v>9862</v>
      </c>
      <c r="C385" s="972" t="s">
        <v>11525</v>
      </c>
      <c r="D385" s="890">
        <v>4400</v>
      </c>
      <c r="E385" s="902"/>
    </row>
    <row r="386" spans="1:5" ht="15.75">
      <c r="A386" s="865" t="str">
        <f>INDEX(Лист5!A:A,MATCH('Прейскурант  2026 '!B386,Лист5!B:B,0))</f>
        <v>А08.30.008.017</v>
      </c>
      <c r="B386" s="1028" t="s">
        <v>9865</v>
      </c>
      <c r="C386" s="1029" t="s">
        <v>11526</v>
      </c>
      <c r="D386" s="1030">
        <v>5670</v>
      </c>
      <c r="E386" s="1031"/>
    </row>
    <row r="387" spans="1:5" ht="15.75">
      <c r="A387" s="865" t="str">
        <f>INDEX(Лист5!A:A,MATCH('Прейскурант  2026 '!B387,Лист5!B:B,0))</f>
        <v>А08.30.008.025</v>
      </c>
      <c r="B387" s="1028" t="s">
        <v>9868</v>
      </c>
      <c r="C387" s="1029" t="s">
        <v>11527</v>
      </c>
      <c r="D387" s="1030">
        <v>6490</v>
      </c>
      <c r="E387" s="1031"/>
    </row>
    <row r="388" spans="1:5" ht="30">
      <c r="A388" s="865" t="str">
        <f>INDEX(Лист5!A:A,MATCH('Прейскурант  2026 '!B388,Лист5!B:B,0))</f>
        <v>А08.30.008.026</v>
      </c>
      <c r="B388" s="1028" t="s">
        <v>9871</v>
      </c>
      <c r="C388" s="1029" t="s">
        <v>11528</v>
      </c>
      <c r="D388" s="1030">
        <v>6900</v>
      </c>
      <c r="E388" s="1031"/>
    </row>
    <row r="389" spans="1:5" ht="15.75">
      <c r="A389" s="865" t="str">
        <f>INDEX(Лист5!A:A,MATCH('Прейскурант  2026 '!B389,Лист5!B:B,0))</f>
        <v>А08.30.008.018</v>
      </c>
      <c r="B389" s="1028" t="s">
        <v>9873</v>
      </c>
      <c r="C389" s="1029" t="s">
        <v>11529</v>
      </c>
      <c r="D389" s="1030">
        <v>8890</v>
      </c>
      <c r="E389" s="1031"/>
    </row>
    <row r="390" spans="1:5" ht="30">
      <c r="A390" s="865" t="str">
        <f>INDEX(Лист5!A:A,MATCH('Прейскурант  2026 '!B390,Лист5!B:B,0))</f>
        <v>B03.005.018</v>
      </c>
      <c r="B390" s="952" t="s">
        <v>12051</v>
      </c>
      <c r="C390" s="972" t="s">
        <v>12052</v>
      </c>
      <c r="D390" s="890">
        <v>37000</v>
      </c>
      <c r="E390" s="997"/>
    </row>
    <row r="391" spans="1:5" ht="45">
      <c r="A391" s="865" t="str">
        <f>INDEX(Лист5!A:A,MATCH('Прейскурант  2026 '!B391,Лист5!B:B,0))</f>
        <v>A08.06.002.002</v>
      </c>
      <c r="B391" s="952" t="s">
        <v>12279</v>
      </c>
      <c r="C391" s="972" t="s">
        <v>12280</v>
      </c>
      <c r="D391" s="923">
        <v>15950</v>
      </c>
      <c r="E391" s="1007"/>
    </row>
    <row r="392" spans="1:5" ht="30">
      <c r="A392" s="865" t="str">
        <f>INDEX(Лист5!A:A,MATCH('Прейскурант  2026 '!B392,Лист5!B:B,0))</f>
        <v>А27.05.042.004</v>
      </c>
      <c r="B392" s="952" t="s">
        <v>12282</v>
      </c>
      <c r="C392" s="972" t="s">
        <v>12283</v>
      </c>
      <c r="D392" s="923">
        <v>15000</v>
      </c>
      <c r="E392" s="1007"/>
    </row>
    <row r="393" spans="1:5" ht="30">
      <c r="A393" s="865" t="str">
        <f>INDEX(Лист5!A:A,MATCH('Прейскурант  2026 '!B393,Лист5!B:B,0))</f>
        <v>А27.30.007.002</v>
      </c>
      <c r="B393" s="952" t="s">
        <v>12285</v>
      </c>
      <c r="C393" s="972" t="s">
        <v>12286</v>
      </c>
      <c r="D393" s="923">
        <v>5900</v>
      </c>
      <c r="E393" s="1007"/>
    </row>
    <row r="394" spans="1:5" ht="45">
      <c r="A394" s="865" t="str">
        <f>INDEX(Лист5!A:A,MATCH('Прейскурант  2026 '!B394,Лист5!B:B,0))</f>
        <v>А27.05.042.003</v>
      </c>
      <c r="B394" s="952" t="s">
        <v>12288</v>
      </c>
      <c r="C394" s="972" t="s">
        <v>12289</v>
      </c>
      <c r="D394" s="923">
        <v>7500</v>
      </c>
      <c r="E394" s="1007"/>
    </row>
    <row r="395" spans="1:5" ht="45">
      <c r="A395" s="865" t="str">
        <f>INDEX(Лист5!A:A,MATCH('Прейскурант  2026 '!B395,Лист5!B:B,0))</f>
        <v>А27.05.001.005</v>
      </c>
      <c r="B395" s="952" t="s">
        <v>12291</v>
      </c>
      <c r="C395" s="972" t="s">
        <v>12292</v>
      </c>
      <c r="D395" s="923">
        <v>14500</v>
      </c>
      <c r="E395" s="1007"/>
    </row>
    <row r="396" spans="1:5" ht="45">
      <c r="A396" s="865" t="str">
        <f>INDEX(Лист5!A:A,MATCH('Прейскурант  2026 '!B396,Лист5!B:B,0))</f>
        <v>А27.05.001.006</v>
      </c>
      <c r="B396" s="952" t="s">
        <v>12294</v>
      </c>
      <c r="C396" s="972" t="s">
        <v>12295</v>
      </c>
      <c r="D396" s="923">
        <v>14500</v>
      </c>
      <c r="E396" s="1007"/>
    </row>
    <row r="397" spans="1:5" ht="30">
      <c r="A397" s="865" t="str">
        <f>INDEX(Лист5!A:A,MATCH('Прейскурант  2026 '!B397,Лист5!B:B,0))</f>
        <v>A27.30.006.003</v>
      </c>
      <c r="B397" s="952" t="s">
        <v>12297</v>
      </c>
      <c r="C397" s="972" t="s">
        <v>12298</v>
      </c>
      <c r="D397" s="923">
        <v>5900</v>
      </c>
      <c r="E397" s="1007"/>
    </row>
    <row r="398" spans="1:5" ht="30">
      <c r="A398" s="865" t="str">
        <f>INDEX(Лист5!A:A,MATCH('Прейскурант  2026 '!B398,Лист5!B:B,0))</f>
        <v>A27.05.062.002</v>
      </c>
      <c r="B398" s="952" t="s">
        <v>12300</v>
      </c>
      <c r="C398" s="972" t="s">
        <v>12301</v>
      </c>
      <c r="D398" s="923">
        <v>6000</v>
      </c>
      <c r="E398" s="1007"/>
    </row>
    <row r="399" spans="1:5" ht="30">
      <c r="A399" s="865" t="str">
        <f>INDEX(Лист5!A:A,MATCH('Прейскурант  2026 '!B399,Лист5!B:B,0))</f>
        <v>A27.30.009.001</v>
      </c>
      <c r="B399" s="952" t="s">
        <v>12303</v>
      </c>
      <c r="C399" s="972" t="s">
        <v>12304</v>
      </c>
      <c r="D399" s="923">
        <v>5900</v>
      </c>
      <c r="E399" s="1007"/>
    </row>
    <row r="400" spans="1:5" ht="30">
      <c r="A400" s="865" t="str">
        <f>INDEX(Лист5!A:A,MATCH('Прейскурант  2026 '!B400,Лист5!B:B,0))</f>
        <v>A08.30.037</v>
      </c>
      <c r="B400" s="952" t="s">
        <v>12306</v>
      </c>
      <c r="C400" s="972" t="s">
        <v>12307</v>
      </c>
      <c r="D400" s="923">
        <v>6500</v>
      </c>
      <c r="E400" s="1007"/>
    </row>
    <row r="401" spans="1:5" ht="30">
      <c r="A401" s="865" t="str">
        <f>INDEX(Лист5!A:A,MATCH('Прейскурант  2026 '!B401,Лист5!B:B,0))</f>
        <v>A27.30.008.029</v>
      </c>
      <c r="B401" s="952" t="s">
        <v>12309</v>
      </c>
      <c r="C401" s="972" t="s">
        <v>12310</v>
      </c>
      <c r="D401" s="923">
        <v>6500</v>
      </c>
      <c r="E401" s="1007"/>
    </row>
    <row r="402" spans="1:5" ht="30">
      <c r="A402" s="865" t="str">
        <f>INDEX(Лист5!A:A,MATCH('Прейскурант  2026 '!B402,Лист5!B:B,0))</f>
        <v>А27.30.118</v>
      </c>
      <c r="B402" s="952" t="s">
        <v>12312</v>
      </c>
      <c r="C402" s="972" t="s">
        <v>12313</v>
      </c>
      <c r="D402" s="923">
        <v>6500</v>
      </c>
      <c r="E402" s="1007"/>
    </row>
    <row r="403" spans="1:5" ht="30">
      <c r="A403" s="865" t="str">
        <f>INDEX(Лист5!A:A,MATCH('Прейскурант  2026 '!B403,Лист5!B:B,0))</f>
        <v>A27.05.062.001</v>
      </c>
      <c r="B403" s="952" t="s">
        <v>12315</v>
      </c>
      <c r="C403" s="972" t="s">
        <v>12316</v>
      </c>
      <c r="D403" s="923">
        <v>6500</v>
      </c>
      <c r="E403" s="1007"/>
    </row>
    <row r="404" spans="1:5" ht="30">
      <c r="A404" s="865" t="str">
        <f>INDEX(Лист5!A:A,MATCH('Прейскурант  2026 '!B404,Лист5!B:B,0))</f>
        <v>A27.30.006.004</v>
      </c>
      <c r="B404" s="952" t="s">
        <v>12318</v>
      </c>
      <c r="C404" s="972" t="s">
        <v>12319</v>
      </c>
      <c r="D404" s="923">
        <v>6500</v>
      </c>
      <c r="E404" s="1007"/>
    </row>
    <row r="405" spans="1:5" ht="30">
      <c r="A405" s="865" t="str">
        <f>INDEX(Лист5!A:A,MATCH('Прейскурант  2026 '!B405,Лист5!B:B,0))</f>
        <v>А27.30.007.003</v>
      </c>
      <c r="B405" s="952" t="s">
        <v>12321</v>
      </c>
      <c r="C405" s="972" t="s">
        <v>12322</v>
      </c>
      <c r="D405" s="923">
        <v>6500</v>
      </c>
      <c r="E405" s="1007"/>
    </row>
    <row r="406" spans="1:5" ht="30">
      <c r="A406" s="865" t="str">
        <f>INDEX(Лист5!A:A,MATCH('Прейскурант  2026 '!B406,Лист5!B:B,0))</f>
        <v>A27.30.009.002</v>
      </c>
      <c r="B406" s="952" t="s">
        <v>12324</v>
      </c>
      <c r="C406" s="972" t="s">
        <v>12325</v>
      </c>
      <c r="D406" s="923">
        <v>6500</v>
      </c>
      <c r="E406" s="1007"/>
    </row>
    <row r="407" spans="1:5" ht="30">
      <c r="A407" s="865" t="str">
        <f>INDEX(Лист5!A:A,MATCH('Прейскурант  2026 '!B407,Лист5!B:B,0))</f>
        <v>А27.30.115</v>
      </c>
      <c r="B407" s="952" t="s">
        <v>12327</v>
      </c>
      <c r="C407" s="972" t="s">
        <v>12328</v>
      </c>
      <c r="D407" s="923">
        <v>6500</v>
      </c>
      <c r="E407" s="1007"/>
    </row>
    <row r="408" spans="1:5" ht="30">
      <c r="A408" s="865" t="str">
        <f>INDEX(Лист5!A:A,MATCH('Прейскурант  2026 '!B408,Лист5!B:B,0))</f>
        <v>A27.05.061.003</v>
      </c>
      <c r="B408" s="952" t="s">
        <v>12330</v>
      </c>
      <c r="C408" s="972" t="s">
        <v>12331</v>
      </c>
      <c r="D408" s="923">
        <v>6500</v>
      </c>
      <c r="E408" s="1007"/>
    </row>
    <row r="409" spans="1:5" ht="30">
      <c r="A409" s="865" t="str">
        <f>INDEX(Лист5!A:A,MATCH('Прейскурант  2026 '!B409,Лист5!B:B,0))</f>
        <v>A27.05.048</v>
      </c>
      <c r="B409" s="952" t="s">
        <v>12333</v>
      </c>
      <c r="C409" s="972" t="s">
        <v>12334</v>
      </c>
      <c r="D409" s="923">
        <v>16550</v>
      </c>
      <c r="E409" s="1007"/>
    </row>
    <row r="410" spans="1:5" ht="30">
      <c r="A410" s="865" t="str">
        <f>INDEX(Лист5!A:A,MATCH('Прейскурант  2026 '!B410,Лист5!B:B,0))</f>
        <v>А27.30.113</v>
      </c>
      <c r="B410" s="952" t="s">
        <v>12336</v>
      </c>
      <c r="C410" s="972" t="s">
        <v>12337</v>
      </c>
      <c r="D410" s="923">
        <v>6500</v>
      </c>
      <c r="E410" s="1007"/>
    </row>
    <row r="411" spans="1:5" ht="30">
      <c r="A411" s="865" t="str">
        <f>INDEX(Лист5!A:A,MATCH('Прейскурант  2026 '!B411,Лист5!B:B,0))</f>
        <v>А27.30.002</v>
      </c>
      <c r="B411" s="952" t="s">
        <v>12339</v>
      </c>
      <c r="C411" s="972" t="s">
        <v>12340</v>
      </c>
      <c r="D411" s="923">
        <v>6500</v>
      </c>
      <c r="E411" s="1007"/>
    </row>
    <row r="412" spans="1:5" ht="30">
      <c r="A412" s="865" t="str">
        <f>INDEX(Лист5!A:A,MATCH('Прейскурант  2026 '!B412,Лист5!B:B,0))</f>
        <v>A27.05.061.001</v>
      </c>
      <c r="B412" s="952" t="s">
        <v>12342</v>
      </c>
      <c r="C412" s="972" t="s">
        <v>12343</v>
      </c>
      <c r="D412" s="923">
        <v>6500</v>
      </c>
      <c r="E412" s="1007"/>
    </row>
    <row r="413" spans="1:5" ht="30">
      <c r="A413" s="865" t="str">
        <f>INDEX(Лист5!A:A,MATCH('Прейскурант  2026 '!B413,Лист5!B:B,0))</f>
        <v>A27.30.088</v>
      </c>
      <c r="B413" s="952" t="s">
        <v>12345</v>
      </c>
      <c r="C413" s="972" t="s">
        <v>12346</v>
      </c>
      <c r="D413" s="923">
        <v>6500</v>
      </c>
      <c r="E413" s="1007"/>
    </row>
    <row r="414" spans="1:5" ht="30">
      <c r="A414" s="865" t="str">
        <f>INDEX(Лист5!A:A,MATCH('Прейскурант  2026 '!B414,Лист5!B:B,0))</f>
        <v>А27.30.051</v>
      </c>
      <c r="B414" s="952" t="s">
        <v>12348</v>
      </c>
      <c r="C414" s="972" t="s">
        <v>12349</v>
      </c>
      <c r="D414" s="923">
        <v>6500</v>
      </c>
      <c r="E414" s="1007"/>
    </row>
    <row r="415" spans="1:5" ht="30">
      <c r="A415" s="865" t="str">
        <f>INDEX(Лист5!A:A,MATCH('Прейскурант  2026 '!B415,Лист5!B:B,0))</f>
        <v>А27.30.094.001</v>
      </c>
      <c r="B415" s="952" t="s">
        <v>12351</v>
      </c>
      <c r="C415" s="972" t="s">
        <v>12352</v>
      </c>
      <c r="D415" s="923">
        <v>6500</v>
      </c>
      <c r="E415" s="1007"/>
    </row>
    <row r="416" spans="1:5" ht="30">
      <c r="A416" s="865" t="str">
        <f>INDEX(Лист5!A:A,MATCH('Прейскурант  2026 '!B416,Лист5!B:B,0))</f>
        <v>A27.05.021.005</v>
      </c>
      <c r="B416" s="952" t="s">
        <v>12354</v>
      </c>
      <c r="C416" s="972" t="s">
        <v>12355</v>
      </c>
      <c r="D416" s="923">
        <v>6500</v>
      </c>
      <c r="E416" s="1007"/>
    </row>
    <row r="417" spans="1:5" ht="30">
      <c r="A417" s="865" t="str">
        <f>INDEX(Лист5!A:A,MATCH('Прейскурант  2026 '!B417,Лист5!B:B,0))</f>
        <v>A27.05.021.006</v>
      </c>
      <c r="B417" s="952" t="s">
        <v>12357</v>
      </c>
      <c r="C417" s="972" t="s">
        <v>12358</v>
      </c>
      <c r="D417" s="923">
        <v>6500</v>
      </c>
      <c r="E417" s="1007"/>
    </row>
    <row r="418" spans="1:5" ht="30">
      <c r="A418" s="865" t="str">
        <f>INDEX(Лист5!A:A,MATCH('Прейскурант  2026 '!B418,Лист5!B:B,0))</f>
        <v>A27.05.021.007</v>
      </c>
      <c r="B418" s="952" t="s">
        <v>12360</v>
      </c>
      <c r="C418" s="972" t="s">
        <v>12361</v>
      </c>
      <c r="D418" s="923">
        <v>6500</v>
      </c>
      <c r="E418" s="1007"/>
    </row>
    <row r="419" spans="1:5" ht="30">
      <c r="A419" s="865" t="str">
        <f>INDEX(Лист5!A:A,MATCH('Прейскурант  2026 '!B419,Лист5!B:B,0))</f>
        <v>A27.30.047</v>
      </c>
      <c r="B419" s="952" t="s">
        <v>12363</v>
      </c>
      <c r="C419" s="972" t="s">
        <v>12364</v>
      </c>
      <c r="D419" s="923">
        <v>6500</v>
      </c>
      <c r="E419" s="1007"/>
    </row>
    <row r="420" spans="1:5" ht="30">
      <c r="A420" s="865" t="str">
        <f>INDEX(Лист5!A:A,MATCH('Прейскурант  2026 '!B420,Лист5!B:B,0))</f>
        <v>A27.05.061.002</v>
      </c>
      <c r="B420" s="952" t="s">
        <v>12366</v>
      </c>
      <c r="C420" s="972" t="s">
        <v>12367</v>
      </c>
      <c r="D420" s="923">
        <v>6500</v>
      </c>
      <c r="E420" s="1007"/>
    </row>
    <row r="421" spans="1:5" ht="30">
      <c r="A421" s="865" t="str">
        <f>INDEX(Лист5!A:A,MATCH('Прейскурант  2026 '!B421,Лист5!B:B,0))</f>
        <v>A27.05.033.002</v>
      </c>
      <c r="B421" s="952" t="s">
        <v>12369</v>
      </c>
      <c r="C421" s="972" t="s">
        <v>12370</v>
      </c>
      <c r="D421" s="923">
        <v>6500</v>
      </c>
      <c r="E421" s="1007"/>
    </row>
    <row r="422" spans="1:5" ht="30">
      <c r="A422" s="865" t="str">
        <f>INDEX(Лист5!A:A,MATCH('Прейскурант  2026 '!B422,Лист5!B:B,0))</f>
        <v>A27.30.087.001</v>
      </c>
      <c r="B422" s="952" t="s">
        <v>12372</v>
      </c>
      <c r="C422" s="972" t="s">
        <v>12373</v>
      </c>
      <c r="D422" s="923">
        <v>6500</v>
      </c>
      <c r="E422" s="1007"/>
    </row>
    <row r="423" spans="1:5" ht="30">
      <c r="A423" s="865" t="str">
        <f>INDEX(Лист5!A:A,MATCH('Прейскурант  2026 '!B423,Лист5!B:B,0))</f>
        <v>A27.05.021.008</v>
      </c>
      <c r="B423" s="952" t="s">
        <v>12375</v>
      </c>
      <c r="C423" s="972" t="s">
        <v>12376</v>
      </c>
      <c r="D423" s="923">
        <v>6500</v>
      </c>
      <c r="E423" s="1007"/>
    </row>
    <row r="424" spans="1:5" ht="30">
      <c r="A424" s="865" t="str">
        <f>INDEX(Лист5!A:A,MATCH('Прейскурант  2026 '!B424,Лист5!B:B,0))</f>
        <v>A27.05.001.003</v>
      </c>
      <c r="B424" s="952" t="s">
        <v>12378</v>
      </c>
      <c r="C424" s="972" t="s">
        <v>12379</v>
      </c>
      <c r="D424" s="923">
        <v>6500</v>
      </c>
      <c r="E424" s="1007"/>
    </row>
    <row r="425" spans="1:5" ht="30">
      <c r="A425" s="865" t="str">
        <f>INDEX(Лист5!A:A,MATCH('Прейскурант  2026 '!B425,Лист5!B:B,0))</f>
        <v>А27.30.013.002</v>
      </c>
      <c r="B425" s="952" t="s">
        <v>12381</v>
      </c>
      <c r="C425" s="972" t="s">
        <v>12382</v>
      </c>
      <c r="D425" s="923">
        <v>6500</v>
      </c>
      <c r="E425" s="1007"/>
    </row>
    <row r="426" spans="1:5" ht="30">
      <c r="A426" s="865" t="str">
        <f>INDEX(Лист5!A:A,MATCH('Прейскурант  2026 '!B426,Лист5!B:B,0))</f>
        <v>A27.30.087.002</v>
      </c>
      <c r="B426" s="952" t="s">
        <v>12384</v>
      </c>
      <c r="C426" s="972" t="s">
        <v>12385</v>
      </c>
      <c r="D426" s="923">
        <v>6500</v>
      </c>
      <c r="E426" s="1007"/>
    </row>
    <row r="427" spans="1:5" ht="30">
      <c r="A427" s="865" t="str">
        <f>INDEX(Лист5!A:A,MATCH('Прейскурант  2026 '!B427,Лист5!B:B,0))</f>
        <v>А27.05.059</v>
      </c>
      <c r="B427" s="952" t="s">
        <v>12387</v>
      </c>
      <c r="C427" s="972" t="s">
        <v>12388</v>
      </c>
      <c r="D427" s="923">
        <v>6500</v>
      </c>
      <c r="E427" s="1007"/>
    </row>
    <row r="428" spans="1:5" ht="30">
      <c r="A428" s="865" t="str">
        <f>INDEX(Лист5!A:A,MATCH('Прейскурант  2026 '!B428,Лист5!B:B,0))</f>
        <v>А27.30.012.003</v>
      </c>
      <c r="B428" s="952" t="s">
        <v>12390</v>
      </c>
      <c r="C428" s="972" t="s">
        <v>12391</v>
      </c>
      <c r="D428" s="923">
        <v>6500</v>
      </c>
      <c r="E428" s="1007"/>
    </row>
    <row r="429" spans="1:5" ht="30">
      <c r="A429" s="865" t="str">
        <f>INDEX(Лист5!A:A,MATCH('Прейскурант  2026 '!B429,Лист5!B:B,0))</f>
        <v>A27.05.021.002</v>
      </c>
      <c r="B429" s="952" t="s">
        <v>12393</v>
      </c>
      <c r="C429" s="972" t="s">
        <v>12394</v>
      </c>
      <c r="D429" s="923">
        <v>6500</v>
      </c>
      <c r="E429" s="1007"/>
    </row>
    <row r="430" spans="1:5" ht="30">
      <c r="A430" s="865" t="str">
        <f>INDEX(Лист5!A:A,MATCH('Прейскурант  2026 '!B430,Лист5!B:B,0))</f>
        <v>A27.30.008.030</v>
      </c>
      <c r="B430" s="952" t="s">
        <v>12396</v>
      </c>
      <c r="C430" s="972" t="s">
        <v>12397</v>
      </c>
      <c r="D430" s="923">
        <v>2500</v>
      </c>
      <c r="E430" s="1007"/>
    </row>
    <row r="431" spans="1:5" ht="30">
      <c r="A431" s="865" t="str">
        <f>INDEX(Лист5!A:A,MATCH('Прейскурант  2026 '!B431,Лист5!B:B,0))</f>
        <v>А27.30.119</v>
      </c>
      <c r="B431" s="952" t="s">
        <v>12399</v>
      </c>
      <c r="C431" s="972" t="s">
        <v>12400</v>
      </c>
      <c r="D431" s="923">
        <v>2500</v>
      </c>
      <c r="E431" s="1007"/>
    </row>
    <row r="432" spans="1:5" ht="30">
      <c r="A432" s="865" t="str">
        <f>INDEX(Лист5!A:A,MATCH('Прейскурант  2026 '!B432,Лист5!B:B,0))</f>
        <v>А27.30.120</v>
      </c>
      <c r="B432" s="952" t="s">
        <v>12402</v>
      </c>
      <c r="C432" s="972" t="s">
        <v>12403</v>
      </c>
      <c r="D432" s="923">
        <v>5200</v>
      </c>
      <c r="E432" s="1007"/>
    </row>
    <row r="433" spans="1:5" ht="30">
      <c r="A433" s="865" t="str">
        <f>INDEX(Лист5!A:A,MATCH('Прейскурант  2026 '!B433,Лист5!B:B,0))</f>
        <v>А27.30.059</v>
      </c>
      <c r="B433" s="952" t="s">
        <v>12405</v>
      </c>
      <c r="C433" s="972" t="s">
        <v>12406</v>
      </c>
      <c r="D433" s="923">
        <v>1900</v>
      </c>
      <c r="E433" s="1007"/>
    </row>
    <row r="434" spans="1:5" ht="45">
      <c r="A434" s="865" t="str">
        <f>INDEX(Лист5!A:A,MATCH('Прейскурант  2026 '!B434,Лист5!B:B,0))</f>
        <v>A27.05.001.008</v>
      </c>
      <c r="B434" s="952" t="s">
        <v>12408</v>
      </c>
      <c r="C434" s="972" t="s">
        <v>12409</v>
      </c>
      <c r="D434" s="923">
        <v>5200</v>
      </c>
      <c r="E434" s="1007"/>
    </row>
    <row r="435" spans="1:5" ht="30">
      <c r="A435" s="865" t="str">
        <f>INDEX(Лист5!A:A,MATCH('Прейскурант  2026 '!B435,Лист5!B:B,0))</f>
        <v>A27.30.001.002</v>
      </c>
      <c r="B435" s="952" t="s">
        <v>12411</v>
      </c>
      <c r="C435" s="972" t="s">
        <v>12412</v>
      </c>
      <c r="D435" s="923">
        <v>5200</v>
      </c>
      <c r="E435" s="1007"/>
    </row>
    <row r="436" spans="1:5" ht="30">
      <c r="A436" s="865" t="str">
        <f>INDEX(Лист5!A:A,MATCH('Прейскурант  2026 '!B436,Лист5!B:B,0))</f>
        <v>A27.05.040.001</v>
      </c>
      <c r="B436" s="952" t="s">
        <v>12414</v>
      </c>
      <c r="C436" s="972" t="s">
        <v>12415</v>
      </c>
      <c r="D436" s="923">
        <v>3900</v>
      </c>
      <c r="E436" s="1007"/>
    </row>
    <row r="437" spans="1:5" ht="30">
      <c r="A437" s="865" t="str">
        <f>INDEX(Лист5!A:A,MATCH('Прейскурант  2026 '!B437,Лист5!B:B,0))</f>
        <v>A27.05.040.002</v>
      </c>
      <c r="B437" s="952" t="s">
        <v>12417</v>
      </c>
      <c r="C437" s="972" t="s">
        <v>12418</v>
      </c>
      <c r="D437" s="923">
        <v>2500</v>
      </c>
      <c r="E437" s="1007"/>
    </row>
    <row r="438" spans="1:5" ht="30">
      <c r="A438" s="865" t="str">
        <f>INDEX(Лист5!A:A,MATCH('Прейскурант  2026 '!B438,Лист5!B:B,0))</f>
        <v>A26.05.022.002</v>
      </c>
      <c r="B438" s="952" t="s">
        <v>12420</v>
      </c>
      <c r="C438" s="972" t="s">
        <v>12421</v>
      </c>
      <c r="D438" s="923">
        <v>5200</v>
      </c>
      <c r="E438" s="1007"/>
    </row>
    <row r="439" spans="1:5" ht="45">
      <c r="A439" s="865" t="str">
        <f>INDEX(Лист5!A:A,MATCH('Прейскурант  2026 '!B439,Лист5!B:B,0))</f>
        <v>A26.05.011.001</v>
      </c>
      <c r="B439" s="952" t="s">
        <v>12423</v>
      </c>
      <c r="C439" s="972" t="s">
        <v>12424</v>
      </c>
      <c r="D439" s="923">
        <v>1950</v>
      </c>
      <c r="E439" s="1007"/>
    </row>
    <row r="440" spans="1:5" ht="30">
      <c r="A440" s="865" t="str">
        <f>INDEX(Лист5!A:A,MATCH('Прейскурант  2026 '!B440,Лист5!B:B,0))</f>
        <v>А27.30.066</v>
      </c>
      <c r="B440" s="952" t="s">
        <v>12426</v>
      </c>
      <c r="C440" s="972" t="s">
        <v>12427</v>
      </c>
      <c r="D440" s="923">
        <v>1900</v>
      </c>
      <c r="E440" s="1007"/>
    </row>
    <row r="441" spans="1:5" ht="30">
      <c r="A441" s="865" t="str">
        <f>INDEX(Лист5!A:A,MATCH('Прейскурант  2026 '!B441,Лист5!B:B,0))</f>
        <v>A27.30.067</v>
      </c>
      <c r="B441" s="952" t="s">
        <v>12429</v>
      </c>
      <c r="C441" s="972" t="s">
        <v>12430</v>
      </c>
      <c r="D441" s="923">
        <v>2500</v>
      </c>
      <c r="E441" s="1007"/>
    </row>
    <row r="442" spans="1:5" ht="30">
      <c r="A442" s="865" t="str">
        <f>INDEX(Лист5!A:A,MATCH('Прейскурант  2026 '!B442,Лист5!B:B,0))</f>
        <v>А27.30.116</v>
      </c>
      <c r="B442" s="952" t="s">
        <v>12432</v>
      </c>
      <c r="C442" s="972" t="s">
        <v>12433</v>
      </c>
      <c r="D442" s="923">
        <v>1900</v>
      </c>
      <c r="E442" s="1007"/>
    </row>
    <row r="443" spans="1:5" ht="30">
      <c r="A443" s="865" t="str">
        <f>INDEX(Лист5!A:A,MATCH('Прейскурант  2026 '!B443,Лист5!B:B,0))</f>
        <v>А27.30.117</v>
      </c>
      <c r="B443" s="952" t="s">
        <v>12435</v>
      </c>
      <c r="C443" s="972" t="s">
        <v>12436</v>
      </c>
      <c r="D443" s="923">
        <v>2500</v>
      </c>
      <c r="E443" s="1007"/>
    </row>
    <row r="444" spans="1:5" ht="30">
      <c r="A444" s="865" t="str">
        <f>INDEX(Лист5!A:A,MATCH('Прейскурант  2026 '!B444,Лист5!B:B,0))</f>
        <v>A27.30.060</v>
      </c>
      <c r="B444" s="952" t="s">
        <v>12438</v>
      </c>
      <c r="C444" s="972" t="s">
        <v>12439</v>
      </c>
      <c r="D444" s="890">
        <v>5200</v>
      </c>
      <c r="E444" s="997"/>
    </row>
    <row r="445" spans="1:5" ht="45">
      <c r="A445" s="865" t="str">
        <f>INDEX(Лист5!A:A,MATCH('Прейскурант  2026 '!B445,Лист5!B:B,0))</f>
        <v>A27.30.069</v>
      </c>
      <c r="B445" s="952" t="s">
        <v>12441</v>
      </c>
      <c r="C445" s="972" t="s">
        <v>12442</v>
      </c>
      <c r="D445" s="923">
        <v>3900</v>
      </c>
      <c r="E445" s="1007"/>
    </row>
    <row r="446" spans="1:5" ht="45">
      <c r="A446" s="865" t="str">
        <f>INDEX(Лист5!A:A,MATCH('Прейскурант  2026 '!B446,Лист5!B:B,0))</f>
        <v>А27.05.042.001</v>
      </c>
      <c r="B446" s="952" t="s">
        <v>12444</v>
      </c>
      <c r="C446" s="972" t="s">
        <v>12445</v>
      </c>
      <c r="D446" s="923">
        <v>5200</v>
      </c>
      <c r="E446" s="1007"/>
    </row>
    <row r="447" spans="1:5" ht="45">
      <c r="A447" s="865" t="str">
        <f>INDEX(Лист5!A:A,MATCH('Прейскурант  2026 '!B447,Лист5!B:B,0))</f>
        <v>А27.05.042.002</v>
      </c>
      <c r="B447" s="952" t="s">
        <v>12447</v>
      </c>
      <c r="C447" s="972" t="s">
        <v>12448</v>
      </c>
      <c r="D447" s="923">
        <v>5200</v>
      </c>
      <c r="E447" s="1007"/>
    </row>
    <row r="448" spans="1:5" ht="30">
      <c r="A448" s="865" t="str">
        <f>INDEX(Лист5!A:A,MATCH('Прейскурант  2026 '!B448,Лист5!B:B,0))</f>
        <v>A08.30.039</v>
      </c>
      <c r="B448" s="952" t="s">
        <v>12450</v>
      </c>
      <c r="C448" s="972" t="s">
        <v>12451</v>
      </c>
      <c r="D448" s="923">
        <v>2500</v>
      </c>
      <c r="E448" s="1007"/>
    </row>
    <row r="449" spans="1:5" ht="30">
      <c r="A449" s="865" t="str">
        <f>INDEX(Лист5!A:A,MATCH('Прейскурант  2026 '!B449,Лист5!B:B,0))</f>
        <v>А27.05.001.007</v>
      </c>
      <c r="B449" s="952" t="s">
        <v>12453</v>
      </c>
      <c r="C449" s="972" t="s">
        <v>12454</v>
      </c>
      <c r="D449" s="923">
        <v>2500</v>
      </c>
      <c r="E449" s="1007"/>
    </row>
    <row r="450" spans="1:5" ht="30">
      <c r="A450" s="865" t="str">
        <f>INDEX(Лист5!A:A,MATCH('Прейскурант  2026 '!B450,Лист5!B:B,0))</f>
        <v>А27.30.114</v>
      </c>
      <c r="B450" s="952" t="s">
        <v>12456</v>
      </c>
      <c r="C450" s="972" t="s">
        <v>12457</v>
      </c>
      <c r="D450" s="923">
        <v>2500</v>
      </c>
      <c r="E450" s="1007"/>
    </row>
    <row r="451" spans="1:5" ht="30">
      <c r="A451" s="865" t="str">
        <f>INDEX(Лист5!A:A,MATCH('Прейскурант  2026 '!B451,Лист5!B:B,0))</f>
        <v>A27.05.001.004</v>
      </c>
      <c r="B451" s="952" t="s">
        <v>12459</v>
      </c>
      <c r="C451" s="972" t="s">
        <v>12460</v>
      </c>
      <c r="D451" s="923">
        <v>5200</v>
      </c>
      <c r="E451" s="1007"/>
    </row>
    <row r="452" spans="1:5" ht="30">
      <c r="A452" s="865" t="str">
        <f>INDEX(Лист5!A:A,MATCH('Прейскурант  2026 '!B452,Лист5!B:B,0))</f>
        <v>A09.05.255</v>
      </c>
      <c r="B452" s="952" t="s">
        <v>12462</v>
      </c>
      <c r="C452" s="972" t="s">
        <v>12463</v>
      </c>
      <c r="D452" s="923">
        <v>1900</v>
      </c>
      <c r="E452" s="1007"/>
    </row>
    <row r="453" spans="1:5" ht="30">
      <c r="A453" s="865" t="str">
        <f>INDEX(Лист5!A:A,MATCH('Прейскурант  2026 '!B453,Лист5!B:B,0))</f>
        <v>A09.05.254</v>
      </c>
      <c r="B453" s="952" t="s">
        <v>12465</v>
      </c>
      <c r="C453" s="972" t="s">
        <v>12466</v>
      </c>
      <c r="D453" s="923">
        <v>2500</v>
      </c>
      <c r="E453" s="1007"/>
    </row>
    <row r="454" spans="1:5" ht="30">
      <c r="A454" s="865" t="str">
        <f>INDEX(Лист5!A:A,MATCH('Прейскурант  2026 '!B454,Лист5!B:B,0))</f>
        <v>B03.005.011.001</v>
      </c>
      <c r="B454" s="952" t="s">
        <v>12468</v>
      </c>
      <c r="C454" s="972" t="s">
        <v>12469</v>
      </c>
      <c r="D454" s="923">
        <v>3100</v>
      </c>
      <c r="E454" s="1007"/>
    </row>
    <row r="455" spans="1:5" ht="45">
      <c r="A455" s="865" t="str">
        <f>INDEX(Лист5!A:A,MATCH('Прейскурант  2026 '!B455,Лист5!B:B,0))</f>
        <v>A27.05.021.001</v>
      </c>
      <c r="B455" s="952" t="s">
        <v>12471</v>
      </c>
      <c r="C455" s="972" t="s">
        <v>12472</v>
      </c>
      <c r="D455" s="923">
        <v>7200</v>
      </c>
      <c r="E455" s="1007"/>
    </row>
    <row r="456" spans="1:5" ht="30">
      <c r="A456" s="865" t="str">
        <f>INDEX(Лист5!A:A,MATCH('Прейскурант  2026 '!B456,Лист5!B:B,0))</f>
        <v>А27.30.012.002</v>
      </c>
      <c r="B456" s="952" t="s">
        <v>12474</v>
      </c>
      <c r="C456" s="972" t="s">
        <v>12475</v>
      </c>
      <c r="D456" s="923">
        <v>1900</v>
      </c>
      <c r="E456" s="1007"/>
    </row>
    <row r="457" spans="1:5" ht="30">
      <c r="A457" s="865" t="str">
        <f>INDEX(Лист5!A:A,MATCH('Прейскурант  2026 '!B457,Лист5!B:B,0))</f>
        <v>A27.05.021.003</v>
      </c>
      <c r="B457" s="952" t="s">
        <v>12477</v>
      </c>
      <c r="C457" s="972" t="s">
        <v>12478</v>
      </c>
      <c r="D457" s="923">
        <v>5200</v>
      </c>
      <c r="E457" s="1007"/>
    </row>
    <row r="458" spans="1:5" ht="30">
      <c r="A458" s="865" t="str">
        <f>INDEX(Лист5!A:A,MATCH('Прейскурант  2026 '!B458,Лист5!B:B,0))</f>
        <v>A27.05.021.004</v>
      </c>
      <c r="B458" s="952" t="s">
        <v>12480</v>
      </c>
      <c r="C458" s="972" t="s">
        <v>12481</v>
      </c>
      <c r="D458" s="923">
        <v>1900</v>
      </c>
      <c r="E458" s="1007"/>
    </row>
    <row r="459" spans="1:5" ht="30">
      <c r="A459" s="865" t="str">
        <f>INDEX(Лист5!A:A,MATCH('Прейскурант  2026 '!B459,Лист5!B:B,0))</f>
        <v>A27.05.001.002</v>
      </c>
      <c r="B459" s="952" t="s">
        <v>12483</v>
      </c>
      <c r="C459" s="972" t="s">
        <v>12484</v>
      </c>
      <c r="D459" s="923">
        <v>2500</v>
      </c>
      <c r="E459" s="1007"/>
    </row>
    <row r="460" spans="1:5" ht="30">
      <c r="A460" s="865" t="str">
        <f>INDEX(Лист5!A:A,MATCH('Прейскурант  2026 '!B460,Лист5!B:B,0))</f>
        <v>A27.30.092</v>
      </c>
      <c r="B460" s="952" t="s">
        <v>12486</v>
      </c>
      <c r="C460" s="972" t="s">
        <v>12487</v>
      </c>
      <c r="D460" s="923">
        <v>2500</v>
      </c>
      <c r="E460" s="1007"/>
    </row>
    <row r="461" spans="1:5" ht="30">
      <c r="A461" s="865" t="str">
        <f>INDEX(Лист5!A:A,MATCH('Прейскурант  2026 '!B461,Лист5!B:B,0))</f>
        <v>A27.30.094</v>
      </c>
      <c r="B461" s="952" t="s">
        <v>12489</v>
      </c>
      <c r="C461" s="972" t="s">
        <v>12490</v>
      </c>
      <c r="D461" s="923">
        <v>6500</v>
      </c>
      <c r="E461" s="1007"/>
    </row>
    <row r="462" spans="1:5" s="870" customFormat="1" ht="30">
      <c r="A462" s="865" t="str">
        <f>INDEX(Лист5!A:A,MATCH('Прейскурант  2026 '!B462,Лист5!B:B,0))</f>
        <v>A27.05.045.01</v>
      </c>
      <c r="B462" s="873" t="s">
        <v>13137</v>
      </c>
      <c r="C462" s="1025" t="s">
        <v>13138</v>
      </c>
      <c r="D462" s="1015">
        <v>5500</v>
      </c>
      <c r="E462" s="944"/>
    </row>
    <row r="463" spans="1:5" s="870" customFormat="1" ht="15">
      <c r="A463" s="865" t="str">
        <f>INDEX(Лист5!A:A,MATCH('Прейскурант  2026 '!B463,Лист5!B:B,0))</f>
        <v>A27.05.035</v>
      </c>
      <c r="B463" s="873" t="s">
        <v>13140</v>
      </c>
      <c r="C463" s="1025" t="s">
        <v>13141</v>
      </c>
      <c r="D463" s="1015">
        <v>5250</v>
      </c>
      <c r="E463" s="944"/>
    </row>
    <row r="464" spans="1:5" s="870" customFormat="1" ht="30">
      <c r="A464" s="865" t="str">
        <f>INDEX(Лист5!A:A,MATCH('Прейскурант  2026 '!B464,Лист5!B:B,0))</f>
        <v>A08.30.029.003</v>
      </c>
      <c r="B464" s="873" t="s">
        <v>13143</v>
      </c>
      <c r="C464" s="1025" t="s">
        <v>13144</v>
      </c>
      <c r="D464" s="1015">
        <v>28500</v>
      </c>
      <c r="E464" s="944"/>
    </row>
    <row r="465" spans="1:5" s="870" customFormat="1" ht="30">
      <c r="A465" s="865" t="str">
        <f>INDEX(Лист5!A:A,MATCH('Прейскурант  2026 '!B465,Лист5!B:B,0))</f>
        <v>A27.05.064</v>
      </c>
      <c r="B465" s="873" t="s">
        <v>13146</v>
      </c>
      <c r="C465" s="1025" t="s">
        <v>13147</v>
      </c>
      <c r="D465" s="1015">
        <v>4650</v>
      </c>
      <c r="E465" s="944"/>
    </row>
    <row r="466" spans="1:5" s="870" customFormat="1" ht="45">
      <c r="A466" s="865" t="str">
        <f>INDEX(Лист5!A:A,MATCH('Прейскурант  2026 '!B466,Лист5!B:B,0))</f>
        <v>A27.05.002.01</v>
      </c>
      <c r="B466" s="873" t="s">
        <v>13149</v>
      </c>
      <c r="C466" s="1025" t="s">
        <v>13150</v>
      </c>
      <c r="D466" s="1015">
        <v>7850</v>
      </c>
      <c r="E466" s="944"/>
    </row>
    <row r="467" spans="1:5" s="870" customFormat="1" ht="45">
      <c r="A467" s="865" t="str">
        <f>INDEX(Лист5!A:A,MATCH('Прейскурант  2026 '!B467,Лист5!B:B,0))</f>
        <v>A27.05.061.01</v>
      </c>
      <c r="B467" s="873" t="s">
        <v>13152</v>
      </c>
      <c r="C467" s="1025" t="s">
        <v>13153</v>
      </c>
      <c r="D467" s="1015">
        <v>7850</v>
      </c>
      <c r="E467" s="944"/>
    </row>
    <row r="468" spans="1:5" s="870" customFormat="1" ht="30">
      <c r="A468" s="865" t="str">
        <f>INDEX(Лист5!A:A,MATCH('Прейскурант  2026 '!B468,Лист5!B:B,0))</f>
        <v>A27.05.040</v>
      </c>
      <c r="B468" s="873" t="s">
        <v>13155</v>
      </c>
      <c r="C468" s="1025" t="s">
        <v>13156</v>
      </c>
      <c r="D468" s="1015">
        <v>27500</v>
      </c>
      <c r="E468" s="944"/>
    </row>
    <row r="469" spans="1:5" s="870" customFormat="1" ht="30">
      <c r="A469" s="865" t="str">
        <f>INDEX(Лист5!A:A,MATCH('Прейскурант  2026 '!B469,Лист5!B:B,0))</f>
        <v>A27.05.067</v>
      </c>
      <c r="B469" s="873" t="s">
        <v>13158</v>
      </c>
      <c r="C469" s="1025" t="s">
        <v>13159</v>
      </c>
      <c r="D469" s="1015">
        <v>29750</v>
      </c>
      <c r="E469" s="944"/>
    </row>
    <row r="470" spans="1:5" s="870" customFormat="1" ht="30">
      <c r="A470" s="865" t="str">
        <f>INDEX(Лист5!A:A,MATCH('Прейскурант  2026 '!B470,Лист5!B:B,0))</f>
        <v>A27.05.065</v>
      </c>
      <c r="B470" s="873" t="s">
        <v>13161</v>
      </c>
      <c r="C470" s="1025" t="s">
        <v>13162</v>
      </c>
      <c r="D470" s="1015">
        <v>5700</v>
      </c>
      <c r="E470" s="944"/>
    </row>
    <row r="471" spans="1:5" s="870" customFormat="1" ht="30">
      <c r="A471" s="865" t="str">
        <f>INDEX(Лист5!A:A,MATCH('Прейскурант  2026 '!B471,Лист5!B:B,0))</f>
        <v>A27.05.066</v>
      </c>
      <c r="B471" s="873" t="s">
        <v>13164</v>
      </c>
      <c r="C471" s="1025" t="s">
        <v>13165</v>
      </c>
      <c r="D471" s="1015">
        <v>9850</v>
      </c>
      <c r="E471" s="944"/>
    </row>
    <row r="472" spans="1:5" s="870" customFormat="1" ht="45">
      <c r="A472" s="865" t="str">
        <f>INDEX(Лист5!A:A,MATCH('Прейскурант  2026 '!B472,Лист5!B:B,0))</f>
        <v>А27.05.040.001</v>
      </c>
      <c r="B472" s="873" t="s">
        <v>13408</v>
      </c>
      <c r="C472" s="889" t="s">
        <v>13409</v>
      </c>
      <c r="D472" s="1015">
        <v>40450</v>
      </c>
      <c r="E472" s="944"/>
    </row>
    <row r="473" spans="1:5" s="870" customFormat="1" ht="30">
      <c r="A473" s="865" t="str">
        <f>INDEX(Лист5!A:A,MATCH('Прейскурант  2026 '!B473,Лист5!B:B,0))</f>
        <v>A27.05.032</v>
      </c>
      <c r="B473" s="873" t="s">
        <v>13411</v>
      </c>
      <c r="C473" s="889" t="s">
        <v>13412</v>
      </c>
      <c r="D473" s="1015">
        <v>38000</v>
      </c>
      <c r="E473" s="944"/>
    </row>
    <row r="474" spans="1:5" s="870" customFormat="1" ht="30">
      <c r="A474" s="865" t="str">
        <f>INDEX(Лист5!A:A,MATCH('Прейскурант  2026 '!B474,Лист5!B:B,0))</f>
        <v>B03.019.021</v>
      </c>
      <c r="B474" s="873" t="s">
        <v>13414</v>
      </c>
      <c r="C474" s="889" t="s">
        <v>13415</v>
      </c>
      <c r="D474" s="1015">
        <v>8950</v>
      </c>
      <c r="E474" s="944"/>
    </row>
    <row r="475" spans="1:5" s="870" customFormat="1" ht="30">
      <c r="A475" s="865" t="str">
        <f>INDEX(Лист5!A:A,MATCH('Прейскурант  2026 '!B475,Лист5!B:B,0))</f>
        <v>A09.05.110.001</v>
      </c>
      <c r="B475" s="873" t="s">
        <v>13417</v>
      </c>
      <c r="C475" s="889" t="s">
        <v>13418</v>
      </c>
      <c r="D475" s="1015">
        <v>9000</v>
      </c>
      <c r="E475" s="944"/>
    </row>
    <row r="476" spans="1:5" s="870" customFormat="1" ht="45">
      <c r="A476" s="865" t="str">
        <f>INDEX(Лист5!A:A,MATCH('Прейскурант  2026 '!B476,Лист5!B:B,0))</f>
        <v>B03.005.016.001</v>
      </c>
      <c r="B476" s="873" t="s">
        <v>13420</v>
      </c>
      <c r="C476" s="889" t="s">
        <v>13421</v>
      </c>
      <c r="D476" s="1015">
        <v>9000</v>
      </c>
      <c r="E476" s="944"/>
    </row>
    <row r="477" spans="1:5" s="870" customFormat="1" ht="45">
      <c r="A477" s="865" t="str">
        <f>INDEX(Лист5!A:A,MATCH('Прейскурант  2026 '!B477,Лист5!B:B,0))</f>
        <v>B03.005.016.002</v>
      </c>
      <c r="B477" s="873" t="s">
        <v>13423</v>
      </c>
      <c r="C477" s="889" t="s">
        <v>13424</v>
      </c>
      <c r="D477" s="1015">
        <v>9400</v>
      </c>
      <c r="E477" s="944"/>
    </row>
    <row r="478" spans="1:5" s="870" customFormat="1" ht="30">
      <c r="A478" s="865" t="str">
        <f>INDEX(Лист5!A:A,MATCH('Прейскурант  2026 '!B478,Лист5!B:B,0))</f>
        <v>A27.05.018.001</v>
      </c>
      <c r="B478" s="873" t="s">
        <v>13426</v>
      </c>
      <c r="C478" s="889" t="s">
        <v>13427</v>
      </c>
      <c r="D478" s="1015">
        <v>6400</v>
      </c>
      <c r="E478" s="944"/>
    </row>
    <row r="479" spans="1:5" s="870" customFormat="1" ht="30">
      <c r="A479" s="865" t="str">
        <f>INDEX(Лист5!A:A,MATCH('Прейскурант  2026 '!B479,Лист5!B:B,0))</f>
        <v>A27.05.018.002</v>
      </c>
      <c r="B479" s="873" t="s">
        <v>13429</v>
      </c>
      <c r="C479" s="889" t="s">
        <v>13430</v>
      </c>
      <c r="D479" s="1015">
        <v>6200</v>
      </c>
      <c r="E479" s="944"/>
    </row>
    <row r="480" spans="1:5" s="870" customFormat="1" ht="30">
      <c r="A480" s="865" t="str">
        <f>INDEX(Лист5!A:A,MATCH('Прейскурант  2026 '!B480,Лист5!B:B,0))</f>
        <v>A27.05.018.003</v>
      </c>
      <c r="B480" s="873" t="s">
        <v>13432</v>
      </c>
      <c r="C480" s="889" t="s">
        <v>13433</v>
      </c>
      <c r="D480" s="1015">
        <v>6500</v>
      </c>
      <c r="E480" s="944"/>
    </row>
    <row r="481" spans="1:5" s="870" customFormat="1" ht="30">
      <c r="A481" s="865" t="str">
        <f>INDEX(Лист5!A:A,MATCH('Прейскурант  2026 '!B481,Лист5!B:B,0))</f>
        <v>A27.05.020.001</v>
      </c>
      <c r="B481" s="873" t="s">
        <v>13435</v>
      </c>
      <c r="C481" s="889" t="s">
        <v>13436</v>
      </c>
      <c r="D481" s="1015">
        <v>5800</v>
      </c>
      <c r="E481" s="944"/>
    </row>
    <row r="482" spans="1:5" s="870" customFormat="1" ht="30">
      <c r="A482" s="865" t="str">
        <f>INDEX(Лист5!A:A,MATCH('Прейскурант  2026 '!B482,Лист5!B:B,0))</f>
        <v>A27.05.018.004</v>
      </c>
      <c r="B482" s="873" t="s">
        <v>13438</v>
      </c>
      <c r="C482" s="889" t="s">
        <v>13439</v>
      </c>
      <c r="D482" s="1015">
        <v>9050</v>
      </c>
      <c r="E482" s="944"/>
    </row>
    <row r="483" spans="1:5" s="870" customFormat="1" ht="60">
      <c r="A483" s="865" t="str">
        <f>INDEX(Лист5!A:A,MATCH('Прейскурант  2026 '!B483,Лист5!B:B,0))</f>
        <v>A27.30.095</v>
      </c>
      <c r="B483" s="873" t="s">
        <v>13441</v>
      </c>
      <c r="C483" s="889" t="s">
        <v>13442</v>
      </c>
      <c r="D483" s="1015">
        <v>8800</v>
      </c>
      <c r="E483" s="944"/>
    </row>
    <row r="484" spans="1:5" s="870" customFormat="1" ht="15">
      <c r="A484" s="865" t="str">
        <f>INDEX(Лист5!A:A,MATCH('Прейскурант  2026 '!B484,Лист5!B:B,0))</f>
        <v>A09.05.176</v>
      </c>
      <c r="B484" s="873" t="s">
        <v>13444</v>
      </c>
      <c r="C484" s="889" t="s">
        <v>13445</v>
      </c>
      <c r="D484" s="1015">
        <v>3280</v>
      </c>
      <c r="E484" s="944"/>
    </row>
    <row r="485" spans="1:5" s="870" customFormat="1" ht="30">
      <c r="A485" s="865" t="str">
        <f>INDEX(Лист5!A:A,MATCH('Прейскурант  2026 '!B485,Лист5!B:B,0))</f>
        <v>A12.06.021.001</v>
      </c>
      <c r="B485" s="873" t="s">
        <v>13447</v>
      </c>
      <c r="C485" s="889" t="s">
        <v>13448</v>
      </c>
      <c r="D485" s="1015">
        <v>3780</v>
      </c>
      <c r="E485" s="944"/>
    </row>
    <row r="486" spans="1:5" s="870" customFormat="1" ht="15">
      <c r="A486" s="865" t="str">
        <f>INDEX(Лист5!A:A,MATCH('Прейскурант  2026 '!B486,Лист5!B:B,0))</f>
        <v>A12.05.109.001</v>
      </c>
      <c r="B486" s="873" t="s">
        <v>13450</v>
      </c>
      <c r="C486" s="889" t="s">
        <v>13451</v>
      </c>
      <c r="D486" s="1015">
        <v>2150</v>
      </c>
      <c r="E486" s="944"/>
    </row>
    <row r="487" spans="1:5" s="870" customFormat="1" ht="15">
      <c r="A487" s="865" t="str">
        <f>INDEX(Лист5!A:A,MATCH('Прейскурант  2026 '!B487,Лист5!B:B,0))</f>
        <v>A09.05.255.001</v>
      </c>
      <c r="B487" s="873" t="s">
        <v>13453</v>
      </c>
      <c r="C487" s="889" t="s">
        <v>13454</v>
      </c>
      <c r="D487" s="1015">
        <v>5280</v>
      </c>
      <c r="E487" s="944"/>
    </row>
    <row r="488" spans="1:5" s="870" customFormat="1" ht="30">
      <c r="A488" s="865" t="str">
        <f>INDEX(Лист5!A:A,MATCH('Прейскурант  2026 '!B488,Лист5!B:B,0))</f>
        <v>A27.30.096</v>
      </c>
      <c r="B488" s="873" t="s">
        <v>13456</v>
      </c>
      <c r="C488" s="889" t="s">
        <v>13457</v>
      </c>
      <c r="D488" s="1015">
        <v>4850</v>
      </c>
      <c r="E488" s="944"/>
    </row>
    <row r="489" spans="1:5" s="870" customFormat="1" ht="30">
      <c r="A489" s="865" t="str">
        <f>INDEX(Лист5!A:A,MATCH('Прейскурант  2026 '!B489,Лист5!B:B,0))</f>
        <v>A27.30.097</v>
      </c>
      <c r="B489" s="873" t="s">
        <v>13459</v>
      </c>
      <c r="C489" s="889" t="s">
        <v>13460</v>
      </c>
      <c r="D489" s="1015">
        <v>9000</v>
      </c>
      <c r="E489" s="944"/>
    </row>
    <row r="490" spans="1:5" s="870" customFormat="1" ht="15">
      <c r="A490" s="865" t="s">
        <v>13888</v>
      </c>
      <c r="B490" s="873" t="s">
        <v>13889</v>
      </c>
      <c r="C490" s="889" t="s">
        <v>13890</v>
      </c>
      <c r="D490" s="890">
        <v>7500</v>
      </c>
      <c r="E490" s="902"/>
    </row>
    <row r="491" spans="1:5" s="870" customFormat="1" ht="30">
      <c r="A491" s="865" t="s">
        <v>13891</v>
      </c>
      <c r="B491" s="873" t="s">
        <v>13892</v>
      </c>
      <c r="C491" s="889" t="s">
        <v>13893</v>
      </c>
      <c r="D491" s="890">
        <v>7500</v>
      </c>
      <c r="E491" s="902"/>
    </row>
    <row r="492" spans="1:5" s="870" customFormat="1" ht="30">
      <c r="A492" s="865" t="s">
        <v>13894</v>
      </c>
      <c r="B492" s="873" t="s">
        <v>13895</v>
      </c>
      <c r="C492" s="889" t="s">
        <v>13896</v>
      </c>
      <c r="D492" s="890">
        <v>5400</v>
      </c>
      <c r="E492" s="902"/>
    </row>
    <row r="493" spans="1:5" s="870" customFormat="1" ht="30">
      <c r="A493" s="865" t="s">
        <v>13897</v>
      </c>
      <c r="B493" s="873" t="s">
        <v>13898</v>
      </c>
      <c r="C493" s="889" t="s">
        <v>13899</v>
      </c>
      <c r="D493" s="890">
        <v>3500</v>
      </c>
      <c r="E493" s="902"/>
    </row>
    <row r="494" spans="1:5" s="870" customFormat="1" ht="30">
      <c r="A494" s="865" t="s">
        <v>13900</v>
      </c>
      <c r="B494" s="873" t="s">
        <v>13901</v>
      </c>
      <c r="C494" s="889" t="s">
        <v>13902</v>
      </c>
      <c r="D494" s="890">
        <v>6150</v>
      </c>
      <c r="E494" s="902"/>
    </row>
    <row r="495" spans="1:5" s="870" customFormat="1" ht="15">
      <c r="A495" s="865" t="s">
        <v>13903</v>
      </c>
      <c r="B495" s="873" t="s">
        <v>13904</v>
      </c>
      <c r="C495" s="889" t="s">
        <v>13905</v>
      </c>
      <c r="D495" s="890">
        <v>2750</v>
      </c>
      <c r="E495" s="902"/>
    </row>
    <row r="496" spans="1:5" s="870" customFormat="1" ht="30">
      <c r="A496" s="865" t="s">
        <v>13906</v>
      </c>
      <c r="B496" s="873" t="s">
        <v>13907</v>
      </c>
      <c r="C496" s="889" t="s">
        <v>13908</v>
      </c>
      <c r="D496" s="890">
        <v>32000</v>
      </c>
      <c r="E496" s="902"/>
    </row>
    <row r="497" spans="1:5" s="870" customFormat="1" ht="45">
      <c r="A497" s="865" t="s">
        <v>13909</v>
      </c>
      <c r="B497" s="873" t="s">
        <v>13910</v>
      </c>
      <c r="C497" s="889" t="s">
        <v>13911</v>
      </c>
      <c r="D497" s="890">
        <v>32000</v>
      </c>
      <c r="E497" s="902"/>
    </row>
    <row r="498" spans="1:5" s="870" customFormat="1" ht="30">
      <c r="A498" s="865" t="s">
        <v>13912</v>
      </c>
      <c r="B498" s="873" t="s">
        <v>13913</v>
      </c>
      <c r="C498" s="889" t="s">
        <v>13914</v>
      </c>
      <c r="D498" s="890">
        <v>32000</v>
      </c>
      <c r="E498" s="902"/>
    </row>
    <row r="499" spans="1:5" s="870" customFormat="1" ht="45">
      <c r="A499" s="865" t="s">
        <v>13915</v>
      </c>
      <c r="B499" s="873" t="s">
        <v>13916</v>
      </c>
      <c r="C499" s="889" t="s">
        <v>13917</v>
      </c>
      <c r="D499" s="890">
        <v>32000</v>
      </c>
      <c r="E499" s="902"/>
    </row>
    <row r="500" spans="1:5" s="870" customFormat="1" ht="45">
      <c r="A500" s="865" t="s">
        <v>13918</v>
      </c>
      <c r="B500" s="873" t="s">
        <v>13919</v>
      </c>
      <c r="C500" s="889" t="s">
        <v>13920</v>
      </c>
      <c r="D500" s="890">
        <v>31000</v>
      </c>
      <c r="E500" s="902"/>
    </row>
    <row r="501" spans="1:5" s="870" customFormat="1" ht="45">
      <c r="A501" s="865" t="s">
        <v>13921</v>
      </c>
      <c r="B501" s="873" t="s">
        <v>13922</v>
      </c>
      <c r="C501" s="889" t="s">
        <v>13923</v>
      </c>
      <c r="D501" s="890">
        <v>31000</v>
      </c>
      <c r="E501" s="902"/>
    </row>
    <row r="502" spans="1:5" s="870" customFormat="1" ht="30">
      <c r="A502" s="865" t="s">
        <v>13924</v>
      </c>
      <c r="B502" s="873" t="s">
        <v>13925</v>
      </c>
      <c r="C502" s="889" t="s">
        <v>13926</v>
      </c>
      <c r="D502" s="890">
        <v>32000</v>
      </c>
      <c r="E502" s="902"/>
    </row>
    <row r="503" spans="1:5" s="870" customFormat="1" ht="45">
      <c r="A503" s="865" t="s">
        <v>13927</v>
      </c>
      <c r="B503" s="873" t="s">
        <v>13928</v>
      </c>
      <c r="C503" s="889" t="s">
        <v>13929</v>
      </c>
      <c r="D503" s="890">
        <v>32000</v>
      </c>
      <c r="E503" s="902"/>
    </row>
    <row r="504" spans="1:5" s="870" customFormat="1" ht="45">
      <c r="A504" s="865" t="s">
        <v>13930</v>
      </c>
      <c r="B504" s="873" t="s">
        <v>13931</v>
      </c>
      <c r="C504" s="889" t="s">
        <v>13932</v>
      </c>
      <c r="D504" s="890">
        <v>30750</v>
      </c>
      <c r="E504" s="902"/>
    </row>
    <row r="505" spans="1:5" s="870" customFormat="1" ht="45">
      <c r="A505" s="865" t="s">
        <v>13933</v>
      </c>
      <c r="B505" s="873" t="s">
        <v>13934</v>
      </c>
      <c r="C505" s="889" t="s">
        <v>13935</v>
      </c>
      <c r="D505" s="890">
        <v>30750</v>
      </c>
      <c r="E505" s="902"/>
    </row>
    <row r="506" spans="1:5" s="870" customFormat="1" ht="45">
      <c r="A506" s="865" t="s">
        <v>13936</v>
      </c>
      <c r="B506" s="873" t="s">
        <v>13937</v>
      </c>
      <c r="C506" s="889" t="s">
        <v>13938</v>
      </c>
      <c r="D506" s="890">
        <v>31000</v>
      </c>
      <c r="E506" s="902"/>
    </row>
    <row r="507" spans="1:5" ht="15">
      <c r="A507" s="865" t="s">
        <v>14054</v>
      </c>
      <c r="B507" s="873" t="s">
        <v>14055</v>
      </c>
      <c r="C507" s="889" t="s">
        <v>14056</v>
      </c>
      <c r="D507" s="890">
        <v>2650</v>
      </c>
      <c r="E507" s="898"/>
    </row>
    <row r="508" spans="1:5" ht="15">
      <c r="A508" s="865" t="s">
        <v>14057</v>
      </c>
      <c r="B508" s="873" t="s">
        <v>14058</v>
      </c>
      <c r="C508" s="889" t="s">
        <v>14059</v>
      </c>
      <c r="D508" s="890">
        <v>2650</v>
      </c>
      <c r="E508" s="898"/>
    </row>
    <row r="509" spans="1:5" ht="15">
      <c r="A509" s="865" t="s">
        <v>14060</v>
      </c>
      <c r="B509" s="873" t="s">
        <v>14061</v>
      </c>
      <c r="C509" s="889" t="s">
        <v>14062</v>
      </c>
      <c r="D509" s="890">
        <v>2800</v>
      </c>
      <c r="E509" s="898"/>
    </row>
    <row r="510" spans="1:5" ht="15">
      <c r="A510" s="865" t="s">
        <v>14063</v>
      </c>
      <c r="B510" s="873" t="s">
        <v>14064</v>
      </c>
      <c r="C510" s="889" t="s">
        <v>14065</v>
      </c>
      <c r="D510" s="890">
        <v>2950</v>
      </c>
      <c r="E510" s="898"/>
    </row>
    <row r="511" spans="1:5" ht="15">
      <c r="A511" s="865" t="s">
        <v>14066</v>
      </c>
      <c r="B511" s="873" t="s">
        <v>14067</v>
      </c>
      <c r="C511" s="889" t="s">
        <v>14068</v>
      </c>
      <c r="D511" s="890">
        <v>2800</v>
      </c>
      <c r="E511" s="898"/>
    </row>
    <row r="512" spans="1:5" ht="15">
      <c r="A512" s="865" t="s">
        <v>14069</v>
      </c>
      <c r="B512" s="873" t="s">
        <v>14070</v>
      </c>
      <c r="C512" s="889" t="s">
        <v>14071</v>
      </c>
      <c r="D512" s="890">
        <v>2950</v>
      </c>
      <c r="E512" s="898"/>
    </row>
    <row r="513" spans="1:5" ht="15">
      <c r="A513" s="865" t="s">
        <v>14072</v>
      </c>
      <c r="B513" s="873" t="s">
        <v>14073</v>
      </c>
      <c r="C513" s="889" t="s">
        <v>14074</v>
      </c>
      <c r="D513" s="890">
        <v>2650</v>
      </c>
      <c r="E513" s="898"/>
    </row>
    <row r="514" spans="1:5" ht="15">
      <c r="A514" s="865" t="s">
        <v>14075</v>
      </c>
      <c r="B514" s="873" t="s">
        <v>14076</v>
      </c>
      <c r="C514" s="889" t="s">
        <v>14077</v>
      </c>
      <c r="D514" s="890">
        <v>4100</v>
      </c>
      <c r="E514" s="898"/>
    </row>
    <row r="515" spans="1:5" ht="30">
      <c r="A515" s="865" t="s">
        <v>14078</v>
      </c>
      <c r="B515" s="873" t="s">
        <v>14079</v>
      </c>
      <c r="C515" s="889" t="s">
        <v>14080</v>
      </c>
      <c r="D515" s="890">
        <v>3600</v>
      </c>
      <c r="E515" s="898"/>
    </row>
    <row r="516" spans="1:5" ht="18.75" customHeight="1">
      <c r="A516" s="865" t="s">
        <v>14081</v>
      </c>
      <c r="B516" s="873" t="s">
        <v>14082</v>
      </c>
      <c r="C516" s="889" t="s">
        <v>14083</v>
      </c>
      <c r="D516" s="890">
        <v>450</v>
      </c>
      <c r="E516" s="898"/>
    </row>
    <row r="517" spans="1:5" ht="15">
      <c r="A517" s="865" t="s">
        <v>14084</v>
      </c>
      <c r="B517" s="873" t="s">
        <v>14085</v>
      </c>
      <c r="C517" s="889" t="s">
        <v>14086</v>
      </c>
      <c r="D517" s="890">
        <v>600</v>
      </c>
      <c r="E517" s="898"/>
    </row>
    <row r="518" spans="1:5" ht="30">
      <c r="A518" s="865" t="s">
        <v>14087</v>
      </c>
      <c r="B518" s="873" t="s">
        <v>14088</v>
      </c>
      <c r="C518" s="889" t="s">
        <v>14089</v>
      </c>
      <c r="D518" s="890">
        <v>15150</v>
      </c>
      <c r="E518" s="898"/>
    </row>
    <row r="519" spans="1:5" ht="30">
      <c r="A519" s="865" t="s">
        <v>15766</v>
      </c>
      <c r="B519" s="873" t="s">
        <v>14090</v>
      </c>
      <c r="C519" s="889" t="s">
        <v>14091</v>
      </c>
      <c r="D519" s="890">
        <v>15150</v>
      </c>
      <c r="E519" s="898"/>
    </row>
    <row r="520" spans="1:5" ht="30">
      <c r="A520" s="865" t="s">
        <v>14092</v>
      </c>
      <c r="B520" s="873" t="s">
        <v>14093</v>
      </c>
      <c r="C520" s="889" t="s">
        <v>14094</v>
      </c>
      <c r="D520" s="890">
        <v>29200</v>
      </c>
      <c r="E520" s="898"/>
    </row>
    <row r="521" spans="1:5" ht="30">
      <c r="A521" s="865" t="s">
        <v>14095</v>
      </c>
      <c r="B521" s="873" t="s">
        <v>14096</v>
      </c>
      <c r="C521" s="889" t="s">
        <v>14097</v>
      </c>
      <c r="D521" s="890">
        <v>3850</v>
      </c>
      <c r="E521" s="898"/>
    </row>
    <row r="522" spans="1:5" ht="30">
      <c r="A522" s="865" t="s">
        <v>14098</v>
      </c>
      <c r="B522" s="873" t="s">
        <v>14099</v>
      </c>
      <c r="C522" s="889" t="s">
        <v>14100</v>
      </c>
      <c r="D522" s="890">
        <v>3850</v>
      </c>
      <c r="E522" s="898"/>
    </row>
    <row r="523" spans="1:5" ht="30">
      <c r="A523" s="865" t="s">
        <v>14101</v>
      </c>
      <c r="B523" s="873" t="s">
        <v>14102</v>
      </c>
      <c r="C523" s="889" t="s">
        <v>14103</v>
      </c>
      <c r="D523" s="890">
        <v>2800</v>
      </c>
      <c r="E523" s="898"/>
    </row>
    <row r="524" spans="1:5" ht="15">
      <c r="A524" s="865" t="s">
        <v>14104</v>
      </c>
      <c r="B524" s="873" t="s">
        <v>14105</v>
      </c>
      <c r="C524" s="889" t="s">
        <v>14106</v>
      </c>
      <c r="D524" s="890">
        <v>1650</v>
      </c>
      <c r="E524" s="898"/>
    </row>
    <row r="525" spans="1:5" ht="15">
      <c r="A525" s="865" t="s">
        <v>14107</v>
      </c>
      <c r="B525" s="873" t="s">
        <v>14108</v>
      </c>
      <c r="C525" s="889" t="s">
        <v>14109</v>
      </c>
      <c r="D525" s="890">
        <v>3250</v>
      </c>
      <c r="E525" s="898"/>
    </row>
    <row r="526" spans="1:5" ht="15">
      <c r="A526" s="865" t="s">
        <v>14110</v>
      </c>
      <c r="B526" s="873" t="s">
        <v>14111</v>
      </c>
      <c r="C526" s="889" t="s">
        <v>14112</v>
      </c>
      <c r="D526" s="890">
        <v>1400</v>
      </c>
      <c r="E526" s="898"/>
    </row>
    <row r="527" spans="1:5" ht="15">
      <c r="A527" s="865" t="s">
        <v>14113</v>
      </c>
      <c r="B527" s="873" t="s">
        <v>14114</v>
      </c>
      <c r="C527" s="889" t="s">
        <v>14115</v>
      </c>
      <c r="D527" s="890">
        <v>2450</v>
      </c>
      <c r="E527" s="898"/>
    </row>
    <row r="528" spans="1:5" ht="15">
      <c r="A528" s="865" t="s">
        <v>14116</v>
      </c>
      <c r="B528" s="873" t="s">
        <v>14117</v>
      </c>
      <c r="C528" s="889" t="s">
        <v>14118</v>
      </c>
      <c r="D528" s="890">
        <v>1850</v>
      </c>
      <c r="E528" s="898"/>
    </row>
    <row r="529" spans="1:5" ht="15.75">
      <c r="A529" s="865"/>
      <c r="B529" s="873"/>
      <c r="C529" s="981" t="s">
        <v>4862</v>
      </c>
      <c r="D529" s="923"/>
      <c r="E529" s="995"/>
    </row>
    <row r="530" spans="1:5" ht="30">
      <c r="A530" s="865" t="str">
        <f>INDEX(Лист5!A:A,MATCH('Прейскурант  2026 '!B530,Лист5!B:B,0))</f>
        <v>A12.05.042</v>
      </c>
      <c r="B530" s="873" t="s">
        <v>4864</v>
      </c>
      <c r="C530" s="927" t="s">
        <v>4865</v>
      </c>
      <c r="D530" s="890">
        <v>200</v>
      </c>
      <c r="E530" s="902"/>
    </row>
    <row r="531" spans="1:5" ht="15">
      <c r="A531" s="865" t="str">
        <f>INDEX(Лист5!A:A,MATCH('Прейскурант  2026 '!B531,Лист5!B:B,0))</f>
        <v>B03.016.31.002</v>
      </c>
      <c r="B531" s="873" t="s">
        <v>4867</v>
      </c>
      <c r="C531" s="927" t="s">
        <v>4868</v>
      </c>
      <c r="D531" s="890">
        <v>350</v>
      </c>
      <c r="E531" s="902"/>
    </row>
    <row r="532" spans="1:5" ht="15">
      <c r="A532" s="865" t="str">
        <f>INDEX(Лист5!A:A,MATCH('Прейскурант  2026 '!B532,Лист5!B:B,0))</f>
        <v xml:space="preserve"> А12.05.028</v>
      </c>
      <c r="B532" s="873" t="s">
        <v>4870</v>
      </c>
      <c r="C532" s="927" t="s">
        <v>4871</v>
      </c>
      <c r="D532" s="890">
        <v>150</v>
      </c>
      <c r="E532" s="902"/>
    </row>
    <row r="533" spans="1:5" ht="15">
      <c r="A533" s="865" t="str">
        <f>INDEX(Лист5!A:A,MATCH('Прейскурант  2026 '!B533,Лист5!B:B,0))</f>
        <v>А09.05.050</v>
      </c>
      <c r="B533" s="873" t="s">
        <v>4873</v>
      </c>
      <c r="C533" s="927" t="s">
        <v>4874</v>
      </c>
      <c r="D533" s="890">
        <v>300</v>
      </c>
      <c r="E533" s="902"/>
    </row>
    <row r="534" spans="1:5" ht="15">
      <c r="A534" s="865" t="str">
        <f>INDEX(Лист5!A:A,MATCH('Прейскурант  2026 '!B534,Лист5!B:B,0))</f>
        <v>А09.05.047</v>
      </c>
      <c r="B534" s="873" t="s">
        <v>4876</v>
      </c>
      <c r="C534" s="927" t="s">
        <v>4877</v>
      </c>
      <c r="D534" s="890">
        <v>450</v>
      </c>
      <c r="E534" s="902"/>
    </row>
    <row r="535" spans="1:5" ht="30">
      <c r="A535" s="865" t="str">
        <f>INDEX(Лист5!A:A,MATCH('Прейскурант  2026 '!B535,Лист5!B:B,0))</f>
        <v>A09.05.222.001</v>
      </c>
      <c r="B535" s="873" t="s">
        <v>4879</v>
      </c>
      <c r="C535" s="927" t="s">
        <v>4880</v>
      </c>
      <c r="D535" s="890">
        <v>1000</v>
      </c>
      <c r="E535" s="902"/>
    </row>
    <row r="536" spans="1:5" ht="15">
      <c r="A536" s="865" t="str">
        <f>INDEX(Лист5!A:A,MATCH('Прейскурант  2026 '!B536,Лист5!B:B,0))</f>
        <v>A12.05.063</v>
      </c>
      <c r="B536" s="873" t="s">
        <v>4881</v>
      </c>
      <c r="C536" s="927" t="s">
        <v>4882</v>
      </c>
      <c r="D536" s="890">
        <v>2500</v>
      </c>
      <c r="E536" s="902"/>
    </row>
    <row r="537" spans="1:5" ht="15">
      <c r="A537" s="865" t="str">
        <f>INDEX(Лист5!A:A,MATCH('Прейскурант  2026 '!B537,Лист5!B:B,0))</f>
        <v>A12.05.059</v>
      </c>
      <c r="B537" s="873" t="s">
        <v>4886</v>
      </c>
      <c r="C537" s="927" t="s">
        <v>4887</v>
      </c>
      <c r="D537" s="890">
        <v>4450</v>
      </c>
      <c r="E537" s="902"/>
    </row>
    <row r="538" spans="1:5" ht="15">
      <c r="A538" s="865" t="str">
        <f>INDEX(Лист5!A:A,MATCH('Прейскурант  2026 '!B538,Лист5!B:B,0))</f>
        <v>B03.016.27.004</v>
      </c>
      <c r="B538" s="873" t="s">
        <v>4890</v>
      </c>
      <c r="C538" s="889" t="s">
        <v>9297</v>
      </c>
      <c r="D538" s="890">
        <v>700</v>
      </c>
      <c r="E538" s="944"/>
    </row>
    <row r="539" spans="1:5" ht="45">
      <c r="A539" s="865" t="str">
        <f>INDEX(Лист5!A:A,MATCH('Прейскурант  2026 '!B539,Лист5!B:B,0))</f>
        <v>B03.016.27</v>
      </c>
      <c r="B539" s="873" t="s">
        <v>4892</v>
      </c>
      <c r="C539" s="889" t="s">
        <v>4893</v>
      </c>
      <c r="D539" s="890">
        <v>1700</v>
      </c>
      <c r="E539" s="944"/>
    </row>
    <row r="540" spans="1:5" ht="45">
      <c r="A540" s="865" t="str">
        <f>INDEX(Лист5!A:A,MATCH('Прейскурант  2026 '!B540,Лист5!B:B,0))</f>
        <v>B03.016.27.005</v>
      </c>
      <c r="B540" s="873" t="s">
        <v>4895</v>
      </c>
      <c r="C540" s="889" t="s">
        <v>9299</v>
      </c>
      <c r="D540" s="890">
        <v>4500</v>
      </c>
      <c r="E540" s="944"/>
    </row>
    <row r="541" spans="1:5" ht="15">
      <c r="A541" s="865" t="str">
        <f>INDEX(Лист5!A:A,MATCH('Прейскурант  2026 '!B541,Лист5!B:B,0))</f>
        <v>A09.05.130</v>
      </c>
      <c r="B541" s="873" t="s">
        <v>4897</v>
      </c>
      <c r="C541" s="889" t="s">
        <v>4898</v>
      </c>
      <c r="D541" s="890">
        <v>1500</v>
      </c>
      <c r="E541" s="944"/>
    </row>
    <row r="542" spans="1:5" ht="15">
      <c r="A542" s="865" t="str">
        <f>INDEX(Лист5!A:A,MATCH('Прейскурант  2026 '!B542,Лист5!B:B,0))</f>
        <v>A09.05.131</v>
      </c>
      <c r="B542" s="873" t="s">
        <v>4900</v>
      </c>
      <c r="C542" s="889" t="s">
        <v>15691</v>
      </c>
      <c r="D542" s="922">
        <v>3500</v>
      </c>
      <c r="E542" s="911"/>
    </row>
    <row r="543" spans="1:5" ht="15">
      <c r="A543" s="865" t="str">
        <f>INDEX(Лист5!A:A,MATCH('Прейскурант  2026 '!B543,Лист5!B:B,0))</f>
        <v>А09.05.188.001</v>
      </c>
      <c r="B543" s="873" t="s">
        <v>8868</v>
      </c>
      <c r="C543" s="927" t="s">
        <v>8869</v>
      </c>
      <c r="D543" s="890">
        <v>750</v>
      </c>
      <c r="E543" s="944"/>
    </row>
    <row r="544" spans="1:5" ht="30">
      <c r="A544" s="865" t="str">
        <f>INDEX(Лист5!A:A,MATCH('Прейскурант  2026 '!B544,Лист5!B:B,0))</f>
        <v>В03.005.003.001</v>
      </c>
      <c r="B544" s="873" t="s">
        <v>9418</v>
      </c>
      <c r="C544" s="889" t="s">
        <v>9419</v>
      </c>
      <c r="D544" s="890">
        <v>5500</v>
      </c>
      <c r="E544" s="944"/>
    </row>
    <row r="545" spans="1:5" ht="15.75">
      <c r="A545" s="865" t="str">
        <f>INDEX(Лист5!A:A,MATCH('Прейскурант  2026 '!B545,Лист5!B:B,0))</f>
        <v>А09.05.186</v>
      </c>
      <c r="B545" s="860" t="s">
        <v>12231</v>
      </c>
      <c r="C545" s="889" t="s">
        <v>12232</v>
      </c>
      <c r="D545" s="1019">
        <v>700</v>
      </c>
      <c r="E545" s="902"/>
    </row>
    <row r="546" spans="1:5" ht="30">
      <c r="A546" s="865" t="str">
        <f>INDEX(Лист5!A:A,MATCH('Прейскурант  2026 '!B546,Лист5!B:B,0))</f>
        <v>A12.05.017.01</v>
      </c>
      <c r="B546" s="860" t="s">
        <v>13594</v>
      </c>
      <c r="C546" s="889" t="s">
        <v>13595</v>
      </c>
      <c r="D546" s="948">
        <v>5050</v>
      </c>
      <c r="E546" s="944"/>
    </row>
    <row r="547" spans="1:5" ht="15">
      <c r="A547" s="865" t="str">
        <f>INDEX(Лист5!A:A,MATCH('Прейскурант  2026 '!B547,Лист5!B:B,0))</f>
        <v>A09.05.192</v>
      </c>
      <c r="B547" s="860" t="s">
        <v>13596</v>
      </c>
      <c r="C547" s="889" t="s">
        <v>13597</v>
      </c>
      <c r="D547" s="948">
        <v>1950</v>
      </c>
      <c r="E547" s="944"/>
    </row>
    <row r="548" spans="1:5" s="870" customFormat="1" ht="30">
      <c r="A548" s="865" t="s">
        <v>13824</v>
      </c>
      <c r="B548" s="860" t="s">
        <v>13825</v>
      </c>
      <c r="C548" s="889" t="s">
        <v>13826</v>
      </c>
      <c r="D548" s="1020">
        <v>2000</v>
      </c>
      <c r="E548" s="1054"/>
    </row>
    <row r="549" spans="1:5" s="870" customFormat="1" ht="30">
      <c r="A549" s="865" t="s">
        <v>15694</v>
      </c>
      <c r="B549" s="860" t="s">
        <v>15693</v>
      </c>
      <c r="C549" s="889" t="s">
        <v>15692</v>
      </c>
      <c r="D549" s="1020">
        <v>10350</v>
      </c>
      <c r="E549" s="1054"/>
    </row>
    <row r="550" spans="1:5" ht="15.75">
      <c r="A550" s="865"/>
      <c r="B550" s="873"/>
      <c r="C550" s="918" t="s">
        <v>4902</v>
      </c>
      <c r="D550" s="890"/>
      <c r="E550" s="898"/>
    </row>
    <row r="551" spans="1:5" ht="30">
      <c r="A551" s="865" t="str">
        <f>INDEX(Лист5!A:A,MATCH('Прейскурант  2026 '!B551,Лист5!B:B,0))</f>
        <v>A12.06.001.050</v>
      </c>
      <c r="B551" s="873" t="s">
        <v>4904</v>
      </c>
      <c r="C551" s="889" t="s">
        <v>4905</v>
      </c>
      <c r="D551" s="890">
        <v>500</v>
      </c>
      <c r="E551" s="944"/>
    </row>
    <row r="552" spans="1:5" ht="30">
      <c r="A552" s="865" t="str">
        <f>INDEX(Лист5!A:A,MATCH('Прейскурант  2026 '!B552,Лист5!B:B,0))</f>
        <v>A12.06.001.019</v>
      </c>
      <c r="B552" s="873" t="s">
        <v>4906</v>
      </c>
      <c r="C552" s="889" t="s">
        <v>4907</v>
      </c>
      <c r="D552" s="890">
        <v>500</v>
      </c>
      <c r="E552" s="944"/>
    </row>
    <row r="553" spans="1:5" ht="30">
      <c r="A553" s="865" t="str">
        <f>INDEX(Лист5!A:A,MATCH('Прейскурант  2026 '!B553,Лист5!B:B,0))</f>
        <v>A12.06.001.001</v>
      </c>
      <c r="B553" s="873" t="s">
        <v>4908</v>
      </c>
      <c r="C553" s="889" t="s">
        <v>4909</v>
      </c>
      <c r="D553" s="890">
        <v>500</v>
      </c>
      <c r="E553" s="944"/>
    </row>
    <row r="554" spans="1:5" ht="30">
      <c r="A554" s="865" t="str">
        <f>INDEX(Лист5!A:A,MATCH('Прейскурант  2026 '!B554,Лист5!B:B,0))</f>
        <v>A12.06.001.002</v>
      </c>
      <c r="B554" s="873" t="s">
        <v>4910</v>
      </c>
      <c r="C554" s="889" t="s">
        <v>4911</v>
      </c>
      <c r="D554" s="890">
        <v>500</v>
      </c>
      <c r="E554" s="944"/>
    </row>
    <row r="555" spans="1:5" ht="30">
      <c r="A555" s="865" t="str">
        <f>INDEX(Лист5!A:A,MATCH('Прейскурант  2026 '!B555,Лист5!B:B,0))</f>
        <v>A12.06.001.003</v>
      </c>
      <c r="B555" s="873" t="s">
        <v>4912</v>
      </c>
      <c r="C555" s="889" t="s">
        <v>4913</v>
      </c>
      <c r="D555" s="890">
        <v>500</v>
      </c>
      <c r="E555" s="944"/>
    </row>
    <row r="556" spans="1:5" ht="30">
      <c r="A556" s="865" t="str">
        <f>INDEX(Лист5!A:A,MATCH('Прейскурант  2026 '!B556,Лист5!B:B,0))</f>
        <v>A12.06.001.022</v>
      </c>
      <c r="B556" s="873" t="s">
        <v>4914</v>
      </c>
      <c r="C556" s="889" t="s">
        <v>4915</v>
      </c>
      <c r="D556" s="890">
        <v>500</v>
      </c>
      <c r="E556" s="944"/>
    </row>
    <row r="557" spans="1:5" ht="30">
      <c r="A557" s="865" t="str">
        <f>INDEX(Лист5!A:A,MATCH('Прейскурант  2026 '!B557,Лист5!B:B,0))</f>
        <v>A12.06.001.004</v>
      </c>
      <c r="B557" s="873" t="s">
        <v>4916</v>
      </c>
      <c r="C557" s="889" t="s">
        <v>4917</v>
      </c>
      <c r="D557" s="890">
        <v>500</v>
      </c>
      <c r="E557" s="944"/>
    </row>
    <row r="558" spans="1:5" ht="30">
      <c r="A558" s="865" t="str">
        <f>INDEX(Лист5!A:A,MATCH('Прейскурант  2026 '!B558,Лист5!B:B,0))</f>
        <v>A12.06.001.020</v>
      </c>
      <c r="B558" s="873" t="s">
        <v>4918</v>
      </c>
      <c r="C558" s="889" t="s">
        <v>4919</v>
      </c>
      <c r="D558" s="890">
        <v>500</v>
      </c>
      <c r="E558" s="944"/>
    </row>
    <row r="559" spans="1:5" ht="30">
      <c r="A559" s="865" t="str">
        <f>INDEX(Лист5!A:A,MATCH('Прейскурант  2026 '!B559,Лист5!B:B,0))</f>
        <v>A12.06.001.023</v>
      </c>
      <c r="B559" s="873" t="s">
        <v>4922</v>
      </c>
      <c r="C559" s="889" t="s">
        <v>4923</v>
      </c>
      <c r="D559" s="890">
        <v>500</v>
      </c>
      <c r="E559" s="944"/>
    </row>
    <row r="560" spans="1:5" ht="30">
      <c r="A560" s="865" t="str">
        <f>INDEX(Лист5!A:A,MATCH('Прейскурант  2026 '!B560,Лист5!B:B,0))</f>
        <v>A12.06.001.024</v>
      </c>
      <c r="B560" s="873" t="s">
        <v>4924</v>
      </c>
      <c r="C560" s="889" t="s">
        <v>4925</v>
      </c>
      <c r="D560" s="890">
        <v>500</v>
      </c>
      <c r="E560" s="944"/>
    </row>
    <row r="561" spans="1:5" ht="30">
      <c r="A561" s="865" t="str">
        <f>INDEX(Лист5!A:A,MATCH('Прейскурант  2026 '!B561,Лист5!B:B,0))</f>
        <v>A12.06.001.025</v>
      </c>
      <c r="B561" s="873" t="s">
        <v>4926</v>
      </c>
      <c r="C561" s="889" t="s">
        <v>4927</v>
      </c>
      <c r="D561" s="890">
        <v>500</v>
      </c>
      <c r="E561" s="944"/>
    </row>
    <row r="562" spans="1:5" ht="30">
      <c r="A562" s="865" t="str">
        <f>INDEX(Лист5!A:A,MATCH('Прейскурант  2026 '!B562,Лист5!B:B,0))</f>
        <v>A12.06.001.005</v>
      </c>
      <c r="B562" s="873" t="s">
        <v>4928</v>
      </c>
      <c r="C562" s="889" t="s">
        <v>4929</v>
      </c>
      <c r="D562" s="890">
        <v>500</v>
      </c>
      <c r="E562" s="944"/>
    </row>
    <row r="563" spans="1:5" ht="30">
      <c r="A563" s="865" t="str">
        <f>INDEX(Лист5!A:A,MATCH('Прейскурант  2026 '!B563,Лист5!B:B,0))</f>
        <v>A12.06.001.041</v>
      </c>
      <c r="B563" s="873" t="s">
        <v>4930</v>
      </c>
      <c r="C563" s="889" t="s">
        <v>4931</v>
      </c>
      <c r="D563" s="890">
        <v>500</v>
      </c>
      <c r="E563" s="944"/>
    </row>
    <row r="564" spans="1:5" ht="30">
      <c r="A564" s="865" t="str">
        <f>INDEX(Лист5!A:A,MATCH('Прейскурант  2026 '!B564,Лист5!B:B,0))</f>
        <v>A12.06.001.007</v>
      </c>
      <c r="B564" s="873" t="s">
        <v>4932</v>
      </c>
      <c r="C564" s="889" t="s">
        <v>4933</v>
      </c>
      <c r="D564" s="890">
        <v>500</v>
      </c>
      <c r="E564" s="944"/>
    </row>
    <row r="565" spans="1:5" ht="30">
      <c r="A565" s="865" t="str">
        <f>INDEX(Лист5!A:A,MATCH('Прейскурант  2026 '!B565,Лист5!B:B,0))</f>
        <v>A12.06.001.008</v>
      </c>
      <c r="B565" s="873" t="s">
        <v>4934</v>
      </c>
      <c r="C565" s="889" t="s">
        <v>4935</v>
      </c>
      <c r="D565" s="890">
        <v>500</v>
      </c>
      <c r="E565" s="944"/>
    </row>
    <row r="566" spans="1:5" ht="30">
      <c r="A566" s="865" t="str">
        <f>INDEX(Лист5!A:A,MATCH('Прейскурант  2026 '!B566,Лист5!B:B,0))</f>
        <v>A12.06.001.026</v>
      </c>
      <c r="B566" s="873" t="s">
        <v>4936</v>
      </c>
      <c r="C566" s="889" t="s">
        <v>4937</v>
      </c>
      <c r="D566" s="890">
        <v>500</v>
      </c>
      <c r="E566" s="944"/>
    </row>
    <row r="567" spans="1:5" ht="30">
      <c r="A567" s="865" t="str">
        <f>INDEX(Лист5!A:A,MATCH('Прейскурант  2026 '!B567,Лист5!B:B,0))</f>
        <v>A12.06.001.009</v>
      </c>
      <c r="B567" s="873" t="s">
        <v>4938</v>
      </c>
      <c r="C567" s="889" t="s">
        <v>4939</v>
      </c>
      <c r="D567" s="890">
        <v>500</v>
      </c>
      <c r="E567" s="944"/>
    </row>
    <row r="568" spans="1:5" ht="30">
      <c r="A568" s="865" t="str">
        <f>INDEX(Лист5!A:A,MATCH('Прейскурант  2026 '!B568,Лист5!B:B,0))</f>
        <v>A12.06.001.042</v>
      </c>
      <c r="B568" s="873" t="s">
        <v>4940</v>
      </c>
      <c r="C568" s="889" t="s">
        <v>4941</v>
      </c>
      <c r="D568" s="890">
        <v>500</v>
      </c>
      <c r="E568" s="944"/>
    </row>
    <row r="569" spans="1:5" ht="30">
      <c r="A569" s="865" t="str">
        <f>INDEX(Лист5!A:A,MATCH('Прейскурант  2026 '!B569,Лист5!B:B,0))</f>
        <v>A12.06.001.049, A12.06.001.049.001</v>
      </c>
      <c r="B569" s="873" t="s">
        <v>4942</v>
      </c>
      <c r="C569" s="889" t="s">
        <v>4943</v>
      </c>
      <c r="D569" s="890">
        <v>1350</v>
      </c>
      <c r="E569" s="944"/>
    </row>
    <row r="570" spans="1:5" ht="45">
      <c r="A570" s="865" t="str">
        <f>INDEX(Лист5!A:A,MATCH('Прейскурант  2026 '!B570,Лист5!B:B,0))</f>
        <v>A12.06.001.010</v>
      </c>
      <c r="B570" s="873" t="s">
        <v>4946</v>
      </c>
      <c r="C570" s="889" t="s">
        <v>4947</v>
      </c>
      <c r="D570" s="890">
        <v>700</v>
      </c>
      <c r="E570" s="944"/>
    </row>
    <row r="571" spans="1:5" ht="30">
      <c r="A571" s="865" t="str">
        <f>INDEX(Лист5!A:A,MATCH('Прейскурант  2026 '!B571,Лист5!B:B,0))</f>
        <v>A12.06.001.027</v>
      </c>
      <c r="B571" s="873" t="s">
        <v>4948</v>
      </c>
      <c r="C571" s="889" t="s">
        <v>4949</v>
      </c>
      <c r="D571" s="890">
        <v>500</v>
      </c>
      <c r="E571" s="944"/>
    </row>
    <row r="572" spans="1:5" ht="45">
      <c r="A572" s="865" t="str">
        <f>INDEX(Лист5!A:A,MATCH('Прейскурант  2026 '!B572,Лист5!B:B,0))</f>
        <v>A12.06.001.011</v>
      </c>
      <c r="B572" s="873" t="s">
        <v>4950</v>
      </c>
      <c r="C572" s="889" t="s">
        <v>4951</v>
      </c>
      <c r="D572" s="890">
        <v>700</v>
      </c>
      <c r="E572" s="944"/>
    </row>
    <row r="573" spans="1:5" ht="45">
      <c r="A573" s="865" t="str">
        <f>INDEX(Лист5!A:A,MATCH('Прейскурант  2026 '!B573,Лист5!B:B,0))</f>
        <v>A12.06.001.044</v>
      </c>
      <c r="B573" s="873" t="s">
        <v>4952</v>
      </c>
      <c r="C573" s="889" t="s">
        <v>1104</v>
      </c>
      <c r="D573" s="890">
        <v>550</v>
      </c>
      <c r="E573" s="944"/>
    </row>
    <row r="574" spans="1:5" ht="30">
      <c r="A574" s="865" t="str">
        <f>INDEX(Лист5!A:A,MATCH('Прейскурант  2026 '!B574,Лист5!B:B,0))</f>
        <v>A12.06.001.012</v>
      </c>
      <c r="B574" s="873" t="s">
        <v>1105</v>
      </c>
      <c r="C574" s="889" t="s">
        <v>1106</v>
      </c>
      <c r="D574" s="890">
        <v>500</v>
      </c>
      <c r="E574" s="944"/>
    </row>
    <row r="575" spans="1:5" ht="30">
      <c r="A575" s="865" t="str">
        <f>INDEX(Лист5!A:A,MATCH('Прейскурант  2026 '!B575,Лист5!B:B,0))</f>
        <v>A12.06.001.028</v>
      </c>
      <c r="B575" s="873" t="s">
        <v>3407</v>
      </c>
      <c r="C575" s="889" t="s">
        <v>3408</v>
      </c>
      <c r="D575" s="890">
        <v>700</v>
      </c>
      <c r="E575" s="944"/>
    </row>
    <row r="576" spans="1:5" ht="30">
      <c r="A576" s="865" t="str">
        <f>INDEX(Лист5!A:A,MATCH('Прейскурант  2026 '!B576,Лист5!B:B,0))</f>
        <v>A12.06.001.029</v>
      </c>
      <c r="B576" s="873" t="s">
        <v>3411</v>
      </c>
      <c r="C576" s="889" t="s">
        <v>3412</v>
      </c>
      <c r="D576" s="890">
        <v>500</v>
      </c>
      <c r="E576" s="944"/>
    </row>
    <row r="577" spans="1:5" ht="30">
      <c r="A577" s="865" t="str">
        <f>INDEX(Лист5!A:A,MATCH('Прейскурант  2026 '!B577,Лист5!B:B,0))</f>
        <v>A12.06.001.053</v>
      </c>
      <c r="B577" s="873" t="s">
        <v>3413</v>
      </c>
      <c r="C577" s="889" t="s">
        <v>3414</v>
      </c>
      <c r="D577" s="890">
        <v>500</v>
      </c>
      <c r="E577" s="944"/>
    </row>
    <row r="578" spans="1:5" ht="30">
      <c r="A578" s="865" t="str">
        <f>INDEX(Лист5!A:A,MATCH('Прейскурант  2026 '!B578,Лист5!B:B,0))</f>
        <v>A12.06.001.013</v>
      </c>
      <c r="B578" s="873" t="s">
        <v>3415</v>
      </c>
      <c r="C578" s="889" t="s">
        <v>3416</v>
      </c>
      <c r="D578" s="890">
        <v>500</v>
      </c>
      <c r="E578" s="944"/>
    </row>
    <row r="579" spans="1:5" ht="45">
      <c r="A579" s="865" t="str">
        <f>INDEX(Лист5!A:A,MATCH('Прейскурант  2026 '!B579,Лист5!B:B,0))</f>
        <v>A12.06.001.031</v>
      </c>
      <c r="B579" s="873" t="s">
        <v>3419</v>
      </c>
      <c r="C579" s="889" t="s">
        <v>3420</v>
      </c>
      <c r="D579" s="890">
        <v>500</v>
      </c>
      <c r="E579" s="944"/>
    </row>
    <row r="580" spans="1:5" ht="30">
      <c r="A580" s="865" t="str">
        <f>INDEX(Лист5!A:A,MATCH('Прейскурант  2026 '!B580,Лист5!B:B,0))</f>
        <v>A12.06.001.014</v>
      </c>
      <c r="B580" s="873" t="s">
        <v>3425</v>
      </c>
      <c r="C580" s="889" t="s">
        <v>3426</v>
      </c>
      <c r="D580" s="890">
        <v>500</v>
      </c>
      <c r="E580" s="944"/>
    </row>
    <row r="581" spans="1:5" ht="30">
      <c r="A581" s="865" t="str">
        <f>INDEX(Лист5!A:A,MATCH('Прейскурант  2026 '!B581,Лист5!B:B,0))</f>
        <v>A12.06.001.046</v>
      </c>
      <c r="B581" s="873" t="s">
        <v>3431</v>
      </c>
      <c r="C581" s="889" t="s">
        <v>3432</v>
      </c>
      <c r="D581" s="890">
        <v>700</v>
      </c>
      <c r="E581" s="944"/>
    </row>
    <row r="582" spans="1:5" ht="30">
      <c r="A582" s="865" t="str">
        <f>INDEX(Лист5!A:A,MATCH('Прейскурант  2026 '!B582,Лист5!B:B,0))</f>
        <v>A12.06.001.032</v>
      </c>
      <c r="B582" s="873" t="s">
        <v>3435</v>
      </c>
      <c r="C582" s="889" t="s">
        <v>3436</v>
      </c>
      <c r="D582" s="890">
        <v>1200</v>
      </c>
      <c r="E582" s="944"/>
    </row>
    <row r="583" spans="1:5" ht="30">
      <c r="A583" s="865" t="str">
        <f>INDEX(Лист5!A:A,MATCH('Прейскурант  2026 '!B583,Лист5!B:B,0))</f>
        <v>A12.06.001.058</v>
      </c>
      <c r="B583" s="873" t="s">
        <v>3437</v>
      </c>
      <c r="C583" s="889" t="s">
        <v>3438</v>
      </c>
      <c r="D583" s="890">
        <v>700</v>
      </c>
      <c r="E583" s="944"/>
    </row>
    <row r="584" spans="1:5" ht="30">
      <c r="A584" s="865" t="str">
        <f>INDEX(Лист5!A:A,MATCH('Прейскурант  2026 '!B584,Лист5!B:B,0))</f>
        <v>A12.06.001.033</v>
      </c>
      <c r="B584" s="873" t="s">
        <v>3439</v>
      </c>
      <c r="C584" s="889" t="s">
        <v>3440</v>
      </c>
      <c r="D584" s="890">
        <v>1200</v>
      </c>
      <c r="E584" s="944"/>
    </row>
    <row r="585" spans="1:5" ht="30">
      <c r="A585" s="865" t="str">
        <f>INDEX(Лист5!A:A,MATCH('Прейскурант  2026 '!B585,Лист5!B:B,0))</f>
        <v>A12.06.063</v>
      </c>
      <c r="B585" s="873" t="s">
        <v>3441</v>
      </c>
      <c r="C585" s="889" t="s">
        <v>3442</v>
      </c>
      <c r="D585" s="890">
        <v>500</v>
      </c>
      <c r="E585" s="944"/>
    </row>
    <row r="586" spans="1:5" ht="30">
      <c r="A586" s="865" t="str">
        <f>INDEX(Лист5!A:A,MATCH('Прейскурант  2026 '!B586,Лист5!B:B,0))</f>
        <v>A12.06.077</v>
      </c>
      <c r="B586" s="873" t="s">
        <v>3443</v>
      </c>
      <c r="C586" s="889" t="s">
        <v>3444</v>
      </c>
      <c r="D586" s="890">
        <v>700</v>
      </c>
      <c r="E586" s="944"/>
    </row>
    <row r="587" spans="1:5" ht="30">
      <c r="A587" s="865" t="str">
        <f>INDEX(Лист5!A:A,MATCH('Прейскурант  2026 '!B587,Лист5!B:B,0))</f>
        <v>A12.06.064</v>
      </c>
      <c r="B587" s="873" t="s">
        <v>3445</v>
      </c>
      <c r="C587" s="889" t="s">
        <v>3446</v>
      </c>
      <c r="D587" s="890">
        <v>500</v>
      </c>
      <c r="E587" s="944"/>
    </row>
    <row r="588" spans="1:5" ht="30">
      <c r="A588" s="865" t="str">
        <f>INDEX(Лист5!A:A,MATCH('Прейскурант  2026 '!B588,Лист5!B:B,0))</f>
        <v>A12.06.053.001</v>
      </c>
      <c r="B588" s="873" t="s">
        <v>3448</v>
      </c>
      <c r="C588" s="889" t="s">
        <v>3449</v>
      </c>
      <c r="D588" s="890">
        <v>700</v>
      </c>
      <c r="E588" s="944"/>
    </row>
    <row r="589" spans="1:5" ht="30">
      <c r="A589" s="865" t="str">
        <f>INDEX(Лист5!A:A,MATCH('Прейскурант  2026 '!B589,Лист5!B:B,0))</f>
        <v>A12.06.053.002</v>
      </c>
      <c r="B589" s="873" t="s">
        <v>3451</v>
      </c>
      <c r="C589" s="889" t="s">
        <v>3452</v>
      </c>
      <c r="D589" s="890">
        <v>700</v>
      </c>
      <c r="E589" s="944"/>
    </row>
    <row r="590" spans="1:5" ht="30">
      <c r="A590" s="865" t="str">
        <f>INDEX(Лист5!A:A,MATCH('Прейскурант  2026 '!B590,Лист5!B:B,0))</f>
        <v>A12.06.002.001</v>
      </c>
      <c r="B590" s="873" t="s">
        <v>3454</v>
      </c>
      <c r="C590" s="889" t="s">
        <v>3455</v>
      </c>
      <c r="D590" s="890">
        <v>1100</v>
      </c>
      <c r="E590" s="944"/>
    </row>
    <row r="591" spans="1:5" ht="30">
      <c r="A591" s="865" t="str">
        <f>INDEX(Лист5!A:A,MATCH('Прейскурант  2026 '!B591,Лист5!B:B,0))</f>
        <v>A12.06.001.017</v>
      </c>
      <c r="B591" s="873" t="s">
        <v>3458</v>
      </c>
      <c r="C591" s="889" t="s">
        <v>3459</v>
      </c>
      <c r="D591" s="890">
        <v>500</v>
      </c>
      <c r="E591" s="944"/>
    </row>
    <row r="592" spans="1:5" ht="45">
      <c r="A592" s="865" t="str">
        <f>INDEX(Лист5!A:A,MATCH('Прейскурант  2026 '!B592,Лист5!B:B,0))</f>
        <v>A12.06.063.001</v>
      </c>
      <c r="B592" s="873" t="s">
        <v>3464</v>
      </c>
      <c r="C592" s="889" t="s">
        <v>3465</v>
      </c>
      <c r="D592" s="890">
        <v>1100</v>
      </c>
      <c r="E592" s="944"/>
    </row>
    <row r="593" spans="1:5" ht="30">
      <c r="A593" s="865" t="str">
        <f>INDEX(Лист5!A:A,MATCH('Прейскурант  2026 '!B593,Лист5!B:B,0))</f>
        <v>B03.016.139</v>
      </c>
      <c r="B593" s="873" t="s">
        <v>3469</v>
      </c>
      <c r="C593" s="889" t="s">
        <v>3470</v>
      </c>
      <c r="D593" s="890">
        <v>4000</v>
      </c>
      <c r="E593" s="944"/>
    </row>
    <row r="594" spans="1:5" ht="45">
      <c r="A594" s="865" t="str">
        <f>INDEX(Лист5!A:A,MATCH('Прейскурант  2026 '!B594,Лист5!B:B,0))</f>
        <v>A12.05.058.001</v>
      </c>
      <c r="B594" s="873" t="s">
        <v>3472</v>
      </c>
      <c r="C594" s="889" t="s">
        <v>3473</v>
      </c>
      <c r="D594" s="890">
        <v>1300</v>
      </c>
      <c r="E594" s="944"/>
    </row>
    <row r="595" spans="1:5" ht="30">
      <c r="A595" s="865" t="str">
        <f>INDEX(Лист5!A:A,MATCH('Прейскурант  2026 '!B595,Лист5!B:B,0))</f>
        <v>A12.06.001.036</v>
      </c>
      <c r="B595" s="873" t="s">
        <v>3474</v>
      </c>
      <c r="C595" s="889" t="s">
        <v>3475</v>
      </c>
      <c r="D595" s="890">
        <v>600</v>
      </c>
      <c r="E595" s="944"/>
    </row>
    <row r="596" spans="1:5" ht="45">
      <c r="A596" s="865" t="str">
        <f>INDEX(Лист5!A:A,MATCH('Прейскурант  2026 '!B596,Лист5!B:B,0))</f>
        <v>B03.016.141.003</v>
      </c>
      <c r="B596" s="873" t="s">
        <v>3476</v>
      </c>
      <c r="C596" s="889" t="s">
        <v>3477</v>
      </c>
      <c r="D596" s="890">
        <v>3650</v>
      </c>
      <c r="E596" s="944"/>
    </row>
    <row r="597" spans="1:5" ht="30">
      <c r="A597" s="865" t="str">
        <f>INDEX(Лист5!A:A,MATCH('Прейскурант  2026 '!B597,Лист5!B:B,0))</f>
        <v>A12.06.067.006</v>
      </c>
      <c r="B597" s="873" t="s">
        <v>3479</v>
      </c>
      <c r="C597" s="889" t="s">
        <v>3480</v>
      </c>
      <c r="D597" s="890">
        <v>1500</v>
      </c>
      <c r="E597" s="944"/>
    </row>
    <row r="598" spans="1:5" ht="45">
      <c r="A598" s="865" t="str">
        <f>INDEX(Лист5!A:A,MATCH('Прейскурант  2026 '!B598,Лист5!B:B,0))</f>
        <v>B03.016.142</v>
      </c>
      <c r="B598" s="873" t="s">
        <v>3482</v>
      </c>
      <c r="C598" s="889" t="s">
        <v>3483</v>
      </c>
      <c r="D598" s="890">
        <v>1500</v>
      </c>
      <c r="E598" s="944"/>
    </row>
    <row r="599" spans="1:5" ht="15">
      <c r="A599" s="865" t="str">
        <f>INDEX(Лист5!A:A,MATCH('Прейскурант  2026 '!B599,Лист5!B:B,0))</f>
        <v>A12.06.040</v>
      </c>
      <c r="B599" s="873" t="s">
        <v>3484</v>
      </c>
      <c r="C599" s="889" t="s">
        <v>15706</v>
      </c>
      <c r="D599" s="890">
        <v>400</v>
      </c>
      <c r="E599" s="944"/>
    </row>
    <row r="600" spans="1:5" ht="75">
      <c r="A600" s="865" t="str">
        <f>INDEX(Лист5!A:A,MATCH('Прейскурант  2026 '!B600,Лист5!B:B,0))</f>
        <v>B03.016.64</v>
      </c>
      <c r="B600" s="873" t="s">
        <v>3487</v>
      </c>
      <c r="C600" s="889" t="s">
        <v>13617</v>
      </c>
      <c r="D600" s="922">
        <v>3800</v>
      </c>
      <c r="E600" s="911"/>
    </row>
    <row r="601" spans="1:5" ht="75">
      <c r="A601" s="865" t="str">
        <f>INDEX(Лист5!A:A,MATCH('Прейскурант  2026 '!B601,Лист5!B:B,0))</f>
        <v>B03.016.64.001</v>
      </c>
      <c r="B601" s="873" t="s">
        <v>3490</v>
      </c>
      <c r="C601" s="927" t="s">
        <v>13616</v>
      </c>
      <c r="D601" s="890">
        <v>4500</v>
      </c>
      <c r="E601" s="944"/>
    </row>
    <row r="602" spans="1:5" ht="45">
      <c r="A602" s="865" t="str">
        <f>INDEX(Лист5!A:A,MATCH('Прейскурант  2026 '!B602,Лист5!B:B,0))</f>
        <v>A12.06.001.018</v>
      </c>
      <c r="B602" s="873" t="s">
        <v>3491</v>
      </c>
      <c r="C602" s="889" t="s">
        <v>3492</v>
      </c>
      <c r="D602" s="923">
        <v>1500</v>
      </c>
      <c r="E602" s="913"/>
    </row>
    <row r="603" spans="1:5" ht="45">
      <c r="A603" s="865" t="str">
        <f>INDEX(Лист5!A:A,MATCH('Прейскурант  2026 '!B603,Лист5!B:B,0))</f>
        <v>A12.06.001.035.001, A12.06.001.047, A12.06.001.047.001</v>
      </c>
      <c r="B603" s="873" t="s">
        <v>3493</v>
      </c>
      <c r="C603" s="889" t="s">
        <v>3494</v>
      </c>
      <c r="D603" s="890">
        <v>2900</v>
      </c>
      <c r="E603" s="944"/>
    </row>
    <row r="604" spans="1:5" ht="30">
      <c r="A604" s="865" t="str">
        <f>INDEX(Лист5!A:A,MATCH('Прейскурант  2026 '!B604,Лист5!B:B,0))</f>
        <v>A12.06.001.001.002</v>
      </c>
      <c r="B604" s="873" t="s">
        <v>3495</v>
      </c>
      <c r="C604" s="889" t="s">
        <v>3496</v>
      </c>
      <c r="D604" s="890">
        <v>450</v>
      </c>
      <c r="E604" s="944"/>
    </row>
    <row r="605" spans="1:5" ht="45">
      <c r="A605" s="865" t="str">
        <f>INDEX(Лист5!A:A,MATCH('Прейскурант  2026 '!B605,Лист5!B:B,0))</f>
        <v>А08.30.005,  A12.06.001</v>
      </c>
      <c r="B605" s="873" t="s">
        <v>3497</v>
      </c>
      <c r="C605" s="889" t="s">
        <v>3498</v>
      </c>
      <c r="D605" s="890">
        <v>300</v>
      </c>
      <c r="E605" s="944"/>
    </row>
    <row r="606" spans="1:5" ht="45">
      <c r="A606" s="865" t="str">
        <f>INDEX(Лист5!A:A,MATCH('Прейскурант  2026 '!B606,Лист5!B:B,0))</f>
        <v>A12.06.132</v>
      </c>
      <c r="B606" s="873" t="s">
        <v>3500</v>
      </c>
      <c r="C606" s="889" t="s">
        <v>3501</v>
      </c>
      <c r="D606" s="890">
        <v>300</v>
      </c>
      <c r="E606" s="944"/>
    </row>
    <row r="607" spans="1:5" ht="30">
      <c r="A607" s="865" t="str">
        <f>INDEX(Лист5!A:A,MATCH('Прейскурант  2026 '!B607,Лист5!B:B,0))</f>
        <v>B03.016.137</v>
      </c>
      <c r="B607" s="873" t="s">
        <v>3503</v>
      </c>
      <c r="C607" s="889" t="s">
        <v>3504</v>
      </c>
      <c r="D607" s="890">
        <v>7700</v>
      </c>
      <c r="E607" s="944"/>
    </row>
    <row r="608" spans="1:5" ht="30">
      <c r="A608" s="865" t="str">
        <f>INDEX(Лист5!A:A,MATCH('Прейскурант  2026 '!B608,Лист5!B:B,0))</f>
        <v>B03.016.138</v>
      </c>
      <c r="B608" s="873" t="s">
        <v>3506</v>
      </c>
      <c r="C608" s="889" t="s">
        <v>3507</v>
      </c>
      <c r="D608" s="890">
        <v>8900</v>
      </c>
      <c r="E608" s="944"/>
    </row>
    <row r="609" spans="1:5" ht="30">
      <c r="A609" s="865" t="str">
        <f>INDEX(Лист5!A:A,MATCH('Прейскурант  2026 '!B609,Лист5!B:B,0))</f>
        <v>B03.016.146</v>
      </c>
      <c r="B609" s="873" t="s">
        <v>3508</v>
      </c>
      <c r="C609" s="889" t="s">
        <v>3509</v>
      </c>
      <c r="D609" s="890">
        <v>7650</v>
      </c>
      <c r="E609" s="944"/>
    </row>
    <row r="610" spans="1:5" ht="45">
      <c r="A610" s="865" t="str">
        <f>INDEX(Лист5!A:A,MATCH('Прейскурант  2026 '!B610,Лист5!B:B,0))</f>
        <v>B03.016.137.001</v>
      </c>
      <c r="B610" s="873" t="s">
        <v>3511</v>
      </c>
      <c r="C610" s="889" t="s">
        <v>3512</v>
      </c>
      <c r="D610" s="890">
        <v>7000</v>
      </c>
      <c r="E610" s="944"/>
    </row>
    <row r="611" spans="1:5" ht="30">
      <c r="A611" s="865" t="str">
        <f>INDEX(Лист5!A:A,MATCH('Прейскурант  2026 '!B611,Лист5!B:B,0))</f>
        <v>A12.06.067.002</v>
      </c>
      <c r="B611" s="873" t="s">
        <v>3514</v>
      </c>
      <c r="C611" s="889" t="s">
        <v>13189</v>
      </c>
      <c r="D611" s="890">
        <v>1500</v>
      </c>
      <c r="E611" s="944"/>
    </row>
    <row r="612" spans="1:5" ht="15">
      <c r="A612" s="865" t="str">
        <f>INDEX(Лист5!A:A,MATCH('Прейскурант  2026 '!B612,Лист5!B:B,0))</f>
        <v>А09.05.076</v>
      </c>
      <c r="B612" s="873" t="s">
        <v>3519</v>
      </c>
      <c r="C612" s="889" t="s">
        <v>13004</v>
      </c>
      <c r="D612" s="890">
        <v>850</v>
      </c>
      <c r="E612" s="944"/>
    </row>
    <row r="613" spans="1:5" ht="15">
      <c r="A613" s="865" t="str">
        <f>INDEX(Лист5!A:A,MATCH('Прейскурант  2026 '!B613,Лист5!B:B,0))</f>
        <v>A09.05.075</v>
      </c>
      <c r="B613" s="873" t="s">
        <v>3522</v>
      </c>
      <c r="C613" s="889" t="s">
        <v>3523</v>
      </c>
      <c r="D613" s="890">
        <v>450</v>
      </c>
      <c r="E613" s="944"/>
    </row>
    <row r="614" spans="1:5" ht="30">
      <c r="A614" s="865" t="str">
        <f>INDEX(Лист5!A:A,MATCH('Прейскурант  2026 '!B614,Лист5!B:B,0))</f>
        <v>A12.06.015.001</v>
      </c>
      <c r="B614" s="873" t="s">
        <v>3524</v>
      </c>
      <c r="C614" s="889" t="s">
        <v>3525</v>
      </c>
      <c r="D614" s="890">
        <v>400</v>
      </c>
      <c r="E614" s="944"/>
    </row>
    <row r="615" spans="1:5" ht="30">
      <c r="A615" s="865" t="str">
        <f>INDEX(Лист5!A:A,MATCH('Прейскурант  2026 '!B615,Лист5!B:B,0))</f>
        <v>B03.016.93</v>
      </c>
      <c r="B615" s="873" t="s">
        <v>3527</v>
      </c>
      <c r="C615" s="889" t="s">
        <v>3528</v>
      </c>
      <c r="D615" s="890">
        <v>900</v>
      </c>
      <c r="E615" s="944"/>
    </row>
    <row r="616" spans="1:5" ht="30">
      <c r="A616" s="865" t="str">
        <f>INDEX(Лист5!A:A,MATCH('Прейскурант  2026 '!B616,Лист5!B:B,0))</f>
        <v>A12.06.036</v>
      </c>
      <c r="B616" s="873" t="s">
        <v>3530</v>
      </c>
      <c r="C616" s="889" t="s">
        <v>3531</v>
      </c>
      <c r="D616" s="890">
        <v>400</v>
      </c>
      <c r="E616" s="944"/>
    </row>
    <row r="617" spans="1:5" ht="30">
      <c r="A617" s="865" t="str">
        <f>INDEX(Лист5!A:A,MATCH('Прейскурант  2026 '!B617,Лист5!B:B,0))</f>
        <v>A12.06.037</v>
      </c>
      <c r="B617" s="873" t="s">
        <v>3533</v>
      </c>
      <c r="C617" s="889" t="s">
        <v>3534</v>
      </c>
      <c r="D617" s="890">
        <v>400</v>
      </c>
      <c r="E617" s="944"/>
    </row>
    <row r="618" spans="1:5" ht="30">
      <c r="A618" s="865" t="str">
        <f>INDEX(Лист5!A:A,MATCH('Прейскурант  2026 '!B618,Лист5!B:B,0))</f>
        <v>A12.06.038</v>
      </c>
      <c r="B618" s="873" t="s">
        <v>3535</v>
      </c>
      <c r="C618" s="889" t="s">
        <v>12568</v>
      </c>
      <c r="D618" s="890">
        <v>400</v>
      </c>
      <c r="E618" s="944"/>
    </row>
    <row r="619" spans="1:5" ht="15">
      <c r="A619" s="865" t="str">
        <f>INDEX(Лист5!A:A,MATCH('Прейскурант  2026 '!B619,Лист5!B:B,0))</f>
        <v>A09.28.060</v>
      </c>
      <c r="B619" s="873" t="s">
        <v>7482</v>
      </c>
      <c r="C619" s="889" t="s">
        <v>7483</v>
      </c>
      <c r="D619" s="890">
        <v>500</v>
      </c>
      <c r="E619" s="944"/>
    </row>
    <row r="620" spans="1:5" ht="30">
      <c r="A620" s="865" t="str">
        <f>INDEX(Лист5!A:A,MATCH('Прейскурант  2026 '!B620,Лист5!B:B,0))</f>
        <v>B03.006.69</v>
      </c>
      <c r="B620" s="873" t="s">
        <v>3539</v>
      </c>
      <c r="C620" s="889" t="s">
        <v>10194</v>
      </c>
      <c r="D620" s="890">
        <v>10000</v>
      </c>
      <c r="E620" s="944"/>
    </row>
    <row r="621" spans="1:5" ht="15">
      <c r="A621" s="865" t="str">
        <f>INDEX(Лист5!A:A,MATCH('Прейскурант  2026 '!B621,Лист5!B:B,0))</f>
        <v>A12.06.039</v>
      </c>
      <c r="B621" s="873" t="s">
        <v>3541</v>
      </c>
      <c r="C621" s="889" t="s">
        <v>3542</v>
      </c>
      <c r="D621" s="890">
        <v>700</v>
      </c>
      <c r="E621" s="944"/>
    </row>
    <row r="622" spans="1:5" ht="30">
      <c r="A622" s="865" t="str">
        <f>INDEX(Лист5!A:A,MATCH('Прейскурант  2026 '!B622,Лист5!B:B,0))</f>
        <v>B03.016.80.001</v>
      </c>
      <c r="B622" s="873" t="s">
        <v>3543</v>
      </c>
      <c r="C622" s="889" t="s">
        <v>13618</v>
      </c>
      <c r="D622" s="890">
        <v>1050</v>
      </c>
      <c r="E622" s="944"/>
    </row>
    <row r="623" spans="1:5" ht="30">
      <c r="A623" s="865" t="str">
        <f>INDEX(Лист5!A:A,MATCH('Прейскурант  2026 '!B623,Лист5!B:B,0))</f>
        <v>B03.016.80.010</v>
      </c>
      <c r="B623" s="873" t="s">
        <v>3545</v>
      </c>
      <c r="C623" s="889" t="s">
        <v>13619</v>
      </c>
      <c r="D623" s="890">
        <v>1050</v>
      </c>
      <c r="E623" s="944"/>
    </row>
    <row r="624" spans="1:5" ht="15">
      <c r="A624" s="865" t="str">
        <f>INDEX(Лист5!A:A,MATCH('Прейскурант  2026 '!B624,Лист5!B:B,0))</f>
        <v>A12.06.042.010</v>
      </c>
      <c r="B624" s="873" t="s">
        <v>3547</v>
      </c>
      <c r="C624" s="889" t="s">
        <v>13192</v>
      </c>
      <c r="D624" s="890">
        <v>1050</v>
      </c>
      <c r="E624" s="944"/>
    </row>
    <row r="625" spans="1:5" ht="15">
      <c r="A625" s="865" t="str">
        <f>INDEX(Лист5!A:A,MATCH('Прейскурант  2026 '!B625,Лист5!B:B,0))</f>
        <v>A12.06.045.001</v>
      </c>
      <c r="B625" s="873" t="s">
        <v>3550</v>
      </c>
      <c r="C625" s="889" t="s">
        <v>3551</v>
      </c>
      <c r="D625" s="890">
        <v>1050</v>
      </c>
      <c r="E625" s="944"/>
    </row>
    <row r="626" spans="1:5" ht="15">
      <c r="A626" s="865" t="str">
        <f>INDEX(Лист5!A:A,MATCH('Прейскурант  2026 '!B626,Лист5!B:B,0))</f>
        <v>B03.016.83.003</v>
      </c>
      <c r="B626" s="873" t="s">
        <v>3553</v>
      </c>
      <c r="C626" s="889" t="s">
        <v>3554</v>
      </c>
      <c r="D626" s="890">
        <v>1050</v>
      </c>
      <c r="E626" s="944"/>
    </row>
    <row r="627" spans="1:5" ht="15">
      <c r="A627" s="865" t="str">
        <f>INDEX(Лист5!A:A,MATCH('Прейскурант  2026 '!B627,Лист5!B:B,0))</f>
        <v>B03.016.82.001</v>
      </c>
      <c r="B627" s="873" t="s">
        <v>3556</v>
      </c>
      <c r="C627" s="889" t="s">
        <v>3557</v>
      </c>
      <c r="D627" s="890">
        <v>1050</v>
      </c>
      <c r="E627" s="944"/>
    </row>
    <row r="628" spans="1:5" ht="15">
      <c r="A628" s="865" t="str">
        <f>INDEX(Лист5!A:A,MATCH('Прейскурант  2026 '!B628,Лист5!B:B,0))</f>
        <v>B03.016.81.001</v>
      </c>
      <c r="B628" s="873" t="s">
        <v>3559</v>
      </c>
      <c r="C628" s="889" t="s">
        <v>3560</v>
      </c>
      <c r="D628" s="890">
        <v>1050</v>
      </c>
      <c r="E628" s="944"/>
    </row>
    <row r="629" spans="1:5" ht="15">
      <c r="A629" s="865" t="str">
        <f>INDEX(Лист5!A:A,MATCH('Прейскурант  2026 '!B629,Лист5!B:B,0))</f>
        <v>A12.06.051.022</v>
      </c>
      <c r="B629" s="873" t="s">
        <v>3562</v>
      </c>
      <c r="C629" s="889" t="s">
        <v>3563</v>
      </c>
      <c r="D629" s="890">
        <v>1050</v>
      </c>
      <c r="E629" s="944"/>
    </row>
    <row r="630" spans="1:5" ht="15">
      <c r="A630" s="865" t="str">
        <f>INDEX(Лист5!A:A,MATCH('Прейскурант  2026 '!B630,Лист5!B:B,0))</f>
        <v>A12.06.051.026</v>
      </c>
      <c r="B630" s="873" t="s">
        <v>3565</v>
      </c>
      <c r="C630" s="889" t="s">
        <v>3566</v>
      </c>
      <c r="D630" s="890">
        <v>1050</v>
      </c>
      <c r="E630" s="944"/>
    </row>
    <row r="631" spans="1:5" ht="15">
      <c r="A631" s="865" t="str">
        <f>INDEX(Лист5!A:A,MATCH('Прейскурант  2026 '!B631,Лист5!B:B,0))</f>
        <v>A12.06.051.066</v>
      </c>
      <c r="B631" s="873" t="s">
        <v>3568</v>
      </c>
      <c r="C631" s="889" t="s">
        <v>3569</v>
      </c>
      <c r="D631" s="890">
        <v>1050</v>
      </c>
      <c r="E631" s="944"/>
    </row>
    <row r="632" spans="1:5" ht="15">
      <c r="A632" s="865" t="str">
        <f>INDEX(Лист5!A:A,MATCH('Прейскурант  2026 '!B632,Лист5!B:B,0))</f>
        <v>A12.06.044.001</v>
      </c>
      <c r="B632" s="873" t="s">
        <v>3571</v>
      </c>
      <c r="C632" s="889" t="s">
        <v>13193</v>
      </c>
      <c r="D632" s="890">
        <v>1050</v>
      </c>
      <c r="E632" s="944"/>
    </row>
    <row r="633" spans="1:5" ht="15">
      <c r="A633" s="865" t="str">
        <f>INDEX(Лист5!A:A,MATCH('Прейскурант  2026 '!B633,Лист5!B:B,0))</f>
        <v>A12.06.044.004</v>
      </c>
      <c r="B633" s="873" t="s">
        <v>3574</v>
      </c>
      <c r="C633" s="889" t="s">
        <v>13194</v>
      </c>
      <c r="D633" s="890">
        <v>1050</v>
      </c>
      <c r="E633" s="944"/>
    </row>
    <row r="634" spans="1:5" ht="81" customHeight="1">
      <c r="A634" s="865" t="s">
        <v>14359</v>
      </c>
      <c r="B634" s="873" t="s">
        <v>3577</v>
      </c>
      <c r="C634" s="889" t="s">
        <v>13620</v>
      </c>
      <c r="D634" s="890">
        <v>1050</v>
      </c>
      <c r="E634" s="944"/>
    </row>
    <row r="635" spans="1:5" ht="15">
      <c r="A635" s="865" t="str">
        <f>INDEX(Лист5!A:A,MATCH('Прейскурант  2026 '!B635,Лист5!B:B,0))</f>
        <v>A12.06.043.001</v>
      </c>
      <c r="B635" s="873" t="s">
        <v>3579</v>
      </c>
      <c r="C635" s="889" t="s">
        <v>3580</v>
      </c>
      <c r="D635" s="890">
        <v>1050</v>
      </c>
      <c r="E635" s="944"/>
    </row>
    <row r="636" spans="1:5" ht="15">
      <c r="A636" s="865" t="str">
        <f>INDEX(Лист5!A:A,MATCH('Прейскурант  2026 '!B636,Лист5!B:B,0))</f>
        <v>A12.06.044.018</v>
      </c>
      <c r="B636" s="873" t="s">
        <v>3582</v>
      </c>
      <c r="C636" s="889" t="s">
        <v>3583</v>
      </c>
      <c r="D636" s="890">
        <v>1050</v>
      </c>
      <c r="E636" s="944"/>
    </row>
    <row r="637" spans="1:5" ht="15">
      <c r="A637" s="865" t="str">
        <f>INDEX(Лист5!A:A,MATCH('Прейскурант  2026 '!B637,Лист5!B:B,0))</f>
        <v>A12.06.044.015</v>
      </c>
      <c r="B637" s="873" t="s">
        <v>3585</v>
      </c>
      <c r="C637" s="889" t="s">
        <v>3586</v>
      </c>
      <c r="D637" s="890">
        <v>1050</v>
      </c>
      <c r="E637" s="944"/>
    </row>
    <row r="638" spans="1:5" ht="45">
      <c r="A638" s="865" t="str">
        <f>INDEX(Лист5!A:A,MATCH('Прейскурант  2026 '!B638,Лист5!B:B,0))</f>
        <v>A12.06.047.010</v>
      </c>
      <c r="B638" s="873" t="s">
        <v>3591</v>
      </c>
      <c r="C638" s="889" t="s">
        <v>3592</v>
      </c>
      <c r="D638" s="890">
        <v>850</v>
      </c>
      <c r="E638" s="944"/>
    </row>
    <row r="639" spans="1:5" ht="30">
      <c r="A639" s="865" t="str">
        <f>INDEX(Лист5!A:A,MATCH('Прейскурант  2026 '!B639,Лист5!B:B,0))</f>
        <v>A12.06.049.004</v>
      </c>
      <c r="B639" s="873" t="s">
        <v>3594</v>
      </c>
      <c r="C639" s="889" t="s">
        <v>3595</v>
      </c>
      <c r="D639" s="890">
        <v>850</v>
      </c>
      <c r="E639" s="944"/>
    </row>
    <row r="640" spans="1:5" ht="30">
      <c r="A640" s="865" t="str">
        <f>INDEX(Лист5!A:A,MATCH('Прейскурант  2026 '!B640,Лист5!B:B,0))</f>
        <v>A12.06.049.002</v>
      </c>
      <c r="B640" s="873" t="s">
        <v>3597</v>
      </c>
      <c r="C640" s="889" t="s">
        <v>3598</v>
      </c>
      <c r="D640" s="890">
        <v>850</v>
      </c>
      <c r="E640" s="944"/>
    </row>
    <row r="641" spans="1:5" ht="30">
      <c r="A641" s="865" t="str">
        <f>INDEX(Лист5!A:A,MATCH('Прейскурант  2026 '!B641,Лист5!B:B,0))</f>
        <v>A12.06.049.001</v>
      </c>
      <c r="B641" s="873" t="s">
        <v>3600</v>
      </c>
      <c r="C641" s="889" t="s">
        <v>3601</v>
      </c>
      <c r="D641" s="890">
        <v>850</v>
      </c>
      <c r="E641" s="944"/>
    </row>
    <row r="642" spans="1:5" ht="30">
      <c r="A642" s="865" t="str">
        <f>INDEX(Лист5!A:A,MATCH('Прейскурант  2026 '!B642,Лист5!B:B,0))</f>
        <v>A12.06.047.009, A12.06.049.006</v>
      </c>
      <c r="B642" s="873" t="s">
        <v>3603</v>
      </c>
      <c r="C642" s="889" t="s">
        <v>13657</v>
      </c>
      <c r="D642" s="890">
        <v>850</v>
      </c>
      <c r="E642" s="944"/>
    </row>
    <row r="643" spans="1:5" ht="30">
      <c r="A643" s="865" t="str">
        <f>INDEX(Лист5!A:A,MATCH('Прейскурант  2026 '!B643,Лист5!B:B,0))</f>
        <v>A12.06.049.003</v>
      </c>
      <c r="B643" s="873" t="s">
        <v>3605</v>
      </c>
      <c r="C643" s="889" t="s">
        <v>3606</v>
      </c>
      <c r="D643" s="890">
        <v>850</v>
      </c>
      <c r="E643" s="944"/>
    </row>
    <row r="644" spans="1:5" ht="75">
      <c r="A644" s="865" t="str">
        <f>INDEX(Лист5!A:A,MATCH('Прейскурант  2026 '!B644,Лист5!B:B,0))</f>
        <v>B03.016.144</v>
      </c>
      <c r="B644" s="873" t="s">
        <v>3608</v>
      </c>
      <c r="C644" s="889" t="s">
        <v>3609</v>
      </c>
      <c r="D644" s="922">
        <v>800</v>
      </c>
      <c r="E644" s="911"/>
    </row>
    <row r="645" spans="1:5" ht="45">
      <c r="A645" s="865" t="str">
        <f>INDEX(Лист5!A:A,MATCH('Прейскурант  2026 '!B645,Лист5!B:B,0))</f>
        <v>B03.016.83.004</v>
      </c>
      <c r="B645" s="873" t="s">
        <v>3614</v>
      </c>
      <c r="C645" s="889" t="s">
        <v>3615</v>
      </c>
      <c r="D645" s="890">
        <v>1050</v>
      </c>
      <c r="E645" s="944"/>
    </row>
    <row r="646" spans="1:5" ht="60">
      <c r="A646" s="865" t="str">
        <f>INDEX(Лист5!A:A,MATCH('Прейскурант  2026 '!B646,Лист5!B:B,0))</f>
        <v>B03.016.83.005</v>
      </c>
      <c r="B646" s="873" t="s">
        <v>3617</v>
      </c>
      <c r="C646" s="889" t="s">
        <v>3618</v>
      </c>
      <c r="D646" s="922">
        <v>1950</v>
      </c>
      <c r="E646" s="911"/>
    </row>
    <row r="647" spans="1:5" ht="15">
      <c r="A647" s="865" t="str">
        <f>INDEX(Лист5!A:A,MATCH('Прейскурант  2026 '!B647,Лист5!B:B,0))</f>
        <v>A12.06.160.001</v>
      </c>
      <c r="B647" s="873" t="s">
        <v>3623</v>
      </c>
      <c r="C647" s="889" t="s">
        <v>2578</v>
      </c>
      <c r="D647" s="890">
        <v>1200</v>
      </c>
      <c r="E647" s="944"/>
    </row>
    <row r="648" spans="1:5" ht="15">
      <c r="A648" s="865" t="str">
        <f>INDEX(Лист5!A:A,MATCH('Прейскурант  2026 '!B648,Лист5!B:B,0))</f>
        <v>A12.06.161.001</v>
      </c>
      <c r="B648" s="873" t="s">
        <v>2580</v>
      </c>
      <c r="C648" s="889" t="s">
        <v>2581</v>
      </c>
      <c r="D648" s="890">
        <v>1200</v>
      </c>
      <c r="E648" s="944"/>
    </row>
    <row r="649" spans="1:5" ht="15">
      <c r="A649" s="865" t="str">
        <f>INDEX(Лист5!A:A,MATCH('Прейскурант  2026 '!B649,Лист5!B:B,0))</f>
        <v>A12.06.162.001</v>
      </c>
      <c r="B649" s="873" t="s">
        <v>2583</v>
      </c>
      <c r="C649" s="889" t="s">
        <v>2584</v>
      </c>
      <c r="D649" s="890">
        <v>1200</v>
      </c>
      <c r="E649" s="944"/>
    </row>
    <row r="650" spans="1:5" ht="15">
      <c r="A650" s="865" t="str">
        <f>INDEX(Лист5!A:A,MATCH('Прейскурант  2026 '!B650,Лист5!B:B,0))</f>
        <v>A12.06.163.001</v>
      </c>
      <c r="B650" s="873" t="s">
        <v>2586</v>
      </c>
      <c r="C650" s="889" t="s">
        <v>2587</v>
      </c>
      <c r="D650" s="890">
        <v>1200</v>
      </c>
      <c r="E650" s="944"/>
    </row>
    <row r="651" spans="1:5" ht="30">
      <c r="A651" s="865" t="str">
        <f>INDEX(Лист5!A:A,MATCH('Прейскурант  2026 '!B651,Лист5!B:B,0))</f>
        <v>A12.06.160</v>
      </c>
      <c r="B651" s="873" t="s">
        <v>2589</v>
      </c>
      <c r="C651" s="889" t="s">
        <v>2590</v>
      </c>
      <c r="D651" s="890">
        <v>650</v>
      </c>
      <c r="E651" s="944"/>
    </row>
    <row r="652" spans="1:5" ht="30">
      <c r="A652" s="865" t="str">
        <f>INDEX(Лист5!A:A,MATCH('Прейскурант  2026 '!B652,Лист5!B:B,0))</f>
        <v>A12.06.161</v>
      </c>
      <c r="B652" s="873" t="s">
        <v>2592</v>
      </c>
      <c r="C652" s="889" t="s">
        <v>2593</v>
      </c>
      <c r="D652" s="890">
        <v>650</v>
      </c>
      <c r="E652" s="944"/>
    </row>
    <row r="653" spans="1:5" ht="30">
      <c r="A653" s="865" t="str">
        <f>INDEX(Лист5!A:A,MATCH('Прейскурант  2026 '!B653,Лист5!B:B,0))</f>
        <v>A12.06.162</v>
      </c>
      <c r="B653" s="873" t="s">
        <v>2595</v>
      </c>
      <c r="C653" s="889" t="s">
        <v>2596</v>
      </c>
      <c r="D653" s="890">
        <v>650</v>
      </c>
      <c r="E653" s="944"/>
    </row>
    <row r="654" spans="1:5" ht="30">
      <c r="A654" s="865" t="str">
        <f>INDEX(Лист5!A:A,MATCH('Прейскурант  2026 '!B654,Лист5!B:B,0))</f>
        <v>A12.06.163.002</v>
      </c>
      <c r="B654" s="873" t="s">
        <v>2598</v>
      </c>
      <c r="C654" s="889" t="s">
        <v>2599</v>
      </c>
      <c r="D654" s="890">
        <v>650</v>
      </c>
      <c r="E654" s="944"/>
    </row>
    <row r="655" spans="1:5" ht="30">
      <c r="A655" s="865" t="str">
        <f>INDEX(Лист5!A:A,MATCH('Прейскурант  2026 '!B655,Лист5!B:B,0))</f>
        <v>A09.28.087.001</v>
      </c>
      <c r="B655" s="873" t="s">
        <v>5852</v>
      </c>
      <c r="C655" s="889" t="s">
        <v>5853</v>
      </c>
      <c r="D655" s="890">
        <v>400</v>
      </c>
      <c r="E655" s="944"/>
    </row>
    <row r="656" spans="1:5" ht="15">
      <c r="A656" s="865" t="str">
        <f>INDEX(Лист5!A:A,MATCH('Прейскурант  2026 '!B656,Лист5!B:B,0))</f>
        <v>A09.05.008</v>
      </c>
      <c r="B656" s="873" t="s">
        <v>5856</v>
      </c>
      <c r="C656" s="889" t="s">
        <v>5857</v>
      </c>
      <c r="D656" s="890">
        <v>450</v>
      </c>
      <c r="E656" s="944"/>
    </row>
    <row r="657" spans="1:5" ht="15">
      <c r="A657" s="865" t="str">
        <f>INDEX(Лист5!A:A,MATCH('Прейскурант  2026 '!B657,Лист5!B:B,0))</f>
        <v>A09.28.063</v>
      </c>
      <c r="B657" s="873" t="s">
        <v>7500</v>
      </c>
      <c r="C657" s="889" t="s">
        <v>7501</v>
      </c>
      <c r="D657" s="890">
        <v>500</v>
      </c>
      <c r="E657" s="944"/>
    </row>
    <row r="658" spans="1:5" ht="45">
      <c r="A658" s="865" t="str">
        <f>INDEX(Лист5!A:A,MATCH('Прейскурант  2026 '!B658,Лист5!B:B,0))</f>
        <v>A09.28.071</v>
      </c>
      <c r="B658" s="873" t="s">
        <v>5861</v>
      </c>
      <c r="C658" s="889" t="s">
        <v>5862</v>
      </c>
      <c r="D658" s="890">
        <v>500</v>
      </c>
      <c r="E658" s="944"/>
    </row>
    <row r="659" spans="1:5" ht="15">
      <c r="A659" s="865" t="str">
        <f>INDEX(Лист5!A:A,MATCH('Прейскурант  2026 '!B659,Лист5!B:B,0))</f>
        <v>A26.06.092.001</v>
      </c>
      <c r="B659" s="873" t="s">
        <v>5864</v>
      </c>
      <c r="C659" s="889" t="s">
        <v>5865</v>
      </c>
      <c r="D659" s="890">
        <v>450</v>
      </c>
      <c r="E659" s="944"/>
    </row>
    <row r="660" spans="1:5" ht="15">
      <c r="A660" s="865" t="str">
        <f>INDEX(Лист5!A:A,MATCH('Прейскурант  2026 '!B660,Лист5!B:B,0))</f>
        <v>A26.06.092.002</v>
      </c>
      <c r="B660" s="873" t="s">
        <v>5867</v>
      </c>
      <c r="C660" s="889" t="s">
        <v>5868</v>
      </c>
      <c r="D660" s="890">
        <v>1300</v>
      </c>
      <c r="E660" s="944"/>
    </row>
    <row r="661" spans="1:5" ht="15">
      <c r="A661" s="865" t="str">
        <f>INDEX(Лист5!A:A,MATCH('Прейскурант  2026 '!B661,Лист5!B:B,0))</f>
        <v>A09.05.080</v>
      </c>
      <c r="B661" s="860" t="s">
        <v>5870</v>
      </c>
      <c r="C661" s="889" t="s">
        <v>10996</v>
      </c>
      <c r="D661" s="890">
        <v>500</v>
      </c>
      <c r="E661" s="944"/>
    </row>
    <row r="662" spans="1:5" ht="15">
      <c r="A662" s="865" t="str">
        <f>INDEX(Лист5!A:A,MATCH('Прейскурант  2026 '!B662,Лист5!B:B,0))</f>
        <v>A09.05.112</v>
      </c>
      <c r="B662" s="860" t="s">
        <v>5871</v>
      </c>
      <c r="C662" s="889" t="s">
        <v>10997</v>
      </c>
      <c r="D662" s="890">
        <v>600</v>
      </c>
      <c r="E662" s="944"/>
    </row>
    <row r="663" spans="1:5" ht="15">
      <c r="A663" s="865" t="str">
        <f>INDEX(Лист5!A:A,MATCH('Прейскурант  2026 '!B663,Лист5!B:B,0))</f>
        <v>A09.28.072.001</v>
      </c>
      <c r="B663" s="873" t="s">
        <v>5872</v>
      </c>
      <c r="C663" s="889" t="s">
        <v>13539</v>
      </c>
      <c r="D663" s="890">
        <v>600</v>
      </c>
      <c r="E663" s="944"/>
    </row>
    <row r="664" spans="1:5" ht="15">
      <c r="A664" s="865" t="str">
        <f>INDEX(Лист5!A:A,MATCH('Прейскурант  2026 '!B664,Лист5!B:B,0))</f>
        <v>A09.28.065</v>
      </c>
      <c r="B664" s="873" t="s">
        <v>7492</v>
      </c>
      <c r="C664" s="889" t="s">
        <v>13005</v>
      </c>
      <c r="D664" s="890">
        <v>500</v>
      </c>
      <c r="E664" s="944"/>
    </row>
    <row r="665" spans="1:5" ht="15">
      <c r="A665" s="865" t="str">
        <f>INDEX(Лист5!A:A,MATCH('Прейскурант  2026 '!B665,Лист5!B:B,0))</f>
        <v>A09.05.232</v>
      </c>
      <c r="B665" s="873" t="s">
        <v>5873</v>
      </c>
      <c r="C665" s="889" t="s">
        <v>7495</v>
      </c>
      <c r="D665" s="890">
        <v>1100</v>
      </c>
      <c r="E665" s="944"/>
    </row>
    <row r="666" spans="1:5" ht="30">
      <c r="A666" s="865" t="str">
        <f>INDEX(Лист5!A:A,MATCH('Прейскурант  2026 '!B666,Лист5!B:B,0))</f>
        <v>A26.06.033.001</v>
      </c>
      <c r="B666" s="873" t="s">
        <v>5877</v>
      </c>
      <c r="C666" s="889" t="s">
        <v>5878</v>
      </c>
      <c r="D666" s="890">
        <v>750</v>
      </c>
      <c r="E666" s="944"/>
    </row>
    <row r="667" spans="1:5" ht="30">
      <c r="A667" s="865" t="str">
        <f>INDEX(Лист5!A:A,MATCH('Прейскурант  2026 '!B667,Лист5!B:B,0))</f>
        <v>A26.06.033</v>
      </c>
      <c r="B667" s="873" t="s">
        <v>5880</v>
      </c>
      <c r="C667" s="889" t="s">
        <v>5881</v>
      </c>
      <c r="D667" s="890">
        <v>750</v>
      </c>
      <c r="E667" s="944"/>
    </row>
    <row r="668" spans="1:5" ht="15">
      <c r="A668" s="865" t="str">
        <f>INDEX(Лист5!A:A,MATCH('Прейскурант  2026 '!B668,Лист5!B:B,0))</f>
        <v>А09.05.074</v>
      </c>
      <c r="B668" s="873" t="s">
        <v>5883</v>
      </c>
      <c r="C668" s="889" t="s">
        <v>13540</v>
      </c>
      <c r="D668" s="890">
        <v>600</v>
      </c>
      <c r="E668" s="944"/>
    </row>
    <row r="669" spans="1:5" ht="30">
      <c r="A669" s="865" t="str">
        <f>INDEX(Лист5!A:A,MATCH('Прейскурант  2026 '!B669,Лист5!B:B,0))</f>
        <v>A09.05.035.01</v>
      </c>
      <c r="B669" s="873" t="s">
        <v>5885</v>
      </c>
      <c r="C669" s="889" t="s">
        <v>13621</v>
      </c>
      <c r="D669" s="890">
        <v>2500</v>
      </c>
      <c r="E669" s="944"/>
    </row>
    <row r="670" spans="1:5" ht="30">
      <c r="A670" s="865" t="str">
        <f>INDEX(Лист5!A:A,MATCH('Прейскурант  2026 '!B670,Лист5!B:B,0))</f>
        <v>A09.05.035.006</v>
      </c>
      <c r="B670" s="873" t="s">
        <v>5887</v>
      </c>
      <c r="C670" s="889" t="s">
        <v>13622</v>
      </c>
      <c r="D670" s="890">
        <v>1700</v>
      </c>
      <c r="E670" s="944"/>
    </row>
    <row r="671" spans="1:5" ht="15">
      <c r="A671" s="865" t="str">
        <f>INDEX(Лист5!A:A,MATCH('Прейскурант  2026 '!B671,Лист5!B:B,0))</f>
        <v>А09.05.035.02</v>
      </c>
      <c r="B671" s="873" t="s">
        <v>7704</v>
      </c>
      <c r="C671" s="889" t="s">
        <v>7705</v>
      </c>
      <c r="D671" s="890">
        <v>2500</v>
      </c>
      <c r="E671" s="944"/>
    </row>
    <row r="672" spans="1:5" ht="15">
      <c r="A672" s="865" t="str">
        <f>INDEX(Лист5!A:A,MATCH('Прейскурант  2026 '!B672,Лист5!B:B,0))</f>
        <v>А09.05.035.03</v>
      </c>
      <c r="B672" s="873" t="s">
        <v>7707</v>
      </c>
      <c r="C672" s="889" t="s">
        <v>7708</v>
      </c>
      <c r="D672" s="890">
        <v>2500</v>
      </c>
      <c r="E672" s="944"/>
    </row>
    <row r="673" spans="1:5" ht="15">
      <c r="A673" s="865" t="str">
        <f>INDEX(Лист5!A:A,MATCH('Прейскурант  2026 '!B673,Лист5!B:B,0))</f>
        <v>A09.05.054.001.63</v>
      </c>
      <c r="B673" s="873" t="s">
        <v>7991</v>
      </c>
      <c r="C673" s="889" t="s">
        <v>13541</v>
      </c>
      <c r="D673" s="890">
        <v>1050</v>
      </c>
      <c r="E673" s="944"/>
    </row>
    <row r="674" spans="1:5" ht="15">
      <c r="A674" s="865" t="str">
        <f>INDEX(Лист5!A:A,MATCH('Прейскурант  2026 '!B674,Лист5!B:B,0))</f>
        <v>А12.05.024.002</v>
      </c>
      <c r="B674" s="873" t="s">
        <v>8047</v>
      </c>
      <c r="C674" s="889" t="s">
        <v>8067</v>
      </c>
      <c r="D674" s="890">
        <v>500</v>
      </c>
      <c r="E674" s="944"/>
    </row>
    <row r="675" spans="1:5" ht="15">
      <c r="A675" s="865" t="str">
        <f>INDEX(Лист5!A:A,MATCH('Прейскурант  2026 '!B675,Лист5!B:B,0))</f>
        <v>А09.30.012</v>
      </c>
      <c r="B675" s="873" t="s">
        <v>8390</v>
      </c>
      <c r="C675" s="889" t="s">
        <v>8391</v>
      </c>
      <c r="D675" s="890">
        <v>5800</v>
      </c>
      <c r="E675" s="944"/>
    </row>
    <row r="676" spans="1:5" ht="30">
      <c r="A676" s="865" t="str">
        <f>INDEX(Лист5!A:A,MATCH('Прейскурант  2026 '!B676,Лист5!B:B,0))</f>
        <v>А09.30.012.01</v>
      </c>
      <c r="B676" s="873" t="s">
        <v>8393</v>
      </c>
      <c r="C676" s="889" t="s">
        <v>8394</v>
      </c>
      <c r="D676" s="890">
        <v>3700</v>
      </c>
      <c r="E676" s="898"/>
    </row>
    <row r="677" spans="1:5" ht="15">
      <c r="A677" s="865" t="str">
        <f>INDEX(Лист5!A:A,MATCH('Прейскурант  2026 '!B677,Лист5!B:B,0))</f>
        <v>А08.30.004.01</v>
      </c>
      <c r="B677" s="873" t="s">
        <v>8862</v>
      </c>
      <c r="C677" s="889" t="s">
        <v>8863</v>
      </c>
      <c r="D677" s="890">
        <v>5600</v>
      </c>
      <c r="E677" s="898"/>
    </row>
    <row r="678" spans="1:5" ht="15">
      <c r="A678" s="865" t="str">
        <f>INDEX(Лист5!A:A,MATCH('Прейскурант  2026 '!B678,Лист5!B:B,0))</f>
        <v>А09.05.118.052</v>
      </c>
      <c r="B678" s="873" t="s">
        <v>8865</v>
      </c>
      <c r="C678" s="889" t="s">
        <v>13196</v>
      </c>
      <c r="D678" s="890">
        <v>900</v>
      </c>
      <c r="E678" s="898"/>
    </row>
    <row r="679" spans="1:5" ht="30">
      <c r="A679" s="865" t="str">
        <f>INDEX(Лист5!A:A,MATCH('Прейскурант  2026 '!B679,Лист5!B:B,0))</f>
        <v>A09.05.326</v>
      </c>
      <c r="B679" s="873" t="s">
        <v>9601</v>
      </c>
      <c r="C679" s="889" t="s">
        <v>9602</v>
      </c>
      <c r="D679" s="890">
        <v>3700</v>
      </c>
      <c r="E679" s="898"/>
    </row>
    <row r="680" spans="1:5" ht="30">
      <c r="A680" s="865" t="str">
        <f>INDEX(Лист5!A:A,MATCH('Прейскурант  2026 '!B680,Лист5!B:B,0))</f>
        <v>А12.05.010.04</v>
      </c>
      <c r="B680" s="873" t="s">
        <v>11819</v>
      </c>
      <c r="C680" s="946" t="s">
        <v>11820</v>
      </c>
      <c r="D680" s="890">
        <v>5400</v>
      </c>
      <c r="E680" s="898"/>
    </row>
    <row r="681" spans="1:5" ht="45">
      <c r="A681" s="865" t="str">
        <f>INDEX(Лист5!A:A,MATCH('Прейскурант  2026 '!B681,Лист5!B:B,0))</f>
        <v>А12.05.010.05</v>
      </c>
      <c r="B681" s="873" t="s">
        <v>11821</v>
      </c>
      <c r="C681" s="946" t="s">
        <v>11829</v>
      </c>
      <c r="D681" s="890">
        <v>22850</v>
      </c>
      <c r="E681" s="898"/>
    </row>
    <row r="682" spans="1:5" ht="30">
      <c r="A682" s="865" t="str">
        <f>INDEX(Лист5!A:A,MATCH('Прейскурант  2026 '!B682,Лист5!B:B,0))</f>
        <v>А12.05.010.06</v>
      </c>
      <c r="B682" s="873" t="s">
        <v>11822</v>
      </c>
      <c r="C682" s="946" t="s">
        <v>11830</v>
      </c>
      <c r="D682" s="890">
        <v>28000</v>
      </c>
      <c r="E682" s="898"/>
    </row>
    <row r="683" spans="1:5" ht="30">
      <c r="A683" s="865" t="str">
        <f>INDEX(Лист5!A:A,MATCH('Прейскурант  2026 '!B683,Лист5!B:B,0))</f>
        <v>А12.05.010.07</v>
      </c>
      <c r="B683" s="873" t="s">
        <v>11823</v>
      </c>
      <c r="C683" s="946" t="s">
        <v>11828</v>
      </c>
      <c r="D683" s="890">
        <v>24300</v>
      </c>
      <c r="E683" s="898"/>
    </row>
    <row r="684" spans="1:5" ht="30">
      <c r="A684" s="865" t="str">
        <f>INDEX(Лист5!A:A,MATCH('Прейскурант  2026 '!B684,Лист5!B:B,0))</f>
        <v>А26.08.014.996</v>
      </c>
      <c r="B684" s="873" t="s">
        <v>12670</v>
      </c>
      <c r="C684" s="946" t="s">
        <v>13198</v>
      </c>
      <c r="D684" s="890">
        <v>1700</v>
      </c>
      <c r="E684" s="898"/>
    </row>
    <row r="685" spans="1:5" ht="30">
      <c r="A685" s="865" t="str">
        <f>INDEX(Лист5!A:A,MATCH('Прейскурант  2026 '!B685,Лист5!B:B,0))</f>
        <v>A09.19.002.005</v>
      </c>
      <c r="B685" s="873" t="s">
        <v>13009</v>
      </c>
      <c r="C685" s="946" t="s">
        <v>13010</v>
      </c>
      <c r="D685" s="890">
        <v>700</v>
      </c>
      <c r="E685" s="898"/>
    </row>
    <row r="686" spans="1:5" ht="15">
      <c r="A686" s="865" t="str">
        <f>INDEX(Лист5!A:A,MATCH('Прейскурант  2026 '!B686,Лист5!B:B,0))</f>
        <v>A09.05.291</v>
      </c>
      <c r="B686" s="873" t="s">
        <v>13091</v>
      </c>
      <c r="C686" s="946" t="s">
        <v>13092</v>
      </c>
      <c r="D686" s="890">
        <v>3200</v>
      </c>
      <c r="E686" s="898"/>
    </row>
    <row r="687" spans="1:5" ht="30">
      <c r="A687" s="865" t="str">
        <f>INDEX(Лист5!A:A,MATCH('Прейскурант  2026 '!B687,Лист5!B:B,0))</f>
        <v>B03.053.00.01</v>
      </c>
      <c r="B687" s="873" t="s">
        <v>13585</v>
      </c>
      <c r="C687" s="946" t="s">
        <v>13586</v>
      </c>
      <c r="D687" s="890">
        <v>1000</v>
      </c>
      <c r="E687" s="898"/>
    </row>
    <row r="688" spans="1:5" ht="30">
      <c r="A688" s="865" t="str">
        <f>INDEX(Лист5!A:A,MATCH('Прейскурант  2026 '!B688,Лист5!B:B,0))</f>
        <v>B03.053.00.02</v>
      </c>
      <c r="B688" s="873" t="s">
        <v>13588</v>
      </c>
      <c r="C688" s="946" t="s">
        <v>13589</v>
      </c>
      <c r="D688" s="890">
        <v>1000</v>
      </c>
      <c r="E688" s="898"/>
    </row>
    <row r="689" spans="1:5" s="870" customFormat="1" ht="30">
      <c r="A689" s="865" t="s">
        <v>15723</v>
      </c>
      <c r="B689" s="873" t="s">
        <v>13939</v>
      </c>
      <c r="C689" s="927" t="s">
        <v>13940</v>
      </c>
      <c r="D689" s="890">
        <v>14850</v>
      </c>
      <c r="E689" s="902"/>
    </row>
    <row r="690" spans="1:5" ht="15.75">
      <c r="A690" s="865"/>
      <c r="B690" s="873"/>
      <c r="C690" s="918" t="s">
        <v>5889</v>
      </c>
      <c r="D690" s="890"/>
      <c r="E690" s="898"/>
    </row>
    <row r="691" spans="1:5" ht="30">
      <c r="A691" s="865" t="str">
        <f>INDEX(Лист5!A:A,MATCH('Прейскурант  2026 '!B691,Лист5!B:B,0))</f>
        <v>A09.05.235</v>
      </c>
      <c r="B691" s="873" t="s">
        <v>5891</v>
      </c>
      <c r="C691" s="889" t="s">
        <v>5892</v>
      </c>
      <c r="D691" s="890">
        <v>1150</v>
      </c>
      <c r="E691" s="944"/>
    </row>
    <row r="692" spans="1:5" ht="45">
      <c r="A692" s="865" t="str">
        <f>INDEX(Лист5!A:A,MATCH('Прейскурант  2026 '!B692,Лист5!B:B,0))</f>
        <v>A09.05.297</v>
      </c>
      <c r="B692" s="873" t="s">
        <v>5894</v>
      </c>
      <c r="C692" s="889" t="s">
        <v>13623</v>
      </c>
      <c r="D692" s="890">
        <v>1300</v>
      </c>
      <c r="E692" s="944"/>
    </row>
    <row r="693" spans="1:5" ht="15">
      <c r="A693" s="865" t="str">
        <f>INDEX(Лист5!A:A,MATCH('Прейскурант  2026 '!B693,Лист5!B:B,0))</f>
        <v>A09.05.235.001</v>
      </c>
      <c r="B693" s="873" t="s">
        <v>10811</v>
      </c>
      <c r="C693" s="889" t="s">
        <v>10812</v>
      </c>
      <c r="D693" s="890">
        <v>1400</v>
      </c>
      <c r="E693" s="944"/>
    </row>
    <row r="694" spans="1:5" ht="15.75">
      <c r="A694" s="865"/>
      <c r="B694" s="873"/>
      <c r="C694" s="918" t="s">
        <v>5896</v>
      </c>
      <c r="D694" s="890"/>
      <c r="E694" s="900"/>
    </row>
    <row r="695" spans="1:5" ht="45">
      <c r="A695" s="865" t="str">
        <f>INDEX(Лист5!A:A,MATCH('Прейскурант  2026 '!B695,Лист5!B:B,0))</f>
        <v>A12.06.130</v>
      </c>
      <c r="B695" s="873" t="s">
        <v>5897</v>
      </c>
      <c r="C695" s="889" t="s">
        <v>5898</v>
      </c>
      <c r="D695" s="890">
        <v>3500</v>
      </c>
      <c r="E695" s="944"/>
    </row>
    <row r="696" spans="1:5" ht="30">
      <c r="A696" s="865" t="str">
        <f>INDEX(Лист5!A:A,MATCH('Прейскурант  2026 '!B696,Лист5!B:B,0))</f>
        <v>A12.06.130.001</v>
      </c>
      <c r="B696" s="873" t="s">
        <v>5901</v>
      </c>
      <c r="C696" s="889" t="s">
        <v>5902</v>
      </c>
      <c r="D696" s="890">
        <v>3500</v>
      </c>
      <c r="E696" s="944"/>
    </row>
    <row r="697" spans="1:5" ht="15.75">
      <c r="A697" s="865"/>
      <c r="B697" s="873"/>
      <c r="C697" s="918" t="s">
        <v>5910</v>
      </c>
      <c r="D697" s="890"/>
      <c r="E697" s="898"/>
    </row>
    <row r="698" spans="1:5" ht="30">
      <c r="A698" s="865" t="str">
        <f>INDEX(Лист5!A:A,MATCH('Прейскурант  2026 '!B698,Лист5!B:B,0))</f>
        <v>A09.05.250</v>
      </c>
      <c r="B698" s="873" t="s">
        <v>5912</v>
      </c>
      <c r="C698" s="927" t="s">
        <v>15687</v>
      </c>
      <c r="D698" s="890">
        <v>950</v>
      </c>
      <c r="E698" s="902"/>
    </row>
    <row r="699" spans="1:5" ht="15">
      <c r="A699" s="865" t="str">
        <f>INDEX(Лист5!A:A,MATCH('Прейскурант  2026 '!B699,Лист5!B:B,0))</f>
        <v>A09.05.242</v>
      </c>
      <c r="B699" s="873" t="s">
        <v>5915</v>
      </c>
      <c r="C699" s="927" t="s">
        <v>15688</v>
      </c>
      <c r="D699" s="890">
        <v>1500</v>
      </c>
      <c r="E699" s="902"/>
    </row>
    <row r="700" spans="1:5" ht="15">
      <c r="A700" s="865" t="str">
        <f>INDEX(Лист5!A:A,MATCH('Прейскурант  2026 '!B700,Лист5!B:B,0))</f>
        <v>A09.05.228</v>
      </c>
      <c r="B700" s="873" t="s">
        <v>5918</v>
      </c>
      <c r="C700" s="927" t="s">
        <v>15689</v>
      </c>
      <c r="D700" s="890">
        <v>950</v>
      </c>
      <c r="E700" s="902"/>
    </row>
    <row r="701" spans="1:5" ht="30">
      <c r="A701" s="865" t="str">
        <f>INDEX(Лист5!A:A,MATCH('Прейскурант  2026 '!B701,Лист5!B:B,0))</f>
        <v>A09.05.240</v>
      </c>
      <c r="B701" s="873" t="s">
        <v>5920</v>
      </c>
      <c r="C701" s="927" t="s">
        <v>15690</v>
      </c>
      <c r="D701" s="890">
        <v>1200</v>
      </c>
      <c r="E701" s="902"/>
    </row>
    <row r="702" spans="1:5" ht="30">
      <c r="A702" s="865" t="str">
        <f>INDEX(Лист5!A:A,MATCH('Прейскурант  2026 '!B702,Лист5!B:B,0))</f>
        <v>A09.05.225</v>
      </c>
      <c r="B702" s="873" t="s">
        <v>5922</v>
      </c>
      <c r="C702" s="927" t="s">
        <v>5923</v>
      </c>
      <c r="D702" s="890">
        <v>800</v>
      </c>
      <c r="E702" s="902"/>
    </row>
    <row r="703" spans="1:5" ht="30">
      <c r="A703" s="865" t="str">
        <f>INDEX(Лист5!A:A,MATCH('Прейскурант  2026 '!B703,Лист5!B:B,0))</f>
        <v>А09.05.091</v>
      </c>
      <c r="B703" s="873" t="s">
        <v>5925</v>
      </c>
      <c r="C703" s="927" t="s">
        <v>5926</v>
      </c>
      <c r="D703" s="890">
        <v>800</v>
      </c>
      <c r="E703" s="902"/>
    </row>
    <row r="704" spans="1:5" ht="30">
      <c r="A704" s="865" t="str">
        <f>INDEX(Лист5!A:A,MATCH('Прейскурант  2026 '!B704,Лист5!B:B,0))</f>
        <v>А09.05.135</v>
      </c>
      <c r="B704" s="873" t="s">
        <v>5928</v>
      </c>
      <c r="C704" s="927" t="s">
        <v>5929</v>
      </c>
      <c r="D704" s="890">
        <v>700</v>
      </c>
      <c r="E704" s="902"/>
    </row>
    <row r="705" spans="1:5" ht="30">
      <c r="A705" s="865" t="str">
        <f>INDEX(Лист5!A:A,MATCH('Прейскурант  2026 '!B705,Лист5!B:B,0))</f>
        <v>A09.05.226</v>
      </c>
      <c r="B705" s="873" t="s">
        <v>5930</v>
      </c>
      <c r="C705" s="927" t="s">
        <v>5931</v>
      </c>
      <c r="D705" s="890">
        <v>700</v>
      </c>
      <c r="E705" s="902"/>
    </row>
    <row r="706" spans="1:5" ht="30">
      <c r="A706" s="865" t="str">
        <f>INDEX(Лист5!A:A,MATCH('Прейскурант  2026 '!B706,Лист5!B:B,0))</f>
        <v>А09.05.224</v>
      </c>
      <c r="B706" s="873" t="s">
        <v>5933</v>
      </c>
      <c r="C706" s="927" t="s">
        <v>5934</v>
      </c>
      <c r="D706" s="890">
        <v>800</v>
      </c>
      <c r="E706" s="902"/>
    </row>
    <row r="707" spans="1:5" ht="30">
      <c r="A707" s="865" t="str">
        <f>INDEX(Лист5!A:A,MATCH('Прейскурант  2026 '!B707,Лист5!B:B,0))</f>
        <v>А09.05.227</v>
      </c>
      <c r="B707" s="873" t="s">
        <v>5936</v>
      </c>
      <c r="C707" s="927" t="s">
        <v>5937</v>
      </c>
      <c r="D707" s="890">
        <v>800</v>
      </c>
      <c r="E707" s="902"/>
    </row>
    <row r="708" spans="1:5" ht="30">
      <c r="A708" s="865" t="str">
        <f>INDEX(Лист5!A:A,MATCH('Прейскурант  2026 '!B708,Лист5!B:B,0))</f>
        <v>A09.05.230</v>
      </c>
      <c r="B708" s="873" t="s">
        <v>5938</v>
      </c>
      <c r="C708" s="927" t="s">
        <v>5939</v>
      </c>
      <c r="D708" s="890">
        <v>800</v>
      </c>
      <c r="E708" s="902"/>
    </row>
    <row r="709" spans="1:5" ht="30">
      <c r="A709" s="865" t="str">
        <f>INDEX(Лист5!A:A,MATCH('Прейскурант  2026 '!B709,Лист5!B:B,0))</f>
        <v>В03.027.022.001</v>
      </c>
      <c r="B709" s="873" t="s">
        <v>11759</v>
      </c>
      <c r="C709" s="927" t="s">
        <v>11727</v>
      </c>
      <c r="D709" s="890">
        <v>7000</v>
      </c>
      <c r="E709" s="902"/>
    </row>
    <row r="710" spans="1:5" s="870" customFormat="1" ht="30">
      <c r="A710" s="865" t="s">
        <v>13821</v>
      </c>
      <c r="B710" s="873" t="s">
        <v>13822</v>
      </c>
      <c r="C710" s="889" t="s">
        <v>13823</v>
      </c>
      <c r="D710" s="1020">
        <v>2200</v>
      </c>
      <c r="E710" s="1054"/>
    </row>
    <row r="711" spans="1:5" ht="15.75">
      <c r="A711" s="865"/>
      <c r="B711" s="873"/>
      <c r="C711" s="918" t="s">
        <v>5943</v>
      </c>
      <c r="D711" s="890"/>
      <c r="E711" s="944"/>
    </row>
    <row r="712" spans="1:5" ht="30">
      <c r="A712" s="865" t="str">
        <f>INDEX(Лист5!A:A,MATCH('Прейскурант  2026 '!B712,Лист5!B:B,0))</f>
        <v>А26.06.036</v>
      </c>
      <c r="B712" s="873" t="s">
        <v>5945</v>
      </c>
      <c r="C712" s="889" t="s">
        <v>5946</v>
      </c>
      <c r="D712" s="890">
        <v>550</v>
      </c>
      <c r="E712" s="944"/>
    </row>
    <row r="713" spans="1:5" ht="30">
      <c r="A713" s="865" t="str">
        <f>INDEX(Лист5!A:A,MATCH('Прейскурант  2026 '!B713,Лист5!B:B,0))</f>
        <v>А26.06.041</v>
      </c>
      <c r="B713" s="873" t="s">
        <v>5948</v>
      </c>
      <c r="C713" s="889" t="s">
        <v>5949</v>
      </c>
      <c r="D713" s="890">
        <v>550</v>
      </c>
      <c r="E713" s="944"/>
    </row>
    <row r="714" spans="1:5" ht="15">
      <c r="A714" s="865" t="str">
        <f>INDEX(Лист5!A:A,MATCH('Прейскурант  2026 '!B714,Лист5!B:B,0))</f>
        <v>А26.06.034</v>
      </c>
      <c r="B714" s="873" t="s">
        <v>5951</v>
      </c>
      <c r="C714" s="889" t="s">
        <v>5952</v>
      </c>
      <c r="D714" s="890">
        <v>700</v>
      </c>
      <c r="E714" s="944"/>
    </row>
    <row r="715" spans="1:5" ht="24">
      <c r="A715" s="865" t="str">
        <f>INDEX(Лист5!A:A,MATCH('Прейскурант  2026 '!B715,Лист5!B:B,0))</f>
        <v>А26.06.048, А26.06.049</v>
      </c>
      <c r="B715" s="873" t="s">
        <v>5954</v>
      </c>
      <c r="C715" s="889" t="s">
        <v>5955</v>
      </c>
      <c r="D715" s="890">
        <v>700</v>
      </c>
      <c r="E715" s="944"/>
    </row>
    <row r="716" spans="1:5" ht="15">
      <c r="A716" s="865" t="str">
        <f>INDEX(Лист5!A:A,MATCH('Прейскурант  2026 '!B716,Лист5!B:B,0))</f>
        <v>А26.06.082.002</v>
      </c>
      <c r="B716" s="873" t="s">
        <v>5957</v>
      </c>
      <c r="C716" s="889" t="s">
        <v>5958</v>
      </c>
      <c r="D716" s="890">
        <v>500</v>
      </c>
      <c r="E716" s="944"/>
    </row>
    <row r="717" spans="1:5" ht="24">
      <c r="A717" s="865" t="str">
        <f>INDEX(Лист5!A:A,MATCH('Прейскурант  2026 '!B717,Лист5!B:B,0))</f>
        <v>А26.06.082.001, А26.06.082.005</v>
      </c>
      <c r="B717" s="873" t="s">
        <v>5960</v>
      </c>
      <c r="C717" s="889" t="s">
        <v>5961</v>
      </c>
      <c r="D717" s="890">
        <v>350</v>
      </c>
      <c r="E717" s="944"/>
    </row>
    <row r="718" spans="1:5" ht="30">
      <c r="A718" s="865" t="str">
        <f>INDEX(Лист5!A:A,MATCH('Прейскурант  2026 '!B718,Лист5!B:B,0))</f>
        <v>А26.06.082.003</v>
      </c>
      <c r="B718" s="873" t="s">
        <v>5963</v>
      </c>
      <c r="C718" s="889" t="s">
        <v>5964</v>
      </c>
      <c r="D718" s="890">
        <v>500</v>
      </c>
      <c r="E718" s="944"/>
    </row>
    <row r="719" spans="1:5" ht="15">
      <c r="A719" s="865" t="str">
        <f>INDEX(Лист5!A:A,MATCH('Прейскурант  2026 '!B719,Лист5!B:B,0))</f>
        <v>А12.06.016.001</v>
      </c>
      <c r="B719" s="873" t="s">
        <v>5966</v>
      </c>
      <c r="C719" s="889" t="s">
        <v>5967</v>
      </c>
      <c r="D719" s="890">
        <v>450</v>
      </c>
      <c r="E719" s="944"/>
    </row>
    <row r="720" spans="1:5" ht="30">
      <c r="A720" s="865" t="str">
        <f>INDEX(Лист5!A:A,MATCH('Прейскурант  2026 '!B720,Лист5!B:B,0))</f>
        <v>А12.06.016.002</v>
      </c>
      <c r="B720" s="873" t="s">
        <v>5970</v>
      </c>
      <c r="C720" s="889" t="s">
        <v>5971</v>
      </c>
      <c r="D720" s="890">
        <v>500</v>
      </c>
      <c r="E720" s="944"/>
    </row>
    <row r="721" spans="1:5" ht="15">
      <c r="A721" s="865" t="str">
        <f>INDEX(Лист5!A:A,MATCH('Прейскурант  2026 '!B721,Лист5!B:B,0))</f>
        <v>А12.06.016.003</v>
      </c>
      <c r="B721" s="873" t="s">
        <v>5973</v>
      </c>
      <c r="C721" s="889" t="s">
        <v>5974</v>
      </c>
      <c r="D721" s="890">
        <v>500</v>
      </c>
      <c r="E721" s="944"/>
    </row>
    <row r="722" spans="1:5" ht="30">
      <c r="A722" s="865" t="str">
        <f>INDEX(Лист5!A:A,MATCH('Прейскурант  2026 '!B722,Лист5!B:B,0))</f>
        <v>А12.06.016.004</v>
      </c>
      <c r="B722" s="873" t="s">
        <v>5976</v>
      </c>
      <c r="C722" s="889" t="s">
        <v>5977</v>
      </c>
      <c r="D722" s="890">
        <v>500</v>
      </c>
      <c r="E722" s="944"/>
    </row>
    <row r="723" spans="1:5" ht="15">
      <c r="A723" s="865" t="str">
        <f>INDEX(Лист5!A:A,MATCH('Прейскурант  2026 '!B723,Лист5!B:B,0))</f>
        <v>А12.06.016.005</v>
      </c>
      <c r="B723" s="873" t="s">
        <v>5979</v>
      </c>
      <c r="C723" s="889" t="s">
        <v>5980</v>
      </c>
      <c r="D723" s="890">
        <v>500</v>
      </c>
      <c r="E723" s="944"/>
    </row>
    <row r="724" spans="1:5" ht="30">
      <c r="A724" s="865" t="str">
        <f>INDEX(Лист5!A:A,MATCH('Прейскурант  2026 '!B724,Лист5!B:B,0))</f>
        <v>А26.06.073.002</v>
      </c>
      <c r="B724" s="873" t="s">
        <v>5981</v>
      </c>
      <c r="C724" s="889" t="s">
        <v>9300</v>
      </c>
      <c r="D724" s="890">
        <v>500</v>
      </c>
      <c r="E724" s="944"/>
    </row>
    <row r="725" spans="1:5" ht="30">
      <c r="A725" s="865" t="str">
        <f>INDEX(Лист5!A:A,MATCH('Прейскурант  2026 '!B725,Лист5!B:B,0))</f>
        <v>А26.06.071</v>
      </c>
      <c r="B725" s="873" t="s">
        <v>5983</v>
      </c>
      <c r="C725" s="889" t="s">
        <v>5984</v>
      </c>
      <c r="D725" s="890">
        <v>550</v>
      </c>
      <c r="E725" s="944"/>
    </row>
    <row r="726" spans="1:5" ht="15">
      <c r="A726" s="865" t="str">
        <f>INDEX(Лист5!A:A,MATCH('Прейскурант  2026 '!B726,Лист5!B:B,0))</f>
        <v>А26.06.018.001</v>
      </c>
      <c r="B726" s="873" t="s">
        <v>5986</v>
      </c>
      <c r="C726" s="889" t="s">
        <v>5987</v>
      </c>
      <c r="D726" s="890">
        <v>700</v>
      </c>
      <c r="E726" s="944"/>
    </row>
    <row r="727" spans="1:5" ht="15">
      <c r="A727" s="865" t="str">
        <f>INDEX(Лист5!A:A,MATCH('Прейскурант  2026 '!B727,Лист5!B:B,0))</f>
        <v>А26.06.018.002</v>
      </c>
      <c r="B727" s="873" t="s">
        <v>5989</v>
      </c>
      <c r="C727" s="889" t="s">
        <v>5990</v>
      </c>
      <c r="D727" s="890">
        <v>700</v>
      </c>
      <c r="E727" s="944"/>
    </row>
    <row r="728" spans="1:5" ht="30">
      <c r="A728" s="865" t="str">
        <f>INDEX(Лист5!A:A,MATCH('Прейскурант  2026 '!B728,Лист5!B:B,0))</f>
        <v>А26.06.022.001</v>
      </c>
      <c r="B728" s="873" t="s">
        <v>5992</v>
      </c>
      <c r="C728" s="889" t="s">
        <v>5993</v>
      </c>
      <c r="D728" s="890">
        <v>700</v>
      </c>
      <c r="E728" s="944"/>
    </row>
    <row r="729" spans="1:5" ht="30">
      <c r="A729" s="865" t="str">
        <f>INDEX(Лист5!A:A,MATCH('Прейскурант  2026 '!B729,Лист5!B:B,0))</f>
        <v>А26.06.022.002</v>
      </c>
      <c r="B729" s="873" t="s">
        <v>5995</v>
      </c>
      <c r="C729" s="889" t="s">
        <v>5996</v>
      </c>
      <c r="D729" s="890">
        <v>700</v>
      </c>
      <c r="E729" s="944"/>
    </row>
    <row r="730" spans="1:5" ht="15">
      <c r="A730" s="865" t="str">
        <f>INDEX(Лист5!A:A,MATCH('Прейскурант  2026 '!B730,Лист5!B:B,0))</f>
        <v>А26.06.081.001</v>
      </c>
      <c r="B730" s="873" t="s">
        <v>5998</v>
      </c>
      <c r="C730" s="889" t="s">
        <v>4956</v>
      </c>
      <c r="D730" s="890">
        <v>700</v>
      </c>
      <c r="E730" s="944"/>
    </row>
    <row r="731" spans="1:5" ht="15">
      <c r="A731" s="865" t="str">
        <f>INDEX(Лист5!A:A,MATCH('Прейскурант  2026 '!B731,Лист5!B:B,0))</f>
        <v>А26.06.081.002</v>
      </c>
      <c r="B731" s="873" t="s">
        <v>4958</v>
      </c>
      <c r="C731" s="889" t="s">
        <v>4959</v>
      </c>
      <c r="D731" s="890">
        <v>700</v>
      </c>
      <c r="E731" s="944"/>
    </row>
    <row r="732" spans="1:5" ht="30">
      <c r="A732" s="865" t="str">
        <f>INDEX(Лист5!A:A,MATCH('Прейскурант  2026 '!B732,Лист5!B:B,0))</f>
        <v>А26.06.045</v>
      </c>
      <c r="B732" s="873" t="s">
        <v>4961</v>
      </c>
      <c r="C732" s="889" t="s">
        <v>4962</v>
      </c>
      <c r="D732" s="890">
        <v>800</v>
      </c>
      <c r="E732" s="944"/>
    </row>
    <row r="733" spans="1:5" ht="45">
      <c r="A733" s="865" t="str">
        <f>INDEX(Лист5!A:A,MATCH('Прейскурант  2026 '!B733,Лист5!B:B,0))</f>
        <v>А26.06.029</v>
      </c>
      <c r="B733" s="873" t="s">
        <v>4964</v>
      </c>
      <c r="C733" s="889" t="s">
        <v>13197</v>
      </c>
      <c r="D733" s="890">
        <v>800</v>
      </c>
      <c r="E733" s="944"/>
    </row>
    <row r="734" spans="1:5" ht="45">
      <c r="A734" s="865" t="str">
        <f>INDEX(Лист5!A:A,MATCH('Прейскурант  2026 '!B734,Лист5!B:B,0))</f>
        <v>А12.06.016.010</v>
      </c>
      <c r="B734" s="873" t="s">
        <v>4967</v>
      </c>
      <c r="C734" s="889" t="s">
        <v>4968</v>
      </c>
      <c r="D734" s="890">
        <v>550</v>
      </c>
      <c r="E734" s="944"/>
    </row>
    <row r="735" spans="1:5" ht="15">
      <c r="A735" s="865" t="str">
        <f>INDEX(Лист5!A:A,MATCH('Прейскурант  2026 '!B735,Лист5!B:B,0))</f>
        <v>А26.06.056.02</v>
      </c>
      <c r="B735" s="873" t="s">
        <v>11460</v>
      </c>
      <c r="C735" s="889" t="s">
        <v>11461</v>
      </c>
      <c r="D735" s="948">
        <v>800</v>
      </c>
      <c r="E735" s="944"/>
    </row>
    <row r="736" spans="1:5" ht="30">
      <c r="A736" s="865" t="str">
        <f>INDEX(Лист5!A:A,MATCH('Прейскурант  2026 '!B736,Лист5!B:B,0))</f>
        <v>А26.06.056.01</v>
      </c>
      <c r="B736" s="873" t="s">
        <v>11463</v>
      </c>
      <c r="C736" s="889" t="s">
        <v>11464</v>
      </c>
      <c r="D736" s="961">
        <v>1150</v>
      </c>
      <c r="E736" s="911"/>
    </row>
    <row r="737" spans="1:5" ht="30">
      <c r="A737" s="865" t="str">
        <f>INDEX(Лист5!A:A,MATCH('Прейскурант  2026 '!B737,Лист5!B:B,0))</f>
        <v>A26.30.007</v>
      </c>
      <c r="B737" s="873" t="s">
        <v>11966</v>
      </c>
      <c r="C737" s="889" t="s">
        <v>11967</v>
      </c>
      <c r="D737" s="961">
        <v>5000</v>
      </c>
      <c r="E737" s="911"/>
    </row>
    <row r="738" spans="1:5" ht="15">
      <c r="A738" s="865" t="str">
        <f>INDEX(Лист5!A:A,MATCH('Прейскурант  2026 '!B738,Лист5!B:B,0))</f>
        <v>А12.06.178</v>
      </c>
      <c r="B738" s="873" t="s">
        <v>12011</v>
      </c>
      <c r="C738" s="889" t="s">
        <v>12012</v>
      </c>
      <c r="D738" s="961">
        <v>1150</v>
      </c>
      <c r="E738" s="911"/>
    </row>
    <row r="739" spans="1:5" ht="30">
      <c r="A739" s="865" t="str">
        <f>INDEX(Лист5!A:A,MATCH('Прейскурант  2026 '!B739,Лист5!B:B,0))</f>
        <v>А26.06.056.003</v>
      </c>
      <c r="B739" s="860" t="s">
        <v>12244</v>
      </c>
      <c r="C739" s="889" t="s">
        <v>13015</v>
      </c>
      <c r="D739" s="961">
        <v>1400</v>
      </c>
      <c r="E739" s="911"/>
    </row>
    <row r="740" spans="1:5" s="870" customFormat="1" ht="30">
      <c r="A740" s="865" t="str">
        <f>INDEX(Лист5!A:A,MATCH('Прейскурант  2026 '!B740,Лист5!B:B,0))</f>
        <v>A26.06.029.002</v>
      </c>
      <c r="B740" s="873" t="s">
        <v>13052</v>
      </c>
      <c r="C740" s="889" t="s">
        <v>13053</v>
      </c>
      <c r="D740" s="1015">
        <v>800</v>
      </c>
      <c r="E740" s="944"/>
    </row>
    <row r="741" spans="1:5" s="870" customFormat="1" ht="30">
      <c r="A741" s="865" t="str">
        <f>INDEX(Лист5!A:A,MATCH('Прейскурант  2026 '!B741,Лист5!B:B,0))</f>
        <v>A26.06.045.002</v>
      </c>
      <c r="B741" s="873" t="s">
        <v>13055</v>
      </c>
      <c r="C741" s="889" t="s">
        <v>13056</v>
      </c>
      <c r="D741" s="1015">
        <v>800</v>
      </c>
      <c r="E741" s="944"/>
    </row>
    <row r="742" spans="1:5" s="870" customFormat="1" ht="30">
      <c r="A742" s="865" t="str">
        <f>INDEX(Лист5!A:A,MATCH('Прейскурант  2026 '!B742,Лист5!B:B,0))</f>
        <v>A26.06.034.002.001</v>
      </c>
      <c r="B742" s="873" t="s">
        <v>13058</v>
      </c>
      <c r="C742" s="889" t="s">
        <v>13059</v>
      </c>
      <c r="D742" s="1015">
        <v>800</v>
      </c>
      <c r="E742" s="944"/>
    </row>
    <row r="743" spans="1:5" s="870" customFormat="1" ht="30">
      <c r="A743" s="865" t="str">
        <f>INDEX(Лист5!A:A,MATCH('Прейскурант  2026 '!B743,Лист5!B:B,0))</f>
        <v>A26.06.039</v>
      </c>
      <c r="B743" s="873" t="s">
        <v>13061</v>
      </c>
      <c r="C743" s="889" t="s">
        <v>13062</v>
      </c>
      <c r="D743" s="1015">
        <v>800</v>
      </c>
      <c r="E743" s="944"/>
    </row>
    <row r="744" spans="1:5" s="870" customFormat="1" ht="30">
      <c r="A744" s="865" t="str">
        <f>INDEX(Лист5!A:A,MATCH('Прейскурант  2026 '!B744,Лист5!B:B,0))</f>
        <v>A26.06.040</v>
      </c>
      <c r="B744" s="873" t="s">
        <v>13064</v>
      </c>
      <c r="C744" s="889" t="s">
        <v>13065</v>
      </c>
      <c r="D744" s="1015">
        <v>800</v>
      </c>
      <c r="E744" s="944"/>
    </row>
    <row r="745" spans="1:5" s="870" customFormat="1" ht="30">
      <c r="A745" s="865" t="str">
        <f>INDEX(Лист5!A:A,MATCH('Прейскурант  2026 '!B745,Лист5!B:B,0))</f>
        <v>A26.06.084.001</v>
      </c>
      <c r="B745" s="873" t="s">
        <v>13067</v>
      </c>
      <c r="C745" s="889" t="s">
        <v>13068</v>
      </c>
      <c r="D745" s="1015">
        <v>800</v>
      </c>
      <c r="E745" s="944"/>
    </row>
    <row r="746" spans="1:5" s="870" customFormat="1" ht="30">
      <c r="A746" s="865" t="str">
        <f>INDEX(Лист5!A:A,MATCH('Прейскурант  2026 '!B746,Лист5!B:B,0))</f>
        <v>A26.06.084.002</v>
      </c>
      <c r="B746" s="873" t="s">
        <v>13070</v>
      </c>
      <c r="C746" s="889" t="s">
        <v>13071</v>
      </c>
      <c r="D746" s="1015">
        <v>800</v>
      </c>
      <c r="E746" s="944"/>
    </row>
    <row r="747" spans="1:5" s="870" customFormat="1" ht="30">
      <c r="A747" s="865" t="str">
        <f>INDEX(Лист5!A:A,MATCH('Прейскурант  2026 '!B747,Лист5!B:B,0))</f>
        <v>A26.05.020.002</v>
      </c>
      <c r="B747" s="873" t="s">
        <v>13073</v>
      </c>
      <c r="C747" s="889" t="s">
        <v>13074</v>
      </c>
      <c r="D747" s="1015">
        <v>3000</v>
      </c>
      <c r="E747" s="944"/>
    </row>
    <row r="748" spans="1:5" s="870" customFormat="1" ht="30">
      <c r="A748" s="865" t="str">
        <f>INDEX(Лист5!A:A,MATCH('Прейскурант  2026 '!B748,Лист5!B:B,0))</f>
        <v>A26.31.033.002</v>
      </c>
      <c r="B748" s="873" t="s">
        <v>13076</v>
      </c>
      <c r="C748" s="889" t="s">
        <v>13077</v>
      </c>
      <c r="D748" s="1015">
        <v>3000</v>
      </c>
      <c r="E748" s="944"/>
    </row>
    <row r="749" spans="1:5" s="870" customFormat="1" ht="60">
      <c r="A749" s="865" t="str">
        <f>INDEX(Лист5!A:A,MATCH('Прейскурант  2026 '!B749,Лист5!B:B,0))</f>
        <v>A26.08.080</v>
      </c>
      <c r="B749" s="873" t="s">
        <v>13079</v>
      </c>
      <c r="C749" s="889" t="s">
        <v>13080</v>
      </c>
      <c r="D749" s="1015">
        <v>2500</v>
      </c>
      <c r="E749" s="944"/>
    </row>
    <row r="750" spans="1:5" s="870" customFormat="1" ht="30">
      <c r="A750" s="865" t="str">
        <f>INDEX(Лист5!A:A,MATCH('Прейскурант  2026 '!B750,Лист5!B:B,0))</f>
        <v>A26.08.019</v>
      </c>
      <c r="B750" s="873" t="s">
        <v>13103</v>
      </c>
      <c r="C750" s="930" t="s">
        <v>13104</v>
      </c>
      <c r="D750" s="1015">
        <v>1500</v>
      </c>
      <c r="E750" s="944"/>
    </row>
    <row r="751" spans="1:5" s="870" customFormat="1" ht="30">
      <c r="A751" s="865" t="str">
        <f>INDEX(Лист5!A:A,MATCH('Прейскурант  2026 '!B751,Лист5!B:B,0))</f>
        <v>A26.31.023.002</v>
      </c>
      <c r="B751" s="873" t="s">
        <v>13106</v>
      </c>
      <c r="C751" s="889" t="s">
        <v>13107</v>
      </c>
      <c r="D751" s="1015">
        <v>950</v>
      </c>
      <c r="E751" s="944"/>
    </row>
    <row r="752" spans="1:5" s="870" customFormat="1" ht="30">
      <c r="A752" s="865" t="str">
        <f>INDEX(Лист5!A:A,MATCH('Прейскурант  2026 '!B752,Лист5!B:B,0))</f>
        <v>A26.31.023.003</v>
      </c>
      <c r="B752" s="873" t="s">
        <v>13109</v>
      </c>
      <c r="C752" s="889" t="s">
        <v>13110</v>
      </c>
      <c r="D752" s="1015">
        <v>950</v>
      </c>
      <c r="E752" s="944"/>
    </row>
    <row r="753" spans="1:5" s="870" customFormat="1" ht="30">
      <c r="A753" s="865" t="str">
        <f>INDEX(Лист5!A:A,MATCH('Прейскурант  2026 '!B753,Лист5!B:B,0))</f>
        <v>A26.20.009.004</v>
      </c>
      <c r="B753" s="873" t="s">
        <v>13112</v>
      </c>
      <c r="C753" s="889" t="s">
        <v>13113</v>
      </c>
      <c r="D753" s="1015">
        <v>1250</v>
      </c>
      <c r="E753" s="944"/>
    </row>
    <row r="754" spans="1:5" s="870" customFormat="1" ht="45">
      <c r="A754" s="865" t="str">
        <f>INDEX(Лист5!A:A,MATCH('Прейскурант  2026 '!B754,Лист5!B:B,0))</f>
        <v>A12.05.056.002.01</v>
      </c>
      <c r="B754" s="873" t="s">
        <v>13115</v>
      </c>
      <c r="C754" s="889" t="s">
        <v>13116</v>
      </c>
      <c r="D754" s="1015">
        <v>2400</v>
      </c>
      <c r="E754" s="944"/>
    </row>
    <row r="755" spans="1:5" s="870" customFormat="1" ht="15">
      <c r="A755" s="865" t="str">
        <f>INDEX(Лист5!A:A,MATCH('Прейскурант  2026 '!B755,Лист5!B:B,0))</f>
        <v>A26.31.109</v>
      </c>
      <c r="B755" s="873" t="s">
        <v>13118</v>
      </c>
      <c r="C755" s="864" t="s">
        <v>13119</v>
      </c>
      <c r="D755" s="1015">
        <v>3150</v>
      </c>
      <c r="E755" s="944"/>
    </row>
    <row r="756" spans="1:5" s="870" customFormat="1" ht="45">
      <c r="A756" s="865" t="str">
        <f>INDEX(Лист5!A:A,MATCH('Прейскурант  2026 '!B756,Лист5!B:B,0))</f>
        <v>A26.20.033.001</v>
      </c>
      <c r="B756" s="873" t="s">
        <v>13121</v>
      </c>
      <c r="C756" s="889" t="s">
        <v>13122</v>
      </c>
      <c r="D756" s="1015">
        <v>1350</v>
      </c>
      <c r="E756" s="944"/>
    </row>
    <row r="757" spans="1:5" s="870" customFormat="1" ht="60">
      <c r="A757" s="865" t="str">
        <f>INDEX(Лист5!A:A,MATCH('Прейскурант  2026 '!B757,Лист5!B:B,0))</f>
        <v>A26.20.034.001</v>
      </c>
      <c r="B757" s="873" t="s">
        <v>13124</v>
      </c>
      <c r="C757" s="889" t="s">
        <v>13125</v>
      </c>
      <c r="D757" s="1015">
        <v>3000</v>
      </c>
      <c r="E757" s="944"/>
    </row>
    <row r="758" spans="1:5" ht="15.75">
      <c r="A758" s="865"/>
      <c r="B758" s="860"/>
      <c r="C758" s="918" t="s">
        <v>13017</v>
      </c>
      <c r="D758" s="961"/>
      <c r="E758" s="911"/>
    </row>
    <row r="759" spans="1:5" ht="48">
      <c r="A759" s="865" t="str">
        <f>INDEX(Лист5!A:A,MATCH('Прейскурант  2026 '!B759,Лист5!B:B,0))</f>
        <v>А26.05.001, A26.05.001.001, A26.05.001.002, A26.31.105</v>
      </c>
      <c r="B759" s="873" t="s">
        <v>4970</v>
      </c>
      <c r="C759" s="889" t="s">
        <v>4971</v>
      </c>
      <c r="D759" s="890">
        <v>1900</v>
      </c>
      <c r="E759" s="944"/>
    </row>
    <row r="760" spans="1:5" ht="30">
      <c r="A760" s="865" t="str">
        <f>INDEX(Лист5!A:A,MATCH('Прейскурант  2026 '!B760,Лист5!B:B,0))</f>
        <v>A09.19.011</v>
      </c>
      <c r="B760" s="873" t="s">
        <v>8049</v>
      </c>
      <c r="C760" s="889" t="s">
        <v>7994</v>
      </c>
      <c r="D760" s="890">
        <v>1500</v>
      </c>
      <c r="E760" s="944"/>
    </row>
    <row r="761" spans="1:5" ht="30">
      <c r="A761" s="865" t="str">
        <f>INDEX(Лист5!A:A,MATCH('Прейскурант  2026 '!B761,Лист5!B:B,0))</f>
        <v>А26.14.002</v>
      </c>
      <c r="B761" s="873" t="s">
        <v>4973</v>
      </c>
      <c r="C761" s="889" t="s">
        <v>4974</v>
      </c>
      <c r="D761" s="890">
        <v>900</v>
      </c>
      <c r="E761" s="944"/>
    </row>
    <row r="762" spans="1:5" ht="48">
      <c r="A762" s="865" t="str">
        <f>INDEX(Лист5!A:A,MATCH('Прейскурант  2026 '!B762,Лист5!B:B,0))</f>
        <v>А26.09.010, А26.09.011, A26.09.012 A26.09.042</v>
      </c>
      <c r="B762" s="873" t="s">
        <v>4976</v>
      </c>
      <c r="C762" s="889" t="s">
        <v>4977</v>
      </c>
      <c r="D762" s="890">
        <v>900</v>
      </c>
      <c r="E762" s="944"/>
    </row>
    <row r="763" spans="1:5" ht="60">
      <c r="A763" s="865" t="str">
        <f>INDEX(Лист5!A:A,MATCH('Прейскурант  2026 '!B763,Лист5!B:B,0))</f>
        <v>А26.08.005, А26.08.006, А26.08.013, А26.07.008, А26.07.030</v>
      </c>
      <c r="B763" s="873" t="s">
        <v>4979</v>
      </c>
      <c r="C763" s="889" t="s">
        <v>12676</v>
      </c>
      <c r="D763" s="890">
        <v>900</v>
      </c>
      <c r="E763" s="944"/>
    </row>
    <row r="764" spans="1:5" ht="45">
      <c r="A764" s="865" t="str">
        <f>INDEX(Лист5!A:A,MATCH('Прейскурант  2026 '!B764,Лист5!B:B,0))</f>
        <v>А26.25.001</v>
      </c>
      <c r="B764" s="873" t="s">
        <v>4981</v>
      </c>
      <c r="C764" s="889" t="s">
        <v>10998</v>
      </c>
      <c r="D764" s="890">
        <v>900</v>
      </c>
      <c r="E764" s="944"/>
    </row>
    <row r="765" spans="1:5" ht="60">
      <c r="A765" s="865" t="str">
        <f>INDEX(Лист5!A:A,MATCH('Прейскурант  2026 '!B765,Лист5!B:B,0))</f>
        <v>А26.31.025</v>
      </c>
      <c r="B765" s="873" t="s">
        <v>4983</v>
      </c>
      <c r="C765" s="889" t="s">
        <v>4984</v>
      </c>
      <c r="D765" s="890">
        <v>450</v>
      </c>
      <c r="E765" s="944"/>
    </row>
    <row r="766" spans="1:5" ht="60">
      <c r="A766" s="865" t="str">
        <f>INDEX(Лист5!A:A,MATCH('Прейскурант  2026 '!B766,Лист5!B:B,0))</f>
        <v>А26.31.072.001</v>
      </c>
      <c r="B766" s="873" t="s">
        <v>4985</v>
      </c>
      <c r="C766" s="889" t="s">
        <v>4986</v>
      </c>
      <c r="D766" s="890">
        <v>900</v>
      </c>
      <c r="E766" s="944"/>
    </row>
    <row r="767" spans="1:5" ht="45">
      <c r="A767" s="865" t="str">
        <f>INDEX(Лист5!A:A,MATCH('Прейскурант  2026 '!B767,Лист5!B:B,0))</f>
        <v>A26.01.032 A26.01.033 A26.01.034</v>
      </c>
      <c r="B767" s="873" t="s">
        <v>4987</v>
      </c>
      <c r="C767" s="889" t="s">
        <v>4988</v>
      </c>
      <c r="D767" s="890">
        <v>900</v>
      </c>
      <c r="E767" s="944"/>
    </row>
    <row r="768" spans="1:5" ht="60">
      <c r="A768" s="865" t="str">
        <f>INDEX(Лист5!A:A,MATCH('Прейскурант  2026 '!B768,Лист5!B:B,0))</f>
        <v>А26.31.004.001</v>
      </c>
      <c r="B768" s="873" t="s">
        <v>4989</v>
      </c>
      <c r="C768" s="889" t="s">
        <v>4990</v>
      </c>
      <c r="D768" s="890">
        <v>900</v>
      </c>
      <c r="E768" s="944"/>
    </row>
    <row r="769" spans="1:5" ht="45">
      <c r="A769" s="865" t="str">
        <f>INDEX(Лист5!A:A,MATCH('Прейскурант  2026 '!B769,Лист5!B:B,0))</f>
        <v>A26.28.009</v>
      </c>
      <c r="B769" s="873" t="s">
        <v>4992</v>
      </c>
      <c r="C769" s="889" t="s">
        <v>4993</v>
      </c>
      <c r="D769" s="890">
        <v>900</v>
      </c>
      <c r="E769" s="944"/>
    </row>
    <row r="770" spans="1:5" ht="45">
      <c r="A770" s="865" t="str">
        <f>INDEX(Лист5!A:A,MATCH('Прейскурант  2026 '!B770,Лист5!B:B,0))</f>
        <v>A26.20.021</v>
      </c>
      <c r="B770" s="873" t="s">
        <v>4994</v>
      </c>
      <c r="C770" s="889" t="s">
        <v>4995</v>
      </c>
      <c r="D770" s="890">
        <v>900</v>
      </c>
      <c r="E770" s="944"/>
    </row>
    <row r="771" spans="1:5" ht="30">
      <c r="A771" s="865" t="str">
        <f>INDEX(Лист5!A:A,MATCH('Прейскурант  2026 '!B771,Лист5!B:B,0))</f>
        <v>A26.23.015</v>
      </c>
      <c r="B771" s="873" t="s">
        <v>4997</v>
      </c>
      <c r="C771" s="889" t="s">
        <v>4998</v>
      </c>
      <c r="D771" s="890">
        <v>900</v>
      </c>
      <c r="E771" s="944"/>
    </row>
    <row r="772" spans="1:5" ht="45">
      <c r="A772" s="865" t="str">
        <f>INDEX(Лист5!A:A,MATCH('Прейскурант  2026 '!B772,Лист5!B:B,0))</f>
        <v>A26.26.004</v>
      </c>
      <c r="B772" s="873" t="s">
        <v>4999</v>
      </c>
      <c r="C772" s="889" t="s">
        <v>5000</v>
      </c>
      <c r="D772" s="890">
        <v>900</v>
      </c>
      <c r="E772" s="944"/>
    </row>
    <row r="773" spans="1:5" ht="30">
      <c r="A773" s="865" t="str">
        <f>INDEX(Лист5!A:A,MATCH('Прейскурант  2026 '!B773,Лист5!B:B,0))</f>
        <v>A26.31.106</v>
      </c>
      <c r="B773" s="873" t="s">
        <v>5001</v>
      </c>
      <c r="C773" s="889" t="s">
        <v>5002</v>
      </c>
      <c r="D773" s="890">
        <v>350</v>
      </c>
      <c r="E773" s="944"/>
    </row>
    <row r="774" spans="1:5" ht="45">
      <c r="A774" s="865" t="str">
        <f>INDEX(Лист5!A:A,MATCH('Прейскурант  2026 '!B774,Лист5!B:B,0))</f>
        <v>A26.03.001</v>
      </c>
      <c r="B774" s="873" t="s">
        <v>5004</v>
      </c>
      <c r="C774" s="889" t="s">
        <v>5005</v>
      </c>
      <c r="D774" s="890">
        <v>900</v>
      </c>
      <c r="E774" s="944"/>
    </row>
    <row r="775" spans="1:5" ht="15">
      <c r="A775" s="865" t="str">
        <f>INDEX(Лист5!A:A,MATCH('Прейскурант  2026 '!B775,Лист5!B:B,0))</f>
        <v>А26.08.001</v>
      </c>
      <c r="B775" s="873" t="s">
        <v>5007</v>
      </c>
      <c r="C775" s="889" t="s">
        <v>5008</v>
      </c>
      <c r="D775" s="890">
        <v>600</v>
      </c>
      <c r="E775" s="944"/>
    </row>
    <row r="776" spans="1:5" ht="30">
      <c r="A776" s="865" t="str">
        <f>INDEX(Лист5!A:A,MATCH('Прейскурант  2026 '!B776,Лист5!B:B,0))</f>
        <v>A26.19.021.001</v>
      </c>
      <c r="B776" s="873" t="s">
        <v>5010</v>
      </c>
      <c r="C776" s="889" t="s">
        <v>5011</v>
      </c>
      <c r="D776" s="890">
        <v>600</v>
      </c>
      <c r="E776" s="944"/>
    </row>
    <row r="777" spans="1:5" ht="30">
      <c r="A777" s="865" t="str">
        <f>INDEX(Лист5!A:A,MATCH('Прейскурант  2026 '!B777,Лист5!B:B,0))</f>
        <v>A26.19.021</v>
      </c>
      <c r="B777" s="873" t="s">
        <v>5013</v>
      </c>
      <c r="C777" s="889" t="s">
        <v>5014</v>
      </c>
      <c r="D777" s="890">
        <v>1650</v>
      </c>
      <c r="E777" s="944"/>
    </row>
    <row r="778" spans="1:5" ht="60">
      <c r="A778" s="865" t="str">
        <f>INDEX(Лист5!A:A,MATCH('Прейскурант  2026 '!B778,Лист5!B:B,0))</f>
        <v>A26.08.025, A26.16.008</v>
      </c>
      <c r="B778" s="873" t="s">
        <v>5016</v>
      </c>
      <c r="C778" s="889" t="s">
        <v>5017</v>
      </c>
      <c r="D778" s="890">
        <v>750</v>
      </c>
      <c r="E778" s="944"/>
    </row>
    <row r="779" spans="1:5" ht="30">
      <c r="A779" s="865" t="str">
        <f>INDEX(Лист5!A:A,MATCH('Прейскурант  2026 '!B779,Лист5!B:B,0))</f>
        <v>А26.30.009</v>
      </c>
      <c r="B779" s="873" t="s">
        <v>7503</v>
      </c>
      <c r="C779" s="889" t="s">
        <v>7504</v>
      </c>
      <c r="D779" s="890">
        <v>750</v>
      </c>
      <c r="E779" s="944"/>
    </row>
    <row r="780" spans="1:5" ht="15">
      <c r="A780" s="865" t="str">
        <f>INDEX(Лист5!A:A,MATCH('Прейскурант  2026 '!B780,Лист5!B:B,0))</f>
        <v>А26.30.010</v>
      </c>
      <c r="B780" s="873" t="s">
        <v>7506</v>
      </c>
      <c r="C780" s="889" t="s">
        <v>7507</v>
      </c>
      <c r="D780" s="890">
        <v>400</v>
      </c>
      <c r="E780" s="944"/>
    </row>
    <row r="781" spans="1:5" ht="45">
      <c r="A781" s="865" t="str">
        <f>INDEX(Лист5!A:A,MATCH('Прейскурант  2026 '!B781,Лист5!B:B,0))</f>
        <v>А26.30.043</v>
      </c>
      <c r="B781" s="873" t="s">
        <v>9302</v>
      </c>
      <c r="C781" s="889" t="s">
        <v>9303</v>
      </c>
      <c r="D781" s="890">
        <v>1500</v>
      </c>
      <c r="E781" s="944"/>
    </row>
    <row r="782" spans="1:5" ht="30">
      <c r="A782" s="865" t="str">
        <f>INDEX(Лист5!A:A,MATCH('Прейскурант  2026 '!B782,Лист5!B:B,0))</f>
        <v>А26.05.007.001</v>
      </c>
      <c r="B782" s="873" t="s">
        <v>9306</v>
      </c>
      <c r="C782" s="889" t="s">
        <v>9307</v>
      </c>
      <c r="D782" s="890">
        <v>3100</v>
      </c>
      <c r="E782" s="944"/>
    </row>
    <row r="783" spans="1:5" ht="30">
      <c r="A783" s="865" t="str">
        <f>INDEX(Лист5!A:A,MATCH('Прейскурант  2026 '!B783,Лист5!B:B,0))</f>
        <v>A26.30.006</v>
      </c>
      <c r="B783" s="873" t="s">
        <v>11954</v>
      </c>
      <c r="C783" s="889" t="s">
        <v>11955</v>
      </c>
      <c r="D783" s="961">
        <v>500</v>
      </c>
      <c r="E783" s="911"/>
    </row>
    <row r="784" spans="1:5" ht="45">
      <c r="A784" s="865" t="str">
        <f>INDEX(Лист5!A:A,MATCH('Прейскурант  2026 '!B784,Лист5!B:B,0))</f>
        <v>А26.19.104</v>
      </c>
      <c r="B784" s="873" t="s">
        <v>11957</v>
      </c>
      <c r="C784" s="889" t="s">
        <v>11958</v>
      </c>
      <c r="D784" s="961">
        <v>1000</v>
      </c>
      <c r="E784" s="911"/>
    </row>
    <row r="785" spans="1:5" ht="45">
      <c r="A785" s="865" t="str">
        <f>INDEX(Лист5!A:A,MATCH('Прейскурант  2026 '!B785,Лист5!B:B,0))</f>
        <v>А26.19.105</v>
      </c>
      <c r="B785" s="873" t="s">
        <v>11960</v>
      </c>
      <c r="C785" s="889" t="s">
        <v>11961</v>
      </c>
      <c r="D785" s="961">
        <v>1000</v>
      </c>
      <c r="E785" s="911"/>
    </row>
    <row r="786" spans="1:5" ht="45">
      <c r="A786" s="865" t="str">
        <f>INDEX(Лист5!A:A,MATCH('Прейскурант  2026 '!B786,Лист5!B:B,0))</f>
        <v>А26.19.106</v>
      </c>
      <c r="B786" s="873" t="s">
        <v>11963</v>
      </c>
      <c r="C786" s="889" t="s">
        <v>11964</v>
      </c>
      <c r="D786" s="961">
        <v>650</v>
      </c>
      <c r="E786" s="911"/>
    </row>
    <row r="787" spans="1:5" s="870" customFormat="1" ht="15">
      <c r="A787" s="865" t="str">
        <f>INDEX(Лист5!A:A,MATCH('Прейскурант  2026 '!B787,Лист5!B:B,0))</f>
        <v>A26.06.121.001</v>
      </c>
      <c r="B787" s="860" t="s">
        <v>12875</v>
      </c>
      <c r="C787" s="1023" t="s">
        <v>12876</v>
      </c>
      <c r="D787" s="1015">
        <v>700</v>
      </c>
      <c r="E787" s="944"/>
    </row>
    <row r="788" spans="1:5" s="870" customFormat="1" ht="15">
      <c r="A788" s="865" t="str">
        <f>INDEX(Лист5!A:A,MATCH('Прейскурант  2026 '!B788,Лист5!B:B,0))</f>
        <v>A26.06.121.002</v>
      </c>
      <c r="B788" s="860" t="s">
        <v>12878</v>
      </c>
      <c r="C788" s="1008" t="s">
        <v>12879</v>
      </c>
      <c r="D788" s="1015">
        <v>1900</v>
      </c>
      <c r="E788" s="944"/>
    </row>
    <row r="789" spans="1:5" ht="15.75">
      <c r="A789" s="865"/>
      <c r="B789" s="873"/>
      <c r="C789" s="918" t="s">
        <v>5018</v>
      </c>
      <c r="D789" s="890"/>
      <c r="E789" s="944"/>
    </row>
    <row r="790" spans="1:5" ht="30">
      <c r="A790" s="865" t="str">
        <f>INDEX(Лист5!A:A,MATCH('Прейскурант  2026 '!B790,Лист5!B:B,0))</f>
        <v>А26.07.029</v>
      </c>
      <c r="B790" s="873" t="s">
        <v>5019</v>
      </c>
      <c r="C790" s="928" t="s">
        <v>9312</v>
      </c>
      <c r="D790" s="890">
        <v>3350</v>
      </c>
      <c r="E790" s="901"/>
    </row>
    <row r="791" spans="1:5" ht="15.75">
      <c r="A791" s="865"/>
      <c r="B791" s="873"/>
      <c r="C791" s="918" t="s">
        <v>5020</v>
      </c>
      <c r="D791" s="890"/>
      <c r="E791" s="944"/>
    </row>
    <row r="792" spans="1:5" ht="24">
      <c r="A792" s="865" t="str">
        <f>INDEX(Лист5!A:A,MATCH('Прейскурант  2026 '!B792,Лист5!B:B,0))</f>
        <v>A26.31.060, A26.05.001.003</v>
      </c>
      <c r="B792" s="873" t="s">
        <v>5021</v>
      </c>
      <c r="C792" s="889" t="s">
        <v>5022</v>
      </c>
      <c r="D792" s="890">
        <v>500</v>
      </c>
      <c r="E792" s="944"/>
    </row>
    <row r="793" spans="1:5" ht="15">
      <c r="A793" s="865" t="str">
        <f>INDEX(Лист5!A:A,MATCH('Прейскурант  2026 '!B793,Лист5!B:B,0))</f>
        <v>A26.31.062</v>
      </c>
      <c r="B793" s="873" t="s">
        <v>5023</v>
      </c>
      <c r="C793" s="889" t="s">
        <v>5024</v>
      </c>
      <c r="D793" s="890">
        <v>500</v>
      </c>
      <c r="E793" s="944"/>
    </row>
    <row r="794" spans="1:5" ht="15">
      <c r="A794" s="865" t="str">
        <f>INDEX(Лист5!A:A,MATCH('Прейскурант  2026 '!B794,Лист5!B:B,0))</f>
        <v>A26.31.065</v>
      </c>
      <c r="B794" s="873" t="s">
        <v>5025</v>
      </c>
      <c r="C794" s="889" t="s">
        <v>5026</v>
      </c>
      <c r="D794" s="890">
        <v>500</v>
      </c>
      <c r="E794" s="944"/>
    </row>
    <row r="795" spans="1:5" ht="45">
      <c r="A795" s="865" t="str">
        <f>INDEX(Лист5!A:A,MATCH('Прейскурант  2026 '!B795,Лист5!B:B,0))</f>
        <v>А26.30.038.001</v>
      </c>
      <c r="B795" s="873" t="s">
        <v>5027</v>
      </c>
      <c r="C795" s="889" t="s">
        <v>9313</v>
      </c>
      <c r="D795" s="890">
        <v>2000</v>
      </c>
      <c r="E795" s="944"/>
    </row>
    <row r="796" spans="1:5" ht="30">
      <c r="A796" s="865" t="str">
        <f>INDEX(Лист5!A:A,MATCH('Прейскурант  2026 '!B796,Лист5!B:B,0))</f>
        <v>А26.30.038.002</v>
      </c>
      <c r="B796" s="873" t="s">
        <v>9315</v>
      </c>
      <c r="C796" s="889" t="s">
        <v>9319</v>
      </c>
      <c r="D796" s="890">
        <v>2000</v>
      </c>
      <c r="E796" s="944"/>
    </row>
    <row r="797" spans="1:5" ht="15">
      <c r="A797" s="865" t="str">
        <f>INDEX(Лист5!A:A,MATCH('Прейскурант  2026 '!B797,Лист5!B:B,0))</f>
        <v>А26.30.038.003</v>
      </c>
      <c r="B797" s="873" t="s">
        <v>9316</v>
      </c>
      <c r="C797" s="889" t="s">
        <v>9320</v>
      </c>
      <c r="D797" s="890">
        <v>2000</v>
      </c>
      <c r="E797" s="944"/>
    </row>
    <row r="798" spans="1:5" ht="28.5">
      <c r="A798" s="865"/>
      <c r="B798" s="879"/>
      <c r="C798" s="929" t="s">
        <v>5028</v>
      </c>
      <c r="D798" s="890"/>
      <c r="E798" s="944"/>
    </row>
    <row r="799" spans="1:5" ht="30">
      <c r="A799" s="865" t="str">
        <f>INDEX(Лист5!A:A,MATCH('Прейскурант  2026 '!B799,Лист5!B:B,0))</f>
        <v>А26.30.039</v>
      </c>
      <c r="B799" s="873" t="s">
        <v>5030</v>
      </c>
      <c r="C799" s="889" t="s">
        <v>5031</v>
      </c>
      <c r="D799" s="890">
        <v>800</v>
      </c>
      <c r="E799" s="944"/>
    </row>
    <row r="800" spans="1:5" ht="15">
      <c r="A800" s="865" t="str">
        <f>INDEX(Лист5!A:A,MATCH('Прейскурант  2026 '!B800,Лист5!B:B,0))</f>
        <v>А26.30.040</v>
      </c>
      <c r="B800" s="873" t="s">
        <v>5033</v>
      </c>
      <c r="C800" s="889" t="s">
        <v>5034</v>
      </c>
      <c r="D800" s="890">
        <v>800</v>
      </c>
      <c r="E800" s="944"/>
    </row>
    <row r="801" spans="1:5" ht="45">
      <c r="A801" s="865" t="str">
        <f>INDEX(Лист5!A:A,MATCH('Прейскурант  2026 '!B801,Лист5!B:B,0))</f>
        <v>А26.30.041</v>
      </c>
      <c r="B801" s="873" t="s">
        <v>5036</v>
      </c>
      <c r="C801" s="889" t="s">
        <v>5037</v>
      </c>
      <c r="D801" s="890">
        <v>800</v>
      </c>
      <c r="E801" s="944"/>
    </row>
    <row r="802" spans="1:5" ht="31.5">
      <c r="A802" s="865"/>
      <c r="B802" s="873"/>
      <c r="C802" s="918" t="s">
        <v>13011</v>
      </c>
      <c r="D802" s="890"/>
      <c r="E802" s="944"/>
    </row>
    <row r="803" spans="1:5" ht="15">
      <c r="A803" s="865" t="str">
        <f>INDEX(Лист5!A:A,MATCH('Прейскурант  2026 '!B803,Лист5!B:B,0))</f>
        <v>A26.31.067</v>
      </c>
      <c r="B803" s="873" t="s">
        <v>5040</v>
      </c>
      <c r="C803" s="889" t="s">
        <v>5041</v>
      </c>
      <c r="D803" s="890">
        <v>600</v>
      </c>
      <c r="E803" s="944"/>
    </row>
    <row r="804" spans="1:5" ht="15">
      <c r="A804" s="865" t="str">
        <f>INDEX(Лист5!A:A,MATCH('Прейскурант  2026 '!B804,Лист5!B:B,0))</f>
        <v>A26.31.032</v>
      </c>
      <c r="B804" s="873" t="s">
        <v>3646</v>
      </c>
      <c r="C804" s="889" t="s">
        <v>303</v>
      </c>
      <c r="D804" s="890">
        <v>600</v>
      </c>
      <c r="E804" s="944"/>
    </row>
    <row r="805" spans="1:5" ht="15">
      <c r="A805" s="865" t="str">
        <f>INDEX(Лист5!A:A,MATCH('Прейскурант  2026 '!B805,Лист5!B:B,0))</f>
        <v>A26.31.033</v>
      </c>
      <c r="B805" s="873" t="s">
        <v>305</v>
      </c>
      <c r="C805" s="889" t="s">
        <v>306</v>
      </c>
      <c r="D805" s="890">
        <v>600</v>
      </c>
      <c r="E805" s="944"/>
    </row>
    <row r="806" spans="1:5" ht="45">
      <c r="A806" s="865" t="str">
        <f>INDEX(Лист5!A:A,MATCH('Прейскурант  2026 '!B806,Лист5!B:B,0))</f>
        <v>A26.31.033.001</v>
      </c>
      <c r="B806" s="873" t="s">
        <v>308</v>
      </c>
      <c r="C806" s="889" t="s">
        <v>13012</v>
      </c>
      <c r="D806" s="890">
        <v>4000</v>
      </c>
      <c r="E806" s="944"/>
    </row>
    <row r="807" spans="1:5" ht="15">
      <c r="A807" s="865" t="str">
        <f>INDEX(Лист5!A:A,MATCH('Прейскурант  2026 '!B807,Лист5!B:B,0))</f>
        <v>A26.05.018</v>
      </c>
      <c r="B807" s="873" t="s">
        <v>311</v>
      </c>
      <c r="C807" s="889" t="s">
        <v>312</v>
      </c>
      <c r="D807" s="890">
        <v>600</v>
      </c>
      <c r="E807" s="944"/>
    </row>
    <row r="808" spans="1:5" ht="45">
      <c r="A808" s="865" t="str">
        <f>INDEX(Лист5!A:A,MATCH('Прейскурант  2026 '!B808,Лист5!B:B,0))</f>
        <v>А26.05.11</v>
      </c>
      <c r="B808" s="873" t="s">
        <v>313</v>
      </c>
      <c r="C808" s="947" t="s">
        <v>13132</v>
      </c>
      <c r="D808" s="890">
        <v>1600</v>
      </c>
      <c r="E808" s="916"/>
    </row>
    <row r="809" spans="1:5" ht="15">
      <c r="A809" s="865" t="str">
        <f>INDEX(Лист5!A:A,MATCH('Прейскурант  2026 '!B809,Лист5!B:B,0))</f>
        <v>A26.31.098</v>
      </c>
      <c r="B809" s="873" t="s">
        <v>315</v>
      </c>
      <c r="C809" s="889" t="s">
        <v>1798</v>
      </c>
      <c r="D809" s="890">
        <v>450</v>
      </c>
      <c r="E809" s="944"/>
    </row>
    <row r="810" spans="1:5" ht="30">
      <c r="A810" s="865" t="str">
        <f>INDEX(Лист5!A:A,MATCH('Прейскурант  2026 '!B810,Лист5!B:B,0))</f>
        <v>A26.05.018.001</v>
      </c>
      <c r="B810" s="873" t="s">
        <v>1800</v>
      </c>
      <c r="C810" s="945" t="s">
        <v>13133</v>
      </c>
      <c r="D810" s="890">
        <v>1500</v>
      </c>
      <c r="E810" s="904"/>
    </row>
    <row r="811" spans="1:5" ht="45">
      <c r="A811" s="865" t="str">
        <f>INDEX(Лист5!A:A,MATCH('Прейскурант  2026 '!B811,Лист5!B:B,0))</f>
        <v>A26.31.027</v>
      </c>
      <c r="B811" s="873" t="s">
        <v>1802</v>
      </c>
      <c r="C811" s="947" t="s">
        <v>13134</v>
      </c>
      <c r="D811" s="890">
        <v>1500</v>
      </c>
      <c r="E811" s="916"/>
    </row>
    <row r="812" spans="1:5" ht="15">
      <c r="A812" s="865" t="str">
        <f>INDEX(Лист5!A:A,MATCH('Прейскурант  2026 '!B812,Лист5!B:B,0))</f>
        <v>A26.05.027</v>
      </c>
      <c r="B812" s="873" t="s">
        <v>2802</v>
      </c>
      <c r="C812" s="889" t="s">
        <v>2803</v>
      </c>
      <c r="D812" s="890">
        <v>500</v>
      </c>
      <c r="E812" s="944"/>
    </row>
    <row r="813" spans="1:5" ht="15">
      <c r="A813" s="865" t="str">
        <f>INDEX(Лист5!A:A,MATCH('Прейскурант  2026 '!B813,Лист5!B:B,0))</f>
        <v>A26.31.081</v>
      </c>
      <c r="B813" s="873" t="s">
        <v>2805</v>
      </c>
      <c r="C813" s="889" t="s">
        <v>2806</v>
      </c>
      <c r="D813" s="890">
        <v>600</v>
      </c>
      <c r="E813" s="944"/>
    </row>
    <row r="814" spans="1:5" ht="30">
      <c r="A814" s="865" t="str">
        <f>INDEX(Лист5!A:A,MATCH('Прейскурант  2026 '!B814,Лист5!B:B,0))</f>
        <v>А26.20.009.005</v>
      </c>
      <c r="B814" s="873" t="s">
        <v>2815</v>
      </c>
      <c r="C814" s="889" t="s">
        <v>13013</v>
      </c>
      <c r="D814" s="890">
        <v>450</v>
      </c>
      <c r="E814" s="944"/>
    </row>
    <row r="815" spans="1:5" ht="15">
      <c r="A815" s="865" t="str">
        <f>INDEX(Лист5!A:A,MATCH('Прейскурант  2026 '!B815,Лист5!B:B,0))</f>
        <v>A26.31.014</v>
      </c>
      <c r="B815" s="873" t="s">
        <v>2816</v>
      </c>
      <c r="C815" s="889" t="s">
        <v>2817</v>
      </c>
      <c r="D815" s="890">
        <v>350</v>
      </c>
      <c r="E815" s="944"/>
    </row>
    <row r="816" spans="1:5" ht="15">
      <c r="A816" s="865" t="str">
        <f>INDEX(Лист5!A:A,MATCH('Прейскурант  2026 '!B816,Лист5!B:B,0))</f>
        <v>A26.31.022</v>
      </c>
      <c r="B816" s="873" t="s">
        <v>2818</v>
      </c>
      <c r="C816" s="889" t="s">
        <v>2819</v>
      </c>
      <c r="D816" s="890">
        <v>350</v>
      </c>
      <c r="E816" s="944"/>
    </row>
    <row r="817" spans="1:5" ht="15">
      <c r="A817" s="865" t="str">
        <f>INDEX(Лист5!A:A,MATCH('Прейскурант  2026 '!B817,Лист5!B:B,0))</f>
        <v>A26.09.041</v>
      </c>
      <c r="B817" s="873" t="s">
        <v>2824</v>
      </c>
      <c r="C817" s="889" t="s">
        <v>2825</v>
      </c>
      <c r="D817" s="890">
        <v>450</v>
      </c>
      <c r="E817" s="944"/>
    </row>
    <row r="818" spans="1:5" ht="15">
      <c r="A818" s="865" t="str">
        <f>INDEX(Лист5!A:A,MATCH('Прейскурант  2026 '!B818,Лист5!B:B,0))</f>
        <v>A26.31.011</v>
      </c>
      <c r="B818" s="873" t="s">
        <v>2827</v>
      </c>
      <c r="C818" s="889" t="s">
        <v>2828</v>
      </c>
      <c r="D818" s="890">
        <v>350</v>
      </c>
      <c r="E818" s="944"/>
    </row>
    <row r="819" spans="1:5" ht="15">
      <c r="A819" s="865" t="str">
        <f>INDEX(Лист5!A:A,MATCH('Прейскурант  2026 '!B819,Лист5!B:B,0))</f>
        <v>A26.31.010</v>
      </c>
      <c r="B819" s="873" t="s">
        <v>2830</v>
      </c>
      <c r="C819" s="889" t="s">
        <v>2831</v>
      </c>
      <c r="D819" s="890">
        <v>350</v>
      </c>
      <c r="E819" s="944"/>
    </row>
    <row r="820" spans="1:5" ht="15">
      <c r="A820" s="865" t="str">
        <f>INDEX(Лист5!A:A,MATCH('Прейскурант  2026 '!B820,Лист5!B:B,0))</f>
        <v>A26.31.085</v>
      </c>
      <c r="B820" s="873" t="s">
        <v>2835</v>
      </c>
      <c r="C820" s="889" t="s">
        <v>2836</v>
      </c>
      <c r="D820" s="890">
        <v>450</v>
      </c>
      <c r="E820" s="944"/>
    </row>
    <row r="821" spans="1:5" ht="30">
      <c r="A821" s="865" t="str">
        <f>INDEX(Лист5!A:A,MATCH('Прейскурант  2026 '!B821,Лист5!B:B,0))</f>
        <v>A26.05.026.001</v>
      </c>
      <c r="B821" s="873" t="s">
        <v>2837</v>
      </c>
      <c r="C821" s="889" t="s">
        <v>2838</v>
      </c>
      <c r="D821" s="890">
        <v>350</v>
      </c>
      <c r="E821" s="944"/>
    </row>
    <row r="822" spans="1:5" ht="15">
      <c r="A822" s="865" t="str">
        <f>INDEX(Лист5!A:A,MATCH('Прейскурант  2026 '!B822,Лист5!B:B,0))</f>
        <v>A26.31.015</v>
      </c>
      <c r="B822" s="873" t="s">
        <v>2846</v>
      </c>
      <c r="C822" s="889" t="s">
        <v>2847</v>
      </c>
      <c r="D822" s="890">
        <v>350</v>
      </c>
      <c r="E822" s="944"/>
    </row>
    <row r="823" spans="1:5" ht="15">
      <c r="A823" s="865" t="str">
        <f>INDEX(Лист5!A:A,MATCH('Прейскурант  2026 '!B823,Лист5!B:B,0))</f>
        <v>A26.31.013</v>
      </c>
      <c r="B823" s="873" t="s">
        <v>2849</v>
      </c>
      <c r="C823" s="889" t="s">
        <v>2850</v>
      </c>
      <c r="D823" s="890">
        <v>350</v>
      </c>
      <c r="E823" s="944"/>
    </row>
    <row r="824" spans="1:5" ht="15">
      <c r="A824" s="865" t="str">
        <f>INDEX(Лист5!A:A,MATCH('Прейскурант  2026 '!B824,Лист5!B:B,0))</f>
        <v>A26.31.024</v>
      </c>
      <c r="B824" s="873" t="s">
        <v>2852</v>
      </c>
      <c r="C824" s="889" t="s">
        <v>2853</v>
      </c>
      <c r="D824" s="890">
        <v>350</v>
      </c>
      <c r="E824" s="944"/>
    </row>
    <row r="825" spans="1:5" ht="15">
      <c r="A825" s="865" t="str">
        <f>INDEX(Лист5!A:A,MATCH('Прейскурант  2026 '!B825,Лист5!B:B,0))</f>
        <v>A26.31.024.001</v>
      </c>
      <c r="B825" s="873" t="s">
        <v>2855</v>
      </c>
      <c r="C825" s="889" t="s">
        <v>2856</v>
      </c>
      <c r="D825" s="890">
        <v>500</v>
      </c>
      <c r="E825" s="944"/>
    </row>
    <row r="826" spans="1:5" ht="15">
      <c r="A826" s="865" t="str">
        <f>INDEX(Лист5!A:A,MATCH('Прейскурант  2026 '!B826,Лист5!B:B,0))</f>
        <v>A26.05.013</v>
      </c>
      <c r="B826" s="873" t="s">
        <v>2857</v>
      </c>
      <c r="C826" s="889" t="s">
        <v>2858</v>
      </c>
      <c r="D826" s="890">
        <v>350</v>
      </c>
      <c r="E826" s="944"/>
    </row>
    <row r="827" spans="1:5" ht="15">
      <c r="A827" s="865" t="str">
        <f>INDEX(Лист5!A:A,MATCH('Прейскурант  2026 '!B827,Лист5!B:B,0))</f>
        <v>A26.31.078</v>
      </c>
      <c r="B827" s="873" t="s">
        <v>2860</v>
      </c>
      <c r="C827" s="889" t="s">
        <v>2861</v>
      </c>
      <c r="D827" s="890">
        <v>450</v>
      </c>
      <c r="E827" s="944"/>
    </row>
    <row r="828" spans="1:5" ht="15">
      <c r="A828" s="865" t="str">
        <f>INDEX(Лист5!A:A,MATCH('Прейскурант  2026 '!B828,Лист5!B:B,0))</f>
        <v>A26.31.016</v>
      </c>
      <c r="B828" s="873" t="s">
        <v>2868</v>
      </c>
      <c r="C828" s="889" t="s">
        <v>2869</v>
      </c>
      <c r="D828" s="890">
        <v>400</v>
      </c>
      <c r="E828" s="944"/>
    </row>
    <row r="829" spans="1:5" ht="45">
      <c r="A829" s="865" t="str">
        <f>INDEX(Лист5!A:A,MATCH('Прейскурант  2026 '!B829,Лист5!B:B,0))</f>
        <v>A26.31.104</v>
      </c>
      <c r="B829" s="873" t="s">
        <v>2871</v>
      </c>
      <c r="C829" s="889" t="s">
        <v>13014</v>
      </c>
      <c r="D829" s="890">
        <v>1000</v>
      </c>
      <c r="E829" s="944"/>
    </row>
    <row r="830" spans="1:5" ht="15">
      <c r="A830" s="865" t="str">
        <f>INDEX(Лист5!A:A,MATCH('Прейскурант  2026 '!B830,Лист5!B:B,0))</f>
        <v>A26.31.044</v>
      </c>
      <c r="B830" s="873" t="s">
        <v>2876</v>
      </c>
      <c r="C830" s="889" t="s">
        <v>2877</v>
      </c>
      <c r="D830" s="890">
        <v>500</v>
      </c>
      <c r="E830" s="944"/>
    </row>
    <row r="831" spans="1:5" ht="30">
      <c r="A831" s="865" t="str">
        <f>INDEX(Лист5!A:A,MATCH('Прейскурант  2026 '!B831,Лист5!B:B,0))</f>
        <v>А12.05.056.002.03</v>
      </c>
      <c r="B831" s="873" t="s">
        <v>8910</v>
      </c>
      <c r="C831" s="889" t="s">
        <v>8911</v>
      </c>
      <c r="D831" s="890">
        <v>600</v>
      </c>
      <c r="E831" s="944"/>
    </row>
    <row r="832" spans="1:5" ht="30">
      <c r="A832" s="865" t="str">
        <f>INDEX(Лист5!A:A,MATCH('Прейскурант  2026 '!B832,Лист5!B:B,0))</f>
        <v>А26.08.027</v>
      </c>
      <c r="B832" s="873" t="s">
        <v>12002</v>
      </c>
      <c r="C832" s="889" t="s">
        <v>12003</v>
      </c>
      <c r="D832" s="890">
        <v>1700</v>
      </c>
      <c r="E832" s="944"/>
    </row>
    <row r="833" spans="1:5" ht="30">
      <c r="A833" s="865" t="str">
        <f>INDEX(Лист5!A:A,MATCH('Прейскурант  2026 '!B833,Лист5!B:B,0))</f>
        <v>A26.08.029</v>
      </c>
      <c r="B833" s="873" t="s">
        <v>12685</v>
      </c>
      <c r="C833" s="889" t="s">
        <v>12686</v>
      </c>
      <c r="D833" s="890">
        <v>2100</v>
      </c>
      <c r="E833" s="944"/>
    </row>
    <row r="834" spans="1:5" ht="45">
      <c r="A834" s="865" t="str">
        <f>INDEX(Лист5!A:A,MATCH('Прейскурант  2026 '!B834,Лист5!B:B,0))</f>
        <v>A26.06.112</v>
      </c>
      <c r="B834" s="873" t="s">
        <v>8500</v>
      </c>
      <c r="C834" s="889" t="s">
        <v>13016</v>
      </c>
      <c r="D834" s="890">
        <v>2500</v>
      </c>
      <c r="E834" s="944"/>
    </row>
    <row r="835" spans="1:5" ht="15">
      <c r="A835" s="865" t="str">
        <f>INDEX(Лист5!A:A,MATCH('Прейскурант  2026 '!B835,Лист5!B:B,0))</f>
        <v>A26.30.042.001</v>
      </c>
      <c r="B835" s="873" t="s">
        <v>8501</v>
      </c>
      <c r="C835" s="889" t="s">
        <v>9310</v>
      </c>
      <c r="D835" s="890">
        <v>2300</v>
      </c>
      <c r="E835" s="944"/>
    </row>
    <row r="836" spans="1:5" ht="30">
      <c r="A836" s="865" t="str">
        <f>INDEX(Лист5!A:A,MATCH('Прейскурант  2026 '!B836,Лист5!B:B,0))</f>
        <v>А26.19.035.002</v>
      </c>
      <c r="B836" s="873" t="s">
        <v>11948</v>
      </c>
      <c r="C836" s="889" t="s">
        <v>11949</v>
      </c>
      <c r="D836" s="961">
        <v>2900</v>
      </c>
      <c r="E836" s="911"/>
    </row>
    <row r="837" spans="1:5" ht="30">
      <c r="A837" s="865" t="str">
        <f>INDEX(Лист5!A:A,MATCH('Прейскурант  2026 '!B837,Лист5!B:B,0))</f>
        <v>А26.19.035.001</v>
      </c>
      <c r="B837" s="873" t="s">
        <v>11951</v>
      </c>
      <c r="C837" s="889" t="s">
        <v>11952</v>
      </c>
      <c r="D837" s="961">
        <v>2500</v>
      </c>
      <c r="E837" s="911"/>
    </row>
    <row r="838" spans="1:5" ht="15.75">
      <c r="A838" s="865"/>
      <c r="B838" s="873"/>
      <c r="C838" s="918" t="s">
        <v>2880</v>
      </c>
      <c r="D838" s="890"/>
      <c r="E838" s="898"/>
    </row>
    <row r="839" spans="1:5" ht="30">
      <c r="A839" s="865" t="str">
        <f>INDEX(Лист5!A:A,MATCH('Прейскурант  2026 '!B839,Лист5!B:B,0))</f>
        <v>A12.06.101</v>
      </c>
      <c r="B839" s="873" t="s">
        <v>2895</v>
      </c>
      <c r="C839" s="989" t="s">
        <v>11531</v>
      </c>
      <c r="D839" s="1030">
        <v>1480</v>
      </c>
      <c r="E839" s="898"/>
    </row>
    <row r="840" spans="1:5" ht="30">
      <c r="A840" s="865" t="str">
        <f>INDEX(Лист5!A:A,MATCH('Прейскурант  2026 '!B840,Лист5!B:B,0))</f>
        <v>A12.06.012.002</v>
      </c>
      <c r="B840" s="873" t="s">
        <v>2898</v>
      </c>
      <c r="C840" s="927" t="s">
        <v>11532</v>
      </c>
      <c r="D840" s="1030">
        <v>2450</v>
      </c>
      <c r="E840" s="898"/>
    </row>
    <row r="841" spans="1:5" ht="15">
      <c r="A841" s="865" t="str">
        <f>INDEX(Лист5!A:A,MATCH('Прейскурант  2026 '!B841,Лист5!B:B,0))</f>
        <v>A12.06.040.001</v>
      </c>
      <c r="B841" s="873" t="s">
        <v>2901</v>
      </c>
      <c r="C841" s="927" t="s">
        <v>11533</v>
      </c>
      <c r="D841" s="1030">
        <v>760</v>
      </c>
      <c r="E841" s="898"/>
    </row>
    <row r="842" spans="1:5" ht="60">
      <c r="A842" s="865" t="str">
        <f>INDEX(Лист5!A:A,MATCH('Прейскурант  2026 '!B842,Лист5!B:B,0))</f>
        <v>B03.016.26</v>
      </c>
      <c r="B842" s="873" t="s">
        <v>2904</v>
      </c>
      <c r="C842" s="927" t="s">
        <v>11534</v>
      </c>
      <c r="D842" s="1030">
        <v>3880</v>
      </c>
      <c r="E842" s="898"/>
    </row>
    <row r="843" spans="1:5" ht="60">
      <c r="A843" s="865" t="str">
        <f>INDEX(Лист5!A:A,MATCH('Прейскурант  2026 '!B843,Лист5!B:B,0))</f>
        <v>B03.016.26.001</v>
      </c>
      <c r="B843" s="873" t="s">
        <v>2907</v>
      </c>
      <c r="C843" s="927" t="s">
        <v>2908</v>
      </c>
      <c r="D843" s="1030">
        <v>3680</v>
      </c>
      <c r="E843" s="898"/>
    </row>
    <row r="844" spans="1:5" ht="60">
      <c r="A844" s="865" t="str">
        <f>INDEX(Лист5!A:A,MATCH('Прейскурант  2026 '!B844,Лист5!B:B,0))</f>
        <v>B03.016.26.002</v>
      </c>
      <c r="B844" s="873" t="s">
        <v>2910</v>
      </c>
      <c r="C844" s="927" t="s">
        <v>2911</v>
      </c>
      <c r="D844" s="1030">
        <v>3880</v>
      </c>
      <c r="E844" s="898"/>
    </row>
    <row r="845" spans="1:5" ht="60">
      <c r="A845" s="865" t="str">
        <f>INDEX(Лист5!A:A,MATCH('Прейскурант  2026 '!B845,Лист5!B:B,0))</f>
        <v>B03.016.26.003</v>
      </c>
      <c r="B845" s="873" t="s">
        <v>2913</v>
      </c>
      <c r="C845" s="927" t="s">
        <v>11535</v>
      </c>
      <c r="D845" s="1030">
        <v>3480</v>
      </c>
      <c r="E845" s="898"/>
    </row>
    <row r="846" spans="1:5" ht="15">
      <c r="A846" s="865" t="str">
        <f>INDEX(Лист5!A:A,MATCH('Прейскурант  2026 '!B846,Лист5!B:B,0))</f>
        <v>A12.06.134</v>
      </c>
      <c r="B846" s="873" t="s">
        <v>2916</v>
      </c>
      <c r="C846" s="927" t="s">
        <v>11536</v>
      </c>
      <c r="D846" s="1030">
        <v>1580</v>
      </c>
      <c r="E846" s="898"/>
    </row>
    <row r="847" spans="1:5" ht="15">
      <c r="A847" s="865" t="str">
        <f>INDEX(Лист5!A:A,MATCH('Прейскурант  2026 '!B847,Лист5!B:B,0))</f>
        <v>A12.06.076</v>
      </c>
      <c r="B847" s="873" t="s">
        <v>2919</v>
      </c>
      <c r="C847" s="927" t="s">
        <v>11537</v>
      </c>
      <c r="D847" s="1030">
        <v>1580</v>
      </c>
      <c r="E847" s="898"/>
    </row>
    <row r="848" spans="1:5" ht="15">
      <c r="A848" s="865" t="str">
        <f>INDEX(Лист5!A:A,MATCH('Прейскурант  2026 '!B848,Лист5!B:B,0))</f>
        <v>A12.06.026.002</v>
      </c>
      <c r="B848" s="873" t="s">
        <v>2922</v>
      </c>
      <c r="C848" s="927" t="s">
        <v>11538</v>
      </c>
      <c r="D848" s="1030">
        <v>1480</v>
      </c>
      <c r="E848" s="898"/>
    </row>
    <row r="849" spans="1:5" ht="15">
      <c r="A849" s="865" t="str">
        <f>INDEX(Лист5!A:A,MATCH('Прейскурант  2026 '!B849,Лист5!B:B,0))</f>
        <v>A12.06.100</v>
      </c>
      <c r="B849" s="873" t="s">
        <v>2925</v>
      </c>
      <c r="C849" s="927" t="s">
        <v>11539</v>
      </c>
      <c r="D849" s="1030">
        <v>1580</v>
      </c>
      <c r="E849" s="898"/>
    </row>
    <row r="850" spans="1:5" ht="75">
      <c r="A850" s="865" t="str">
        <f>INDEX(Лист5!A:A,MATCH('Прейскурант  2026 '!B850,Лист5!B:B,0))</f>
        <v>B03.016.08</v>
      </c>
      <c r="B850" s="873" t="s">
        <v>2928</v>
      </c>
      <c r="C850" s="927" t="s">
        <v>11540</v>
      </c>
      <c r="D850" s="1030">
        <v>6950</v>
      </c>
      <c r="E850" s="898"/>
    </row>
    <row r="851" spans="1:5" ht="30">
      <c r="A851" s="865" t="str">
        <f>INDEX(Лист5!A:A,MATCH('Прейскурант  2026 '!B851,Лист5!B:B,0))</f>
        <v>A12.06.135</v>
      </c>
      <c r="B851" s="873" t="s">
        <v>2931</v>
      </c>
      <c r="C851" s="927" t="s">
        <v>2932</v>
      </c>
      <c r="D851" s="1030">
        <v>1780</v>
      </c>
      <c r="E851" s="898"/>
    </row>
    <row r="852" spans="1:5" ht="30">
      <c r="A852" s="865" t="str">
        <f>INDEX(Лист5!A:A,MATCH('Прейскурант  2026 '!B852,Лист5!B:B,0))</f>
        <v>A12.06.101.001</v>
      </c>
      <c r="B852" s="873" t="s">
        <v>2934</v>
      </c>
      <c r="C852" s="927" t="s">
        <v>2935</v>
      </c>
      <c r="D852" s="1030">
        <v>1780</v>
      </c>
      <c r="E852" s="898"/>
    </row>
    <row r="853" spans="1:5" ht="45">
      <c r="A853" s="865" t="str">
        <f>INDEX(Лист5!A:A,MATCH('Прейскурант  2026 '!B853,Лист5!B:B,0))</f>
        <v>А12.06.008.001, А12.06.008.002</v>
      </c>
      <c r="B853" s="873" t="s">
        <v>2937</v>
      </c>
      <c r="C853" s="972" t="s">
        <v>2938</v>
      </c>
      <c r="D853" s="1030">
        <v>2880</v>
      </c>
      <c r="E853" s="898"/>
    </row>
    <row r="854" spans="1:5" ht="30">
      <c r="A854" s="865" t="str">
        <f>INDEX(Лист5!A:A,MATCH('Прейскурант  2026 '!B854,Лист5!B:B,0))</f>
        <v>А12.06.044.001</v>
      </c>
      <c r="B854" s="873" t="s">
        <v>2940</v>
      </c>
      <c r="C854" s="972" t="s">
        <v>2941</v>
      </c>
      <c r="D854" s="1030">
        <v>1950</v>
      </c>
      <c r="E854" s="898"/>
    </row>
    <row r="855" spans="1:5" ht="30">
      <c r="A855" s="865" t="str">
        <f>INDEX(Лист5!A:A,MATCH('Прейскурант  2026 '!B855,Лист5!B:B,0))</f>
        <v>A12.06.106</v>
      </c>
      <c r="B855" s="873" t="s">
        <v>2943</v>
      </c>
      <c r="C855" s="972" t="s">
        <v>2944</v>
      </c>
      <c r="D855" s="1030">
        <v>1950</v>
      </c>
      <c r="E855" s="898"/>
    </row>
    <row r="856" spans="1:5" s="863" customFormat="1" ht="45">
      <c r="A856" s="865" t="str">
        <f>INDEX(Лист5!A:A,MATCH('Прейскурант  2026 '!B856,Лист5!B:B,0))</f>
        <v>B03.016.69.001</v>
      </c>
      <c r="B856" s="873" t="s">
        <v>2946</v>
      </c>
      <c r="C856" s="972" t="s">
        <v>11541</v>
      </c>
      <c r="D856" s="1030">
        <v>3750</v>
      </c>
      <c r="E856" s="898"/>
    </row>
    <row r="857" spans="1:5" ht="60">
      <c r="A857" s="865" t="str">
        <f>INDEX(Лист5!A:A,MATCH('Прейскурант  2026 '!B857,Лист5!B:B,0))</f>
        <v>B03.016.69.002</v>
      </c>
      <c r="B857" s="873" t="s">
        <v>2949</v>
      </c>
      <c r="C857" s="972" t="s">
        <v>11542</v>
      </c>
      <c r="D857" s="1030">
        <v>4880</v>
      </c>
      <c r="E857" s="898"/>
    </row>
    <row r="858" spans="1:5" ht="30">
      <c r="A858" s="865" t="str">
        <f>INDEX(Лист5!A:A,MATCH('Прейскурант  2026 '!B858,Лист5!B:B,0))</f>
        <v>A12.06.137</v>
      </c>
      <c r="B858" s="873" t="s">
        <v>2952</v>
      </c>
      <c r="C858" s="972" t="s">
        <v>2953</v>
      </c>
      <c r="D858" s="1030">
        <v>2860</v>
      </c>
      <c r="E858" s="898"/>
    </row>
    <row r="859" spans="1:5" ht="30">
      <c r="A859" s="865" t="str">
        <f>INDEX(Лист5!A:A,MATCH('Прейскурант  2026 '!B859,Лист5!B:B,0))</f>
        <v>A12.06.138</v>
      </c>
      <c r="B859" s="873" t="s">
        <v>2955</v>
      </c>
      <c r="C859" s="972" t="s">
        <v>2956</v>
      </c>
      <c r="D859" s="1030">
        <v>2860</v>
      </c>
      <c r="E859" s="898"/>
    </row>
    <row r="860" spans="1:5" ht="45">
      <c r="A860" s="865" t="str">
        <f>INDEX(Лист5!A:A,MATCH('Прейскурант  2026 '!B860,Лист5!B:B,0))</f>
        <v>B03.016.100</v>
      </c>
      <c r="B860" s="873" t="s">
        <v>2958</v>
      </c>
      <c r="C860" s="972" t="s">
        <v>2959</v>
      </c>
      <c r="D860" s="1030">
        <v>4950</v>
      </c>
      <c r="E860" s="898"/>
    </row>
    <row r="861" spans="1:5" ht="30">
      <c r="A861" s="865" t="str">
        <f>INDEX(Лист5!A:A,MATCH('Прейскурант  2026 '!B861,Лист5!B:B,0))</f>
        <v>A12.06.025</v>
      </c>
      <c r="B861" s="873" t="s">
        <v>2961</v>
      </c>
      <c r="C861" s="972" t="s">
        <v>2962</v>
      </c>
      <c r="D861" s="1030">
        <v>1990</v>
      </c>
      <c r="E861" s="898"/>
    </row>
    <row r="862" spans="1:5" ht="30">
      <c r="A862" s="865" t="str">
        <f>INDEX(Лист5!A:A,MATCH('Прейскурант  2026 '!B862,Лист5!B:B,0))</f>
        <v>А12.06.028.001</v>
      </c>
      <c r="B862" s="873" t="s">
        <v>2964</v>
      </c>
      <c r="C862" s="972" t="s">
        <v>11543</v>
      </c>
      <c r="D862" s="1030">
        <v>1990</v>
      </c>
      <c r="E862" s="898"/>
    </row>
    <row r="863" spans="1:5" ht="15">
      <c r="A863" s="865" t="str">
        <f>INDEX(Лист5!A:A,MATCH('Прейскурант  2026 '!B863,Лист5!B:B,0))</f>
        <v>А12.06.010.003</v>
      </c>
      <c r="B863" s="873" t="s">
        <v>2967</v>
      </c>
      <c r="C863" s="972" t="s">
        <v>2968</v>
      </c>
      <c r="D863" s="1030">
        <v>1400</v>
      </c>
      <c r="E863" s="898"/>
    </row>
    <row r="864" spans="1:5" ht="45">
      <c r="A864" s="865" t="str">
        <f>INDEX(Лист5!A:A,MATCH('Прейскурант  2026 '!B864,Лист5!B:B,0))</f>
        <v>B03.016.101</v>
      </c>
      <c r="B864" s="873" t="s">
        <v>2970</v>
      </c>
      <c r="C864" s="972" t="s">
        <v>11544</v>
      </c>
      <c r="D864" s="1030">
        <v>2690</v>
      </c>
      <c r="E864" s="898"/>
    </row>
    <row r="865" spans="1:5" ht="30">
      <c r="A865" s="865" t="str">
        <f>INDEX(Лист5!A:A,MATCH('Прейскурант  2026 '!B865,Лист5!B:B,0))</f>
        <v>A12.06.012.003</v>
      </c>
      <c r="B865" s="873" t="s">
        <v>2973</v>
      </c>
      <c r="C865" s="927" t="s">
        <v>2974</v>
      </c>
      <c r="D865" s="1030">
        <v>1850</v>
      </c>
      <c r="E865" s="898"/>
    </row>
    <row r="866" spans="1:5" ht="30">
      <c r="A866" s="865" t="str">
        <f>INDEX(Лист5!A:A,MATCH('Прейскурант  2026 '!B866,Лист5!B:B,0))</f>
        <v>A12.06.012.004</v>
      </c>
      <c r="B866" s="953" t="s">
        <v>2976</v>
      </c>
      <c r="C866" s="974" t="s">
        <v>11545</v>
      </c>
      <c r="D866" s="1030">
        <v>1850</v>
      </c>
      <c r="E866" s="898"/>
    </row>
    <row r="867" spans="1:5" ht="30">
      <c r="A867" s="865" t="str">
        <f>INDEX(Лист5!A:A,MATCH('Прейскурант  2026 '!B867,Лист5!B:B,0))</f>
        <v>A12.06.029.003</v>
      </c>
      <c r="B867" s="953" t="s">
        <v>2979</v>
      </c>
      <c r="C867" s="974" t="s">
        <v>2980</v>
      </c>
      <c r="D867" s="1030">
        <v>2280</v>
      </c>
      <c r="E867" s="898"/>
    </row>
    <row r="868" spans="1:5" ht="15">
      <c r="A868" s="865" t="str">
        <f>INDEX(Лист5!A:A,MATCH('Прейскурант  2026 '!B868,Лист5!B:B,0))</f>
        <v>A09.05.104</v>
      </c>
      <c r="B868" s="953" t="s">
        <v>2982</v>
      </c>
      <c r="C868" s="974" t="s">
        <v>11546</v>
      </c>
      <c r="D868" s="1030">
        <v>3480</v>
      </c>
      <c r="E868" s="898"/>
    </row>
    <row r="869" spans="1:5" ht="30">
      <c r="A869" s="865" t="str">
        <f>INDEX(Лист5!A:A,MATCH('Прейскурант  2026 '!B869,Лист5!B:B,0))</f>
        <v>A12.06.139</v>
      </c>
      <c r="B869" s="953" t="s">
        <v>2985</v>
      </c>
      <c r="C869" s="974" t="s">
        <v>2986</v>
      </c>
      <c r="D869" s="1030">
        <v>5880</v>
      </c>
      <c r="E869" s="898"/>
    </row>
    <row r="870" spans="1:5" ht="30">
      <c r="A870" s="865" t="str">
        <f>INDEX(Лист5!A:A,MATCH('Прейскурант  2026 '!B870,Лист5!B:B,0))</f>
        <v>A12.06.010.006</v>
      </c>
      <c r="B870" s="953" t="s">
        <v>2987</v>
      </c>
      <c r="C870" s="974" t="s">
        <v>2988</v>
      </c>
      <c r="D870" s="1030">
        <v>1490</v>
      </c>
      <c r="E870" s="898"/>
    </row>
    <row r="871" spans="1:5" ht="60">
      <c r="A871" s="865" t="str">
        <f>INDEX(Лист5!A:A,MATCH('Прейскурант  2026 '!B871,Лист5!B:B,0))</f>
        <v>B03.016.102</v>
      </c>
      <c r="B871" s="953" t="s">
        <v>2990</v>
      </c>
      <c r="C871" s="974" t="s">
        <v>11547</v>
      </c>
      <c r="D871" s="1030">
        <v>4490</v>
      </c>
      <c r="E871" s="898"/>
    </row>
    <row r="872" spans="1:5" ht="15">
      <c r="A872" s="865" t="str">
        <f>INDEX(Лист5!A:A,MATCH('Прейскурант  2026 '!B872,Лист5!B:B,0))</f>
        <v>A12.06.023</v>
      </c>
      <c r="B872" s="953" t="s">
        <v>2993</v>
      </c>
      <c r="C872" s="974" t="s">
        <v>2994</v>
      </c>
      <c r="D872" s="1030">
        <v>1690</v>
      </c>
      <c r="E872" s="898"/>
    </row>
    <row r="873" spans="1:5" ht="30">
      <c r="A873" s="865" t="str">
        <f>INDEX(Лист5!A:A,MATCH('Прейскурант  2026 '!B873,Лист5!B:B,0))</f>
        <v>A12.06.038.001</v>
      </c>
      <c r="B873" s="953" t="s">
        <v>2996</v>
      </c>
      <c r="C873" s="974" t="s">
        <v>2997</v>
      </c>
      <c r="D873" s="1030">
        <v>1150</v>
      </c>
      <c r="E873" s="898"/>
    </row>
    <row r="874" spans="1:5" ht="30">
      <c r="A874" s="865" t="str">
        <f>INDEX(Лист5!A:A,MATCH('Прейскурант  2026 '!B874,Лист5!B:B,0))</f>
        <v>A12.06.117</v>
      </c>
      <c r="B874" s="953" t="s">
        <v>2999</v>
      </c>
      <c r="C874" s="974" t="s">
        <v>3000</v>
      </c>
      <c r="D874" s="1030">
        <v>1150</v>
      </c>
      <c r="E874" s="898"/>
    </row>
    <row r="875" spans="1:5" ht="33.75" customHeight="1">
      <c r="A875" s="865" t="str">
        <f>INDEX(Лист5!A:A,MATCH('Прейскурант  2026 '!B875,Лист5!B:B,0))</f>
        <v>A12.06.107.001</v>
      </c>
      <c r="B875" s="953" t="s">
        <v>3002</v>
      </c>
      <c r="C875" s="974" t="s">
        <v>3003</v>
      </c>
      <c r="D875" s="1030">
        <v>1390</v>
      </c>
      <c r="E875" s="898"/>
    </row>
    <row r="876" spans="1:5" ht="35.25" customHeight="1">
      <c r="A876" s="865" t="str">
        <f>INDEX(Лист5!A:A,MATCH('Прейскурант  2026 '!B876,Лист5!B:B,0))</f>
        <v>A12.06.107</v>
      </c>
      <c r="B876" s="953" t="s">
        <v>3005</v>
      </c>
      <c r="C876" s="974" t="s">
        <v>3006</v>
      </c>
      <c r="D876" s="1030">
        <v>1390</v>
      </c>
      <c r="E876" s="898"/>
    </row>
    <row r="877" spans="1:5" ht="30">
      <c r="A877" s="865" t="str">
        <f>INDEX(Лист5!A:A,MATCH('Прейскурант  2026 '!B877,Лист5!B:B,0))</f>
        <v>A12.06.140</v>
      </c>
      <c r="B877" s="873" t="s">
        <v>3008</v>
      </c>
      <c r="C877" s="993" t="s">
        <v>3009</v>
      </c>
      <c r="D877" s="1030">
        <v>1580</v>
      </c>
      <c r="E877" s="898"/>
    </row>
    <row r="878" spans="1:5" ht="30">
      <c r="A878" s="865" t="str">
        <f>INDEX(Лист5!A:A,MATCH('Прейскурант  2026 '!B878,Лист5!B:B,0))</f>
        <v>А12.06.141</v>
      </c>
      <c r="B878" s="873" t="s">
        <v>3011</v>
      </c>
      <c r="C878" s="993" t="s">
        <v>3012</v>
      </c>
      <c r="D878" s="1030">
        <v>1480</v>
      </c>
      <c r="E878" s="898"/>
    </row>
    <row r="879" spans="1:5" ht="15">
      <c r="A879" s="865" t="str">
        <f>INDEX(Лист5!A:A,MATCH('Прейскурант  2026 '!B879,Лист5!B:B,0))</f>
        <v>А12.06.038</v>
      </c>
      <c r="B879" s="873" t="s">
        <v>3014</v>
      </c>
      <c r="C879" s="993" t="s">
        <v>11548</v>
      </c>
      <c r="D879" s="1030">
        <v>2540</v>
      </c>
      <c r="E879" s="898"/>
    </row>
    <row r="880" spans="1:5" ht="45">
      <c r="A880" s="865" t="str">
        <f>INDEX(Лист5!A:A,MATCH('Прейскурант  2026 '!B880,Лист5!B:B,0))</f>
        <v>B03.016.154</v>
      </c>
      <c r="B880" s="873" t="s">
        <v>3017</v>
      </c>
      <c r="C880" s="993" t="s">
        <v>3018</v>
      </c>
      <c r="D880" s="1030">
        <v>2450</v>
      </c>
      <c r="E880" s="898"/>
    </row>
    <row r="881" spans="1:5" ht="60">
      <c r="A881" s="865" t="str">
        <f>INDEX(Лист5!A:A,MATCH('Прейскурант  2026 '!B881,Лист5!B:B,0))</f>
        <v>B03.016.154.001</v>
      </c>
      <c r="B881" s="953" t="s">
        <v>3020</v>
      </c>
      <c r="C881" s="974" t="s">
        <v>3021</v>
      </c>
      <c r="D881" s="1030">
        <v>3680</v>
      </c>
      <c r="E881" s="898"/>
    </row>
    <row r="882" spans="1:5" ht="90">
      <c r="A882" s="865" t="str">
        <f>INDEX(Лист5!A:A,MATCH('Прейскурант  2026 '!B882,Лист5!B:B,0))</f>
        <v>B03.016.154.002</v>
      </c>
      <c r="B882" s="953" t="s">
        <v>3023</v>
      </c>
      <c r="C882" s="974" t="s">
        <v>11549</v>
      </c>
      <c r="D882" s="1030">
        <v>6320</v>
      </c>
      <c r="E882" s="898"/>
    </row>
    <row r="883" spans="1:5" ht="30">
      <c r="A883" s="865" t="str">
        <f>INDEX(Лист5!A:A,MATCH('Прейскурант  2026 '!B883,Лист5!B:B,0))</f>
        <v>А12.06.030.001</v>
      </c>
      <c r="B883" s="873" t="s">
        <v>3025</v>
      </c>
      <c r="C883" s="993" t="s">
        <v>11550</v>
      </c>
      <c r="D883" s="1030">
        <v>1650</v>
      </c>
      <c r="E883" s="898"/>
    </row>
    <row r="884" spans="1:5" ht="60">
      <c r="A884" s="865" t="str">
        <f>INDEX(Лист5!A:A,MATCH('Прейскурант  2026 '!B884,Лист5!B:B,0))</f>
        <v>B03.016.101.001</v>
      </c>
      <c r="B884" s="953" t="s">
        <v>3028</v>
      </c>
      <c r="C884" s="974" t="s">
        <v>11551</v>
      </c>
      <c r="D884" s="1030">
        <v>4380</v>
      </c>
      <c r="E884" s="898"/>
    </row>
    <row r="885" spans="1:5" ht="45">
      <c r="A885" s="865" t="str">
        <f>INDEX(Лист5!A:A,MATCH('Прейскурант  2026 '!B885,Лист5!B:B,0))</f>
        <v>B03.016.103</v>
      </c>
      <c r="B885" s="953" t="s">
        <v>3031</v>
      </c>
      <c r="C885" s="974" t="s">
        <v>11552</v>
      </c>
      <c r="D885" s="1030">
        <v>3190</v>
      </c>
      <c r="E885" s="898"/>
    </row>
    <row r="886" spans="1:5" ht="60">
      <c r="A886" s="865" t="str">
        <f>INDEX(Лист5!A:A,MATCH('Прейскурант  2026 '!B886,Лист5!B:B,0))</f>
        <v>B03.016.103.001</v>
      </c>
      <c r="B886" s="873" t="s">
        <v>3034</v>
      </c>
      <c r="C886" s="972" t="s">
        <v>11553</v>
      </c>
      <c r="D886" s="1030">
        <v>4480</v>
      </c>
      <c r="E886" s="898"/>
    </row>
    <row r="887" spans="1:5" ht="60">
      <c r="A887" s="865" t="str">
        <f>INDEX(Лист5!A:A,MATCH('Прейскурант  2026 '!B887,Лист5!B:B,0))</f>
        <v>B03.016.104</v>
      </c>
      <c r="B887" s="953" t="s">
        <v>3037</v>
      </c>
      <c r="C887" s="972" t="s">
        <v>11554</v>
      </c>
      <c r="D887" s="1030">
        <v>2680</v>
      </c>
      <c r="E887" s="898"/>
    </row>
    <row r="888" spans="1:5" ht="30">
      <c r="A888" s="865" t="str">
        <f>INDEX(Лист5!A:A,MATCH('Прейскурант  2026 '!B888,Лист5!B:B,0))</f>
        <v>A12.06.026.004</v>
      </c>
      <c r="B888" s="953" t="s">
        <v>2780</v>
      </c>
      <c r="C888" s="972" t="s">
        <v>2781</v>
      </c>
      <c r="D888" s="1030">
        <v>1390</v>
      </c>
      <c r="E888" s="898"/>
    </row>
    <row r="889" spans="1:5" ht="45">
      <c r="A889" s="865" t="str">
        <f>INDEX(Лист5!A:A,MATCH('Прейскурант  2026 '!B889,Лист5!B:B,0))</f>
        <v>B03.006.22</v>
      </c>
      <c r="B889" s="953" t="s">
        <v>4052</v>
      </c>
      <c r="C889" s="972" t="s">
        <v>11555</v>
      </c>
      <c r="D889" s="1030">
        <v>3050</v>
      </c>
      <c r="E889" s="898"/>
    </row>
    <row r="890" spans="1:5" ht="90">
      <c r="A890" s="865" t="str">
        <f>INDEX(Лист5!A:A,MATCH('Прейскурант  2026 '!B890,Лист5!B:B,0))</f>
        <v>B03.006.22.001</v>
      </c>
      <c r="B890" s="953" t="s">
        <v>4054</v>
      </c>
      <c r="C890" s="972" t="s">
        <v>11556</v>
      </c>
      <c r="D890" s="1030">
        <v>6480</v>
      </c>
      <c r="E890" s="898"/>
    </row>
    <row r="891" spans="1:5" ht="15">
      <c r="A891" s="865" t="str">
        <f>INDEX(Лист5!A:A,MATCH('Прейскурант  2026 '!B891,Лист5!B:B,0))</f>
        <v>A12.06.020</v>
      </c>
      <c r="B891" s="953" t="s">
        <v>4057</v>
      </c>
      <c r="C891" s="972" t="s">
        <v>11557</v>
      </c>
      <c r="D891" s="1030">
        <v>1890</v>
      </c>
      <c r="E891" s="898"/>
    </row>
    <row r="892" spans="1:5" ht="30">
      <c r="A892" s="865" t="str">
        <f>INDEX(Лист5!A:A,MATCH('Прейскурант  2026 '!B892,Лист5!B:B,0))</f>
        <v>A12.06.129.001</v>
      </c>
      <c r="B892" s="953" t="s">
        <v>4060</v>
      </c>
      <c r="C892" s="972" t="s">
        <v>4061</v>
      </c>
      <c r="D892" s="1030">
        <v>2100</v>
      </c>
      <c r="E892" s="898"/>
    </row>
    <row r="893" spans="1:5" ht="30">
      <c r="A893" s="865" t="str">
        <f>INDEX(Лист5!A:A,MATCH('Прейскурант  2026 '!B893,Лист5!B:B,0))</f>
        <v>A09.05.249.001</v>
      </c>
      <c r="B893" s="953" t="s">
        <v>4063</v>
      </c>
      <c r="C893" s="972" t="s">
        <v>4064</v>
      </c>
      <c r="D893" s="1030">
        <v>950</v>
      </c>
      <c r="E893" s="898"/>
    </row>
    <row r="894" spans="1:5" ht="60">
      <c r="A894" s="865" t="str">
        <f>INDEX(Лист5!A:A,MATCH('Прейскурант  2026 '!B894,Лист5!B:B,0))</f>
        <v>B03.016.105</v>
      </c>
      <c r="B894" s="953" t="s">
        <v>4065</v>
      </c>
      <c r="C894" s="972" t="s">
        <v>2771</v>
      </c>
      <c r="D894" s="1030">
        <v>2550</v>
      </c>
      <c r="E894" s="898"/>
    </row>
    <row r="895" spans="1:5" ht="45">
      <c r="A895" s="865" t="str">
        <f>INDEX(Лист5!A:A,MATCH('Прейскурант  2026 '!B895,Лист5!B:B,0))</f>
        <v>B03.016.105.001</v>
      </c>
      <c r="B895" s="953" t="s">
        <v>5280</v>
      </c>
      <c r="C895" s="972" t="s">
        <v>2772</v>
      </c>
      <c r="D895" s="1030">
        <v>2100</v>
      </c>
      <c r="E895" s="898"/>
    </row>
    <row r="896" spans="1:5" ht="90">
      <c r="A896" s="865" t="str">
        <f>INDEX(Лист5!A:A,MATCH('Прейскурант  2026 '!B896,Лист5!B:B,0))</f>
        <v>B03.016.105.002</v>
      </c>
      <c r="B896" s="953" t="s">
        <v>5282</v>
      </c>
      <c r="C896" s="972" t="s">
        <v>11558</v>
      </c>
      <c r="D896" s="1030">
        <v>5680</v>
      </c>
      <c r="E896" s="898"/>
    </row>
    <row r="897" spans="1:5" ht="30">
      <c r="A897" s="865" t="str">
        <f>INDEX(Лист5!A:A,MATCH('Прейскурант  2026 '!B897,Лист5!B:B,0))</f>
        <v>A12.06.167</v>
      </c>
      <c r="B897" s="953" t="s">
        <v>6472</v>
      </c>
      <c r="C897" s="972" t="s">
        <v>11559</v>
      </c>
      <c r="D897" s="1030">
        <v>2680</v>
      </c>
      <c r="E897" s="898"/>
    </row>
    <row r="898" spans="1:5" ht="45">
      <c r="A898" s="865" t="str">
        <f>INDEX(Лист5!A:A,MATCH('Прейскурант  2026 '!B898,Лист5!B:B,0))</f>
        <v>A12.06.053.007</v>
      </c>
      <c r="B898" s="873" t="s">
        <v>6475</v>
      </c>
      <c r="C898" s="993" t="s">
        <v>6476</v>
      </c>
      <c r="D898" s="1030">
        <v>2250</v>
      </c>
      <c r="E898" s="898"/>
    </row>
    <row r="899" spans="1:5" ht="45">
      <c r="A899" s="865" t="str">
        <f>INDEX(Лист5!A:A,MATCH('Прейскурант  2026 '!B899,Лист5!B:B,0))</f>
        <v>B03.016.106</v>
      </c>
      <c r="B899" s="873" t="s">
        <v>6478</v>
      </c>
      <c r="C899" s="993" t="s">
        <v>11560</v>
      </c>
      <c r="D899" s="1030">
        <v>2180</v>
      </c>
      <c r="E899" s="898"/>
    </row>
    <row r="900" spans="1:5" ht="135">
      <c r="A900" s="865" t="str">
        <f>INDEX(Лист5!A:A,MATCH('Прейскурант  2026 '!B900,Лист5!B:B,0))</f>
        <v>B03.016.08.001</v>
      </c>
      <c r="B900" s="953" t="s">
        <v>6481</v>
      </c>
      <c r="C900" s="972" t="s">
        <v>11561</v>
      </c>
      <c r="D900" s="1030">
        <v>8480</v>
      </c>
      <c r="E900" s="898"/>
    </row>
    <row r="901" spans="1:5" ht="60">
      <c r="A901" s="865" t="str">
        <f>INDEX(Лист5!A:A,MATCH('Прейскурант  2026 '!B901,Лист5!B:B,0))</f>
        <v>B03.016.08.002</v>
      </c>
      <c r="B901" s="873" t="s">
        <v>6482</v>
      </c>
      <c r="C901" s="972" t="s">
        <v>6483</v>
      </c>
      <c r="D901" s="1030">
        <v>4570</v>
      </c>
      <c r="E901" s="898"/>
    </row>
    <row r="902" spans="1:5" ht="30">
      <c r="A902" s="865" t="str">
        <f>INDEX(Лист5!A:A,MATCH('Прейскурант  2026 '!B902,Лист5!B:B,0))</f>
        <v>A12.06.168</v>
      </c>
      <c r="B902" s="953" t="s">
        <v>6485</v>
      </c>
      <c r="C902" s="972" t="s">
        <v>6486</v>
      </c>
      <c r="D902" s="1030">
        <v>3850</v>
      </c>
      <c r="E902" s="898"/>
    </row>
    <row r="903" spans="1:5" ht="60">
      <c r="A903" s="865" t="str">
        <f>INDEX(Лист5!A:A,MATCH('Прейскурант  2026 '!B903,Лист5!B:B,0))</f>
        <v>A08.01.012</v>
      </c>
      <c r="B903" s="953" t="s">
        <v>6487</v>
      </c>
      <c r="C903" s="972" t="s">
        <v>9878</v>
      </c>
      <c r="D903" s="1030">
        <v>6800</v>
      </c>
      <c r="E903" s="898"/>
    </row>
    <row r="904" spans="1:5" ht="60">
      <c r="A904" s="865" t="str">
        <f>INDEX(Лист5!A:A,MATCH('Прейскурант  2026 '!B904,Лист5!B:B,0))</f>
        <v>A12.06.142</v>
      </c>
      <c r="B904" s="873" t="s">
        <v>6489</v>
      </c>
      <c r="C904" s="972" t="s">
        <v>6490</v>
      </c>
      <c r="D904" s="1030">
        <v>5880</v>
      </c>
      <c r="E904" s="898"/>
    </row>
    <row r="905" spans="1:5" ht="90">
      <c r="A905" s="865" t="str">
        <f>INDEX(Лист5!A:A,MATCH('Прейскурант  2026 '!B905,Лист5!B:B,0))</f>
        <v>B03.016.107</v>
      </c>
      <c r="B905" s="953" t="s">
        <v>6492</v>
      </c>
      <c r="C905" s="972" t="s">
        <v>11562</v>
      </c>
      <c r="D905" s="1030">
        <v>7280</v>
      </c>
      <c r="E905" s="898"/>
    </row>
    <row r="906" spans="1:5" ht="90">
      <c r="A906" s="865" t="str">
        <f>INDEX(Лист5!A:A,MATCH('Прейскурант  2026 '!B906,Лист5!B:B,0))</f>
        <v>B03.016.108</v>
      </c>
      <c r="B906" s="953" t="s">
        <v>6495</v>
      </c>
      <c r="C906" s="972" t="s">
        <v>11563</v>
      </c>
      <c r="D906" s="1030">
        <v>7950</v>
      </c>
      <c r="E906" s="898"/>
    </row>
    <row r="907" spans="1:5" ht="45">
      <c r="A907" s="865" t="str">
        <f>INDEX(Лист5!A:A,MATCH('Прейскурант  2026 '!B907,Лист5!B:B,0))</f>
        <v>B03.016.109</v>
      </c>
      <c r="B907" s="953" t="s">
        <v>6498</v>
      </c>
      <c r="C907" s="972" t="s">
        <v>6499</v>
      </c>
      <c r="D907" s="1030">
        <v>1950</v>
      </c>
      <c r="E907" s="898"/>
    </row>
    <row r="908" spans="1:5" ht="30">
      <c r="A908" s="865" t="str">
        <f>INDEX(Лист5!A:A,MATCH('Прейскурант  2026 '!B908,Лист5!B:B,0))</f>
        <v>A12.06.053.005</v>
      </c>
      <c r="B908" s="953" t="s">
        <v>6501</v>
      </c>
      <c r="C908" s="972" t="s">
        <v>11564</v>
      </c>
      <c r="D908" s="1030">
        <v>2480</v>
      </c>
      <c r="E908" s="898"/>
    </row>
    <row r="909" spans="1:5" ht="60">
      <c r="A909" s="865" t="str">
        <f>INDEX(Лист5!A:A,MATCH('Прейскурант  2026 '!B909,Лист5!B:B,0))</f>
        <v>B03.016.110</v>
      </c>
      <c r="B909" s="953" t="s">
        <v>6504</v>
      </c>
      <c r="C909" s="972" t="s">
        <v>6505</v>
      </c>
      <c r="D909" s="1030">
        <v>7590</v>
      </c>
      <c r="E909" s="898"/>
    </row>
    <row r="910" spans="1:5" ht="30">
      <c r="A910" s="865" t="str">
        <f>INDEX(Лист5!A:A,MATCH('Прейскурант  2026 '!B910,Лист5!B:B,0))</f>
        <v>А09.05.103.001</v>
      </c>
      <c r="B910" s="953" t="s">
        <v>6507</v>
      </c>
      <c r="C910" s="972" t="s">
        <v>6508</v>
      </c>
      <c r="D910" s="1030">
        <v>4590</v>
      </c>
      <c r="E910" s="898"/>
    </row>
    <row r="911" spans="1:5" ht="30">
      <c r="A911" s="865" t="str">
        <f>INDEX(Лист5!A:A,MATCH('Прейскурант  2026 '!B911,Лист5!B:B,0))</f>
        <v>A12.06.169</v>
      </c>
      <c r="B911" s="953" t="s">
        <v>6510</v>
      </c>
      <c r="C911" s="972" t="s">
        <v>11565</v>
      </c>
      <c r="D911" s="1030">
        <v>8100</v>
      </c>
      <c r="E911" s="898"/>
    </row>
    <row r="912" spans="1:5" ht="30">
      <c r="A912" s="865" t="str">
        <f>INDEX(Лист5!A:A,MATCH('Прейскурант  2026 '!B912,Лист5!B:B,0))</f>
        <v>B03.016.112</v>
      </c>
      <c r="B912" s="953" t="s">
        <v>6513</v>
      </c>
      <c r="C912" s="972" t="s">
        <v>6514</v>
      </c>
      <c r="D912" s="1030">
        <v>4980</v>
      </c>
      <c r="E912" s="898"/>
    </row>
    <row r="913" spans="1:5" ht="15">
      <c r="A913" s="865" t="str">
        <f>INDEX(Лист5!A:A,MATCH('Прейскурант  2026 '!B913,Лист5!B:B,0))</f>
        <v>А12.06.143</v>
      </c>
      <c r="B913" s="953" t="s">
        <v>6516</v>
      </c>
      <c r="C913" s="972" t="s">
        <v>6517</v>
      </c>
      <c r="D913" s="1030">
        <v>1890</v>
      </c>
      <c r="E913" s="898"/>
    </row>
    <row r="914" spans="1:5" ht="30">
      <c r="A914" s="865" t="str">
        <f>INDEX(Лист5!A:A,MATCH('Прейскурант  2026 '!B914,Лист5!B:B,0))</f>
        <v>B03.016.113</v>
      </c>
      <c r="B914" s="953" t="s">
        <v>6519</v>
      </c>
      <c r="C914" s="972" t="s">
        <v>11566</v>
      </c>
      <c r="D914" s="1030">
        <v>3040</v>
      </c>
      <c r="E914" s="898"/>
    </row>
    <row r="915" spans="1:5" ht="30">
      <c r="A915" s="865" t="str">
        <f>INDEX(Лист5!A:A,MATCH('Прейскурант  2026 '!B915,Лист5!B:B,0))</f>
        <v>A26.06.006</v>
      </c>
      <c r="B915" s="953" t="s">
        <v>6522</v>
      </c>
      <c r="C915" s="972" t="s">
        <v>6523</v>
      </c>
      <c r="D915" s="1030">
        <v>1480</v>
      </c>
      <c r="E915" s="898"/>
    </row>
    <row r="916" spans="1:5" ht="15">
      <c r="A916" s="865" t="str">
        <f>INDEX(Лист5!A:A,MATCH('Прейскурант  2026 '!B916,Лист5!B:B,0))</f>
        <v>B03.016.114</v>
      </c>
      <c r="B916" s="953" t="s">
        <v>6525</v>
      </c>
      <c r="C916" s="972" t="s">
        <v>11567</v>
      </c>
      <c r="D916" s="1030">
        <v>1780</v>
      </c>
      <c r="E916" s="898"/>
    </row>
    <row r="917" spans="1:5" ht="30">
      <c r="A917" s="865" t="str">
        <f>INDEX(Лист5!A:A,MATCH('Прейскурант  2026 '!B917,Лист5!B:B,0))</f>
        <v>A09.04.004</v>
      </c>
      <c r="B917" s="873" t="s">
        <v>6528</v>
      </c>
      <c r="C917" s="972" t="s">
        <v>11568</v>
      </c>
      <c r="D917" s="1030">
        <v>2550</v>
      </c>
      <c r="E917" s="898"/>
    </row>
    <row r="918" spans="1:5" ht="30">
      <c r="A918" s="865" t="str">
        <f>INDEX(Лист5!A:A,MATCH('Прейскурант  2026 '!B918,Лист5!B:B,0))</f>
        <v>B03.016.116</v>
      </c>
      <c r="B918" s="873" t="s">
        <v>6534</v>
      </c>
      <c r="C918" s="927" t="s">
        <v>11569</v>
      </c>
      <c r="D918" s="1030">
        <v>2100</v>
      </c>
      <c r="E918" s="898"/>
    </row>
    <row r="919" spans="1:5" ht="45">
      <c r="A919" s="865" t="str">
        <f>INDEX(Лист5!A:A,MATCH('Прейскурант  2026 '!B919,Лист5!B:B,0))</f>
        <v>B03.016.117</v>
      </c>
      <c r="B919" s="873" t="s">
        <v>6537</v>
      </c>
      <c r="C919" s="927" t="s">
        <v>11570</v>
      </c>
      <c r="D919" s="1030">
        <v>7480</v>
      </c>
      <c r="E919" s="898"/>
    </row>
    <row r="920" spans="1:5" ht="30">
      <c r="A920" s="865" t="str">
        <f>INDEX(Лист5!A:A,MATCH('Прейскурант  2026 '!B920,Лист5!B:B,0))</f>
        <v>A12.06.104</v>
      </c>
      <c r="B920" s="873" t="s">
        <v>6540</v>
      </c>
      <c r="C920" s="927" t="s">
        <v>6541</v>
      </c>
      <c r="D920" s="1030">
        <v>1780</v>
      </c>
      <c r="E920" s="898"/>
    </row>
    <row r="921" spans="1:5" ht="45">
      <c r="A921" s="865" t="str">
        <f>INDEX(Лист5!A:A,MATCH('Прейскурант  2026 '!B921,Лист5!B:B,0))</f>
        <v>B03.016.26.004</v>
      </c>
      <c r="B921" s="873" t="s">
        <v>6543</v>
      </c>
      <c r="C921" s="927" t="s">
        <v>6544</v>
      </c>
      <c r="D921" s="1030">
        <v>2100</v>
      </c>
      <c r="E921" s="898"/>
    </row>
    <row r="922" spans="1:5" ht="30">
      <c r="A922" s="865" t="str">
        <f>INDEX(Лист5!A:A,MATCH('Прейскурант  2026 '!B922,Лист5!B:B,0))</f>
        <v>A12.06.012.006</v>
      </c>
      <c r="B922" s="873" t="s">
        <v>6546</v>
      </c>
      <c r="C922" s="927" t="s">
        <v>11571</v>
      </c>
      <c r="D922" s="1030">
        <v>4590</v>
      </c>
      <c r="E922" s="898"/>
    </row>
    <row r="923" spans="1:5" ht="45">
      <c r="A923" s="865" t="str">
        <f>INDEX(Лист5!A:A,MATCH('Прейскурант  2026 '!B923,Лист5!B:B,0))</f>
        <v>B03.016.118</v>
      </c>
      <c r="B923" s="873" t="s">
        <v>6549</v>
      </c>
      <c r="C923" s="927" t="s">
        <v>11572</v>
      </c>
      <c r="D923" s="1030">
        <v>2980</v>
      </c>
      <c r="E923" s="898"/>
    </row>
    <row r="924" spans="1:5" ht="30">
      <c r="A924" s="865" t="str">
        <f>INDEX(Лист5!A:A,MATCH('Прейскурант  2026 '!B924,Лист5!B:B,0))</f>
        <v>А12.06.144</v>
      </c>
      <c r="B924" s="873" t="s">
        <v>6552</v>
      </c>
      <c r="C924" s="927" t="s">
        <v>6553</v>
      </c>
      <c r="D924" s="1030">
        <v>1780</v>
      </c>
      <c r="E924" s="898"/>
    </row>
    <row r="925" spans="1:5" ht="30">
      <c r="A925" s="865" t="str">
        <f>INDEX(Лист5!A:A,MATCH('Прейскурант  2026 '!B925,Лист5!B:B,0))</f>
        <v>A12.05.107</v>
      </c>
      <c r="B925" s="873" t="s">
        <v>6554</v>
      </c>
      <c r="C925" s="927" t="s">
        <v>11573</v>
      </c>
      <c r="D925" s="1030">
        <v>6450</v>
      </c>
      <c r="E925" s="898"/>
    </row>
    <row r="926" spans="1:5" ht="30">
      <c r="A926" s="865" t="str">
        <f>INDEX(Лист5!A:A,MATCH('Прейскурант  2026 '!B926,Лист5!B:B,0))</f>
        <v>A12.06.145</v>
      </c>
      <c r="B926" s="873" t="s">
        <v>6557</v>
      </c>
      <c r="C926" s="927" t="s">
        <v>11574</v>
      </c>
      <c r="D926" s="1030">
        <v>2700</v>
      </c>
      <c r="E926" s="898"/>
    </row>
    <row r="927" spans="1:5" ht="15">
      <c r="A927" s="865" t="str">
        <f>INDEX(Лист5!A:A,MATCH('Прейскурант  2026 '!B927,Лист5!B:B,0))</f>
        <v>A12.06.028.005</v>
      </c>
      <c r="B927" s="873" t="s">
        <v>6560</v>
      </c>
      <c r="C927" s="927" t="s">
        <v>11575</v>
      </c>
      <c r="D927" s="1030">
        <v>1460</v>
      </c>
      <c r="E927" s="898"/>
    </row>
    <row r="928" spans="1:5" ht="15">
      <c r="A928" s="865" t="str">
        <f>INDEX(Лист5!A:A,MATCH('Прейскурант  2026 '!B928,Лист5!B:B,0))</f>
        <v>A12.06.028.003</v>
      </c>
      <c r="B928" s="873" t="s">
        <v>6563</v>
      </c>
      <c r="C928" s="927" t="s">
        <v>11576</v>
      </c>
      <c r="D928" s="1030">
        <v>1460</v>
      </c>
      <c r="E928" s="898"/>
    </row>
    <row r="929" spans="1:5" ht="45">
      <c r="A929" s="865" t="str">
        <f>INDEX(Лист5!A:A,MATCH('Прейскурант  2026 '!B929,Лист5!B:B,0))</f>
        <v>A09.28.076.002</v>
      </c>
      <c r="B929" s="873" t="s">
        <v>6566</v>
      </c>
      <c r="C929" s="927" t="s">
        <v>11577</v>
      </c>
      <c r="D929" s="1030">
        <v>2250</v>
      </c>
      <c r="E929" s="898"/>
    </row>
    <row r="930" spans="1:5" ht="30">
      <c r="A930" s="865" t="str">
        <f>INDEX(Лист5!A:A,MATCH('Прейскурант  2026 '!B930,Лист5!B:B,0))</f>
        <v>A12.06.170</v>
      </c>
      <c r="B930" s="873" t="s">
        <v>6569</v>
      </c>
      <c r="C930" s="927" t="s">
        <v>11578</v>
      </c>
      <c r="D930" s="1030">
        <v>6200</v>
      </c>
      <c r="E930" s="898"/>
    </row>
    <row r="931" spans="1:5" ht="30">
      <c r="A931" s="865" t="str">
        <f>INDEX(Лист5!A:A,MATCH('Прейскурант  2026 '!B931,Лист5!B:B,0))</f>
        <v>A12.06.012.005</v>
      </c>
      <c r="B931" s="873" t="s">
        <v>6572</v>
      </c>
      <c r="C931" s="927" t="s">
        <v>6573</v>
      </c>
      <c r="D931" s="1030">
        <v>1350</v>
      </c>
      <c r="E931" s="898"/>
    </row>
    <row r="932" spans="1:5" ht="30">
      <c r="A932" s="865" t="str">
        <f>INDEX(Лист5!A:A,MATCH('Прейскурант  2026 '!B932,Лист5!B:B,0))</f>
        <v>A12.06.146</v>
      </c>
      <c r="B932" s="873" t="s">
        <v>6575</v>
      </c>
      <c r="C932" s="927" t="s">
        <v>11579</v>
      </c>
      <c r="D932" s="1030">
        <v>2590</v>
      </c>
      <c r="E932" s="898"/>
    </row>
    <row r="933" spans="1:5" ht="15">
      <c r="A933" s="865" t="str">
        <f>INDEX(Лист5!A:A,MATCH('Прейскурант  2026 '!B933,Лист5!B:B,0))</f>
        <v>А12.06.112</v>
      </c>
      <c r="B933" s="873" t="s">
        <v>6577</v>
      </c>
      <c r="C933" s="927" t="s">
        <v>11580</v>
      </c>
      <c r="D933" s="1030">
        <v>2100</v>
      </c>
      <c r="E933" s="898"/>
    </row>
    <row r="934" spans="1:5" ht="15">
      <c r="A934" s="865" t="str">
        <f>INDEX(Лист5!A:A,MATCH('Прейскурант  2026 '!B934,Лист5!B:B,0))</f>
        <v>A12.06.112.001</v>
      </c>
      <c r="B934" s="873" t="s">
        <v>6580</v>
      </c>
      <c r="C934" s="927" t="s">
        <v>6581</v>
      </c>
      <c r="D934" s="1030">
        <v>1390</v>
      </c>
      <c r="E934" s="898"/>
    </row>
    <row r="935" spans="1:5" ht="15">
      <c r="A935" s="865" t="str">
        <f>INDEX(Лист5!A:A,MATCH('Прейскурант  2026 '!B935,Лист5!B:B,0))</f>
        <v>A12.06.147</v>
      </c>
      <c r="B935" s="873" t="s">
        <v>6583</v>
      </c>
      <c r="C935" s="927" t="s">
        <v>6584</v>
      </c>
      <c r="D935" s="1030">
        <v>700</v>
      </c>
      <c r="E935" s="898"/>
    </row>
    <row r="936" spans="1:5" ht="30">
      <c r="A936" s="865" t="str">
        <f>INDEX(Лист5!A:A,MATCH('Прейскурант  2026 '!B936,Лист5!B:B,0))</f>
        <v>А12.06.021.001</v>
      </c>
      <c r="B936" s="873" t="s">
        <v>6586</v>
      </c>
      <c r="C936" s="927" t="s">
        <v>6587</v>
      </c>
      <c r="D936" s="1030">
        <v>2350</v>
      </c>
      <c r="E936" s="898"/>
    </row>
    <row r="937" spans="1:5" ht="15">
      <c r="A937" s="865" t="str">
        <f>INDEX(Лист5!A:A,MATCH('Прейскурант  2026 '!B937,Лист5!B:B,0))</f>
        <v>A12.06.171</v>
      </c>
      <c r="B937" s="873" t="s">
        <v>6589</v>
      </c>
      <c r="C937" s="927" t="s">
        <v>6590</v>
      </c>
      <c r="D937" s="1030">
        <v>1390</v>
      </c>
      <c r="E937" s="898"/>
    </row>
    <row r="938" spans="1:5" ht="15">
      <c r="A938" s="865" t="str">
        <f>INDEX(Лист5!A:A,MATCH('Прейскурант  2026 '!B938,Лист5!B:B,0))</f>
        <v>A12.06.013.001</v>
      </c>
      <c r="B938" s="873" t="s">
        <v>6592</v>
      </c>
      <c r="C938" s="927" t="s">
        <v>6593</v>
      </c>
      <c r="D938" s="1030">
        <v>2480</v>
      </c>
      <c r="E938" s="898"/>
    </row>
    <row r="939" spans="1:5" ht="30">
      <c r="A939" s="865" t="str">
        <f>INDEX(Лист5!A:A,MATCH('Прейскурант  2026 '!B939,Лист5!B:B,0))</f>
        <v>A12.06.026.003</v>
      </c>
      <c r="B939" s="873" t="s">
        <v>6594</v>
      </c>
      <c r="C939" s="927" t="s">
        <v>6595</v>
      </c>
      <c r="D939" s="1030">
        <v>1380</v>
      </c>
      <c r="E939" s="898"/>
    </row>
    <row r="940" spans="1:5" ht="30">
      <c r="A940" s="865" t="str">
        <f>INDEX(Лист5!A:A,MATCH('Прейскурант  2026 '!B940,Лист5!B:B,0))</f>
        <v>B03.016.153</v>
      </c>
      <c r="B940" s="873" t="s">
        <v>6597</v>
      </c>
      <c r="C940" s="927" t="s">
        <v>11581</v>
      </c>
      <c r="D940" s="1030">
        <v>1550</v>
      </c>
      <c r="E940" s="898"/>
    </row>
    <row r="941" spans="1:5" ht="15">
      <c r="A941" s="865" t="str">
        <f>INDEX(Лист5!A:A,MATCH('Прейскурант  2026 '!B941,Лист5!B:B,0))</f>
        <v>А09.05.074.001</v>
      </c>
      <c r="B941" s="873" t="s">
        <v>5422</v>
      </c>
      <c r="C941" s="927" t="s">
        <v>11582</v>
      </c>
      <c r="D941" s="1030">
        <v>2500</v>
      </c>
      <c r="E941" s="898"/>
    </row>
    <row r="942" spans="1:5" ht="30">
      <c r="A942" s="865" t="str">
        <f>INDEX(Лист5!A:A,MATCH('Прейскурант  2026 '!B942,Лист5!B:B,0))</f>
        <v>A09.19.016</v>
      </c>
      <c r="B942" s="873" t="s">
        <v>5425</v>
      </c>
      <c r="C942" s="927" t="s">
        <v>11583</v>
      </c>
      <c r="D942" s="1030">
        <v>1990</v>
      </c>
      <c r="E942" s="898"/>
    </row>
    <row r="943" spans="1:5" ht="15">
      <c r="A943" s="865" t="str">
        <f>INDEX(Лист5!A:A,MATCH('Прейскурант  2026 '!B943,Лист5!B:B,0))</f>
        <v>A12.06.099.001</v>
      </c>
      <c r="B943" s="873" t="s">
        <v>5428</v>
      </c>
      <c r="C943" s="927" t="s">
        <v>11584</v>
      </c>
      <c r="D943" s="1030">
        <v>4880</v>
      </c>
      <c r="E943" s="898"/>
    </row>
    <row r="944" spans="1:5" ht="30">
      <c r="A944" s="865" t="str">
        <f>INDEX(Лист5!A:A,MATCH('Прейскурант  2026 '!B944,Лист5!B:B,0))</f>
        <v>A12.06.099.002</v>
      </c>
      <c r="B944" s="873" t="s">
        <v>5431</v>
      </c>
      <c r="C944" s="927" t="s">
        <v>11585</v>
      </c>
      <c r="D944" s="1030">
        <v>5940</v>
      </c>
      <c r="E944" s="898"/>
    </row>
    <row r="945" spans="1:5" ht="30">
      <c r="A945" s="865" t="str">
        <f>INDEX(Лист5!A:A,MATCH('Прейскурант  2026 '!B945,Лист5!B:B,0))</f>
        <v>А09.05.077.001</v>
      </c>
      <c r="B945" s="873" t="s">
        <v>5434</v>
      </c>
      <c r="C945" s="927" t="s">
        <v>11586</v>
      </c>
      <c r="D945" s="1030">
        <v>1990</v>
      </c>
      <c r="E945" s="898"/>
    </row>
    <row r="946" spans="1:5" ht="75">
      <c r="A946" s="865" t="str">
        <f>INDEX(Лист5!A:A,MATCH('Прейскурант  2026 '!B946,Лист5!B:B,0))</f>
        <v>B03.016.104.002</v>
      </c>
      <c r="B946" s="873" t="s">
        <v>5437</v>
      </c>
      <c r="C946" s="927" t="s">
        <v>11587</v>
      </c>
      <c r="D946" s="1030">
        <v>5250</v>
      </c>
      <c r="E946" s="898"/>
    </row>
    <row r="947" spans="1:5" ht="15">
      <c r="A947" s="865" t="str">
        <f>INDEX(Лист5!A:A,MATCH('Прейскурант  2026 '!B947,Лист5!B:B,0))</f>
        <v>B03.016.120</v>
      </c>
      <c r="B947" s="873" t="s">
        <v>5440</v>
      </c>
      <c r="C947" s="927" t="s">
        <v>5441</v>
      </c>
      <c r="D947" s="1030">
        <v>2550</v>
      </c>
      <c r="E947" s="898"/>
    </row>
    <row r="948" spans="1:5" ht="15">
      <c r="A948" s="865" t="str">
        <f>INDEX(Лист5!A:A,MATCH('Прейскурант  2026 '!B948,Лист5!B:B,0))</f>
        <v>А12.06.026.002</v>
      </c>
      <c r="B948" s="873" t="s">
        <v>5443</v>
      </c>
      <c r="C948" s="927" t="s">
        <v>5444</v>
      </c>
      <c r="D948" s="1030">
        <v>1750</v>
      </c>
      <c r="E948" s="898"/>
    </row>
    <row r="949" spans="1:5" ht="30">
      <c r="A949" s="865" t="str">
        <f>INDEX(Лист5!A:A,MATCH('Прейскурант  2026 '!B949,Лист5!B:B,0))</f>
        <v>A09.19.023</v>
      </c>
      <c r="B949" s="873" t="s">
        <v>5446</v>
      </c>
      <c r="C949" s="927" t="s">
        <v>11588</v>
      </c>
      <c r="D949" s="1030">
        <v>2790</v>
      </c>
      <c r="E949" s="898"/>
    </row>
    <row r="950" spans="1:5" ht="15">
      <c r="A950" s="865" t="str">
        <f>INDEX(Лист5!A:A,MATCH('Прейскурант  2026 '!B950,Лист5!B:B,0))</f>
        <v>А12.06.041</v>
      </c>
      <c r="B950" s="873" t="s">
        <v>5449</v>
      </c>
      <c r="C950" s="972" t="s">
        <v>5450</v>
      </c>
      <c r="D950" s="1030">
        <v>1350</v>
      </c>
      <c r="E950" s="898"/>
    </row>
    <row r="951" spans="1:5" ht="30">
      <c r="A951" s="865" t="str">
        <f>INDEX(Лист5!A:A,MATCH('Прейскурант  2026 '!B951,Лист5!B:B,0))</f>
        <v>А12.06.020.001</v>
      </c>
      <c r="B951" s="873" t="s">
        <v>5452</v>
      </c>
      <c r="C951" s="972" t="s">
        <v>11589</v>
      </c>
      <c r="D951" s="1030">
        <v>2100</v>
      </c>
      <c r="E951" s="898"/>
    </row>
    <row r="952" spans="1:5" ht="30">
      <c r="A952" s="865" t="str">
        <f>INDEX(Лист5!A:A,MATCH('Прейскурант  2026 '!B952,Лист5!B:B,0))</f>
        <v>A12.06.148</v>
      </c>
      <c r="B952" s="873" t="s">
        <v>5455</v>
      </c>
      <c r="C952" s="972" t="s">
        <v>11590</v>
      </c>
      <c r="D952" s="1030">
        <v>2200</v>
      </c>
      <c r="E952" s="898"/>
    </row>
    <row r="953" spans="1:5" ht="30">
      <c r="A953" s="865" t="str">
        <f>INDEX(Лист5!A:A,MATCH('Прейскурант  2026 '!B953,Лист5!B:B,0))</f>
        <v>А12.06.148.001</v>
      </c>
      <c r="B953" s="873" t="s">
        <v>5457</v>
      </c>
      <c r="C953" s="972" t="s">
        <v>5458</v>
      </c>
      <c r="D953" s="1030">
        <v>2350</v>
      </c>
      <c r="E953" s="898"/>
    </row>
    <row r="954" spans="1:5" ht="15">
      <c r="A954" s="865" t="str">
        <f>INDEX(Лист5!A:A,MATCH('Прейскурант  2026 '!B954,Лист5!B:B,0))</f>
        <v>А12.06.148.002</v>
      </c>
      <c r="B954" s="873" t="s">
        <v>5460</v>
      </c>
      <c r="C954" s="972" t="s">
        <v>5461</v>
      </c>
      <c r="D954" s="1030">
        <v>3580</v>
      </c>
      <c r="E954" s="898"/>
    </row>
    <row r="955" spans="1:5" ht="30">
      <c r="A955" s="865" t="str">
        <f>INDEX(Лист5!A:A,MATCH('Прейскурант  2026 '!B955,Лист5!B:B,0))</f>
        <v>A09.23.016</v>
      </c>
      <c r="B955" s="873" t="s">
        <v>5463</v>
      </c>
      <c r="C955" s="972" t="s">
        <v>11591</v>
      </c>
      <c r="D955" s="1030">
        <v>1350</v>
      </c>
      <c r="E955" s="898"/>
    </row>
    <row r="956" spans="1:5" ht="15">
      <c r="A956" s="865" t="str">
        <f>INDEX(Лист5!A:A,MATCH('Прейскурант  2026 '!B956,Лист5!B:B,0))</f>
        <v>A12.06.055</v>
      </c>
      <c r="B956" s="873" t="s">
        <v>5466</v>
      </c>
      <c r="C956" s="972" t="s">
        <v>5467</v>
      </c>
      <c r="D956" s="1030">
        <v>1350</v>
      </c>
      <c r="E956" s="898"/>
    </row>
    <row r="957" spans="1:5" ht="15">
      <c r="A957" s="865" t="str">
        <f>INDEX(Лист5!A:A,MATCH('Прейскурант  2026 '!B957,Лист5!B:B,0))</f>
        <v>A12.06.149</v>
      </c>
      <c r="B957" s="873" t="s">
        <v>5469</v>
      </c>
      <c r="C957" s="972" t="s">
        <v>11592</v>
      </c>
      <c r="D957" s="1030">
        <v>2850</v>
      </c>
      <c r="E957" s="898"/>
    </row>
    <row r="958" spans="1:5" ht="15">
      <c r="A958" s="865" t="str">
        <f>INDEX(Лист5!A:A,MATCH('Прейскурант  2026 '!B958,Лист5!B:B,0))</f>
        <v>A12.06.150</v>
      </c>
      <c r="B958" s="873" t="s">
        <v>5472</v>
      </c>
      <c r="C958" s="972" t="s">
        <v>11593</v>
      </c>
      <c r="D958" s="1030">
        <v>2850</v>
      </c>
      <c r="E958" s="898"/>
    </row>
    <row r="959" spans="1:5" ht="15">
      <c r="A959" s="865" t="str">
        <f>INDEX(Лист5!A:A,MATCH('Прейскурант  2026 '!B959,Лист5!B:B,0))</f>
        <v>A12.06.151</v>
      </c>
      <c r="B959" s="873" t="s">
        <v>5475</v>
      </c>
      <c r="C959" s="972" t="s">
        <v>11594</v>
      </c>
      <c r="D959" s="1030">
        <v>2850</v>
      </c>
      <c r="E959" s="898"/>
    </row>
    <row r="960" spans="1:5" ht="15">
      <c r="A960" s="865" t="str">
        <f>INDEX(Лист5!A:A,MATCH('Прейскурант  2026 '!B960,Лист5!B:B,0))</f>
        <v>A12.06.152</v>
      </c>
      <c r="B960" s="873" t="s">
        <v>5478</v>
      </c>
      <c r="C960" s="972" t="s">
        <v>11595</v>
      </c>
      <c r="D960" s="1030">
        <v>2850</v>
      </c>
      <c r="E960" s="898"/>
    </row>
    <row r="961" spans="1:5" ht="45">
      <c r="A961" s="865" t="str">
        <f>INDEX(Лист5!A:A,MATCH('Прейскурант  2026 '!B961,Лист5!B:B,0))</f>
        <v>B03.016.121</v>
      </c>
      <c r="B961" s="873" t="s">
        <v>5481</v>
      </c>
      <c r="C961" s="972" t="s">
        <v>11596</v>
      </c>
      <c r="D961" s="1030">
        <v>2300</v>
      </c>
      <c r="E961" s="898"/>
    </row>
    <row r="962" spans="1:5" ht="30">
      <c r="A962" s="865" t="str">
        <f>INDEX(Лист5!A:A,MATCH('Прейскурант  2026 '!B962,Лист5!B:B,0))</f>
        <v>A12.06.153</v>
      </c>
      <c r="B962" s="873" t="s">
        <v>5484</v>
      </c>
      <c r="C962" s="972" t="s">
        <v>5485</v>
      </c>
      <c r="D962" s="1030">
        <v>1850</v>
      </c>
      <c r="E962" s="898"/>
    </row>
    <row r="963" spans="1:5" ht="45">
      <c r="A963" s="865" t="str">
        <f>INDEX(Лист5!A:A,MATCH('Прейскурант  2026 '!B963,Лист5!B:B,0))</f>
        <v>A12.06.154</v>
      </c>
      <c r="B963" s="873" t="s">
        <v>5487</v>
      </c>
      <c r="C963" s="972" t="s">
        <v>11597</v>
      </c>
      <c r="D963" s="1030">
        <v>6480</v>
      </c>
      <c r="E963" s="898"/>
    </row>
    <row r="964" spans="1:5" ht="30">
      <c r="A964" s="865" t="str">
        <f>INDEX(Лист5!A:A,MATCH('Прейскурант  2026 '!B964,Лист5!B:B,0))</f>
        <v>A12.06.155</v>
      </c>
      <c r="B964" s="873" t="s">
        <v>5490</v>
      </c>
      <c r="C964" s="972" t="s">
        <v>11598</v>
      </c>
      <c r="D964" s="1030">
        <v>6480</v>
      </c>
      <c r="E964" s="898"/>
    </row>
    <row r="965" spans="1:5" ht="30">
      <c r="A965" s="865" t="str">
        <f>INDEX(Лист5!A:A,MATCH('Прейскурант  2026 '!B965,Лист5!B:B,0))</f>
        <v>A12.06.172</v>
      </c>
      <c r="B965" s="873" t="s">
        <v>5493</v>
      </c>
      <c r="C965" s="972" t="s">
        <v>11599</v>
      </c>
      <c r="D965" s="1030">
        <v>1680</v>
      </c>
      <c r="E965" s="898"/>
    </row>
    <row r="966" spans="1:5" ht="15">
      <c r="A966" s="865" t="str">
        <f>INDEX(Лист5!A:A,MATCH('Прейскурант  2026 '!B966,Лист5!B:B,0))</f>
        <v>A12.06.173</v>
      </c>
      <c r="B966" s="873" t="s">
        <v>5495</v>
      </c>
      <c r="C966" s="972" t="s">
        <v>11600</v>
      </c>
      <c r="D966" s="1030">
        <v>6420</v>
      </c>
      <c r="E966" s="898"/>
    </row>
    <row r="967" spans="1:5" ht="30">
      <c r="A967" s="865" t="str">
        <f>INDEX(Лист5!A:A,MATCH('Прейскурант  2026 '!B967,Лист5!B:B,0))</f>
        <v>A12.06.157</v>
      </c>
      <c r="B967" s="873" t="s">
        <v>5497</v>
      </c>
      <c r="C967" s="972" t="s">
        <v>11601</v>
      </c>
      <c r="D967" s="1030">
        <v>1780</v>
      </c>
      <c r="E967" s="898"/>
    </row>
    <row r="968" spans="1:5" ht="30">
      <c r="A968" s="865" t="str">
        <f>INDEX(Лист5!A:A,MATCH('Прейскурант  2026 '!B968,Лист5!B:B,0))</f>
        <v>A12.06.163</v>
      </c>
      <c r="B968" s="873" t="s">
        <v>5500</v>
      </c>
      <c r="C968" s="972" t="s">
        <v>11602</v>
      </c>
      <c r="D968" s="1030">
        <v>2280</v>
      </c>
      <c r="E968" s="898"/>
    </row>
    <row r="969" spans="1:5" ht="30">
      <c r="A969" s="865" t="str">
        <f>INDEX(Лист5!A:A,MATCH('Прейскурант  2026 '!B969,Лист5!B:B,0))</f>
        <v>A12.06.164</v>
      </c>
      <c r="B969" s="873" t="s">
        <v>5502</v>
      </c>
      <c r="C969" s="972" t="s">
        <v>11603</v>
      </c>
      <c r="D969" s="1030">
        <v>4050</v>
      </c>
      <c r="E969" s="898"/>
    </row>
    <row r="970" spans="1:5" ht="30">
      <c r="A970" s="865" t="str">
        <f>INDEX(Лист5!A:A,MATCH('Прейскурант  2026 '!B970,Лист5!B:B,0))</f>
        <v>A12.06.165</v>
      </c>
      <c r="B970" s="873" t="s">
        <v>5505</v>
      </c>
      <c r="C970" s="972" t="s">
        <v>11604</v>
      </c>
      <c r="D970" s="1030">
        <v>4450</v>
      </c>
      <c r="E970" s="898"/>
    </row>
    <row r="971" spans="1:5" ht="45">
      <c r="A971" s="865" t="str">
        <f>INDEX(Лист5!A:A,MATCH('Прейскурант  2026 '!B971,Лист5!B:B,0))</f>
        <v>A12.06.166</v>
      </c>
      <c r="B971" s="873" t="s">
        <v>5508</v>
      </c>
      <c r="C971" s="972" t="s">
        <v>11605</v>
      </c>
      <c r="D971" s="1030">
        <v>5650</v>
      </c>
      <c r="E971" s="898"/>
    </row>
    <row r="972" spans="1:5" ht="75">
      <c r="A972" s="865" t="str">
        <f>INDEX(Лист5!A:A,MATCH('Прейскурант  2026 '!B972,Лист5!B:B,0))</f>
        <v>A12.06.030.05</v>
      </c>
      <c r="B972" s="873" t="s">
        <v>2882</v>
      </c>
      <c r="C972" s="972" t="s">
        <v>2883</v>
      </c>
      <c r="D972" s="1030">
        <v>5980</v>
      </c>
      <c r="E972" s="898"/>
    </row>
    <row r="973" spans="1:5" ht="30">
      <c r="A973" s="865" t="str">
        <f>INDEX(Лист5!A:A,MATCH('Прейскурант  2026 '!B973,Лист5!B:B,0))</f>
        <v>A12.06.020.02</v>
      </c>
      <c r="B973" s="873" t="s">
        <v>2885</v>
      </c>
      <c r="C973" s="972" t="s">
        <v>11606</v>
      </c>
      <c r="D973" s="1030">
        <v>1480</v>
      </c>
      <c r="E973" s="898"/>
    </row>
    <row r="974" spans="1:5" ht="60">
      <c r="A974" s="865" t="str">
        <f>INDEX(Лист5!A:A,MATCH('Прейскурант  2026 '!B974,Лист5!B:B,0))</f>
        <v>A12.06.037.05</v>
      </c>
      <c r="B974" s="873" t="s">
        <v>2888</v>
      </c>
      <c r="C974" s="972" t="s">
        <v>11607</v>
      </c>
      <c r="D974" s="1030">
        <v>4580</v>
      </c>
      <c r="E974" s="898"/>
    </row>
    <row r="975" spans="1:5" ht="30">
      <c r="A975" s="865" t="str">
        <f>INDEX(Лист5!A:A,MATCH('Прейскурант  2026 '!B975,Лист5!B:B,0))</f>
        <v>А09.19.001</v>
      </c>
      <c r="B975" s="873" t="s">
        <v>2890</v>
      </c>
      <c r="C975" s="972" t="s">
        <v>11608</v>
      </c>
      <c r="D975" s="1030">
        <v>1990</v>
      </c>
      <c r="E975" s="898"/>
    </row>
    <row r="976" spans="1:5" ht="30">
      <c r="A976" s="865" t="str">
        <f>INDEX(Лист5!A:A,MATCH('Прейскурант  2026 '!B976,Лист5!B:B,0))</f>
        <v>A09.05.035.06</v>
      </c>
      <c r="B976" s="873" t="s">
        <v>2893</v>
      </c>
      <c r="C976" s="972" t="s">
        <v>11609</v>
      </c>
      <c r="D976" s="1030">
        <v>7000</v>
      </c>
      <c r="E976" s="898"/>
    </row>
    <row r="977" spans="1:5" ht="30">
      <c r="A977" s="865" t="str">
        <f>INDEX(Лист5!A:A,MATCH('Прейскурант  2026 '!B977,Лист5!B:B,0))</f>
        <v>А12.06.021.003</v>
      </c>
      <c r="B977" s="873" t="s">
        <v>8363</v>
      </c>
      <c r="C977" s="972" t="s">
        <v>8364</v>
      </c>
      <c r="D977" s="1030">
        <v>2080</v>
      </c>
      <c r="E977" s="898"/>
    </row>
    <row r="978" spans="1:5" ht="30">
      <c r="A978" s="865" t="str">
        <f>INDEX(Лист5!A:A,MATCH('Прейскурант  2026 '!B978,Лист5!B:B,0))</f>
        <v>A09.05.075.001</v>
      </c>
      <c r="B978" s="873" t="s">
        <v>8366</v>
      </c>
      <c r="C978" s="972" t="s">
        <v>11610</v>
      </c>
      <c r="D978" s="1030">
        <v>1580</v>
      </c>
      <c r="E978" s="898"/>
    </row>
    <row r="979" spans="1:5" ht="15">
      <c r="A979" s="865" t="str">
        <f>INDEX(Лист5!A:A,MATCH('Прейскурант  2026 '!B979,Лист5!B:B,0))</f>
        <v>A09.05.075.002</v>
      </c>
      <c r="B979" s="873" t="s">
        <v>8369</v>
      </c>
      <c r="C979" s="972" t="s">
        <v>11611</v>
      </c>
      <c r="D979" s="1030">
        <v>1890</v>
      </c>
      <c r="E979" s="898"/>
    </row>
    <row r="980" spans="1:5" ht="15">
      <c r="A980" s="865" t="str">
        <f>INDEX(Лист5!A:A,MATCH('Прейскурант  2026 '!B980,Лист5!B:B,0))</f>
        <v>B03.002.005</v>
      </c>
      <c r="B980" s="873" t="s">
        <v>8372</v>
      </c>
      <c r="C980" s="972" t="s">
        <v>11612</v>
      </c>
      <c r="D980" s="1030">
        <v>2700</v>
      </c>
      <c r="E980" s="898"/>
    </row>
    <row r="981" spans="1:5" ht="30">
      <c r="A981" s="865" t="str">
        <f>INDEX(Лист5!A:A,MATCH('Прейскурант  2026 '!B981,Лист5!B:B,0))</f>
        <v>B03.002.006</v>
      </c>
      <c r="B981" s="873" t="s">
        <v>8375</v>
      </c>
      <c r="C981" s="972" t="s">
        <v>11613</v>
      </c>
      <c r="D981" s="1030">
        <v>2680</v>
      </c>
      <c r="E981" s="898"/>
    </row>
    <row r="982" spans="1:5" ht="30">
      <c r="A982" s="865" t="str">
        <f>INDEX(Лист5!A:A,MATCH('Прейскурант  2026 '!B982,Лист5!B:B,0))</f>
        <v>А09.19.001.001</v>
      </c>
      <c r="B982" s="873" t="s">
        <v>8378</v>
      </c>
      <c r="C982" s="972" t="s">
        <v>11614</v>
      </c>
      <c r="D982" s="1030">
        <v>1080</v>
      </c>
      <c r="E982" s="898"/>
    </row>
    <row r="983" spans="1:5" ht="30">
      <c r="A983" s="865" t="str">
        <f>INDEX(Лист5!A:A,MATCH('Прейскурант  2026 '!B983,Лист5!B:B,0))</f>
        <v>A26.06.100.001</v>
      </c>
      <c r="B983" s="873" t="s">
        <v>8381</v>
      </c>
      <c r="C983" s="972" t="s">
        <v>11615</v>
      </c>
      <c r="D983" s="1030">
        <v>1620</v>
      </c>
      <c r="E983" s="898"/>
    </row>
    <row r="984" spans="1:5" ht="45">
      <c r="A984" s="865" t="str">
        <f>INDEX(Лист5!A:A,MATCH('Прейскурант  2026 '!B984,Лист5!B:B,0))</f>
        <v>A26.06.100.002</v>
      </c>
      <c r="B984" s="873" t="s">
        <v>8384</v>
      </c>
      <c r="C984" s="972" t="s">
        <v>11616</v>
      </c>
      <c r="D984" s="1030">
        <v>2650</v>
      </c>
      <c r="E984" s="898"/>
    </row>
    <row r="985" spans="1:5" ht="45">
      <c r="A985" s="865" t="str">
        <f>INDEX(Лист5!A:A,MATCH('Прейскурант  2026 '!B985,Лист5!B:B,0))</f>
        <v>B03.002.007</v>
      </c>
      <c r="B985" s="873" t="s">
        <v>8387</v>
      </c>
      <c r="C985" s="972" t="s">
        <v>11617</v>
      </c>
      <c r="D985" s="1030">
        <v>2850</v>
      </c>
      <c r="E985" s="898"/>
    </row>
    <row r="986" spans="1:5" ht="15">
      <c r="A986" s="865" t="str">
        <f>INDEX(Лист5!A:A,MATCH('Прейскурант  2026 '!B986,Лист5!B:B,0))</f>
        <v>А12.05.056.002.007</v>
      </c>
      <c r="B986" s="873" t="s">
        <v>9177</v>
      </c>
      <c r="C986" s="972" t="s">
        <v>11618</v>
      </c>
      <c r="D986" s="1030">
        <v>3500</v>
      </c>
      <c r="E986" s="898"/>
    </row>
    <row r="987" spans="1:5" ht="15">
      <c r="A987" s="865" t="str">
        <f>INDEX(Лист5!A:A,MATCH('Прейскурант  2026 '!B987,Лист5!B:B,0))</f>
        <v>А12.05.056.002.008</v>
      </c>
      <c r="B987" s="873" t="s">
        <v>9180</v>
      </c>
      <c r="C987" s="972" t="s">
        <v>11619</v>
      </c>
      <c r="D987" s="1030">
        <v>3500</v>
      </c>
      <c r="E987" s="898"/>
    </row>
    <row r="988" spans="1:5" ht="15">
      <c r="A988" s="865" t="str">
        <f>INDEX(Лист5!A:A,MATCH('Прейскурант  2026 '!B988,Лист5!B:B,0))</f>
        <v>А12.05.056.002.009</v>
      </c>
      <c r="B988" s="873" t="s">
        <v>9183</v>
      </c>
      <c r="C988" s="972" t="s">
        <v>11620</v>
      </c>
      <c r="D988" s="1030">
        <v>4500</v>
      </c>
      <c r="E988" s="898"/>
    </row>
    <row r="989" spans="1:5" ht="15">
      <c r="A989" s="865" t="str">
        <f>INDEX(Лист5!A:A,MATCH('Прейскурант  2026 '!B989,Лист5!B:B,0))</f>
        <v>А12.05.056.002.010</v>
      </c>
      <c r="B989" s="873" t="s">
        <v>9186</v>
      </c>
      <c r="C989" s="972" t="s">
        <v>11621</v>
      </c>
      <c r="D989" s="1030">
        <v>4000</v>
      </c>
      <c r="E989" s="898"/>
    </row>
    <row r="990" spans="1:5" ht="15">
      <c r="A990" s="865" t="str">
        <f>INDEX(Лист5!A:A,MATCH('Прейскурант  2026 '!B990,Лист5!B:B,0))</f>
        <v>А12.05.056.002.011</v>
      </c>
      <c r="B990" s="873" t="s">
        <v>9189</v>
      </c>
      <c r="C990" s="972" t="s">
        <v>11622</v>
      </c>
      <c r="D990" s="1030">
        <v>2890</v>
      </c>
      <c r="E990" s="898"/>
    </row>
    <row r="991" spans="1:5" ht="30">
      <c r="A991" s="865" t="str">
        <f>INDEX(Лист5!A:A,MATCH('Прейскурант  2026 '!B991,Лист5!B:B,0))</f>
        <v>А12.05.056.002.012</v>
      </c>
      <c r="B991" s="873" t="s">
        <v>9192</v>
      </c>
      <c r="C991" s="972" t="s">
        <v>11623</v>
      </c>
      <c r="D991" s="1030">
        <v>5890</v>
      </c>
      <c r="E991" s="898"/>
    </row>
    <row r="992" spans="1:5" ht="15">
      <c r="A992" s="865" t="str">
        <f>INDEX(Лист5!A:A,MATCH('Прейскурант  2026 '!B992,Лист5!B:B,0))</f>
        <v>А12.05.056.002.013</v>
      </c>
      <c r="B992" s="873" t="s">
        <v>9195</v>
      </c>
      <c r="C992" s="972" t="s">
        <v>11624</v>
      </c>
      <c r="D992" s="1030">
        <v>4500</v>
      </c>
      <c r="E992" s="898"/>
    </row>
    <row r="993" spans="1:5" ht="15">
      <c r="A993" s="865" t="str">
        <f>INDEX(Лист5!A:A,MATCH('Прейскурант  2026 '!B993,Лист5!B:B,0))</f>
        <v>А12.05.056.002.015</v>
      </c>
      <c r="B993" s="952" t="s">
        <v>9201</v>
      </c>
      <c r="C993" s="972" t="s">
        <v>11625</v>
      </c>
      <c r="D993" s="1030">
        <v>4500</v>
      </c>
      <c r="E993" s="898"/>
    </row>
    <row r="994" spans="1:5" ht="15">
      <c r="A994" s="865" t="str">
        <f>INDEX(Лист5!A:A,MATCH('Прейскурант  2026 '!B994,Лист5!B:B,0))</f>
        <v>А12.05.056.002.016</v>
      </c>
      <c r="B994" s="952" t="s">
        <v>9204</v>
      </c>
      <c r="C994" s="972" t="s">
        <v>11626</v>
      </c>
      <c r="D994" s="1030">
        <v>4500</v>
      </c>
      <c r="E994" s="898"/>
    </row>
    <row r="995" spans="1:5" ht="15">
      <c r="A995" s="865" t="str">
        <f>INDEX(Лист5!A:A,MATCH('Прейскурант  2026 '!B995,Лист5!B:B,0))</f>
        <v>А12.05.056.002.017</v>
      </c>
      <c r="B995" s="952" t="s">
        <v>9207</v>
      </c>
      <c r="C995" s="972" t="s">
        <v>11627</v>
      </c>
      <c r="D995" s="1030">
        <v>4500</v>
      </c>
      <c r="E995" s="898"/>
    </row>
    <row r="996" spans="1:5" ht="15">
      <c r="A996" s="865" t="str">
        <f>INDEX(Лист5!A:A,MATCH('Прейскурант  2026 '!B996,Лист5!B:B,0))</f>
        <v>А12.05.056.002.018</v>
      </c>
      <c r="B996" s="952" t="s">
        <v>9210</v>
      </c>
      <c r="C996" s="972" t="s">
        <v>11628</v>
      </c>
      <c r="D996" s="1030">
        <v>4500</v>
      </c>
      <c r="E996" s="898"/>
    </row>
    <row r="997" spans="1:5" ht="15">
      <c r="A997" s="865" t="str">
        <f>INDEX(Лист5!A:A,MATCH('Прейскурант  2026 '!B997,Лист5!B:B,0))</f>
        <v>А12.05.056.002.019</v>
      </c>
      <c r="B997" s="952" t="s">
        <v>9213</v>
      </c>
      <c r="C997" s="972" t="s">
        <v>11629</v>
      </c>
      <c r="D997" s="1030">
        <v>4500</v>
      </c>
      <c r="E997" s="898"/>
    </row>
    <row r="998" spans="1:5" ht="15">
      <c r="A998" s="865" t="str">
        <f>INDEX(Лист5!A:A,MATCH('Прейскурант  2026 '!B998,Лист5!B:B,0))</f>
        <v>А12.05.056.002.020</v>
      </c>
      <c r="B998" s="952" t="s">
        <v>9216</v>
      </c>
      <c r="C998" s="972" t="s">
        <v>11630</v>
      </c>
      <c r="D998" s="1030">
        <v>4500</v>
      </c>
      <c r="E998" s="898"/>
    </row>
    <row r="999" spans="1:5" ht="15">
      <c r="A999" s="865" t="str">
        <f>INDEX(Лист5!A:A,MATCH('Прейскурант  2026 '!B999,Лист5!B:B,0))</f>
        <v>А12.05.056.002.021</v>
      </c>
      <c r="B999" s="952" t="s">
        <v>9219</v>
      </c>
      <c r="C999" s="972" t="s">
        <v>11631</v>
      </c>
      <c r="D999" s="1030">
        <v>4500</v>
      </c>
      <c r="E999" s="898"/>
    </row>
    <row r="1000" spans="1:5" ht="30">
      <c r="A1000" s="865" t="str">
        <f>INDEX(Лист5!A:A,MATCH('Прейскурант  2026 '!B1000,Лист5!B:B,0))</f>
        <v>А12.05.056.002.022</v>
      </c>
      <c r="B1000" s="952" t="s">
        <v>9222</v>
      </c>
      <c r="C1000" s="972" t="s">
        <v>11632</v>
      </c>
      <c r="D1000" s="1030">
        <v>7950</v>
      </c>
      <c r="E1000" s="898"/>
    </row>
    <row r="1001" spans="1:5" ht="15">
      <c r="A1001" s="865" t="str">
        <f>INDEX(Лист5!A:A,MATCH('Прейскурант  2026 '!B1001,Лист5!B:B,0))</f>
        <v>А12.05.056.002.023</v>
      </c>
      <c r="B1001" s="952" t="s">
        <v>9225</v>
      </c>
      <c r="C1001" s="972" t="s">
        <v>11633</v>
      </c>
      <c r="D1001" s="1030">
        <v>4500</v>
      </c>
      <c r="E1001" s="898"/>
    </row>
    <row r="1002" spans="1:5" ht="15">
      <c r="A1002" s="865" t="str">
        <f>INDEX(Лист5!A:A,MATCH('Прейскурант  2026 '!B1002,Лист5!B:B,0))</f>
        <v>А12.05.056.002.024</v>
      </c>
      <c r="B1002" s="952" t="s">
        <v>9228</v>
      </c>
      <c r="C1002" s="972" t="s">
        <v>11634</v>
      </c>
      <c r="D1002" s="1030">
        <v>4500</v>
      </c>
      <c r="E1002" s="898"/>
    </row>
    <row r="1003" spans="1:5" ht="15">
      <c r="A1003" s="865" t="str">
        <f>INDEX(Лист5!A:A,MATCH('Прейскурант  2026 '!B1003,Лист5!B:B,0))</f>
        <v>А12.05.056.002.025</v>
      </c>
      <c r="B1003" s="952" t="s">
        <v>9231</v>
      </c>
      <c r="C1003" s="972" t="s">
        <v>11635</v>
      </c>
      <c r="D1003" s="1030">
        <v>4500</v>
      </c>
      <c r="E1003" s="898"/>
    </row>
    <row r="1004" spans="1:5" ht="15">
      <c r="A1004" s="865" t="str">
        <f>INDEX(Лист5!A:A,MATCH('Прейскурант  2026 '!B1004,Лист5!B:B,0))</f>
        <v>А12.05.056.002.026</v>
      </c>
      <c r="B1004" s="952" t="s">
        <v>9234</v>
      </c>
      <c r="C1004" s="972" t="s">
        <v>9235</v>
      </c>
      <c r="D1004" s="1030">
        <v>5900</v>
      </c>
      <c r="E1004" s="898"/>
    </row>
    <row r="1005" spans="1:5" ht="15">
      <c r="A1005" s="865" t="str">
        <f>INDEX(Лист5!A:A,MATCH('Прейскурант  2026 '!B1005,Лист5!B:B,0))</f>
        <v>А12.05.056.002.029</v>
      </c>
      <c r="B1005" s="873" t="s">
        <v>9243</v>
      </c>
      <c r="C1005" s="927" t="s">
        <v>11636</v>
      </c>
      <c r="D1005" s="1030">
        <v>5800</v>
      </c>
      <c r="E1005" s="898"/>
    </row>
    <row r="1006" spans="1:5" ht="15">
      <c r="A1006" s="865" t="str">
        <f>INDEX(Лист5!A:A,MATCH('Прейскурант  2026 '!B1006,Лист5!B:B,0))</f>
        <v>А12.05.056.002.030</v>
      </c>
      <c r="B1006" s="873" t="s">
        <v>9246</v>
      </c>
      <c r="C1006" s="927" t="s">
        <v>11637</v>
      </c>
      <c r="D1006" s="1030">
        <v>4500</v>
      </c>
      <c r="E1006" s="898"/>
    </row>
    <row r="1007" spans="1:5" ht="30">
      <c r="A1007" s="865" t="str">
        <f>INDEX(Лист5!A:A,MATCH('Прейскурант  2026 '!B1007,Лист5!B:B,0))</f>
        <v>А12.05.056.002.031</v>
      </c>
      <c r="B1007" s="873" t="s">
        <v>9249</v>
      </c>
      <c r="C1007" s="927" t="s">
        <v>11638</v>
      </c>
      <c r="D1007" s="1030">
        <v>4500</v>
      </c>
      <c r="E1007" s="898"/>
    </row>
    <row r="1008" spans="1:5" ht="15">
      <c r="A1008" s="865" t="str">
        <f>INDEX(Лист5!A:A,MATCH('Прейскурант  2026 '!B1008,Лист5!B:B,0))</f>
        <v>А12.05.056.002.032</v>
      </c>
      <c r="B1008" s="873" t="s">
        <v>9252</v>
      </c>
      <c r="C1008" s="927" t="s">
        <v>11639</v>
      </c>
      <c r="D1008" s="1030">
        <v>6900</v>
      </c>
      <c r="E1008" s="898"/>
    </row>
    <row r="1009" spans="1:5" ht="20.25" customHeight="1">
      <c r="A1009" s="865" t="str">
        <f>INDEX(Лист5!A:A,MATCH('Прейскурант  2026 '!B1009,Лист5!B:B,0))</f>
        <v>А09.05.001</v>
      </c>
      <c r="B1009" s="873" t="s">
        <v>9255</v>
      </c>
      <c r="C1009" s="927" t="s">
        <v>11640</v>
      </c>
      <c r="D1009" s="1030">
        <v>1350</v>
      </c>
      <c r="E1009" s="898"/>
    </row>
    <row r="1010" spans="1:5" ht="60">
      <c r="A1010" s="865" t="str">
        <f>INDEX(Лист5!A:A,MATCH('Прейскурант  2026 '!B1010,Лист5!B:B,0))</f>
        <v>А12.06.030.06</v>
      </c>
      <c r="B1010" s="873" t="s">
        <v>9258</v>
      </c>
      <c r="C1010" s="927" t="s">
        <v>11641</v>
      </c>
      <c r="D1010" s="1030">
        <v>5000</v>
      </c>
      <c r="E1010" s="898"/>
    </row>
    <row r="1011" spans="1:5" ht="15">
      <c r="A1011" s="865" t="str">
        <f>INDEX(Лист5!A:A,MATCH('Прейскурант  2026 '!B1011,Лист5!B:B,0))</f>
        <v>А12.05.056.002.033</v>
      </c>
      <c r="B1011" s="873" t="s">
        <v>9261</v>
      </c>
      <c r="C1011" s="927" t="s">
        <v>11642</v>
      </c>
      <c r="D1011" s="1030">
        <v>4500</v>
      </c>
      <c r="E1011" s="898"/>
    </row>
    <row r="1012" spans="1:5" ht="30">
      <c r="A1012" s="865" t="str">
        <f>INDEX(Лист5!A:A,MATCH('Прейскурант  2026 '!B1012,Лист5!B:B,0))</f>
        <v>А09.28.018</v>
      </c>
      <c r="B1012" s="873" t="s">
        <v>9264</v>
      </c>
      <c r="C1012" s="927" t="s">
        <v>11643</v>
      </c>
      <c r="D1012" s="1030">
        <v>3300</v>
      </c>
      <c r="E1012" s="898"/>
    </row>
    <row r="1013" spans="1:5" ht="15">
      <c r="A1013" s="865" t="str">
        <f>INDEX(Лист5!A:A,MATCH('Прейскурант  2026 '!B1013,Лист5!B:B,0))</f>
        <v>В03.016.119</v>
      </c>
      <c r="B1013" s="873" t="s">
        <v>9267</v>
      </c>
      <c r="C1013" s="927" t="s">
        <v>11644</v>
      </c>
      <c r="D1013" s="1030">
        <v>1650</v>
      </c>
      <c r="E1013" s="898"/>
    </row>
    <row r="1014" spans="1:5" ht="15">
      <c r="A1014" s="865" t="str">
        <f>INDEX(Лист5!A:A,MATCH('Прейскурант  2026 '!B1014,Лист5!B:B,0))</f>
        <v>A12.06.063.002</v>
      </c>
      <c r="B1014" s="873" t="s">
        <v>9269</v>
      </c>
      <c r="C1014" s="927" t="s">
        <v>11645</v>
      </c>
      <c r="D1014" s="1030">
        <v>2500</v>
      </c>
      <c r="E1014" s="898"/>
    </row>
    <row r="1015" spans="1:5" ht="30">
      <c r="A1015" s="865" t="str">
        <f>INDEX(Лист5!A:A,MATCH('Прейскурант  2026 '!B1015,Лист5!B:B,0))</f>
        <v>А12.05.144</v>
      </c>
      <c r="B1015" s="873" t="s">
        <v>9402</v>
      </c>
      <c r="C1015" s="927" t="s">
        <v>9403</v>
      </c>
      <c r="D1015" s="1030">
        <v>1250</v>
      </c>
      <c r="E1015" s="898"/>
    </row>
    <row r="1016" spans="1:5" ht="30">
      <c r="A1016" s="865" t="str">
        <f>INDEX(Лист5!A:A,MATCH('Прейскурант  2026 '!B1016,Лист5!B:B,0))</f>
        <v>А12.05.145</v>
      </c>
      <c r="B1016" s="873" t="s">
        <v>9405</v>
      </c>
      <c r="C1016" s="927" t="s">
        <v>11646</v>
      </c>
      <c r="D1016" s="1030">
        <v>2200</v>
      </c>
      <c r="E1016" s="898"/>
    </row>
    <row r="1017" spans="1:5" ht="30">
      <c r="A1017" s="865" t="str">
        <f>INDEX(Лист5!A:A,MATCH('Прейскурант  2026 '!B1017,Лист5!B:B,0))</f>
        <v>А12.05.146</v>
      </c>
      <c r="B1017" s="873" t="s">
        <v>9408</v>
      </c>
      <c r="C1017" s="927" t="s">
        <v>9409</v>
      </c>
      <c r="D1017" s="1030">
        <v>2750</v>
      </c>
      <c r="E1017" s="898"/>
    </row>
    <row r="1018" spans="1:5" ht="30">
      <c r="A1018" s="865" t="str">
        <f>INDEX(Лист5!A:A,MATCH('Прейскурант  2026 '!B1018,Лист5!B:B,0))</f>
        <v>A26.05.037</v>
      </c>
      <c r="B1018" s="873" t="s">
        <v>10793</v>
      </c>
      <c r="C1018" s="927" t="s">
        <v>10794</v>
      </c>
      <c r="D1018" s="1030">
        <v>1490</v>
      </c>
      <c r="E1018" s="898"/>
    </row>
    <row r="1019" spans="1:5" ht="30">
      <c r="A1019" s="865" t="str">
        <f>INDEX(Лист5!A:A,MATCH('Прейскурант  2026 '!B1019,Лист5!B:B,0))</f>
        <v>A12.06.062.002</v>
      </c>
      <c r="B1019" s="873" t="s">
        <v>10796</v>
      </c>
      <c r="C1019" s="927" t="s">
        <v>10797</v>
      </c>
      <c r="D1019" s="1030">
        <v>1990</v>
      </c>
      <c r="E1019" s="898"/>
    </row>
    <row r="1020" spans="1:5" ht="45">
      <c r="A1020" s="865" t="str">
        <f>INDEX(Лист5!A:A,MATCH('Прейскурант  2026 '!B1020,Лист5!B:B,0))</f>
        <v>A12.06.037.006</v>
      </c>
      <c r="B1020" s="873" t="s">
        <v>10799</v>
      </c>
      <c r="C1020" s="927" t="s">
        <v>10800</v>
      </c>
      <c r="D1020" s="1030">
        <v>1850</v>
      </c>
      <c r="E1020" s="898"/>
    </row>
    <row r="1021" spans="1:5" ht="45">
      <c r="A1021" s="865" t="str">
        <f>INDEX(Лист5!A:A,MATCH('Прейскурант  2026 '!B1021,Лист5!B:B,0))</f>
        <v>A12.06.080</v>
      </c>
      <c r="B1021" s="873" t="s">
        <v>10802</v>
      </c>
      <c r="C1021" s="927" t="s">
        <v>11647</v>
      </c>
      <c r="D1021" s="1030">
        <v>7380</v>
      </c>
      <c r="E1021" s="898"/>
    </row>
    <row r="1022" spans="1:5" ht="30">
      <c r="A1022" s="865" t="str">
        <f>INDEX(Лист5!A:A,MATCH('Прейскурант  2026 '!B1022,Лист5!B:B,0))</f>
        <v>A12.06.012.007</v>
      </c>
      <c r="B1022" s="873" t="s">
        <v>10805</v>
      </c>
      <c r="C1022" s="927" t="s">
        <v>10806</v>
      </c>
      <c r="D1022" s="1030">
        <v>1890</v>
      </c>
      <c r="E1022" s="898"/>
    </row>
    <row r="1023" spans="1:5" ht="30">
      <c r="A1023" s="865" t="str">
        <f>INDEX(Лист5!A:A,MATCH('Прейскурант  2026 '!B1023,Лист5!B:B,0))</f>
        <v>A12.05.002.001</v>
      </c>
      <c r="B1023" s="873" t="s">
        <v>10808</v>
      </c>
      <c r="C1023" s="927" t="s">
        <v>11648</v>
      </c>
      <c r="D1023" s="1030">
        <v>1650</v>
      </c>
      <c r="E1023" s="898"/>
    </row>
    <row r="1024" spans="1:5" ht="15">
      <c r="A1024" s="865" t="str">
        <f>INDEX(Лист5!A:A,MATCH('Прейскурант  2026 '!B1024,Лист5!B:B,0))</f>
        <v>А26.06.141</v>
      </c>
      <c r="B1024" s="873" t="s">
        <v>10870</v>
      </c>
      <c r="C1024" s="927" t="s">
        <v>10871</v>
      </c>
      <c r="D1024" s="1030">
        <v>6280</v>
      </c>
      <c r="E1024" s="898"/>
    </row>
    <row r="1025" spans="1:5" ht="15">
      <c r="A1025" s="865" t="str">
        <f>INDEX(Лист5!A:A,MATCH('Прейскурант  2026 '!B1025,Лист5!B:B,0))</f>
        <v>A09.05.008.001</v>
      </c>
      <c r="B1025" s="873" t="s">
        <v>10873</v>
      </c>
      <c r="C1025" s="927" t="s">
        <v>10874</v>
      </c>
      <c r="D1025" s="1030">
        <v>1950</v>
      </c>
      <c r="E1025" s="898"/>
    </row>
    <row r="1026" spans="1:5" ht="30">
      <c r="A1026" s="865" t="str">
        <f>INDEX(Лист5!A:A,MATCH('Прейскурант  2026 '!B1026,Лист5!B:B,0))</f>
        <v>А09.05.076.001</v>
      </c>
      <c r="B1026" s="873" t="s">
        <v>10876</v>
      </c>
      <c r="C1026" s="927" t="s">
        <v>11649</v>
      </c>
      <c r="D1026" s="1030">
        <v>2350</v>
      </c>
      <c r="E1026" s="898"/>
    </row>
    <row r="1027" spans="1:5" ht="15">
      <c r="A1027" s="865" t="str">
        <f>INDEX(Лист5!A:A,MATCH('Прейскурант  2026 '!B1027,Лист5!B:B,0))</f>
        <v>A08.05.013.012</v>
      </c>
      <c r="B1027" s="873" t="s">
        <v>10879</v>
      </c>
      <c r="C1027" s="927" t="s">
        <v>10880</v>
      </c>
      <c r="D1027" s="1030">
        <v>3280</v>
      </c>
      <c r="E1027" s="898"/>
    </row>
    <row r="1028" spans="1:5" ht="15">
      <c r="A1028" s="865" t="str">
        <f>INDEX(Лист5!A:A,MATCH('Прейскурант  2026 '!B1028,Лист5!B:B,0))</f>
        <v>A26.23.031.004</v>
      </c>
      <c r="B1028" s="873" t="s">
        <v>10882</v>
      </c>
      <c r="C1028" s="927" t="s">
        <v>10883</v>
      </c>
      <c r="D1028" s="1030">
        <v>2350</v>
      </c>
      <c r="E1028" s="898"/>
    </row>
    <row r="1029" spans="1:5" ht="15">
      <c r="A1029" s="865" t="str">
        <f>INDEX(Лист5!A:A,MATCH('Прейскурант  2026 '!B1029,Лист5!B:B,0))</f>
        <v>A26.23.046</v>
      </c>
      <c r="B1029" s="873" t="s">
        <v>10885</v>
      </c>
      <c r="C1029" s="927" t="s">
        <v>10886</v>
      </c>
      <c r="D1029" s="1030">
        <v>2080</v>
      </c>
      <c r="E1029" s="898"/>
    </row>
    <row r="1030" spans="1:5" ht="15">
      <c r="A1030" s="865" t="str">
        <f>INDEX(Лист5!A:A,MATCH('Прейскурант  2026 '!B1030,Лист5!B:B,0))</f>
        <v>A26.23.047</v>
      </c>
      <c r="B1030" s="873" t="s">
        <v>10888</v>
      </c>
      <c r="C1030" s="927" t="s">
        <v>10889</v>
      </c>
      <c r="D1030" s="1030">
        <v>2650</v>
      </c>
      <c r="E1030" s="898"/>
    </row>
    <row r="1031" spans="1:5" ht="15">
      <c r="A1031" s="865" t="str">
        <f>INDEX(Лист5!A:A,MATCH('Прейскурант  2026 '!B1031,Лист5!B:B,0))</f>
        <v>A26.23.048</v>
      </c>
      <c r="B1031" s="873" t="s">
        <v>10891</v>
      </c>
      <c r="C1031" s="927" t="s">
        <v>10892</v>
      </c>
      <c r="D1031" s="1030">
        <v>2450</v>
      </c>
      <c r="E1031" s="898"/>
    </row>
    <row r="1032" spans="1:5" ht="30">
      <c r="A1032" s="865" t="str">
        <f>INDEX(Лист5!A:A,MATCH('Прейскурант  2026 '!B1032,Лист5!B:B,0))</f>
        <v>A26.23.049</v>
      </c>
      <c r="B1032" s="873" t="s">
        <v>10894</v>
      </c>
      <c r="C1032" s="927" t="s">
        <v>11650</v>
      </c>
      <c r="D1032" s="1030">
        <v>1250</v>
      </c>
      <c r="E1032" s="898"/>
    </row>
    <row r="1033" spans="1:5" ht="15">
      <c r="A1033" s="865" t="str">
        <f>INDEX(Лист5!A:A,MATCH('Прейскурант  2026 '!B1033,Лист5!B:B,0))</f>
        <v>A26.23.050</v>
      </c>
      <c r="B1033" s="873" t="s">
        <v>10897</v>
      </c>
      <c r="C1033" s="927" t="s">
        <v>10898</v>
      </c>
      <c r="D1033" s="1030">
        <v>2080</v>
      </c>
      <c r="E1033" s="898"/>
    </row>
    <row r="1034" spans="1:5" ht="15">
      <c r="A1034" s="865" t="str">
        <f>INDEX(Лист5!A:A,MATCH('Прейскурант  2026 '!B1034,Лист5!B:B,0))</f>
        <v>A26.23.051</v>
      </c>
      <c r="B1034" s="873" t="s">
        <v>10900</v>
      </c>
      <c r="C1034" s="927" t="s">
        <v>10901</v>
      </c>
      <c r="D1034" s="1030">
        <v>2080</v>
      </c>
      <c r="E1034" s="898"/>
    </row>
    <row r="1035" spans="1:5" ht="15">
      <c r="A1035" s="865" t="str">
        <f>INDEX(Лист5!A:A,MATCH('Прейскурант  2026 '!B1035,Лист5!B:B,0))</f>
        <v>A26.23.052</v>
      </c>
      <c r="B1035" s="873" t="s">
        <v>10903</v>
      </c>
      <c r="C1035" s="927" t="s">
        <v>10904</v>
      </c>
      <c r="D1035" s="1030">
        <v>2080</v>
      </c>
      <c r="E1035" s="898"/>
    </row>
    <row r="1036" spans="1:5" ht="15">
      <c r="A1036" s="865" t="str">
        <f>INDEX(Лист5!A:A,MATCH('Прейскурант  2026 '!B1036,Лист5!B:B,0))</f>
        <v>A26.23.053</v>
      </c>
      <c r="B1036" s="873" t="s">
        <v>10906</v>
      </c>
      <c r="C1036" s="927" t="s">
        <v>10907</v>
      </c>
      <c r="D1036" s="1030">
        <v>2080</v>
      </c>
      <c r="E1036" s="898"/>
    </row>
    <row r="1037" spans="1:5" ht="15">
      <c r="A1037" s="865" t="str">
        <f>INDEX(Лист5!A:A,MATCH('Прейскурант  2026 '!B1037,Лист5!B:B,0))</f>
        <v>A26.23.054</v>
      </c>
      <c r="B1037" s="873" t="s">
        <v>10909</v>
      </c>
      <c r="C1037" s="927" t="s">
        <v>10910</v>
      </c>
      <c r="D1037" s="1030">
        <v>2080</v>
      </c>
      <c r="E1037" s="898"/>
    </row>
    <row r="1038" spans="1:5" ht="30">
      <c r="A1038" s="865" t="str">
        <f>INDEX(Лист5!A:A,MATCH('Прейскурант  2026 '!B1038,Лист5!B:B,0))</f>
        <v>A26.23.055</v>
      </c>
      <c r="B1038" s="873" t="s">
        <v>10912</v>
      </c>
      <c r="C1038" s="927" t="s">
        <v>10913</v>
      </c>
      <c r="D1038" s="1030">
        <v>5890</v>
      </c>
      <c r="E1038" s="898"/>
    </row>
    <row r="1039" spans="1:5" ht="15">
      <c r="A1039" s="865" t="str">
        <f>INDEX(Лист5!A:A,MATCH('Прейскурант  2026 '!B1039,Лист5!B:B,0))</f>
        <v>A27.05.032.001</v>
      </c>
      <c r="B1039" s="873" t="s">
        <v>10915</v>
      </c>
      <c r="C1039" s="927" t="s">
        <v>11651</v>
      </c>
      <c r="D1039" s="1030">
        <v>5950</v>
      </c>
      <c r="E1039" s="898"/>
    </row>
    <row r="1040" spans="1:5" ht="15">
      <c r="A1040" s="865" t="str">
        <f>INDEX(Лист5!A:A,MATCH('Прейскурант  2026 '!B1040,Лист5!B:B,0))</f>
        <v>A26.05.076</v>
      </c>
      <c r="B1040" s="873" t="s">
        <v>10918</v>
      </c>
      <c r="C1040" s="927" t="s">
        <v>11652</v>
      </c>
      <c r="D1040" s="1030">
        <v>5850</v>
      </c>
      <c r="E1040" s="898"/>
    </row>
    <row r="1041" spans="1:5" ht="15">
      <c r="A1041" s="865" t="str">
        <f>INDEX(Лист5!A:A,MATCH('Прейскурант  2026 '!B1041,Лист5!B:B,0))</f>
        <v>A27.05.062</v>
      </c>
      <c r="B1041" s="873" t="s">
        <v>10921</v>
      </c>
      <c r="C1041" s="927" t="s">
        <v>11653</v>
      </c>
      <c r="D1041" s="1030">
        <v>2980</v>
      </c>
      <c r="E1041" s="898"/>
    </row>
    <row r="1042" spans="1:5" ht="15">
      <c r="A1042" s="865" t="str">
        <f>INDEX(Лист5!A:A,MATCH('Прейскурант  2026 '!B1042,Лист5!B:B,0))</f>
        <v>A27.05.037.001</v>
      </c>
      <c r="B1042" s="873" t="s">
        <v>10924</v>
      </c>
      <c r="C1042" s="927" t="s">
        <v>10925</v>
      </c>
      <c r="D1042" s="1030">
        <v>3650</v>
      </c>
      <c r="E1042" s="898"/>
    </row>
    <row r="1043" spans="1:5" ht="15">
      <c r="A1043" s="865" t="str">
        <f>INDEX(Лист5!A:A,MATCH('Прейскурант  2026 '!B1043,Лист5!B:B,0))</f>
        <v>A27.05.063</v>
      </c>
      <c r="B1043" s="873" t="s">
        <v>10927</v>
      </c>
      <c r="C1043" s="927" t="s">
        <v>11654</v>
      </c>
      <c r="D1043" s="1030">
        <v>6980</v>
      </c>
      <c r="E1043" s="898"/>
    </row>
    <row r="1044" spans="1:5" ht="45">
      <c r="A1044" s="865" t="str">
        <f>INDEX(Лист5!A:A,MATCH('Прейскурант  2026 '!B1044,Лист5!B:B,0))</f>
        <v>А26.06.011</v>
      </c>
      <c r="B1044" s="873" t="s">
        <v>10930</v>
      </c>
      <c r="C1044" s="927" t="s">
        <v>11655</v>
      </c>
      <c r="D1044" s="1030">
        <v>4500</v>
      </c>
      <c r="E1044" s="898"/>
    </row>
    <row r="1045" spans="1:5" ht="15">
      <c r="A1045" s="865" t="str">
        <f>INDEX(Лист5!A:A,MATCH('Прейскурант  2026 '!B1045,Лист5!B:B,0))</f>
        <v>А26.06.142</v>
      </c>
      <c r="B1045" s="873" t="s">
        <v>10978</v>
      </c>
      <c r="C1045" s="927" t="s">
        <v>11656</v>
      </c>
      <c r="D1045" s="1030">
        <v>2100</v>
      </c>
      <c r="E1045" s="898"/>
    </row>
    <row r="1046" spans="1:5" ht="15">
      <c r="A1046" s="865" t="str">
        <f>INDEX(Лист5!A:A,MATCH('Прейскурант  2026 '!B1046,Лист5!B:B,0))</f>
        <v>А09.19.005.01</v>
      </c>
      <c r="B1046" s="873" t="s">
        <v>10979</v>
      </c>
      <c r="C1046" s="927" t="s">
        <v>10963</v>
      </c>
      <c r="D1046" s="1030">
        <v>850</v>
      </c>
      <c r="E1046" s="898"/>
    </row>
    <row r="1047" spans="1:5" ht="30">
      <c r="A1047" s="865" t="str">
        <f>INDEX(Лист5!A:A,MATCH('Прейскурант  2026 '!B1047,Лист5!B:B,0))</f>
        <v>А09.19.26</v>
      </c>
      <c r="B1047" s="873" t="s">
        <v>10980</v>
      </c>
      <c r="C1047" s="927" t="s">
        <v>11657</v>
      </c>
      <c r="D1047" s="1030">
        <v>3490</v>
      </c>
      <c r="E1047" s="898"/>
    </row>
    <row r="1048" spans="1:5" ht="15">
      <c r="A1048" s="865" t="str">
        <f>INDEX(Лист5!A:A,MATCH('Прейскурант  2026 '!B1048,Лист5!B:B,0))</f>
        <v>А09.19.012</v>
      </c>
      <c r="B1048" s="873" t="s">
        <v>10981</v>
      </c>
      <c r="C1048" s="927" t="s">
        <v>10965</v>
      </c>
      <c r="D1048" s="1030">
        <v>1980</v>
      </c>
      <c r="E1048" s="898"/>
    </row>
    <row r="1049" spans="1:5" ht="15">
      <c r="A1049" s="865" t="str">
        <f>INDEX(Лист5!A:A,MATCH('Прейскурант  2026 '!B1049,Лист5!B:B,0))</f>
        <v xml:space="preserve"> А09.19.015.001 </v>
      </c>
      <c r="B1049" s="873" t="s">
        <v>10982</v>
      </c>
      <c r="C1049" s="927" t="s">
        <v>11219</v>
      </c>
      <c r="D1049" s="1030">
        <v>2950</v>
      </c>
      <c r="E1049" s="898"/>
    </row>
    <row r="1050" spans="1:5" ht="15">
      <c r="A1050" s="865" t="str">
        <f>INDEX(Лист5!A:A,MATCH('Прейскурант  2026 '!B1050,Лист5!B:B,0))</f>
        <v>А09.19.002.004</v>
      </c>
      <c r="B1050" s="873" t="s">
        <v>10983</v>
      </c>
      <c r="C1050" s="927" t="s">
        <v>10966</v>
      </c>
      <c r="D1050" s="1030">
        <v>1250</v>
      </c>
      <c r="E1050" s="898"/>
    </row>
    <row r="1051" spans="1:5" ht="15">
      <c r="A1051" s="865" t="str">
        <f>INDEX(Лист5!A:A,MATCH('Прейскурант  2026 '!B1051,Лист5!B:B,0))</f>
        <v>А09.19.27</v>
      </c>
      <c r="B1051" s="873" t="s">
        <v>10984</v>
      </c>
      <c r="C1051" s="927" t="s">
        <v>10967</v>
      </c>
      <c r="D1051" s="1030">
        <v>1350</v>
      </c>
      <c r="E1051" s="898"/>
    </row>
    <row r="1052" spans="1:5" ht="15">
      <c r="A1052" s="865" t="str">
        <f>INDEX(Лист5!A:A,MATCH('Прейскурант  2026 '!B1052,Лист5!B:B,0))</f>
        <v>А09.19.28</v>
      </c>
      <c r="B1052" s="873" t="s">
        <v>10985</v>
      </c>
      <c r="C1052" s="927" t="s">
        <v>11658</v>
      </c>
      <c r="D1052" s="1030">
        <v>1250</v>
      </c>
      <c r="E1052" s="898"/>
    </row>
    <row r="1053" spans="1:5" ht="30">
      <c r="A1053" s="865" t="str">
        <f>INDEX(Лист5!A:A,MATCH('Прейскурант  2026 '!B1053,Лист5!B:B,0))</f>
        <v>А09.23.021</v>
      </c>
      <c r="B1053" s="873" t="s">
        <v>10986</v>
      </c>
      <c r="C1053" s="927" t="s">
        <v>11659</v>
      </c>
      <c r="D1053" s="1030">
        <v>5990</v>
      </c>
      <c r="E1053" s="898"/>
    </row>
    <row r="1054" spans="1:5" ht="30">
      <c r="A1054" s="865" t="str">
        <f>INDEX(Лист5!A:A,MATCH('Прейскурант  2026 '!B1054,Лист5!B:B,0))</f>
        <v>А09.05.327</v>
      </c>
      <c r="B1054" s="873" t="s">
        <v>10987</v>
      </c>
      <c r="C1054" s="927" t="s">
        <v>10969</v>
      </c>
      <c r="D1054" s="1030">
        <v>4680</v>
      </c>
      <c r="E1054" s="898"/>
    </row>
    <row r="1055" spans="1:5" ht="30">
      <c r="A1055" s="865" t="str">
        <f>INDEX(Лист5!A:A,MATCH('Прейскурант  2026 '!B1055,Лист5!B:B,0))</f>
        <v>А09.28.233</v>
      </c>
      <c r="B1055" s="873" t="s">
        <v>10988</v>
      </c>
      <c r="C1055" s="927" t="s">
        <v>10970</v>
      </c>
      <c r="D1055" s="1030">
        <v>3000</v>
      </c>
      <c r="E1055" s="898"/>
    </row>
    <row r="1056" spans="1:5" ht="30">
      <c r="A1056" s="865" t="str">
        <f>INDEX(Лист5!A:A,MATCH('Прейскурант  2026 '!B1056,Лист5!B:B,0))</f>
        <v>А09.28.234</v>
      </c>
      <c r="B1056" s="873" t="s">
        <v>10989</v>
      </c>
      <c r="C1056" s="927" t="s">
        <v>10971</v>
      </c>
      <c r="D1056" s="1030">
        <v>3000</v>
      </c>
      <c r="E1056" s="898"/>
    </row>
    <row r="1057" spans="1:5" ht="15">
      <c r="A1057" s="865" t="str">
        <f>INDEX(Лист5!A:A,MATCH('Прейскурант  2026 '!B1057,Лист5!B:B,0))</f>
        <v>А09.28.006.004</v>
      </c>
      <c r="B1057" s="873" t="s">
        <v>10990</v>
      </c>
      <c r="C1057" s="927" t="s">
        <v>10972</v>
      </c>
      <c r="D1057" s="1030">
        <v>950</v>
      </c>
      <c r="E1057" s="898"/>
    </row>
    <row r="1058" spans="1:5" ht="30">
      <c r="A1058" s="865" t="str">
        <f>INDEX(Лист5!A:A,MATCH('Прейскурант  2026 '!B1058,Лист5!B:B,0))</f>
        <v>А09.28.235</v>
      </c>
      <c r="B1058" s="873" t="s">
        <v>10991</v>
      </c>
      <c r="C1058" s="927" t="s">
        <v>10973</v>
      </c>
      <c r="D1058" s="1030">
        <v>950</v>
      </c>
      <c r="E1058" s="898"/>
    </row>
    <row r="1059" spans="1:5" ht="15">
      <c r="A1059" s="865" t="str">
        <f>INDEX(Лист5!A:A,MATCH('Прейскурант  2026 '!B1059,Лист5!B:B,0))</f>
        <v>А09.28.001.005</v>
      </c>
      <c r="B1059" s="873" t="s">
        <v>10992</v>
      </c>
      <c r="C1059" s="927" t="s">
        <v>10974</v>
      </c>
      <c r="D1059" s="1030">
        <v>1000</v>
      </c>
      <c r="E1059" s="898"/>
    </row>
    <row r="1060" spans="1:5" ht="15">
      <c r="A1060" s="865" t="str">
        <f>INDEX(Лист5!A:A,MATCH('Прейскурант  2026 '!B1060,Лист5!B:B,0))</f>
        <v>А09.28.099</v>
      </c>
      <c r="B1060" s="873" t="s">
        <v>10993</v>
      </c>
      <c r="C1060" s="927" t="s">
        <v>10975</v>
      </c>
      <c r="D1060" s="1030">
        <v>1250</v>
      </c>
      <c r="E1060" s="898"/>
    </row>
    <row r="1061" spans="1:5" ht="30">
      <c r="A1061" s="865" t="str">
        <f>INDEX(Лист5!A:A,MATCH('Прейскурант  2026 '!B1061,Лист5!B:B,0))</f>
        <v>В03.002.001</v>
      </c>
      <c r="B1061" s="873" t="s">
        <v>10994</v>
      </c>
      <c r="C1061" s="927" t="s">
        <v>11660</v>
      </c>
      <c r="D1061" s="1030">
        <v>6950</v>
      </c>
      <c r="E1061" s="898"/>
    </row>
    <row r="1062" spans="1:5" ht="30">
      <c r="A1062" s="865" t="str">
        <f>INDEX(Лист5!A:A,MATCH('Прейскурант  2026 '!B1062,Лист5!B:B,0))</f>
        <v>А12.06.028.01</v>
      </c>
      <c r="B1062" s="873" t="s">
        <v>10995</v>
      </c>
      <c r="C1062" s="927" t="s">
        <v>10977</v>
      </c>
      <c r="D1062" s="1030">
        <v>1980</v>
      </c>
      <c r="E1062" s="898"/>
    </row>
    <row r="1063" spans="1:5" ht="15">
      <c r="A1063" s="865" t="str">
        <f>INDEX(Лист5!A:A,MATCH('Прейскурант  2026 '!B1063,Лист5!B:B,0))</f>
        <v>А09.05.129</v>
      </c>
      <c r="B1063" s="873" t="s">
        <v>11235</v>
      </c>
      <c r="C1063" s="927" t="s">
        <v>11236</v>
      </c>
      <c r="D1063" s="1030">
        <v>1500</v>
      </c>
      <c r="E1063" s="898"/>
    </row>
    <row r="1064" spans="1:5" ht="15">
      <c r="A1064" s="865" t="str">
        <f>INDEX(Лист5!A:A,MATCH('Прейскурант  2026 '!B1064,Лист5!B:B,0))</f>
        <v>А12.05.012.004</v>
      </c>
      <c r="B1064" s="873" t="s">
        <v>11238</v>
      </c>
      <c r="C1064" s="946" t="s">
        <v>11661</v>
      </c>
      <c r="D1064" s="1030">
        <v>2850</v>
      </c>
      <c r="E1064" s="898"/>
    </row>
    <row r="1065" spans="1:5" ht="15">
      <c r="A1065" s="865" t="str">
        <f>INDEX(Лист5!A:A,MATCH('Прейскурант  2026 '!B1065,Лист5!B:B,0))</f>
        <v>А12.06.009.01</v>
      </c>
      <c r="B1065" s="873" t="s">
        <v>11240</v>
      </c>
      <c r="C1065" s="946" t="s">
        <v>11241</v>
      </c>
      <c r="D1065" s="1030">
        <v>1650</v>
      </c>
      <c r="E1065" s="898"/>
    </row>
    <row r="1066" spans="1:5" ht="30">
      <c r="A1066" s="865" t="str">
        <f>INDEX(Лист5!A:A,MATCH('Прейскурант  2026 '!B1066,Лист5!B:B,0))</f>
        <v>А12.05.147</v>
      </c>
      <c r="B1066" s="873" t="s">
        <v>11243</v>
      </c>
      <c r="C1066" s="946" t="s">
        <v>11662</v>
      </c>
      <c r="D1066" s="1030">
        <v>6480</v>
      </c>
      <c r="E1066" s="898"/>
    </row>
    <row r="1067" spans="1:5" ht="15">
      <c r="A1067" s="865" t="str">
        <f>INDEX(Лист5!A:A,MATCH('Прейскурант  2026 '!B1067,Лист5!B:B,0))</f>
        <v>А12.05.148</v>
      </c>
      <c r="B1067" s="873" t="s">
        <v>11245</v>
      </c>
      <c r="C1067" s="946" t="s">
        <v>11663</v>
      </c>
      <c r="D1067" s="1030">
        <v>6480</v>
      </c>
      <c r="E1067" s="898"/>
    </row>
    <row r="1068" spans="1:5" ht="30">
      <c r="A1068" s="865" t="str">
        <f>INDEX(Лист5!A:A,MATCH('Прейскурант  2026 '!B1068,Лист5!B:B,0))</f>
        <v>В03.016.005.01</v>
      </c>
      <c r="B1068" s="873" t="s">
        <v>11247</v>
      </c>
      <c r="C1068" s="946" t="s">
        <v>11248</v>
      </c>
      <c r="D1068" s="1030">
        <v>1950</v>
      </c>
      <c r="E1068" s="898"/>
    </row>
    <row r="1069" spans="1:5" ht="30">
      <c r="A1069" s="865" t="str">
        <f>INDEX(Лист5!A:A,MATCH('Прейскурант  2026 '!B1069,Лист5!B:B,0))</f>
        <v>В03.016.005.02</v>
      </c>
      <c r="B1069" s="873" t="s">
        <v>11250</v>
      </c>
      <c r="C1069" s="946" t="s">
        <v>11251</v>
      </c>
      <c r="D1069" s="1030">
        <v>1950</v>
      </c>
      <c r="E1069" s="898"/>
    </row>
    <row r="1070" spans="1:5" ht="30">
      <c r="A1070" s="865" t="str">
        <f>INDEX(Лист5!A:A,MATCH('Прейскурант  2026 '!B1070,Лист5!B:B,0))</f>
        <v>В03.016.005.03</v>
      </c>
      <c r="B1070" s="873" t="s">
        <v>11253</v>
      </c>
      <c r="C1070" s="946" t="s">
        <v>11254</v>
      </c>
      <c r="D1070" s="1030">
        <v>3800</v>
      </c>
      <c r="E1070" s="898"/>
    </row>
    <row r="1071" spans="1:5" ht="15">
      <c r="A1071" s="865" t="str">
        <f>INDEX(Лист5!A:A,MATCH('Прейскурант  2026 '!B1071,Лист5!B:B,0))</f>
        <v>А12.05.149</v>
      </c>
      <c r="B1071" s="873" t="s">
        <v>11256</v>
      </c>
      <c r="C1071" s="946" t="s">
        <v>11664</v>
      </c>
      <c r="D1071" s="1030">
        <v>7500</v>
      </c>
      <c r="E1071" s="898"/>
    </row>
    <row r="1072" spans="1:5" ht="15">
      <c r="A1072" s="865" t="str">
        <f>INDEX(Лист5!A:A,MATCH('Прейскурант  2026 '!B1072,Лист5!B:B,0))</f>
        <v>А12.05.150</v>
      </c>
      <c r="B1072" s="873" t="s">
        <v>11258</v>
      </c>
      <c r="C1072" s="946" t="s">
        <v>11665</v>
      </c>
      <c r="D1072" s="1030">
        <v>5950</v>
      </c>
      <c r="E1072" s="898"/>
    </row>
    <row r="1073" spans="1:5" ht="15">
      <c r="A1073" s="865" t="str">
        <f>INDEX(Лист5!A:A,MATCH('Прейскурант  2026 '!B1073,Лист5!B:B,0))</f>
        <v>А12.05.151</v>
      </c>
      <c r="B1073" s="873" t="s">
        <v>11260</v>
      </c>
      <c r="C1073" s="946" t="s">
        <v>11666</v>
      </c>
      <c r="D1073" s="1030">
        <v>3000</v>
      </c>
      <c r="E1073" s="898"/>
    </row>
    <row r="1074" spans="1:5" ht="15">
      <c r="A1074" s="865" t="str">
        <f>INDEX(Лист5!A:A,MATCH('Прейскурант  2026 '!B1074,Лист5!B:B,0))</f>
        <v>А12.05.152</v>
      </c>
      <c r="B1074" s="873" t="s">
        <v>11262</v>
      </c>
      <c r="C1074" s="946" t="s">
        <v>11667</v>
      </c>
      <c r="D1074" s="1030">
        <v>4250</v>
      </c>
      <c r="E1074" s="898"/>
    </row>
    <row r="1075" spans="1:5" ht="30">
      <c r="A1075" s="865" t="str">
        <f>INDEX(Лист5!A:A,MATCH('Прейскурант  2026 '!B1075,Лист5!B:B,0))</f>
        <v>А12.05.153</v>
      </c>
      <c r="B1075" s="873" t="s">
        <v>11264</v>
      </c>
      <c r="C1075" s="946" t="s">
        <v>11668</v>
      </c>
      <c r="D1075" s="1030">
        <v>3900</v>
      </c>
      <c r="E1075" s="898"/>
    </row>
    <row r="1076" spans="1:5" ht="30">
      <c r="A1076" s="865" t="str">
        <f>INDEX(Лист5!A:A,MATCH('Прейскурант  2026 '!B1076,Лист5!B:B,0))</f>
        <v>А12.05.154</v>
      </c>
      <c r="B1076" s="873" t="s">
        <v>11266</v>
      </c>
      <c r="C1076" s="946" t="s">
        <v>11267</v>
      </c>
      <c r="D1076" s="1030">
        <v>5950</v>
      </c>
      <c r="E1076" s="898"/>
    </row>
    <row r="1077" spans="1:5" ht="30">
      <c r="A1077" s="865" t="str">
        <f>INDEX(Лист5!A:A,MATCH('Прейскурант  2026 '!B1077,Лист5!B:B,0))</f>
        <v>А12.05.155</v>
      </c>
      <c r="B1077" s="873" t="s">
        <v>11269</v>
      </c>
      <c r="C1077" s="946" t="s">
        <v>11669</v>
      </c>
      <c r="D1077" s="1030">
        <v>3950</v>
      </c>
      <c r="E1077" s="898"/>
    </row>
    <row r="1078" spans="1:5" ht="30">
      <c r="A1078" s="865" t="str">
        <f>INDEX(Лист5!A:A,MATCH('Прейскурант  2026 '!B1078,Лист5!B:B,0))</f>
        <v>А12.05.156</v>
      </c>
      <c r="B1078" s="873" t="s">
        <v>11271</v>
      </c>
      <c r="C1078" s="946" t="s">
        <v>11670</v>
      </c>
      <c r="D1078" s="1030">
        <v>7980</v>
      </c>
      <c r="E1078" s="898"/>
    </row>
    <row r="1079" spans="1:5" ht="30">
      <c r="A1079" s="865" t="str">
        <f>INDEX(Лист5!A:A,MATCH('Прейскурант  2026 '!B1079,Лист5!B:B,0))</f>
        <v>А12.05.157</v>
      </c>
      <c r="B1079" s="873" t="s">
        <v>11273</v>
      </c>
      <c r="C1079" s="946" t="s">
        <v>11671</v>
      </c>
      <c r="D1079" s="1030">
        <v>6980</v>
      </c>
      <c r="E1079" s="898"/>
    </row>
    <row r="1080" spans="1:5" ht="30">
      <c r="A1080" s="865" t="str">
        <f>INDEX(Лист5!A:A,MATCH('Прейскурант  2026 '!B1080,Лист5!B:B,0))</f>
        <v>А12.05.158</v>
      </c>
      <c r="B1080" s="873" t="s">
        <v>11275</v>
      </c>
      <c r="C1080" s="946" t="s">
        <v>11672</v>
      </c>
      <c r="D1080" s="1030">
        <v>6400</v>
      </c>
      <c r="E1080" s="898"/>
    </row>
    <row r="1081" spans="1:5" ht="15">
      <c r="A1081" s="865" t="str">
        <f>INDEX(Лист5!A:A,MATCH('Прейскурант  2026 '!B1081,Лист5!B:B,0))</f>
        <v>А12.05.159</v>
      </c>
      <c r="B1081" s="873" t="s">
        <v>11277</v>
      </c>
      <c r="C1081" s="946" t="s">
        <v>11278</v>
      </c>
      <c r="D1081" s="1030">
        <v>2450</v>
      </c>
      <c r="E1081" s="898"/>
    </row>
    <row r="1082" spans="1:5" ht="15">
      <c r="A1082" s="865" t="str">
        <f>INDEX(Лист5!A:A,MATCH('Прейскурант  2026 '!B1082,Лист5!B:B,0))</f>
        <v>А12.05.160</v>
      </c>
      <c r="B1082" s="873" t="s">
        <v>11280</v>
      </c>
      <c r="C1082" s="946" t="s">
        <v>11673</v>
      </c>
      <c r="D1082" s="1030">
        <v>3950</v>
      </c>
      <c r="E1082" s="898"/>
    </row>
    <row r="1083" spans="1:5" ht="15">
      <c r="A1083" s="865" t="str">
        <f>INDEX(Лист5!A:A,MATCH('Прейскурант  2026 '!B1083,Лист5!B:B,0))</f>
        <v>А12.05.161</v>
      </c>
      <c r="B1083" s="873" t="s">
        <v>11282</v>
      </c>
      <c r="C1083" s="946" t="s">
        <v>11674</v>
      </c>
      <c r="D1083" s="1030">
        <v>6950</v>
      </c>
      <c r="E1083" s="898"/>
    </row>
    <row r="1084" spans="1:5" ht="15">
      <c r="A1084" s="865" t="str">
        <f>INDEX(Лист5!A:A,MATCH('Прейскурант  2026 '!B1084,Лист5!B:B,0))</f>
        <v>А12.05.162</v>
      </c>
      <c r="B1084" s="873" t="s">
        <v>11284</v>
      </c>
      <c r="C1084" s="946" t="s">
        <v>11675</v>
      </c>
      <c r="D1084" s="1030">
        <v>5950</v>
      </c>
      <c r="E1084" s="898"/>
    </row>
    <row r="1085" spans="1:5" ht="15">
      <c r="A1085" s="865" t="str">
        <f>INDEX(Лист5!A:A,MATCH('Прейскурант  2026 '!B1085,Лист5!B:B,0))</f>
        <v>А12.05.163</v>
      </c>
      <c r="B1085" s="873" t="s">
        <v>11286</v>
      </c>
      <c r="C1085" s="946" t="s">
        <v>11676</v>
      </c>
      <c r="D1085" s="1030">
        <v>7480</v>
      </c>
      <c r="E1085" s="898"/>
    </row>
    <row r="1086" spans="1:5" ht="30">
      <c r="A1086" s="865" t="str">
        <f>INDEX(Лист5!A:A,MATCH('Прейскурант  2026 '!B1086,Лист5!B:B,0))</f>
        <v>А12.05.164</v>
      </c>
      <c r="B1086" s="873" t="s">
        <v>11288</v>
      </c>
      <c r="C1086" s="946" t="s">
        <v>11677</v>
      </c>
      <c r="D1086" s="1030">
        <v>2950</v>
      </c>
      <c r="E1086" s="898"/>
    </row>
    <row r="1087" spans="1:5" ht="30">
      <c r="A1087" s="865" t="str">
        <f>INDEX(Лист5!A:A,MATCH('Прейскурант  2026 '!B1087,Лист5!B:B,0))</f>
        <v>А12.05.165</v>
      </c>
      <c r="B1087" s="873" t="s">
        <v>11290</v>
      </c>
      <c r="C1087" s="946" t="s">
        <v>11291</v>
      </c>
      <c r="D1087" s="1030">
        <v>4480</v>
      </c>
      <c r="E1087" s="898"/>
    </row>
    <row r="1088" spans="1:5" ht="30">
      <c r="A1088" s="865" t="str">
        <f>INDEX(Лист5!A:A,MATCH('Прейскурант  2026 '!B1088,Лист5!B:B,0))</f>
        <v>А12.05.166</v>
      </c>
      <c r="B1088" s="873" t="s">
        <v>11293</v>
      </c>
      <c r="C1088" s="946" t="s">
        <v>11678</v>
      </c>
      <c r="D1088" s="1030">
        <v>2700</v>
      </c>
      <c r="E1088" s="898"/>
    </row>
    <row r="1089" spans="1:5" ht="15">
      <c r="A1089" s="865" t="str">
        <f>INDEX(Лист5!A:A,MATCH('Прейскурант  2026 '!B1089,Лист5!B:B,0))</f>
        <v>А12.05.167</v>
      </c>
      <c r="B1089" s="873" t="s">
        <v>11295</v>
      </c>
      <c r="C1089" s="946" t="s">
        <v>11296</v>
      </c>
      <c r="D1089" s="1030">
        <v>5450</v>
      </c>
      <c r="E1089" s="898"/>
    </row>
    <row r="1090" spans="1:5" ht="15">
      <c r="A1090" s="865" t="str">
        <f>INDEX(Лист5!A:A,MATCH('Прейскурант  2026 '!B1090,Лист5!B:B,0))</f>
        <v>А09.19.003.01</v>
      </c>
      <c r="B1090" s="873" t="s">
        <v>11472</v>
      </c>
      <c r="C1090" s="946" t="s">
        <v>11473</v>
      </c>
      <c r="D1090" s="1030">
        <v>2480</v>
      </c>
      <c r="E1090" s="898"/>
    </row>
    <row r="1091" spans="1:5" ht="15">
      <c r="A1091" s="865" t="str">
        <f>INDEX(Лист5!A:A,MATCH('Прейскурант  2026 '!B1091,Лист5!B:B,0))</f>
        <v>B03.016.155</v>
      </c>
      <c r="B1091" s="873" t="s">
        <v>11475</v>
      </c>
      <c r="C1091" s="946" t="s">
        <v>11476</v>
      </c>
      <c r="D1091" s="1030">
        <v>3500</v>
      </c>
      <c r="E1091" s="898"/>
    </row>
    <row r="1092" spans="1:5" ht="15">
      <c r="A1092" s="865" t="str">
        <f>INDEX(Лист5!A:A,MATCH('Прейскурант  2026 '!B1092,Лист5!B:B,0))</f>
        <v>B03.016.156</v>
      </c>
      <c r="B1092" s="873" t="s">
        <v>11478</v>
      </c>
      <c r="C1092" s="946" t="s">
        <v>11479</v>
      </c>
      <c r="D1092" s="1030">
        <v>4500</v>
      </c>
      <c r="E1092" s="898"/>
    </row>
    <row r="1093" spans="1:5" ht="15">
      <c r="A1093" s="865" t="str">
        <f>INDEX(Лист5!A:A,MATCH('Прейскурант  2026 '!B1093,Лист5!B:B,0))</f>
        <v>B03.016.157</v>
      </c>
      <c r="B1093" s="873" t="s">
        <v>11481</v>
      </c>
      <c r="C1093" s="946" t="s">
        <v>11679</v>
      </c>
      <c r="D1093" s="1030">
        <v>5200</v>
      </c>
      <c r="E1093" s="898"/>
    </row>
    <row r="1094" spans="1:5" ht="30">
      <c r="A1094" s="865" t="str">
        <f>INDEX(Лист5!A:A,MATCH('Прейскурант  2026 '!B1094,Лист5!B:B,0))</f>
        <v>B03.016.158</v>
      </c>
      <c r="B1094" s="873" t="s">
        <v>11483</v>
      </c>
      <c r="C1094" s="946" t="s">
        <v>11484</v>
      </c>
      <c r="D1094" s="1030">
        <v>9980</v>
      </c>
      <c r="E1094" s="898"/>
    </row>
    <row r="1095" spans="1:5" ht="30">
      <c r="A1095" s="865" t="str">
        <f>INDEX(Лист5!A:A,MATCH('Прейскурант  2026 '!B1095,Лист5!B:B,0))</f>
        <v>B03.016.159</v>
      </c>
      <c r="B1095" s="873" t="s">
        <v>11486</v>
      </c>
      <c r="C1095" s="946" t="s">
        <v>11487</v>
      </c>
      <c r="D1095" s="1030">
        <v>1950</v>
      </c>
      <c r="E1095" s="898"/>
    </row>
    <row r="1096" spans="1:5" ht="15">
      <c r="A1096" s="865" t="str">
        <f>INDEX(Лист5!A:A,MATCH('Прейскурант  2026 '!B1096,Лист5!B:B,0))</f>
        <v>B03.016.161</v>
      </c>
      <c r="B1096" s="873" t="s">
        <v>11491</v>
      </c>
      <c r="C1096" s="946" t="s">
        <v>11681</v>
      </c>
      <c r="D1096" s="1030">
        <v>6300</v>
      </c>
      <c r="E1096" s="898"/>
    </row>
    <row r="1097" spans="1:5" ht="30">
      <c r="A1097" s="865" t="str">
        <f>INDEX(Лист5!A:A,MATCH('Прейскурант  2026 '!B1097,Лист5!B:B,0))</f>
        <v>А12.06.030.002</v>
      </c>
      <c r="B1097" s="873" t="s">
        <v>11906</v>
      </c>
      <c r="C1097" s="946" t="s">
        <v>11783</v>
      </c>
      <c r="D1097" s="1030">
        <v>2280</v>
      </c>
      <c r="E1097" s="898"/>
    </row>
    <row r="1098" spans="1:5" ht="30">
      <c r="A1098" s="865" t="str">
        <f>INDEX(Лист5!A:A,MATCH('Прейскурант  2026 '!B1098,Лист5!B:B,0))</f>
        <v>А12.06.029.004</v>
      </c>
      <c r="B1098" s="873" t="s">
        <v>11907</v>
      </c>
      <c r="C1098" s="946" t="s">
        <v>11753</v>
      </c>
      <c r="D1098" s="1030">
        <v>1380</v>
      </c>
      <c r="E1098" s="898"/>
    </row>
    <row r="1099" spans="1:5" ht="30">
      <c r="A1099" s="865" t="str">
        <f>INDEX(Лист5!A:A,MATCH('Прейскурант  2026 '!B1099,Лист5!B:B,0))</f>
        <v>А12.06.154.001</v>
      </c>
      <c r="B1099" s="873" t="s">
        <v>11908</v>
      </c>
      <c r="C1099" s="946" t="s">
        <v>11784</v>
      </c>
      <c r="D1099" s="1030">
        <v>5500</v>
      </c>
      <c r="E1099" s="898"/>
    </row>
    <row r="1100" spans="1:5" ht="30">
      <c r="A1100" s="865" t="str">
        <f>INDEX(Лист5!A:A,MATCH('Прейскурант  2026 '!B1100,Лист5!B:B,0))</f>
        <v>А12.06.101.002</v>
      </c>
      <c r="B1100" s="873" t="s">
        <v>11909</v>
      </c>
      <c r="C1100" s="946" t="s">
        <v>11754</v>
      </c>
      <c r="D1100" s="1030">
        <v>1280</v>
      </c>
      <c r="E1100" s="898"/>
    </row>
    <row r="1101" spans="1:5" ht="30">
      <c r="A1101" s="865" t="str">
        <f>INDEX(Лист5!A:A,MATCH('Прейскурант  2026 '!B1101,Лист5!B:B,0))</f>
        <v>А12.06.173</v>
      </c>
      <c r="B1101" s="873" t="s">
        <v>11910</v>
      </c>
      <c r="C1101" s="946" t="s">
        <v>11755</v>
      </c>
      <c r="D1101" s="1030">
        <v>3500</v>
      </c>
      <c r="E1101" s="898"/>
    </row>
    <row r="1102" spans="1:5" ht="30">
      <c r="A1102" s="865" t="str">
        <f>INDEX(Лист5!A:A,MATCH('Прейскурант  2026 '!B1102,Лист5!B:B,0))</f>
        <v>А12.06.174</v>
      </c>
      <c r="B1102" s="873" t="s">
        <v>11911</v>
      </c>
      <c r="C1102" s="946" t="s">
        <v>11756</v>
      </c>
      <c r="D1102" s="1030">
        <v>1950</v>
      </c>
      <c r="E1102" s="898"/>
    </row>
    <row r="1103" spans="1:5" ht="60">
      <c r="A1103" s="865" t="str">
        <f>INDEX(Лист5!A:A,MATCH('Прейскурант  2026 '!B1103,Лист5!B:B,0))</f>
        <v>В03.029.004</v>
      </c>
      <c r="B1103" s="873" t="s">
        <v>11912</v>
      </c>
      <c r="C1103" s="946" t="s">
        <v>11757</v>
      </c>
      <c r="D1103" s="1030">
        <v>6950</v>
      </c>
      <c r="E1103" s="898"/>
    </row>
    <row r="1104" spans="1:5" ht="15">
      <c r="A1104" s="865" t="str">
        <f>INDEX(Лист5!A:A,MATCH('Прейскурант  2026 '!B1104,Лист5!B:B,0))</f>
        <v>А08.30.008.028</v>
      </c>
      <c r="B1104" s="873" t="s">
        <v>11913</v>
      </c>
      <c r="C1104" s="946" t="s">
        <v>11758</v>
      </c>
      <c r="D1104" s="1030">
        <v>1750</v>
      </c>
      <c r="E1104" s="898"/>
    </row>
    <row r="1105" spans="1:5" ht="30">
      <c r="A1105" s="865" t="str">
        <f>INDEX(Лист5!A:A,MATCH('Прейскурант  2026 '!B1105,Лист5!B:B,0))</f>
        <v>A27.30.006.001</v>
      </c>
      <c r="B1105" s="873" t="s">
        <v>11928</v>
      </c>
      <c r="C1105" s="945" t="s">
        <v>11929</v>
      </c>
      <c r="D1105" s="1030">
        <v>10310</v>
      </c>
      <c r="E1105" s="862"/>
    </row>
    <row r="1106" spans="1:5" ht="30">
      <c r="A1106" s="865" t="str">
        <f>INDEX(Лист5!A:A,MATCH('Прейскурант  2026 '!B1106,Лист5!B:B,0))</f>
        <v>A27.30.006</v>
      </c>
      <c r="B1106" s="873" t="s">
        <v>11931</v>
      </c>
      <c r="C1106" s="945" t="s">
        <v>11932</v>
      </c>
      <c r="D1106" s="1030">
        <v>5500</v>
      </c>
      <c r="E1106" s="916"/>
    </row>
    <row r="1107" spans="1:5" ht="30">
      <c r="A1107" s="865" t="str">
        <f>INDEX(Лист5!A:A,MATCH('Прейскурант  2026 '!B1107,Лист5!B:B,0))</f>
        <v>A27.30.007</v>
      </c>
      <c r="B1107" s="873" t="s">
        <v>11934</v>
      </c>
      <c r="C1107" s="945" t="s">
        <v>11935</v>
      </c>
      <c r="D1107" s="1030">
        <v>5508</v>
      </c>
      <c r="E1107" s="862"/>
    </row>
    <row r="1108" spans="1:5" ht="30">
      <c r="A1108" s="865" t="str">
        <f>INDEX(Лист5!A:A,MATCH('Прейскурант  2026 '!B1108,Лист5!B:B,0))</f>
        <v>A27.30.008</v>
      </c>
      <c r="B1108" s="873" t="s">
        <v>11937</v>
      </c>
      <c r="C1108" s="945" t="s">
        <v>11938</v>
      </c>
      <c r="D1108" s="1030">
        <v>5000</v>
      </c>
      <c r="E1108" s="862"/>
    </row>
    <row r="1109" spans="1:5" ht="30">
      <c r="A1109" s="865" t="str">
        <f>INDEX(Лист5!A:A,MATCH('Прейскурант  2026 '!B1109,Лист5!B:B,0))</f>
        <v>A27.30.016</v>
      </c>
      <c r="B1109" s="873" t="s">
        <v>11940</v>
      </c>
      <c r="C1109" s="945" t="s">
        <v>11941</v>
      </c>
      <c r="D1109" s="1030">
        <v>5309</v>
      </c>
      <c r="E1109" s="862"/>
    </row>
    <row r="1110" spans="1:5" ht="45">
      <c r="A1110" s="865" t="str">
        <f>INDEX(Лист5!A:A,MATCH('Прейскурант  2026 '!B1110,Лист5!B:B,0))</f>
        <v xml:space="preserve">A27.30.012.001
</v>
      </c>
      <c r="B1110" s="873" t="s">
        <v>12078</v>
      </c>
      <c r="C1110" s="945" t="s">
        <v>12079</v>
      </c>
      <c r="D1110" s="1030">
        <v>7950</v>
      </c>
      <c r="E1110" s="862"/>
    </row>
    <row r="1111" spans="1:5" ht="30">
      <c r="A1111" s="865" t="str">
        <f>INDEX(Лист5!A:A,MATCH('Прейскурант  2026 '!B1111,Лист5!B:B,0))</f>
        <v>A27.30.017.001</v>
      </c>
      <c r="B1111" s="873" t="s">
        <v>12081</v>
      </c>
      <c r="C1111" s="945" t="s">
        <v>12082</v>
      </c>
      <c r="D1111" s="1030">
        <v>6950</v>
      </c>
      <c r="E1111" s="862"/>
    </row>
    <row r="1112" spans="1:5" ht="30">
      <c r="A1112" s="865" t="str">
        <f>INDEX(Лист5!A:A,MATCH('Прейскурант  2026 '!B1112,Лист5!B:B,0))</f>
        <v>A08.30.103.001</v>
      </c>
      <c r="B1112" s="873" t="s">
        <v>12084</v>
      </c>
      <c r="C1112" s="945" t="s">
        <v>12085</v>
      </c>
      <c r="D1112" s="1030">
        <v>5980</v>
      </c>
      <c r="E1112" s="862"/>
    </row>
    <row r="1113" spans="1:5" ht="30">
      <c r="A1113" s="865" t="str">
        <f>INDEX(Лист5!A:A,MATCH('Прейскурант  2026 '!B1113,Лист5!B:B,0))</f>
        <v>A27.30.057.001</v>
      </c>
      <c r="B1113" s="873" t="s">
        <v>12087</v>
      </c>
      <c r="C1113" s="945" t="s">
        <v>12088</v>
      </c>
      <c r="D1113" s="1030">
        <v>5450</v>
      </c>
      <c r="E1113" s="862"/>
    </row>
    <row r="1114" spans="1:5" ht="30">
      <c r="A1114" s="865" t="str">
        <f>INDEX(Лист5!A:A,MATCH('Прейскурант  2026 '!B1114,Лист5!B:B,0))</f>
        <v>A27.30.058.001</v>
      </c>
      <c r="B1114" s="873" t="s">
        <v>12090</v>
      </c>
      <c r="C1114" s="945" t="s">
        <v>12091</v>
      </c>
      <c r="D1114" s="1030">
        <v>5950</v>
      </c>
      <c r="E1114" s="862"/>
    </row>
    <row r="1115" spans="1:5" ht="30">
      <c r="A1115" s="865" t="str">
        <f>INDEX(Лист5!A:A,MATCH('Прейскурант  2026 '!B1115,Лист5!B:B,0))</f>
        <v>А27.30.058.002</v>
      </c>
      <c r="B1115" s="873" t="s">
        <v>12093</v>
      </c>
      <c r="C1115" s="945" t="s">
        <v>12094</v>
      </c>
      <c r="D1115" s="1030">
        <v>7600</v>
      </c>
      <c r="E1115" s="862"/>
    </row>
    <row r="1116" spans="1:5" ht="30">
      <c r="A1116" s="865" t="str">
        <f>INDEX(Лист5!A:A,MATCH('Прейскурант  2026 '!B1116,Лист5!B:B,0))</f>
        <v>A27.30.002.001</v>
      </c>
      <c r="B1116" s="873" t="s">
        <v>12096</v>
      </c>
      <c r="C1116" s="945" t="s">
        <v>12097</v>
      </c>
      <c r="D1116" s="1030">
        <v>6200</v>
      </c>
      <c r="E1116" s="862"/>
    </row>
    <row r="1117" spans="1:5" ht="30">
      <c r="A1117" s="865" t="str">
        <f>INDEX(Лист5!A:A,MATCH('Прейскурант  2026 '!B1117,Лист5!B:B,0))</f>
        <v>А27.30.104.001</v>
      </c>
      <c r="B1117" s="873" t="s">
        <v>12099</v>
      </c>
      <c r="C1117" s="945" t="s">
        <v>12100</v>
      </c>
      <c r="D1117" s="1030">
        <v>6480</v>
      </c>
      <c r="E1117" s="862"/>
    </row>
    <row r="1118" spans="1:5" ht="30">
      <c r="A1118" s="865" t="str">
        <f>INDEX(Лист5!A:A,MATCH('Прейскурант  2026 '!B1118,Лист5!B:B,0))</f>
        <v>A27.30.007.001</v>
      </c>
      <c r="B1118" s="873" t="s">
        <v>12102</v>
      </c>
      <c r="C1118" s="945" t="s">
        <v>12103</v>
      </c>
      <c r="D1118" s="1030">
        <v>5300</v>
      </c>
      <c r="E1118" s="862"/>
    </row>
    <row r="1119" spans="1:5" ht="45">
      <c r="A1119" s="865" t="str">
        <f>INDEX(Лист5!A:A,MATCH('Прейскурант  2026 '!B1119,Лист5!B:B,0))</f>
        <v>A27.30.062.001</v>
      </c>
      <c r="B1119" s="873" t="s">
        <v>12105</v>
      </c>
      <c r="C1119" s="945" t="s">
        <v>12106</v>
      </c>
      <c r="D1119" s="1030">
        <v>8200</v>
      </c>
      <c r="E1119" s="862"/>
    </row>
    <row r="1120" spans="1:5" ht="30">
      <c r="A1120" s="865" t="str">
        <f>INDEX(Лист5!A:A,MATCH('Прейскурант  2026 '!B1120,Лист5!B:B,0))</f>
        <v>A27.30.018.001</v>
      </c>
      <c r="B1120" s="873" t="s">
        <v>12108</v>
      </c>
      <c r="C1120" s="945" t="s">
        <v>12109</v>
      </c>
      <c r="D1120" s="1030">
        <v>6950</v>
      </c>
      <c r="E1120" s="862"/>
    </row>
    <row r="1121" spans="1:5" ht="30">
      <c r="A1121" s="865" t="str">
        <f>INDEX(Лист5!A:A,MATCH('Прейскурант  2026 '!B1121,Лист5!B:B,0))</f>
        <v>A27.30.006.002</v>
      </c>
      <c r="B1121" s="873" t="s">
        <v>12111</v>
      </c>
      <c r="C1121" s="945" t="s">
        <v>12112</v>
      </c>
      <c r="D1121" s="1030">
        <v>8000</v>
      </c>
      <c r="E1121" s="862"/>
    </row>
    <row r="1122" spans="1:5" ht="30">
      <c r="A1122" s="865" t="str">
        <f>INDEX(Лист5!A:A,MATCH('Прейскурант  2026 '!B1122,Лист5!B:B,0))</f>
        <v>А27.30.016.001</v>
      </c>
      <c r="B1122" s="873" t="s">
        <v>12114</v>
      </c>
      <c r="C1122" s="945" t="s">
        <v>12115</v>
      </c>
      <c r="D1122" s="1030">
        <v>8000</v>
      </c>
      <c r="E1122" s="862"/>
    </row>
    <row r="1123" spans="1:5" ht="30">
      <c r="A1123" s="865" t="str">
        <f>INDEX(Лист5!A:A,MATCH('Прейскурант  2026 '!B1123,Лист5!B:B,0))</f>
        <v>A27.30.008.001</v>
      </c>
      <c r="B1123" s="873" t="s">
        <v>12117</v>
      </c>
      <c r="C1123" s="945" t="s">
        <v>12118</v>
      </c>
      <c r="D1123" s="1030">
        <v>8000</v>
      </c>
      <c r="E1123" s="862"/>
    </row>
    <row r="1124" spans="1:5" ht="30">
      <c r="A1124" s="865" t="str">
        <f>INDEX(Лист5!A:A,MATCH('Прейскурант  2026 '!B1124,Лист5!B:B,0))</f>
        <v>A27.30.012</v>
      </c>
      <c r="B1124" s="873" t="s">
        <v>12120</v>
      </c>
      <c r="C1124" s="945" t="s">
        <v>12121</v>
      </c>
      <c r="D1124" s="1030">
        <v>5950</v>
      </c>
      <c r="E1124" s="862"/>
    </row>
    <row r="1125" spans="1:5" ht="15.75">
      <c r="A1125" s="865" t="str">
        <f>INDEX(Лист5!A:A,MATCH('Прейскурант  2026 '!B1125,Лист5!B:B,0))</f>
        <v>А27.30.105.001</v>
      </c>
      <c r="B1125" s="873" t="s">
        <v>12123</v>
      </c>
      <c r="C1125" s="945" t="s">
        <v>12124</v>
      </c>
      <c r="D1125" s="1030">
        <v>5000</v>
      </c>
      <c r="E1125" s="862"/>
    </row>
    <row r="1126" spans="1:5" ht="30">
      <c r="A1126" s="865" t="str">
        <f>INDEX(Лист5!A:A,MATCH('Прейскурант  2026 '!B1126,Лист5!B:B,0))</f>
        <v>A27.05.024.001</v>
      </c>
      <c r="B1126" s="873" t="s">
        <v>12126</v>
      </c>
      <c r="C1126" s="945" t="s">
        <v>12127</v>
      </c>
      <c r="D1126" s="1030">
        <v>5450</v>
      </c>
      <c r="E1126" s="862"/>
    </row>
    <row r="1127" spans="1:5" ht="15.75">
      <c r="A1127" s="865" t="str">
        <f>INDEX(Лист5!A:A,MATCH('Прейскурант  2026 '!B1127,Лист5!B:B,0))</f>
        <v>А27.30.106.001</v>
      </c>
      <c r="B1127" s="873" t="s">
        <v>12129</v>
      </c>
      <c r="C1127" s="945" t="s">
        <v>12130</v>
      </c>
      <c r="D1127" s="1030">
        <v>4450</v>
      </c>
      <c r="E1127" s="862"/>
    </row>
    <row r="1128" spans="1:5" ht="15.75">
      <c r="A1128" s="865" t="str">
        <f>INDEX(Лист5!A:A,MATCH('Прейскурант  2026 '!B1128,Лист5!B:B,0))</f>
        <v>A12.05.107.001</v>
      </c>
      <c r="B1128" s="873" t="s">
        <v>12132</v>
      </c>
      <c r="C1128" s="945" t="s">
        <v>12133</v>
      </c>
      <c r="D1128" s="1030">
        <v>5950</v>
      </c>
      <c r="E1128" s="862"/>
    </row>
    <row r="1129" spans="1:5" ht="15.75">
      <c r="A1129" s="865" t="str">
        <f>INDEX(Лист5!A:A,MATCH('Прейскурант  2026 '!B1129,Лист5!B:B,0))</f>
        <v>A12.05.107.002</v>
      </c>
      <c r="B1129" s="873" t="s">
        <v>12135</v>
      </c>
      <c r="C1129" s="945" t="s">
        <v>12136</v>
      </c>
      <c r="D1129" s="1030">
        <v>6850</v>
      </c>
      <c r="E1129" s="862"/>
    </row>
    <row r="1130" spans="1:5" ht="30">
      <c r="A1130" s="865" t="str">
        <f>INDEX(Лист5!A:A,MATCH('Прейскурант  2026 '!B1130,Лист5!B:B,0))</f>
        <v>A27.05.033.001</v>
      </c>
      <c r="B1130" s="873" t="s">
        <v>12138</v>
      </c>
      <c r="C1130" s="945" t="s">
        <v>12139</v>
      </c>
      <c r="D1130" s="1030">
        <v>5950</v>
      </c>
      <c r="E1130" s="862"/>
    </row>
    <row r="1131" spans="1:5" ht="15.75">
      <c r="A1131" s="865" t="str">
        <f>INDEX(Лист5!A:A,MATCH('Прейскурант  2026 '!B1131,Лист5!B:B,0))</f>
        <v>A12.30.012.009.001</v>
      </c>
      <c r="B1131" s="873" t="s">
        <v>12141</v>
      </c>
      <c r="C1131" s="945" t="s">
        <v>12142</v>
      </c>
      <c r="D1131" s="1030">
        <v>4450</v>
      </c>
      <c r="E1131" s="862"/>
    </row>
    <row r="1132" spans="1:5" ht="45">
      <c r="A1132" s="865" t="str">
        <f>INDEX(Лист5!A:A,MATCH('Прейскурант  2026 '!B1132,Лист5!B:B,0))</f>
        <v>A27.30.017.002</v>
      </c>
      <c r="B1132" s="873" t="s">
        <v>12144</v>
      </c>
      <c r="C1132" s="945" t="s">
        <v>12145</v>
      </c>
      <c r="D1132" s="1030">
        <v>10450</v>
      </c>
      <c r="E1132" s="862"/>
    </row>
    <row r="1133" spans="1:5" ht="30">
      <c r="A1133" s="865" t="str">
        <f>INDEX(Лист5!A:A,MATCH('Прейскурант  2026 '!B1133,Лист5!B:B,0))</f>
        <v>A27.30.108.001</v>
      </c>
      <c r="B1133" s="873" t="s">
        <v>12147</v>
      </c>
      <c r="C1133" s="945" t="s">
        <v>12148</v>
      </c>
      <c r="D1133" s="1030">
        <v>6950</v>
      </c>
      <c r="E1133" s="862"/>
    </row>
    <row r="1134" spans="1:5" ht="30">
      <c r="A1134" s="865" t="str">
        <f>INDEX(Лист5!A:A,MATCH('Прейскурант  2026 '!B1134,Лист5!B:B,0))</f>
        <v>А27.30.001.001</v>
      </c>
      <c r="B1134" s="873" t="s">
        <v>12150</v>
      </c>
      <c r="C1134" s="945" t="s">
        <v>12151</v>
      </c>
      <c r="D1134" s="1030">
        <v>6950</v>
      </c>
      <c r="E1134" s="862"/>
    </row>
    <row r="1135" spans="1:5" ht="15.75">
      <c r="A1135" s="865" t="str">
        <f>INDEX(Лист5!A:A,MATCH('Прейскурант  2026 '!B1135,Лист5!B:B,0))</f>
        <v>А08.30.035.001</v>
      </c>
      <c r="B1135" s="873" t="s">
        <v>12153</v>
      </c>
      <c r="C1135" s="945" t="s">
        <v>12154</v>
      </c>
      <c r="D1135" s="1030">
        <v>5950</v>
      </c>
      <c r="E1135" s="862"/>
    </row>
    <row r="1136" spans="1:5" ht="15.75">
      <c r="A1136" s="865" t="str">
        <f>INDEX(Лист5!A:A,MATCH('Прейскурант  2026 '!B1136,Лист5!B:B,0))</f>
        <v>A08.30.103.002</v>
      </c>
      <c r="B1136" s="873" t="s">
        <v>12156</v>
      </c>
      <c r="C1136" s="945" t="s">
        <v>12157</v>
      </c>
      <c r="D1136" s="1030">
        <v>6950</v>
      </c>
      <c r="E1136" s="862"/>
    </row>
    <row r="1137" spans="1:5" ht="15.75">
      <c r="A1137" s="865" t="str">
        <f>INDEX(Лист5!A:A,MATCH('Прейскурант  2026 '!B1137,Лист5!B:B,0))</f>
        <v>А12.05.108.001</v>
      </c>
      <c r="B1137" s="873" t="s">
        <v>12159</v>
      </c>
      <c r="C1137" s="945" t="s">
        <v>12160</v>
      </c>
      <c r="D1137" s="1030">
        <v>1650</v>
      </c>
      <c r="E1137" s="862"/>
    </row>
    <row r="1138" spans="1:5" ht="15.75">
      <c r="A1138" s="865" t="str">
        <f>INDEX(Лист5!A:A,MATCH('Прейскурант  2026 '!B1138,Лист5!B:B,0))</f>
        <v>A12.05.109.001 </v>
      </c>
      <c r="B1138" s="873" t="s">
        <v>12162</v>
      </c>
      <c r="C1138" s="945" t="s">
        <v>12163</v>
      </c>
      <c r="D1138" s="1030">
        <v>1450</v>
      </c>
      <c r="E1138" s="862"/>
    </row>
    <row r="1139" spans="1:5" ht="15.75">
      <c r="A1139" s="865" t="str">
        <f>INDEX(Лист5!A:A,MATCH('Прейскурант  2026 '!B1139,Лист5!B:B,0))</f>
        <v>A12.05.109 </v>
      </c>
      <c r="B1139" s="873" t="s">
        <v>12165</v>
      </c>
      <c r="C1139" s="945" t="s">
        <v>12166</v>
      </c>
      <c r="D1139" s="1030">
        <v>1450</v>
      </c>
      <c r="E1139" s="862"/>
    </row>
    <row r="1140" spans="1:5" ht="15.75">
      <c r="A1140" s="865" t="str">
        <f>INDEX(Лист5!A:A,MATCH('Прейскурант  2026 '!B1140,Лист5!B:B,0))</f>
        <v>A12.05.109.002</v>
      </c>
      <c r="B1140" s="873" t="s">
        <v>12168</v>
      </c>
      <c r="C1140" s="945" t="s">
        <v>12169</v>
      </c>
      <c r="D1140" s="1030">
        <v>4000</v>
      </c>
      <c r="E1140" s="862"/>
    </row>
    <row r="1141" spans="1:5" ht="30">
      <c r="A1141" s="865" t="str">
        <f>INDEX(Лист5!A:A,MATCH('Прейскурант  2026 '!B1141,Лист5!B:B,0))</f>
        <v>А27.05.034</v>
      </c>
      <c r="B1141" s="873" t="s">
        <v>12192</v>
      </c>
      <c r="C1141" s="945" t="s">
        <v>12193</v>
      </c>
      <c r="D1141" s="1030">
        <v>2500</v>
      </c>
      <c r="E1141" s="862"/>
    </row>
    <row r="1142" spans="1:5" ht="15.75">
      <c r="A1142" s="865" t="str">
        <f>INDEX(Лист5!A:A,MATCH('Прейскурант  2026 '!B1142,Лист5!B:B,0))</f>
        <v>А27.05.034.001</v>
      </c>
      <c r="B1142" s="873" t="s">
        <v>12195</v>
      </c>
      <c r="C1142" s="945" t="s">
        <v>12196</v>
      </c>
      <c r="D1142" s="1030">
        <v>10450</v>
      </c>
      <c r="E1142" s="862"/>
    </row>
    <row r="1143" spans="1:5" ht="15.75">
      <c r="A1143" s="865" t="str">
        <f>INDEX(Лист5!A:A,MATCH('Прейскурант  2026 '!B1143,Лист5!B:B,0))</f>
        <v>A09.05.220</v>
      </c>
      <c r="B1143" s="873" t="s">
        <v>12198</v>
      </c>
      <c r="C1143" s="945" t="s">
        <v>12199</v>
      </c>
      <c r="D1143" s="1030">
        <v>1850</v>
      </c>
      <c r="E1143" s="862"/>
    </row>
    <row r="1144" spans="1:5" ht="15.75">
      <c r="A1144" s="865" t="str">
        <f>INDEX(Лист5!A:A,MATCH('Прейскурант  2026 '!B1144,Лист5!B:B,0))</f>
        <v>A09.05.285.003</v>
      </c>
      <c r="B1144" s="873" t="s">
        <v>12201</v>
      </c>
      <c r="C1144" s="945" t="s">
        <v>12202</v>
      </c>
      <c r="D1144" s="1030">
        <v>5000</v>
      </c>
      <c r="E1144" s="862"/>
    </row>
    <row r="1145" spans="1:5" ht="15.75">
      <c r="A1145" s="865" t="str">
        <f>INDEX(Лист5!A:A,MATCH('Прейскурант  2026 '!B1145,Лист5!B:B,0))</f>
        <v>A09.23.005.003</v>
      </c>
      <c r="B1145" s="873" t="s">
        <v>12204</v>
      </c>
      <c r="C1145" s="945" t="s">
        <v>12205</v>
      </c>
      <c r="D1145" s="1030">
        <v>5680</v>
      </c>
      <c r="E1145" s="862"/>
    </row>
    <row r="1146" spans="1:5" ht="15.75">
      <c r="A1146" s="865" t="str">
        <f>INDEX(Лист5!A:A,MATCH('Прейскурант  2026 '!B1146,Лист5!B:B,0))</f>
        <v>A09.23.005.004</v>
      </c>
      <c r="B1146" s="873" t="s">
        <v>12207</v>
      </c>
      <c r="C1146" s="945" t="s">
        <v>12208</v>
      </c>
      <c r="D1146" s="1030">
        <v>6680</v>
      </c>
      <c r="E1146" s="862"/>
    </row>
    <row r="1147" spans="1:5" ht="30">
      <c r="A1147" s="865" t="str">
        <f>INDEX(Лист5!A:A,MATCH('Прейскурант  2026 '!B1147,Лист5!B:B,0))</f>
        <v>A12.06.012.008</v>
      </c>
      <c r="B1147" s="873" t="s">
        <v>12502</v>
      </c>
      <c r="C1147" s="945" t="s">
        <v>12503</v>
      </c>
      <c r="D1147" s="1030">
        <v>6000</v>
      </c>
      <c r="E1147" s="862"/>
    </row>
    <row r="1148" spans="1:5" ht="15.75">
      <c r="A1148" s="865" t="str">
        <f>INDEX(Лист5!A:A,MATCH('Прейскурант  2026 '!B1148,Лист5!B:B,0))</f>
        <v>A09.05.075.003</v>
      </c>
      <c r="B1148" s="873" t="s">
        <v>12505</v>
      </c>
      <c r="C1148" s="945" t="s">
        <v>12506</v>
      </c>
      <c r="D1148" s="1030">
        <v>2500</v>
      </c>
      <c r="E1148" s="862"/>
    </row>
    <row r="1149" spans="1:5" ht="15.75">
      <c r="A1149" s="865" t="str">
        <f>INDEX(Лист5!A:A,MATCH('Прейскурант  2026 '!B1149,Лист5!B:B,0))</f>
        <v>A12.06.033.001</v>
      </c>
      <c r="B1149" s="873" t="s">
        <v>12508</v>
      </c>
      <c r="C1149" s="945" t="s">
        <v>12509</v>
      </c>
      <c r="D1149" s="1030">
        <v>5500</v>
      </c>
      <c r="E1149" s="862"/>
    </row>
    <row r="1150" spans="1:5" ht="15.75">
      <c r="A1150" s="865" t="str">
        <f>INDEX(Лист5!A:A,MATCH('Прейскурант  2026 '!B1150,Лист5!B:B,0))</f>
        <v>А09.05.054.005</v>
      </c>
      <c r="B1150" s="873" t="s">
        <v>12511</v>
      </c>
      <c r="C1150" s="945" t="s">
        <v>12512</v>
      </c>
      <c r="D1150" s="1030">
        <v>7500</v>
      </c>
      <c r="E1150" s="862"/>
    </row>
    <row r="1151" spans="1:5" ht="30">
      <c r="A1151" s="865" t="str">
        <f>INDEX(Лист5!A:A,MATCH('Прейскурант  2026 '!B1151,Лист5!B:B,0))</f>
        <v>A09.05.106.006</v>
      </c>
      <c r="B1151" s="873" t="s">
        <v>12514</v>
      </c>
      <c r="C1151" s="945" t="s">
        <v>12515</v>
      </c>
      <c r="D1151" s="1030">
        <v>4860</v>
      </c>
      <c r="E1151" s="862"/>
    </row>
    <row r="1152" spans="1:5" ht="30">
      <c r="A1152" s="865" t="str">
        <f>INDEX(Лист5!A:A,MATCH('Прейскурант  2026 '!B1152,Лист5!B:B,0))</f>
        <v>В03.019.008</v>
      </c>
      <c r="B1152" s="873" t="s">
        <v>12517</v>
      </c>
      <c r="C1152" s="945" t="s">
        <v>12518</v>
      </c>
      <c r="D1152" s="1030">
        <v>3950</v>
      </c>
      <c r="E1152" s="862"/>
    </row>
    <row r="1153" spans="1:5" ht="30">
      <c r="A1153" s="865" t="str">
        <f>INDEX(Лист5!A:A,MATCH('Прейскурант  2026 '!B1153,Лист5!B:B,0))</f>
        <v>A09.28.030.004</v>
      </c>
      <c r="B1153" s="873" t="s">
        <v>12520</v>
      </c>
      <c r="C1153" s="945" t="s">
        <v>12521</v>
      </c>
      <c r="D1153" s="1030">
        <v>4860</v>
      </c>
      <c r="E1153" s="862"/>
    </row>
    <row r="1154" spans="1:5" ht="45">
      <c r="A1154" s="865" t="str">
        <f>INDEX(Лист5!A:A,MATCH('Прейскурант  2026 '!B1154,Лист5!B:B,0))</f>
        <v>A27.05.040.005</v>
      </c>
      <c r="B1154" s="873" t="s">
        <v>12523</v>
      </c>
      <c r="C1154" s="945" t="s">
        <v>12524</v>
      </c>
      <c r="D1154" s="1030">
        <v>5980</v>
      </c>
      <c r="E1154" s="862"/>
    </row>
    <row r="1155" spans="1:5" ht="30">
      <c r="A1155" s="865" t="str">
        <f>INDEX(Лист5!A:A,MATCH('Прейскурант  2026 '!B1155,Лист5!B:B,0))</f>
        <v>A12.06.148.003</v>
      </c>
      <c r="B1155" s="873" t="s">
        <v>12526</v>
      </c>
      <c r="C1155" s="945" t="s">
        <v>12527</v>
      </c>
      <c r="D1155" s="1030">
        <v>9380</v>
      </c>
      <c r="E1155" s="862"/>
    </row>
    <row r="1156" spans="1:5" ht="60">
      <c r="A1156" s="865" t="str">
        <f>INDEX(Лист5!A:A,MATCH('Прейскурант  2026 '!B1156,Лист5!B:B,0))</f>
        <v>A27.05.036</v>
      </c>
      <c r="B1156" s="873" t="s">
        <v>12529</v>
      </c>
      <c r="C1156" s="945" t="s">
        <v>12530</v>
      </c>
      <c r="D1156" s="1030">
        <v>6480</v>
      </c>
      <c r="E1156" s="862"/>
    </row>
    <row r="1157" spans="1:5" ht="30">
      <c r="A1157" s="865" t="str">
        <f>INDEX(Лист5!A:A,MATCH('Прейскурант  2026 '!B1157,Лист5!B:B,0))</f>
        <v>A27.30.127</v>
      </c>
      <c r="B1157" s="873" t="s">
        <v>12532</v>
      </c>
      <c r="C1157" s="945" t="s">
        <v>12533</v>
      </c>
      <c r="D1157" s="1030">
        <v>5950</v>
      </c>
      <c r="E1157" s="862"/>
    </row>
    <row r="1158" spans="1:5" ht="15.75">
      <c r="A1158" s="865" t="str">
        <f>INDEX(Лист5!A:A,MATCH('Прейскурант  2026 '!B1158,Лист5!B:B,0))</f>
        <v>В03.019.002</v>
      </c>
      <c r="B1158" s="873" t="s">
        <v>12535</v>
      </c>
      <c r="C1158" s="945" t="s">
        <v>12536</v>
      </c>
      <c r="D1158" s="1030">
        <v>5450</v>
      </c>
      <c r="E1158" s="862"/>
    </row>
    <row r="1159" spans="1:5" ht="15.75">
      <c r="A1159" s="865" t="str">
        <f>INDEX(Лист5!A:A,MATCH('Прейскурант  2026 '!B1159,Лист5!B:B,0))</f>
        <v>В03.019.003</v>
      </c>
      <c r="B1159" s="873" t="s">
        <v>12538</v>
      </c>
      <c r="C1159" s="945" t="s">
        <v>12539</v>
      </c>
      <c r="D1159" s="1030">
        <v>5450</v>
      </c>
      <c r="E1159" s="862"/>
    </row>
    <row r="1160" spans="1:5" ht="30">
      <c r="A1160" s="865" t="str">
        <f>INDEX(Лист5!A:A,MATCH('Прейскурант  2026 '!B1160,Лист5!B:B,0))</f>
        <v>A27.30.128</v>
      </c>
      <c r="B1160" s="873" t="s">
        <v>12541</v>
      </c>
      <c r="C1160" s="945" t="s">
        <v>12542</v>
      </c>
      <c r="D1160" s="1030">
        <v>5450</v>
      </c>
      <c r="E1160" s="862"/>
    </row>
    <row r="1161" spans="1:5" ht="15.75">
      <c r="A1161" s="865" t="str">
        <f>INDEX(Лист5!A:A,MATCH('Прейскурант  2026 '!B1161,Лист5!B:B,0))</f>
        <v>В03.019.005</v>
      </c>
      <c r="B1161" s="873" t="s">
        <v>12544</v>
      </c>
      <c r="C1161" s="945" t="s">
        <v>12545</v>
      </c>
      <c r="D1161" s="1030">
        <v>8950</v>
      </c>
      <c r="E1161" s="862"/>
    </row>
    <row r="1162" spans="1:5" ht="30">
      <c r="A1162" s="865" t="str">
        <f>INDEX(Лист5!A:A,MATCH('Прейскурант  2026 '!B1162,Лист5!B:B,0))</f>
        <v>A27.30.129</v>
      </c>
      <c r="B1162" s="873" t="s">
        <v>12547</v>
      </c>
      <c r="C1162" s="945" t="s">
        <v>12548</v>
      </c>
      <c r="D1162" s="1030">
        <v>4250</v>
      </c>
      <c r="E1162" s="862"/>
    </row>
    <row r="1163" spans="1:5" ht="45">
      <c r="A1163" s="865" t="str">
        <f>INDEX(Лист5!A:A,MATCH('Прейскурант  2026 '!B1163,Лист5!B:B,0))</f>
        <v>A27.30.130</v>
      </c>
      <c r="B1163" s="873" t="s">
        <v>12550</v>
      </c>
      <c r="C1163" s="945" t="s">
        <v>12551</v>
      </c>
      <c r="D1163" s="1030">
        <v>4850</v>
      </c>
      <c r="E1163" s="862"/>
    </row>
    <row r="1164" spans="1:5" ht="15.75">
      <c r="A1164" s="865" t="str">
        <f>INDEX(Лист5!A:A,MATCH('Прейскурант  2026 '!B1164,Лист5!B:B,0))</f>
        <v>A27.30.131</v>
      </c>
      <c r="B1164" s="873" t="s">
        <v>12553</v>
      </c>
      <c r="C1164" s="945" t="s">
        <v>12554</v>
      </c>
      <c r="D1164" s="1030">
        <v>5480</v>
      </c>
      <c r="E1164" s="862"/>
    </row>
    <row r="1165" spans="1:5" ht="15.75">
      <c r="A1165" s="865" t="str">
        <f>INDEX(Лист5!A:A,MATCH('Прейскурант  2026 '!B1165,Лист5!B:B,0))</f>
        <v>В03.002.003</v>
      </c>
      <c r="B1165" s="873" t="s">
        <v>12759</v>
      </c>
      <c r="C1165" s="945" t="s">
        <v>12760</v>
      </c>
      <c r="D1165" s="1030">
        <v>3950</v>
      </c>
      <c r="E1165" s="862"/>
    </row>
    <row r="1166" spans="1:5" ht="15.75">
      <c r="A1166" s="865" t="str">
        <f>INDEX(Лист5!A:A,MATCH('Прейскурант  2026 '!B1166,Лист5!B:B,0))</f>
        <v>А09.30.001</v>
      </c>
      <c r="B1166" s="873" t="s">
        <v>12762</v>
      </c>
      <c r="C1166" s="945" t="s">
        <v>12763</v>
      </c>
      <c r="D1166" s="1030">
        <v>8000</v>
      </c>
      <c r="E1166" s="862"/>
    </row>
    <row r="1167" spans="1:5" ht="15.75">
      <c r="A1167" s="865" t="str">
        <f>INDEX(Лист5!A:A,MATCH('Прейскурант  2026 '!B1167,Лист5!B:B,0))</f>
        <v>А09.30.002</v>
      </c>
      <c r="B1167" s="873" t="s">
        <v>12765</v>
      </c>
      <c r="C1167" s="945" t="s">
        <v>12766</v>
      </c>
      <c r="D1167" s="1030">
        <v>1950</v>
      </c>
      <c r="E1167" s="862"/>
    </row>
    <row r="1168" spans="1:5" ht="15.75">
      <c r="A1168" s="865" t="str">
        <f>INDEX(Лист5!A:A,MATCH('Прейскурант  2026 '!B1168,Лист5!B:B,0))</f>
        <v>А09.05.011.002</v>
      </c>
      <c r="B1168" s="873" t="s">
        <v>12768</v>
      </c>
      <c r="C1168" s="945" t="s">
        <v>12769</v>
      </c>
      <c r="D1168" s="1030">
        <v>1950</v>
      </c>
      <c r="E1168" s="862"/>
    </row>
    <row r="1169" spans="1:5" ht="30">
      <c r="A1169" s="865" t="str">
        <f>INDEX(Лист5!A:A,MATCH('Прейскурант  2026 '!B1169,Лист5!B:B,0))</f>
        <v>В03.070.001</v>
      </c>
      <c r="B1169" s="873" t="s">
        <v>12771</v>
      </c>
      <c r="C1169" s="945" t="s">
        <v>12772</v>
      </c>
      <c r="D1169" s="1030">
        <v>4000</v>
      </c>
      <c r="E1169" s="862"/>
    </row>
    <row r="1170" spans="1:5" ht="15.75">
      <c r="A1170" s="865" t="str">
        <f>INDEX(Лист5!A:A,MATCH('Прейскурант  2026 '!B1170,Лист5!B:B,0))</f>
        <v>А09.05.007.003</v>
      </c>
      <c r="B1170" s="873" t="s">
        <v>12774</v>
      </c>
      <c r="C1170" s="945" t="s">
        <v>12775</v>
      </c>
      <c r="D1170" s="1030">
        <v>4000</v>
      </c>
      <c r="E1170" s="862"/>
    </row>
    <row r="1171" spans="1:5" ht="15.75">
      <c r="A1171" s="865" t="str">
        <f>INDEX(Лист5!A:A,MATCH('Прейскурант  2026 '!B1171,Лист5!B:B,0))</f>
        <v>А09.05.250.001</v>
      </c>
      <c r="B1171" s="873" t="s">
        <v>12777</v>
      </c>
      <c r="C1171" s="945" t="s">
        <v>12778</v>
      </c>
      <c r="D1171" s="1030">
        <v>850</v>
      </c>
      <c r="E1171" s="862"/>
    </row>
    <row r="1172" spans="1:5" ht="15.75">
      <c r="A1172" s="865" t="str">
        <f>INDEX(Лист5!A:A,MATCH('Прейскурант  2026 '!B1172,Лист5!B:B,0))</f>
        <v>А09.05.251.001</v>
      </c>
      <c r="B1172" s="873" t="s">
        <v>12780</v>
      </c>
      <c r="C1172" s="945" t="s">
        <v>12781</v>
      </c>
      <c r="D1172" s="1030">
        <v>850</v>
      </c>
      <c r="E1172" s="862"/>
    </row>
    <row r="1173" spans="1:5" ht="15.75">
      <c r="A1173" s="865" t="str">
        <f>INDEX(Лист5!A:A,MATCH('Прейскурант  2026 '!B1173,Лист5!B:B,0))</f>
        <v>А09.05.250.002</v>
      </c>
      <c r="B1173" s="873" t="s">
        <v>12783</v>
      </c>
      <c r="C1173" s="945" t="s">
        <v>12784</v>
      </c>
      <c r="D1173" s="1030">
        <v>1100</v>
      </c>
      <c r="E1173" s="862"/>
    </row>
    <row r="1174" spans="1:5" ht="15.75">
      <c r="A1174" s="865" t="str">
        <f>INDEX(Лист5!A:A,MATCH('Прейскурант  2026 '!B1174,Лист5!B:B,0))</f>
        <v>А09.05.250.003</v>
      </c>
      <c r="B1174" s="873" t="s">
        <v>12786</v>
      </c>
      <c r="C1174" s="945" t="s">
        <v>12787</v>
      </c>
      <c r="D1174" s="1030">
        <v>1600</v>
      </c>
      <c r="E1174" s="862"/>
    </row>
    <row r="1175" spans="1:5" ht="15.75">
      <c r="A1175" s="865" t="str">
        <f>INDEX(Лист5!A:A,MATCH('Прейскурант  2026 '!B1175,Лист5!B:B,0))</f>
        <v>А09.05.209.001</v>
      </c>
      <c r="B1175" s="873" t="s">
        <v>12789</v>
      </c>
      <c r="C1175" s="945" t="s">
        <v>12790</v>
      </c>
      <c r="D1175" s="1030">
        <v>1200</v>
      </c>
      <c r="E1175" s="862"/>
    </row>
    <row r="1176" spans="1:5" ht="15.75">
      <c r="A1176" s="865" t="str">
        <f>INDEX(Лист5!A:A,MATCH('Прейскурант  2026 '!B1176,Лист5!B:B,0))</f>
        <v>А09.05.075.004</v>
      </c>
      <c r="B1176" s="873" t="s">
        <v>12792</v>
      </c>
      <c r="C1176" s="945" t="s">
        <v>12793</v>
      </c>
      <c r="D1176" s="1030">
        <v>1500</v>
      </c>
      <c r="E1176" s="862"/>
    </row>
    <row r="1177" spans="1:5" ht="15.75">
      <c r="A1177" s="865" t="str">
        <f>INDEX(Лист5!A:A,MATCH('Прейскурант  2026 '!B1177,Лист5!B:B,0))</f>
        <v>А09.05.075.005</v>
      </c>
      <c r="B1177" s="873" t="s">
        <v>12795</v>
      </c>
      <c r="C1177" s="945" t="s">
        <v>12796</v>
      </c>
      <c r="D1177" s="1030">
        <v>3500</v>
      </c>
      <c r="E1177" s="862"/>
    </row>
    <row r="1178" spans="1:5" ht="15.75">
      <c r="A1178" s="865" t="str">
        <f>INDEX(Лист5!A:A,MATCH('Прейскурант  2026 '!B1178,Лист5!B:B,0))</f>
        <v>А09.30.003</v>
      </c>
      <c r="B1178" s="873" t="s">
        <v>12798</v>
      </c>
      <c r="C1178" s="945" t="s">
        <v>12799</v>
      </c>
      <c r="D1178" s="1030">
        <v>2200</v>
      </c>
      <c r="E1178" s="862"/>
    </row>
    <row r="1179" spans="1:5" ht="15.75">
      <c r="A1179" s="865" t="str">
        <f>INDEX(Лист5!A:A,MATCH('Прейскурант  2026 '!B1179,Лист5!B:B,0))</f>
        <v>А09.05.046.004</v>
      </c>
      <c r="B1179" s="873" t="s">
        <v>12801</v>
      </c>
      <c r="C1179" s="945" t="s">
        <v>12802</v>
      </c>
      <c r="D1179" s="1030">
        <v>2490</v>
      </c>
      <c r="E1179" s="862"/>
    </row>
    <row r="1180" spans="1:5" ht="15.75">
      <c r="A1180" s="865" t="str">
        <f>INDEX(Лист5!A:A,MATCH('Прейскурант  2026 '!B1180,Лист5!B:B,0))</f>
        <v>А09.05.297.001</v>
      </c>
      <c r="B1180" s="873" t="s">
        <v>12804</v>
      </c>
      <c r="C1180" s="945" t="s">
        <v>12805</v>
      </c>
      <c r="D1180" s="1030">
        <v>2400</v>
      </c>
      <c r="E1180" s="862"/>
    </row>
    <row r="1181" spans="1:5" ht="15.75">
      <c r="A1181" s="865" t="str">
        <f>INDEX(Лист5!A:A,MATCH('Прейскурант  2026 '!B1181,Лист5!B:B,0))</f>
        <v>А09.06.002</v>
      </c>
      <c r="B1181" s="873" t="s">
        <v>12807</v>
      </c>
      <c r="C1181" s="945" t="s">
        <v>12808</v>
      </c>
      <c r="D1181" s="1030">
        <v>1200</v>
      </c>
      <c r="E1181" s="862"/>
    </row>
    <row r="1182" spans="1:5" ht="30">
      <c r="A1182" s="865" t="str">
        <f>INDEX(Лист5!A:A,MATCH('Прейскурант  2026 '!B1182,Лист5!B:B,0))</f>
        <v>А27.05.020</v>
      </c>
      <c r="B1182" s="873" t="s">
        <v>12810</v>
      </c>
      <c r="C1182" s="945" t="s">
        <v>12811</v>
      </c>
      <c r="D1182" s="1030">
        <v>4990</v>
      </c>
      <c r="E1182" s="862"/>
    </row>
    <row r="1183" spans="1:5" ht="15.75">
      <c r="A1183" s="865" t="str">
        <f>INDEX(Лист5!A:A,MATCH('Прейскурант  2026 '!B1183,Лист5!B:B,0))</f>
        <v>А09.05.007.004</v>
      </c>
      <c r="B1183" s="873" t="s">
        <v>12813</v>
      </c>
      <c r="C1183" s="945" t="s">
        <v>12814</v>
      </c>
      <c r="D1183" s="1030">
        <v>1950</v>
      </c>
      <c r="E1183" s="862"/>
    </row>
    <row r="1184" spans="1:5" ht="15.75">
      <c r="A1184" s="865" t="str">
        <f>INDEX(Лист5!A:A,MATCH('Прейскурант  2026 '!B1184,Лист5!B:B,0))</f>
        <v>В03.019.001</v>
      </c>
      <c r="B1184" s="873" t="s">
        <v>12816</v>
      </c>
      <c r="C1184" s="945" t="s">
        <v>12817</v>
      </c>
      <c r="D1184" s="1030">
        <v>4750</v>
      </c>
      <c r="E1184" s="862"/>
    </row>
    <row r="1185" spans="1:5" ht="15.75">
      <c r="A1185" s="865"/>
      <c r="B1185" s="873"/>
      <c r="C1185" s="918" t="s">
        <v>5510</v>
      </c>
      <c r="D1185" s="890"/>
      <c r="E1185" s="898"/>
    </row>
    <row r="1186" spans="1:5" ht="45">
      <c r="A1186" s="865" t="str">
        <f>INDEX(Лист5!A:A,MATCH('Прейскурант  2026 '!B1186,Лист5!B:B,0))</f>
        <v>А12.05.010</v>
      </c>
      <c r="B1186" s="873" t="s">
        <v>5512</v>
      </c>
      <c r="C1186" s="889" t="s">
        <v>5513</v>
      </c>
      <c r="D1186" s="890">
        <v>97900</v>
      </c>
      <c r="E1186" s="898"/>
    </row>
    <row r="1187" spans="1:5" ht="45">
      <c r="A1187" s="865" t="str">
        <f>INDEX(Лист5!A:A,MATCH('Прейскурант  2026 '!B1187,Лист5!B:B,0))</f>
        <v>А12.05.010.001</v>
      </c>
      <c r="B1187" s="873" t="s">
        <v>5515</v>
      </c>
      <c r="C1187" s="889" t="s">
        <v>5516</v>
      </c>
      <c r="D1187" s="922">
        <v>27400</v>
      </c>
      <c r="E1187" s="969"/>
    </row>
    <row r="1188" spans="1:5" ht="30">
      <c r="A1188" s="865" t="str">
        <f>INDEX(Лист5!A:A,MATCH('Прейскурант  2026 '!B1188,Лист5!B:B,0))</f>
        <v>A12.05.010.001.02</v>
      </c>
      <c r="B1188" s="873" t="s">
        <v>11719</v>
      </c>
      <c r="C1188" s="927" t="s">
        <v>11720</v>
      </c>
      <c r="D1188" s="890">
        <v>29500</v>
      </c>
      <c r="E1188" s="902"/>
    </row>
    <row r="1189" spans="1:5" ht="30">
      <c r="A1189" s="865" t="str">
        <f>INDEX(Лист5!A:A,MATCH('Прейскурант  2026 '!B1189,Лист5!B:B,0))</f>
        <v>А12.05.010.002</v>
      </c>
      <c r="B1189" s="873" t="s">
        <v>5518</v>
      </c>
      <c r="C1189" s="889" t="s">
        <v>5519</v>
      </c>
      <c r="D1189" s="890">
        <v>20800</v>
      </c>
      <c r="E1189" s="898"/>
    </row>
    <row r="1190" spans="1:5" ht="30">
      <c r="A1190" s="865" t="str">
        <f>INDEX(Лист5!A:A,MATCH('Прейскурант  2026 '!B1190,Лист5!B:B,0))</f>
        <v>А12.05.010.003</v>
      </c>
      <c r="B1190" s="873" t="s">
        <v>5521</v>
      </c>
      <c r="C1190" s="889" t="s">
        <v>5522</v>
      </c>
      <c r="D1190" s="890">
        <v>17400</v>
      </c>
      <c r="E1190" s="898"/>
    </row>
    <row r="1191" spans="1:5" ht="30">
      <c r="A1191" s="865" t="str">
        <f>INDEX(Лист5!A:A,MATCH('Прейскурант  2026 '!B1191,Лист5!B:B,0))</f>
        <v>А12.05.010.004</v>
      </c>
      <c r="B1191" s="873" t="s">
        <v>5524</v>
      </c>
      <c r="C1191" s="889" t="s">
        <v>5525</v>
      </c>
      <c r="D1191" s="890">
        <v>5700</v>
      </c>
      <c r="E1191" s="898"/>
    </row>
    <row r="1192" spans="1:5" ht="30">
      <c r="A1192" s="865" t="str">
        <f>INDEX(Лист5!A:A,MATCH('Прейскурант  2026 '!B1192,Лист5!B:B,0))</f>
        <v>А12.05.010.005</v>
      </c>
      <c r="B1192" s="873" t="s">
        <v>5527</v>
      </c>
      <c r="C1192" s="889" t="s">
        <v>5528</v>
      </c>
      <c r="D1192" s="890">
        <v>8150</v>
      </c>
      <c r="E1192" s="898"/>
    </row>
    <row r="1193" spans="1:5" ht="30">
      <c r="A1193" s="865" t="str">
        <f>INDEX(Лист5!A:A,MATCH('Прейскурант  2026 '!B1193,Лист5!B:B,0))</f>
        <v>А12.05.010.006</v>
      </c>
      <c r="B1193" s="873" t="s">
        <v>5530</v>
      </c>
      <c r="C1193" s="889" t="s">
        <v>5531</v>
      </c>
      <c r="D1193" s="890">
        <v>5650</v>
      </c>
      <c r="E1193" s="898"/>
    </row>
    <row r="1194" spans="1:5" ht="30">
      <c r="A1194" s="865" t="str">
        <f>INDEX(Лист5!A:A,MATCH('Прейскурант  2026 '!B1194,Лист5!B:B,0))</f>
        <v>А12.05.010.007</v>
      </c>
      <c r="B1194" s="873" t="s">
        <v>5533</v>
      </c>
      <c r="C1194" s="889" t="s">
        <v>5534</v>
      </c>
      <c r="D1194" s="890">
        <v>8150</v>
      </c>
      <c r="E1194" s="898"/>
    </row>
    <row r="1195" spans="1:5" ht="30">
      <c r="A1195" s="865" t="str">
        <f>INDEX(Лист5!A:A,MATCH('Прейскурант  2026 '!B1195,Лист5!B:B,0))</f>
        <v>А12.05.010.008</v>
      </c>
      <c r="B1195" s="873" t="s">
        <v>5536</v>
      </c>
      <c r="C1195" s="889" t="s">
        <v>5537</v>
      </c>
      <c r="D1195" s="890">
        <v>5650</v>
      </c>
      <c r="E1195" s="898"/>
    </row>
    <row r="1196" spans="1:5" ht="30">
      <c r="A1196" s="865" t="str">
        <f>INDEX(Лист5!A:A,MATCH('Прейскурант  2026 '!B1196,Лист5!B:B,0))</f>
        <v>A12.05.143, B03.016.029.001</v>
      </c>
      <c r="B1196" s="873" t="s">
        <v>5539</v>
      </c>
      <c r="C1196" s="889" t="s">
        <v>5540</v>
      </c>
      <c r="D1196" s="890">
        <v>900</v>
      </c>
      <c r="E1196" s="898"/>
    </row>
    <row r="1197" spans="1:5" ht="45">
      <c r="A1197" s="865" t="str">
        <f>INDEX(Лист5!A:A,MATCH('Прейскурант  2026 '!B1197,Лист5!B:B,0))</f>
        <v>B03.016.29</v>
      </c>
      <c r="B1197" s="873" t="s">
        <v>5542</v>
      </c>
      <c r="C1197" s="889" t="s">
        <v>5543</v>
      </c>
      <c r="D1197" s="890">
        <v>950</v>
      </c>
      <c r="E1197" s="898"/>
    </row>
    <row r="1198" spans="1:5" ht="45">
      <c r="A1198" s="865" t="str">
        <f>INDEX(Лист5!A:A,MATCH('Прейскурант  2026 '!B1198,Лист5!B:B,0))</f>
        <v>A12.06.027.003, A12.06.027.007</v>
      </c>
      <c r="B1198" s="873" t="s">
        <v>5545</v>
      </c>
      <c r="C1198" s="889" t="s">
        <v>5546</v>
      </c>
      <c r="D1198" s="890">
        <v>600</v>
      </c>
      <c r="E1198" s="898"/>
    </row>
    <row r="1199" spans="1:5" ht="45">
      <c r="A1199" s="865" t="str">
        <f>INDEX(Лист5!A:A,MATCH('Прейскурант  2026 '!B1199,Лист5!B:B,0))</f>
        <v>A12.06.027.002, A12.06.027.006</v>
      </c>
      <c r="B1199" s="873" t="s">
        <v>5548</v>
      </c>
      <c r="C1199" s="889" t="s">
        <v>5549</v>
      </c>
      <c r="D1199" s="890">
        <v>650</v>
      </c>
      <c r="E1199" s="898"/>
    </row>
    <row r="1200" spans="1:5" ht="45">
      <c r="A1200" s="865" t="str">
        <f>INDEX(Лист5!A:A,MATCH('Прейскурант  2026 '!B1200,Лист5!B:B,0))</f>
        <v>B03.005.17</v>
      </c>
      <c r="B1200" s="873" t="s">
        <v>5550</v>
      </c>
      <c r="C1200" s="889" t="s">
        <v>5551</v>
      </c>
      <c r="D1200" s="890">
        <v>2100</v>
      </c>
      <c r="E1200" s="898"/>
    </row>
    <row r="1201" spans="1:5" ht="30">
      <c r="A1201" s="865" t="str">
        <f>INDEX(Лист5!A:A,MATCH('Прейскурант  2026 '!B1201,Лист5!B:B,0))</f>
        <v>A12.06.126</v>
      </c>
      <c r="B1201" s="873" t="s">
        <v>5553</v>
      </c>
      <c r="C1201" s="889" t="s">
        <v>5554</v>
      </c>
      <c r="D1201" s="890">
        <v>850</v>
      </c>
      <c r="E1201" s="898"/>
    </row>
    <row r="1202" spans="1:5" ht="30">
      <c r="A1202" s="865" t="str">
        <f>INDEX(Лист5!A:A,MATCH('Прейскурант  2026 '!B1202,Лист5!B:B,0))</f>
        <v>A09.05.253.001</v>
      </c>
      <c r="B1202" s="873" t="s">
        <v>5556</v>
      </c>
      <c r="C1202" s="889" t="s">
        <v>5557</v>
      </c>
      <c r="D1202" s="890">
        <v>1450</v>
      </c>
      <c r="E1202" s="898"/>
    </row>
    <row r="1203" spans="1:5" ht="45">
      <c r="A1203" s="865" t="str">
        <f>INDEX(Лист5!A:A,MATCH('Прейскурант  2026 '!B1203,Лист5!B:B,0))</f>
        <v>A12.06.027.001</v>
      </c>
      <c r="B1203" s="873" t="s">
        <v>5559</v>
      </c>
      <c r="C1203" s="889" t="s">
        <v>5560</v>
      </c>
      <c r="D1203" s="890">
        <v>1050</v>
      </c>
      <c r="E1203" s="898"/>
    </row>
    <row r="1204" spans="1:5" ht="45">
      <c r="A1204" s="865" t="str">
        <f>INDEX(Лист5!A:A,MATCH('Прейскурант  2026 '!B1204,Лист5!B:B,0))</f>
        <v>A12.06.027</v>
      </c>
      <c r="B1204" s="873" t="s">
        <v>5561</v>
      </c>
      <c r="C1204" s="889" t="s">
        <v>5562</v>
      </c>
      <c r="D1204" s="890">
        <v>750</v>
      </c>
      <c r="E1204" s="898"/>
    </row>
    <row r="1205" spans="1:5" ht="45">
      <c r="A1205" s="865" t="str">
        <f>INDEX(Лист5!A:A,MATCH('Прейскурант  2026 '!B1205,Лист5!B:B,0))</f>
        <v>B03.051.02</v>
      </c>
      <c r="B1205" s="873" t="s">
        <v>1045</v>
      </c>
      <c r="C1205" s="889" t="s">
        <v>1046</v>
      </c>
      <c r="D1205" s="890">
        <v>750</v>
      </c>
      <c r="E1205" s="898"/>
    </row>
    <row r="1206" spans="1:5" ht="15">
      <c r="A1206" s="865" t="str">
        <f>INDEX(Лист5!A:A,MATCH('Прейскурант  2026 '!B1206,Лист5!B:B,0))</f>
        <v>А12.05.004.001</v>
      </c>
      <c r="B1206" s="873" t="s">
        <v>9713</v>
      </c>
      <c r="C1206" s="889" t="s">
        <v>9714</v>
      </c>
      <c r="D1206" s="890">
        <v>6500</v>
      </c>
      <c r="E1206" s="898"/>
    </row>
    <row r="1207" spans="1:5" ht="15">
      <c r="A1207" s="865" t="str">
        <f>INDEX(Лист5!A:A,MATCH('Прейскурант  2026 '!B1207,Лист5!B:B,0))</f>
        <v>A12.06.013.002</v>
      </c>
      <c r="B1207" s="873" t="s">
        <v>9716</v>
      </c>
      <c r="C1207" s="889" t="s">
        <v>9717</v>
      </c>
      <c r="D1207" s="890">
        <v>6600</v>
      </c>
      <c r="E1207" s="898"/>
    </row>
    <row r="1208" spans="1:5" ht="45">
      <c r="A1208" s="865" t="str">
        <f>INDEX(Лист5!A:A,MATCH('Прейскурант  2026 '!B1208,Лист5!B:B,0))</f>
        <v>А12.06.027.008</v>
      </c>
      <c r="B1208" s="873" t="s">
        <v>12246</v>
      </c>
      <c r="C1208" s="889" t="s">
        <v>12247</v>
      </c>
      <c r="D1208" s="890">
        <v>1750</v>
      </c>
      <c r="E1208" s="898"/>
    </row>
    <row r="1209" spans="1:5" ht="45">
      <c r="A1209" s="865" t="str">
        <f>INDEX(Лист5!A:A,MATCH('Прейскурант  2026 '!B1209,Лист5!B:B,0))</f>
        <v>A08.05.014.002</v>
      </c>
      <c r="B1209" s="873" t="s">
        <v>13186</v>
      </c>
      <c r="C1209" s="889" t="s">
        <v>13187</v>
      </c>
      <c r="D1209" s="1030">
        <v>10700</v>
      </c>
      <c r="E1209" s="1031"/>
    </row>
    <row r="1210" spans="1:5" ht="15.75">
      <c r="A1210" s="865"/>
      <c r="B1210" s="873"/>
      <c r="C1210" s="918" t="s">
        <v>1047</v>
      </c>
      <c r="D1210" s="890"/>
      <c r="E1210" s="898"/>
    </row>
    <row r="1211" spans="1:5" ht="30">
      <c r="A1211" s="865" t="str">
        <f>INDEX(Лист5!A:A,MATCH('Прейскурант  2026 '!B1211,Лист5!B:B,0))</f>
        <v>А08.01.001</v>
      </c>
      <c r="B1211" s="873" t="s">
        <v>1049</v>
      </c>
      <c r="C1211" s="889" t="s">
        <v>12623</v>
      </c>
      <c r="D1211" s="948">
        <v>1850</v>
      </c>
      <c r="E1211" s="944"/>
    </row>
    <row r="1212" spans="1:5" ht="30">
      <c r="A1212" s="865" t="str">
        <f>INDEX(Лист5!A:A,MATCH('Прейскурант  2026 '!B1212,Лист5!B:B,0))</f>
        <v>A08.09.002.001</v>
      </c>
      <c r="B1212" s="873" t="s">
        <v>1051</v>
      </c>
      <c r="C1212" s="889" t="s">
        <v>9103</v>
      </c>
      <c r="D1212" s="948">
        <v>2050</v>
      </c>
      <c r="E1212" s="944"/>
    </row>
    <row r="1213" spans="1:5" ht="165">
      <c r="A1213" s="865" t="str">
        <f>INDEX(Лист5!A:A,MATCH('Прейскурант  2026 '!B1213,Лист5!B:B,0))</f>
        <v>A08.31.050</v>
      </c>
      <c r="B1213" s="873" t="s">
        <v>1053</v>
      </c>
      <c r="C1213" s="889" t="s">
        <v>13463</v>
      </c>
      <c r="D1213" s="948">
        <v>1850</v>
      </c>
      <c r="E1213" s="944"/>
    </row>
    <row r="1214" spans="1:5" ht="45">
      <c r="A1214" s="865" t="str">
        <f>INDEX(Лист5!A:A,MATCH('Прейскурант  2026 '!B1214,Лист5!B:B,0))</f>
        <v>A08.12.001</v>
      </c>
      <c r="B1214" s="873" t="s">
        <v>1100</v>
      </c>
      <c r="C1214" s="889" t="s">
        <v>12625</v>
      </c>
      <c r="D1214" s="948">
        <v>2000</v>
      </c>
      <c r="E1214" s="944"/>
    </row>
    <row r="1215" spans="1:5" ht="45">
      <c r="A1215" s="865" t="str">
        <f>INDEX(Лист5!A:A,MATCH('Прейскурант  2026 '!B1215,Лист5!B:B,0))</f>
        <v>A08.25.002</v>
      </c>
      <c r="B1215" s="873" t="s">
        <v>1103</v>
      </c>
      <c r="C1215" s="889" t="s">
        <v>2403</v>
      </c>
      <c r="D1215" s="948">
        <v>2000</v>
      </c>
      <c r="E1215" s="944"/>
    </row>
    <row r="1216" spans="1:5" ht="45">
      <c r="A1216" s="865" t="str">
        <f>INDEX(Лист5!A:A,MATCH('Прейскурант  2026 '!B1216,Лист5!B:B,0))</f>
        <v>A08.08.005</v>
      </c>
      <c r="B1216" s="873" t="s">
        <v>2405</v>
      </c>
      <c r="C1216" s="889" t="s">
        <v>12626</v>
      </c>
      <c r="D1216" s="948">
        <v>1850</v>
      </c>
      <c r="E1216" s="944"/>
    </row>
    <row r="1217" spans="1:5" ht="120">
      <c r="A1217" s="865" t="str">
        <f>INDEX(Лист5!A:A,MATCH('Прейскурант  2026 '!B1217,Лист5!B:B,0))</f>
        <v>A08.16.014</v>
      </c>
      <c r="B1217" s="873" t="s">
        <v>2408</v>
      </c>
      <c r="C1217" s="889" t="s">
        <v>13464</v>
      </c>
      <c r="D1217" s="948">
        <v>1850</v>
      </c>
      <c r="E1217" s="944"/>
    </row>
    <row r="1218" spans="1:5" ht="45">
      <c r="A1218" s="865" t="str">
        <f>INDEX(Лист5!A:A,MATCH('Прейскурант  2026 '!B1218,Лист5!B:B,0))</f>
        <v>A08.31.051</v>
      </c>
      <c r="B1218" s="873" t="s">
        <v>2411</v>
      </c>
      <c r="C1218" s="889" t="s">
        <v>12628</v>
      </c>
      <c r="D1218" s="948">
        <v>1850</v>
      </c>
      <c r="E1218" s="944"/>
    </row>
    <row r="1219" spans="1:5" ht="45">
      <c r="A1219" s="865" t="str">
        <f>INDEX(Лист5!A:A,MATCH('Прейскурант  2026 '!B1219,Лист5!B:B,0))</f>
        <v>A08.20.028.001</v>
      </c>
      <c r="B1219" s="873" t="s">
        <v>2413</v>
      </c>
      <c r="C1219" s="889" t="s">
        <v>9105</v>
      </c>
      <c r="D1219" s="948">
        <v>3600</v>
      </c>
      <c r="E1219" s="944"/>
    </row>
    <row r="1220" spans="1:5" ht="45">
      <c r="A1220" s="865" t="str">
        <f>INDEX(Лист5!A:A,MATCH('Прейскурант  2026 '!B1220,Лист5!B:B,0))</f>
        <v>A08.25.003.001</v>
      </c>
      <c r="B1220" s="873" t="s">
        <v>2414</v>
      </c>
      <c r="C1220" s="889" t="s">
        <v>9107</v>
      </c>
      <c r="D1220" s="948">
        <v>3550</v>
      </c>
      <c r="E1220" s="944"/>
    </row>
    <row r="1221" spans="1:5" ht="45">
      <c r="A1221" s="865" t="str">
        <f>INDEX(Лист5!A:A,MATCH('Прейскурант  2026 '!B1221,Лист5!B:B,0))</f>
        <v>A08.01.006.001</v>
      </c>
      <c r="B1221" s="873" t="s">
        <v>2415</v>
      </c>
      <c r="C1221" s="889" t="s">
        <v>9109</v>
      </c>
      <c r="D1221" s="948">
        <v>3550</v>
      </c>
      <c r="E1221" s="944"/>
    </row>
    <row r="1222" spans="1:5" ht="45">
      <c r="A1222" s="865" t="str">
        <f>INDEX(Лист5!A:A,MATCH('Прейскурант  2026 '!B1222,Лист5!B:B,0))</f>
        <v>A08.31.052</v>
      </c>
      <c r="B1222" s="873" t="s">
        <v>2417</v>
      </c>
      <c r="C1222" s="889" t="s">
        <v>12629</v>
      </c>
      <c r="D1222" s="948">
        <v>2100</v>
      </c>
      <c r="E1222" s="944"/>
    </row>
    <row r="1223" spans="1:5" ht="45">
      <c r="A1223" s="865" t="str">
        <f>INDEX(Лист5!A:A,MATCH('Прейскурант  2026 '!B1223,Лист5!B:B,0))</f>
        <v>A08.10.002</v>
      </c>
      <c r="B1223" s="873" t="s">
        <v>2420</v>
      </c>
      <c r="C1223" s="889" t="s">
        <v>12630</v>
      </c>
      <c r="D1223" s="948">
        <v>2100</v>
      </c>
      <c r="E1223" s="944"/>
    </row>
    <row r="1224" spans="1:5" ht="45">
      <c r="A1224" s="865" t="str">
        <f>INDEX(Лист5!A:A,MATCH('Прейскурант  2026 '!B1224,Лист5!B:B,0))</f>
        <v>A08.09.001.001</v>
      </c>
      <c r="B1224" s="873" t="s">
        <v>2422</v>
      </c>
      <c r="C1224" s="889" t="s">
        <v>9111</v>
      </c>
      <c r="D1224" s="948">
        <v>3550</v>
      </c>
      <c r="E1224" s="944"/>
    </row>
    <row r="1225" spans="1:5" ht="120">
      <c r="A1225" s="865" t="str">
        <f>INDEX(Лист5!A:A,MATCH('Прейскурант  2026 '!B1225,Лист5!B:B,0))</f>
        <v>A08.28.043</v>
      </c>
      <c r="B1225" s="873" t="s">
        <v>2424</v>
      </c>
      <c r="C1225" s="889" t="s">
        <v>13465</v>
      </c>
      <c r="D1225" s="948">
        <v>2250</v>
      </c>
      <c r="E1225" s="944"/>
    </row>
    <row r="1226" spans="1:5" ht="75">
      <c r="A1226" s="865" t="str">
        <f>INDEX(Лист5!A:A,MATCH('Прейскурант  2026 '!B1226,Лист5!B:B,0))</f>
        <v>A08.08.006</v>
      </c>
      <c r="B1226" s="873" t="s">
        <v>2427</v>
      </c>
      <c r="C1226" s="889" t="s">
        <v>2428</v>
      </c>
      <c r="D1226" s="948">
        <v>2050</v>
      </c>
      <c r="E1226" s="944"/>
    </row>
    <row r="1227" spans="1:5" ht="180">
      <c r="A1227" s="865" t="str">
        <f>INDEX(Лист5!A:A,MATCH('Прейскурант  2026 '!B1227,Лист5!B:B,0))</f>
        <v>A08.16.015</v>
      </c>
      <c r="B1227" s="873" t="s">
        <v>2430</v>
      </c>
      <c r="C1227" s="930" t="s">
        <v>12632</v>
      </c>
      <c r="D1227" s="890">
        <v>2200</v>
      </c>
      <c r="E1227" s="898"/>
    </row>
    <row r="1228" spans="1:5" ht="45">
      <c r="A1228" s="865" t="str">
        <f>INDEX(Лист5!A:A,MATCH('Прейскурант  2026 '!B1228,Лист5!B:B,0))</f>
        <v>A08.11.001.001, A08.31.004.001</v>
      </c>
      <c r="B1228" s="873" t="s">
        <v>2432</v>
      </c>
      <c r="C1228" s="889" t="s">
        <v>9113</v>
      </c>
      <c r="D1228" s="948">
        <v>3550</v>
      </c>
      <c r="E1228" s="944"/>
    </row>
    <row r="1229" spans="1:5" ht="48">
      <c r="A1229" s="865" t="str">
        <f>INDEX(Лист5!A:A,MATCH('Прейскурант  2026 '!B1229,Лист5!B:B,0))</f>
        <v>A08.22.007.001, A08.22.009.001, A08.22.010.001, A08.22.015.001</v>
      </c>
      <c r="B1229" s="873" t="s">
        <v>2433</v>
      </c>
      <c r="C1229" s="889" t="s">
        <v>9115</v>
      </c>
      <c r="D1229" s="948">
        <v>3550</v>
      </c>
      <c r="E1229" s="944"/>
    </row>
    <row r="1230" spans="1:5" ht="45">
      <c r="A1230" s="865" t="str">
        <f>INDEX(Лист5!A:A,MATCH('Прейскурант  2026 '!B1230,Лист5!B:B,0))</f>
        <v>A08.20.029.001</v>
      </c>
      <c r="B1230" s="873" t="s">
        <v>2434</v>
      </c>
      <c r="C1230" s="889" t="s">
        <v>9117</v>
      </c>
      <c r="D1230" s="948">
        <v>3500</v>
      </c>
      <c r="E1230" s="944"/>
    </row>
    <row r="1231" spans="1:5" ht="105">
      <c r="A1231" s="865" t="str">
        <f>INDEX(Лист5!A:A,MATCH('Прейскурант  2026 '!B1231,Лист5!B:B,0))</f>
        <v>A08.12.002</v>
      </c>
      <c r="B1231" s="873" t="s">
        <v>2436</v>
      </c>
      <c r="C1231" s="889" t="s">
        <v>13466</v>
      </c>
      <c r="D1231" s="948">
        <v>2250</v>
      </c>
      <c r="E1231" s="944"/>
    </row>
    <row r="1232" spans="1:5" ht="135">
      <c r="A1232" s="865" t="str">
        <f>INDEX(Лист5!A:A,MATCH('Прейскурант  2026 '!B1232,Лист5!B:B,0))</f>
        <v>A08.01.007</v>
      </c>
      <c r="B1232" s="873" t="s">
        <v>2439</v>
      </c>
      <c r="C1232" s="889" t="s">
        <v>2440</v>
      </c>
      <c r="D1232" s="948">
        <v>2450</v>
      </c>
      <c r="E1232" s="944"/>
    </row>
    <row r="1233" spans="1:5" ht="30">
      <c r="A1233" s="865" t="str">
        <f>INDEX(Лист5!A:A,MATCH('Прейскурант  2026 '!B1233,Лист5!B:B,0))</f>
        <v>A08.31.001.001</v>
      </c>
      <c r="B1233" s="873" t="s">
        <v>2441</v>
      </c>
      <c r="C1233" s="889" t="s">
        <v>9119</v>
      </c>
      <c r="D1233" s="948">
        <v>2050</v>
      </c>
      <c r="E1233" s="944"/>
    </row>
    <row r="1234" spans="1:5" ht="30">
      <c r="A1234" s="865" t="str">
        <f>INDEX(Лист5!A:A,MATCH('Прейскурант  2026 '!B1234,Лист5!B:B,0))</f>
        <v>A08.26.004</v>
      </c>
      <c r="B1234" s="873" t="s">
        <v>2443</v>
      </c>
      <c r="C1234" s="889" t="s">
        <v>12633</v>
      </c>
      <c r="D1234" s="948">
        <v>3550</v>
      </c>
      <c r="E1234" s="944"/>
    </row>
    <row r="1235" spans="1:5" ht="45">
      <c r="A1235" s="865" t="str">
        <f>INDEX(Лист5!A:A,MATCH('Прейскурант  2026 '!B1235,Лист5!B:B,0))</f>
        <v>A08.31.053</v>
      </c>
      <c r="B1235" s="873" t="s">
        <v>2446</v>
      </c>
      <c r="C1235" s="889" t="s">
        <v>2447</v>
      </c>
      <c r="D1235" s="948">
        <v>3550</v>
      </c>
      <c r="E1235" s="944"/>
    </row>
    <row r="1236" spans="1:5" ht="45">
      <c r="A1236" s="865" t="str">
        <f>INDEX(Лист5!A:A,MATCH('Прейскурант  2026 '!B1236,Лист5!B:B,0))</f>
        <v>A08.21.001</v>
      </c>
      <c r="B1236" s="873" t="s">
        <v>2449</v>
      </c>
      <c r="C1236" s="889" t="s">
        <v>2450</v>
      </c>
      <c r="D1236" s="948">
        <v>3500</v>
      </c>
      <c r="E1236" s="944"/>
    </row>
    <row r="1237" spans="1:5" ht="30">
      <c r="A1237" s="865" t="str">
        <f>INDEX(Лист5!A:A,MATCH('Прейскурант  2026 '!B1237,Лист5!B:B,0))</f>
        <v>A08.06.006.003</v>
      </c>
      <c r="B1237" s="873" t="s">
        <v>2452</v>
      </c>
      <c r="C1237" s="889" t="s">
        <v>2453</v>
      </c>
      <c r="D1237" s="948">
        <v>3600</v>
      </c>
      <c r="E1237" s="944"/>
    </row>
    <row r="1238" spans="1:5" ht="45">
      <c r="A1238" s="865" t="str">
        <f>INDEX(Лист5!A:A,MATCH('Прейскурант  2026 '!B1238,Лист5!B:B,0))</f>
        <v>A08.20.023</v>
      </c>
      <c r="B1238" s="873" t="s">
        <v>2455</v>
      </c>
      <c r="C1238" s="889" t="s">
        <v>2456</v>
      </c>
      <c r="D1238" s="948">
        <v>3600</v>
      </c>
      <c r="E1238" s="944"/>
    </row>
    <row r="1239" spans="1:5" ht="30">
      <c r="A1239" s="865" t="str">
        <f>INDEX(Лист5!A:A,MATCH('Прейскурант  2026 '!B1239,Лист5!B:B,0))</f>
        <v>A08.20.030</v>
      </c>
      <c r="B1239" s="873" t="s">
        <v>2458</v>
      </c>
      <c r="C1239" s="889" t="s">
        <v>12634</v>
      </c>
      <c r="D1239" s="948">
        <v>3700</v>
      </c>
      <c r="E1239" s="944"/>
    </row>
    <row r="1240" spans="1:5" ht="45">
      <c r="A1240" s="865" t="str">
        <f>INDEX(Лист5!A:A,MATCH('Прейскурант  2026 '!B1240,Лист5!B:B,0))</f>
        <v>A08.09.012.001</v>
      </c>
      <c r="B1240" s="873" t="s">
        <v>2460</v>
      </c>
      <c r="C1240" s="889" t="s">
        <v>9121</v>
      </c>
      <c r="D1240" s="948">
        <v>6550</v>
      </c>
      <c r="E1240" s="944"/>
    </row>
    <row r="1241" spans="1:5" ht="45">
      <c r="A1241" s="865" t="str">
        <f>INDEX(Лист5!A:A,MATCH('Прейскурант  2026 '!B1241,Лист5!B:B,0))</f>
        <v>A08.20.031</v>
      </c>
      <c r="B1241" s="873" t="s">
        <v>2462</v>
      </c>
      <c r="C1241" s="889" t="s">
        <v>12635</v>
      </c>
      <c r="D1241" s="948">
        <v>3500</v>
      </c>
      <c r="E1241" s="944"/>
    </row>
    <row r="1242" spans="1:5" ht="60">
      <c r="A1242" s="865" t="str">
        <f>INDEX(Лист5!A:A,MATCH('Прейскурант  2026 '!B1242,Лист5!B:B,0))</f>
        <v>A08.31.054.001</v>
      </c>
      <c r="B1242" s="873" t="s">
        <v>2464</v>
      </c>
      <c r="C1242" s="889" t="s">
        <v>9123</v>
      </c>
      <c r="D1242" s="948">
        <v>6750</v>
      </c>
      <c r="E1242" s="944"/>
    </row>
    <row r="1243" spans="1:5" ht="30">
      <c r="A1243" s="865" t="str">
        <f>INDEX(Лист5!A:A,MATCH('Прейскурант  2026 '!B1243,Лист5!B:B,0))</f>
        <v>A08.01.008</v>
      </c>
      <c r="B1243" s="873" t="s">
        <v>2466</v>
      </c>
      <c r="C1243" s="889" t="s">
        <v>12636</v>
      </c>
      <c r="D1243" s="948">
        <v>3650</v>
      </c>
      <c r="E1243" s="944"/>
    </row>
    <row r="1244" spans="1:5" ht="45">
      <c r="A1244" s="865" t="str">
        <f>INDEX(Лист5!A:A,MATCH('Прейскурант  2026 '!B1244,Лист5!B:B,0))</f>
        <v>A08.26.008</v>
      </c>
      <c r="B1244" s="873" t="s">
        <v>2468</v>
      </c>
      <c r="C1244" s="889" t="s">
        <v>13467</v>
      </c>
      <c r="D1244" s="948">
        <v>3650</v>
      </c>
      <c r="E1244" s="944"/>
    </row>
    <row r="1245" spans="1:5" ht="30">
      <c r="A1245" s="865" t="str">
        <f>INDEX(Лист5!A:A,MATCH('Прейскурант  2026 '!B1245,Лист5!B:B,0))</f>
        <v>A08.09.013</v>
      </c>
      <c r="B1245" s="873" t="s">
        <v>2471</v>
      </c>
      <c r="C1245" s="889" t="s">
        <v>2472</v>
      </c>
      <c r="D1245" s="948">
        <v>3600</v>
      </c>
      <c r="E1245" s="944"/>
    </row>
    <row r="1246" spans="1:5" ht="30">
      <c r="A1246" s="865" t="str">
        <f>INDEX(Лист5!A:A,MATCH('Прейскурант  2026 '!B1246,Лист5!B:B,0))</f>
        <v>A08.31.014</v>
      </c>
      <c r="B1246" s="873" t="s">
        <v>2474</v>
      </c>
      <c r="C1246" s="889" t="s">
        <v>12638</v>
      </c>
      <c r="D1246" s="948">
        <v>6650</v>
      </c>
      <c r="E1246" s="944"/>
    </row>
    <row r="1247" spans="1:5" ht="30">
      <c r="A1247" s="865" t="str">
        <f>INDEX(Лист5!A:A,MATCH('Прейскурант  2026 '!B1247,Лист5!B:B,0))</f>
        <v>A08.21.011</v>
      </c>
      <c r="B1247" s="873" t="s">
        <v>2477</v>
      </c>
      <c r="C1247" s="889" t="s">
        <v>12639</v>
      </c>
      <c r="D1247" s="948">
        <v>6550</v>
      </c>
      <c r="E1247" s="944"/>
    </row>
    <row r="1248" spans="1:5" ht="105">
      <c r="A1248" s="865" t="str">
        <f>INDEX(Лист5!A:A,MATCH('Прейскурант  2026 '!B1248,Лист5!B:B,0))</f>
        <v>A08.31.055</v>
      </c>
      <c r="B1248" s="873" t="s">
        <v>2480</v>
      </c>
      <c r="C1248" s="889" t="s">
        <v>12640</v>
      </c>
      <c r="D1248" s="948">
        <v>6600</v>
      </c>
      <c r="E1248" s="944"/>
    </row>
    <row r="1249" spans="1:5" ht="60">
      <c r="A1249" s="865" t="str">
        <f>INDEX(Лист5!A:A,MATCH('Прейскурант  2026 '!B1249,Лист5!B:B,0))</f>
        <v>A08.31.056.001</v>
      </c>
      <c r="B1249" s="873" t="s">
        <v>2482</v>
      </c>
      <c r="C1249" s="889" t="s">
        <v>9125</v>
      </c>
      <c r="D1249" s="948">
        <v>6750</v>
      </c>
      <c r="E1249" s="944"/>
    </row>
    <row r="1250" spans="1:5" ht="30">
      <c r="A1250" s="865" t="str">
        <f>INDEX(Лист5!A:A,MATCH('Прейскурант  2026 '!B1250,Лист5!B:B,0))</f>
        <v>A08.20.032.001</v>
      </c>
      <c r="B1250" s="873" t="s">
        <v>2483</v>
      </c>
      <c r="C1250" s="889" t="s">
        <v>9127</v>
      </c>
      <c r="D1250" s="948">
        <v>3600</v>
      </c>
      <c r="E1250" s="944"/>
    </row>
    <row r="1251" spans="1:5" ht="30">
      <c r="A1251" s="865" t="str">
        <f>INDEX(Лист5!A:A,MATCH('Прейскурант  2026 '!B1251,Лист5!B:B,0))</f>
        <v>A08.20.033</v>
      </c>
      <c r="B1251" s="873" t="s">
        <v>2485</v>
      </c>
      <c r="C1251" s="889" t="s">
        <v>12641</v>
      </c>
      <c r="D1251" s="948">
        <v>6650</v>
      </c>
      <c r="E1251" s="944"/>
    </row>
    <row r="1252" spans="1:5" ht="60">
      <c r="A1252" s="865" t="str">
        <f>INDEX(Лист5!A:A,MATCH('Прейскурант  2026 '!B1252,Лист5!B:B,0))</f>
        <v>A08.31.057</v>
      </c>
      <c r="B1252" s="873" t="s">
        <v>2488</v>
      </c>
      <c r="C1252" s="889" t="s">
        <v>12642</v>
      </c>
      <c r="D1252" s="948">
        <v>3250</v>
      </c>
      <c r="E1252" s="944"/>
    </row>
    <row r="1253" spans="1:5" ht="60">
      <c r="A1253" s="865" t="str">
        <f>INDEX(Лист5!A:A,MATCH('Прейскурант  2026 '!B1253,Лист5!B:B,0))</f>
        <v>A08.31.059</v>
      </c>
      <c r="B1253" s="873" t="s">
        <v>2491</v>
      </c>
      <c r="C1253" s="889" t="s">
        <v>12736</v>
      </c>
      <c r="D1253" s="948">
        <v>5250</v>
      </c>
      <c r="E1253" s="944"/>
    </row>
    <row r="1254" spans="1:5" ht="45">
      <c r="A1254" s="865" t="str">
        <f>INDEX(Лист5!A:A,MATCH('Прейскурант  2026 '!B1254,Лист5!B:B,0))</f>
        <v>A08.31.058</v>
      </c>
      <c r="B1254" s="873" t="s">
        <v>2494</v>
      </c>
      <c r="C1254" s="889" t="s">
        <v>12737</v>
      </c>
      <c r="D1254" s="948">
        <v>6600</v>
      </c>
      <c r="E1254" s="944"/>
    </row>
    <row r="1255" spans="1:5" ht="30">
      <c r="A1255" s="865" t="str">
        <f>INDEX(Лист5!A:A,MATCH('Прейскурант  2026 '!B1255,Лист5!B:B,0))</f>
        <v>A08.19.008</v>
      </c>
      <c r="B1255" s="873" t="s">
        <v>2497</v>
      </c>
      <c r="C1255" s="889" t="s">
        <v>12734</v>
      </c>
      <c r="D1255" s="948">
        <v>7550</v>
      </c>
      <c r="E1255" s="944"/>
    </row>
    <row r="1256" spans="1:5" ht="45">
      <c r="A1256" s="865" t="str">
        <f>INDEX(Лист5!A:A,MATCH('Прейскурант  2026 '!B1256,Лист5!B:B,0))</f>
        <v>A08.31.060.001</v>
      </c>
      <c r="B1256" s="873" t="s">
        <v>2499</v>
      </c>
      <c r="C1256" s="889" t="s">
        <v>9129</v>
      </c>
      <c r="D1256" s="948">
        <v>3900</v>
      </c>
      <c r="E1256" s="944"/>
    </row>
    <row r="1257" spans="1:5" ht="30">
      <c r="A1257" s="865" t="str">
        <f>INDEX(Лист5!A:A,MATCH('Прейскурант  2026 '!B1257,Лист5!B:B,0))</f>
        <v>A08.31.061</v>
      </c>
      <c r="B1257" s="873" t="s">
        <v>2501</v>
      </c>
      <c r="C1257" s="889" t="s">
        <v>2502</v>
      </c>
      <c r="D1257" s="948">
        <v>7150</v>
      </c>
      <c r="E1257" s="944"/>
    </row>
    <row r="1258" spans="1:5" ht="45">
      <c r="A1258" s="865" t="str">
        <f>INDEX(Лист5!A:A,MATCH('Прейскурант  2026 '!B1258,Лист5!B:B,0))</f>
        <v>A08.31.062</v>
      </c>
      <c r="B1258" s="873" t="s">
        <v>2504</v>
      </c>
      <c r="C1258" s="889" t="s">
        <v>2505</v>
      </c>
      <c r="D1258" s="948">
        <v>6900</v>
      </c>
      <c r="E1258" s="944"/>
    </row>
    <row r="1259" spans="1:5" ht="45">
      <c r="A1259" s="865" t="str">
        <f>INDEX(Лист5!A:A,MATCH('Прейскурант  2026 '!B1259,Лист5!B:B,0))</f>
        <v>A08.05.027.002</v>
      </c>
      <c r="B1259" s="873" t="s">
        <v>2507</v>
      </c>
      <c r="C1259" s="889" t="s">
        <v>12743</v>
      </c>
      <c r="D1259" s="948">
        <v>6850</v>
      </c>
      <c r="E1259" s="944"/>
    </row>
    <row r="1260" spans="1:5" ht="75">
      <c r="A1260" s="865" t="str">
        <f>INDEX(Лист5!A:A,MATCH('Прейскурант  2026 '!B1260,Лист5!B:B,0))</f>
        <v>A08.31.063</v>
      </c>
      <c r="B1260" s="873" t="s">
        <v>2510</v>
      </c>
      <c r="C1260" s="889" t="s">
        <v>12744</v>
      </c>
      <c r="D1260" s="948">
        <v>6750</v>
      </c>
      <c r="E1260" s="944"/>
    </row>
    <row r="1261" spans="1:5" ht="15">
      <c r="A1261" s="865" t="str">
        <f>INDEX(Лист5!A:A,MATCH('Прейскурант  2026 '!B1261,Лист5!B:B,0))</f>
        <v>A08.03.002</v>
      </c>
      <c r="B1261" s="873" t="s">
        <v>2513</v>
      </c>
      <c r="C1261" s="889" t="s">
        <v>2514</v>
      </c>
      <c r="D1261" s="948">
        <v>7500</v>
      </c>
      <c r="E1261" s="944"/>
    </row>
    <row r="1262" spans="1:5" ht="45">
      <c r="A1262" s="865" t="str">
        <f>INDEX(Лист5!A:A,MATCH('Прейскурант  2026 '!B1262,Лист5!B:B,0))</f>
        <v>A08.05.002</v>
      </c>
      <c r="B1262" s="873" t="s">
        <v>2516</v>
      </c>
      <c r="C1262" s="889" t="s">
        <v>2517</v>
      </c>
      <c r="D1262" s="948">
        <v>6750</v>
      </c>
      <c r="E1262" s="944"/>
    </row>
    <row r="1263" spans="1:5" ht="15.75">
      <c r="A1263" s="865"/>
      <c r="B1263" s="873"/>
      <c r="C1263" s="918" t="s">
        <v>2521</v>
      </c>
      <c r="D1263" s="890"/>
      <c r="E1263" s="898"/>
    </row>
    <row r="1264" spans="1:5" ht="30">
      <c r="A1264" s="865" t="str">
        <f>INDEX(Лист5!A:A,MATCH('Прейскурант  2026 '!B1264,Лист5!B:B,0))</f>
        <v>А08.28.019</v>
      </c>
      <c r="B1264" s="873" t="s">
        <v>2526</v>
      </c>
      <c r="C1264" s="889" t="s">
        <v>2527</v>
      </c>
      <c r="D1264" s="890">
        <v>15100</v>
      </c>
      <c r="E1264" s="898"/>
    </row>
    <row r="1265" spans="1:5" ht="30">
      <c r="A1265" s="865" t="str">
        <f>INDEX(Лист5!A:A,MATCH('Прейскурант  2026 '!B1265,Лист5!B:B,0))</f>
        <v>А08.28.024</v>
      </c>
      <c r="B1265" s="873" t="s">
        <v>2540</v>
      </c>
      <c r="C1265" s="889" t="s">
        <v>2541</v>
      </c>
      <c r="D1265" s="890">
        <v>15400</v>
      </c>
      <c r="E1265" s="898"/>
    </row>
    <row r="1266" spans="1:5" ht="30">
      <c r="A1266" s="865" t="str">
        <f>INDEX(Лист5!A:A,MATCH('Прейскурант  2026 '!B1266,Лист5!B:B,0))</f>
        <v>А08.28.025</v>
      </c>
      <c r="B1266" s="873" t="s">
        <v>2543</v>
      </c>
      <c r="C1266" s="889" t="s">
        <v>2544</v>
      </c>
      <c r="D1266" s="890">
        <v>24500</v>
      </c>
      <c r="E1266" s="898"/>
    </row>
    <row r="1267" spans="1:5" ht="30">
      <c r="A1267" s="865" t="str">
        <f>INDEX(Лист5!A:A,MATCH('Прейскурант  2026 '!B1267,Лист5!B:B,0))</f>
        <v>A08.28.027</v>
      </c>
      <c r="B1267" s="873" t="s">
        <v>2547</v>
      </c>
      <c r="C1267" s="889" t="s">
        <v>2548</v>
      </c>
      <c r="D1267" s="890">
        <v>3400</v>
      </c>
      <c r="E1267" s="898"/>
    </row>
    <row r="1268" spans="1:5" ht="30">
      <c r="A1268" s="865" t="str">
        <f>INDEX(Лист5!A:A,MATCH('Прейскурант  2026 '!B1268,Лист5!B:B,0))</f>
        <v>A08.28.028</v>
      </c>
      <c r="B1268" s="873" t="s">
        <v>2549</v>
      </c>
      <c r="C1268" s="889" t="s">
        <v>2550</v>
      </c>
      <c r="D1268" s="890">
        <v>3300</v>
      </c>
      <c r="E1268" s="898"/>
    </row>
    <row r="1269" spans="1:5" ht="30">
      <c r="A1269" s="865" t="str">
        <f>INDEX(Лист5!A:A,MATCH('Прейскурант  2026 '!B1269,Лист5!B:B,0))</f>
        <v>A08.28.029</v>
      </c>
      <c r="B1269" s="873" t="s">
        <v>2551</v>
      </c>
      <c r="C1269" s="889" t="s">
        <v>2552</v>
      </c>
      <c r="D1269" s="890">
        <v>250</v>
      </c>
      <c r="E1269" s="898"/>
    </row>
    <row r="1270" spans="1:5" ht="45">
      <c r="A1270" s="865" t="str">
        <f>INDEX(Лист5!A:A,MATCH('Прейскурант  2026 '!B1270,Лист5!B:B,0))</f>
        <v>A08.28.030</v>
      </c>
      <c r="B1270" s="873" t="s">
        <v>2553</v>
      </c>
      <c r="C1270" s="889" t="s">
        <v>2554</v>
      </c>
      <c r="D1270" s="890">
        <v>250</v>
      </c>
      <c r="E1270" s="898"/>
    </row>
    <row r="1271" spans="1:5" ht="30">
      <c r="A1271" s="865" t="str">
        <f>INDEX(Лист5!A:A,MATCH('Прейскурант  2026 '!B1271,Лист5!B:B,0))</f>
        <v>А08.28.031</v>
      </c>
      <c r="B1271" s="873" t="s">
        <v>2556</v>
      </c>
      <c r="C1271" s="889" t="s">
        <v>2557</v>
      </c>
      <c r="D1271" s="890">
        <v>9200</v>
      </c>
      <c r="E1271" s="898"/>
    </row>
    <row r="1272" spans="1:5" ht="30">
      <c r="A1272" s="865" t="str">
        <f>INDEX(Лист5!A:A,MATCH('Прейскурант  2026 '!B1272,Лист5!B:B,0))</f>
        <v>А08.28.032</v>
      </c>
      <c r="B1272" s="873" t="s">
        <v>2559</v>
      </c>
      <c r="C1272" s="889" t="s">
        <v>2560</v>
      </c>
      <c r="D1272" s="890">
        <v>10350</v>
      </c>
      <c r="E1272" s="898"/>
    </row>
    <row r="1273" spans="1:5" ht="30">
      <c r="A1273" s="865" t="str">
        <f>INDEX(Лист5!A:A,MATCH('Прейскурант  2026 '!B1273,Лист5!B:B,0))</f>
        <v>А08.28.033</v>
      </c>
      <c r="B1273" s="873" t="s">
        <v>2562</v>
      </c>
      <c r="C1273" s="889" t="s">
        <v>2563</v>
      </c>
      <c r="D1273" s="890">
        <v>47750</v>
      </c>
      <c r="E1273" s="898"/>
    </row>
    <row r="1274" spans="1:5" ht="15">
      <c r="A1274" s="865" t="str">
        <f>INDEX(Лист5!A:A,MATCH('Прейскурант  2026 '!B1274,Лист5!B:B,0))</f>
        <v>А08.28.036</v>
      </c>
      <c r="B1274" s="873" t="s">
        <v>2571</v>
      </c>
      <c r="C1274" s="889" t="s">
        <v>2572</v>
      </c>
      <c r="D1274" s="890">
        <v>30800</v>
      </c>
      <c r="E1274" s="898"/>
    </row>
    <row r="1275" spans="1:5" ht="30">
      <c r="A1275" s="865" t="str">
        <f>INDEX(Лист5!A:A,MATCH('Прейскурант  2026 '!B1275,Лист5!B:B,0))</f>
        <v>A08.28.037</v>
      </c>
      <c r="B1275" s="873" t="s">
        <v>2573</v>
      </c>
      <c r="C1275" s="889" t="s">
        <v>2574</v>
      </c>
      <c r="D1275" s="890">
        <v>8550</v>
      </c>
      <c r="E1275" s="898"/>
    </row>
    <row r="1276" spans="1:5" ht="30">
      <c r="A1276" s="865" t="str">
        <f>INDEX(Лист5!A:A,MATCH('Прейскурант  2026 '!B1276,Лист5!B:B,0))</f>
        <v>A08.28.038</v>
      </c>
      <c r="B1276" s="873" t="s">
        <v>2575</v>
      </c>
      <c r="C1276" s="889" t="s">
        <v>2576</v>
      </c>
      <c r="D1276" s="890">
        <v>1300</v>
      </c>
      <c r="E1276" s="898"/>
    </row>
    <row r="1277" spans="1:5" ht="30">
      <c r="A1277" s="865" t="str">
        <f>INDEX(Лист5!A:A,MATCH('Прейскурант  2026 '!B1277,Лист5!B:B,0))</f>
        <v>A08.28.039</v>
      </c>
      <c r="B1277" s="873" t="s">
        <v>2577</v>
      </c>
      <c r="C1277" s="889" t="s">
        <v>3401</v>
      </c>
      <c r="D1277" s="890">
        <v>2750</v>
      </c>
      <c r="E1277" s="898"/>
    </row>
    <row r="1278" spans="1:5" ht="30">
      <c r="A1278" s="865" t="str">
        <f>INDEX(Лист5!A:A,MATCH('Прейскурант  2026 '!B1278,Лист5!B:B,0))</f>
        <v>A08.28.040</v>
      </c>
      <c r="B1278" s="873" t="s">
        <v>3402</v>
      </c>
      <c r="C1278" s="889" t="s">
        <v>3403</v>
      </c>
      <c r="D1278" s="890">
        <v>6150</v>
      </c>
      <c r="E1278" s="898"/>
    </row>
    <row r="1279" spans="1:5" ht="30">
      <c r="A1279" s="865" t="str">
        <f>INDEX(Лист5!A:A,MATCH('Прейскурант  2026 '!B1279,Лист5!B:B,0))</f>
        <v>A08.28.041</v>
      </c>
      <c r="B1279" s="873" t="s">
        <v>3404</v>
      </c>
      <c r="C1279" s="889" t="s">
        <v>4777</v>
      </c>
      <c r="D1279" s="890">
        <v>2750</v>
      </c>
      <c r="E1279" s="898"/>
    </row>
    <row r="1280" spans="1:5" ht="30">
      <c r="A1280" s="865" t="str">
        <f>INDEX(Лист5!A:A,MATCH('Прейскурант  2026 '!B1280,Лист5!B:B,0))</f>
        <v>A08.28.042</v>
      </c>
      <c r="B1280" s="873" t="s">
        <v>4778</v>
      </c>
      <c r="C1280" s="889" t="s">
        <v>4779</v>
      </c>
      <c r="D1280" s="890">
        <v>1100</v>
      </c>
      <c r="E1280" s="898"/>
    </row>
    <row r="1281" spans="1:5" ht="15.75">
      <c r="A1281" s="865"/>
      <c r="B1281" s="873"/>
      <c r="C1281" s="918" t="s">
        <v>4780</v>
      </c>
      <c r="D1281" s="890"/>
      <c r="E1281" s="898"/>
    </row>
    <row r="1282" spans="1:5" ht="30">
      <c r="A1282" s="865" t="str">
        <f>INDEX(Лист5!A:A,MATCH('Прейскурант  2026 '!B1282,Лист5!B:B,0))</f>
        <v>A08.14.008</v>
      </c>
      <c r="B1282" s="873" t="s">
        <v>4784</v>
      </c>
      <c r="C1282" s="889" t="s">
        <v>4785</v>
      </c>
      <c r="D1282" s="890">
        <v>3300</v>
      </c>
      <c r="E1282" s="898"/>
    </row>
    <row r="1283" spans="1:5" ht="30">
      <c r="A1283" s="865" t="str">
        <f>INDEX(Лист5!A:A,MATCH('Прейскурант  2026 '!B1283,Лист5!B:B,0))</f>
        <v>A08.31.064</v>
      </c>
      <c r="B1283" s="873" t="s">
        <v>4787</v>
      </c>
      <c r="C1283" s="889" t="s">
        <v>4788</v>
      </c>
      <c r="D1283" s="890">
        <v>3300</v>
      </c>
      <c r="E1283" s="898"/>
    </row>
    <row r="1284" spans="1:5" ht="30">
      <c r="A1284" s="865" t="str">
        <f>INDEX(Лист5!A:A,MATCH('Прейскурант  2026 '!B1284,Лист5!B:B,0))</f>
        <v>A08.30.001</v>
      </c>
      <c r="B1284" s="873" t="s">
        <v>4790</v>
      </c>
      <c r="C1284" s="889" t="s">
        <v>4791</v>
      </c>
      <c r="D1284" s="890">
        <v>1100</v>
      </c>
      <c r="E1284" s="898"/>
    </row>
    <row r="1285" spans="1:5" ht="30">
      <c r="A1285" s="865" t="str">
        <f>INDEX(Лист5!A:A,MATCH('Прейскурант  2026 '!B1285,Лист5!B:B,0))</f>
        <v>A08.30.001.001</v>
      </c>
      <c r="B1285" s="873" t="s">
        <v>4793</v>
      </c>
      <c r="C1285" s="889" t="s">
        <v>4794</v>
      </c>
      <c r="D1285" s="890">
        <v>1650</v>
      </c>
      <c r="E1285" s="898"/>
    </row>
    <row r="1286" spans="1:5" ht="45">
      <c r="A1286" s="865" t="str">
        <f>INDEX(Лист5!A:A,MATCH('Прейскурант  2026 '!B1286,Лист5!B:B,0))</f>
        <v>A08.30.003</v>
      </c>
      <c r="B1286" s="873" t="s">
        <v>5840</v>
      </c>
      <c r="C1286" s="889" t="s">
        <v>8260</v>
      </c>
      <c r="D1286" s="890">
        <v>2200</v>
      </c>
      <c r="E1286" s="898"/>
    </row>
    <row r="1287" spans="1:5" ht="30">
      <c r="A1287" s="865" t="str">
        <f>INDEX(Лист5!A:A,MATCH('Прейскурант  2026 '!B1287,Лист5!B:B,0))</f>
        <v>А08.30.019.001, A08.30.019</v>
      </c>
      <c r="B1287" s="873" t="s">
        <v>5842</v>
      </c>
      <c r="C1287" s="889" t="s">
        <v>5843</v>
      </c>
      <c r="D1287" s="890">
        <v>13200</v>
      </c>
      <c r="E1287" s="898"/>
    </row>
    <row r="1288" spans="1:5" ht="30">
      <c r="A1288" s="865" t="str">
        <f>INDEX(Лист5!A:A,MATCH('Прейскурант  2026 '!B1288,Лист5!B:B,0))</f>
        <v>А08.30.013.005</v>
      </c>
      <c r="B1288" s="873" t="s">
        <v>5844</v>
      </c>
      <c r="C1288" s="889" t="s">
        <v>12745</v>
      </c>
      <c r="D1288" s="890">
        <v>3100</v>
      </c>
      <c r="E1288" s="898"/>
    </row>
    <row r="1289" spans="1:5" ht="45">
      <c r="A1289" s="865" t="str">
        <f>INDEX(Лист5!A:A,MATCH('Прейскурант  2026 '!B1289,Лист5!B:B,0))</f>
        <v>А08.30.030.002</v>
      </c>
      <c r="B1289" s="873" t="s">
        <v>5845</v>
      </c>
      <c r="C1289" s="889" t="s">
        <v>12746</v>
      </c>
      <c r="D1289" s="890">
        <v>3850</v>
      </c>
      <c r="E1289" s="898"/>
    </row>
    <row r="1290" spans="1:5" ht="30">
      <c r="A1290" s="865" t="str">
        <f>INDEX(Лист5!A:A,MATCH('Прейскурант  2026 '!B1290,Лист5!B:B,0))</f>
        <v>А08.30.013.006</v>
      </c>
      <c r="B1290" s="873" t="s">
        <v>5846</v>
      </c>
      <c r="C1290" s="889" t="s">
        <v>12747</v>
      </c>
      <c r="D1290" s="890">
        <v>11250</v>
      </c>
      <c r="E1290" s="898"/>
    </row>
    <row r="1291" spans="1:5" ht="30">
      <c r="A1291" s="865" t="str">
        <f>INDEX(Лист5!A:A,MATCH('Прейскурант  2026 '!B1291,Лист5!B:B,0))</f>
        <v>А08.30.013.007</v>
      </c>
      <c r="B1291" s="873" t="s">
        <v>5847</v>
      </c>
      <c r="C1291" s="889" t="s">
        <v>9136</v>
      </c>
      <c r="D1291" s="890">
        <v>5300</v>
      </c>
      <c r="E1291" s="898"/>
    </row>
    <row r="1292" spans="1:5" ht="60">
      <c r="A1292" s="865" t="str">
        <f>INDEX(Лист5!A:A,MATCH('Прейскурант  2026 '!B1292,Лист5!B:B,0))</f>
        <v>А08.30.013.008</v>
      </c>
      <c r="B1292" s="873" t="s">
        <v>5848</v>
      </c>
      <c r="C1292" s="889" t="s">
        <v>12735</v>
      </c>
      <c r="D1292" s="890">
        <v>11450</v>
      </c>
      <c r="E1292" s="898"/>
    </row>
    <row r="1293" spans="1:5" ht="45">
      <c r="A1293" s="865" t="str">
        <f>INDEX(Лист5!A:A,MATCH('Прейскурант  2026 '!B1293,Лист5!B:B,0))</f>
        <v>А08.30.013.010</v>
      </c>
      <c r="B1293" s="873" t="s">
        <v>5837</v>
      </c>
      <c r="C1293" s="889" t="s">
        <v>12748</v>
      </c>
      <c r="D1293" s="890">
        <v>18700</v>
      </c>
      <c r="E1293" s="898"/>
    </row>
    <row r="1294" spans="1:5" ht="75">
      <c r="A1294" s="865" t="str">
        <f>INDEX(Лист5!A:A,MATCH('Прейскурант  2026 '!B1294,Лист5!B:B,0))</f>
        <v>А08.30.013.010.001</v>
      </c>
      <c r="B1294" s="873" t="s">
        <v>12738</v>
      </c>
      <c r="C1294" s="889" t="s">
        <v>12749</v>
      </c>
      <c r="D1294" s="890">
        <v>26400</v>
      </c>
      <c r="E1294" s="898"/>
    </row>
    <row r="1295" spans="1:5" ht="30">
      <c r="A1295" s="865" t="str">
        <f>INDEX(Лист5!A:A,MATCH('Прейскурант  2026 '!B1295,Лист5!B:B,0))</f>
        <v>А08.30.013.011</v>
      </c>
      <c r="B1295" s="873" t="s">
        <v>5838</v>
      </c>
      <c r="C1295" s="889" t="s">
        <v>9144</v>
      </c>
      <c r="D1295" s="890">
        <v>3850</v>
      </c>
      <c r="E1295" s="898"/>
    </row>
    <row r="1296" spans="1:5" ht="45">
      <c r="A1296" s="865" t="str">
        <f>INDEX(Лист5!A:A,MATCH('Прейскурант  2026 '!B1296,Лист5!B:B,0))</f>
        <v>А08.30.013.012</v>
      </c>
      <c r="B1296" s="873" t="s">
        <v>5839</v>
      </c>
      <c r="C1296" s="889" t="s">
        <v>9146</v>
      </c>
      <c r="D1296" s="890">
        <v>4400</v>
      </c>
      <c r="E1296" s="898"/>
    </row>
    <row r="1297" spans="1:5" ht="31.5">
      <c r="A1297" s="865"/>
      <c r="B1297" s="873"/>
      <c r="C1297" s="918" t="s">
        <v>7124</v>
      </c>
      <c r="D1297" s="890"/>
      <c r="E1297" s="898"/>
    </row>
    <row r="1298" spans="1:5" ht="45">
      <c r="A1298" s="865" t="str">
        <f>INDEX(Лист5!A:A,MATCH('Прейскурант  2026 '!B1298,Лист5!B:B,0))</f>
        <v>В01.30.001.004  D09.02.029</v>
      </c>
      <c r="B1298" s="873" t="s">
        <v>7126</v>
      </c>
      <c r="C1298" s="889" t="s">
        <v>12750</v>
      </c>
      <c r="D1298" s="890">
        <v>1650</v>
      </c>
      <c r="E1298" s="898"/>
    </row>
    <row r="1299" spans="1:5" ht="45">
      <c r="A1299" s="865" t="str">
        <f>INDEX(Лист5!A:A,MATCH('Прейскурант  2026 '!B1299,Лист5!B:B,0))</f>
        <v>В01.30.001.002</v>
      </c>
      <c r="B1299" s="873" t="s">
        <v>12739</v>
      </c>
      <c r="C1299" s="889" t="s">
        <v>12751</v>
      </c>
      <c r="D1299" s="890">
        <v>2200</v>
      </c>
      <c r="E1299" s="898"/>
    </row>
    <row r="1300" spans="1:5" ht="45">
      <c r="A1300" s="865" t="str">
        <f>INDEX(Лист5!A:A,MATCH('Прейскурант  2026 '!B1300,Лист5!B:B,0))</f>
        <v>В01.30.001.006</v>
      </c>
      <c r="B1300" s="873" t="s">
        <v>7129</v>
      </c>
      <c r="C1300" s="889" t="s">
        <v>12752</v>
      </c>
      <c r="D1300" s="890">
        <v>2200</v>
      </c>
      <c r="E1300" s="898"/>
    </row>
    <row r="1301" spans="1:5" ht="45">
      <c r="A1301" s="865" t="str">
        <f>INDEX(Лист5!A:A,MATCH('Прейскурант  2026 '!B1301,Лист5!B:B,0))</f>
        <v>В01.30.001.003</v>
      </c>
      <c r="B1301" s="873" t="s">
        <v>12740</v>
      </c>
      <c r="C1301" s="889" t="s">
        <v>12753</v>
      </c>
      <c r="D1301" s="890">
        <v>2750</v>
      </c>
      <c r="E1301" s="898"/>
    </row>
    <row r="1302" spans="1:5" ht="90">
      <c r="A1302" s="865" t="str">
        <f>INDEX(Лист5!A:A,MATCH('Прейскурант  2026 '!B1302,Лист5!B:B,0))</f>
        <v>В01.30.001.005  D09.02.031</v>
      </c>
      <c r="B1302" s="873" t="s">
        <v>7132</v>
      </c>
      <c r="C1302" s="889" t="s">
        <v>13624</v>
      </c>
      <c r="D1302" s="890">
        <v>5500</v>
      </c>
      <c r="E1302" s="898"/>
    </row>
    <row r="1303" spans="1:5" ht="45">
      <c r="A1303" s="865" t="str">
        <f>INDEX(Лист5!A:A,MATCH('Прейскурант  2026 '!B1303,Лист5!B:B,0))</f>
        <v>В01.30.001.005 D09.02.032</v>
      </c>
      <c r="B1303" s="873" t="s">
        <v>7135</v>
      </c>
      <c r="C1303" s="889" t="s">
        <v>12754</v>
      </c>
      <c r="D1303" s="890">
        <v>1650</v>
      </c>
      <c r="E1303" s="898"/>
    </row>
    <row r="1304" spans="1:5" ht="60">
      <c r="A1304" s="865" t="str">
        <f>INDEX(Лист5!A:A,MATCH('Прейскурант  2026 '!B1304,Лист5!B:B,0))</f>
        <v>B01.030.001.007</v>
      </c>
      <c r="B1304" s="873" t="s">
        <v>7138</v>
      </c>
      <c r="C1304" s="889" t="s">
        <v>13625</v>
      </c>
      <c r="D1304" s="890">
        <v>3300</v>
      </c>
      <c r="E1304" s="898"/>
    </row>
    <row r="1305" spans="1:5" ht="30">
      <c r="A1305" s="865" t="str">
        <f>INDEX(Лист5!A:A,MATCH('Прейскурант  2026 '!B1305,Лист5!B:B,0))</f>
        <v>B03.016.125</v>
      </c>
      <c r="B1305" s="873" t="s">
        <v>7144</v>
      </c>
      <c r="C1305" s="889" t="s">
        <v>7145</v>
      </c>
      <c r="D1305" s="890">
        <v>4400</v>
      </c>
      <c r="E1305" s="898"/>
    </row>
    <row r="1306" spans="1:5" ht="15.75">
      <c r="A1306" s="865"/>
      <c r="B1306" s="873"/>
      <c r="C1306" s="918" t="s">
        <v>7146</v>
      </c>
      <c r="D1306" s="890"/>
      <c r="E1306" s="898"/>
    </row>
    <row r="1307" spans="1:5" ht="15.75">
      <c r="A1307" s="865"/>
      <c r="B1307" s="873"/>
      <c r="C1307" s="918" t="s">
        <v>7147</v>
      </c>
      <c r="D1307" s="890"/>
      <c r="E1307" s="898"/>
    </row>
    <row r="1308" spans="1:5" ht="15">
      <c r="A1308" s="865" t="str">
        <f>INDEX(Лист5!A:A,MATCH('Прейскурант  2026 '!B1308,Лист5!B:B,0))</f>
        <v>A11.19.008</v>
      </c>
      <c r="B1308" s="873" t="s">
        <v>7148</v>
      </c>
      <c r="C1308" s="889" t="s">
        <v>7149</v>
      </c>
      <c r="D1308" s="890">
        <v>300</v>
      </c>
      <c r="E1308" s="898"/>
    </row>
    <row r="1309" spans="1:5" ht="15">
      <c r="A1309" s="865" t="str">
        <f>INDEX(Лист5!A:A,MATCH('Прейскурант  2026 '!B1309,Лист5!B:B,0))</f>
        <v>A11.19.009</v>
      </c>
      <c r="B1309" s="873" t="s">
        <v>7150</v>
      </c>
      <c r="C1309" s="889" t="s">
        <v>7151</v>
      </c>
      <c r="D1309" s="890">
        <v>300</v>
      </c>
      <c r="E1309" s="898"/>
    </row>
    <row r="1310" spans="1:5" s="870" customFormat="1" ht="47.25">
      <c r="A1310" s="865" t="s">
        <v>9999</v>
      </c>
      <c r="B1310" s="873" t="s">
        <v>7152</v>
      </c>
      <c r="C1310" s="852" t="s">
        <v>4519</v>
      </c>
      <c r="D1310" s="890">
        <v>850</v>
      </c>
      <c r="E1310" s="902"/>
    </row>
    <row r="1311" spans="1:5" ht="15">
      <c r="A1311" s="865" t="str">
        <f>INDEX(Лист5!A:A,MATCH('Прейскурант  2026 '!B1311,Лист5!B:B,0))</f>
        <v>A11.08.015</v>
      </c>
      <c r="B1311" s="873" t="s">
        <v>7154</v>
      </c>
      <c r="C1311" s="889" t="s">
        <v>7155</v>
      </c>
      <c r="D1311" s="890">
        <v>700</v>
      </c>
      <c r="E1311" s="898"/>
    </row>
    <row r="1312" spans="1:5" ht="24">
      <c r="A1312" s="865" t="str">
        <f>INDEX(Лист5!A:A,MATCH('Прейскурант  2026 '!B1312,Лист5!B:B,0))</f>
        <v>A11.21.009, A11.20.019</v>
      </c>
      <c r="B1312" s="873" t="s">
        <v>7157</v>
      </c>
      <c r="C1312" s="889" t="s">
        <v>7158</v>
      </c>
      <c r="D1312" s="890">
        <v>700</v>
      </c>
      <c r="E1312" s="898"/>
    </row>
    <row r="1313" spans="1:5" ht="15">
      <c r="A1313" s="865" t="str">
        <f>INDEX(Лист5!A:A,MATCH('Прейскурант  2026 '!B1313,Лист5!B:B,0))</f>
        <v>A11.01.002</v>
      </c>
      <c r="B1313" s="873" t="s">
        <v>7160</v>
      </c>
      <c r="C1313" s="889" t="s">
        <v>7161</v>
      </c>
      <c r="D1313" s="890">
        <v>300</v>
      </c>
      <c r="E1313" s="898"/>
    </row>
    <row r="1314" spans="1:5" ht="15">
      <c r="A1314" s="865" t="str">
        <f>INDEX(Лист5!A:A,MATCH('Прейскурант  2026 '!B1314,Лист5!B:B,0))</f>
        <v>A11.02.002</v>
      </c>
      <c r="B1314" s="873" t="s">
        <v>7163</v>
      </c>
      <c r="C1314" s="889" t="s">
        <v>7164</v>
      </c>
      <c r="D1314" s="890">
        <v>300</v>
      </c>
      <c r="E1314" s="898"/>
    </row>
    <row r="1315" spans="1:5" ht="15">
      <c r="A1315" s="865" t="str">
        <f>INDEX(Лист5!A:A,MATCH('Прейскурант  2026 '!B1315,Лист5!B:B,0))</f>
        <v>A11.12.003</v>
      </c>
      <c r="B1315" s="873" t="s">
        <v>7166</v>
      </c>
      <c r="C1315" s="889" t="s">
        <v>7167</v>
      </c>
      <c r="D1315" s="890">
        <v>350</v>
      </c>
      <c r="E1315" s="898"/>
    </row>
    <row r="1316" spans="1:5" ht="15">
      <c r="A1316" s="865" t="str">
        <f>INDEX(Лист5!A:A,MATCH('Прейскурант  2026 '!B1316,Лист5!B:B,0))</f>
        <v>А11.12.014</v>
      </c>
      <c r="B1316" s="873" t="s">
        <v>7169</v>
      </c>
      <c r="C1316" s="889" t="s">
        <v>7170</v>
      </c>
      <c r="D1316" s="890">
        <v>750</v>
      </c>
      <c r="E1316" s="898"/>
    </row>
    <row r="1317" spans="1:5" ht="15">
      <c r="A1317" s="865" t="str">
        <f>INDEX(Лист5!A:A,MATCH('Прейскурант  2026 '!B1317,Лист5!B:B,0))</f>
        <v>A11.12.014.001</v>
      </c>
      <c r="B1317" s="873" t="s">
        <v>7172</v>
      </c>
      <c r="C1317" s="889" t="s">
        <v>7173</v>
      </c>
      <c r="D1317" s="890">
        <v>850</v>
      </c>
      <c r="E1317" s="898"/>
    </row>
    <row r="1318" spans="1:5" ht="30">
      <c r="A1318" s="865" t="str">
        <f>INDEX(Лист5!A:A,MATCH('Прейскурант  2026 '!B1318,Лист5!B:B,0))</f>
        <v>A11.12.014.002</v>
      </c>
      <c r="B1318" s="873" t="s">
        <v>7175</v>
      </c>
      <c r="C1318" s="889" t="s">
        <v>7176</v>
      </c>
      <c r="D1318" s="890">
        <v>1000</v>
      </c>
      <c r="E1318" s="898"/>
    </row>
    <row r="1319" spans="1:5" ht="15">
      <c r="A1319" s="865" t="str">
        <f>INDEX(Лист5!A:A,MATCH('Прейскурант  2026 '!B1319,Лист5!B:B,0))</f>
        <v>A11.12.008</v>
      </c>
      <c r="B1319" s="873" t="s">
        <v>7178</v>
      </c>
      <c r="C1319" s="889" t="s">
        <v>7179</v>
      </c>
      <c r="D1319" s="890">
        <v>900</v>
      </c>
      <c r="E1319" s="898"/>
    </row>
    <row r="1320" spans="1:5" ht="15">
      <c r="A1320" s="865" t="str">
        <f>INDEX(Лист5!A:A,MATCH('Прейскурант  2026 '!B1320,Лист5!B:B,0))</f>
        <v>A11.06.003</v>
      </c>
      <c r="B1320" s="873" t="s">
        <v>7180</v>
      </c>
      <c r="C1320" s="889" t="s">
        <v>7181</v>
      </c>
      <c r="D1320" s="890">
        <v>900</v>
      </c>
      <c r="E1320" s="898"/>
    </row>
    <row r="1321" spans="1:5" ht="30">
      <c r="A1321" s="865" t="str">
        <f>INDEX(Лист5!A:A,MATCH('Прейскурант  2026 '!B1321,Лист5!B:B,0))</f>
        <v>A18.05.012.001</v>
      </c>
      <c r="B1321" s="873" t="s">
        <v>7183</v>
      </c>
      <c r="C1321" s="889" t="s">
        <v>7184</v>
      </c>
      <c r="D1321" s="890">
        <v>900</v>
      </c>
      <c r="E1321" s="1053" t="s">
        <v>5899</v>
      </c>
    </row>
    <row r="1322" spans="1:5" ht="15">
      <c r="A1322" s="865" t="str">
        <f>INDEX(Лист5!A:A,MATCH('Прейскурант  2026 '!B1322,Лист5!B:B,0))</f>
        <v>A18.05.012.002</v>
      </c>
      <c r="B1322" s="873" t="s">
        <v>7186</v>
      </c>
      <c r="C1322" s="889" t="s">
        <v>7187</v>
      </c>
      <c r="D1322" s="890">
        <v>900</v>
      </c>
      <c r="E1322" s="1053" t="s">
        <v>5899</v>
      </c>
    </row>
    <row r="1323" spans="1:5" ht="15">
      <c r="A1323" s="865" t="str">
        <f>INDEX(Лист5!A:A,MATCH('Прейскурант  2026 '!B1323,Лист5!B:B,0))</f>
        <v>A18.05.012.003</v>
      </c>
      <c r="B1323" s="873" t="s">
        <v>7189</v>
      </c>
      <c r="C1323" s="889" t="s">
        <v>7190</v>
      </c>
      <c r="D1323" s="890">
        <v>900</v>
      </c>
      <c r="E1323" s="1053" t="s">
        <v>5899</v>
      </c>
    </row>
    <row r="1324" spans="1:5" ht="15">
      <c r="A1324" s="865" t="str">
        <f>INDEX(Лист5!A:A,MATCH('Прейскурант  2026 '!B1324,Лист5!B:B,0))</f>
        <v>A18.05.012</v>
      </c>
      <c r="B1324" s="873" t="s">
        <v>7192</v>
      </c>
      <c r="C1324" s="889" t="s">
        <v>7193</v>
      </c>
      <c r="D1324" s="890">
        <v>900</v>
      </c>
      <c r="E1324" s="1053" t="s">
        <v>5899</v>
      </c>
    </row>
    <row r="1325" spans="1:5" ht="15">
      <c r="A1325" s="865" t="str">
        <f>INDEX(Лист5!A:A,MATCH('Прейскурант  2026 '!B1325,Лист5!B:B,0))</f>
        <v>A18.05.012.004</v>
      </c>
      <c r="B1325" s="873" t="s">
        <v>7195</v>
      </c>
      <c r="C1325" s="889" t="s">
        <v>7196</v>
      </c>
      <c r="D1325" s="890">
        <v>900</v>
      </c>
      <c r="E1325" s="898"/>
    </row>
    <row r="1326" spans="1:5" ht="15">
      <c r="A1326" s="865" t="str">
        <f>INDEX(Лист5!A:A,MATCH('Прейскурант  2026 '!B1326,Лист5!B:B,0))</f>
        <v>A18.05.012.005</v>
      </c>
      <c r="B1326" s="873" t="s">
        <v>7198</v>
      </c>
      <c r="C1326" s="889" t="s">
        <v>7199</v>
      </c>
      <c r="D1326" s="890">
        <v>2150</v>
      </c>
      <c r="E1326" s="898"/>
    </row>
    <row r="1327" spans="1:5" ht="15">
      <c r="A1327" s="865" t="str">
        <f>INDEX(Лист5!A:A,MATCH('Прейскурант  2026 '!B1327,Лист5!B:B,0))</f>
        <v>A18.05.012.006</v>
      </c>
      <c r="B1327" s="873" t="s">
        <v>7201</v>
      </c>
      <c r="C1327" s="889" t="s">
        <v>7202</v>
      </c>
      <c r="D1327" s="890">
        <v>3100</v>
      </c>
      <c r="E1327" s="898"/>
    </row>
    <row r="1328" spans="1:5" ht="15">
      <c r="A1328" s="865" t="str">
        <f>INDEX(Лист5!A:A,MATCH('Прейскурант  2026 '!B1328,Лист5!B:B,0))</f>
        <v>A18.05.012.007</v>
      </c>
      <c r="B1328" s="873" t="s">
        <v>7204</v>
      </c>
      <c r="C1328" s="889" t="s">
        <v>7205</v>
      </c>
      <c r="D1328" s="890">
        <v>3100</v>
      </c>
      <c r="E1328" s="898"/>
    </row>
    <row r="1329" spans="1:5" ht="15">
      <c r="A1329" s="865" t="str">
        <f>INDEX(Лист5!A:A,MATCH('Прейскурант  2026 '!B1329,Лист5!B:B,0))</f>
        <v>A11.12.009</v>
      </c>
      <c r="B1329" s="873" t="s">
        <v>7207</v>
      </c>
      <c r="C1329" s="889" t="s">
        <v>7208</v>
      </c>
      <c r="D1329" s="890">
        <v>300</v>
      </c>
      <c r="E1329" s="898"/>
    </row>
    <row r="1330" spans="1:5" ht="15">
      <c r="A1330" s="865" t="str">
        <f>INDEX(Лист5!A:A,MATCH('Прейскурант  2026 '!B1330,Лист5!B:B,0))</f>
        <v>A11.12.007</v>
      </c>
      <c r="B1330" s="873" t="s">
        <v>7210</v>
      </c>
      <c r="C1330" s="889" t="s">
        <v>7211</v>
      </c>
      <c r="D1330" s="890">
        <v>550</v>
      </c>
      <c r="E1330" s="898"/>
    </row>
    <row r="1331" spans="1:5" ht="15">
      <c r="A1331" s="865" t="str">
        <f>INDEX(Лист5!A:A,MATCH('Прейскурант  2026 '!B1331,Лист5!B:B,0))</f>
        <v>A11.05.001</v>
      </c>
      <c r="B1331" s="873" t="s">
        <v>7213</v>
      </c>
      <c r="C1331" s="889" t="s">
        <v>7214</v>
      </c>
      <c r="D1331" s="890">
        <v>250</v>
      </c>
      <c r="E1331" s="898"/>
    </row>
    <row r="1332" spans="1:5" ht="15">
      <c r="A1332" s="865" t="str">
        <f>INDEX(Лист5!A:A,MATCH('Прейскурант  2026 '!B1332,Лист5!B:B,0))</f>
        <v>A18.05.009</v>
      </c>
      <c r="B1332" s="873" t="s">
        <v>7216</v>
      </c>
      <c r="C1332" s="889" t="s">
        <v>7217</v>
      </c>
      <c r="D1332" s="890">
        <v>1000</v>
      </c>
      <c r="E1332" s="898"/>
    </row>
    <row r="1333" spans="1:5" ht="30">
      <c r="A1333" s="865" t="str">
        <f>INDEX(Лист5!A:A,MATCH('Прейскурант  2026 '!B1333,Лист5!B:B,0))</f>
        <v>B01.016.004</v>
      </c>
      <c r="B1333" s="873" t="s">
        <v>7219</v>
      </c>
      <c r="C1333" s="889" t="s">
        <v>8648</v>
      </c>
      <c r="D1333" s="890">
        <v>400</v>
      </c>
      <c r="E1333" s="898"/>
    </row>
    <row r="1334" spans="1:5" ht="15">
      <c r="A1334" s="865" t="str">
        <f>INDEX(Лист5!A:A,MATCH('Прейскурант  2026 '!B1334,Лист5!B:B,0))</f>
        <v>A12.05.014.04</v>
      </c>
      <c r="B1334" s="873" t="s">
        <v>7221</v>
      </c>
      <c r="C1334" s="889" t="s">
        <v>7222</v>
      </c>
      <c r="D1334" s="890">
        <v>300</v>
      </c>
      <c r="E1334" s="898"/>
    </row>
    <row r="1335" spans="1:5" ht="15">
      <c r="A1335" s="865" t="str">
        <f>INDEX(Лист5!A:A,MATCH('Прейскурант  2026 '!B1335,Лист5!B:B,0))</f>
        <v>A23.05.024</v>
      </c>
      <c r="B1335" s="873" t="s">
        <v>7223</v>
      </c>
      <c r="C1335" s="889" t="s">
        <v>12756</v>
      </c>
      <c r="D1335" s="890">
        <v>450</v>
      </c>
      <c r="E1335" s="898"/>
    </row>
    <row r="1336" spans="1:5" ht="15">
      <c r="A1336" s="865" t="str">
        <f>INDEX(Лист5!A:A,MATCH('Прейскурант  2026 '!B1336,Лист5!B:B,0))</f>
        <v>A11.12.002</v>
      </c>
      <c r="B1336" s="873" t="s">
        <v>7226</v>
      </c>
      <c r="C1336" s="889" t="s">
        <v>7227</v>
      </c>
      <c r="D1336" s="890">
        <v>750</v>
      </c>
      <c r="E1336" s="898"/>
    </row>
    <row r="1337" spans="1:5" ht="15">
      <c r="A1337" s="865" t="str">
        <f>INDEX(Лист5!A:A,MATCH('Прейскурант  2026 '!B1337,Лист5!B:B,0))</f>
        <v>A11.12.001</v>
      </c>
      <c r="B1337" s="873" t="s">
        <v>7229</v>
      </c>
      <c r="C1337" s="889" t="s">
        <v>7230</v>
      </c>
      <c r="D1337" s="890">
        <v>5100</v>
      </c>
      <c r="E1337" s="898"/>
    </row>
    <row r="1338" spans="1:5" ht="30">
      <c r="A1338" s="865" t="str">
        <f>INDEX(Лист5!A:A,MATCH('Прейскурант  2026 '!B1338,Лист5!B:B,0))</f>
        <v>A14.12.001</v>
      </c>
      <c r="B1338" s="873" t="s">
        <v>7232</v>
      </c>
      <c r="C1338" s="889" t="s">
        <v>7233</v>
      </c>
      <c r="D1338" s="890">
        <v>300</v>
      </c>
      <c r="E1338" s="898"/>
    </row>
    <row r="1339" spans="1:5" ht="15">
      <c r="A1339" s="865" t="str">
        <f>INDEX(Лист5!A:A,MATCH('Прейскурант  2026 '!B1339,Лист5!B:B,0))</f>
        <v>A11.16.010</v>
      </c>
      <c r="B1339" s="873" t="s">
        <v>7235</v>
      </c>
      <c r="C1339" s="889" t="s">
        <v>7236</v>
      </c>
      <c r="D1339" s="890">
        <v>450</v>
      </c>
      <c r="E1339" s="898"/>
    </row>
    <row r="1340" spans="1:5" ht="15">
      <c r="A1340" s="865" t="str">
        <f>INDEX(Лист5!A:A,MATCH('Прейскурант  2026 '!B1340,Лист5!B:B,0))</f>
        <v>A14.08.003</v>
      </c>
      <c r="B1340" s="873" t="s">
        <v>7238</v>
      </c>
      <c r="C1340" s="889" t="s">
        <v>7239</v>
      </c>
      <c r="D1340" s="890">
        <v>300</v>
      </c>
      <c r="E1340" s="898"/>
    </row>
    <row r="1341" spans="1:5" ht="15">
      <c r="A1341" s="865" t="str">
        <f>INDEX(Лист5!A:A,MATCH('Прейскурант  2026 '!B1341,Лист5!B:B,0))</f>
        <v>A11.28.007</v>
      </c>
      <c r="B1341" s="873" t="s">
        <v>7241</v>
      </c>
      <c r="C1341" s="889" t="s">
        <v>10211</v>
      </c>
      <c r="D1341" s="890">
        <v>500</v>
      </c>
      <c r="E1341" s="898"/>
    </row>
    <row r="1342" spans="1:5" ht="15">
      <c r="A1342" s="865" t="str">
        <f>INDEX(Лист5!A:A,MATCH('Прейскурант  2026 '!B1342,Лист5!B:B,0))</f>
        <v>A14.28.003</v>
      </c>
      <c r="B1342" s="873" t="s">
        <v>7243</v>
      </c>
      <c r="C1342" s="889" t="s">
        <v>7244</v>
      </c>
      <c r="D1342" s="890">
        <v>300</v>
      </c>
      <c r="E1342" s="898"/>
    </row>
    <row r="1343" spans="1:5" ht="15">
      <c r="A1343" s="865" t="str">
        <f>INDEX(Лист5!A:A,MATCH('Прейскурант  2026 '!B1343,Лист5!B:B,0))</f>
        <v>A11.28.020</v>
      </c>
      <c r="B1343" s="873" t="s">
        <v>7246</v>
      </c>
      <c r="C1343" s="889" t="s">
        <v>10212</v>
      </c>
      <c r="D1343" s="890">
        <v>550</v>
      </c>
      <c r="E1343" s="898"/>
    </row>
    <row r="1344" spans="1:5" ht="15">
      <c r="A1344" s="865" t="str">
        <f>INDEX(Лист5!A:A,MATCH('Прейскурант  2026 '!B1344,Лист5!B:B,0))</f>
        <v>A11.31.012</v>
      </c>
      <c r="B1344" s="873" t="s">
        <v>7247</v>
      </c>
      <c r="C1344" s="889" t="s">
        <v>7248</v>
      </c>
      <c r="D1344" s="890">
        <v>300</v>
      </c>
      <c r="E1344" s="898"/>
    </row>
    <row r="1345" spans="1:5" ht="15">
      <c r="A1345" s="865" t="str">
        <f>INDEX(Лист5!A:A,MATCH('Прейскурант  2026 '!B1345,Лист5!B:B,0))</f>
        <v>A11.16.008</v>
      </c>
      <c r="B1345" s="873" t="s">
        <v>7250</v>
      </c>
      <c r="C1345" s="889" t="s">
        <v>7251</v>
      </c>
      <c r="D1345" s="890">
        <v>550</v>
      </c>
      <c r="E1345" s="898"/>
    </row>
    <row r="1346" spans="1:5" ht="30">
      <c r="A1346" s="865" t="str">
        <f>INDEX(Лист5!A:A,MATCH('Прейскурант  2026 '!B1346,Лист5!B:B,0))</f>
        <v>A14.01.017.001</v>
      </c>
      <c r="B1346" s="873" t="s">
        <v>7253</v>
      </c>
      <c r="C1346" s="889" t="s">
        <v>7254</v>
      </c>
      <c r="D1346" s="890">
        <v>350</v>
      </c>
      <c r="E1346" s="898"/>
    </row>
    <row r="1347" spans="1:5" ht="15">
      <c r="A1347" s="865" t="str">
        <f>INDEX(Лист5!A:A,MATCH('Прейскурант  2026 '!B1347,Лист5!B:B,0))</f>
        <v>A14.19.002</v>
      </c>
      <c r="B1347" s="873" t="s">
        <v>7256</v>
      </c>
      <c r="C1347" s="889" t="s">
        <v>7257</v>
      </c>
      <c r="D1347" s="890">
        <v>350</v>
      </c>
      <c r="E1347" s="898"/>
    </row>
    <row r="1348" spans="1:5" ht="15">
      <c r="A1348" s="865" t="str">
        <f>INDEX(Лист5!A:A,MATCH('Прейскурант  2026 '!B1348,Лист5!B:B,0))</f>
        <v>A14.19.002.001</v>
      </c>
      <c r="B1348" s="873" t="s">
        <v>7259</v>
      </c>
      <c r="C1348" s="889" t="s">
        <v>7260</v>
      </c>
      <c r="D1348" s="890">
        <v>300</v>
      </c>
      <c r="E1348" s="898"/>
    </row>
    <row r="1349" spans="1:5" ht="15">
      <c r="A1349" s="865" t="str">
        <f>INDEX(Лист5!A:A,MATCH('Прейскурант  2026 '!B1349,Лист5!B:B,0))</f>
        <v>A24.01.001</v>
      </c>
      <c r="B1349" s="873" t="s">
        <v>7262</v>
      </c>
      <c r="C1349" s="889" t="s">
        <v>7263</v>
      </c>
      <c r="D1349" s="890">
        <v>250</v>
      </c>
      <c r="E1349" s="898"/>
    </row>
    <row r="1350" spans="1:5" ht="15">
      <c r="A1350" s="865" t="str">
        <f>INDEX(Лист5!A:A,MATCH('Прейскурант  2026 '!B1350,Лист5!B:B,0))</f>
        <v>A24.01.002</v>
      </c>
      <c r="B1350" s="873" t="s">
        <v>7265</v>
      </c>
      <c r="C1350" s="889" t="s">
        <v>7266</v>
      </c>
      <c r="D1350" s="890">
        <v>250</v>
      </c>
      <c r="E1350" s="898"/>
    </row>
    <row r="1351" spans="1:5" ht="15">
      <c r="A1351" s="865" t="str">
        <f>INDEX(Лист5!A:A,MATCH('Прейскурант  2026 '!B1351,Лист5!B:B,0))</f>
        <v>A24.01.003</v>
      </c>
      <c r="B1351" s="873" t="s">
        <v>7268</v>
      </c>
      <c r="C1351" s="889" t="s">
        <v>7269</v>
      </c>
      <c r="D1351" s="890">
        <v>250</v>
      </c>
      <c r="E1351" s="898"/>
    </row>
    <row r="1352" spans="1:5" ht="15">
      <c r="A1352" s="865" t="str">
        <f>INDEX(Лист5!A:A,MATCH('Прейскурант  2026 '!B1352,Лист5!B:B,0))</f>
        <v>A14.01.004</v>
      </c>
      <c r="B1352" s="873" t="s">
        <v>7271</v>
      </c>
      <c r="C1352" s="889" t="s">
        <v>13658</v>
      </c>
      <c r="D1352" s="890">
        <v>300</v>
      </c>
      <c r="E1352" s="898"/>
    </row>
    <row r="1353" spans="1:5" ht="15">
      <c r="A1353" s="865" t="str">
        <f>INDEX(Лист5!A:A,MATCH('Прейскурант  2026 '!B1353,Лист5!B:B,0))</f>
        <v>A12.26.002</v>
      </c>
      <c r="B1353" s="873" t="s">
        <v>7274</v>
      </c>
      <c r="C1353" s="889" t="s">
        <v>7275</v>
      </c>
      <c r="D1353" s="890">
        <v>300</v>
      </c>
      <c r="E1353" s="898"/>
    </row>
    <row r="1354" spans="1:5" ht="15">
      <c r="A1354" s="865" t="str">
        <f>INDEX(Лист5!A:A,MATCH('Прейскурант  2026 '!B1354,Лист5!B:B,0))</f>
        <v>B04.014.06</v>
      </c>
      <c r="B1354" s="873" t="s">
        <v>7277</v>
      </c>
      <c r="C1354" s="889" t="s">
        <v>7278</v>
      </c>
      <c r="D1354" s="890">
        <v>300</v>
      </c>
      <c r="E1354" s="898"/>
    </row>
    <row r="1355" spans="1:5" ht="15.75">
      <c r="A1355" s="865" t="str">
        <f>INDEX(Лист5!A:A,MATCH('Прейскурант  2026 '!B1355,Лист5!B:B,0))</f>
        <v>A14.05.001</v>
      </c>
      <c r="B1355" s="873" t="s">
        <v>7532</v>
      </c>
      <c r="C1355" s="889" t="s">
        <v>7533</v>
      </c>
      <c r="D1355" s="890">
        <v>650</v>
      </c>
      <c r="E1355" s="862"/>
    </row>
    <row r="1356" spans="1:5" ht="15.75">
      <c r="A1356" s="865" t="str">
        <f>INDEX(Лист5!A:A,MATCH('Прейскурант  2026 '!B1356,Лист5!B:B,0))</f>
        <v>А17.01.002.05</v>
      </c>
      <c r="B1356" s="873" t="s">
        <v>8529</v>
      </c>
      <c r="C1356" s="889" t="s">
        <v>8530</v>
      </c>
      <c r="D1356" s="890">
        <v>3850</v>
      </c>
      <c r="E1356" s="862"/>
    </row>
    <row r="1357" spans="1:5" ht="15.75">
      <c r="A1357" s="865" t="str">
        <f>INDEX(Лист5!A:A,MATCH('Прейскурант  2026 '!B1357,Лист5!B:B,0))</f>
        <v>В04.014.004.001</v>
      </c>
      <c r="B1357" s="873" t="s">
        <v>9575</v>
      </c>
      <c r="C1357" s="889" t="s">
        <v>9576</v>
      </c>
      <c r="D1357" s="890">
        <v>750</v>
      </c>
      <c r="E1357" s="862" t="s">
        <v>5899</v>
      </c>
    </row>
    <row r="1358" spans="1:5" ht="15.75">
      <c r="A1358" s="865" t="str">
        <f>INDEX(Лист5!A:A,MATCH('Прейскурант  2026 '!B1358,Лист5!B:B,0))</f>
        <v>А03.19.001.01</v>
      </c>
      <c r="B1358" s="873" t="s">
        <v>11324</v>
      </c>
      <c r="C1358" s="889" t="s">
        <v>11325</v>
      </c>
      <c r="D1358" s="890">
        <v>1100</v>
      </c>
      <c r="E1358" s="862"/>
    </row>
    <row r="1359" spans="1:5" ht="15.75">
      <c r="A1359" s="865" t="str">
        <f>INDEX(Лист5!A:A,MATCH('Прейскурант  2026 '!B1359,Лист5!B:B,0))</f>
        <v>B04.014.004.003</v>
      </c>
      <c r="B1359" s="873" t="s">
        <v>12272</v>
      </c>
      <c r="C1359" s="889" t="s">
        <v>12921</v>
      </c>
      <c r="D1359" s="890">
        <v>2300</v>
      </c>
      <c r="E1359" s="862"/>
    </row>
    <row r="1360" spans="1:5" ht="15.75">
      <c r="A1360" s="865" t="str">
        <f>INDEX(Лист5!A:A,MATCH('Прейскурант  2026 '!B1360,Лист5!B:B,0))</f>
        <v>B04.014.004.001</v>
      </c>
      <c r="B1360" s="873" t="s">
        <v>12274</v>
      </c>
      <c r="C1360" s="889" t="s">
        <v>12922</v>
      </c>
      <c r="D1360" s="890">
        <v>1950</v>
      </c>
      <c r="E1360" s="862"/>
    </row>
    <row r="1361" spans="1:5" ht="30">
      <c r="A1361" s="865" t="s">
        <v>15714</v>
      </c>
      <c r="B1361" s="873" t="s">
        <v>15713</v>
      </c>
      <c r="C1361" s="889" t="s">
        <v>15715</v>
      </c>
      <c r="D1361" s="890">
        <v>400</v>
      </c>
      <c r="E1361" s="862"/>
    </row>
    <row r="1362" spans="1:5" ht="15.75">
      <c r="A1362" s="865"/>
      <c r="B1362" s="873"/>
      <c r="C1362" s="918" t="s">
        <v>7281</v>
      </c>
      <c r="D1362" s="890"/>
      <c r="E1362" s="898"/>
    </row>
    <row r="1363" spans="1:5" ht="24">
      <c r="A1363" s="865" t="str">
        <f>INDEX(Лист5!A:A,MATCH('Прейскурант  2026 '!B1363,Лист5!B:B,0))</f>
        <v>A11.31.022,A11.31.022.01</v>
      </c>
      <c r="B1363" s="873" t="s">
        <v>7282</v>
      </c>
      <c r="C1363" s="889" t="s">
        <v>7283</v>
      </c>
      <c r="D1363" s="890">
        <v>2050</v>
      </c>
      <c r="E1363" s="862" t="s">
        <v>5899</v>
      </c>
    </row>
    <row r="1364" spans="1:5" ht="15.75">
      <c r="A1364" s="865" t="str">
        <f>INDEX(Лист5!A:A,MATCH('Прейскурант  2026 '!B1364,Лист5!B:B,0))</f>
        <v>A11.31.035</v>
      </c>
      <c r="B1364" s="873" t="s">
        <v>7284</v>
      </c>
      <c r="C1364" s="889" t="s">
        <v>7285</v>
      </c>
      <c r="D1364" s="890">
        <v>2550</v>
      </c>
      <c r="E1364" s="862" t="s">
        <v>5899</v>
      </c>
    </row>
    <row r="1365" spans="1:5" ht="30">
      <c r="A1365" s="865" t="str">
        <f>INDEX(Лист5!A:A,MATCH('Прейскурант  2026 '!B1365,Лист5!B:B,0))</f>
        <v>A11.31.044</v>
      </c>
      <c r="B1365" s="873" t="s">
        <v>7287</v>
      </c>
      <c r="C1365" s="889" t="s">
        <v>7288</v>
      </c>
      <c r="D1365" s="890">
        <v>1200</v>
      </c>
      <c r="E1365" s="898"/>
    </row>
    <row r="1366" spans="1:5" ht="15">
      <c r="A1366" s="865" t="str">
        <f>INDEX(Лист5!A:A,MATCH('Прейскурант  2026 '!B1366,Лист5!B:B,0))</f>
        <v>A11.19.010</v>
      </c>
      <c r="B1366" s="873" t="s">
        <v>7290</v>
      </c>
      <c r="C1366" s="889" t="s">
        <v>7291</v>
      </c>
      <c r="D1366" s="890">
        <v>1200</v>
      </c>
      <c r="E1366" s="898"/>
    </row>
    <row r="1367" spans="1:5" ht="15">
      <c r="A1367" s="865" t="str">
        <f>INDEX(Лист5!A:A,MATCH('Прейскурант  2026 '!B1367,Лист5!B:B,0))</f>
        <v>A11.19.010.001</v>
      </c>
      <c r="B1367" s="873" t="s">
        <v>7293</v>
      </c>
      <c r="C1367" s="889" t="s">
        <v>7294</v>
      </c>
      <c r="D1367" s="890">
        <v>1550</v>
      </c>
      <c r="E1367" s="898"/>
    </row>
    <row r="1368" spans="1:5" ht="30">
      <c r="A1368" s="865" t="str">
        <f>INDEX(Лист5!A:A,MATCH('Прейскурант  2026 '!B1368,Лист5!B:B,0))</f>
        <v>A11.31.037</v>
      </c>
      <c r="B1368" s="873" t="s">
        <v>7296</v>
      </c>
      <c r="C1368" s="889" t="s">
        <v>7297</v>
      </c>
      <c r="D1368" s="890">
        <v>1550</v>
      </c>
      <c r="E1368" s="862"/>
    </row>
    <row r="1369" spans="1:5" ht="30">
      <c r="A1369" s="865" t="str">
        <f>INDEX(Лист5!A:A,MATCH('Прейскурант  2026 '!B1369,Лист5!B:B,0))</f>
        <v>A11.31.038</v>
      </c>
      <c r="B1369" s="873" t="s">
        <v>7299</v>
      </c>
      <c r="C1369" s="889" t="s">
        <v>7300</v>
      </c>
      <c r="D1369" s="890">
        <v>1950</v>
      </c>
      <c r="E1369" s="862"/>
    </row>
    <row r="1370" spans="1:5" ht="45">
      <c r="A1370" s="865" t="str">
        <f>INDEX(Лист5!A:A,MATCH('Прейскурант  2026 '!B1370,Лист5!B:B,0))</f>
        <v>A11.06.002</v>
      </c>
      <c r="B1370" s="873" t="s">
        <v>7302</v>
      </c>
      <c r="C1370" s="889" t="s">
        <v>7303</v>
      </c>
      <c r="D1370" s="890">
        <v>2550</v>
      </c>
      <c r="E1370" s="862"/>
    </row>
    <row r="1371" spans="1:5" ht="45">
      <c r="A1371" s="865" t="str">
        <f>INDEX(Лист5!A:A,MATCH('Прейскурант  2026 '!B1371,Лист5!B:B,0))</f>
        <v>A11.06.004.002</v>
      </c>
      <c r="B1371" s="873" t="s">
        <v>7305</v>
      </c>
      <c r="C1371" s="889" t="s">
        <v>7306</v>
      </c>
      <c r="D1371" s="890">
        <v>3600</v>
      </c>
      <c r="E1371" s="862"/>
    </row>
    <row r="1372" spans="1:5" ht="45">
      <c r="A1372" s="865" t="str">
        <f>INDEX(Лист5!A:A,MATCH('Прейскурант  2026 '!B1372,Лист5!B:B,0))</f>
        <v>A11.06.004.003</v>
      </c>
      <c r="B1372" s="873" t="s">
        <v>7308</v>
      </c>
      <c r="C1372" s="889" t="s">
        <v>7309</v>
      </c>
      <c r="D1372" s="890">
        <v>4800</v>
      </c>
      <c r="E1372" s="862"/>
    </row>
    <row r="1373" spans="1:5" ht="45">
      <c r="A1373" s="865" t="str">
        <f>INDEX(Лист5!A:A,MATCH('Прейскурант  2026 '!B1373,Лист5!B:B,0))</f>
        <v>A11.06.004.004</v>
      </c>
      <c r="B1373" s="873" t="s">
        <v>7311</v>
      </c>
      <c r="C1373" s="889" t="s">
        <v>7312</v>
      </c>
      <c r="D1373" s="890">
        <v>5900</v>
      </c>
      <c r="E1373" s="862"/>
    </row>
    <row r="1374" spans="1:5" ht="45">
      <c r="A1374" s="865" t="str">
        <f>INDEX(Лист5!A:A,MATCH('Прейскурант  2026 '!B1374,Лист5!B:B,0))</f>
        <v>A11.06.004.005</v>
      </c>
      <c r="B1374" s="873" t="s">
        <v>7314</v>
      </c>
      <c r="C1374" s="889" t="s">
        <v>7315</v>
      </c>
      <c r="D1374" s="890">
        <v>2200</v>
      </c>
      <c r="E1374" s="862"/>
    </row>
    <row r="1375" spans="1:5" ht="45">
      <c r="A1375" s="865" t="str">
        <f>INDEX(Лист5!A:A,MATCH('Прейскурант  2026 '!B1375,Лист5!B:B,0))</f>
        <v>A11.06.004.006</v>
      </c>
      <c r="B1375" s="873" t="s">
        <v>7317</v>
      </c>
      <c r="C1375" s="889" t="s">
        <v>7318</v>
      </c>
      <c r="D1375" s="890">
        <v>5100</v>
      </c>
      <c r="E1375" s="862"/>
    </row>
    <row r="1376" spans="1:5" ht="30">
      <c r="A1376" s="865" t="str">
        <f>INDEX(Лист5!A:A,MATCH('Прейскурант  2026 '!B1376,Лист5!B:B,0))</f>
        <v>A11.01.001</v>
      </c>
      <c r="B1376" s="873" t="s">
        <v>7319</v>
      </c>
      <c r="C1376" s="889" t="s">
        <v>5999</v>
      </c>
      <c r="D1376" s="890">
        <v>1450</v>
      </c>
      <c r="E1376" s="862"/>
    </row>
    <row r="1377" spans="1:5" ht="30">
      <c r="A1377" s="865" t="str">
        <f>INDEX(Лист5!A:A,MATCH('Прейскурант  2026 '!B1377,Лист5!B:B,0))</f>
        <v>A11.22.001</v>
      </c>
      <c r="B1377" s="873" t="s">
        <v>6001</v>
      </c>
      <c r="C1377" s="889" t="s">
        <v>6002</v>
      </c>
      <c r="D1377" s="890">
        <v>2450</v>
      </c>
      <c r="E1377" s="862"/>
    </row>
    <row r="1378" spans="1:5" ht="30">
      <c r="A1378" s="865" t="str">
        <f>INDEX(Лист5!A:A,MATCH('Прейскурант  2026 '!B1378,Лист5!B:B,0))</f>
        <v>A11.31.039</v>
      </c>
      <c r="B1378" s="873" t="s">
        <v>6004</v>
      </c>
      <c r="C1378" s="889" t="s">
        <v>6005</v>
      </c>
      <c r="D1378" s="890">
        <v>2450</v>
      </c>
      <c r="E1378" s="862"/>
    </row>
    <row r="1379" spans="1:5" ht="45">
      <c r="A1379" s="865" t="str">
        <f>INDEX(Лист5!A:A,MATCH('Прейскурант  2026 '!B1379,Лист5!B:B,0))</f>
        <v>A11.07.044</v>
      </c>
      <c r="B1379" s="873" t="s">
        <v>6007</v>
      </c>
      <c r="C1379" s="889" t="s">
        <v>6008</v>
      </c>
      <c r="D1379" s="890">
        <v>8100</v>
      </c>
      <c r="E1379" s="862"/>
    </row>
    <row r="1380" spans="1:5" ht="30">
      <c r="A1380" s="865" t="str">
        <f>INDEX(Лист5!A:A,MATCH('Прейскурант  2026 '!B1380,Лист5!B:B,0))</f>
        <v>A11.03.008</v>
      </c>
      <c r="B1380" s="873" t="s">
        <v>6010</v>
      </c>
      <c r="C1380" s="889" t="s">
        <v>6011</v>
      </c>
      <c r="D1380" s="890">
        <v>10250</v>
      </c>
      <c r="E1380" s="862"/>
    </row>
    <row r="1381" spans="1:5" ht="30">
      <c r="A1381" s="865" t="str">
        <f>INDEX(Лист5!A:A,MATCH('Прейскурант  2026 '!B1381,Лист5!B:B,0))</f>
        <v>A11.20.011</v>
      </c>
      <c r="B1381" s="873" t="s">
        <v>6013</v>
      </c>
      <c r="C1381" s="889" t="s">
        <v>6014</v>
      </c>
      <c r="D1381" s="890">
        <v>2900</v>
      </c>
      <c r="E1381" s="862"/>
    </row>
    <row r="1382" spans="1:5" ht="30">
      <c r="A1382" s="865" t="str">
        <f>INDEX(Лист5!A:A,MATCH('Прейскурант  2026 '!B1382,Лист5!B:B,0))</f>
        <v>A11.20.011.001</v>
      </c>
      <c r="B1382" s="873" t="s">
        <v>6016</v>
      </c>
      <c r="C1382" s="889" t="s">
        <v>6017</v>
      </c>
      <c r="D1382" s="890">
        <v>4050</v>
      </c>
      <c r="E1382" s="862"/>
    </row>
    <row r="1383" spans="1:5" ht="30">
      <c r="A1383" s="865" t="str">
        <f>INDEX(Лист5!A:A,MATCH('Прейскурант  2026 '!B1383,Лист5!B:B,0))</f>
        <v>A11.21.005.001</v>
      </c>
      <c r="B1383" s="873" t="s">
        <v>6019</v>
      </c>
      <c r="C1383" s="889" t="s">
        <v>9479</v>
      </c>
      <c r="D1383" s="890">
        <v>7900</v>
      </c>
      <c r="E1383" s="862"/>
    </row>
    <row r="1384" spans="1:5" ht="30">
      <c r="A1384" s="865" t="str">
        <f>INDEX(Лист5!A:A,MATCH('Прейскурант  2026 '!B1384,Лист5!B:B,0))</f>
        <v>A11.21.002.001</v>
      </c>
      <c r="B1384" s="873" t="s">
        <v>6021</v>
      </c>
      <c r="C1384" s="889" t="s">
        <v>6022</v>
      </c>
      <c r="D1384" s="890">
        <v>4050</v>
      </c>
      <c r="E1384" s="862"/>
    </row>
    <row r="1385" spans="1:5" ht="45">
      <c r="A1385" s="865" t="str">
        <f>INDEX(Лист5!A:A,MATCH('Прейскурант  2026 '!B1385,Лист5!B:B,0))</f>
        <v>A11.28.001.003, A11.28.021</v>
      </c>
      <c r="B1385" s="873" t="s">
        <v>6024</v>
      </c>
      <c r="C1385" s="889" t="s">
        <v>6025</v>
      </c>
      <c r="D1385" s="890">
        <v>6850</v>
      </c>
      <c r="E1385" s="862"/>
    </row>
    <row r="1386" spans="1:5" ht="60">
      <c r="A1386" s="865" t="str">
        <f>INDEX(Лист5!A:A,MATCH('Прейскурант  2026 '!B1386,Лист5!B:B,0))</f>
        <v>A11.31.040</v>
      </c>
      <c r="B1386" s="873" t="s">
        <v>6026</v>
      </c>
      <c r="C1386" s="889" t="s">
        <v>6027</v>
      </c>
      <c r="D1386" s="890">
        <v>6050</v>
      </c>
      <c r="E1386" s="862"/>
    </row>
    <row r="1387" spans="1:5" ht="60">
      <c r="A1387" s="865" t="str">
        <f>INDEX(Лист5!A:A,MATCH('Прейскурант  2026 '!B1387,Лист5!B:B,0))</f>
        <v xml:space="preserve">A11.31.041 </v>
      </c>
      <c r="B1387" s="873" t="s">
        <v>6028</v>
      </c>
      <c r="C1387" s="889" t="s">
        <v>0</v>
      </c>
      <c r="D1387" s="890">
        <v>12100</v>
      </c>
      <c r="E1387" s="862"/>
    </row>
    <row r="1388" spans="1:5" ht="45">
      <c r="A1388" s="865" t="str">
        <f>INDEX(Лист5!A:A,MATCH('Прейскурант  2026 '!B1388,Лист5!B:B,0))</f>
        <v>A11.31.042</v>
      </c>
      <c r="B1388" s="873" t="s">
        <v>6029</v>
      </c>
      <c r="C1388" s="889" t="s">
        <v>1</v>
      </c>
      <c r="D1388" s="890">
        <v>11650</v>
      </c>
      <c r="E1388" s="862"/>
    </row>
    <row r="1389" spans="1:5" ht="30">
      <c r="A1389" s="865" t="str">
        <f>INDEX(Лист5!A:A,MATCH('Прейскурант  2026 '!B1389,Лист5!B:B,0))</f>
        <v>A11.04.007, A11.04.010</v>
      </c>
      <c r="B1389" s="873" t="s">
        <v>6031</v>
      </c>
      <c r="C1389" s="889" t="s">
        <v>6032</v>
      </c>
      <c r="D1389" s="890">
        <v>2650</v>
      </c>
      <c r="E1389" s="862"/>
    </row>
    <row r="1390" spans="1:5" ht="30">
      <c r="A1390" s="865" t="str">
        <f>INDEX(Лист5!A:A,MATCH('Прейскурант  2026 '!B1390,Лист5!B:B,0))</f>
        <v>A11.23.001</v>
      </c>
      <c r="B1390" s="873" t="s">
        <v>6034</v>
      </c>
      <c r="C1390" s="889" t="s">
        <v>6035</v>
      </c>
      <c r="D1390" s="890">
        <v>2650</v>
      </c>
      <c r="E1390" s="862"/>
    </row>
    <row r="1391" spans="1:5" ht="30">
      <c r="A1391" s="865" t="str">
        <f>INDEX(Лист5!A:A,MATCH('Прейскурант  2026 '!B1391,Лист5!B:B,0))</f>
        <v>A11.10.004</v>
      </c>
      <c r="B1391" s="873" t="s">
        <v>6037</v>
      </c>
      <c r="C1391" s="889" t="s">
        <v>6038</v>
      </c>
      <c r="D1391" s="890">
        <v>4650</v>
      </c>
      <c r="E1391" s="862"/>
    </row>
    <row r="1392" spans="1:5" ht="45">
      <c r="A1392" s="865" t="str">
        <f>INDEX(Лист5!A:A,MATCH('Прейскурант  2026 '!B1392,Лист5!B:B,0))</f>
        <v>A11.31.001</v>
      </c>
      <c r="B1392" s="873" t="s">
        <v>6040</v>
      </c>
      <c r="C1392" s="889" t="s">
        <v>6041</v>
      </c>
      <c r="D1392" s="890">
        <v>4650</v>
      </c>
      <c r="E1392" s="862"/>
    </row>
    <row r="1393" spans="1:5" ht="30">
      <c r="A1393" s="865" t="str">
        <f>INDEX(Лист5!A:A,MATCH('Прейскурант  2026 '!B1393,Лист5!B:B,0))</f>
        <v>A11.09.004</v>
      </c>
      <c r="B1393" s="873" t="s">
        <v>6043</v>
      </c>
      <c r="C1393" s="889" t="s">
        <v>6044</v>
      </c>
      <c r="D1393" s="890">
        <v>4050</v>
      </c>
      <c r="E1393" s="862"/>
    </row>
    <row r="1394" spans="1:5" ht="15.75">
      <c r="A1394" s="865" t="str">
        <f>INDEX(Лист5!A:A,MATCH('Прейскурант  2026 '!B1394,Лист5!B:B,0))</f>
        <v>A15.01.009</v>
      </c>
      <c r="B1394" s="873" t="s">
        <v>6046</v>
      </c>
      <c r="C1394" s="889" t="s">
        <v>6047</v>
      </c>
      <c r="D1394" s="890">
        <v>550</v>
      </c>
      <c r="E1394" s="862"/>
    </row>
    <row r="1395" spans="1:5" ht="15.75">
      <c r="A1395" s="865" t="str">
        <f>INDEX(Лист5!A:A,MATCH('Прейскурант  2026 '!B1395,Лист5!B:B,0))</f>
        <v>A15.01.001.004</v>
      </c>
      <c r="B1395" s="873" t="s">
        <v>6049</v>
      </c>
      <c r="C1395" s="889" t="s">
        <v>6050</v>
      </c>
      <c r="D1395" s="890">
        <v>900</v>
      </c>
      <c r="E1395" s="862"/>
    </row>
    <row r="1396" spans="1:5" ht="15.75">
      <c r="A1396" s="865" t="str">
        <f>INDEX(Лист5!A:A,MATCH('Прейскурант  2026 '!B1396,Лист5!B:B,0))</f>
        <v>A15.01.001.001</v>
      </c>
      <c r="B1396" s="873" t="s">
        <v>6052</v>
      </c>
      <c r="C1396" s="889" t="s">
        <v>6053</v>
      </c>
      <c r="D1396" s="890">
        <v>1350</v>
      </c>
      <c r="E1396" s="862"/>
    </row>
    <row r="1397" spans="1:5" ht="15.75">
      <c r="A1397" s="865" t="str">
        <f>INDEX(Лист5!A:A,MATCH('Прейскурант  2026 '!B1397,Лист5!B:B,0))</f>
        <v>A15.01.001.002</v>
      </c>
      <c r="B1397" s="873" t="s">
        <v>6055</v>
      </c>
      <c r="C1397" s="889" t="s">
        <v>6056</v>
      </c>
      <c r="D1397" s="890">
        <v>950</v>
      </c>
      <c r="E1397" s="862"/>
    </row>
    <row r="1398" spans="1:5" ht="15.75">
      <c r="A1398" s="865" t="str">
        <f>INDEX(Лист5!A:A,MATCH('Прейскурант  2026 '!B1398,Лист5!B:B,0))</f>
        <v>A15.01.001.003</v>
      </c>
      <c r="B1398" s="873" t="s">
        <v>6058</v>
      </c>
      <c r="C1398" s="889" t="s">
        <v>6059</v>
      </c>
      <c r="D1398" s="890">
        <v>1350</v>
      </c>
      <c r="E1398" s="862"/>
    </row>
    <row r="1399" spans="1:5" ht="15.75">
      <c r="A1399" s="865" t="str">
        <f>INDEX(Лист5!A:A,MATCH('Прейскурант  2026 '!B1399,Лист5!B:B,0))</f>
        <v>A15.01.002.001</v>
      </c>
      <c r="B1399" s="873" t="s">
        <v>6061</v>
      </c>
      <c r="C1399" s="889" t="s">
        <v>6062</v>
      </c>
      <c r="D1399" s="890">
        <v>1050</v>
      </c>
      <c r="E1399" s="862"/>
    </row>
    <row r="1400" spans="1:5" ht="15.75">
      <c r="A1400" s="865" t="str">
        <f>INDEX(Лист5!A:A,MATCH('Прейскурант  2026 '!B1400,Лист5!B:B,0))</f>
        <v>A15.01.002</v>
      </c>
      <c r="B1400" s="873" t="s">
        <v>6064</v>
      </c>
      <c r="C1400" s="889" t="s">
        <v>6065</v>
      </c>
      <c r="D1400" s="890">
        <v>1850</v>
      </c>
      <c r="E1400" s="862"/>
    </row>
    <row r="1401" spans="1:5" ht="30">
      <c r="A1401" s="865" t="str">
        <f>INDEX(Лист5!A:A,MATCH('Прейскурант  2026 '!B1401,Лист5!B:B,0))</f>
        <v>16.01.011</v>
      </c>
      <c r="B1401" s="873" t="s">
        <v>6067</v>
      </c>
      <c r="C1401" s="889" t="s">
        <v>6068</v>
      </c>
      <c r="D1401" s="890">
        <v>750</v>
      </c>
      <c r="E1401" s="862"/>
    </row>
    <row r="1402" spans="1:5" ht="15.75">
      <c r="A1402" s="865" t="str">
        <f>INDEX(Лист5!A:A,MATCH('Прейскурант  2026 '!B1402,Лист5!B:B,0))</f>
        <v>A15.01.004</v>
      </c>
      <c r="B1402" s="873" t="s">
        <v>6069</v>
      </c>
      <c r="C1402" s="889" t="s">
        <v>6070</v>
      </c>
      <c r="D1402" s="890">
        <v>700</v>
      </c>
      <c r="E1402" s="862"/>
    </row>
    <row r="1403" spans="1:5" ht="15.75">
      <c r="A1403" s="865" t="str">
        <f>INDEX(Лист5!A:A,MATCH('Прейскурант  2026 '!B1403,Лист5!B:B,0))</f>
        <v>A16.01.011.002</v>
      </c>
      <c r="B1403" s="873" t="s">
        <v>6072</v>
      </c>
      <c r="C1403" s="889" t="s">
        <v>6073</v>
      </c>
      <c r="D1403" s="890">
        <v>2450</v>
      </c>
      <c r="E1403" s="862"/>
    </row>
    <row r="1404" spans="1:5" ht="15.75">
      <c r="A1404" s="865" t="str">
        <f>INDEX(Лист5!A:A,MATCH('Прейскурант  2026 '!B1404,Лист5!B:B,0))</f>
        <v>A16.01.011</v>
      </c>
      <c r="B1404" s="873" t="s">
        <v>6075</v>
      </c>
      <c r="C1404" s="889" t="s">
        <v>6076</v>
      </c>
      <c r="D1404" s="890">
        <v>2450</v>
      </c>
      <c r="E1404" s="862"/>
    </row>
    <row r="1405" spans="1:5" ht="15.75">
      <c r="A1405" s="865" t="str">
        <f>INDEX(Лист5!A:A,MATCH('Прейскурант  2026 '!B1405,Лист5!B:B,0))</f>
        <v>A16.01.011.01</v>
      </c>
      <c r="B1405" s="873" t="s">
        <v>6078</v>
      </c>
      <c r="C1405" s="889" t="s">
        <v>6079</v>
      </c>
      <c r="D1405" s="890">
        <v>2450</v>
      </c>
      <c r="E1405" s="862"/>
    </row>
    <row r="1406" spans="1:5" ht="15.75">
      <c r="A1406" s="865" t="str">
        <f>INDEX(Лист5!A:A,MATCH('Прейскурант  2026 '!B1406,Лист5!B:B,0))</f>
        <v>А16.01.011.003</v>
      </c>
      <c r="B1406" s="873" t="s">
        <v>6081</v>
      </c>
      <c r="C1406" s="889" t="s">
        <v>6082</v>
      </c>
      <c r="D1406" s="890">
        <v>2650</v>
      </c>
      <c r="E1406" s="862"/>
    </row>
    <row r="1407" spans="1:5" ht="15.75">
      <c r="A1407" s="865" t="str">
        <f>INDEX(Лист5!A:A,MATCH('Прейскурант  2026 '!B1407,Лист5!B:B,0))</f>
        <v>A15.01.005</v>
      </c>
      <c r="B1407" s="873" t="s">
        <v>6083</v>
      </c>
      <c r="C1407" s="889" t="s">
        <v>6084</v>
      </c>
      <c r="D1407" s="890">
        <v>750</v>
      </c>
      <c r="E1407" s="862"/>
    </row>
    <row r="1408" spans="1:5" ht="15.75">
      <c r="A1408" s="865" t="str">
        <f>INDEX(Лист5!A:A,MATCH('Прейскурант  2026 '!B1408,Лист5!B:B,0))</f>
        <v>A15.03.003.007</v>
      </c>
      <c r="B1408" s="873" t="s">
        <v>6086</v>
      </c>
      <c r="C1408" s="889" t="s">
        <v>6087</v>
      </c>
      <c r="D1408" s="890">
        <v>800</v>
      </c>
      <c r="E1408" s="862"/>
    </row>
    <row r="1409" spans="1:5" ht="15.75">
      <c r="A1409" s="865" t="str">
        <f>INDEX(Лист5!A:A,MATCH('Прейскурант  2026 '!B1409,Лист5!B:B,0))</f>
        <v>А15.02.001.01</v>
      </c>
      <c r="B1409" s="873" t="s">
        <v>6088</v>
      </c>
      <c r="C1409" s="889" t="s">
        <v>8234</v>
      </c>
      <c r="D1409" s="890">
        <v>1450</v>
      </c>
      <c r="E1409" s="862"/>
    </row>
    <row r="1410" spans="1:5" ht="30">
      <c r="A1410" s="865" t="str">
        <f>INDEX(Лист5!A:A,MATCH('Прейскурант  2026 '!B1410,Лист5!B:B,0))</f>
        <v>А15.03.014</v>
      </c>
      <c r="B1410" s="873" t="s">
        <v>6089</v>
      </c>
      <c r="C1410" s="889" t="s">
        <v>1446</v>
      </c>
      <c r="D1410" s="890">
        <v>1000</v>
      </c>
      <c r="E1410" s="862"/>
    </row>
    <row r="1411" spans="1:5" ht="30">
      <c r="A1411" s="865" t="str">
        <f>INDEX(Лист5!A:A,MATCH('Прейскурант  2026 '!B1411,Лист5!B:B,0))</f>
        <v>А15.03.015</v>
      </c>
      <c r="B1411" s="873" t="s">
        <v>1447</v>
      </c>
      <c r="C1411" s="889" t="s">
        <v>1448</v>
      </c>
      <c r="D1411" s="890">
        <v>2000</v>
      </c>
      <c r="E1411" s="862"/>
    </row>
    <row r="1412" spans="1:5" ht="30">
      <c r="A1412" s="865" t="s">
        <v>7681</v>
      </c>
      <c r="B1412" s="873" t="s">
        <v>7683</v>
      </c>
      <c r="C1412" s="889" t="s">
        <v>7682</v>
      </c>
      <c r="D1412" s="890">
        <v>79600</v>
      </c>
      <c r="E1412" s="862"/>
    </row>
    <row r="1413" spans="1:5" ht="15.75">
      <c r="A1413" s="865" t="str">
        <f>INDEX(Лист5!A:A,MATCH('Прейскурант  2026 '!B1413,Лист5!B:B,0))</f>
        <v>А11.23.007</v>
      </c>
      <c r="B1413" s="873" t="s">
        <v>9569</v>
      </c>
      <c r="C1413" s="889" t="s">
        <v>9570</v>
      </c>
      <c r="D1413" s="890">
        <v>3650</v>
      </c>
      <c r="E1413" s="862"/>
    </row>
    <row r="1414" spans="1:5" ht="45">
      <c r="A1414" s="865" t="str">
        <f>INDEX(Лист5!A:A,MATCH('Прейскурант  2026 '!B1414,Лист5!B:B,0))</f>
        <v>А11.01.004.01</v>
      </c>
      <c r="B1414" s="873" t="s">
        <v>11871</v>
      </c>
      <c r="C1414" s="889" t="s">
        <v>11872</v>
      </c>
      <c r="D1414" s="890">
        <v>1850</v>
      </c>
      <c r="E1414" s="862"/>
    </row>
    <row r="1415" spans="1:5" s="870" customFormat="1" ht="30">
      <c r="A1415" s="865" t="str">
        <f>INDEX(Лист5!A:A,MATCH('Прейскурант  2026 '!B1415,Лист5!B:B,0))</f>
        <v>A10.24.001.01</v>
      </c>
      <c r="B1415" s="873" t="s">
        <v>13026</v>
      </c>
      <c r="C1415" s="889" t="s">
        <v>13027</v>
      </c>
      <c r="D1415" s="1018">
        <v>17950</v>
      </c>
      <c r="E1415" s="944"/>
    </row>
    <row r="1416" spans="1:5" s="870" customFormat="1" ht="30">
      <c r="A1416" s="865" t="s">
        <v>13978</v>
      </c>
      <c r="B1416" s="873" t="s">
        <v>13979</v>
      </c>
      <c r="C1416" s="889" t="s">
        <v>13980</v>
      </c>
      <c r="D1416" s="890">
        <v>42000</v>
      </c>
      <c r="E1416" s="902"/>
    </row>
    <row r="1417" spans="1:5" ht="15.75">
      <c r="A1417" s="865"/>
      <c r="B1417" s="873"/>
      <c r="C1417" s="918" t="s">
        <v>1449</v>
      </c>
      <c r="D1417" s="890"/>
      <c r="E1417" s="862"/>
    </row>
    <row r="1418" spans="1:5" ht="15.75">
      <c r="A1418" s="865" t="str">
        <f>INDEX(Лист5!A:A,MATCH('Прейскурант  2026 '!B1418,Лист5!B:B,0))</f>
        <v>A17.10.001</v>
      </c>
      <c r="B1418" s="873" t="s">
        <v>1451</v>
      </c>
      <c r="C1418" s="889" t="s">
        <v>1452</v>
      </c>
      <c r="D1418" s="890">
        <v>8000</v>
      </c>
      <c r="E1418" s="862"/>
    </row>
    <row r="1419" spans="1:5" ht="15.75">
      <c r="A1419" s="865" t="str">
        <f>INDEX(Лист5!A:A,MATCH('Прейскурант  2026 '!B1419,Лист5!B:B,0))</f>
        <v>A17.10.007</v>
      </c>
      <c r="B1419" s="873" t="s">
        <v>1454</v>
      </c>
      <c r="C1419" s="889" t="s">
        <v>1455</v>
      </c>
      <c r="D1419" s="890">
        <v>4550</v>
      </c>
      <c r="E1419" s="862"/>
    </row>
    <row r="1420" spans="1:5" ht="15.75">
      <c r="A1420" s="865" t="str">
        <f>INDEX(Лист5!A:A,MATCH('Прейскурант  2026 '!B1420,Лист5!B:B,0))</f>
        <v>A11.01.028</v>
      </c>
      <c r="B1420" s="873" t="s">
        <v>1457</v>
      </c>
      <c r="C1420" s="889" t="s">
        <v>1458</v>
      </c>
      <c r="D1420" s="890">
        <v>4500</v>
      </c>
      <c r="E1420" s="862"/>
    </row>
    <row r="1421" spans="1:5" ht="15.75">
      <c r="A1421" s="865" t="str">
        <f>INDEX(Лист5!A:A,MATCH('Прейскурант  2026 '!B1421,Лист5!B:B,0))</f>
        <v>A11.01.029</v>
      </c>
      <c r="B1421" s="873" t="s">
        <v>1460</v>
      </c>
      <c r="C1421" s="889" t="s">
        <v>1461</v>
      </c>
      <c r="D1421" s="890">
        <v>850</v>
      </c>
      <c r="E1421" s="862"/>
    </row>
    <row r="1422" spans="1:5" ht="15.75">
      <c r="A1422" s="865" t="str">
        <f>INDEX(Лист5!A:A,MATCH('Прейскурант  2026 '!B1422,Лист5!B:B,0))</f>
        <v>A11.01.030</v>
      </c>
      <c r="B1422" s="873" t="s">
        <v>1463</v>
      </c>
      <c r="C1422" s="889" t="s">
        <v>1464</v>
      </c>
      <c r="D1422" s="890">
        <v>850</v>
      </c>
      <c r="E1422" s="862"/>
    </row>
    <row r="1423" spans="1:5" ht="15.75">
      <c r="A1423" s="865" t="str">
        <f>INDEX(Лист5!A:A,MATCH('Прейскурант  2026 '!B1423,Лист5!B:B,0))</f>
        <v>A11.01.031</v>
      </c>
      <c r="B1423" s="873" t="s">
        <v>1466</v>
      </c>
      <c r="C1423" s="889" t="s">
        <v>1467</v>
      </c>
      <c r="D1423" s="890">
        <v>1850</v>
      </c>
      <c r="E1423" s="862"/>
    </row>
    <row r="1424" spans="1:5" ht="15.75">
      <c r="A1424" s="865" t="str">
        <f>INDEX(Лист5!A:A,MATCH('Прейскурант  2026 '!B1424,Лист5!B:B,0))</f>
        <v>А11.01.028.01</v>
      </c>
      <c r="B1424" s="873" t="s">
        <v>13176</v>
      </c>
      <c r="C1424" s="889" t="s">
        <v>13177</v>
      </c>
      <c r="D1424" s="890">
        <v>2600</v>
      </c>
      <c r="E1424" s="862"/>
    </row>
    <row r="1425" spans="1:5" ht="15.75">
      <c r="A1425" s="865"/>
      <c r="B1425" s="873"/>
      <c r="C1425" s="918" t="s">
        <v>1468</v>
      </c>
      <c r="D1425" s="890"/>
      <c r="E1425" s="898"/>
    </row>
    <row r="1426" spans="1:5" ht="15.75">
      <c r="A1426" s="865" t="s">
        <v>1472</v>
      </c>
      <c r="B1426" s="873" t="s">
        <v>1473</v>
      </c>
      <c r="C1426" s="889" t="s">
        <v>13878</v>
      </c>
      <c r="D1426" s="890">
        <v>14700</v>
      </c>
      <c r="E1426" s="862"/>
    </row>
    <row r="1427" spans="1:5" ht="30">
      <c r="A1427" s="865" t="s">
        <v>717</v>
      </c>
      <c r="B1427" s="873" t="s">
        <v>718</v>
      </c>
      <c r="C1427" s="889" t="s">
        <v>13880</v>
      </c>
      <c r="D1427" s="890">
        <v>13750</v>
      </c>
      <c r="E1427" s="862"/>
    </row>
    <row r="1428" spans="1:5" ht="30">
      <c r="A1428" s="865" t="s">
        <v>720</v>
      </c>
      <c r="B1428" s="873" t="s">
        <v>721</v>
      </c>
      <c r="C1428" s="889" t="s">
        <v>722</v>
      </c>
      <c r="D1428" s="890">
        <v>24800</v>
      </c>
      <c r="E1428" s="862"/>
    </row>
    <row r="1429" spans="1:5" ht="30">
      <c r="A1429" s="865" t="s">
        <v>723</v>
      </c>
      <c r="B1429" s="873" t="s">
        <v>724</v>
      </c>
      <c r="C1429" s="889" t="s">
        <v>725</v>
      </c>
      <c r="D1429" s="921">
        <v>15000</v>
      </c>
      <c r="E1429" s="898"/>
    </row>
    <row r="1430" spans="1:5" ht="30">
      <c r="A1430" s="868" t="s">
        <v>10222</v>
      </c>
      <c r="B1430" s="873" t="s">
        <v>726</v>
      </c>
      <c r="C1430" s="889" t="s">
        <v>727</v>
      </c>
      <c r="D1430" s="921">
        <v>1600</v>
      </c>
      <c r="E1430" s="898"/>
    </row>
    <row r="1431" spans="1:5" ht="15">
      <c r="A1431" s="865" t="s">
        <v>728</v>
      </c>
      <c r="B1431" s="873" t="s">
        <v>703</v>
      </c>
      <c r="C1431" s="889" t="s">
        <v>704</v>
      </c>
      <c r="D1431" s="921">
        <v>2100</v>
      </c>
      <c r="E1431" s="898"/>
    </row>
    <row r="1432" spans="1:5" ht="15">
      <c r="A1432" s="865" t="s">
        <v>705</v>
      </c>
      <c r="B1432" s="873" t="s">
        <v>706</v>
      </c>
      <c r="C1432" s="889" t="s">
        <v>707</v>
      </c>
      <c r="D1432" s="921">
        <v>1900</v>
      </c>
      <c r="E1432" s="898"/>
    </row>
    <row r="1433" spans="1:5" ht="15">
      <c r="A1433" s="865" t="s">
        <v>708</v>
      </c>
      <c r="B1433" s="873" t="s">
        <v>709</v>
      </c>
      <c r="C1433" s="889" t="s">
        <v>710</v>
      </c>
      <c r="D1433" s="921">
        <v>5000</v>
      </c>
      <c r="E1433" s="898"/>
    </row>
    <row r="1434" spans="1:5" ht="15">
      <c r="A1434" s="865" t="s">
        <v>711</v>
      </c>
      <c r="B1434" s="873" t="s">
        <v>712</v>
      </c>
      <c r="C1434" s="889" t="s">
        <v>713</v>
      </c>
      <c r="D1434" s="921">
        <v>22400</v>
      </c>
      <c r="E1434" s="898"/>
    </row>
    <row r="1435" spans="1:5" ht="15">
      <c r="A1435" s="865" t="s">
        <v>714</v>
      </c>
      <c r="B1435" s="873" t="s">
        <v>715</v>
      </c>
      <c r="C1435" s="889" t="s">
        <v>2782</v>
      </c>
      <c r="D1435" s="921">
        <v>3500</v>
      </c>
      <c r="E1435" s="898"/>
    </row>
    <row r="1436" spans="1:5" ht="15">
      <c r="A1436" s="865" t="s">
        <v>2783</v>
      </c>
      <c r="B1436" s="873" t="s">
        <v>2784</v>
      </c>
      <c r="C1436" s="889" t="s">
        <v>2785</v>
      </c>
      <c r="D1436" s="921">
        <v>52300</v>
      </c>
      <c r="E1436" s="898"/>
    </row>
    <row r="1437" spans="1:5" ht="30">
      <c r="A1437" s="865" t="s">
        <v>2786</v>
      </c>
      <c r="B1437" s="873" t="s">
        <v>2787</v>
      </c>
      <c r="C1437" s="889" t="s">
        <v>2788</v>
      </c>
      <c r="D1437" s="921">
        <v>17600</v>
      </c>
      <c r="E1437" s="898"/>
    </row>
    <row r="1438" spans="1:5" ht="30">
      <c r="A1438" s="865" t="s">
        <v>2789</v>
      </c>
      <c r="B1438" s="873" t="s">
        <v>2790</v>
      </c>
      <c r="C1438" s="889" t="s">
        <v>2791</v>
      </c>
      <c r="D1438" s="921">
        <v>18900</v>
      </c>
      <c r="E1438" s="898"/>
    </row>
    <row r="1439" spans="1:5" ht="15">
      <c r="A1439" s="865" t="s">
        <v>2792</v>
      </c>
      <c r="B1439" s="873" t="s">
        <v>2793</v>
      </c>
      <c r="C1439" s="889" t="s">
        <v>2794</v>
      </c>
      <c r="D1439" s="921">
        <v>15300</v>
      </c>
      <c r="E1439" s="898"/>
    </row>
    <row r="1440" spans="1:5" ht="15">
      <c r="A1440" s="865" t="s">
        <v>10223</v>
      </c>
      <c r="B1440" s="873" t="s">
        <v>2795</v>
      </c>
      <c r="C1440" s="889" t="s">
        <v>2796</v>
      </c>
      <c r="D1440" s="921">
        <v>1750</v>
      </c>
      <c r="E1440" s="898"/>
    </row>
    <row r="1441" spans="1:5" ht="15">
      <c r="A1441" s="865" t="s">
        <v>2797</v>
      </c>
      <c r="B1441" s="873" t="s">
        <v>2798</v>
      </c>
      <c r="C1441" s="889" t="s">
        <v>737</v>
      </c>
      <c r="D1441" s="921">
        <v>1850</v>
      </c>
      <c r="E1441" s="898"/>
    </row>
    <row r="1442" spans="1:5" ht="30">
      <c r="A1442" s="865" t="s">
        <v>8398</v>
      </c>
      <c r="B1442" s="873" t="s">
        <v>8399</v>
      </c>
      <c r="C1442" s="889" t="s">
        <v>8400</v>
      </c>
      <c r="D1442" s="921">
        <v>140000</v>
      </c>
      <c r="E1442" s="898"/>
    </row>
    <row r="1443" spans="1:5" ht="30">
      <c r="A1443" s="865" t="s">
        <v>9697</v>
      </c>
      <c r="B1443" s="873" t="s">
        <v>9698</v>
      </c>
      <c r="C1443" s="889" t="s">
        <v>13879</v>
      </c>
      <c r="D1443" s="921">
        <v>82100</v>
      </c>
      <c r="E1443" s="898"/>
    </row>
    <row r="1444" spans="1:5" ht="15.75">
      <c r="A1444" s="865"/>
      <c r="B1444" s="873"/>
      <c r="C1444" s="918" t="s">
        <v>1809</v>
      </c>
      <c r="D1444" s="890"/>
      <c r="E1444" s="898"/>
    </row>
    <row r="1445" spans="1:5" ht="15.75">
      <c r="A1445" s="865"/>
      <c r="B1445" s="873"/>
      <c r="C1445" s="918" t="s">
        <v>1810</v>
      </c>
      <c r="D1445" s="890"/>
      <c r="E1445" s="898"/>
    </row>
    <row r="1446" spans="1:5" ht="15">
      <c r="A1446" s="865" t="str">
        <f>INDEX(Лист5!A:A,MATCH('Прейскурант  2026 '!B1446,Лист5!B:B,0))</f>
        <v>A19.31.031.001</v>
      </c>
      <c r="B1446" s="873" t="s">
        <v>1812</v>
      </c>
      <c r="C1446" s="889" t="s">
        <v>1813</v>
      </c>
      <c r="D1446" s="890">
        <v>1200</v>
      </c>
      <c r="E1446" s="898"/>
    </row>
    <row r="1447" spans="1:5" ht="15">
      <c r="A1447" s="865" t="str">
        <f>INDEX(Лист5!A:A,MATCH('Прейскурант  2026 '!B1447,Лист5!B:B,0))</f>
        <v>A19.31.031.002</v>
      </c>
      <c r="B1447" s="873" t="s">
        <v>1815</v>
      </c>
      <c r="C1447" s="889" t="s">
        <v>1816</v>
      </c>
      <c r="D1447" s="890">
        <v>700</v>
      </c>
      <c r="E1447" s="898"/>
    </row>
    <row r="1448" spans="1:5" ht="30">
      <c r="A1448" s="865" t="str">
        <f>INDEX(Лист5!A:A,MATCH('Прейскурант  2026 '!B1448,Лист5!B:B,0))</f>
        <v>A19.31.031.003</v>
      </c>
      <c r="B1448" s="873" t="s">
        <v>1818</v>
      </c>
      <c r="C1448" s="889" t="s">
        <v>1819</v>
      </c>
      <c r="D1448" s="890">
        <v>700</v>
      </c>
      <c r="E1448" s="898"/>
    </row>
    <row r="1449" spans="1:5" ht="30">
      <c r="A1449" s="865" t="str">
        <f>INDEX(Лист5!A:A,MATCH('Прейскурант  2026 '!B1449,Лист5!B:B,0))</f>
        <v>A19.30.004</v>
      </c>
      <c r="B1449" s="873" t="s">
        <v>1821</v>
      </c>
      <c r="C1449" s="889" t="s">
        <v>1822</v>
      </c>
      <c r="D1449" s="890">
        <v>700</v>
      </c>
      <c r="E1449" s="898"/>
    </row>
    <row r="1450" spans="1:5" ht="30">
      <c r="A1450" s="865" t="str">
        <f>INDEX(Лист5!A:A,MATCH('Прейскурант  2026 '!B1450,Лист5!B:B,0))</f>
        <v>A19.30.003</v>
      </c>
      <c r="B1450" s="873" t="s">
        <v>1823</v>
      </c>
      <c r="C1450" s="889" t="s">
        <v>1824</v>
      </c>
      <c r="D1450" s="890">
        <v>1200</v>
      </c>
      <c r="E1450" s="898"/>
    </row>
    <row r="1451" spans="1:5" ht="15">
      <c r="A1451" s="865" t="str">
        <f>INDEX(Лист5!A:A,MATCH('Прейскурант  2026 '!B1451,Лист5!B:B,0))</f>
        <v>A19.20.002.001</v>
      </c>
      <c r="B1451" s="873" t="s">
        <v>1826</v>
      </c>
      <c r="C1451" s="889" t="s">
        <v>1827</v>
      </c>
      <c r="D1451" s="890">
        <v>750</v>
      </c>
      <c r="E1451" s="898"/>
    </row>
    <row r="1452" spans="1:5" ht="15">
      <c r="A1452" s="865" t="str">
        <f>INDEX(Лист5!A:A,MATCH('Прейскурант  2026 '!B1452,Лист5!B:B,0))</f>
        <v>A19.20.002.002</v>
      </c>
      <c r="B1452" s="873" t="s">
        <v>1829</v>
      </c>
      <c r="C1452" s="889" t="s">
        <v>1830</v>
      </c>
      <c r="D1452" s="890">
        <v>1450</v>
      </c>
      <c r="E1452" s="898"/>
    </row>
    <row r="1453" spans="1:5" ht="30">
      <c r="A1453" s="865" t="str">
        <f>INDEX(Лист5!A:A,MATCH('Прейскурант  2026 '!B1453,Лист5!B:B,0))</f>
        <v>A19.13.001.001</v>
      </c>
      <c r="B1453" s="873" t="s">
        <v>1832</v>
      </c>
      <c r="C1453" s="889" t="s">
        <v>1833</v>
      </c>
      <c r="D1453" s="890">
        <v>700</v>
      </c>
      <c r="E1453" s="898"/>
    </row>
    <row r="1454" spans="1:5" ht="30">
      <c r="A1454" s="865" t="str">
        <f>INDEX(Лист5!A:A,MATCH('Прейскурант  2026 '!B1454,Лист5!B:B,0))</f>
        <v>A19.13.001.002</v>
      </c>
      <c r="B1454" s="873" t="s">
        <v>1835</v>
      </c>
      <c r="C1454" s="889" t="s">
        <v>1836</v>
      </c>
      <c r="D1454" s="890">
        <v>1200</v>
      </c>
      <c r="E1454" s="898"/>
    </row>
    <row r="1455" spans="1:5" ht="30">
      <c r="A1455" s="865" t="str">
        <f>INDEX(Лист5!A:A,MATCH('Прейскурант  2026 '!B1455,Лист5!B:B,0))</f>
        <v>A19.09.001.001</v>
      </c>
      <c r="B1455" s="873" t="s">
        <v>1838</v>
      </c>
      <c r="C1455" s="889" t="s">
        <v>1839</v>
      </c>
      <c r="D1455" s="890">
        <v>700</v>
      </c>
      <c r="E1455" s="898"/>
    </row>
    <row r="1456" spans="1:5" ht="30">
      <c r="A1456" s="865" t="str">
        <f>INDEX(Лист5!A:A,MATCH('Прейскурант  2026 '!B1456,Лист5!B:B,0))</f>
        <v>A19.09.001.002</v>
      </c>
      <c r="B1456" s="873" t="s">
        <v>1841</v>
      </c>
      <c r="C1456" s="889" t="s">
        <v>1842</v>
      </c>
      <c r="D1456" s="890">
        <v>1200</v>
      </c>
      <c r="E1456" s="898"/>
    </row>
    <row r="1457" spans="1:5" ht="30">
      <c r="A1457" s="865" t="str">
        <f>INDEX(Лист5!A:A,MATCH('Прейскурант  2026 '!B1457,Лист5!B:B,0))</f>
        <v>A19.09.003</v>
      </c>
      <c r="B1457" s="873" t="s">
        <v>1843</v>
      </c>
      <c r="C1457" s="889" t="s">
        <v>1844</v>
      </c>
      <c r="D1457" s="890">
        <v>12550</v>
      </c>
      <c r="E1457" s="898"/>
    </row>
    <row r="1458" spans="1:5" ht="30">
      <c r="A1458" s="865" t="str">
        <f>INDEX(Лист5!A:A,MATCH('Прейскурант  2026 '!B1458,Лист5!B:B,0))</f>
        <v>A19.09.004</v>
      </c>
      <c r="B1458" s="873" t="s">
        <v>1845</v>
      </c>
      <c r="C1458" s="889" t="s">
        <v>1846</v>
      </c>
      <c r="D1458" s="890">
        <v>9600</v>
      </c>
      <c r="E1458" s="898"/>
    </row>
    <row r="1459" spans="1:5" ht="30">
      <c r="A1459" s="865" t="str">
        <f>INDEX(Лист5!A:A,MATCH('Прейскурант  2026 '!B1459,Лист5!B:B,0))</f>
        <v>A19.04.001.001</v>
      </c>
      <c r="B1459" s="873" t="s">
        <v>1848</v>
      </c>
      <c r="C1459" s="889" t="s">
        <v>1849</v>
      </c>
      <c r="D1459" s="890">
        <v>700</v>
      </c>
      <c r="E1459" s="898"/>
    </row>
    <row r="1460" spans="1:5" ht="30">
      <c r="A1460" s="865" t="str">
        <f>INDEX(Лист5!A:A,MATCH('Прейскурант  2026 '!B1460,Лист5!B:B,0))</f>
        <v>A19.04.001.002</v>
      </c>
      <c r="B1460" s="873" t="s">
        <v>1851</v>
      </c>
      <c r="C1460" s="889" t="s">
        <v>1852</v>
      </c>
      <c r="D1460" s="890">
        <v>1200</v>
      </c>
      <c r="E1460" s="898"/>
    </row>
    <row r="1461" spans="1:5" ht="30">
      <c r="A1461" s="865" t="str">
        <f>INDEX(Лист5!A:A,MATCH('Прейскурант  2026 '!B1461,Лист5!B:B,0))</f>
        <v>A19.24.001.001</v>
      </c>
      <c r="B1461" s="873" t="s">
        <v>1854</v>
      </c>
      <c r="C1461" s="889" t="s">
        <v>1855</v>
      </c>
      <c r="D1461" s="890">
        <v>700</v>
      </c>
      <c r="E1461" s="898"/>
    </row>
    <row r="1462" spans="1:5" ht="30">
      <c r="A1462" s="865" t="str">
        <f>INDEX(Лист5!A:A,MATCH('Прейскурант  2026 '!B1462,Лист5!B:B,0))</f>
        <v>A19.24.001.002</v>
      </c>
      <c r="B1462" s="873" t="s">
        <v>1857</v>
      </c>
      <c r="C1462" s="889" t="s">
        <v>1858</v>
      </c>
      <c r="D1462" s="890">
        <v>1200</v>
      </c>
      <c r="E1462" s="898"/>
    </row>
    <row r="1463" spans="1:5" ht="30">
      <c r="A1463" s="865" t="str">
        <f>INDEX(Лист5!A:A,MATCH('Прейскурант  2026 '!B1463,Лист5!B:B,0))</f>
        <v>A19.31.052</v>
      </c>
      <c r="B1463" s="873" t="s">
        <v>1859</v>
      </c>
      <c r="C1463" s="889" t="s">
        <v>1860</v>
      </c>
      <c r="D1463" s="890">
        <v>1500</v>
      </c>
      <c r="E1463" s="898"/>
    </row>
    <row r="1464" spans="1:5" ht="30">
      <c r="A1464" s="865" t="str">
        <f>INDEX(Лист5!A:A,MATCH('Прейскурант  2026 '!B1464,Лист5!B:B,0))</f>
        <v>A19.31.053</v>
      </c>
      <c r="B1464" s="873" t="s">
        <v>1861</v>
      </c>
      <c r="C1464" s="889" t="s">
        <v>2773</v>
      </c>
      <c r="D1464" s="890">
        <v>2400</v>
      </c>
      <c r="E1464" s="898"/>
    </row>
    <row r="1465" spans="1:5" ht="30">
      <c r="A1465" s="865" t="str">
        <f>INDEX(Лист5!A:A,MATCH('Прейскурант  2026 '!B1465,Лист5!B:B,0))</f>
        <v>A19.03.001.001</v>
      </c>
      <c r="B1465" s="873" t="s">
        <v>1863</v>
      </c>
      <c r="C1465" s="889" t="s">
        <v>1864</v>
      </c>
      <c r="D1465" s="890">
        <v>750</v>
      </c>
      <c r="E1465" s="898"/>
    </row>
    <row r="1466" spans="1:5" ht="30">
      <c r="A1466" s="865" t="str">
        <f>INDEX(Лист5!A:A,MATCH('Прейскурант  2026 '!B1466,Лист5!B:B,0))</f>
        <v>A19.03.001.002</v>
      </c>
      <c r="B1466" s="873" t="s">
        <v>1866</v>
      </c>
      <c r="C1466" s="889" t="s">
        <v>1867</v>
      </c>
      <c r="D1466" s="890">
        <v>1200</v>
      </c>
      <c r="E1466" s="898"/>
    </row>
    <row r="1467" spans="1:5" ht="30">
      <c r="A1467" s="865" t="str">
        <f>INDEX(Лист5!A:A,MATCH('Прейскурант  2026 '!B1467,Лист5!B:B,0))</f>
        <v>A19.28.001.002</v>
      </c>
      <c r="B1467" s="873" t="s">
        <v>1869</v>
      </c>
      <c r="C1467" s="889" t="s">
        <v>1870</v>
      </c>
      <c r="D1467" s="890">
        <v>700</v>
      </c>
      <c r="E1467" s="898"/>
    </row>
    <row r="1468" spans="1:5" ht="30">
      <c r="A1468" s="865" t="str">
        <f>INDEX(Лист5!A:A,MATCH('Прейскурант  2026 '!B1468,Лист5!B:B,0))</f>
        <v>A19.28.001.001</v>
      </c>
      <c r="B1468" s="873" t="s">
        <v>1872</v>
      </c>
      <c r="C1468" s="889" t="s">
        <v>1873</v>
      </c>
      <c r="D1468" s="890">
        <v>1200</v>
      </c>
      <c r="E1468" s="898"/>
    </row>
    <row r="1469" spans="1:5" ht="30">
      <c r="A1469" s="865" t="str">
        <f>INDEX(Лист5!A:A,MATCH('Прейскурант  2026 '!B1469,Лист5!B:B,0))</f>
        <v>A19.10.001.001</v>
      </c>
      <c r="B1469" s="873" t="s">
        <v>1875</v>
      </c>
      <c r="C1469" s="889" t="s">
        <v>1876</v>
      </c>
      <c r="D1469" s="890">
        <v>700</v>
      </c>
      <c r="E1469" s="898"/>
    </row>
    <row r="1470" spans="1:5" ht="30">
      <c r="A1470" s="865" t="str">
        <f>INDEX(Лист5!A:A,MATCH('Прейскурант  2026 '!B1470,Лист5!B:B,0))</f>
        <v>A19.10.001.002</v>
      </c>
      <c r="B1470" s="873" t="s">
        <v>1878</v>
      </c>
      <c r="C1470" s="889" t="s">
        <v>1879</v>
      </c>
      <c r="D1470" s="890">
        <v>1200</v>
      </c>
      <c r="E1470" s="898"/>
    </row>
    <row r="1471" spans="1:5" ht="30">
      <c r="A1471" s="865" t="str">
        <f>INDEX(Лист5!A:A,MATCH('Прейскурант  2026 '!B1471,Лист5!B:B,0))</f>
        <v>A19.23.002.001</v>
      </c>
      <c r="B1471" s="873" t="s">
        <v>1881</v>
      </c>
      <c r="C1471" s="889" t="s">
        <v>1882</v>
      </c>
      <c r="D1471" s="890">
        <v>750</v>
      </c>
      <c r="E1471" s="898"/>
    </row>
    <row r="1472" spans="1:5" ht="30">
      <c r="A1472" s="865" t="str">
        <f>INDEX(Лист5!A:A,MATCH('Прейскурант  2026 '!B1472,Лист5!B:B,0))</f>
        <v>A19.23.002.002</v>
      </c>
      <c r="B1472" s="873" t="s">
        <v>1884</v>
      </c>
      <c r="C1472" s="889" t="s">
        <v>1885</v>
      </c>
      <c r="D1472" s="890">
        <v>1200</v>
      </c>
      <c r="E1472" s="898"/>
    </row>
    <row r="1473" spans="1:5" ht="15">
      <c r="A1473" s="865" t="str">
        <f>INDEX(Лист5!A:A,MATCH('Прейскурант  2026 '!B1473,Лист5!B:B,0))</f>
        <v>A19.03.003.001</v>
      </c>
      <c r="B1473" s="873" t="s">
        <v>1887</v>
      </c>
      <c r="C1473" s="889" t="s">
        <v>1888</v>
      </c>
      <c r="D1473" s="890">
        <v>700</v>
      </c>
      <c r="E1473" s="898"/>
    </row>
    <row r="1474" spans="1:5" ht="15">
      <c r="A1474" s="865" t="str">
        <f>INDEX(Лист5!A:A,MATCH('Прейскурант  2026 '!B1474,Лист5!B:B,0))</f>
        <v>A19.03.003.002</v>
      </c>
      <c r="B1474" s="873" t="s">
        <v>1890</v>
      </c>
      <c r="C1474" s="889" t="s">
        <v>1891</v>
      </c>
      <c r="D1474" s="890">
        <v>1200</v>
      </c>
      <c r="E1474" s="898"/>
    </row>
    <row r="1475" spans="1:5" ht="15">
      <c r="A1475" s="865" t="str">
        <f>INDEX(Лист5!A:A,MATCH('Прейскурант  2026 '!B1475,Лист5!B:B,0))</f>
        <v>A19.31.072</v>
      </c>
      <c r="B1475" s="873" t="s">
        <v>1893</v>
      </c>
      <c r="C1475" s="889" t="s">
        <v>1894</v>
      </c>
      <c r="D1475" s="890">
        <v>750</v>
      </c>
      <c r="E1475" s="898"/>
    </row>
    <row r="1476" spans="1:5" ht="30">
      <c r="A1476" s="865" t="str">
        <f>INDEX(Лист5!A:A,MATCH('Прейскурант  2026 '!B1476,Лист5!B:B,0))</f>
        <v>A19.03.001</v>
      </c>
      <c r="B1476" s="873" t="s">
        <v>1896</v>
      </c>
      <c r="C1476" s="889" t="s">
        <v>1897</v>
      </c>
      <c r="D1476" s="890">
        <v>1200</v>
      </c>
      <c r="E1476" s="898"/>
    </row>
    <row r="1477" spans="1:5" ht="45">
      <c r="A1477" s="865" t="str">
        <f>INDEX(Лист5!A:A,MATCH('Прейскурант  2026 '!B1477,Лист5!B:B,0))</f>
        <v>A19.31.054</v>
      </c>
      <c r="B1477" s="873" t="s">
        <v>1899</v>
      </c>
      <c r="C1477" s="889" t="s">
        <v>1900</v>
      </c>
      <c r="D1477" s="890">
        <v>2650</v>
      </c>
      <c r="E1477" s="898"/>
    </row>
    <row r="1478" spans="1:5" ht="30">
      <c r="A1478" s="865" t="str">
        <f>INDEX(Лист5!A:A,MATCH('Прейскурант  2026 '!B1478,Лист5!B:B,0))</f>
        <v>A19.31.056</v>
      </c>
      <c r="B1478" s="873" t="s">
        <v>1902</v>
      </c>
      <c r="C1478" s="889" t="s">
        <v>1903</v>
      </c>
      <c r="D1478" s="890">
        <v>1000</v>
      </c>
      <c r="E1478" s="898"/>
    </row>
    <row r="1479" spans="1:5" ht="30">
      <c r="A1479" s="865" t="str">
        <f>INDEX(Лист5!A:A,MATCH('Прейскурант  2026 '!B1479,Лист5!B:B,0))</f>
        <v>A19.31.073</v>
      </c>
      <c r="B1479" s="873" t="s">
        <v>1905</v>
      </c>
      <c r="C1479" s="889" t="s">
        <v>1906</v>
      </c>
      <c r="D1479" s="890">
        <v>750</v>
      </c>
      <c r="E1479" s="898"/>
    </row>
    <row r="1480" spans="1:5" ht="45">
      <c r="A1480" s="865" t="str">
        <f>INDEX(Лист5!A:A,MATCH('Прейскурант  2026 '!B1480,Лист5!B:B,0))</f>
        <v>А19.31.055</v>
      </c>
      <c r="B1480" s="873" t="s">
        <v>1908</v>
      </c>
      <c r="C1480" s="889" t="s">
        <v>1909</v>
      </c>
      <c r="D1480" s="890">
        <v>2400</v>
      </c>
      <c r="E1480" s="898"/>
    </row>
    <row r="1481" spans="1:5" ht="45">
      <c r="A1481" s="865" t="str">
        <f>INDEX(Лист5!A:A,MATCH('Прейскурант  2026 '!B1481,Лист5!B:B,0))</f>
        <v>A19.31.071</v>
      </c>
      <c r="B1481" s="873" t="s">
        <v>1911</v>
      </c>
      <c r="C1481" s="889" t="s">
        <v>1912</v>
      </c>
      <c r="D1481" s="890">
        <v>2400</v>
      </c>
      <c r="E1481" s="898"/>
    </row>
    <row r="1482" spans="1:5" ht="15">
      <c r="A1482" s="865" t="str">
        <f>INDEX(Лист5!A:A,MATCH('Прейскурант  2026 '!B1482,Лист5!B:B,0))</f>
        <v>A19.31.069</v>
      </c>
      <c r="B1482" s="873" t="s">
        <v>1913</v>
      </c>
      <c r="C1482" s="889" t="s">
        <v>1914</v>
      </c>
      <c r="D1482" s="890">
        <v>750</v>
      </c>
      <c r="E1482" s="898"/>
    </row>
    <row r="1483" spans="1:5" ht="30">
      <c r="A1483" s="865" t="str">
        <f>INDEX(Лист5!A:A,MATCH('Прейскурант  2026 '!B1483,Лист5!B:B,0))</f>
        <v>А19.04.001.005</v>
      </c>
      <c r="B1483" s="873" t="s">
        <v>8596</v>
      </c>
      <c r="C1483" s="889" t="s">
        <v>8589</v>
      </c>
      <c r="D1483" s="890">
        <v>800</v>
      </c>
      <c r="E1483" s="898"/>
    </row>
    <row r="1484" spans="1:5" ht="15">
      <c r="A1484" s="865" t="str">
        <f>INDEX(Лист5!A:A,MATCH('Прейскурант  2026 '!B1484,Лист5!B:B,0))</f>
        <v>А23.30.017</v>
      </c>
      <c r="B1484" s="873" t="s">
        <v>9100</v>
      </c>
      <c r="C1484" s="889" t="s">
        <v>9101</v>
      </c>
      <c r="D1484" s="890">
        <v>800</v>
      </c>
      <c r="E1484" s="898"/>
    </row>
    <row r="1485" spans="1:5" ht="15">
      <c r="A1485" s="865" t="str">
        <f>INDEX(Лист5!A:A,MATCH('Прейскурант  2026 '!B1485,Лист5!B:B,0))</f>
        <v>А21.30.009</v>
      </c>
      <c r="B1485" s="873" t="s">
        <v>9286</v>
      </c>
      <c r="C1485" s="889" t="s">
        <v>9287</v>
      </c>
      <c r="D1485" s="890">
        <v>2000</v>
      </c>
      <c r="E1485" s="898"/>
    </row>
    <row r="1486" spans="1:5" ht="15">
      <c r="A1486" s="865" t="str">
        <f>INDEX(Лист5!A:A,MATCH('Прейскурант  2026 '!B1486,Лист5!B:B,0))</f>
        <v>А21.30.010</v>
      </c>
      <c r="B1486" s="873" t="s">
        <v>9289</v>
      </c>
      <c r="C1486" s="889" t="s">
        <v>9290</v>
      </c>
      <c r="D1486" s="890">
        <v>2000</v>
      </c>
      <c r="E1486" s="898"/>
    </row>
    <row r="1487" spans="1:5" ht="30">
      <c r="A1487" s="865" t="str">
        <f>INDEX(Лист5!A:A,MATCH('Прейскурант  2026 '!B1487,Лист5!B:B,0))</f>
        <v>A21.04.008</v>
      </c>
      <c r="B1487" s="873" t="s">
        <v>9292</v>
      </c>
      <c r="C1487" s="889" t="s">
        <v>9293</v>
      </c>
      <c r="D1487" s="890">
        <v>1250</v>
      </c>
      <c r="E1487" s="898"/>
    </row>
    <row r="1488" spans="1:5" ht="15">
      <c r="A1488" s="865" t="str">
        <f>INDEX(Лист5!A:A,MATCH('Прейскурант  2026 '!B1488,Лист5!B:B,0))</f>
        <v>A19.30.008</v>
      </c>
      <c r="B1488" s="873" t="s">
        <v>9295</v>
      </c>
      <c r="C1488" s="889" t="s">
        <v>9296</v>
      </c>
      <c r="D1488" s="890">
        <v>550</v>
      </c>
      <c r="E1488" s="898"/>
    </row>
    <row r="1489" spans="1:5" ht="30">
      <c r="A1489" s="865" t="str">
        <f>INDEX(Лист5!A:A,MATCH('Прейскурант  2026 '!B1489,Лист5!B:B,0))</f>
        <v>A19.20.002.007</v>
      </c>
      <c r="B1489" s="873" t="s">
        <v>9719</v>
      </c>
      <c r="C1489" s="889" t="s">
        <v>9720</v>
      </c>
      <c r="D1489" s="890">
        <v>6700</v>
      </c>
      <c r="E1489" s="898"/>
    </row>
    <row r="1490" spans="1:5" ht="15">
      <c r="A1490" s="865" t="str">
        <f>INDEX(Лист5!A:A,MATCH('Прейскурант  2026 '!B1490,Лист5!B:B,0))</f>
        <v>A19.30.007.001</v>
      </c>
      <c r="B1490" s="873" t="s">
        <v>10520</v>
      </c>
      <c r="C1490" s="889" t="s">
        <v>10521</v>
      </c>
      <c r="D1490" s="890">
        <v>650</v>
      </c>
      <c r="E1490" s="898"/>
    </row>
    <row r="1491" spans="1:5" ht="30">
      <c r="A1491" s="865" t="str">
        <f>INDEX(Лист5!A:A,MATCH('Прейскурант  2026 '!B1491,Лист5!B:B,0))</f>
        <v>A13.30.003.001</v>
      </c>
      <c r="B1491" s="873" t="s">
        <v>10523</v>
      </c>
      <c r="C1491" s="889" t="s">
        <v>10524</v>
      </c>
      <c r="D1491" s="890">
        <v>700</v>
      </c>
      <c r="E1491" s="898"/>
    </row>
    <row r="1492" spans="1:5" ht="15">
      <c r="A1492" s="865" t="str">
        <f>INDEX(Лист5!A:A,MATCH('Прейскурант  2026 '!B1492,Лист5!B:B,0))</f>
        <v>A21.01.001.001</v>
      </c>
      <c r="B1492" s="873" t="s">
        <v>10526</v>
      </c>
      <c r="C1492" s="889" t="s">
        <v>10527</v>
      </c>
      <c r="D1492" s="890">
        <v>700</v>
      </c>
      <c r="E1492" s="898"/>
    </row>
    <row r="1493" spans="1:5" ht="30">
      <c r="A1493" s="865" t="str">
        <f>INDEX(Лист5!A:A,MATCH('Прейскурант  2026 '!B1493,Лист5!B:B,0))</f>
        <v>A22.30.006</v>
      </c>
      <c r="B1493" s="873" t="s">
        <v>11925</v>
      </c>
      <c r="C1493" s="889" t="s">
        <v>11926</v>
      </c>
      <c r="D1493" s="890">
        <v>700</v>
      </c>
      <c r="E1493" s="898"/>
    </row>
    <row r="1494" spans="1:5" s="870" customFormat="1" ht="31.5">
      <c r="A1494" s="865" t="s">
        <v>14131</v>
      </c>
      <c r="B1494" s="1048" t="s">
        <v>14132</v>
      </c>
      <c r="C1494" s="852" t="s">
        <v>14133</v>
      </c>
      <c r="D1494" s="1050">
        <v>1500</v>
      </c>
      <c r="E1494" s="902"/>
    </row>
    <row r="1495" spans="1:5" s="870" customFormat="1" ht="31.5">
      <c r="A1495" s="865" t="s">
        <v>14134</v>
      </c>
      <c r="B1495" s="1048" t="s">
        <v>14135</v>
      </c>
      <c r="C1495" s="852" t="s">
        <v>14136</v>
      </c>
      <c r="D1495" s="1050">
        <v>1500</v>
      </c>
      <c r="E1495" s="902"/>
    </row>
    <row r="1496" spans="1:5" ht="15.75">
      <c r="A1496" s="865"/>
      <c r="B1496" s="873"/>
      <c r="C1496" s="918" t="s">
        <v>1915</v>
      </c>
      <c r="D1496" s="890"/>
      <c r="E1496" s="898"/>
    </row>
    <row r="1497" spans="1:5" ht="15">
      <c r="A1497" s="865" t="str">
        <f>INDEX(Лист5!A:A,MATCH('Прейскурант  2026 '!B1497,Лист5!B:B,0))</f>
        <v>A21.01.001</v>
      </c>
      <c r="B1497" s="873" t="s">
        <v>1916</v>
      </c>
      <c r="C1497" s="889" t="s">
        <v>1917</v>
      </c>
      <c r="D1497" s="890">
        <v>850</v>
      </c>
      <c r="E1497" s="898"/>
    </row>
    <row r="1498" spans="1:5" ht="15">
      <c r="A1498" s="865" t="str">
        <f>INDEX(Лист5!A:A,MATCH('Прейскурант  2026 '!B1498,Лист5!B:B,0))</f>
        <v>A21.01.013.001</v>
      </c>
      <c r="B1498" s="873" t="s">
        <v>1918</v>
      </c>
      <c r="C1498" s="889" t="s">
        <v>1919</v>
      </c>
      <c r="D1498" s="890">
        <v>900</v>
      </c>
      <c r="E1498" s="898"/>
    </row>
    <row r="1499" spans="1:5" ht="45">
      <c r="A1499" s="865" t="str">
        <f>INDEX(Лист5!A:A,MATCH('Прейскурант  2026 '!B1499,Лист5!B:B,0))</f>
        <v>A12.23.002.001</v>
      </c>
      <c r="B1499" s="873" t="s">
        <v>1921</v>
      </c>
      <c r="C1499" s="889" t="s">
        <v>1922</v>
      </c>
      <c r="D1499" s="890">
        <v>1200</v>
      </c>
      <c r="E1499" s="898"/>
    </row>
    <row r="1500" spans="1:5" ht="45">
      <c r="A1500" s="865" t="str">
        <f>INDEX(Лист5!A:A,MATCH('Прейскурант  2026 '!B1500,Лист5!B:B,0))</f>
        <v>А21.0.004</v>
      </c>
      <c r="B1500" s="873" t="s">
        <v>1924</v>
      </c>
      <c r="C1500" s="889" t="s">
        <v>1925</v>
      </c>
      <c r="D1500" s="890">
        <v>1200</v>
      </c>
      <c r="E1500" s="898"/>
    </row>
    <row r="1501" spans="1:5" ht="30">
      <c r="A1501" s="865" t="str">
        <f>INDEX(Лист5!A:A,MATCH('Прейскурант  2026 '!B1501,Лист5!B:B,0))</f>
        <v>A12.31.003</v>
      </c>
      <c r="B1501" s="873" t="s">
        <v>1927</v>
      </c>
      <c r="C1501" s="889" t="s">
        <v>1928</v>
      </c>
      <c r="D1501" s="890">
        <v>1200</v>
      </c>
      <c r="E1501" s="898"/>
    </row>
    <row r="1502" spans="1:5" ht="15">
      <c r="A1502" s="865" t="str">
        <f>INDEX(Лист5!A:A,MATCH('Прейскурант  2026 '!B1502,Лист5!B:B,0))</f>
        <v>A21.31.007</v>
      </c>
      <c r="B1502" s="873" t="s">
        <v>1929</v>
      </c>
      <c r="C1502" s="889" t="s">
        <v>1930</v>
      </c>
      <c r="D1502" s="890">
        <v>750</v>
      </c>
      <c r="E1502" s="898"/>
    </row>
    <row r="1503" spans="1:5" ht="15">
      <c r="A1503" s="865" t="str">
        <f>INDEX(Лист5!A:A,MATCH('Прейскурант  2026 '!B1503,Лист5!B:B,0))</f>
        <v>A21.31.011</v>
      </c>
      <c r="B1503" s="873" t="s">
        <v>1931</v>
      </c>
      <c r="C1503" s="889" t="s">
        <v>1932</v>
      </c>
      <c r="D1503" s="890">
        <v>750</v>
      </c>
      <c r="E1503" s="898"/>
    </row>
    <row r="1504" spans="1:5" ht="15">
      <c r="A1504" s="865" t="str">
        <f>INDEX(Лист5!A:A,MATCH('Прейскурант  2026 '!B1504,Лист5!B:B,0))</f>
        <v>A21.01.007</v>
      </c>
      <c r="B1504" s="873" t="s">
        <v>1933</v>
      </c>
      <c r="C1504" s="889" t="s">
        <v>1934</v>
      </c>
      <c r="D1504" s="890">
        <v>750</v>
      </c>
      <c r="E1504" s="898"/>
    </row>
    <row r="1505" spans="1:5" ht="15">
      <c r="A1505" s="865" t="str">
        <f>INDEX(Лист5!A:A,MATCH('Прейскурант  2026 '!B1505,Лист5!B:B,0))</f>
        <v>A17.23.001</v>
      </c>
      <c r="B1505" s="873" t="s">
        <v>1935</v>
      </c>
      <c r="C1505" s="889" t="s">
        <v>1936</v>
      </c>
      <c r="D1505" s="890">
        <v>400</v>
      </c>
      <c r="E1505" s="898"/>
    </row>
    <row r="1506" spans="1:5" ht="30">
      <c r="A1506" s="865" t="str">
        <f>INDEX(Лист5!A:A,MATCH('Прейскурант  2026 '!B1506,Лист5!B:B,0))</f>
        <v>А21.31.016</v>
      </c>
      <c r="B1506" s="873" t="s">
        <v>1938</v>
      </c>
      <c r="C1506" s="889" t="s">
        <v>1939</v>
      </c>
      <c r="D1506" s="890">
        <v>3600</v>
      </c>
      <c r="E1506" s="898"/>
    </row>
    <row r="1507" spans="1:5" ht="15">
      <c r="A1507" s="865" t="str">
        <f>INDEX(Лист5!A:A,MATCH('Прейскурант  2026 '!B1507,Лист5!B:B,0))</f>
        <v>A21.01.007.001</v>
      </c>
      <c r="B1507" s="873" t="s">
        <v>1940</v>
      </c>
      <c r="C1507" s="889" t="s">
        <v>1941</v>
      </c>
      <c r="D1507" s="890">
        <v>700</v>
      </c>
      <c r="E1507" s="898"/>
    </row>
    <row r="1508" spans="1:5" ht="15">
      <c r="A1508" s="865" t="str">
        <f>INDEX(Лист5!A:A,MATCH('Прейскурант  2026 '!B1508,Лист5!B:B,0))</f>
        <v>A21.01.005</v>
      </c>
      <c r="B1508" s="873" t="s">
        <v>1943</v>
      </c>
      <c r="C1508" s="931" t="s">
        <v>1944</v>
      </c>
      <c r="D1508" s="890">
        <v>850</v>
      </c>
      <c r="E1508" s="898"/>
    </row>
    <row r="1509" spans="1:5" ht="30">
      <c r="A1509" s="865" t="str">
        <f>INDEX(Лист5!A:A,MATCH('Прейскурант  2026 '!B1509,Лист5!B:B,0))</f>
        <v>А21.01.020</v>
      </c>
      <c r="B1509" s="873" t="s">
        <v>1946</v>
      </c>
      <c r="C1509" s="889" t="s">
        <v>1947</v>
      </c>
      <c r="D1509" s="890">
        <v>850</v>
      </c>
      <c r="E1509" s="898"/>
    </row>
    <row r="1510" spans="1:5" ht="15">
      <c r="A1510" s="865" t="str">
        <f>INDEX(Лист5!A:A,MATCH('Прейскурант  2026 '!B1510,Лист5!B:B,0))</f>
        <v>А21.01.003</v>
      </c>
      <c r="B1510" s="873" t="s">
        <v>1949</v>
      </c>
      <c r="C1510" s="889" t="s">
        <v>1950</v>
      </c>
      <c r="D1510" s="890">
        <v>850</v>
      </c>
      <c r="E1510" s="898"/>
    </row>
    <row r="1511" spans="1:5" ht="30">
      <c r="A1511" s="865" t="str">
        <f>INDEX(Лист5!A:A,MATCH('Прейскурант  2026 '!B1511,Лист5!B:B,0))</f>
        <v>А21.01.011</v>
      </c>
      <c r="B1511" s="873" t="s">
        <v>1952</v>
      </c>
      <c r="C1511" s="889" t="s">
        <v>1953</v>
      </c>
      <c r="D1511" s="890">
        <v>1250</v>
      </c>
      <c r="E1511" s="898"/>
    </row>
    <row r="1512" spans="1:5" ht="15">
      <c r="A1512" s="865" t="str">
        <f>INDEX(Лист5!A:A,MATCH('Прейскурант  2026 '!B1512,Лист5!B:B,0))</f>
        <v>А21.01.004</v>
      </c>
      <c r="B1512" s="873" t="s">
        <v>1955</v>
      </c>
      <c r="C1512" s="889" t="s">
        <v>1956</v>
      </c>
      <c r="D1512" s="890">
        <v>1250</v>
      </c>
      <c r="E1512" s="898"/>
    </row>
    <row r="1513" spans="1:5" ht="15">
      <c r="A1513" s="865" t="str">
        <f>INDEX(Лист5!A:A,MATCH('Прейскурант  2026 '!B1513,Лист5!B:B,0))</f>
        <v>А21.01.019.002</v>
      </c>
      <c r="B1513" s="873" t="s">
        <v>1958</v>
      </c>
      <c r="C1513" s="889" t="s">
        <v>1959</v>
      </c>
      <c r="D1513" s="890">
        <v>1600</v>
      </c>
      <c r="E1513" s="898"/>
    </row>
    <row r="1514" spans="1:5" ht="30">
      <c r="A1514" s="865" t="str">
        <f>INDEX(Лист5!A:A,MATCH('Прейскурант  2026 '!B1514,Лист5!B:B,0))</f>
        <v>А21.01.019.004</v>
      </c>
      <c r="B1514" s="873" t="s">
        <v>1961</v>
      </c>
      <c r="C1514" s="889" t="s">
        <v>1962</v>
      </c>
      <c r="D1514" s="890">
        <v>850</v>
      </c>
      <c r="E1514" s="898"/>
    </row>
    <row r="1515" spans="1:5" ht="30">
      <c r="A1515" s="865" t="str">
        <f>INDEX(Лист5!A:A,MATCH('Прейскурант  2026 '!B1515,Лист5!B:B,0))</f>
        <v>А21.04.005.001</v>
      </c>
      <c r="B1515" s="873" t="s">
        <v>1964</v>
      </c>
      <c r="C1515" s="889" t="s">
        <v>1965</v>
      </c>
      <c r="D1515" s="890">
        <v>900</v>
      </c>
      <c r="E1515" s="898"/>
    </row>
    <row r="1516" spans="1:5" ht="45">
      <c r="A1516" s="865" t="str">
        <f>INDEX(Лист5!A:A,MATCH('Прейскурант  2026 '!B1516,Лист5!B:B,0))</f>
        <v>A21.04.003</v>
      </c>
      <c r="B1516" s="873" t="s">
        <v>1967</v>
      </c>
      <c r="C1516" s="889" t="s">
        <v>1968</v>
      </c>
      <c r="D1516" s="890">
        <v>850</v>
      </c>
      <c r="E1516" s="898"/>
    </row>
    <row r="1517" spans="1:5" ht="30">
      <c r="A1517" s="865" t="str">
        <f>INDEX(Лист5!A:A,MATCH('Прейскурант  2026 '!B1517,Лист5!B:B,0))</f>
        <v>А21.04.003.001</v>
      </c>
      <c r="B1517" s="873" t="s">
        <v>1970</v>
      </c>
      <c r="C1517" s="889" t="s">
        <v>1971</v>
      </c>
      <c r="D1517" s="890">
        <v>900</v>
      </c>
      <c r="E1517" s="898"/>
    </row>
    <row r="1518" spans="1:5" ht="45">
      <c r="A1518" s="865" t="str">
        <f>INDEX(Лист5!A:A,MATCH('Прейскурант  2026 '!B1518,Лист5!B:B,0))</f>
        <v>А21.04.004</v>
      </c>
      <c r="B1518" s="873" t="s">
        <v>1973</v>
      </c>
      <c r="C1518" s="889" t="s">
        <v>1974</v>
      </c>
      <c r="D1518" s="890">
        <v>850</v>
      </c>
      <c r="E1518" s="898"/>
    </row>
    <row r="1519" spans="1:5" ht="15">
      <c r="A1519" s="865" t="str">
        <f>INDEX(Лист5!A:A,MATCH('Прейскурант  2026 '!B1519,Лист5!B:B,0))</f>
        <v>А21.01.019.003</v>
      </c>
      <c r="B1519" s="873" t="s">
        <v>1976</v>
      </c>
      <c r="C1519" s="889" t="s">
        <v>1977</v>
      </c>
      <c r="D1519" s="890">
        <v>850</v>
      </c>
      <c r="E1519" s="898"/>
    </row>
    <row r="1520" spans="1:5" ht="45">
      <c r="A1520" s="865" t="str">
        <f>INDEX(Лист5!A:A,MATCH('Прейскурант  2026 '!B1520,Лист5!B:B,0))</f>
        <v>А21.01.023</v>
      </c>
      <c r="B1520" s="873" t="s">
        <v>1979</v>
      </c>
      <c r="C1520" s="889" t="s">
        <v>1980</v>
      </c>
      <c r="D1520" s="890">
        <v>2000</v>
      </c>
      <c r="E1520" s="898"/>
    </row>
    <row r="1521" spans="1:5" ht="30">
      <c r="A1521" s="865" t="str">
        <f>INDEX(Лист5!A:A,MATCH('Прейскурант  2026 '!B1521,Лист5!B:B,0))</f>
        <v>А21.01.023.002</v>
      </c>
      <c r="B1521" s="873" t="s">
        <v>1982</v>
      </c>
      <c r="C1521" s="889" t="s">
        <v>1983</v>
      </c>
      <c r="D1521" s="890">
        <v>2000</v>
      </c>
      <c r="E1521" s="898"/>
    </row>
    <row r="1522" spans="1:5" ht="45">
      <c r="A1522" s="865" t="str">
        <f>INDEX(Лист5!A:A,MATCH('Прейскурант  2026 '!B1522,Лист5!B:B,0))</f>
        <v>А21.01.017</v>
      </c>
      <c r="B1522" s="873" t="s">
        <v>1985</v>
      </c>
      <c r="C1522" s="889" t="s">
        <v>1986</v>
      </c>
      <c r="D1522" s="890">
        <v>1250</v>
      </c>
      <c r="E1522" s="898"/>
    </row>
    <row r="1523" spans="1:5" ht="30">
      <c r="A1523" s="865" t="str">
        <f>INDEX(Лист5!A:A,MATCH('Прейскурант  2026 '!B1523,Лист5!B:B,0))</f>
        <v>А21.01.033</v>
      </c>
      <c r="B1523" s="873" t="s">
        <v>1988</v>
      </c>
      <c r="C1523" s="889" t="s">
        <v>1989</v>
      </c>
      <c r="D1523" s="890">
        <v>2000</v>
      </c>
      <c r="E1523" s="898"/>
    </row>
    <row r="1524" spans="1:5" ht="15">
      <c r="A1524" s="865" t="str">
        <f>INDEX(Лист5!A:A,MATCH('Прейскурант  2026 '!B1524,Лист5!B:B,0))</f>
        <v>А21.31.019</v>
      </c>
      <c r="B1524" s="873" t="s">
        <v>1991</v>
      </c>
      <c r="C1524" s="889" t="s">
        <v>1992</v>
      </c>
      <c r="D1524" s="890">
        <v>850</v>
      </c>
      <c r="E1524" s="898"/>
    </row>
    <row r="1525" spans="1:5" ht="30">
      <c r="A1525" s="865" t="str">
        <f>INDEX(Лист5!A:A,MATCH('Прейскурант  2026 '!B1525,Лист5!B:B,0))</f>
        <v>А21.01.024</v>
      </c>
      <c r="B1525" s="873" t="s">
        <v>1994</v>
      </c>
      <c r="C1525" s="889" t="s">
        <v>1995</v>
      </c>
      <c r="D1525" s="890">
        <v>850</v>
      </c>
      <c r="E1525" s="898"/>
    </row>
    <row r="1526" spans="1:5" ht="30">
      <c r="A1526" s="865" t="str">
        <f>INDEX(Лист5!A:A,MATCH('Прейскурант  2026 '!B1526,Лист5!B:B,0))</f>
        <v>A21.01.024.002</v>
      </c>
      <c r="B1526" s="873" t="s">
        <v>1997</v>
      </c>
      <c r="C1526" s="889" t="s">
        <v>1998</v>
      </c>
      <c r="D1526" s="890">
        <v>900</v>
      </c>
      <c r="E1526" s="898"/>
    </row>
    <row r="1527" spans="1:5" ht="15">
      <c r="A1527" s="865" t="str">
        <f>INDEX(Лист5!A:A,MATCH('Прейскурант  2026 '!B1527,Лист5!B:B,0))</f>
        <v>A21.01.025</v>
      </c>
      <c r="B1527" s="873" t="s">
        <v>2000</v>
      </c>
      <c r="C1527" s="889" t="s">
        <v>2001</v>
      </c>
      <c r="D1527" s="890">
        <v>900</v>
      </c>
      <c r="E1527" s="898"/>
    </row>
    <row r="1528" spans="1:5" ht="30">
      <c r="A1528" s="865" t="str">
        <f>INDEX(Лист5!A:A,MATCH('Прейскурант  2026 '!B1528,Лист5!B:B,0))</f>
        <v>A21.01.027</v>
      </c>
      <c r="B1528" s="873" t="s">
        <v>2003</v>
      </c>
      <c r="C1528" s="889" t="s">
        <v>2004</v>
      </c>
      <c r="D1528" s="890">
        <v>1600</v>
      </c>
      <c r="E1528" s="898"/>
    </row>
    <row r="1529" spans="1:5" ht="30">
      <c r="A1529" s="865" t="str">
        <f>INDEX(Лист5!A:A,MATCH('Прейскурант  2026 '!B1529,Лист5!B:B,0))</f>
        <v>A21.01.027.002</v>
      </c>
      <c r="B1529" s="873" t="s">
        <v>2006</v>
      </c>
      <c r="C1529" s="889" t="s">
        <v>2007</v>
      </c>
      <c r="D1529" s="890">
        <v>1500</v>
      </c>
      <c r="E1529" s="898"/>
    </row>
    <row r="1530" spans="1:5" ht="45">
      <c r="A1530" s="865" t="str">
        <f>INDEX(Лист5!A:A,MATCH('Прейскурант  2026 '!B1530,Лист5!B:B,0))</f>
        <v>A21.01.030</v>
      </c>
      <c r="B1530" s="873" t="s">
        <v>2009</v>
      </c>
      <c r="C1530" s="889" t="s">
        <v>2010</v>
      </c>
      <c r="D1530" s="890">
        <v>1600</v>
      </c>
      <c r="E1530" s="898"/>
    </row>
    <row r="1531" spans="1:5" ht="30">
      <c r="A1531" s="865" t="str">
        <f>INDEX(Лист5!A:A,MATCH('Прейскурант  2026 '!B1531,Лист5!B:B,0))</f>
        <v>A21.01.030.001</v>
      </c>
      <c r="B1531" s="873" t="s">
        <v>2012</v>
      </c>
      <c r="C1531" s="889" t="s">
        <v>2013</v>
      </c>
      <c r="D1531" s="890">
        <v>1600</v>
      </c>
      <c r="E1531" s="898"/>
    </row>
    <row r="1532" spans="1:5" ht="15">
      <c r="A1532" s="865" t="str">
        <f>INDEX(Лист5!A:A,MATCH('Прейскурант  2026 '!B1532,Лист5!B:B,0))</f>
        <v>A21.01.026</v>
      </c>
      <c r="B1532" s="873" t="s">
        <v>2015</v>
      </c>
      <c r="C1532" s="889" t="s">
        <v>2016</v>
      </c>
      <c r="D1532" s="890">
        <v>1550</v>
      </c>
      <c r="E1532" s="898"/>
    </row>
    <row r="1533" spans="1:5" ht="45">
      <c r="A1533" s="865" t="str">
        <f>INDEX(Лист5!A:A,MATCH('Прейскурант  2026 '!B1533,Лист5!B:B,0))</f>
        <v>A21.01.029</v>
      </c>
      <c r="B1533" s="873" t="s">
        <v>2018</v>
      </c>
      <c r="C1533" s="889" t="s">
        <v>2019</v>
      </c>
      <c r="D1533" s="890">
        <v>2000</v>
      </c>
      <c r="E1533" s="898"/>
    </row>
    <row r="1534" spans="1:5" ht="15">
      <c r="A1534" s="865" t="str">
        <f>INDEX(Лист5!A:A,MATCH('Прейскурант  2026 '!B1534,Лист5!B:B,0))</f>
        <v>A21.01.029.001</v>
      </c>
      <c r="B1534" s="873" t="s">
        <v>2021</v>
      </c>
      <c r="C1534" s="889" t="s">
        <v>2022</v>
      </c>
      <c r="D1534" s="890">
        <v>1550</v>
      </c>
      <c r="E1534" s="898"/>
    </row>
    <row r="1535" spans="1:5" ht="30">
      <c r="A1535" s="865" t="str">
        <f>INDEX(Лист5!A:A,MATCH('Прейскурант  2026 '!B1535,Лист5!B:B,0))</f>
        <v>A21.01.029.002</v>
      </c>
      <c r="B1535" s="873" t="s">
        <v>2024</v>
      </c>
      <c r="C1535" s="889" t="s">
        <v>2025</v>
      </c>
      <c r="D1535" s="890">
        <v>1950</v>
      </c>
      <c r="E1535" s="898"/>
    </row>
    <row r="1536" spans="1:5" ht="15">
      <c r="A1536" s="865" t="str">
        <f>INDEX(Лист5!A:A,MATCH('Прейскурант  2026 '!B1536,Лист5!B:B,0))</f>
        <v>A21.01.021</v>
      </c>
      <c r="B1536" s="873" t="s">
        <v>2027</v>
      </c>
      <c r="C1536" s="889" t="s">
        <v>2028</v>
      </c>
      <c r="D1536" s="890">
        <v>1250</v>
      </c>
      <c r="E1536" s="898"/>
    </row>
    <row r="1537" spans="1:5" ht="30">
      <c r="A1537" s="865" t="str">
        <f>INDEX(Лист5!A:A,MATCH('Прейскурант  2026 '!B1537,Лист5!B:B,0))</f>
        <v>A21.01.028</v>
      </c>
      <c r="B1537" s="873" t="s">
        <v>2030</v>
      </c>
      <c r="C1537" s="889" t="s">
        <v>2031</v>
      </c>
      <c r="D1537" s="890">
        <v>1600</v>
      </c>
      <c r="E1537" s="898"/>
    </row>
    <row r="1538" spans="1:5" ht="30">
      <c r="A1538" s="865" t="str">
        <f>INDEX(Лист5!A:A,MATCH('Прейскурант  2026 '!B1538,Лист5!B:B,0))</f>
        <v>A21.01.028.001</v>
      </c>
      <c r="B1538" s="873" t="s">
        <v>2033</v>
      </c>
      <c r="C1538" s="889" t="s">
        <v>2034</v>
      </c>
      <c r="D1538" s="890">
        <v>1600</v>
      </c>
      <c r="E1538" s="898"/>
    </row>
    <row r="1539" spans="1:5" ht="15">
      <c r="A1539" s="865" t="str">
        <f>INDEX(Лист5!A:A,MATCH('Прейскурант  2026 '!B1539,Лист5!B:B,0))</f>
        <v>A21.04.007</v>
      </c>
      <c r="B1539" s="873" t="s">
        <v>2036</v>
      </c>
      <c r="C1539" s="889" t="s">
        <v>2037</v>
      </c>
      <c r="D1539" s="890">
        <v>850</v>
      </c>
      <c r="E1539" s="898"/>
    </row>
    <row r="1540" spans="1:5" ht="30">
      <c r="A1540" s="865" t="str">
        <f>INDEX(Лист5!A:A,MATCH('Прейскурант  2026 '!B1540,Лист5!B:B,0))</f>
        <v>A21.04.006.001</v>
      </c>
      <c r="B1540" s="873" t="s">
        <v>2039</v>
      </c>
      <c r="C1540" s="889" t="s">
        <v>2040</v>
      </c>
      <c r="D1540" s="890">
        <v>900</v>
      </c>
      <c r="E1540" s="898"/>
    </row>
    <row r="1541" spans="1:5" ht="45">
      <c r="A1541" s="865" t="str">
        <f>INDEX(Лист5!A:A,MATCH('Прейскурант  2026 '!B1541,Лист5!B:B,0))</f>
        <v>A21.04.002</v>
      </c>
      <c r="B1541" s="873" t="s">
        <v>2042</v>
      </c>
      <c r="C1541" s="889" t="s">
        <v>2043</v>
      </c>
      <c r="D1541" s="890">
        <v>850</v>
      </c>
      <c r="E1541" s="898"/>
    </row>
    <row r="1542" spans="1:5" ht="30">
      <c r="A1542" s="865" t="str">
        <f>INDEX(Лист5!A:A,MATCH('Прейскурант  2026 '!B1542,Лист5!B:B,0))</f>
        <v>A21.04.002.001</v>
      </c>
      <c r="B1542" s="873" t="s">
        <v>2045</v>
      </c>
      <c r="C1542" s="889" t="s">
        <v>2046</v>
      </c>
      <c r="D1542" s="890">
        <v>900</v>
      </c>
      <c r="E1542" s="898"/>
    </row>
    <row r="1543" spans="1:5" ht="45">
      <c r="A1543" s="865" t="str">
        <f>INDEX(Лист5!A:A,MATCH('Прейскурант  2026 '!B1543,Лист5!B:B,0))</f>
        <v>A21.04.001</v>
      </c>
      <c r="B1543" s="873" t="s">
        <v>2048</v>
      </c>
      <c r="C1543" s="889" t="s">
        <v>2049</v>
      </c>
      <c r="D1543" s="890">
        <v>850</v>
      </c>
      <c r="E1543" s="898"/>
    </row>
    <row r="1544" spans="1:5" ht="15">
      <c r="A1544" s="865" t="str">
        <f>INDEX(Лист5!A:A,MATCH('Прейскурант  2026 '!B1544,Лист5!B:B,0))</f>
        <v>A21.01.021.002</v>
      </c>
      <c r="B1544" s="873" t="s">
        <v>2051</v>
      </c>
      <c r="C1544" s="889" t="s">
        <v>2052</v>
      </c>
      <c r="D1544" s="890">
        <v>850</v>
      </c>
      <c r="E1544" s="898"/>
    </row>
    <row r="1545" spans="1:5" ht="30">
      <c r="A1545" s="865" t="str">
        <f>INDEX(Лист5!A:A,MATCH('Прейскурант  2026 '!B1545,Лист5!B:B,0))</f>
        <v>A21.01.021.003</v>
      </c>
      <c r="B1545" s="873" t="s">
        <v>2054</v>
      </c>
      <c r="C1545" s="889" t="s">
        <v>2055</v>
      </c>
      <c r="D1545" s="890">
        <v>900</v>
      </c>
      <c r="E1545" s="898"/>
    </row>
    <row r="1546" spans="1:5" ht="30">
      <c r="A1546" s="865" t="str">
        <f>INDEX(Лист5!A:A,MATCH('Прейскурант  2026 '!B1546,Лист5!B:B,0))</f>
        <v>A21.01.019.006</v>
      </c>
      <c r="B1546" s="873" t="s">
        <v>2057</v>
      </c>
      <c r="C1546" s="889" t="s">
        <v>2058</v>
      </c>
      <c r="D1546" s="890">
        <v>1550</v>
      </c>
      <c r="E1546" s="898"/>
    </row>
    <row r="1547" spans="1:5" ht="30">
      <c r="A1547" s="865" t="str">
        <f>INDEX(Лист5!A:A,MATCH('Прейскурант  2026 '!B1547,Лист5!B:B,0))</f>
        <v>А21.01.009.011</v>
      </c>
      <c r="B1547" s="873" t="s">
        <v>2060</v>
      </c>
      <c r="C1547" s="889" t="s">
        <v>2061</v>
      </c>
      <c r="D1547" s="890">
        <v>1500</v>
      </c>
      <c r="E1547" s="898"/>
    </row>
    <row r="1548" spans="1:5" ht="30">
      <c r="A1548" s="865" t="str">
        <f>INDEX(Лист5!A:A,MATCH('Прейскурант  2026 '!B1548,Лист5!B:B,0))</f>
        <v>A21.01.041</v>
      </c>
      <c r="B1548" s="873" t="s">
        <v>2063</v>
      </c>
      <c r="C1548" s="889" t="s">
        <v>2064</v>
      </c>
      <c r="D1548" s="890">
        <v>1300</v>
      </c>
      <c r="E1548" s="898"/>
    </row>
    <row r="1549" spans="1:5" ht="30">
      <c r="A1549" s="865" t="str">
        <f>INDEX(Лист5!A:A,MATCH('Прейскурант  2026 '!B1549,Лист5!B:B,0))</f>
        <v>A21.01.042</v>
      </c>
      <c r="B1549" s="873" t="s">
        <v>2066</v>
      </c>
      <c r="C1549" s="889" t="s">
        <v>2067</v>
      </c>
      <c r="D1549" s="890">
        <v>1050</v>
      </c>
      <c r="E1549" s="898"/>
    </row>
    <row r="1550" spans="1:5" ht="30">
      <c r="A1550" s="865" t="str">
        <f>INDEX(Лист5!A:A,MATCH('Прейскурант  2026 '!B1550,Лист5!B:B,0))</f>
        <v>A21.01.043</v>
      </c>
      <c r="B1550" s="873" t="s">
        <v>2069</v>
      </c>
      <c r="C1550" s="889" t="s">
        <v>2070</v>
      </c>
      <c r="D1550" s="890">
        <v>750</v>
      </c>
      <c r="E1550" s="898"/>
    </row>
    <row r="1551" spans="1:5" ht="15">
      <c r="A1551" s="865" t="str">
        <f>INDEX(Лист5!A:A,MATCH('Прейскурант  2026 '!B1551,Лист5!B:B,0))</f>
        <v>А21.01.036</v>
      </c>
      <c r="B1551" s="873" t="s">
        <v>2072</v>
      </c>
      <c r="C1551" s="889" t="s">
        <v>2073</v>
      </c>
      <c r="D1551" s="890">
        <v>1800</v>
      </c>
      <c r="E1551" s="898"/>
    </row>
    <row r="1552" spans="1:5" ht="30">
      <c r="A1552" s="865" t="str">
        <f>INDEX(Лист5!A:A,MATCH('Прейскурант  2026 '!B1552,Лист5!B:B,0))</f>
        <v>A21.24.001</v>
      </c>
      <c r="B1552" s="873" t="s">
        <v>7518</v>
      </c>
      <c r="C1552" s="889" t="s">
        <v>7519</v>
      </c>
      <c r="D1552" s="890">
        <v>3750</v>
      </c>
      <c r="E1552" s="898"/>
    </row>
    <row r="1553" spans="1:5" ht="30">
      <c r="A1553" s="865" t="str">
        <f>INDEX(Лист5!A:A,MATCH('Прейскурант  2026 '!B1553,Лист5!B:B,0))</f>
        <v>A21.23.003</v>
      </c>
      <c r="B1553" s="873" t="s">
        <v>7521</v>
      </c>
      <c r="C1553" s="889" t="s">
        <v>7522</v>
      </c>
      <c r="D1553" s="890">
        <v>3750</v>
      </c>
      <c r="E1553" s="898"/>
    </row>
    <row r="1554" spans="1:5" ht="30">
      <c r="A1554" s="865" t="str">
        <f>INDEX(Лист5!A:A,MATCH('Прейскурант  2026 '!B1554,Лист5!B:B,0))</f>
        <v>A21.03.004</v>
      </c>
      <c r="B1554" s="873" t="s">
        <v>7524</v>
      </c>
      <c r="C1554" s="889" t="s">
        <v>7525</v>
      </c>
      <c r="D1554" s="890">
        <v>3750</v>
      </c>
      <c r="E1554" s="898"/>
    </row>
    <row r="1555" spans="1:5" ht="15">
      <c r="A1555" s="865" t="str">
        <f>INDEX(Лист5!A:A,MATCH('Прейскурант  2026 '!B1555,Лист5!B:B,0))</f>
        <v>А21.30.007</v>
      </c>
      <c r="B1555" s="873" t="s">
        <v>7527</v>
      </c>
      <c r="C1555" s="889" t="s">
        <v>7528</v>
      </c>
      <c r="D1555" s="890">
        <v>500</v>
      </c>
      <c r="E1555" s="898"/>
    </row>
    <row r="1556" spans="1:5" ht="15">
      <c r="A1556" s="865" t="str">
        <f>INDEX(Лист5!A:A,MATCH('Прейскурант  2026 '!B1556,Лист5!B:B,0))</f>
        <v>А21.03.005.01</v>
      </c>
      <c r="B1556" s="873" t="s">
        <v>8599</v>
      </c>
      <c r="C1556" s="889" t="s">
        <v>8591</v>
      </c>
      <c r="D1556" s="890">
        <v>550</v>
      </c>
      <c r="E1556" s="898"/>
    </row>
    <row r="1557" spans="1:5" ht="45">
      <c r="A1557" s="865" t="str">
        <f>INDEX(Лист5!A:A,MATCH('Прейскурант  2026 '!B1557,Лист5!B:B,0))</f>
        <v>А21.03.004.01</v>
      </c>
      <c r="B1557" s="873" t="s">
        <v>8600</v>
      </c>
      <c r="C1557" s="889" t="s">
        <v>8593</v>
      </c>
      <c r="D1557" s="890">
        <v>700</v>
      </c>
      <c r="E1557" s="898"/>
    </row>
    <row r="1558" spans="1:5" ht="15">
      <c r="A1558" s="865" t="str">
        <f>INDEX(Лист5!A:A,MATCH('Прейскурант  2026 '!B1558,Лист5!B:B,0))</f>
        <v>А23.30.016.01</v>
      </c>
      <c r="B1558" s="873" t="s">
        <v>8601</v>
      </c>
      <c r="C1558" s="889" t="s">
        <v>8603</v>
      </c>
      <c r="D1558" s="890">
        <v>3250</v>
      </c>
      <c r="E1558" s="898"/>
    </row>
    <row r="1559" spans="1:5" ht="15">
      <c r="A1559" s="865" t="str">
        <f>INDEX(Лист5!A:A,MATCH('Прейскурант  2026 '!B1559,Лист5!B:B,0))</f>
        <v>А23.30.001</v>
      </c>
      <c r="B1559" s="873" t="s">
        <v>9097</v>
      </c>
      <c r="C1559" s="889" t="s">
        <v>9098</v>
      </c>
      <c r="D1559" s="890">
        <v>6700</v>
      </c>
      <c r="E1559" s="898"/>
    </row>
    <row r="1560" spans="1:5" ht="30">
      <c r="A1560" s="865" t="str">
        <f>INDEX(Лист5!A:A,MATCH('Прейскурант  2026 '!B1560,Лист5!B:B,0))</f>
        <v>B01.069.007</v>
      </c>
      <c r="B1560" s="873" t="s">
        <v>9274</v>
      </c>
      <c r="C1560" s="889" t="s">
        <v>9275</v>
      </c>
      <c r="D1560" s="890">
        <v>4700</v>
      </c>
      <c r="E1560" s="898"/>
    </row>
    <row r="1561" spans="1:5" ht="15">
      <c r="A1561" s="865" t="str">
        <f>INDEX(Лист5!A:A,MATCH('Прейскурант  2026 '!B1561,Лист5!B:B,0))</f>
        <v>А21.30.008</v>
      </c>
      <c r="B1561" s="873" t="s">
        <v>9277</v>
      </c>
      <c r="C1561" s="889" t="s">
        <v>9278</v>
      </c>
      <c r="D1561" s="890">
        <v>2650</v>
      </c>
      <c r="E1561" s="898"/>
    </row>
    <row r="1562" spans="1:5" ht="15">
      <c r="A1562" s="865" t="str">
        <f>INDEX(Лист5!A:A,MATCH('Прейскурант  2026 '!B1562,Лист5!B:B,0))</f>
        <v>А21.30.001.01</v>
      </c>
      <c r="B1562" s="873" t="s">
        <v>9280</v>
      </c>
      <c r="C1562" s="889" t="s">
        <v>9281</v>
      </c>
      <c r="D1562" s="890">
        <v>2000</v>
      </c>
      <c r="E1562" s="898"/>
    </row>
    <row r="1563" spans="1:5" ht="15">
      <c r="A1563" s="865" t="str">
        <f>INDEX(Лист5!A:A,MATCH('Прейскурант  2026 '!B1563,Лист5!B:B,0))</f>
        <v>A21.01.002.001</v>
      </c>
      <c r="B1563" s="873" t="s">
        <v>9899</v>
      </c>
      <c r="C1563" s="889" t="s">
        <v>9900</v>
      </c>
      <c r="D1563" s="890">
        <v>1100</v>
      </c>
      <c r="E1563" s="898"/>
    </row>
    <row r="1564" spans="1:5" ht="15">
      <c r="A1564" s="865" t="str">
        <f>INDEX(Лист5!A:A,MATCH('Прейскурант  2026 '!B1564,Лист5!B:B,0))</f>
        <v>A21.03.006</v>
      </c>
      <c r="B1564" s="873" t="s">
        <v>10529</v>
      </c>
      <c r="C1564" s="889" t="s">
        <v>10530</v>
      </c>
      <c r="D1564" s="890">
        <v>4650</v>
      </c>
      <c r="E1564" s="898"/>
    </row>
    <row r="1565" spans="1:5" ht="15">
      <c r="A1565" s="865" t="str">
        <f>INDEX(Лист5!A:A,MATCH('Прейскурант  2026 '!B1565,Лист5!B:B,0))</f>
        <v>A17.30.009.002</v>
      </c>
      <c r="B1565" s="873" t="s">
        <v>10629</v>
      </c>
      <c r="C1565" s="889" t="s">
        <v>12054</v>
      </c>
      <c r="D1565" s="890">
        <v>500</v>
      </c>
      <c r="E1565" s="898"/>
    </row>
    <row r="1566" spans="1:5" ht="15">
      <c r="A1566" s="865" t="str">
        <f>INDEX(Лист5!A:A,MATCH('Прейскурант  2026 '!B1566,Лист5!B:B,0))</f>
        <v>А21.01.003.01</v>
      </c>
      <c r="B1566" s="873" t="s">
        <v>11327</v>
      </c>
      <c r="C1566" s="889" t="s">
        <v>11328</v>
      </c>
      <c r="D1566" s="890">
        <v>6800</v>
      </c>
      <c r="E1566" s="898"/>
    </row>
    <row r="1567" spans="1:5" ht="15">
      <c r="A1567" s="865" t="str">
        <f>INDEX(Лист5!A:A,MATCH('Прейскурант  2026 '!B1567,Лист5!B:B,0))</f>
        <v>А21.01.003.02</v>
      </c>
      <c r="B1567" s="873" t="s">
        <v>11330</v>
      </c>
      <c r="C1567" s="889" t="s">
        <v>11331</v>
      </c>
      <c r="D1567" s="890">
        <v>12950</v>
      </c>
      <c r="E1567" s="898"/>
    </row>
    <row r="1568" spans="1:5" ht="15">
      <c r="A1568" s="865" t="str">
        <f>INDEX(Лист5!A:A,MATCH('Прейскурант  2026 '!B1568,Лист5!B:B,0))</f>
        <v>А21.03.002.001</v>
      </c>
      <c r="B1568" s="873" t="s">
        <v>11332</v>
      </c>
      <c r="C1568" s="889" t="s">
        <v>11333</v>
      </c>
      <c r="D1568" s="890">
        <v>11400</v>
      </c>
      <c r="E1568" s="898"/>
    </row>
    <row r="1569" spans="1:5" ht="15">
      <c r="A1569" s="865" t="str">
        <f>INDEX(Лист5!A:A,MATCH('Прейскурант  2026 '!B1569,Лист5!B:B,0))</f>
        <v>А21.03.002.002</v>
      </c>
      <c r="B1569" s="873" t="s">
        <v>11334</v>
      </c>
      <c r="C1569" s="889" t="s">
        <v>11335</v>
      </c>
      <c r="D1569" s="890">
        <v>21600</v>
      </c>
      <c r="E1569" s="898"/>
    </row>
    <row r="1570" spans="1:5" ht="15">
      <c r="A1570" s="865" t="str">
        <f>INDEX(Лист5!A:A,MATCH('Прейскурант  2026 '!B1570,Лист5!B:B,0))</f>
        <v>A17.30.009.003</v>
      </c>
      <c r="B1570" s="873" t="s">
        <v>12014</v>
      </c>
      <c r="C1570" s="889" t="s">
        <v>12015</v>
      </c>
      <c r="D1570" s="890">
        <v>1000</v>
      </c>
      <c r="E1570" s="898"/>
    </row>
    <row r="1571" spans="1:5" ht="15">
      <c r="A1571" s="865" t="str">
        <f>INDEX(Лист5!A:A,MATCH('Прейскурант  2026 '!B1571,Лист5!B:B,0))</f>
        <v>A17.30.009.004</v>
      </c>
      <c r="B1571" s="873" t="s">
        <v>12017</v>
      </c>
      <c r="C1571" s="889" t="s">
        <v>12018</v>
      </c>
      <c r="D1571" s="890">
        <v>1350</v>
      </c>
      <c r="E1571" s="898"/>
    </row>
    <row r="1572" spans="1:5" ht="30">
      <c r="A1572" s="865" t="str">
        <f>INDEX(Лист5!A:A,MATCH('Прейскурант  2026 '!B1572,Лист5!B:B,0))</f>
        <v>A17.30.009.005</v>
      </c>
      <c r="B1572" s="873" t="s">
        <v>12020</v>
      </c>
      <c r="C1572" s="889" t="s">
        <v>12021</v>
      </c>
      <c r="D1572" s="890">
        <v>1750</v>
      </c>
      <c r="E1572" s="898"/>
    </row>
    <row r="1573" spans="1:5" s="870" customFormat="1" ht="30">
      <c r="A1573" s="865" t="str">
        <f>INDEX(Лист5!A:A,MATCH('Прейскурант  2026 '!B1573,Лист5!B:B,0))</f>
        <v>A21.01.004.008</v>
      </c>
      <c r="B1573" s="873" t="s">
        <v>13263</v>
      </c>
      <c r="C1573" s="889" t="s">
        <v>13264</v>
      </c>
      <c r="D1573" s="1015">
        <v>2600</v>
      </c>
      <c r="E1573" s="944"/>
    </row>
    <row r="1574" spans="1:5" s="870" customFormat="1" ht="30">
      <c r="A1574" s="865" t="str">
        <f>INDEX(Лист5!A:A,MATCH('Прейскурант  2026 '!B1574,Лист5!B:B,0))</f>
        <v>A21.01.009.012</v>
      </c>
      <c r="B1574" s="873" t="s">
        <v>13266</v>
      </c>
      <c r="C1574" s="1011" t="s">
        <v>13267</v>
      </c>
      <c r="D1574" s="1015">
        <v>3000</v>
      </c>
      <c r="E1574" s="944"/>
    </row>
    <row r="1575" spans="1:5" s="870" customFormat="1" ht="30">
      <c r="A1575" s="865" t="str">
        <f>INDEX(Лист5!A:A,MATCH('Прейскурант  2026 '!B1575,Лист5!B:B,0))</f>
        <v>A21.01.009.013</v>
      </c>
      <c r="B1575" s="873" t="s">
        <v>13269</v>
      </c>
      <c r="C1575" s="1011" t="s">
        <v>13270</v>
      </c>
      <c r="D1575" s="1015">
        <v>11000</v>
      </c>
      <c r="E1575" s="944"/>
    </row>
    <row r="1576" spans="1:5" s="870" customFormat="1" ht="30">
      <c r="A1576" s="865" t="str">
        <f>INDEX(Лист5!A:A,MATCH('Прейскурант  2026 '!B1576,Лист5!B:B,0))</f>
        <v>A21.01.009.014</v>
      </c>
      <c r="B1576" s="873" t="s">
        <v>13272</v>
      </c>
      <c r="C1576" s="1011" t="s">
        <v>13273</v>
      </c>
      <c r="D1576" s="1015">
        <v>4000</v>
      </c>
      <c r="E1576" s="944"/>
    </row>
    <row r="1577" spans="1:5" s="870" customFormat="1" ht="30">
      <c r="A1577" s="865" t="str">
        <f>INDEX(Лист5!A:A,MATCH('Прейскурант  2026 '!B1577,Лист5!B:B,0))</f>
        <v>A21.01.009.015</v>
      </c>
      <c r="B1577" s="873" t="s">
        <v>13275</v>
      </c>
      <c r="C1577" s="1011" t="s">
        <v>13276</v>
      </c>
      <c r="D1577" s="1015">
        <v>11900</v>
      </c>
      <c r="E1577" s="944"/>
    </row>
    <row r="1578" spans="1:5" s="870" customFormat="1" ht="30">
      <c r="A1578" s="865" t="str">
        <f>INDEX(Лист5!A:A,MATCH('Прейскурант  2026 '!B1578,Лист5!B:B,0))</f>
        <v>A21.01.009.016</v>
      </c>
      <c r="B1578" s="873" t="s">
        <v>13278</v>
      </c>
      <c r="C1578" s="1011" t="s">
        <v>13279</v>
      </c>
      <c r="D1578" s="1015">
        <v>3800</v>
      </c>
      <c r="E1578" s="944"/>
    </row>
    <row r="1579" spans="1:5" s="870" customFormat="1" ht="30">
      <c r="A1579" s="865" t="str">
        <f>INDEX(Лист5!A:A,MATCH('Прейскурант  2026 '!B1579,Лист5!B:B,0))</f>
        <v>A21.01.009.017</v>
      </c>
      <c r="B1579" s="873" t="s">
        <v>13281</v>
      </c>
      <c r="C1579" s="1011" t="s">
        <v>13282</v>
      </c>
      <c r="D1579" s="1015">
        <v>19300</v>
      </c>
      <c r="E1579" s="944"/>
    </row>
    <row r="1580" spans="1:5" s="870" customFormat="1" ht="30">
      <c r="A1580" s="865" t="str">
        <f>INDEX(Лист5!A:A,MATCH('Прейскурант  2026 '!B1580,Лист5!B:B,0))</f>
        <v>A21.01.009.018</v>
      </c>
      <c r="B1580" s="873" t="s">
        <v>13284</v>
      </c>
      <c r="C1580" s="1011" t="s">
        <v>13285</v>
      </c>
      <c r="D1580" s="1015">
        <v>5000</v>
      </c>
      <c r="E1580" s="944"/>
    </row>
    <row r="1581" spans="1:5" s="870" customFormat="1" ht="30">
      <c r="A1581" s="865" t="str">
        <f>INDEX(Лист5!A:A,MATCH('Прейскурант  2026 '!B1581,Лист5!B:B,0))</f>
        <v>A21.01.009.019</v>
      </c>
      <c r="B1581" s="873" t="s">
        <v>13287</v>
      </c>
      <c r="C1581" s="1011" t="s">
        <v>13288</v>
      </c>
      <c r="D1581" s="1015">
        <v>20500</v>
      </c>
      <c r="E1581" s="944"/>
    </row>
    <row r="1582" spans="1:5" s="870" customFormat="1" ht="30">
      <c r="A1582" s="865" t="str">
        <f>INDEX(Лист5!A:A,MATCH('Прейскурант  2026 '!B1582,Лист5!B:B,0))</f>
        <v>A21.01.004.009</v>
      </c>
      <c r="B1582" s="873" t="s">
        <v>13290</v>
      </c>
      <c r="C1582" s="1011" t="s">
        <v>13291</v>
      </c>
      <c r="D1582" s="1015">
        <v>3000</v>
      </c>
      <c r="E1582" s="944"/>
    </row>
    <row r="1583" spans="1:5" s="870" customFormat="1" ht="30">
      <c r="A1583" s="865" t="str">
        <f>INDEX(Лист5!A:A,MATCH('Прейскурант  2026 '!B1583,Лист5!B:B,0))</f>
        <v>A21.01.004.010</v>
      </c>
      <c r="B1583" s="873" t="s">
        <v>13293</v>
      </c>
      <c r="C1583" s="1011" t="s">
        <v>13294</v>
      </c>
      <c r="D1583" s="1015">
        <v>10750</v>
      </c>
      <c r="E1583" s="944"/>
    </row>
    <row r="1584" spans="1:5" s="870" customFormat="1" ht="30">
      <c r="A1584" s="865" t="str">
        <f>INDEX(Лист5!A:A,MATCH('Прейскурант  2026 '!B1584,Лист5!B:B,0))</f>
        <v>A21.01.004.011</v>
      </c>
      <c r="B1584" s="873" t="s">
        <v>13296</v>
      </c>
      <c r="C1584" s="1011" t="s">
        <v>13297</v>
      </c>
      <c r="D1584" s="1015">
        <v>4500</v>
      </c>
      <c r="E1584" s="944"/>
    </row>
    <row r="1585" spans="1:5" s="870" customFormat="1" ht="30">
      <c r="A1585" s="865" t="str">
        <f>INDEX(Лист5!A:A,MATCH('Прейскурант  2026 '!B1585,Лист5!B:B,0))</f>
        <v>A21.01.004.012</v>
      </c>
      <c r="B1585" s="873" t="s">
        <v>13299</v>
      </c>
      <c r="C1585" s="1011" t="s">
        <v>13300</v>
      </c>
      <c r="D1585" s="1015">
        <v>12250</v>
      </c>
      <c r="E1585" s="944"/>
    </row>
    <row r="1586" spans="1:5" ht="15.75">
      <c r="A1586" s="865"/>
      <c r="B1586" s="873"/>
      <c r="C1586" s="918" t="s">
        <v>2074</v>
      </c>
      <c r="D1586" s="890"/>
      <c r="E1586" s="898"/>
    </row>
    <row r="1587" spans="1:5" ht="15">
      <c r="A1587" s="865" t="str">
        <f>INDEX(Лист5!A:A,MATCH('Прейскурант  2026 '!B1587,Лист5!B:B,0))</f>
        <v>А21.31.009</v>
      </c>
      <c r="B1587" s="873" t="s">
        <v>2075</v>
      </c>
      <c r="C1587" s="889" t="s">
        <v>2076</v>
      </c>
      <c r="D1587" s="890">
        <v>2500</v>
      </c>
      <c r="E1587" s="898"/>
    </row>
    <row r="1588" spans="1:5" ht="15">
      <c r="A1588" s="865" t="str">
        <f>INDEX(Лист5!A:A,MATCH('Прейскурант  2026 '!B1588,Лист5!B:B,0))</f>
        <v>А17.01.001.001</v>
      </c>
      <c r="B1588" s="873" t="s">
        <v>2077</v>
      </c>
      <c r="C1588" s="889" t="s">
        <v>2078</v>
      </c>
      <c r="D1588" s="890">
        <v>1350</v>
      </c>
      <c r="E1588" s="898"/>
    </row>
    <row r="1589" spans="1:5" ht="15.75">
      <c r="A1589" s="865"/>
      <c r="B1589" s="873"/>
      <c r="C1589" s="918" t="s">
        <v>2079</v>
      </c>
      <c r="D1589" s="890"/>
      <c r="E1589" s="898"/>
    </row>
    <row r="1590" spans="1:5" ht="30">
      <c r="A1590" s="865" t="str">
        <f>INDEX(Лист5!A:A,MATCH('Прейскурант  2026 '!B1590,Лист5!B:B,0))</f>
        <v>A25.31.051</v>
      </c>
      <c r="B1590" s="873" t="s">
        <v>2080</v>
      </c>
      <c r="C1590" s="889" t="s">
        <v>2081</v>
      </c>
      <c r="D1590" s="890">
        <v>30000</v>
      </c>
      <c r="E1590" s="898"/>
    </row>
    <row r="1591" spans="1:5" ht="30">
      <c r="A1591" s="865" t="str">
        <f>INDEX(Лист5!A:A,MATCH('Прейскурант  2026 '!B1591,Лист5!B:B,0))</f>
        <v>A25.31.052</v>
      </c>
      <c r="B1591" s="873" t="s">
        <v>2082</v>
      </c>
      <c r="C1591" s="889" t="s">
        <v>2083</v>
      </c>
      <c r="D1591" s="890">
        <v>15000</v>
      </c>
      <c r="E1591" s="898"/>
    </row>
    <row r="1592" spans="1:5" ht="30">
      <c r="A1592" s="865" t="str">
        <f>INDEX(Лист5!A:A,MATCH('Прейскурант  2026 '!B1592,Лист5!B:B,0))</f>
        <v>A25.31.053</v>
      </c>
      <c r="B1592" s="873" t="s">
        <v>2084</v>
      </c>
      <c r="C1592" s="889" t="s">
        <v>2085</v>
      </c>
      <c r="D1592" s="890">
        <v>10000</v>
      </c>
      <c r="E1592" s="898"/>
    </row>
    <row r="1593" spans="1:5" ht="75">
      <c r="A1593" s="865" t="str">
        <f>INDEX(Лист5!A:A,MATCH('Прейскурант  2026 '!B1593,Лист5!B:B,0))</f>
        <v>A25.31.054</v>
      </c>
      <c r="B1593" s="873" t="s">
        <v>2087</v>
      </c>
      <c r="C1593" s="889" t="s">
        <v>2088</v>
      </c>
      <c r="D1593" s="890">
        <v>7250</v>
      </c>
      <c r="E1593" s="944"/>
    </row>
    <row r="1594" spans="1:5" ht="90">
      <c r="A1594" s="865" t="str">
        <f>INDEX(Лист5!A:A,MATCH('Прейскурант  2026 '!B1594,Лист5!B:B,0))</f>
        <v>A25.31.055</v>
      </c>
      <c r="B1594" s="873" t="s">
        <v>2090</v>
      </c>
      <c r="C1594" s="889" t="s">
        <v>2091</v>
      </c>
      <c r="D1594" s="890">
        <v>2000</v>
      </c>
      <c r="E1594" s="944"/>
    </row>
    <row r="1595" spans="1:5" ht="15">
      <c r="A1595" s="865" t="str">
        <f>INDEX(Лист5!A:A,MATCH('Прейскурант  2026 '!B1595,Лист5!B:B,0))</f>
        <v>A25.31.056</v>
      </c>
      <c r="B1595" s="873" t="s">
        <v>2093</v>
      </c>
      <c r="C1595" s="889" t="s">
        <v>2094</v>
      </c>
      <c r="D1595" s="890">
        <v>1050</v>
      </c>
      <c r="E1595" s="944"/>
    </row>
    <row r="1596" spans="1:5" ht="75">
      <c r="A1596" s="865" t="str">
        <f>INDEX(Лист5!A:A,MATCH('Прейскурант  2026 '!B1596,Лист5!B:B,0))</f>
        <v>A25.31.057</v>
      </c>
      <c r="B1596" s="873" t="s">
        <v>2096</v>
      </c>
      <c r="C1596" s="889" t="s">
        <v>2097</v>
      </c>
      <c r="D1596" s="890">
        <v>3200</v>
      </c>
      <c r="E1596" s="944"/>
    </row>
    <row r="1597" spans="1:5" ht="30">
      <c r="A1597" s="865" t="str">
        <f>INDEX(Лист5!A:A,MATCH('Прейскурант  2026 '!B1597,Лист5!B:B,0))</f>
        <v>A25.31.058</v>
      </c>
      <c r="B1597" s="873" t="s">
        <v>2099</v>
      </c>
      <c r="C1597" s="889" t="s">
        <v>2100</v>
      </c>
      <c r="D1597" s="890">
        <v>1500</v>
      </c>
      <c r="E1597" s="944"/>
    </row>
    <row r="1598" spans="1:5" ht="30">
      <c r="A1598" s="865" t="str">
        <f>INDEX(Лист5!A:A,MATCH('Прейскурант  2026 '!B1598,Лист5!B:B,0))</f>
        <v>B01.037.001</v>
      </c>
      <c r="B1598" s="873" t="s">
        <v>2101</v>
      </c>
      <c r="C1598" s="889" t="s">
        <v>2102</v>
      </c>
      <c r="D1598" s="890">
        <v>1800</v>
      </c>
      <c r="E1598" s="944"/>
    </row>
    <row r="1599" spans="1:5" ht="30">
      <c r="A1599" s="865" t="str">
        <f>INDEX(Лист5!A:A,MATCH('Прейскурант  2026 '!B1599,Лист5!B:B,0))</f>
        <v>A23.09.008</v>
      </c>
      <c r="B1599" s="873" t="s">
        <v>2104</v>
      </c>
      <c r="C1599" s="889" t="s">
        <v>2105</v>
      </c>
      <c r="D1599" s="890">
        <v>2300</v>
      </c>
      <c r="E1599" s="944"/>
    </row>
    <row r="1600" spans="1:5" ht="15">
      <c r="A1600" s="865" t="str">
        <f>INDEX(Лист5!A:A,MATCH('Прейскурант  2026 '!B1600,Лист5!B:B,0))</f>
        <v>A23.09.009</v>
      </c>
      <c r="B1600" s="873" t="s">
        <v>2106</v>
      </c>
      <c r="C1600" s="889" t="s">
        <v>8243</v>
      </c>
      <c r="D1600" s="890">
        <v>2500</v>
      </c>
      <c r="E1600" s="944"/>
    </row>
    <row r="1601" spans="1:5" ht="15.75">
      <c r="A1601" s="865" t="str">
        <f>INDEX(Лист5!A:A,MATCH('Прейскурант  2026 '!B1601,Лист5!B:B,0))</f>
        <v>А20.09.001.001</v>
      </c>
      <c r="B1601" s="873" t="s">
        <v>9555</v>
      </c>
      <c r="C1601" s="889" t="s">
        <v>9480</v>
      </c>
      <c r="D1601" s="890">
        <v>3500</v>
      </c>
      <c r="E1601" s="862"/>
    </row>
    <row r="1602" spans="1:5" ht="15.75">
      <c r="A1602" s="865" t="str">
        <f>INDEX(Лист5!A:A,MATCH('Прейскурант  2026 '!B1602,Лист5!B:B,0))</f>
        <v>А20.09.001.002</v>
      </c>
      <c r="B1602" s="873" t="s">
        <v>9556</v>
      </c>
      <c r="C1602" s="889" t="s">
        <v>8533</v>
      </c>
      <c r="D1602" s="890">
        <v>7200</v>
      </c>
      <c r="E1602" s="862"/>
    </row>
    <row r="1603" spans="1:5" ht="30">
      <c r="A1603" s="865" t="str">
        <f>INDEX(Лист5!A:A,MATCH('Прейскурант  2026 '!B1603,Лист5!B:B,0))</f>
        <v>A23.09.010</v>
      </c>
      <c r="B1603" s="873" t="s">
        <v>2107</v>
      </c>
      <c r="C1603" s="889" t="s">
        <v>4520</v>
      </c>
      <c r="D1603" s="890">
        <v>1850</v>
      </c>
      <c r="E1603" s="944"/>
    </row>
    <row r="1604" spans="1:5" ht="30">
      <c r="A1604" s="865" t="str">
        <f>INDEX(Лист5!A:A,MATCH('Прейскурант  2026 '!B1604,Лист5!B:B,0))</f>
        <v>A23.09.011</v>
      </c>
      <c r="B1604" s="873" t="s">
        <v>2108</v>
      </c>
      <c r="C1604" s="889" t="s">
        <v>2109</v>
      </c>
      <c r="D1604" s="890">
        <v>1850</v>
      </c>
      <c r="E1604" s="944"/>
    </row>
    <row r="1605" spans="1:5" ht="30">
      <c r="A1605" s="865" t="str">
        <f>INDEX(Лист5!A:A,MATCH('Прейскурант  2026 '!B1605,Лист5!B:B,0))</f>
        <v>A23.09.012</v>
      </c>
      <c r="B1605" s="873" t="s">
        <v>2110</v>
      </c>
      <c r="C1605" s="889" t="s">
        <v>2111</v>
      </c>
      <c r="D1605" s="890">
        <v>1850</v>
      </c>
      <c r="E1605" s="944"/>
    </row>
    <row r="1606" spans="1:5" s="870" customFormat="1" ht="45">
      <c r="A1606" s="865" t="str">
        <f>INDEX(Лист5!A:A,MATCH('Прейскурант  2026 '!B1606,Лист5!B:B,0))</f>
        <v>A19.05.001.012</v>
      </c>
      <c r="B1606" s="873" t="s">
        <v>13346</v>
      </c>
      <c r="C1606" s="889" t="s">
        <v>13347</v>
      </c>
      <c r="D1606" s="1015">
        <v>3000</v>
      </c>
      <c r="E1606" s="944"/>
    </row>
    <row r="1607" spans="1:5" s="870" customFormat="1" ht="45">
      <c r="A1607" s="865" t="str">
        <f>INDEX(Лист5!A:A,MATCH('Прейскурант  2026 '!B1607,Лист5!B:B,0))</f>
        <v>A19.23.003.011</v>
      </c>
      <c r="B1607" s="873" t="s">
        <v>13349</v>
      </c>
      <c r="C1607" s="889" t="s">
        <v>13350</v>
      </c>
      <c r="D1607" s="1015">
        <v>3000</v>
      </c>
      <c r="E1607" s="944"/>
    </row>
    <row r="1608" spans="1:5" ht="15.75">
      <c r="A1608" s="865"/>
      <c r="B1608" s="873"/>
      <c r="C1608" s="918" t="s">
        <v>2112</v>
      </c>
      <c r="D1608" s="890"/>
      <c r="E1608" s="898"/>
    </row>
    <row r="1609" spans="1:5" ht="30">
      <c r="A1609" s="865" t="str">
        <f>INDEX(Лист5!A:A,MATCH('Прейскурант  2026 '!B1609,Лист5!B:B,0))</f>
        <v>A25.31.059</v>
      </c>
      <c r="B1609" s="873" t="s">
        <v>2114</v>
      </c>
      <c r="C1609" s="889" t="s">
        <v>2115</v>
      </c>
      <c r="D1609" s="890">
        <v>6850</v>
      </c>
      <c r="E1609" s="862" t="s">
        <v>5899</v>
      </c>
    </row>
    <row r="1610" spans="1:5" ht="15.75">
      <c r="A1610" s="865"/>
      <c r="B1610" s="873"/>
      <c r="C1610" s="918" t="s">
        <v>2116</v>
      </c>
      <c r="D1610" s="890"/>
      <c r="E1610" s="1053"/>
    </row>
    <row r="1611" spans="1:5" ht="30">
      <c r="A1611" s="865" t="str">
        <f>INDEX(Лист5!A:A,MATCH('Прейскурант  2026 '!B1611,Лист5!B:B,0))</f>
        <v>A25.31.062</v>
      </c>
      <c r="B1611" s="873" t="s">
        <v>2118</v>
      </c>
      <c r="C1611" s="889" t="s">
        <v>2119</v>
      </c>
      <c r="D1611" s="890">
        <v>6300</v>
      </c>
      <c r="E1611" s="862" t="s">
        <v>5899</v>
      </c>
    </row>
    <row r="1612" spans="1:5" ht="45">
      <c r="A1612" s="865" t="str">
        <f>INDEX(Лист5!A:A,MATCH('Прейскурант  2026 '!B1612,Лист5!B:B,0))</f>
        <v>A25.31.063</v>
      </c>
      <c r="B1612" s="873" t="s">
        <v>2121</v>
      </c>
      <c r="C1612" s="889" t="s">
        <v>2122</v>
      </c>
      <c r="D1612" s="890">
        <v>5350</v>
      </c>
      <c r="E1612" s="862" t="s">
        <v>5899</v>
      </c>
    </row>
    <row r="1613" spans="1:5" ht="30">
      <c r="A1613" s="865" t="str">
        <f>INDEX(Лист5!A:A,MATCH('Прейскурант  2026 '!B1613,Лист5!B:B,0))</f>
        <v>A25.31.064</v>
      </c>
      <c r="B1613" s="873" t="s">
        <v>2124</v>
      </c>
      <c r="C1613" s="889" t="s">
        <v>2125</v>
      </c>
      <c r="D1613" s="890">
        <v>6300</v>
      </c>
      <c r="E1613" s="862" t="s">
        <v>5899</v>
      </c>
    </row>
    <row r="1614" spans="1:5" ht="15.75">
      <c r="A1614" s="865" t="str">
        <f>INDEX(Лист5!A:A,MATCH('Прейскурант  2026 '!B1614,Лист5!B:B,0))</f>
        <v>А25.31.064.01</v>
      </c>
      <c r="B1614" s="873" t="s">
        <v>11298</v>
      </c>
      <c r="C1614" s="889" t="s">
        <v>13331</v>
      </c>
      <c r="D1614" s="890">
        <v>38650</v>
      </c>
      <c r="E1614" s="862"/>
    </row>
    <row r="1615" spans="1:5" ht="15.75">
      <c r="A1615" s="865" t="str">
        <f>INDEX(Лист5!A:A,MATCH('Прейскурант  2026 '!B1615,Лист5!B:B,0))</f>
        <v>А11.02.002.008</v>
      </c>
      <c r="B1615" s="873" t="s">
        <v>11301</v>
      </c>
      <c r="C1615" s="889" t="s">
        <v>11302</v>
      </c>
      <c r="D1615" s="890">
        <v>31500</v>
      </c>
      <c r="E1615" s="862"/>
    </row>
    <row r="1616" spans="1:5" ht="30">
      <c r="A1616" s="865" t="str">
        <f>INDEX(Лист5!A:A,MATCH('Прейскурант  2026 '!B1616,Лист5!B:B,0))</f>
        <v>B01.069.27 B01.069.28</v>
      </c>
      <c r="B1616" s="873" t="s">
        <v>2126</v>
      </c>
      <c r="C1616" s="889" t="s">
        <v>2127</v>
      </c>
      <c r="D1616" s="890">
        <v>2650</v>
      </c>
      <c r="E1616" s="898"/>
    </row>
    <row r="1617" spans="1:5" ht="30">
      <c r="A1617" s="865" t="str">
        <f>INDEX(Лист5!A:A,MATCH('Прейскурант  2026 '!B1617,Лист5!B:B,0))</f>
        <v>A25.31.065</v>
      </c>
      <c r="B1617" s="873" t="s">
        <v>2129</v>
      </c>
      <c r="C1617" s="889" t="s">
        <v>13406</v>
      </c>
      <c r="D1617" s="890">
        <v>3550</v>
      </c>
      <c r="E1617" s="898"/>
    </row>
    <row r="1618" spans="1:5" ht="30">
      <c r="A1618" s="865" t="str">
        <f>INDEX(Лист5!A:A,MATCH('Прейскурант  2026 '!B1618,Лист5!B:B,0))</f>
        <v>A25.31.066</v>
      </c>
      <c r="B1618" s="873" t="s">
        <v>2132</v>
      </c>
      <c r="C1618" s="889" t="s">
        <v>2133</v>
      </c>
      <c r="D1618" s="890">
        <v>3600</v>
      </c>
      <c r="E1618" s="898"/>
    </row>
    <row r="1619" spans="1:5" ht="45">
      <c r="A1619" s="865" t="str">
        <f>INDEX(Лист5!A:A,MATCH('Прейскурант  2026 '!B1619,Лист5!B:B,0))</f>
        <v>А11.02.002.02</v>
      </c>
      <c r="B1619" s="873" t="s">
        <v>7988</v>
      </c>
      <c r="C1619" s="889" t="s">
        <v>7989</v>
      </c>
      <c r="D1619" s="890">
        <v>4950</v>
      </c>
      <c r="E1619" s="898"/>
    </row>
    <row r="1620" spans="1:5" ht="15">
      <c r="A1620" s="865" t="str">
        <f>INDEX(Лист5!A:A,MATCH('Прейскурант  2026 '!B1620,Лист5!B:B,0))</f>
        <v>А11.01.014</v>
      </c>
      <c r="B1620" s="873" t="s">
        <v>9283</v>
      </c>
      <c r="C1620" s="889" t="s">
        <v>9284</v>
      </c>
      <c r="D1620" s="890">
        <v>4050</v>
      </c>
      <c r="E1620" s="898"/>
    </row>
    <row r="1621" spans="1:5" ht="15">
      <c r="A1621" s="865" t="str">
        <f>INDEX(Лист5!A:A,MATCH('Прейскурант  2026 '!B1621,Лист5!B:B,0))</f>
        <v>А21.24.005</v>
      </c>
      <c r="B1621" s="873" t="s">
        <v>9722</v>
      </c>
      <c r="C1621" s="889" t="s">
        <v>9723</v>
      </c>
      <c r="D1621" s="890">
        <v>2450</v>
      </c>
      <c r="E1621" s="898"/>
    </row>
    <row r="1622" spans="1:5" ht="15">
      <c r="A1622" s="865" t="s">
        <v>13659</v>
      </c>
      <c r="B1622" s="873" t="s">
        <v>13660</v>
      </c>
      <c r="C1622" s="889" t="s">
        <v>13661</v>
      </c>
      <c r="D1622" s="948">
        <v>3300</v>
      </c>
      <c r="E1622" s="944"/>
    </row>
    <row r="1623" spans="1:5" ht="15">
      <c r="A1623" s="865" t="s">
        <v>13662</v>
      </c>
      <c r="B1623" s="873" t="s">
        <v>13663</v>
      </c>
      <c r="C1623" s="889" t="s">
        <v>13664</v>
      </c>
      <c r="D1623" s="948">
        <v>18600</v>
      </c>
      <c r="E1623" s="944"/>
    </row>
    <row r="1624" spans="1:5" ht="15">
      <c r="A1624" s="865" t="s">
        <v>13665</v>
      </c>
      <c r="B1624" s="873" t="s">
        <v>13666</v>
      </c>
      <c r="C1624" s="889" t="s">
        <v>13667</v>
      </c>
      <c r="D1624" s="948">
        <v>2250</v>
      </c>
      <c r="E1624" s="944"/>
    </row>
    <row r="1625" spans="1:5" ht="15.75">
      <c r="A1625" s="865"/>
      <c r="B1625" s="873"/>
      <c r="C1625" s="918" t="s">
        <v>2134</v>
      </c>
      <c r="D1625" s="890"/>
      <c r="E1625" s="898"/>
    </row>
    <row r="1626" spans="1:5" ht="24">
      <c r="A1626" s="865" t="str">
        <f>INDEX(Лист5!A:A,MATCH('Прейскурант  2026 '!B1626,Лист5!B:B,0))</f>
        <v>A17.07.007, A17.07.021</v>
      </c>
      <c r="B1626" s="873" t="s">
        <v>2135</v>
      </c>
      <c r="C1626" s="889" t="s">
        <v>7731</v>
      </c>
      <c r="D1626" s="1032">
        <v>600</v>
      </c>
      <c r="E1626" s="898"/>
    </row>
    <row r="1627" spans="1:5" ht="30">
      <c r="A1627" s="865" t="str">
        <f>INDEX(Лист5!A:A,MATCH('Прейскурант  2026 '!B1627,Лист5!B:B,0))</f>
        <v>A17.07.001</v>
      </c>
      <c r="B1627" s="873" t="s">
        <v>2137</v>
      </c>
      <c r="C1627" s="889" t="s">
        <v>7732</v>
      </c>
      <c r="D1627" s="1032">
        <v>700</v>
      </c>
      <c r="E1627" s="898"/>
    </row>
    <row r="1628" spans="1:5" ht="15">
      <c r="A1628" s="865" t="str">
        <f>INDEX(Лист5!A:A,MATCH('Прейскурант  2026 '!B1628,Лист5!B:B,0))</f>
        <v>A22.07.006</v>
      </c>
      <c r="B1628" s="873" t="s">
        <v>2139</v>
      </c>
      <c r="C1628" s="889" t="s">
        <v>7733</v>
      </c>
      <c r="D1628" s="1032">
        <v>700</v>
      </c>
      <c r="E1628" s="898"/>
    </row>
    <row r="1629" spans="1:5" ht="15">
      <c r="A1629" s="865" t="str">
        <f>INDEX(Лист5!A:A,MATCH('Прейскурант  2026 '!B1629,Лист5!B:B,0))</f>
        <v>A17.07.008</v>
      </c>
      <c r="B1629" s="873" t="s">
        <v>2141</v>
      </c>
      <c r="C1629" s="889" t="s">
        <v>7734</v>
      </c>
      <c r="D1629" s="1032">
        <v>650</v>
      </c>
      <c r="E1629" s="898"/>
    </row>
    <row r="1630" spans="1:5" ht="15">
      <c r="A1630" s="865" t="str">
        <f>INDEX(Лист5!A:A,MATCH('Прейскурант  2026 '!B1630,Лист5!B:B,0))</f>
        <v>A22.07.005</v>
      </c>
      <c r="B1630" s="873" t="s">
        <v>2143</v>
      </c>
      <c r="C1630" s="889" t="s">
        <v>7735</v>
      </c>
      <c r="D1630" s="1032">
        <v>400</v>
      </c>
      <c r="E1630" s="898"/>
    </row>
    <row r="1631" spans="1:5" ht="15">
      <c r="A1631" s="865" t="str">
        <f>INDEX(Лист5!A:A,MATCH('Прейскурант  2026 '!B1631,Лист5!B:B,0))</f>
        <v>A22.07.003</v>
      </c>
      <c r="B1631" s="873" t="s">
        <v>2145</v>
      </c>
      <c r="C1631" s="889" t="s">
        <v>7736</v>
      </c>
      <c r="D1631" s="1032">
        <v>600</v>
      </c>
      <c r="E1631" s="898"/>
    </row>
    <row r="1632" spans="1:5" ht="15">
      <c r="A1632" s="865" t="str">
        <f>INDEX(Лист5!A:A,MATCH('Прейскурант  2026 '!B1632,Лист5!B:B,0))</f>
        <v>A17.30.012.01</v>
      </c>
      <c r="B1632" s="873" t="s">
        <v>4044</v>
      </c>
      <c r="C1632" s="889" t="s">
        <v>4045</v>
      </c>
      <c r="D1632" s="1032">
        <v>600</v>
      </c>
      <c r="E1632" s="898"/>
    </row>
    <row r="1633" spans="1:5" ht="15">
      <c r="A1633" s="865" t="str">
        <f>INDEX(Лист5!A:A,MATCH('Прейскурант  2026 '!B1633,Лист5!B:B,0))</f>
        <v>A17.30.007</v>
      </c>
      <c r="B1633" s="873" t="s">
        <v>4047</v>
      </c>
      <c r="C1633" s="889" t="s">
        <v>4048</v>
      </c>
      <c r="D1633" s="1032">
        <v>550</v>
      </c>
      <c r="E1633" s="898"/>
    </row>
    <row r="1634" spans="1:5" ht="30">
      <c r="A1634" s="865" t="str">
        <f>INDEX(Лист5!A:A,MATCH('Прейскурант  2026 '!B1634,Лист5!B:B,0))</f>
        <v>А17.30.004.01</v>
      </c>
      <c r="B1634" s="873" t="s">
        <v>4049</v>
      </c>
      <c r="C1634" s="889" t="s">
        <v>7740</v>
      </c>
      <c r="D1634" s="1032">
        <v>650</v>
      </c>
      <c r="E1634" s="898"/>
    </row>
    <row r="1635" spans="1:5" ht="30">
      <c r="A1635" s="865" t="str">
        <f>INDEX(Лист5!A:A,MATCH('Прейскурант  2026 '!B1635,Лист5!B:B,0))</f>
        <v>А17.07.013.01</v>
      </c>
      <c r="B1635" s="873" t="s">
        <v>4050</v>
      </c>
      <c r="C1635" s="889" t="s">
        <v>7741</v>
      </c>
      <c r="D1635" s="1032">
        <v>600</v>
      </c>
      <c r="E1635" s="898"/>
    </row>
    <row r="1636" spans="1:5" ht="24">
      <c r="A1636" s="865" t="str">
        <f>INDEX(Лист5!A:A,MATCH('Прейскурант  2026 '!B1636,Лист5!B:B,0))</f>
        <v>A22.07.014, А22.30.005</v>
      </c>
      <c r="B1636" s="873" t="s">
        <v>5250</v>
      </c>
      <c r="C1636" s="889" t="s">
        <v>5251</v>
      </c>
      <c r="D1636" s="1032">
        <v>450</v>
      </c>
      <c r="E1636" s="898"/>
    </row>
    <row r="1637" spans="1:5" ht="15">
      <c r="A1637" s="865" t="str">
        <f>INDEX(Лист5!A:A,MATCH('Прейскурант  2026 '!B1637,Лист5!B:B,0))</f>
        <v>A17.07.018</v>
      </c>
      <c r="B1637" s="873" t="s">
        <v>5253</v>
      </c>
      <c r="C1637" s="889" t="s">
        <v>5254</v>
      </c>
      <c r="D1637" s="1032">
        <v>600</v>
      </c>
      <c r="E1637" s="914"/>
    </row>
    <row r="1638" spans="1:5" ht="15.75">
      <c r="A1638" s="865" t="str">
        <f>INDEX(Лист5!A:A,MATCH('Прейскурант  2026 '!B1638,Лист5!B:B,0))</f>
        <v>A17.31.003</v>
      </c>
      <c r="B1638" s="873" t="s">
        <v>5256</v>
      </c>
      <c r="C1638" s="889" t="s">
        <v>5257</v>
      </c>
      <c r="D1638" s="1032">
        <v>600</v>
      </c>
      <c r="E1638" s="862" t="s">
        <v>5899</v>
      </c>
    </row>
    <row r="1639" spans="1:5" ht="15.75">
      <c r="A1639" s="865" t="str">
        <f>INDEX(Лист5!A:A,MATCH('Прейскурант  2026 '!B1639,Лист5!B:B,0))</f>
        <v>A17.31.003.004</v>
      </c>
      <c r="B1639" s="873" t="s">
        <v>5259</v>
      </c>
      <c r="C1639" s="889" t="s">
        <v>5260</v>
      </c>
      <c r="D1639" s="1032">
        <v>1100</v>
      </c>
      <c r="E1639" s="862" t="s">
        <v>5899</v>
      </c>
    </row>
    <row r="1640" spans="1:5" ht="15.75">
      <c r="A1640" s="865" t="str">
        <f>INDEX(Лист5!A:A,MATCH('Прейскурант  2026 '!B1640,Лист5!B:B,0))</f>
        <v>A17.31.035</v>
      </c>
      <c r="B1640" s="873" t="s">
        <v>5262</v>
      </c>
      <c r="C1640" s="889" t="s">
        <v>5263</v>
      </c>
      <c r="D1640" s="1032">
        <v>450</v>
      </c>
      <c r="E1640" s="862" t="s">
        <v>5899</v>
      </c>
    </row>
    <row r="1641" spans="1:5" ht="15">
      <c r="A1641" s="865" t="str">
        <f>INDEX(Лист5!A:A,MATCH('Прейскурант  2026 '!B1641,Лист5!B:B,0))</f>
        <v>A17.31.018</v>
      </c>
      <c r="B1641" s="873" t="s">
        <v>5265</v>
      </c>
      <c r="C1641" s="889" t="s">
        <v>5266</v>
      </c>
      <c r="D1641" s="1032">
        <v>400</v>
      </c>
      <c r="E1641" s="914"/>
    </row>
    <row r="1642" spans="1:5" ht="15">
      <c r="A1642" s="865" t="str">
        <f>INDEX(Лист5!A:A,MATCH('Прейскурант  2026 '!B1642,Лист5!B:B,0))</f>
        <v>A17.30.017.001</v>
      </c>
      <c r="B1642" s="873" t="s">
        <v>5268</v>
      </c>
      <c r="C1642" s="889" t="s">
        <v>5269</v>
      </c>
      <c r="D1642" s="1032">
        <v>700</v>
      </c>
      <c r="E1642" s="914"/>
    </row>
    <row r="1643" spans="1:5" ht="15">
      <c r="A1643" s="865" t="str">
        <f>INDEX(Лист5!A:A,MATCH('Прейскурант  2026 '!B1643,Лист5!B:B,0))</f>
        <v>A17.31.018.001</v>
      </c>
      <c r="B1643" s="873" t="s">
        <v>5270</v>
      </c>
      <c r="C1643" s="889" t="s">
        <v>5271</v>
      </c>
      <c r="D1643" s="1032">
        <v>400</v>
      </c>
      <c r="E1643" s="944"/>
    </row>
    <row r="1644" spans="1:5" ht="15">
      <c r="A1644" s="865" t="str">
        <f>INDEX(Лист5!A:A,MATCH('Прейскурант  2026 '!B1644,Лист5!B:B,0))</f>
        <v xml:space="preserve"> А17.31.024</v>
      </c>
      <c r="B1644" s="873" t="s">
        <v>5273</v>
      </c>
      <c r="C1644" s="889" t="s">
        <v>5274</v>
      </c>
      <c r="D1644" s="1032">
        <v>250</v>
      </c>
      <c r="E1644" s="944"/>
    </row>
    <row r="1645" spans="1:5" ht="15">
      <c r="A1645" s="865" t="str">
        <f>INDEX(Лист5!A:A,MATCH('Прейскурант  2026 '!B1645,Лист5!B:B,0))</f>
        <v>A17.31.021</v>
      </c>
      <c r="B1645" s="873" t="s">
        <v>5276</v>
      </c>
      <c r="C1645" s="889" t="s">
        <v>5277</v>
      </c>
      <c r="D1645" s="1032">
        <v>450</v>
      </c>
      <c r="E1645" s="944"/>
    </row>
    <row r="1646" spans="1:5" ht="15">
      <c r="A1646" s="865" t="str">
        <f>INDEX(Лист5!A:A,MATCH('Прейскурант  2026 '!B1646,Лист5!B:B,0))</f>
        <v>A17.31.21.001</v>
      </c>
      <c r="B1646" s="873" t="s">
        <v>5279</v>
      </c>
      <c r="C1646" s="889" t="s">
        <v>6448</v>
      </c>
      <c r="D1646" s="1032">
        <v>750</v>
      </c>
      <c r="E1646" s="944"/>
    </row>
    <row r="1647" spans="1:5" ht="15">
      <c r="A1647" s="865" t="str">
        <f>INDEX(Лист5!A:A,MATCH('Прейскурант  2026 '!B1647,Лист5!B:B,0))</f>
        <v>A17.31.022</v>
      </c>
      <c r="B1647" s="873" t="s">
        <v>6449</v>
      </c>
      <c r="C1647" s="889" t="s">
        <v>6450</v>
      </c>
      <c r="D1647" s="1032">
        <v>400</v>
      </c>
      <c r="E1647" s="944"/>
    </row>
    <row r="1648" spans="1:5" ht="15">
      <c r="A1648" s="865" t="str">
        <f>INDEX(Лист5!A:A,MATCH('Прейскурант  2026 '!B1648,Лист5!B:B,0))</f>
        <v>A17.31.022.001</v>
      </c>
      <c r="B1648" s="873" t="s">
        <v>6452</v>
      </c>
      <c r="C1648" s="889" t="s">
        <v>6453</v>
      </c>
      <c r="D1648" s="1032">
        <v>500</v>
      </c>
      <c r="E1648" s="944"/>
    </row>
    <row r="1649" spans="1:5" ht="15">
      <c r="A1649" s="865" t="str">
        <f>INDEX(Лист5!A:A,MATCH('Прейскурант  2026 '!B1649,Лист5!B:B,0))</f>
        <v>A17.02.002</v>
      </c>
      <c r="B1649" s="873" t="s">
        <v>6455</v>
      </c>
      <c r="C1649" s="889" t="s">
        <v>6456</v>
      </c>
      <c r="D1649" s="1032">
        <v>500</v>
      </c>
      <c r="E1649" s="944"/>
    </row>
    <row r="1650" spans="1:5" ht="15">
      <c r="A1650" s="865" t="str">
        <f>INDEX(Лист5!A:A,MATCH('Прейскурант  2026 '!B1650,Лист5!B:B,0))</f>
        <v>A17.02.002.001</v>
      </c>
      <c r="B1650" s="873" t="s">
        <v>6458</v>
      </c>
      <c r="C1650" s="889" t="s">
        <v>6459</v>
      </c>
      <c r="D1650" s="1032">
        <v>850</v>
      </c>
      <c r="E1650" s="944"/>
    </row>
    <row r="1651" spans="1:5" ht="15">
      <c r="A1651" s="865" t="str">
        <f>INDEX(Лист5!A:A,MATCH('Прейскурант  2026 '!B1651,Лист5!B:B,0))</f>
        <v>A17.30.002.002</v>
      </c>
      <c r="B1651" s="873" t="s">
        <v>6461</v>
      </c>
      <c r="C1651" s="889" t="s">
        <v>6462</v>
      </c>
      <c r="D1651" s="1032">
        <v>1250</v>
      </c>
      <c r="E1651" s="944"/>
    </row>
    <row r="1652" spans="1:5" ht="15">
      <c r="A1652" s="865" t="str">
        <f>INDEX(Лист5!A:A,MATCH('Прейскурант  2026 '!B1652,Лист5!B:B,0))</f>
        <v>A17.30.002.003</v>
      </c>
      <c r="B1652" s="873" t="s">
        <v>6464</v>
      </c>
      <c r="C1652" s="889" t="s">
        <v>6465</v>
      </c>
      <c r="D1652" s="1032">
        <v>500</v>
      </c>
      <c r="E1652" s="944"/>
    </row>
    <row r="1653" spans="1:5" ht="15">
      <c r="A1653" s="865" t="str">
        <f>INDEX(Лист5!A:A,MATCH('Прейскурант  2026 '!B1653,Лист5!B:B,0))</f>
        <v>A17.01.013</v>
      </c>
      <c r="B1653" s="873" t="s">
        <v>6467</v>
      </c>
      <c r="C1653" s="889" t="s">
        <v>6468</v>
      </c>
      <c r="D1653" s="1032">
        <v>550</v>
      </c>
      <c r="E1653" s="944"/>
    </row>
    <row r="1654" spans="1:5" ht="15">
      <c r="A1654" s="865" t="str">
        <f>INDEX(Лист5!A:A,MATCH('Прейскурант  2026 '!B1654,Лист5!B:B,0))</f>
        <v>A17.31.009.002</v>
      </c>
      <c r="B1654" s="873" t="s">
        <v>6759</v>
      </c>
      <c r="C1654" s="889" t="s">
        <v>6760</v>
      </c>
      <c r="D1654" s="1032">
        <v>850</v>
      </c>
      <c r="E1654" s="944"/>
    </row>
    <row r="1655" spans="1:5" ht="15">
      <c r="A1655" s="865" t="str">
        <f>INDEX(Лист5!A:A,MATCH('Прейскурант  2026 '!B1655,Лист5!B:B,0))</f>
        <v>A17.31.009.003</v>
      </c>
      <c r="B1655" s="873" t="s">
        <v>6762</v>
      </c>
      <c r="C1655" s="889" t="s">
        <v>6763</v>
      </c>
      <c r="D1655" s="1032">
        <v>1300</v>
      </c>
      <c r="E1655" s="944"/>
    </row>
    <row r="1656" spans="1:5" ht="15">
      <c r="A1656" s="865" t="str">
        <f>INDEX(Лист5!A:A,MATCH('Прейскурант  2026 '!B1656,Лист5!B:B,0))</f>
        <v>A17.31.009.004</v>
      </c>
      <c r="B1656" s="873" t="s">
        <v>6765</v>
      </c>
      <c r="C1656" s="889" t="s">
        <v>6766</v>
      </c>
      <c r="D1656" s="1032">
        <v>500</v>
      </c>
      <c r="E1656" s="944"/>
    </row>
    <row r="1657" spans="1:5" ht="15">
      <c r="A1657" s="865" t="str">
        <f>INDEX(Лист5!A:A,MATCH('Прейскурант  2026 '!B1657,Лист5!B:B,0))</f>
        <v>A17.31.009.005</v>
      </c>
      <c r="B1657" s="873" t="s">
        <v>6768</v>
      </c>
      <c r="C1657" s="889" t="s">
        <v>6769</v>
      </c>
      <c r="D1657" s="1032">
        <v>750</v>
      </c>
      <c r="E1657" s="944"/>
    </row>
    <row r="1658" spans="1:5" ht="15">
      <c r="A1658" s="865" t="str">
        <f>INDEX(Лист5!A:A,MATCH('Прейскурант  2026 '!B1658,Лист5!B:B,0))</f>
        <v>A22.31.009</v>
      </c>
      <c r="B1658" s="873" t="s">
        <v>6771</v>
      </c>
      <c r="C1658" s="889" t="s">
        <v>6772</v>
      </c>
      <c r="D1658" s="1032">
        <v>300</v>
      </c>
      <c r="E1658" s="944"/>
    </row>
    <row r="1659" spans="1:5" ht="15">
      <c r="A1659" s="865" t="str">
        <f>INDEX(Лист5!A:A,MATCH('Прейскурант  2026 '!B1659,Лист5!B:B,0))</f>
        <v>A22.31.009.001</v>
      </c>
      <c r="B1659" s="873" t="s">
        <v>6774</v>
      </c>
      <c r="C1659" s="889" t="s">
        <v>6775</v>
      </c>
      <c r="D1659" s="1032">
        <v>450</v>
      </c>
      <c r="E1659" s="944"/>
    </row>
    <row r="1660" spans="1:5" ht="15">
      <c r="A1660" s="865" t="str">
        <f>INDEX(Лист5!A:A,MATCH('Прейскурант  2026 '!B1660,Лист5!B:B,0))</f>
        <v>A22.31.009.002</v>
      </c>
      <c r="B1660" s="873" t="s">
        <v>6777</v>
      </c>
      <c r="C1660" s="889" t="s">
        <v>6778</v>
      </c>
      <c r="D1660" s="1032">
        <v>650</v>
      </c>
      <c r="E1660" s="944"/>
    </row>
    <row r="1661" spans="1:5" ht="15">
      <c r="A1661" s="865" t="str">
        <f>INDEX(Лист5!A:A,MATCH('Прейскурант  2026 '!B1661,Лист5!B:B,0))</f>
        <v>A22.01.006</v>
      </c>
      <c r="B1661" s="873" t="s">
        <v>6780</v>
      </c>
      <c r="C1661" s="889" t="s">
        <v>6781</v>
      </c>
      <c r="D1661" s="1032">
        <v>250</v>
      </c>
      <c r="E1661" s="944"/>
    </row>
    <row r="1662" spans="1:5" ht="15">
      <c r="A1662" s="865" t="str">
        <f>INDEX(Лист5!A:A,MATCH('Прейскурант  2026 '!B1662,Лист5!B:B,0))</f>
        <v>A22.31.004</v>
      </c>
      <c r="B1662" s="873" t="s">
        <v>6783</v>
      </c>
      <c r="C1662" s="889" t="s">
        <v>6784</v>
      </c>
      <c r="D1662" s="1032">
        <v>500</v>
      </c>
      <c r="E1662" s="944"/>
    </row>
    <row r="1663" spans="1:5" ht="15">
      <c r="A1663" s="865" t="str">
        <f>INDEX(Лист5!A:A,MATCH('Прейскурант  2026 '!B1663,Лист5!B:B,0))</f>
        <v>A22.31.004.002</v>
      </c>
      <c r="B1663" s="873" t="s">
        <v>6786</v>
      </c>
      <c r="C1663" s="889" t="s">
        <v>6787</v>
      </c>
      <c r="D1663" s="1032">
        <v>950</v>
      </c>
      <c r="E1663" s="944"/>
    </row>
    <row r="1664" spans="1:5" ht="15">
      <c r="A1664" s="865" t="str">
        <f>INDEX(Лист5!A:A,MATCH('Прейскурант  2026 '!B1664,Лист5!B:B,0))</f>
        <v>A22.01.001</v>
      </c>
      <c r="B1664" s="873" t="s">
        <v>6789</v>
      </c>
      <c r="C1664" s="931" t="s">
        <v>6790</v>
      </c>
      <c r="D1664" s="1032">
        <v>1300</v>
      </c>
      <c r="E1664" s="944"/>
    </row>
    <row r="1665" spans="1:5" ht="15">
      <c r="A1665" s="865" t="str">
        <f>INDEX(Лист5!A:A,MATCH('Прейскурант  2026 '!B1665,Лист5!B:B,0))</f>
        <v>A22.01.009</v>
      </c>
      <c r="B1665" s="873" t="s">
        <v>6791</v>
      </c>
      <c r="C1665" s="931" t="s">
        <v>6792</v>
      </c>
      <c r="D1665" s="1032">
        <v>700</v>
      </c>
      <c r="E1665" s="944"/>
    </row>
    <row r="1666" spans="1:5" ht="15">
      <c r="A1666" s="865" t="str">
        <f>INDEX(Лист5!A:A,MATCH('Прейскурант  2026 '!B1666,Лист5!B:B,0))</f>
        <v>A22.01.009.001</v>
      </c>
      <c r="B1666" s="873" t="s">
        <v>6794</v>
      </c>
      <c r="C1666" s="931" t="s">
        <v>6795</v>
      </c>
      <c r="D1666" s="1032">
        <v>1050</v>
      </c>
      <c r="E1666" s="944"/>
    </row>
    <row r="1667" spans="1:5" ht="15">
      <c r="A1667" s="865" t="str">
        <f>INDEX(Лист5!A:A,MATCH('Прейскурант  2026 '!B1667,Лист5!B:B,0))</f>
        <v>A22.01.001.001</v>
      </c>
      <c r="B1667" s="873" t="s">
        <v>6797</v>
      </c>
      <c r="C1667" s="931" t="s">
        <v>6798</v>
      </c>
      <c r="D1667" s="1032">
        <v>1550</v>
      </c>
      <c r="E1667" s="944"/>
    </row>
    <row r="1668" spans="1:5" ht="15">
      <c r="A1668" s="865" t="str">
        <f>INDEX(Лист5!A:A,MATCH('Прейскурант  2026 '!B1668,Лист5!B:B,0))</f>
        <v>A22.31.004.001</v>
      </c>
      <c r="B1668" s="873" t="s">
        <v>6799</v>
      </c>
      <c r="C1668" s="889" t="s">
        <v>6800</v>
      </c>
      <c r="D1668" s="1032">
        <v>500</v>
      </c>
      <c r="E1668" s="944"/>
    </row>
    <row r="1669" spans="1:5" ht="15">
      <c r="A1669" s="865" t="str">
        <f>INDEX(Лист5!A:A,MATCH('Прейскурант  2026 '!B1669,Лист5!B:B,0))</f>
        <v>A17.01.007.001</v>
      </c>
      <c r="B1669" s="873" t="s">
        <v>6802</v>
      </c>
      <c r="C1669" s="889" t="s">
        <v>6803</v>
      </c>
      <c r="D1669" s="1032">
        <v>500</v>
      </c>
      <c r="E1669" s="944"/>
    </row>
    <row r="1670" spans="1:5" ht="15">
      <c r="A1670" s="865" t="str">
        <f>INDEX(Лист5!A:A,MATCH('Прейскурант  2026 '!B1670,Лист5!B:B,0))</f>
        <v>A17.01.007.002</v>
      </c>
      <c r="B1670" s="873" t="s">
        <v>6805</v>
      </c>
      <c r="C1670" s="889" t="s">
        <v>6806</v>
      </c>
      <c r="D1670" s="1032">
        <v>900</v>
      </c>
      <c r="E1670" s="944"/>
    </row>
    <row r="1671" spans="1:5" ht="15">
      <c r="A1671" s="865" t="str">
        <f>INDEX(Лист5!A:A,MATCH('Прейскурант  2026 '!B1671,Лист5!B:B,0))</f>
        <v>A17.01.007.003</v>
      </c>
      <c r="B1671" s="873" t="s">
        <v>9823</v>
      </c>
      <c r="C1671" s="926" t="s">
        <v>9824</v>
      </c>
      <c r="D1671" s="1033">
        <v>1100</v>
      </c>
      <c r="E1671" s="911"/>
    </row>
    <row r="1672" spans="1:5" ht="15">
      <c r="A1672" s="865" t="str">
        <f>INDEX(Лист5!A:A,MATCH('Прейскурант  2026 '!B1672,Лист5!B:B,0))</f>
        <v>A17.01.007.004</v>
      </c>
      <c r="B1672" s="873" t="s">
        <v>9826</v>
      </c>
      <c r="C1672" s="932" t="s">
        <v>9827</v>
      </c>
      <c r="D1672" s="1032">
        <v>1400</v>
      </c>
      <c r="E1672" s="944"/>
    </row>
    <row r="1673" spans="1:5" ht="15">
      <c r="A1673" s="865" t="str">
        <f>INDEX(Лист5!A:A,MATCH('Прейскурант  2026 '!B1673,Лист5!B:B,0))</f>
        <v>A17.01.008</v>
      </c>
      <c r="B1673" s="873" t="s">
        <v>6808</v>
      </c>
      <c r="C1673" s="889" t="s">
        <v>6809</v>
      </c>
      <c r="D1673" s="1034">
        <v>450</v>
      </c>
      <c r="E1673" s="913"/>
    </row>
    <row r="1674" spans="1:5" ht="15">
      <c r="A1674" s="865" t="str">
        <f>INDEX(Лист5!A:A,MATCH('Прейскурант  2026 '!B1674,Лист5!B:B,0))</f>
        <v>A17.01.008.001</v>
      </c>
      <c r="B1674" s="873" t="s">
        <v>9829</v>
      </c>
      <c r="C1674" s="926" t="s">
        <v>9830</v>
      </c>
      <c r="D1674" s="1032">
        <v>850</v>
      </c>
      <c r="E1674" s="944"/>
    </row>
    <row r="1675" spans="1:5" ht="15">
      <c r="A1675" s="865" t="str">
        <f>INDEX(Лист5!A:A,MATCH('Прейскурант  2026 '!B1675,Лист5!B:B,0))</f>
        <v>A17.01.008.002</v>
      </c>
      <c r="B1675" s="873" t="s">
        <v>9832</v>
      </c>
      <c r="C1675" s="926" t="s">
        <v>9833</v>
      </c>
      <c r="D1675" s="1032">
        <v>1100</v>
      </c>
      <c r="E1675" s="944"/>
    </row>
    <row r="1676" spans="1:5" ht="15">
      <c r="A1676" s="865" t="str">
        <f>INDEX(Лист5!A:A,MATCH('Прейскурант  2026 '!B1676,Лист5!B:B,0))</f>
        <v>A17.01.008.003</v>
      </c>
      <c r="B1676" s="873" t="s">
        <v>9835</v>
      </c>
      <c r="C1676" s="926" t="s">
        <v>9836</v>
      </c>
      <c r="D1676" s="1032">
        <v>1400</v>
      </c>
      <c r="E1676" s="944"/>
    </row>
    <row r="1677" spans="1:5" ht="15">
      <c r="A1677" s="865" t="str">
        <f>INDEX(Лист5!A:A,MATCH('Прейскурант  2026 '!B1677,Лист5!B:B,0))</f>
        <v>A17.31.005</v>
      </c>
      <c r="B1677" s="873" t="s">
        <v>6811</v>
      </c>
      <c r="C1677" s="889" t="s">
        <v>6812</v>
      </c>
      <c r="D1677" s="1032">
        <v>550</v>
      </c>
      <c r="E1677" s="944"/>
    </row>
    <row r="1678" spans="1:5" ht="15">
      <c r="A1678" s="865" t="str">
        <f>INDEX(Лист5!A:A,MATCH('Прейскурант  2026 '!B1678,Лист5!B:B,0))</f>
        <v>A17.30.031.001</v>
      </c>
      <c r="B1678" s="873" t="s">
        <v>6814</v>
      </c>
      <c r="C1678" s="889" t="s">
        <v>6815</v>
      </c>
      <c r="D1678" s="1033">
        <v>850</v>
      </c>
      <c r="E1678" s="911"/>
    </row>
    <row r="1679" spans="1:5" ht="15">
      <c r="A1679" s="865" t="str">
        <f>INDEX(Лист5!A:A,MATCH('Прейскурант  2026 '!B1679,Лист5!B:B,0))</f>
        <v>A17.31.005.002</v>
      </c>
      <c r="B1679" s="873" t="s">
        <v>9838</v>
      </c>
      <c r="C1679" s="932" t="s">
        <v>9839</v>
      </c>
      <c r="D1679" s="1032">
        <v>950</v>
      </c>
      <c r="E1679" s="944"/>
    </row>
    <row r="1680" spans="1:5" ht="15">
      <c r="A1680" s="865" t="str">
        <f>INDEX(Лист5!A:A,MATCH('Прейскурант  2026 '!B1680,Лист5!B:B,0))</f>
        <v>A22.31.005.001</v>
      </c>
      <c r="B1680" s="873" t="s">
        <v>6817</v>
      </c>
      <c r="C1680" s="889" t="s">
        <v>6818</v>
      </c>
      <c r="D1680" s="1034">
        <v>250</v>
      </c>
      <c r="E1680" s="913"/>
    </row>
    <row r="1681" spans="1:5" ht="15">
      <c r="A1681" s="865" t="str">
        <f>INDEX(Лист5!A:A,MATCH('Прейскурант  2026 '!B1681,Лист5!B:B,0))</f>
        <v>A17.31.023</v>
      </c>
      <c r="B1681" s="873" t="s">
        <v>6820</v>
      </c>
      <c r="C1681" s="889" t="s">
        <v>6821</v>
      </c>
      <c r="D1681" s="1032">
        <v>750</v>
      </c>
      <c r="E1681" s="944"/>
    </row>
    <row r="1682" spans="1:5" ht="15">
      <c r="A1682" s="865" t="str">
        <f>INDEX(Лист5!A:A,MATCH('Прейскурант  2026 '!B1682,Лист5!B:B,0))</f>
        <v>A22.31.002.001</v>
      </c>
      <c r="B1682" s="873" t="s">
        <v>6823</v>
      </c>
      <c r="C1682" s="889" t="s">
        <v>6824</v>
      </c>
      <c r="D1682" s="1032">
        <v>250</v>
      </c>
      <c r="E1682" s="944"/>
    </row>
    <row r="1683" spans="1:5" ht="15">
      <c r="A1683" s="865" t="str">
        <f>INDEX(Лист5!A:A,MATCH('Прейскурант  2026 '!B1683,Лист5!B:B,0))</f>
        <v>A17.24.005</v>
      </c>
      <c r="B1683" s="873" t="s">
        <v>6826</v>
      </c>
      <c r="C1683" s="889" t="s">
        <v>6827</v>
      </c>
      <c r="D1683" s="1032">
        <v>250</v>
      </c>
      <c r="E1683" s="944"/>
    </row>
    <row r="1684" spans="1:5" ht="15">
      <c r="A1684" s="865" t="str">
        <f>INDEX(Лист5!A:A,MATCH('Прейскурант  2026 '!B1684,Лист5!B:B,0))</f>
        <v>A24.31.001</v>
      </c>
      <c r="B1684" s="873" t="s">
        <v>6828</v>
      </c>
      <c r="C1684" s="889" t="s">
        <v>6829</v>
      </c>
      <c r="D1684" s="1032">
        <v>250</v>
      </c>
      <c r="E1684" s="944"/>
    </row>
    <row r="1685" spans="1:5" ht="15">
      <c r="A1685" s="865" t="str">
        <f>INDEX(Лист5!A:A,MATCH('Прейскурант  2026 '!B1685,Лист5!B:B,0))</f>
        <v>A24.31.001.001</v>
      </c>
      <c r="B1685" s="873" t="s">
        <v>6830</v>
      </c>
      <c r="C1685" s="889" t="s">
        <v>6831</v>
      </c>
      <c r="D1685" s="1032">
        <v>850</v>
      </c>
      <c r="E1685" s="944"/>
    </row>
    <row r="1686" spans="1:5" ht="15">
      <c r="A1686" s="865" t="str">
        <f>INDEX(Лист5!A:A,MATCH('Прейскурант  2026 '!B1686,Лист5!B:B,0))</f>
        <v>A17.02.003</v>
      </c>
      <c r="B1686" s="873" t="s">
        <v>6833</v>
      </c>
      <c r="C1686" s="889" t="s">
        <v>6834</v>
      </c>
      <c r="D1686" s="1032">
        <v>900</v>
      </c>
      <c r="E1686" s="944"/>
    </row>
    <row r="1687" spans="1:5" ht="15">
      <c r="A1687" s="865" t="str">
        <f>INDEX(Лист5!A:A,MATCH('Прейскурант  2026 '!B1687,Лист5!B:B,0))</f>
        <v>A17.01.009</v>
      </c>
      <c r="B1687" s="873" t="s">
        <v>6836</v>
      </c>
      <c r="C1687" s="889" t="s">
        <v>6837</v>
      </c>
      <c r="D1687" s="1032">
        <v>750</v>
      </c>
      <c r="E1687" s="944"/>
    </row>
    <row r="1688" spans="1:5" ht="15">
      <c r="A1688" s="865" t="str">
        <f>INDEX(Лист5!A:A,MATCH('Прейскурант  2026 '!B1688,Лист5!B:B,0))</f>
        <v>A17.02.001</v>
      </c>
      <c r="B1688" s="873" t="s">
        <v>6839</v>
      </c>
      <c r="C1688" s="889" t="s">
        <v>6840</v>
      </c>
      <c r="D1688" s="1032">
        <v>500</v>
      </c>
      <c r="E1688" s="944"/>
    </row>
    <row r="1689" spans="1:5" ht="15">
      <c r="A1689" s="865" t="str">
        <f>INDEX(Лист5!A:A,MATCH('Прейскурант  2026 '!B1689,Лист5!B:B,0))</f>
        <v>A17.02.001.001</v>
      </c>
      <c r="B1689" s="873" t="s">
        <v>6842</v>
      </c>
      <c r="C1689" s="889" t="s">
        <v>6843</v>
      </c>
      <c r="D1689" s="1032">
        <v>800</v>
      </c>
      <c r="E1689" s="944"/>
    </row>
    <row r="1690" spans="1:5" ht="30">
      <c r="A1690" s="865" t="str">
        <f>INDEX(Лист5!A:A,MATCH('Прейскурант  2026 '!B1690,Лист5!B:B,0))</f>
        <v>A17.02.004</v>
      </c>
      <c r="B1690" s="873" t="s">
        <v>6845</v>
      </c>
      <c r="C1690" s="889" t="s">
        <v>6846</v>
      </c>
      <c r="D1690" s="1032">
        <v>400</v>
      </c>
      <c r="E1690" s="944"/>
    </row>
    <row r="1691" spans="1:5" ht="30">
      <c r="A1691" s="865" t="str">
        <f>INDEX(Лист5!A:A,MATCH('Прейскурант  2026 '!B1691,Лист5!B:B,0))</f>
        <v>A17.02.004.001</v>
      </c>
      <c r="B1691" s="873" t="s">
        <v>6848</v>
      </c>
      <c r="C1691" s="889" t="s">
        <v>6849</v>
      </c>
      <c r="D1691" s="1032">
        <v>2650</v>
      </c>
      <c r="E1691" s="944"/>
    </row>
    <row r="1692" spans="1:5" ht="15">
      <c r="A1692" s="865" t="str">
        <f>INDEX(Лист5!A:A,MATCH('Прейскурант  2026 '!B1692,Лист5!B:B,0))</f>
        <v>A13.31.012.001</v>
      </c>
      <c r="B1692" s="873" t="s">
        <v>6851</v>
      </c>
      <c r="C1692" s="889" t="s">
        <v>6852</v>
      </c>
      <c r="D1692" s="1032">
        <v>250</v>
      </c>
      <c r="E1692" s="944"/>
    </row>
    <row r="1693" spans="1:5" ht="15">
      <c r="A1693" s="865" t="str">
        <f>INDEX(Лист5!A:A,MATCH('Прейскурант  2026 '!B1693,Лист5!B:B,0))</f>
        <v>A13.31.012.002</v>
      </c>
      <c r="B1693" s="873" t="s">
        <v>6854</v>
      </c>
      <c r="C1693" s="889" t="s">
        <v>6855</v>
      </c>
      <c r="D1693" s="1032">
        <v>250</v>
      </c>
      <c r="E1693" s="944"/>
    </row>
    <row r="1694" spans="1:5" ht="30">
      <c r="A1694" s="865" t="str">
        <f>INDEX(Лист5!A:A,MATCH('Прейскурант  2026 '!B1694,Лист5!B:B,0))</f>
        <v>A13.31.012.003</v>
      </c>
      <c r="B1694" s="873" t="s">
        <v>6857</v>
      </c>
      <c r="C1694" s="889" t="s">
        <v>6858</v>
      </c>
      <c r="D1694" s="1032">
        <v>300</v>
      </c>
      <c r="E1694" s="944"/>
    </row>
    <row r="1695" spans="1:5" ht="15">
      <c r="A1695" s="865" t="str">
        <f>INDEX(Лист5!A:A,MATCH('Прейскурант  2026 '!B1695,Лист5!B:B,0))</f>
        <v>A17.01.012</v>
      </c>
      <c r="B1695" s="873" t="s">
        <v>6860</v>
      </c>
      <c r="C1695" s="889" t="s">
        <v>6861</v>
      </c>
      <c r="D1695" s="1032">
        <v>300</v>
      </c>
      <c r="E1695" s="944"/>
    </row>
    <row r="1696" spans="1:5" ht="15">
      <c r="A1696" s="865" t="str">
        <f>INDEX(Лист5!A:A,MATCH('Прейскурант  2026 '!B1696,Лист5!B:B,0))</f>
        <v>A22.01.006.009</v>
      </c>
      <c r="B1696" s="873" t="s">
        <v>6863</v>
      </c>
      <c r="C1696" s="889" t="s">
        <v>6864</v>
      </c>
      <c r="D1696" s="1032">
        <v>1200</v>
      </c>
      <c r="E1696" s="944"/>
    </row>
    <row r="1697" spans="1:5" ht="30">
      <c r="A1697" s="865" t="str">
        <f>INDEX(Лист5!A:A,MATCH('Прейскурант  2026 '!B1697,Лист5!B:B,0))</f>
        <v>A21.01.029.003</v>
      </c>
      <c r="B1697" s="873" t="s">
        <v>6866</v>
      </c>
      <c r="C1697" s="889" t="s">
        <v>6867</v>
      </c>
      <c r="D1697" s="1032">
        <v>350</v>
      </c>
      <c r="E1697" s="944"/>
    </row>
    <row r="1698" spans="1:5" ht="30">
      <c r="A1698" s="865" t="str">
        <f>INDEX(Лист5!A:A,MATCH('Прейскурант  2026 '!B1698,Лист5!B:B,0))</f>
        <v>A21.01.029.004</v>
      </c>
      <c r="B1698" s="873" t="s">
        <v>6869</v>
      </c>
      <c r="C1698" s="889" t="s">
        <v>6870</v>
      </c>
      <c r="D1698" s="1032">
        <v>2650</v>
      </c>
      <c r="E1698" s="944"/>
    </row>
    <row r="1699" spans="1:5" ht="30">
      <c r="A1699" s="865" t="str">
        <f>INDEX(Лист5!A:A,MATCH('Прейскурант  2026 '!B1699,Лист5!B:B,0))</f>
        <v>A21.01.024.003, A21.01.030.002</v>
      </c>
      <c r="B1699" s="873" t="s">
        <v>6872</v>
      </c>
      <c r="C1699" s="889" t="s">
        <v>6873</v>
      </c>
      <c r="D1699" s="1032">
        <v>250</v>
      </c>
      <c r="E1699" s="944"/>
    </row>
    <row r="1700" spans="1:5" ht="30">
      <c r="A1700" s="865" t="str">
        <f>INDEX(Лист5!A:A,MATCH('Прейскурант  2026 '!B1700,Лист5!B:B,0))</f>
        <v>A21.01.024.004, A21.01.030.003</v>
      </c>
      <c r="B1700" s="873" t="s">
        <v>6875</v>
      </c>
      <c r="C1700" s="889" t="s">
        <v>6876</v>
      </c>
      <c r="D1700" s="1032">
        <v>1600</v>
      </c>
      <c r="E1700" s="944"/>
    </row>
    <row r="1701" spans="1:5" ht="30">
      <c r="A1701" s="865" t="str">
        <f>INDEX(Лист5!A:A,MATCH('Прейскурант  2026 '!B1701,Лист5!B:B,0))</f>
        <v>A21.01.034</v>
      </c>
      <c r="B1701" s="873" t="s">
        <v>6878</v>
      </c>
      <c r="C1701" s="889" t="s">
        <v>6879</v>
      </c>
      <c r="D1701" s="1032">
        <v>500</v>
      </c>
      <c r="E1701" s="944"/>
    </row>
    <row r="1702" spans="1:5" ht="30">
      <c r="A1702" s="865" t="str">
        <f>INDEX(Лист5!A:A,MATCH('Прейскурант  2026 '!B1702,Лист5!B:B,0))</f>
        <v>A21.01.034.001</v>
      </c>
      <c r="B1702" s="873" t="s">
        <v>6881</v>
      </c>
      <c r="C1702" s="889" t="s">
        <v>6882</v>
      </c>
      <c r="D1702" s="1032">
        <v>1600</v>
      </c>
      <c r="E1702" s="944"/>
    </row>
    <row r="1703" spans="1:5" ht="30">
      <c r="A1703" s="865" t="str">
        <f>INDEX(Лист5!A:A,MATCH('Прейскурант  2026 '!B1703,Лист5!B:B,0))</f>
        <v>A21.01.034.002</v>
      </c>
      <c r="B1703" s="873" t="s">
        <v>6884</v>
      </c>
      <c r="C1703" s="889" t="s">
        <v>6885</v>
      </c>
      <c r="D1703" s="1032">
        <v>3450</v>
      </c>
      <c r="E1703" s="944"/>
    </row>
    <row r="1704" spans="1:5" ht="15">
      <c r="A1704" s="865" t="str">
        <f>INDEX(Лист5!A:A,MATCH('Прейскурант  2026 '!B1704,Лист5!B:B,0))</f>
        <v>A22.31.001.001</v>
      </c>
      <c r="B1704" s="873" t="s">
        <v>6887</v>
      </c>
      <c r="C1704" s="889" t="s">
        <v>6888</v>
      </c>
      <c r="D1704" s="1032">
        <v>550</v>
      </c>
      <c r="E1704" s="944"/>
    </row>
    <row r="1705" spans="1:5" ht="15">
      <c r="A1705" s="865" t="str">
        <f>INDEX(Лист5!A:A,MATCH('Прейскурант  2026 '!B1705,Лист5!B:B,0))</f>
        <v>A22.31.001.002</v>
      </c>
      <c r="B1705" s="873" t="s">
        <v>6890</v>
      </c>
      <c r="C1705" s="889" t="s">
        <v>6891</v>
      </c>
      <c r="D1705" s="1032">
        <v>300</v>
      </c>
      <c r="E1705" s="944"/>
    </row>
    <row r="1706" spans="1:5" ht="15">
      <c r="A1706" s="865" t="str">
        <f>INDEX(Лист5!A:A,MATCH('Прейскурант  2026 '!B1706,Лист5!B:B,0))</f>
        <v>A22.31.001.003</v>
      </c>
      <c r="B1706" s="873" t="s">
        <v>6893</v>
      </c>
      <c r="C1706" s="889" t="s">
        <v>6894</v>
      </c>
      <c r="D1706" s="1032">
        <v>700</v>
      </c>
      <c r="E1706" s="944"/>
    </row>
    <row r="1707" spans="1:5" ht="15">
      <c r="A1707" s="865" t="str">
        <f>INDEX(Лист5!A:A,MATCH('Прейскурант  2026 '!B1707,Лист5!B:B,0))</f>
        <v>A22.31.001.004</v>
      </c>
      <c r="B1707" s="873" t="s">
        <v>6896</v>
      </c>
      <c r="C1707" s="889" t="s">
        <v>6897</v>
      </c>
      <c r="D1707" s="1032">
        <v>700</v>
      </c>
      <c r="E1707" s="944"/>
    </row>
    <row r="1708" spans="1:5" ht="15">
      <c r="A1708" s="865" t="str">
        <f>INDEX(Лист5!A:A,MATCH('Прейскурант  2026 '!B1708,Лист5!B:B,0))</f>
        <v>A17.01.002.03</v>
      </c>
      <c r="B1708" s="873" t="s">
        <v>6899</v>
      </c>
      <c r="C1708" s="889" t="s">
        <v>6900</v>
      </c>
      <c r="D1708" s="1032">
        <v>700</v>
      </c>
      <c r="E1708" s="944"/>
    </row>
    <row r="1709" spans="1:5" ht="15">
      <c r="A1709" s="865" t="str">
        <f>INDEX(Лист5!A:A,MATCH('Прейскурант  2026 '!B1709,Лист5!B:B,0))</f>
        <v>A22.31.001</v>
      </c>
      <c r="B1709" s="873" t="s">
        <v>6902</v>
      </c>
      <c r="C1709" s="889" t="s">
        <v>6903</v>
      </c>
      <c r="D1709" s="1032">
        <v>250</v>
      </c>
      <c r="E1709" s="944"/>
    </row>
    <row r="1710" spans="1:5" ht="30">
      <c r="A1710" s="865" t="str">
        <f>INDEX(Лист5!A:A,MATCH('Прейскурант  2026 '!B1710,Лист5!B:B,0))</f>
        <v>A22.25.001</v>
      </c>
      <c r="B1710" s="873" t="s">
        <v>6905</v>
      </c>
      <c r="C1710" s="889" t="s">
        <v>6906</v>
      </c>
      <c r="D1710" s="1032">
        <v>500</v>
      </c>
      <c r="E1710" s="944"/>
    </row>
    <row r="1711" spans="1:5" ht="15">
      <c r="A1711" s="865" t="str">
        <f>INDEX(Лист5!A:A,MATCH('Прейскурант  2026 '!B1711,Лист5!B:B,0))</f>
        <v>A22.13.001</v>
      </c>
      <c r="B1711" s="874" t="s">
        <v>6908</v>
      </c>
      <c r="C1711" s="933" t="s">
        <v>6909</v>
      </c>
      <c r="D1711" s="1032">
        <v>3650</v>
      </c>
      <c r="E1711" s="944"/>
    </row>
    <row r="1712" spans="1:5" ht="45">
      <c r="A1712" s="865" t="str">
        <f>INDEX(Лист5!A:A,MATCH('Прейскурант  2026 '!B1712,Лист5!B:B,0))</f>
        <v>A22.02.001</v>
      </c>
      <c r="B1712" s="873" t="s">
        <v>6910</v>
      </c>
      <c r="C1712" s="889" t="s">
        <v>6911</v>
      </c>
      <c r="D1712" s="1032">
        <v>750</v>
      </c>
      <c r="E1712" s="944"/>
    </row>
    <row r="1713" spans="1:5" ht="45">
      <c r="A1713" s="865" t="str">
        <f>INDEX(Лист5!A:A,MATCH('Прейскурант  2026 '!B1713,Лист5!B:B,0))</f>
        <v>A22.02.002</v>
      </c>
      <c r="B1713" s="873" t="s">
        <v>6913</v>
      </c>
      <c r="C1713" s="889" t="s">
        <v>6914</v>
      </c>
      <c r="D1713" s="1032">
        <v>750</v>
      </c>
      <c r="E1713" s="944"/>
    </row>
    <row r="1714" spans="1:5" ht="45">
      <c r="A1714" s="865" t="str">
        <f>INDEX(Лист5!A:A,MATCH('Прейскурант  2026 '!B1714,Лист5!B:B,0))</f>
        <v>A22.02.003</v>
      </c>
      <c r="B1714" s="873" t="s">
        <v>6916</v>
      </c>
      <c r="C1714" s="889" t="s">
        <v>6917</v>
      </c>
      <c r="D1714" s="1032">
        <v>750</v>
      </c>
      <c r="E1714" s="944"/>
    </row>
    <row r="1715" spans="1:5" ht="15">
      <c r="A1715" s="865" t="str">
        <f>INDEX(Лист5!A:A,MATCH('Прейскурант  2026 '!B1715,Лист5!B:B,0))</f>
        <v>A20.08.001</v>
      </c>
      <c r="B1715" s="873" t="s">
        <v>6919</v>
      </c>
      <c r="C1715" s="889" t="s">
        <v>6920</v>
      </c>
      <c r="D1715" s="1032">
        <v>250</v>
      </c>
      <c r="E1715" s="944"/>
    </row>
    <row r="1716" spans="1:5" ht="15">
      <c r="A1716" s="865" t="str">
        <f>INDEX(Лист5!A:A,MATCH('Прейскурант  2026 '!B1716,Лист5!B:B,0))</f>
        <v>A20.08.001.006</v>
      </c>
      <c r="B1716" s="873" t="s">
        <v>6922</v>
      </c>
      <c r="C1716" s="889" t="s">
        <v>6923</v>
      </c>
      <c r="D1716" s="1032">
        <v>200</v>
      </c>
      <c r="E1716" s="944"/>
    </row>
    <row r="1717" spans="1:5" ht="15">
      <c r="A1717" s="865" t="str">
        <f>INDEX(Лист5!A:A,MATCH('Прейскурант  2026 '!B1717,Лист5!B:B,0))</f>
        <v>A20.08.001.001</v>
      </c>
      <c r="B1717" s="873" t="s">
        <v>6925</v>
      </c>
      <c r="C1717" s="889" t="s">
        <v>6926</v>
      </c>
      <c r="D1717" s="1032">
        <v>300</v>
      </c>
      <c r="E1717" s="944"/>
    </row>
    <row r="1718" spans="1:5" ht="15">
      <c r="A1718" s="865" t="str">
        <f>INDEX(Лист5!A:A,MATCH('Прейскурант  2026 '!B1718,Лист5!B:B,0))</f>
        <v>A20.08.001.002</v>
      </c>
      <c r="B1718" s="873" t="s">
        <v>6928</v>
      </c>
      <c r="C1718" s="889" t="s">
        <v>6929</v>
      </c>
      <c r="D1718" s="1032">
        <v>400</v>
      </c>
      <c r="E1718" s="944"/>
    </row>
    <row r="1719" spans="1:5" ht="15.75">
      <c r="A1719" s="865" t="str">
        <f>INDEX(Лист5!A:A,MATCH('Прейскурант  2026 '!B1719,Лист5!B:B,0))</f>
        <v>A20.08.001.007</v>
      </c>
      <c r="B1719" s="873" t="s">
        <v>6931</v>
      </c>
      <c r="C1719" s="889" t="s">
        <v>6932</v>
      </c>
      <c r="D1719" s="1032">
        <v>250</v>
      </c>
      <c r="E1719" s="862" t="s">
        <v>5899</v>
      </c>
    </row>
    <row r="1720" spans="1:5" ht="45">
      <c r="A1720" s="865" t="str">
        <f>INDEX(Лист5!A:A,MATCH('Прейскурант  2026 '!B1720,Лист5!B:B,0))</f>
        <v>A20.08.001.003</v>
      </c>
      <c r="B1720" s="873" t="s">
        <v>6934</v>
      </c>
      <c r="C1720" s="889" t="s">
        <v>6935</v>
      </c>
      <c r="D1720" s="1032">
        <v>400</v>
      </c>
      <c r="E1720" s="944"/>
    </row>
    <row r="1721" spans="1:5" ht="15">
      <c r="A1721" s="865" t="str">
        <f>INDEX(Лист5!A:A,MATCH('Прейскурант  2026 '!B1721,Лист5!B:B,0))</f>
        <v>A20.08.001.004</v>
      </c>
      <c r="B1721" s="873" t="s">
        <v>6937</v>
      </c>
      <c r="C1721" s="889" t="s">
        <v>6938</v>
      </c>
      <c r="D1721" s="1032">
        <v>350</v>
      </c>
      <c r="E1721" s="944"/>
    </row>
    <row r="1722" spans="1:5" ht="30">
      <c r="A1722" s="865" t="str">
        <f>INDEX(Лист5!A:A,MATCH('Прейскурант  2026 '!B1722,Лист5!B:B,0))</f>
        <v>A20.08.001.005</v>
      </c>
      <c r="B1722" s="873" t="s">
        <v>6940</v>
      </c>
      <c r="C1722" s="889" t="s">
        <v>6941</v>
      </c>
      <c r="D1722" s="1032">
        <v>250</v>
      </c>
      <c r="E1722" s="944"/>
    </row>
    <row r="1723" spans="1:5" ht="15">
      <c r="A1723" s="865" t="str">
        <f>INDEX(Лист5!A:A,MATCH('Прейскурант  2026 '!B1723,Лист5!B:B,0))</f>
        <v>A20.08.002</v>
      </c>
      <c r="B1723" s="873" t="s">
        <v>6943</v>
      </c>
      <c r="C1723" s="889" t="s">
        <v>6944</v>
      </c>
      <c r="D1723" s="1032">
        <v>350</v>
      </c>
      <c r="E1723" s="944"/>
    </row>
    <row r="1724" spans="1:5" ht="15">
      <c r="A1724" s="865" t="str">
        <f>INDEX(Лист5!A:A,MATCH('Прейскурант  2026 '!B1724,Лист5!B:B,0))</f>
        <v>A20.24.003.001</v>
      </c>
      <c r="B1724" s="873" t="s">
        <v>6946</v>
      </c>
      <c r="C1724" s="889" t="s">
        <v>6947</v>
      </c>
      <c r="D1724" s="1032">
        <v>800</v>
      </c>
      <c r="E1724" s="944"/>
    </row>
    <row r="1725" spans="1:5" ht="15">
      <c r="A1725" s="865" t="str">
        <f>INDEX(Лист5!A:A,MATCH('Прейскурант  2026 '!B1725,Лист5!B:B,0))</f>
        <v>A20.24.003.003</v>
      </c>
      <c r="B1725" s="873" t="s">
        <v>10814</v>
      </c>
      <c r="C1725" s="889" t="s">
        <v>10815</v>
      </c>
      <c r="D1725" s="1032">
        <v>1250</v>
      </c>
      <c r="E1725" s="944"/>
    </row>
    <row r="1726" spans="1:5" ht="15">
      <c r="A1726" s="865" t="str">
        <f>INDEX(Лист5!A:A,MATCH('Прейскурант  2026 '!B1726,Лист5!B:B,0))</f>
        <v>A20.24.003.002</v>
      </c>
      <c r="B1726" s="873" t="s">
        <v>6949</v>
      </c>
      <c r="C1726" s="889" t="s">
        <v>6950</v>
      </c>
      <c r="D1726" s="1032">
        <v>700</v>
      </c>
      <c r="E1726" s="944"/>
    </row>
    <row r="1727" spans="1:5" ht="15">
      <c r="A1727" s="865" t="str">
        <f>INDEX(Лист5!A:A,MATCH('Прейскурант  2026 '!B1727,Лист5!B:B,0))</f>
        <v>A20.24.003.004</v>
      </c>
      <c r="B1727" s="873" t="s">
        <v>10817</v>
      </c>
      <c r="C1727" s="889" t="s">
        <v>10818</v>
      </c>
      <c r="D1727" s="1032">
        <v>850</v>
      </c>
      <c r="E1727" s="944"/>
    </row>
    <row r="1728" spans="1:5" ht="15">
      <c r="A1728" s="865" t="str">
        <f>INDEX(Лист5!A:A,MATCH('Прейскурант  2026 '!B1728,Лист5!B:B,0))</f>
        <v>A20.01.001.003</v>
      </c>
      <c r="B1728" s="873" t="s">
        <v>6952</v>
      </c>
      <c r="C1728" s="889" t="s">
        <v>6953</v>
      </c>
      <c r="D1728" s="1032">
        <v>250</v>
      </c>
      <c r="E1728" s="944"/>
    </row>
    <row r="1729" spans="1:5" ht="15">
      <c r="A1729" s="865" t="str">
        <f>INDEX(Лист5!A:A,MATCH('Прейскурант  2026 '!B1729,Лист5!B:B,0))</f>
        <v>A20.01.001.002</v>
      </c>
      <c r="B1729" s="873" t="s">
        <v>6955</v>
      </c>
      <c r="C1729" s="889" t="s">
        <v>6956</v>
      </c>
      <c r="D1729" s="1032">
        <v>250</v>
      </c>
      <c r="E1729" s="944"/>
    </row>
    <row r="1730" spans="1:5" ht="15">
      <c r="A1730" s="865" t="str">
        <f>INDEX(Лист5!A:A,MATCH('Прейскурант  2026 '!B1730,Лист5!B:B,0))</f>
        <v>A20.01.001.001</v>
      </c>
      <c r="B1730" s="873" t="s">
        <v>6958</v>
      </c>
      <c r="C1730" s="889" t="s">
        <v>6959</v>
      </c>
      <c r="D1730" s="1032">
        <v>300</v>
      </c>
      <c r="E1730" s="944"/>
    </row>
    <row r="1731" spans="1:5" ht="15">
      <c r="A1731" s="865" t="str">
        <f>INDEX(Лист5!A:A,MATCH('Прейскурант  2026 '!B1731,Лист5!B:B,0))</f>
        <v>A20.30.031.01</v>
      </c>
      <c r="B1731" s="873" t="s">
        <v>7530</v>
      </c>
      <c r="C1731" s="889" t="s">
        <v>7531</v>
      </c>
      <c r="D1731" s="1032">
        <v>550</v>
      </c>
      <c r="E1731" s="944"/>
    </row>
    <row r="1732" spans="1:5" ht="15">
      <c r="A1732" s="865" t="str">
        <f>INDEX(Лист5!A:A,MATCH('Прейскурант  2026 '!B1732,Лист5!B:B,0))</f>
        <v>A24.01.005.003</v>
      </c>
      <c r="B1732" s="873" t="s">
        <v>8358</v>
      </c>
      <c r="C1732" s="889" t="s">
        <v>8359</v>
      </c>
      <c r="D1732" s="1032">
        <v>500</v>
      </c>
      <c r="E1732" s="944"/>
    </row>
    <row r="1733" spans="1:5" ht="15">
      <c r="A1733" s="865" t="str">
        <f>INDEX(Лист5!A:A,MATCH('Прейскурант  2026 '!B1733,Лист5!B:B,0))</f>
        <v>A17.02.002.004</v>
      </c>
      <c r="B1733" s="873" t="s">
        <v>8604</v>
      </c>
      <c r="C1733" s="889" t="s">
        <v>8595</v>
      </c>
      <c r="D1733" s="1032">
        <v>800</v>
      </c>
      <c r="E1733" s="898"/>
    </row>
    <row r="1734" spans="1:5" ht="30">
      <c r="A1734" s="865" t="str">
        <f>INDEX(Лист5!A:A,MATCH('Прейскурант  2026 '!B1734,Лист5!B:B,0))</f>
        <v>А17.01.002.09</v>
      </c>
      <c r="B1734" s="873" t="s">
        <v>8683</v>
      </c>
      <c r="C1734" s="889" t="s">
        <v>8684</v>
      </c>
      <c r="D1734" s="1032">
        <v>850</v>
      </c>
      <c r="E1734" s="898"/>
    </row>
    <row r="1735" spans="1:5" ht="30">
      <c r="A1735" s="865" t="str">
        <f>INDEX(Лист5!A:A,MATCH('Прейскурант  2026 '!B1735,Лист5!B:B,0))</f>
        <v>А17.01.002.10</v>
      </c>
      <c r="B1735" s="873" t="s">
        <v>8686</v>
      </c>
      <c r="C1735" s="889" t="s">
        <v>8687</v>
      </c>
      <c r="D1735" s="1032">
        <v>1000</v>
      </c>
      <c r="E1735" s="898"/>
    </row>
    <row r="1736" spans="1:5" ht="30">
      <c r="A1736" s="865" t="str">
        <f>INDEX(Лист5!A:A,MATCH('Прейскурант  2026 '!B1736,Лист5!B:B,0))</f>
        <v>А17.01.002.11</v>
      </c>
      <c r="B1736" s="873" t="s">
        <v>8689</v>
      </c>
      <c r="C1736" s="889" t="s">
        <v>8690</v>
      </c>
      <c r="D1736" s="1032">
        <v>1250</v>
      </c>
      <c r="E1736" s="898"/>
    </row>
    <row r="1737" spans="1:5" ht="15">
      <c r="A1737" s="865" t="str">
        <f>INDEX(Лист5!A:A,MATCH('Прейскурант  2026 '!B1737,Лист5!B:B,0))</f>
        <v>А17.01.002.06</v>
      </c>
      <c r="B1737" s="873" t="s">
        <v>8692</v>
      </c>
      <c r="C1737" s="889" t="s">
        <v>8693</v>
      </c>
      <c r="D1737" s="1032">
        <v>1600</v>
      </c>
      <c r="E1737" s="898"/>
    </row>
    <row r="1738" spans="1:5" ht="15">
      <c r="A1738" s="865" t="str">
        <f>INDEX(Лист5!A:A,MATCH('Прейскурант  2026 '!B1738,Лист5!B:B,0))</f>
        <v>А17.01.002.07</v>
      </c>
      <c r="B1738" s="873" t="s">
        <v>8695</v>
      </c>
      <c r="C1738" s="889" t="s">
        <v>8696</v>
      </c>
      <c r="D1738" s="1032">
        <v>1800</v>
      </c>
      <c r="E1738" s="898"/>
    </row>
    <row r="1739" spans="1:5" ht="15">
      <c r="A1739" s="865" t="str">
        <f>INDEX(Лист5!A:A,MATCH('Прейскурант  2026 '!B1739,Лист5!B:B,0))</f>
        <v>А17.01.002.08</v>
      </c>
      <c r="B1739" s="873" t="s">
        <v>8698</v>
      </c>
      <c r="C1739" s="889" t="s">
        <v>8699</v>
      </c>
      <c r="D1739" s="1032">
        <v>2050</v>
      </c>
      <c r="E1739" s="898"/>
    </row>
    <row r="1740" spans="1:5" ht="15">
      <c r="A1740" s="865" t="str">
        <f>INDEX(Лист5!A:A,MATCH('Прейскурант  2026 '!B1740,Лист5!B:B,0))</f>
        <v>А22.30.015</v>
      </c>
      <c r="B1740" s="873" t="s">
        <v>9725</v>
      </c>
      <c r="C1740" s="889" t="s">
        <v>9726</v>
      </c>
      <c r="D1740" s="1032">
        <v>2900</v>
      </c>
      <c r="E1740" s="898"/>
    </row>
    <row r="1741" spans="1:5" ht="30">
      <c r="A1741" s="865" t="str">
        <f>INDEX(Лист5!A:A,MATCH('Прейскурант  2026 '!B1741,Лист5!B:B,0))</f>
        <v>A22.01.006.002.001</v>
      </c>
      <c r="B1741" s="873" t="s">
        <v>9844</v>
      </c>
      <c r="C1741" s="889" t="s">
        <v>9845</v>
      </c>
      <c r="D1741" s="1032">
        <v>1200</v>
      </c>
      <c r="E1741" s="898"/>
    </row>
    <row r="1742" spans="1:5" ht="30">
      <c r="A1742" s="865" t="str">
        <f>INDEX(Лист5!A:A,MATCH('Прейскурант  2026 '!B1742,Лист5!B:B,0))</f>
        <v>A22.01.006.002.002</v>
      </c>
      <c r="B1742" s="873" t="s">
        <v>9913</v>
      </c>
      <c r="C1742" s="889" t="s">
        <v>9914</v>
      </c>
      <c r="D1742" s="1032">
        <v>5450</v>
      </c>
      <c r="E1742" s="898"/>
    </row>
    <row r="1743" spans="1:5" ht="15">
      <c r="A1743" s="865" t="str">
        <f>INDEX(Лист5!A:A,MATCH('Прейскурант  2026 '!B1743,Лист5!B:B,0))</f>
        <v>A22.01.006.007.001</v>
      </c>
      <c r="B1743" s="873" t="s">
        <v>9916</v>
      </c>
      <c r="C1743" s="889" t="s">
        <v>9917</v>
      </c>
      <c r="D1743" s="1032">
        <v>5450</v>
      </c>
      <c r="E1743" s="898"/>
    </row>
    <row r="1744" spans="1:5" ht="15">
      <c r="A1744" s="865" t="str">
        <f>INDEX(Лист5!A:A,MATCH('Прейскурант  2026 '!B1744,Лист5!B:B,0))</f>
        <v>A22.08.005.001</v>
      </c>
      <c r="B1744" s="873" t="s">
        <v>10532</v>
      </c>
      <c r="C1744" s="889" t="s">
        <v>10533</v>
      </c>
      <c r="D1744" s="1032">
        <v>350</v>
      </c>
      <c r="E1744" s="898"/>
    </row>
    <row r="1745" spans="1:5" ht="30">
      <c r="A1745" s="865" t="str">
        <f>INDEX(Лист5!A:A,MATCH('Прейскурант  2026 '!B1745,Лист5!B:B,0))</f>
        <v>A22.21.007.001</v>
      </c>
      <c r="B1745" s="873" t="s">
        <v>10672</v>
      </c>
      <c r="C1745" s="889" t="s">
        <v>10673</v>
      </c>
      <c r="D1745" s="1032">
        <v>700</v>
      </c>
      <c r="E1745" s="898"/>
    </row>
    <row r="1746" spans="1:5" ht="15">
      <c r="A1746" s="865" t="str">
        <f>INDEX(Лист5!A:A,MATCH('Прейскурант  2026 '!B1746,Лист5!B:B,0))</f>
        <v>A21.12.002</v>
      </c>
      <c r="B1746" s="873" t="s">
        <v>10820</v>
      </c>
      <c r="C1746" s="889" t="s">
        <v>10821</v>
      </c>
      <c r="D1746" s="1032">
        <v>1200</v>
      </c>
      <c r="E1746" s="898"/>
    </row>
    <row r="1747" spans="1:5" ht="30">
      <c r="A1747" s="865" t="str">
        <f>INDEX(Лист5!A:A,MATCH('Прейскурант  2026 '!B1747,Лист5!B:B,0))</f>
        <v>А17.02.005</v>
      </c>
      <c r="B1747" s="873" t="s">
        <v>11304</v>
      </c>
      <c r="C1747" s="889" t="s">
        <v>11305</v>
      </c>
      <c r="D1747" s="1032">
        <v>950</v>
      </c>
      <c r="E1747" s="898"/>
    </row>
    <row r="1748" spans="1:5" ht="15">
      <c r="A1748" s="865" t="str">
        <f>INDEX(Лист5!A:A,MATCH('Прейскурант  2026 '!B1748,Лист5!B:B,0))</f>
        <v>А17.23.004.001</v>
      </c>
      <c r="B1748" s="873" t="s">
        <v>11915</v>
      </c>
      <c r="C1748" s="889" t="s">
        <v>12499</v>
      </c>
      <c r="D1748" s="1032">
        <v>2750</v>
      </c>
      <c r="E1748" s="898"/>
    </row>
    <row r="1749" spans="1:5" ht="15">
      <c r="A1749" s="865" t="str">
        <f>INDEX(Лист5!A:A,MATCH('Прейскурант  2026 '!B1749,Лист5!B:B,0))</f>
        <v>А17.23.004.002</v>
      </c>
      <c r="B1749" s="873" t="s">
        <v>12498</v>
      </c>
      <c r="C1749" s="889" t="s">
        <v>12277</v>
      </c>
      <c r="D1749" s="1032">
        <v>1650</v>
      </c>
      <c r="E1749" s="898"/>
    </row>
    <row r="1750" spans="1:5" s="870" customFormat="1" ht="15">
      <c r="A1750" s="865" t="str">
        <f>INDEX(Лист5!A:A,MATCH('Прейскурант  2026 '!B1750,Лист5!B:B,0))</f>
        <v>A22.30.002.001.01</v>
      </c>
      <c r="B1750" s="873" t="s">
        <v>13343</v>
      </c>
      <c r="C1750" s="889" t="s">
        <v>13344</v>
      </c>
      <c r="D1750" s="1015">
        <v>800</v>
      </c>
      <c r="E1750" s="944"/>
    </row>
    <row r="1751" spans="1:5" ht="15">
      <c r="A1751" s="865" t="s">
        <v>14128</v>
      </c>
      <c r="B1751" s="873" t="s">
        <v>14129</v>
      </c>
      <c r="C1751" s="889" t="s">
        <v>14130</v>
      </c>
      <c r="D1751" s="890">
        <v>1000</v>
      </c>
      <c r="E1751" s="898"/>
    </row>
    <row r="1752" spans="1:5" ht="15.75">
      <c r="A1752" s="865"/>
      <c r="B1752" s="873"/>
      <c r="C1752" s="918" t="s">
        <v>6960</v>
      </c>
      <c r="D1752" s="890"/>
      <c r="E1752" s="898"/>
    </row>
    <row r="1753" spans="1:5" ht="15">
      <c r="A1753" s="865" t="str">
        <f>INDEX(Лист5!A:A,MATCH('Прейскурант  2026 '!B1753,Лист5!B:B,0))</f>
        <v>А06.01.007.001</v>
      </c>
      <c r="B1753" s="873" t="s">
        <v>6961</v>
      </c>
      <c r="C1753" s="889" t="s">
        <v>8834</v>
      </c>
      <c r="D1753" s="890">
        <v>850</v>
      </c>
      <c r="E1753" s="898"/>
    </row>
    <row r="1754" spans="1:5" ht="15">
      <c r="A1754" s="865" t="str">
        <f>INDEX(Лист5!A:A,MATCH('Прейскурант  2026 '!B1754,Лист5!B:B,0))</f>
        <v>А06.01.007.002</v>
      </c>
      <c r="B1754" s="873" t="s">
        <v>6598</v>
      </c>
      <c r="C1754" s="889" t="s">
        <v>8835</v>
      </c>
      <c r="D1754" s="890">
        <v>900</v>
      </c>
      <c r="E1754" s="898"/>
    </row>
    <row r="1755" spans="1:5" ht="30">
      <c r="A1755" s="865" t="str">
        <f>INDEX(Лист5!A:A,MATCH('Прейскурант  2026 '!B1755,Лист5!B:B,0))</f>
        <v xml:space="preserve">A06.30.009 </v>
      </c>
      <c r="B1755" s="873" t="s">
        <v>8754</v>
      </c>
      <c r="C1755" s="889" t="s">
        <v>8727</v>
      </c>
      <c r="D1755" s="890">
        <v>17600</v>
      </c>
      <c r="E1755" s="898"/>
    </row>
    <row r="1756" spans="1:5" ht="45">
      <c r="A1756" s="865" t="str">
        <f>INDEX(Лист5!A:A,MATCH('Прейскурант  2026 '!B1756,Лист5!B:B,0))</f>
        <v>A06.30.009.01</v>
      </c>
      <c r="B1756" s="873" t="s">
        <v>8755</v>
      </c>
      <c r="C1756" s="889" t="s">
        <v>8728</v>
      </c>
      <c r="D1756" s="890">
        <v>20550</v>
      </c>
      <c r="E1756" s="898"/>
    </row>
    <row r="1757" spans="1:5" ht="45">
      <c r="A1757" s="865" t="str">
        <f>INDEX(Лист5!A:A,MATCH('Прейскурант  2026 '!B1757,Лист5!B:B,0))</f>
        <v>A06.30.009.02</v>
      </c>
      <c r="B1757" s="873" t="s">
        <v>8756</v>
      </c>
      <c r="C1757" s="889" t="s">
        <v>8729</v>
      </c>
      <c r="D1757" s="890">
        <v>21950</v>
      </c>
      <c r="E1757" s="898"/>
    </row>
    <row r="1758" spans="1:5" ht="45">
      <c r="A1758" s="865" t="str">
        <f>INDEX(Лист5!A:A,MATCH('Прейскурант  2026 '!B1758,Лист5!B:B,0))</f>
        <v>A06.30.009.03</v>
      </c>
      <c r="B1758" s="873" t="s">
        <v>8757</v>
      </c>
      <c r="C1758" s="889" t="s">
        <v>8730</v>
      </c>
      <c r="D1758" s="890">
        <v>24950</v>
      </c>
      <c r="E1758" s="898"/>
    </row>
    <row r="1759" spans="1:5" ht="45">
      <c r="A1759" s="865" t="str">
        <f>INDEX(Лист5!A:A,MATCH('Прейскурант  2026 '!B1759,Лист5!B:B,0))</f>
        <v>A06.30.009.04</v>
      </c>
      <c r="B1759" s="873" t="s">
        <v>8758</v>
      </c>
      <c r="C1759" s="889" t="s">
        <v>8731</v>
      </c>
      <c r="D1759" s="890">
        <v>17600</v>
      </c>
      <c r="E1759" s="898"/>
    </row>
    <row r="1760" spans="1:5" ht="45">
      <c r="A1760" s="865" t="str">
        <f>INDEX(Лист5!A:A,MATCH('Прейскурант  2026 '!B1760,Лист5!B:B,0))</f>
        <v>A06.30.009.05</v>
      </c>
      <c r="B1760" s="873" t="s">
        <v>8759</v>
      </c>
      <c r="C1760" s="889" t="s">
        <v>8732</v>
      </c>
      <c r="D1760" s="890">
        <v>20550</v>
      </c>
      <c r="E1760" s="898"/>
    </row>
    <row r="1761" spans="1:5" ht="30">
      <c r="A1761" s="865" t="str">
        <f>INDEX(Лист5!A:A,MATCH('Прейскурант  2026 '!B1761,Лист5!B:B,0))</f>
        <v xml:space="preserve">A05.30.009 </v>
      </c>
      <c r="B1761" s="873" t="s">
        <v>8760</v>
      </c>
      <c r="C1761" s="889" t="s">
        <v>8733</v>
      </c>
      <c r="D1761" s="890">
        <v>17600</v>
      </c>
      <c r="E1761" s="898"/>
    </row>
    <row r="1762" spans="1:5" ht="45">
      <c r="A1762" s="865" t="str">
        <f>INDEX(Лист5!A:A,MATCH('Прейскурант  2026 '!B1762,Лист5!B:B,0))</f>
        <v>A05.30.009.01</v>
      </c>
      <c r="B1762" s="873" t="s">
        <v>8761</v>
      </c>
      <c r="C1762" s="889" t="s">
        <v>8734</v>
      </c>
      <c r="D1762" s="890">
        <v>20550</v>
      </c>
      <c r="E1762" s="898"/>
    </row>
    <row r="1763" spans="1:5" ht="45">
      <c r="A1763" s="865" t="str">
        <f>INDEX(Лист5!A:A,MATCH('Прейскурант  2026 '!B1763,Лист5!B:B,0))</f>
        <v>A05.30.009.02</v>
      </c>
      <c r="B1763" s="873" t="s">
        <v>8762</v>
      </c>
      <c r="C1763" s="889" t="s">
        <v>8735</v>
      </c>
      <c r="D1763" s="890">
        <v>21950</v>
      </c>
      <c r="E1763" s="898"/>
    </row>
    <row r="1764" spans="1:5" ht="45">
      <c r="A1764" s="865" t="str">
        <f>INDEX(Лист5!A:A,MATCH('Прейскурант  2026 '!B1764,Лист5!B:B,0))</f>
        <v>A05.30.009.03</v>
      </c>
      <c r="B1764" s="873" t="s">
        <v>8763</v>
      </c>
      <c r="C1764" s="889" t="s">
        <v>8736</v>
      </c>
      <c r="D1764" s="890">
        <v>24950</v>
      </c>
      <c r="E1764" s="898"/>
    </row>
    <row r="1765" spans="1:5" ht="45">
      <c r="A1765" s="865" t="str">
        <f>INDEX(Лист5!A:A,MATCH('Прейскурант  2026 '!B1765,Лист5!B:B,0))</f>
        <v>A05.30.009.04</v>
      </c>
      <c r="B1765" s="873" t="s">
        <v>8764</v>
      </c>
      <c r="C1765" s="889" t="s">
        <v>8737</v>
      </c>
      <c r="D1765" s="890">
        <v>17600</v>
      </c>
      <c r="E1765" s="898"/>
    </row>
    <row r="1766" spans="1:5" ht="45">
      <c r="A1766" s="865" t="str">
        <f>INDEX(Лист5!A:A,MATCH('Прейскурант  2026 '!B1766,Лист5!B:B,0))</f>
        <v>A05.30.009.05</v>
      </c>
      <c r="B1766" s="873" t="s">
        <v>8765</v>
      </c>
      <c r="C1766" s="889" t="s">
        <v>8738</v>
      </c>
      <c r="D1766" s="890">
        <v>20550</v>
      </c>
      <c r="E1766" s="898"/>
    </row>
    <row r="1767" spans="1:5" ht="15">
      <c r="A1767" s="865" t="str">
        <f>INDEX(Лист5!A:A,MATCH('Прейскурант  2026 '!B1767,Лист5!B:B,0))</f>
        <v>A07.30.020.01</v>
      </c>
      <c r="B1767" s="873" t="s">
        <v>8766</v>
      </c>
      <c r="C1767" s="889" t="s">
        <v>8739</v>
      </c>
      <c r="D1767" s="890">
        <v>24300</v>
      </c>
      <c r="E1767" s="898"/>
    </row>
    <row r="1768" spans="1:5" ht="30">
      <c r="A1768" s="865" t="str">
        <f>INDEX(Лист5!A:A,MATCH('Прейскурант  2026 '!B1768,Лист5!B:B,0))</f>
        <v>A07.30.020.02</v>
      </c>
      <c r="B1768" s="873" t="s">
        <v>8767</v>
      </c>
      <c r="C1768" s="889" t="s">
        <v>8740</v>
      </c>
      <c r="D1768" s="890">
        <v>36650</v>
      </c>
      <c r="E1768" s="898"/>
    </row>
    <row r="1769" spans="1:5" ht="30">
      <c r="A1769" s="865" t="str">
        <f>INDEX(Лист5!A:A,MATCH('Прейскурант  2026 '!B1769,Лист5!B:B,0))</f>
        <v>A07.30.020.03</v>
      </c>
      <c r="B1769" s="873" t="s">
        <v>8768</v>
      </c>
      <c r="C1769" s="889" t="s">
        <v>8741</v>
      </c>
      <c r="D1769" s="890">
        <v>10250</v>
      </c>
      <c r="E1769" s="898"/>
    </row>
    <row r="1770" spans="1:5" ht="30">
      <c r="A1770" s="865" t="str">
        <f>INDEX(Лист5!A:A,MATCH('Прейскурант  2026 '!B1770,Лист5!B:B,0))</f>
        <v>A07.30.020.04</v>
      </c>
      <c r="B1770" s="873" t="s">
        <v>8769</v>
      </c>
      <c r="C1770" s="889" t="s">
        <v>8742</v>
      </c>
      <c r="D1770" s="890">
        <v>14650</v>
      </c>
      <c r="E1770" s="898"/>
    </row>
    <row r="1771" spans="1:5" ht="45">
      <c r="A1771" s="865" t="str">
        <f>INDEX(Лист5!A:A,MATCH('Прейскурант  2026 '!B1771,Лист5!B:B,0))</f>
        <v>A07.30.020.05</v>
      </c>
      <c r="B1771" s="873" t="s">
        <v>8770</v>
      </c>
      <c r="C1771" s="889" t="s">
        <v>8743</v>
      </c>
      <c r="D1771" s="890">
        <v>21950</v>
      </c>
      <c r="E1771" s="898"/>
    </row>
    <row r="1772" spans="1:5" ht="15">
      <c r="A1772" s="865" t="str">
        <f>INDEX(Лист5!A:A,MATCH('Прейскурант  2026 '!B1772,Лист5!B:B,0))</f>
        <v>A07.30.020.06</v>
      </c>
      <c r="B1772" s="873" t="s">
        <v>8771</v>
      </c>
      <c r="C1772" s="889" t="s">
        <v>8744</v>
      </c>
      <c r="D1772" s="890">
        <v>17600</v>
      </c>
      <c r="E1772" s="898"/>
    </row>
    <row r="1773" spans="1:5" ht="30">
      <c r="A1773" s="865" t="str">
        <f>INDEX(Лист5!A:A,MATCH('Прейскурант  2026 '!B1773,Лист5!B:B,0))</f>
        <v>A07.30.020.07</v>
      </c>
      <c r="B1773" s="873" t="s">
        <v>8772</v>
      </c>
      <c r="C1773" s="889" t="s">
        <v>8745</v>
      </c>
      <c r="D1773" s="890">
        <v>21950</v>
      </c>
      <c r="E1773" s="898"/>
    </row>
    <row r="1774" spans="1:5" ht="15">
      <c r="A1774" s="865" t="str">
        <f>INDEX(Лист5!A:A,MATCH('Прейскурант  2026 '!B1774,Лист5!B:B,0))</f>
        <v>A07.30.020.08</v>
      </c>
      <c r="B1774" s="873" t="s">
        <v>8773</v>
      </c>
      <c r="C1774" s="889" t="s">
        <v>8746</v>
      </c>
      <c r="D1774" s="890">
        <v>14650</v>
      </c>
      <c r="E1774" s="898"/>
    </row>
    <row r="1775" spans="1:5" ht="45">
      <c r="A1775" s="865" t="str">
        <f>INDEX(Лист5!A:A,MATCH('Прейскурант  2026 '!B1775,Лист5!B:B,0))</f>
        <v>A07.30.020.09</v>
      </c>
      <c r="B1775" s="873" t="s">
        <v>8774</v>
      </c>
      <c r="C1775" s="889" t="s">
        <v>8747</v>
      </c>
      <c r="D1775" s="890">
        <v>17600</v>
      </c>
      <c r="E1775" s="898"/>
    </row>
    <row r="1776" spans="1:5" ht="30">
      <c r="A1776" s="865" t="str">
        <f>INDEX(Лист5!A:A,MATCH('Прейскурант  2026 '!B1776,Лист5!B:B,0))</f>
        <v>A07.30.020.10</v>
      </c>
      <c r="B1776" s="873" t="s">
        <v>8775</v>
      </c>
      <c r="C1776" s="889" t="s">
        <v>8748</v>
      </c>
      <c r="D1776" s="890">
        <v>14550</v>
      </c>
      <c r="E1776" s="898"/>
    </row>
    <row r="1777" spans="1:5" ht="15">
      <c r="A1777" s="865" t="str">
        <f>INDEX(Лист5!A:A,MATCH('Прейскурант  2026 '!B1777,Лист5!B:B,0))</f>
        <v xml:space="preserve">A07.30.021 </v>
      </c>
      <c r="B1777" s="873" t="s">
        <v>8776</v>
      </c>
      <c r="C1777" s="889" t="s">
        <v>8749</v>
      </c>
      <c r="D1777" s="890">
        <v>11750</v>
      </c>
      <c r="E1777" s="898"/>
    </row>
    <row r="1778" spans="1:5" ht="15">
      <c r="A1778" s="865" t="str">
        <f>INDEX(Лист5!A:A,MATCH('Прейскурант  2026 '!B1778,Лист5!B:B,0))</f>
        <v>A07.30.022</v>
      </c>
      <c r="B1778" s="873" t="s">
        <v>8777</v>
      </c>
      <c r="C1778" s="889" t="s">
        <v>8750</v>
      </c>
      <c r="D1778" s="890">
        <v>6050</v>
      </c>
      <c r="E1778" s="898"/>
    </row>
    <row r="1779" spans="1:5" ht="15">
      <c r="A1779" s="865" t="str">
        <f>INDEX(Лист5!A:A,MATCH('Прейскурант  2026 '!B1779,Лист5!B:B,0))</f>
        <v>A07.30.023</v>
      </c>
      <c r="B1779" s="873" t="s">
        <v>8778</v>
      </c>
      <c r="C1779" s="889" t="s">
        <v>8751</v>
      </c>
      <c r="D1779" s="890">
        <v>27850</v>
      </c>
      <c r="E1779" s="898"/>
    </row>
    <row r="1780" spans="1:5" ht="15">
      <c r="A1780" s="865" t="str">
        <f>INDEX(Лист5!A:A,MATCH('Прейскурант  2026 '!B1780,Лист5!B:B,0))</f>
        <v>A07.30.024</v>
      </c>
      <c r="B1780" s="873" t="s">
        <v>8779</v>
      </c>
      <c r="C1780" s="889" t="s">
        <v>8752</v>
      </c>
      <c r="D1780" s="890">
        <v>29300</v>
      </c>
      <c r="E1780" s="898"/>
    </row>
    <row r="1781" spans="1:5" ht="15">
      <c r="A1781" s="865" t="str">
        <f>INDEX(Лист5!A:A,MATCH('Прейскурант  2026 '!B1781,Лист5!B:B,0))</f>
        <v>A07.30.025</v>
      </c>
      <c r="B1781" s="873" t="s">
        <v>8780</v>
      </c>
      <c r="C1781" s="889" t="s">
        <v>8753</v>
      </c>
      <c r="D1781" s="890">
        <v>29300</v>
      </c>
      <c r="E1781" s="898"/>
    </row>
    <row r="1782" spans="1:5" ht="30">
      <c r="A1782" s="865" t="str">
        <f>INDEX(Лист5!A:A,MATCH('Прейскурант  2026 '!B1782,Лист5!B:B,0))</f>
        <v>A06.28.009.003</v>
      </c>
      <c r="B1782" s="873" t="s">
        <v>9890</v>
      </c>
      <c r="C1782" s="889" t="s">
        <v>9891</v>
      </c>
      <c r="D1782" s="890">
        <v>2450</v>
      </c>
      <c r="E1782" s="898"/>
    </row>
    <row r="1783" spans="1:5" ht="15">
      <c r="A1783" s="865" t="str">
        <f>INDEX(Лист5!A:A,MATCH('Прейскурант  2026 '!B1783,Лист5!B:B,0))</f>
        <v>A06.28.009.004</v>
      </c>
      <c r="B1783" s="873" t="s">
        <v>9893</v>
      </c>
      <c r="C1783" s="889" t="s">
        <v>9894</v>
      </c>
      <c r="D1783" s="890">
        <v>2450</v>
      </c>
      <c r="E1783" s="898"/>
    </row>
    <row r="1784" spans="1:5" ht="30">
      <c r="A1784" s="865" t="str">
        <f>INDEX(Лист5!A:A,MATCH('Прейскурант  2026 '!B1784,Лист5!B:B,0))</f>
        <v>A06.28.009.005</v>
      </c>
      <c r="B1784" s="873" t="s">
        <v>9896</v>
      </c>
      <c r="C1784" s="889" t="s">
        <v>9897</v>
      </c>
      <c r="D1784" s="890">
        <v>2450</v>
      </c>
      <c r="E1784" s="898"/>
    </row>
    <row r="1785" spans="1:5" ht="15.75">
      <c r="A1785" s="865"/>
      <c r="B1785" s="873"/>
      <c r="C1785" s="918" t="s">
        <v>6599</v>
      </c>
      <c r="D1785" s="890"/>
      <c r="E1785" s="898"/>
    </row>
    <row r="1786" spans="1:5" ht="15.75">
      <c r="A1786" s="865"/>
      <c r="B1786" s="873"/>
      <c r="C1786" s="918" t="s">
        <v>6600</v>
      </c>
      <c r="D1786" s="890"/>
      <c r="E1786" s="898"/>
    </row>
    <row r="1787" spans="1:5" ht="24">
      <c r="A1787" s="865" t="str">
        <f>INDEX(Лист5!A:A,MATCH('Прейскурант  2026 '!B1787,Лист5!B:B,0))</f>
        <v>A02.07.004, A02.03.005</v>
      </c>
      <c r="B1787" s="873" t="s">
        <v>6602</v>
      </c>
      <c r="C1787" s="889" t="s">
        <v>6603</v>
      </c>
      <c r="D1787" s="890">
        <v>150</v>
      </c>
      <c r="E1787" s="898"/>
    </row>
    <row r="1788" spans="1:5" ht="15">
      <c r="A1788" s="865" t="str">
        <f>INDEX(Лист5!A:A,MATCH('Прейскурант  2026 '!B1788,Лист5!B:B,0))</f>
        <v>A02.12.002</v>
      </c>
      <c r="B1788" s="873" t="s">
        <v>6605</v>
      </c>
      <c r="C1788" s="889" t="s">
        <v>6606</v>
      </c>
      <c r="D1788" s="890">
        <v>200</v>
      </c>
      <c r="E1788" s="898"/>
    </row>
    <row r="1789" spans="1:5" ht="15">
      <c r="A1789" s="865" t="str">
        <f>INDEX(Лист5!A:A,MATCH('Прейскурант  2026 '!B1789,Лист5!B:B,0))</f>
        <v>A02.31.001</v>
      </c>
      <c r="B1789" s="873" t="s">
        <v>6608</v>
      </c>
      <c r="C1789" s="889" t="s">
        <v>6609</v>
      </c>
      <c r="D1789" s="890">
        <v>150</v>
      </c>
      <c r="E1789" s="898"/>
    </row>
    <row r="1790" spans="1:5" ht="15">
      <c r="A1790" s="865" t="str">
        <f>INDEX(Лист5!A:A,MATCH('Прейскурант  2026 '!B1790,Лист5!B:B,0))</f>
        <v>A02.02.003</v>
      </c>
      <c r="B1790" s="873" t="s">
        <v>6611</v>
      </c>
      <c r="C1790" s="889" t="s">
        <v>6612</v>
      </c>
      <c r="D1790" s="890">
        <v>150</v>
      </c>
      <c r="E1790" s="898"/>
    </row>
    <row r="1791" spans="1:5" ht="15.75">
      <c r="A1791" s="865"/>
      <c r="B1791" s="873"/>
      <c r="C1791" s="918" t="s">
        <v>6613</v>
      </c>
      <c r="D1791" s="890"/>
      <c r="E1791" s="898"/>
    </row>
    <row r="1792" spans="1:5" ht="15">
      <c r="A1792" s="865" t="str">
        <f>INDEX(Лист5!A:A,MATCH('Прейскурант  2026 '!B1792,Лист5!B:B,0))</f>
        <v>A05.10.001</v>
      </c>
      <c r="B1792" s="873" t="s">
        <v>6614</v>
      </c>
      <c r="C1792" s="889" t="s">
        <v>8836</v>
      </c>
      <c r="D1792" s="890">
        <v>900</v>
      </c>
      <c r="E1792" s="898"/>
    </row>
    <row r="1793" spans="1:5" ht="15">
      <c r="A1793" s="865" t="str">
        <f>INDEX(Лист5!A:A,MATCH('Прейскурант  2026 '!B1793,Лист5!B:B,0))</f>
        <v>A12.10.001</v>
      </c>
      <c r="B1793" s="873" t="s">
        <v>6616</v>
      </c>
      <c r="C1793" s="889" t="s">
        <v>6617</v>
      </c>
      <c r="D1793" s="890">
        <v>2000</v>
      </c>
      <c r="E1793" s="898"/>
    </row>
    <row r="1794" spans="1:5" ht="15">
      <c r="A1794" s="865" t="str">
        <f>INDEX(Лист5!A:A,MATCH('Прейскурант  2026 '!B1794,Лист5!B:B,0))</f>
        <v>A12.10.005</v>
      </c>
      <c r="B1794" s="873" t="s">
        <v>6619</v>
      </c>
      <c r="C1794" s="889" t="s">
        <v>6620</v>
      </c>
      <c r="D1794" s="890">
        <v>3500</v>
      </c>
      <c r="E1794" s="898"/>
    </row>
    <row r="1795" spans="1:5" ht="15">
      <c r="A1795" s="865" t="str">
        <f>INDEX(Лист5!A:A,MATCH('Прейскурант  2026 '!B1795,Лист5!B:B,0))</f>
        <v>A12.10.001.001</v>
      </c>
      <c r="B1795" s="873" t="s">
        <v>6621</v>
      </c>
      <c r="C1795" s="889" t="s">
        <v>6622</v>
      </c>
      <c r="D1795" s="890">
        <v>3500</v>
      </c>
      <c r="E1795" s="898"/>
    </row>
    <row r="1796" spans="1:5" ht="15">
      <c r="A1796" s="865" t="str">
        <f>INDEX(Лист5!A:A,MATCH('Прейскурант  2026 '!B1796,Лист5!B:B,0))</f>
        <v>A05.10.004</v>
      </c>
      <c r="B1796" s="873" t="s">
        <v>6624</v>
      </c>
      <c r="C1796" s="889" t="s">
        <v>6625</v>
      </c>
      <c r="D1796" s="890">
        <v>2400</v>
      </c>
      <c r="E1796" s="898"/>
    </row>
    <row r="1797" spans="1:5" ht="15">
      <c r="A1797" s="865" t="str">
        <f>INDEX(Лист5!A:A,MATCH('Прейскурант  2026 '!B1797,Лист5!B:B,0))</f>
        <v>A12.12.004</v>
      </c>
      <c r="B1797" s="873" t="s">
        <v>6627</v>
      </c>
      <c r="C1797" s="889" t="s">
        <v>6628</v>
      </c>
      <c r="D1797" s="890">
        <v>2200</v>
      </c>
      <c r="E1797" s="898"/>
    </row>
    <row r="1798" spans="1:5" ht="15">
      <c r="A1798" s="865" t="str">
        <f>INDEX(Лист5!A:A,MATCH('Прейскурант  2026 '!B1798,Лист5!B:B,0))</f>
        <v>B03.056.01</v>
      </c>
      <c r="B1798" s="873" t="s">
        <v>6629</v>
      </c>
      <c r="C1798" s="889" t="s">
        <v>6630</v>
      </c>
      <c r="D1798" s="890">
        <v>3400</v>
      </c>
      <c r="E1798" s="898"/>
    </row>
    <row r="1799" spans="1:5" ht="15">
      <c r="A1799" s="865" t="str">
        <f>INDEX(Лист5!A:A,MATCH('Прейскурант  2026 '!B1799,Лист5!B:B,0))</f>
        <v>A05.10.008.002</v>
      </c>
      <c r="B1799" s="873" t="s">
        <v>6632</v>
      </c>
      <c r="C1799" s="889" t="s">
        <v>6633</v>
      </c>
      <c r="D1799" s="890">
        <v>4000</v>
      </c>
      <c r="E1799" s="898"/>
    </row>
    <row r="1800" spans="1:5" ht="15">
      <c r="A1800" s="865" t="str">
        <f>INDEX(Лист5!A:A,MATCH('Прейскурант  2026 '!B1800,Лист5!B:B,0))</f>
        <v>B03.056.01.001</v>
      </c>
      <c r="B1800" s="873" t="s">
        <v>6634</v>
      </c>
      <c r="C1800" s="889" t="s">
        <v>6635</v>
      </c>
      <c r="D1800" s="890">
        <v>5000</v>
      </c>
      <c r="E1800" s="898"/>
    </row>
    <row r="1801" spans="1:5" ht="15">
      <c r="A1801" s="865" t="str">
        <f>INDEX(Лист5!A:A,MATCH('Прейскурант  2026 '!B1801,Лист5!B:B,0))</f>
        <v>B03.056.01.002</v>
      </c>
      <c r="B1801" s="873" t="s">
        <v>6636</v>
      </c>
      <c r="C1801" s="889" t="s">
        <v>6637</v>
      </c>
      <c r="D1801" s="890">
        <v>2700</v>
      </c>
      <c r="E1801" s="898"/>
    </row>
    <row r="1802" spans="1:5" ht="15">
      <c r="A1802" s="865" t="str">
        <f>INDEX(Лист5!A:A,MATCH('Прейскурант  2026 '!B1802,Лист5!B:B,0))</f>
        <v>A05.10.011</v>
      </c>
      <c r="B1802" s="873" t="s">
        <v>6639</v>
      </c>
      <c r="C1802" s="889" t="s">
        <v>6640</v>
      </c>
      <c r="D1802" s="890">
        <v>7000</v>
      </c>
      <c r="E1802" s="944"/>
    </row>
    <row r="1803" spans="1:5" ht="15">
      <c r="A1803" s="865" t="str">
        <f>INDEX(Лист5!A:A,MATCH('Прейскурант  2026 '!B1803,Лист5!B:B,0))</f>
        <v>A05.10.015</v>
      </c>
      <c r="B1803" s="873" t="s">
        <v>6642</v>
      </c>
      <c r="C1803" s="889" t="s">
        <v>6643</v>
      </c>
      <c r="D1803" s="890">
        <v>5450</v>
      </c>
      <c r="E1803" s="944"/>
    </row>
    <row r="1804" spans="1:5" ht="30">
      <c r="A1804" s="865" t="str">
        <f>INDEX(Лист5!A:A,MATCH('Прейскурант  2026 '!B1804,Лист5!B:B,0))</f>
        <v>A04.10.002.004</v>
      </c>
      <c r="B1804" s="873" t="s">
        <v>6645</v>
      </c>
      <c r="C1804" s="889" t="s">
        <v>6646</v>
      </c>
      <c r="D1804" s="890">
        <v>3900</v>
      </c>
      <c r="E1804" s="944"/>
    </row>
    <row r="1805" spans="1:5" ht="30">
      <c r="A1805" s="865" t="str">
        <f>INDEX(Лист5!A:A,MATCH('Прейскурант  2026 '!B1805,Лист5!B:B,0))</f>
        <v>A04.10.002.007</v>
      </c>
      <c r="B1805" s="873" t="s">
        <v>6648</v>
      </c>
      <c r="C1805" s="889" t="s">
        <v>6649</v>
      </c>
      <c r="D1805" s="890">
        <v>3400</v>
      </c>
      <c r="E1805" s="944"/>
    </row>
    <row r="1806" spans="1:5" ht="30">
      <c r="A1806" s="865" t="str">
        <f>INDEX(Лист5!A:A,MATCH('Прейскурант  2026 '!B1806,Лист5!B:B,0))</f>
        <v>A04.10.002.008</v>
      </c>
      <c r="B1806" s="873" t="s">
        <v>6651</v>
      </c>
      <c r="C1806" s="889" t="s">
        <v>6652</v>
      </c>
      <c r="D1806" s="890">
        <v>4400</v>
      </c>
      <c r="E1806" s="944"/>
    </row>
    <row r="1807" spans="1:5" ht="15">
      <c r="A1807" s="865" t="str">
        <f>INDEX(Лист5!A:A,MATCH('Прейскурант  2026 '!B1807,Лист5!B:B,0))</f>
        <v>A04.10.004</v>
      </c>
      <c r="B1807" s="873" t="s">
        <v>6654</v>
      </c>
      <c r="C1807" s="889" t="s">
        <v>6655</v>
      </c>
      <c r="D1807" s="890">
        <v>7000</v>
      </c>
      <c r="E1807" s="944"/>
    </row>
    <row r="1808" spans="1:5" ht="15">
      <c r="A1808" s="865" t="str">
        <f>INDEX(Лист5!A:A,MATCH('Прейскурант  2026 '!B1808,Лист5!B:B,0))</f>
        <v>A04.10.003</v>
      </c>
      <c r="B1808" s="873" t="s">
        <v>6657</v>
      </c>
      <c r="C1808" s="889" t="s">
        <v>6658</v>
      </c>
      <c r="D1808" s="890">
        <v>6000</v>
      </c>
      <c r="E1808" s="898"/>
    </row>
    <row r="1809" spans="1:5" ht="15">
      <c r="A1809" s="865" t="str">
        <f>INDEX(Лист5!A:A,MATCH('Прейскурант  2026 '!B1809,Лист5!B:B,0))</f>
        <v>A04.10.003.001</v>
      </c>
      <c r="B1809" s="873" t="s">
        <v>6660</v>
      </c>
      <c r="C1809" s="889" t="s">
        <v>6661</v>
      </c>
      <c r="D1809" s="890">
        <v>6300</v>
      </c>
      <c r="E1809" s="898"/>
    </row>
    <row r="1810" spans="1:5" ht="15">
      <c r="A1810" s="865" t="str">
        <f>INDEX(Лист5!A:A,MATCH('Прейскурант  2026 '!B1810,Лист5!B:B,0))</f>
        <v>A04.10.002.012</v>
      </c>
      <c r="B1810" s="873" t="s">
        <v>6663</v>
      </c>
      <c r="C1810" s="889" t="s">
        <v>9417</v>
      </c>
      <c r="D1810" s="890">
        <v>5500</v>
      </c>
      <c r="E1810" s="898"/>
    </row>
    <row r="1811" spans="1:5" ht="15">
      <c r="A1811" s="865" t="str">
        <f>INDEX(Лист5!A:A,MATCH('Прейскурант  2026 '!B1811,Лист5!B:B,0))</f>
        <v>A04.23.006</v>
      </c>
      <c r="B1811" s="873" t="s">
        <v>6665</v>
      </c>
      <c r="C1811" s="889" t="s">
        <v>6666</v>
      </c>
      <c r="D1811" s="890">
        <v>1500</v>
      </c>
      <c r="E1811" s="944"/>
    </row>
    <row r="1812" spans="1:5" ht="15.75">
      <c r="A1812" s="865" t="str">
        <f>INDEX(Лист5!A:A,MATCH('Прейскурант  2026 '!B1812,Лист5!B:B,0))</f>
        <v>A05.02.001</v>
      </c>
      <c r="B1812" s="873" t="s">
        <v>6668</v>
      </c>
      <c r="C1812" s="889" t="s">
        <v>6669</v>
      </c>
      <c r="D1812" s="890">
        <v>5350</v>
      </c>
      <c r="E1812" s="862"/>
    </row>
    <row r="1813" spans="1:5" ht="15.75">
      <c r="A1813" s="865" t="str">
        <f>INDEX(Лист5!A:A,MATCH('Прейскурант  2026 '!B1813,Лист5!B:B,0))</f>
        <v>A05.02.001.003</v>
      </c>
      <c r="B1813" s="873" t="s">
        <v>6671</v>
      </c>
      <c r="C1813" s="931" t="s">
        <v>6672</v>
      </c>
      <c r="D1813" s="890">
        <v>4550</v>
      </c>
      <c r="E1813" s="862"/>
    </row>
    <row r="1814" spans="1:5" ht="15">
      <c r="A1814" s="865" t="str">
        <f>INDEX(Лист5!A:A,MATCH('Прейскурант  2026 '!B1814,Лист5!B:B,0))</f>
        <v>A05.23.001</v>
      </c>
      <c r="B1814" s="873" t="s">
        <v>6674</v>
      </c>
      <c r="C1814" s="889" t="s">
        <v>6675</v>
      </c>
      <c r="D1814" s="890">
        <v>3600</v>
      </c>
      <c r="E1814" s="944"/>
    </row>
    <row r="1815" spans="1:5" ht="15">
      <c r="A1815" s="865" t="str">
        <f>INDEX(Лист5!A:A,MATCH('Прейскурант  2026 '!B1815,Лист5!B:B,0))</f>
        <v>A05.23.001.001</v>
      </c>
      <c r="B1815" s="873" t="s">
        <v>6677</v>
      </c>
      <c r="C1815" s="889" t="s">
        <v>6678</v>
      </c>
      <c r="D1815" s="890">
        <v>9850</v>
      </c>
      <c r="E1815" s="944"/>
    </row>
    <row r="1816" spans="1:5" ht="15">
      <c r="A1816" s="865" t="str">
        <f>INDEX(Лист5!A:A,MATCH('Прейскурант  2026 '!B1816,Лист5!B:B,0))</f>
        <v>A04.10.002.009</v>
      </c>
      <c r="B1816" s="873" t="s">
        <v>6680</v>
      </c>
      <c r="C1816" s="889" t="s">
        <v>6681</v>
      </c>
      <c r="D1816" s="890">
        <v>4050</v>
      </c>
      <c r="E1816" s="944"/>
    </row>
    <row r="1817" spans="1:5" ht="15">
      <c r="A1817" s="865" t="str">
        <f>INDEX(Лист5!A:A,MATCH('Прейскурант  2026 '!B1817,Лист5!B:B,0))</f>
        <v>A05.10.008.001</v>
      </c>
      <c r="B1817" s="873" t="s">
        <v>7509</v>
      </c>
      <c r="C1817" s="889" t="s">
        <v>7510</v>
      </c>
      <c r="D1817" s="890">
        <v>7600</v>
      </c>
      <c r="E1817" s="944"/>
    </row>
    <row r="1818" spans="1:5" ht="15">
      <c r="A1818" s="865" t="str">
        <f>INDEX(Лист5!A:A,MATCH('Прейскурант  2026 '!B1818,Лист5!B:B,0))</f>
        <v>А05.02.001.002.001</v>
      </c>
      <c r="B1818" s="873" t="s">
        <v>8245</v>
      </c>
      <c r="C1818" s="889" t="s">
        <v>9821</v>
      </c>
      <c r="D1818" s="890">
        <v>9100</v>
      </c>
      <c r="E1818" s="944"/>
    </row>
    <row r="1819" spans="1:5" ht="15">
      <c r="A1819" s="865" t="str">
        <f>INDEX(Лист5!A:A,MATCH('Прейскурант  2026 '!B1819,Лист5!B:B,0))</f>
        <v>A04.10.002.014</v>
      </c>
      <c r="B1819" s="873" t="s">
        <v>9696</v>
      </c>
      <c r="C1819" s="889" t="s">
        <v>9695</v>
      </c>
      <c r="D1819" s="890">
        <v>4400</v>
      </c>
      <c r="E1819" s="944"/>
    </row>
    <row r="1820" spans="1:5" ht="15">
      <c r="A1820" s="865" t="str">
        <f>INDEX(Лист5!A:A,MATCH('Прейскурант  2026 '!B1820,Лист5!B:B,0))</f>
        <v>А02.30.005</v>
      </c>
      <c r="B1820" s="873" t="s">
        <v>11337</v>
      </c>
      <c r="C1820" s="889" t="s">
        <v>11338</v>
      </c>
      <c r="D1820" s="890">
        <v>6000</v>
      </c>
      <c r="E1820" s="944"/>
    </row>
    <row r="1821" spans="1:5" ht="15">
      <c r="A1821" s="865" t="str">
        <f>INDEX(Лист5!A:A,MATCH('Прейскурант  2026 '!B1821,Лист5!B:B,0))</f>
        <v>А12.30.010</v>
      </c>
      <c r="B1821" s="873" t="s">
        <v>11340</v>
      </c>
      <c r="C1821" s="889" t="s">
        <v>11341</v>
      </c>
      <c r="D1821" s="890">
        <v>1800</v>
      </c>
      <c r="E1821" s="944"/>
    </row>
    <row r="1822" spans="1:5" ht="30">
      <c r="A1822" s="865" t="str">
        <f>INDEX(Лист5!A:A,MATCH('Прейскурант  2026 '!B1822,Лист5!B:B,0))</f>
        <v>А05.02.001.004</v>
      </c>
      <c r="B1822" s="873" t="s">
        <v>11880</v>
      </c>
      <c r="C1822" s="889" t="s">
        <v>11881</v>
      </c>
      <c r="D1822" s="890">
        <v>4850</v>
      </c>
      <c r="E1822" s="944"/>
    </row>
    <row r="1823" spans="1:5" ht="30">
      <c r="A1823" s="865" t="str">
        <f>INDEX(Лист5!A:A,MATCH('Прейскурант  2026 '!B1823,Лист5!B:B,0))</f>
        <v>А05.02.001.005</v>
      </c>
      <c r="B1823" s="873" t="s">
        <v>11883</v>
      </c>
      <c r="C1823" s="889" t="s">
        <v>11884</v>
      </c>
      <c r="D1823" s="890">
        <v>3050</v>
      </c>
      <c r="E1823" s="944"/>
    </row>
    <row r="1824" spans="1:5" ht="30">
      <c r="A1824" s="865" t="str">
        <f>INDEX(Лист5!A:A,MATCH('Прейскурант  2026 '!B1824,Лист5!B:B,0))</f>
        <v>А05.02.001.006</v>
      </c>
      <c r="B1824" s="873" t="s">
        <v>11886</v>
      </c>
      <c r="C1824" s="889" t="s">
        <v>11887</v>
      </c>
      <c r="D1824" s="890">
        <v>3050</v>
      </c>
      <c r="E1824" s="944"/>
    </row>
    <row r="1825" spans="1:5" ht="30">
      <c r="A1825" s="865" t="str">
        <f>INDEX(Лист5!A:A,MATCH('Прейскурант  2026 '!B1825,Лист5!B:B,0))</f>
        <v>А05.02.001.007</v>
      </c>
      <c r="B1825" s="873" t="s">
        <v>11889</v>
      </c>
      <c r="C1825" s="889" t="s">
        <v>11890</v>
      </c>
      <c r="D1825" s="890">
        <v>1850</v>
      </c>
      <c r="E1825" s="944"/>
    </row>
    <row r="1826" spans="1:5" ht="30">
      <c r="A1826" s="865" t="str">
        <f>INDEX(Лист5!A:A,MATCH('Прейскурант  2026 '!B1826,Лист5!B:B,0))</f>
        <v>А05.02.001.008</v>
      </c>
      <c r="B1826" s="873" t="s">
        <v>11892</v>
      </c>
      <c r="C1826" s="889" t="s">
        <v>11893</v>
      </c>
      <c r="D1826" s="890">
        <v>4500</v>
      </c>
      <c r="E1826" s="944"/>
    </row>
    <row r="1827" spans="1:5" ht="30">
      <c r="A1827" s="865" t="str">
        <f>INDEX(Лист5!A:A,MATCH('Прейскурант  2026 '!B1827,Лист5!B:B,0))</f>
        <v>А05.02.001.009</v>
      </c>
      <c r="B1827" s="873" t="s">
        <v>11895</v>
      </c>
      <c r="C1827" s="889" t="s">
        <v>11896</v>
      </c>
      <c r="D1827" s="890">
        <v>2450</v>
      </c>
      <c r="E1827" s="944"/>
    </row>
    <row r="1828" spans="1:5" ht="30">
      <c r="A1828" s="865" t="str">
        <f>INDEX(Лист5!A:A,MATCH('Прейскурант  2026 '!B1828,Лист5!B:B,0))</f>
        <v>А05.02.001.010</v>
      </c>
      <c r="B1828" s="873" t="s">
        <v>11898</v>
      </c>
      <c r="C1828" s="889" t="s">
        <v>11899</v>
      </c>
      <c r="D1828" s="890">
        <v>5500</v>
      </c>
      <c r="E1828" s="944"/>
    </row>
    <row r="1829" spans="1:5" ht="30">
      <c r="A1829" s="865" t="str">
        <f>INDEX(Лист5!A:A,MATCH('Прейскурант  2026 '!B1829,Лист5!B:B,0))</f>
        <v>А05.02.001.011</v>
      </c>
      <c r="B1829" s="873" t="s">
        <v>11901</v>
      </c>
      <c r="C1829" s="889" t="s">
        <v>11902</v>
      </c>
      <c r="D1829" s="890">
        <v>2450</v>
      </c>
      <c r="E1829" s="944"/>
    </row>
    <row r="1830" spans="1:5" ht="15.75">
      <c r="A1830" s="865"/>
      <c r="B1830" s="873"/>
      <c r="C1830" s="918" t="s">
        <v>6682</v>
      </c>
      <c r="D1830" s="890"/>
      <c r="E1830" s="898"/>
    </row>
    <row r="1831" spans="1:5" ht="30">
      <c r="A1831" s="865" t="str">
        <f>INDEX(Лист5!A:A,MATCH('Прейскурант  2026 '!B1831,Лист5!B:B,0))</f>
        <v>B03.052.013</v>
      </c>
      <c r="B1831" s="873" t="s">
        <v>6684</v>
      </c>
      <c r="C1831" s="889" t="s">
        <v>6685</v>
      </c>
      <c r="D1831" s="890">
        <v>1300</v>
      </c>
      <c r="E1831" s="898"/>
    </row>
    <row r="1832" spans="1:5" ht="45">
      <c r="A1832" s="865" t="str">
        <f>INDEX(Лист5!A:A,MATCH('Прейскурант  2026 '!B1832,Лист5!B:B,0))</f>
        <v>A04.14.002.003</v>
      </c>
      <c r="B1832" s="873" t="s">
        <v>6686</v>
      </c>
      <c r="C1832" s="889" t="s">
        <v>9557</v>
      </c>
      <c r="D1832" s="890">
        <v>2200</v>
      </c>
      <c r="E1832" s="898"/>
    </row>
    <row r="1833" spans="1:5" ht="30">
      <c r="A1833" s="865" t="str">
        <f>INDEX(Лист5!A:A,MATCH('Прейскурант  2026 '!B1833,Лист5!B:B,0))</f>
        <v>A04.15.001</v>
      </c>
      <c r="B1833" s="873" t="s">
        <v>6688</v>
      </c>
      <c r="C1833" s="889" t="s">
        <v>6689</v>
      </c>
      <c r="D1833" s="890">
        <v>900</v>
      </c>
      <c r="E1833" s="898"/>
    </row>
    <row r="1834" spans="1:5" ht="30">
      <c r="A1834" s="865" t="str">
        <f>INDEX(Лист5!A:A,MATCH('Прейскурант  2026 '!B1834,Лист5!B:B,0))</f>
        <v>A04.06.001</v>
      </c>
      <c r="B1834" s="873" t="s">
        <v>6691</v>
      </c>
      <c r="C1834" s="889" t="s">
        <v>6692</v>
      </c>
      <c r="D1834" s="890">
        <v>900</v>
      </c>
      <c r="E1834" s="898"/>
    </row>
    <row r="1835" spans="1:5" ht="30">
      <c r="A1835" s="865" t="str">
        <f>INDEX(Лист5!A:A,MATCH('Прейскурант  2026 '!B1835,Лист5!B:B,0))</f>
        <v>A04.16.001</v>
      </c>
      <c r="B1835" s="873" t="s">
        <v>6694</v>
      </c>
      <c r="C1835" s="889" t="s">
        <v>6695</v>
      </c>
      <c r="D1835" s="890">
        <v>2300</v>
      </c>
      <c r="E1835" s="898"/>
    </row>
    <row r="1836" spans="1:5" ht="30">
      <c r="A1836" s="865" t="str">
        <f>INDEX(Лист5!A:A,MATCH('Прейскурант  2026 '!B1836,Лист5!B:B,0))</f>
        <v>B03.052.03</v>
      </c>
      <c r="B1836" s="873" t="s">
        <v>6697</v>
      </c>
      <c r="C1836" s="889" t="s">
        <v>6698</v>
      </c>
      <c r="D1836" s="890">
        <v>3000</v>
      </c>
      <c r="E1836" s="898"/>
    </row>
    <row r="1837" spans="1:5" ht="45">
      <c r="A1837" s="865" t="str">
        <f>INDEX(Лист5!A:A,MATCH('Прейскурант  2026 '!B1837,Лист5!B:B,0))</f>
        <v>A04.12.016</v>
      </c>
      <c r="B1837" s="873" t="s">
        <v>6700</v>
      </c>
      <c r="C1837" s="889" t="s">
        <v>6701</v>
      </c>
      <c r="D1837" s="890">
        <v>2000</v>
      </c>
      <c r="E1837" s="898"/>
    </row>
    <row r="1838" spans="1:5" ht="15">
      <c r="A1838" s="865" t="str">
        <f>INDEX(Лист5!A:A,MATCH('Прейскурант  2026 '!B1838,Лист5!B:B,0))</f>
        <v>A04.28.005</v>
      </c>
      <c r="B1838" s="873" t="s">
        <v>6703</v>
      </c>
      <c r="C1838" s="889" t="s">
        <v>6704</v>
      </c>
      <c r="D1838" s="890">
        <v>2000</v>
      </c>
      <c r="E1838" s="898"/>
    </row>
    <row r="1839" spans="1:5" ht="45">
      <c r="A1839" s="865" t="str">
        <f>INDEX(Лист5!A:A,MATCH('Прейскурант  2026 '!B1839,Лист5!B:B,0))</f>
        <v>B03.052.021</v>
      </c>
      <c r="B1839" s="873" t="s">
        <v>6706</v>
      </c>
      <c r="C1839" s="889" t="s">
        <v>6707</v>
      </c>
      <c r="D1839" s="890">
        <v>1100</v>
      </c>
      <c r="E1839" s="898"/>
    </row>
    <row r="1840" spans="1:5" ht="15">
      <c r="A1840" s="865" t="str">
        <f>INDEX(Лист5!A:A,MATCH('Прейскурант  2026 '!B1840,Лист5!B:B,0))</f>
        <v>A04.21.001</v>
      </c>
      <c r="B1840" s="873" t="s">
        <v>6709</v>
      </c>
      <c r="C1840" s="889" t="s">
        <v>6710</v>
      </c>
      <c r="D1840" s="890">
        <v>1100</v>
      </c>
      <c r="E1840" s="898"/>
    </row>
    <row r="1841" spans="1:5" ht="45">
      <c r="A1841" s="865" t="str">
        <f>INDEX(Лист5!A:A,MATCH('Прейскурант  2026 '!B1841,Лист5!B:B,0))</f>
        <v>B03.052.022</v>
      </c>
      <c r="B1841" s="873" t="s">
        <v>6712</v>
      </c>
      <c r="C1841" s="889" t="s">
        <v>6713</v>
      </c>
      <c r="D1841" s="890">
        <v>1900</v>
      </c>
      <c r="E1841" s="898"/>
    </row>
    <row r="1842" spans="1:5" ht="15">
      <c r="A1842" s="865" t="str">
        <f>INDEX(Лист5!A:A,MATCH('Прейскурант  2026 '!B1842,Лист5!B:B,0))</f>
        <v>A04.21.001.001</v>
      </c>
      <c r="B1842" s="873" t="s">
        <v>6715</v>
      </c>
      <c r="C1842" s="889" t="s">
        <v>6716</v>
      </c>
      <c r="D1842" s="890">
        <v>1750</v>
      </c>
      <c r="E1842" s="898"/>
    </row>
    <row r="1843" spans="1:5" ht="15">
      <c r="A1843" s="865" t="str">
        <f>INDEX(Лист5!A:A,MATCH('Прейскурант  2026 '!B1843,Лист5!B:B,0))</f>
        <v>A04.21.002</v>
      </c>
      <c r="B1843" s="873" t="s">
        <v>6718</v>
      </c>
      <c r="C1843" s="889" t="s">
        <v>6719</v>
      </c>
      <c r="D1843" s="890">
        <v>1350</v>
      </c>
      <c r="E1843" s="898"/>
    </row>
    <row r="1844" spans="1:5" ht="60">
      <c r="A1844" s="865" t="str">
        <f>INDEX(Лист5!A:A,MATCH('Прейскурант  2026 '!B1844,Лист5!B:B,0))</f>
        <v>A04.20.001</v>
      </c>
      <c r="B1844" s="873" t="s">
        <v>6721</v>
      </c>
      <c r="C1844" s="889" t="s">
        <v>6722</v>
      </c>
      <c r="D1844" s="890">
        <v>2000</v>
      </c>
      <c r="E1844" s="898"/>
    </row>
    <row r="1845" spans="1:5" ht="60">
      <c r="A1845" s="865" t="str">
        <f>INDEX(Лист5!A:A,MATCH('Прейскурант  2026 '!B1845,Лист5!B:B,0))</f>
        <v>B03.052.043</v>
      </c>
      <c r="B1845" s="873" t="s">
        <v>6724</v>
      </c>
      <c r="C1845" s="889" t="s">
        <v>6725</v>
      </c>
      <c r="D1845" s="890">
        <v>3200</v>
      </c>
      <c r="E1845" s="898"/>
    </row>
    <row r="1846" spans="1:5" ht="75">
      <c r="A1846" s="865" t="str">
        <f>INDEX(Лист5!A:A,MATCH('Прейскурант  2026 '!B1846,Лист5!B:B,0))</f>
        <v>B03.052.043.001</v>
      </c>
      <c r="B1846" s="873" t="s">
        <v>6727</v>
      </c>
      <c r="C1846" s="889" t="s">
        <v>6728</v>
      </c>
      <c r="D1846" s="890">
        <v>2550</v>
      </c>
      <c r="E1846" s="898"/>
    </row>
    <row r="1847" spans="1:5" s="870" customFormat="1" ht="60">
      <c r="A1847" s="865" t="str">
        <f>INDEX(Лист5!A:A,MATCH('Прейскурант  2026 '!B1847,Лист5!B:B,0))</f>
        <v>A04.30.001.003</v>
      </c>
      <c r="B1847" s="860" t="s">
        <v>6730</v>
      </c>
      <c r="C1847" s="945" t="s">
        <v>13044</v>
      </c>
      <c r="D1847" s="890">
        <v>4000</v>
      </c>
      <c r="E1847" s="916"/>
    </row>
    <row r="1848" spans="1:5" s="870" customFormat="1" ht="75">
      <c r="A1848" s="865" t="str">
        <f>INDEX(Лист5!A:A,MATCH('Прейскурант  2026 '!B1848,Лист5!B:B,0))</f>
        <v>A04.30.001.004</v>
      </c>
      <c r="B1848" s="860" t="s">
        <v>6733</v>
      </c>
      <c r="C1848" s="947" t="s">
        <v>13046</v>
      </c>
      <c r="D1848" s="890">
        <v>5500</v>
      </c>
      <c r="E1848" s="916"/>
    </row>
    <row r="1849" spans="1:5" s="870" customFormat="1" ht="60">
      <c r="A1849" s="865" t="str">
        <f>INDEX(Лист5!A:A,MATCH('Прейскурант  2026 '!B1849,Лист5!B:B,0))</f>
        <v>A04.30.001.005</v>
      </c>
      <c r="B1849" s="873" t="s">
        <v>2148</v>
      </c>
      <c r="C1849" s="947" t="s">
        <v>13048</v>
      </c>
      <c r="D1849" s="890">
        <v>6500</v>
      </c>
      <c r="E1849" s="916"/>
    </row>
    <row r="1850" spans="1:5" s="870" customFormat="1" ht="75">
      <c r="A1850" s="865" t="str">
        <f>INDEX(Лист5!A:A,MATCH('Прейскурант  2026 '!B1850,Лист5!B:B,0))</f>
        <v>A04.30.001.006</v>
      </c>
      <c r="B1850" s="860" t="s">
        <v>2151</v>
      </c>
      <c r="C1850" s="947" t="s">
        <v>13050</v>
      </c>
      <c r="D1850" s="890">
        <v>8000</v>
      </c>
      <c r="E1850" s="916"/>
    </row>
    <row r="1851" spans="1:5" ht="45">
      <c r="A1851" s="865" t="str">
        <f>INDEX(Лист5!A:A,MATCH('Прейскурант  2026 '!B1851,Лист5!B:B,0))</f>
        <v>A04.20.001.003</v>
      </c>
      <c r="B1851" s="873" t="s">
        <v>2396</v>
      </c>
      <c r="C1851" s="889" t="s">
        <v>2397</v>
      </c>
      <c r="D1851" s="890">
        <v>1800</v>
      </c>
      <c r="E1851" s="898"/>
    </row>
    <row r="1852" spans="1:5" s="897" customFormat="1" ht="15">
      <c r="A1852" s="865" t="str">
        <f>INDEX(Лист5!A:A,MATCH('Прейскурант  2026 '!B1852,Лист5!B:B,0))</f>
        <v>A04.07.002</v>
      </c>
      <c r="B1852" s="1048" t="s">
        <v>2399</v>
      </c>
      <c r="C1852" s="1049" t="s">
        <v>2400</v>
      </c>
      <c r="D1852" s="1050">
        <v>1100</v>
      </c>
      <c r="E1852" s="1051"/>
    </row>
    <row r="1853" spans="1:5" ht="30">
      <c r="A1853" s="865" t="str">
        <f>INDEX(Лист5!A:A,MATCH('Прейскурант  2026 '!B1853,Лист5!B:B,0))</f>
        <v>B03.052.020</v>
      </c>
      <c r="B1853" s="873" t="s">
        <v>2402</v>
      </c>
      <c r="C1853" s="889" t="s">
        <v>6</v>
      </c>
      <c r="D1853" s="890">
        <v>2000</v>
      </c>
      <c r="E1853" s="898"/>
    </row>
    <row r="1854" spans="1:5" ht="30">
      <c r="A1854" s="865" t="str">
        <f>INDEX(Лист5!A:A,MATCH('Прейскурант  2026 '!B1854,Лист5!B:B,0))</f>
        <v>B03.052.019.001</v>
      </c>
      <c r="B1854" s="873" t="s">
        <v>8</v>
      </c>
      <c r="C1854" s="889" t="s">
        <v>9</v>
      </c>
      <c r="D1854" s="890">
        <v>1500</v>
      </c>
      <c r="E1854" s="898"/>
    </row>
    <row r="1855" spans="1:5" ht="30">
      <c r="A1855" s="865" t="str">
        <f>INDEX(Лист5!A:A,MATCH('Прейскурант  2026 '!B1855,Лист5!B:B,0))</f>
        <v>B03.052.019</v>
      </c>
      <c r="B1855" s="873" t="s">
        <v>10</v>
      </c>
      <c r="C1855" s="889" t="s">
        <v>11</v>
      </c>
      <c r="D1855" s="890">
        <v>3000</v>
      </c>
      <c r="E1855" s="898"/>
    </row>
    <row r="1856" spans="1:5" s="897" customFormat="1" ht="30">
      <c r="A1856" s="865" t="str">
        <f>INDEX(Лист5!A:A,MATCH('Прейскурант  2026 '!B1856,Лист5!B:B,0))</f>
        <v>B03.052.037</v>
      </c>
      <c r="B1856" s="1048" t="s">
        <v>14</v>
      </c>
      <c r="C1856" s="1049" t="s">
        <v>11087</v>
      </c>
      <c r="D1856" s="1050">
        <v>1950</v>
      </c>
      <c r="E1856" s="1051"/>
    </row>
    <row r="1857" spans="1:5" s="897" customFormat="1" ht="15">
      <c r="A1857" s="865" t="str">
        <f>INDEX(Лист5!A:A,MATCH('Прейскурант  2026 '!B1857,Лист5!B:B,0))</f>
        <v>A04.08.001</v>
      </c>
      <c r="B1857" s="1048" t="s">
        <v>16</v>
      </c>
      <c r="C1857" s="1049" t="s">
        <v>17</v>
      </c>
      <c r="D1857" s="1050">
        <v>650</v>
      </c>
      <c r="E1857" s="1051"/>
    </row>
    <row r="1858" spans="1:5" ht="15">
      <c r="A1858" s="865" t="str">
        <f>INDEX(Лист5!A:A,MATCH('Прейскурант  2026 '!B1858,Лист5!B:B,0))</f>
        <v>A04.01.001</v>
      </c>
      <c r="B1858" s="873" t="s">
        <v>19</v>
      </c>
      <c r="C1858" s="889" t="s">
        <v>20</v>
      </c>
      <c r="D1858" s="890">
        <v>1000</v>
      </c>
      <c r="E1858" s="898"/>
    </row>
    <row r="1859" spans="1:5" ht="15">
      <c r="A1859" s="865" t="str">
        <f>INDEX(Лист5!A:A,MATCH('Прейскурант  2026 '!B1859,Лист5!B:B,0))</f>
        <v>A04.06.002</v>
      </c>
      <c r="B1859" s="873" t="s">
        <v>22</v>
      </c>
      <c r="C1859" s="889" t="s">
        <v>23</v>
      </c>
      <c r="D1859" s="890">
        <v>850</v>
      </c>
      <c r="E1859" s="898"/>
    </row>
    <row r="1860" spans="1:5" ht="48">
      <c r="A1860" s="865" t="str">
        <f>INDEX(Лист5!A:A,MATCH('Прейскурант  2026 '!B1860,Лист5!B:B,0))</f>
        <v>A04.04.002, A04.04.003,A04.04.004,A04.04.005,A04.04.006,A04.04.007</v>
      </c>
      <c r="B1860" s="873" t="s">
        <v>25</v>
      </c>
      <c r="C1860" s="889" t="s">
        <v>1107</v>
      </c>
      <c r="D1860" s="890">
        <v>900</v>
      </c>
      <c r="E1860" s="898"/>
    </row>
    <row r="1861" spans="1:5" ht="15">
      <c r="A1861" s="865" t="str">
        <f>INDEX(Лист5!A:A,MATCH('Прейскурант  2026 '!B1861,Лист5!B:B,0))</f>
        <v>A04.09.001</v>
      </c>
      <c r="B1861" s="873" t="s">
        <v>1109</v>
      </c>
      <c r="C1861" s="889" t="s">
        <v>1110</v>
      </c>
      <c r="D1861" s="890">
        <v>1100</v>
      </c>
      <c r="E1861" s="898"/>
    </row>
    <row r="1862" spans="1:5" ht="45">
      <c r="A1862" s="865" t="str">
        <f>INDEX(Лист5!A:A,MATCH('Прейскурант  2026 '!B1862,Лист5!B:B,0))</f>
        <v>A04.31.012</v>
      </c>
      <c r="B1862" s="873" t="s">
        <v>1112</v>
      </c>
      <c r="C1862" s="889" t="s">
        <v>1113</v>
      </c>
      <c r="D1862" s="890">
        <v>1150</v>
      </c>
      <c r="E1862" s="898"/>
    </row>
    <row r="1863" spans="1:5" ht="15">
      <c r="A1863" s="865" t="str">
        <f>INDEX(Лист5!A:A,MATCH('Прейскурант  2026 '!B1863,Лист5!B:B,0))</f>
        <v>A04.14.002.002</v>
      </c>
      <c r="B1863" s="873" t="s">
        <v>1115</v>
      </c>
      <c r="C1863" s="889" t="s">
        <v>1116</v>
      </c>
      <c r="D1863" s="890">
        <v>950</v>
      </c>
      <c r="E1863" s="898"/>
    </row>
    <row r="1864" spans="1:5" ht="15">
      <c r="A1864" s="865" t="str">
        <f>INDEX(Лист5!A:A,MATCH('Прейскурант  2026 '!B1864,Лист5!B:B,0))</f>
        <v>A04.21.007</v>
      </c>
      <c r="B1864" s="873" t="s">
        <v>1118</v>
      </c>
      <c r="C1864" s="889" t="s">
        <v>1119</v>
      </c>
      <c r="D1864" s="890">
        <v>950</v>
      </c>
      <c r="E1864" s="898"/>
    </row>
    <row r="1865" spans="1:5" ht="30">
      <c r="A1865" s="865" t="str">
        <f>INDEX(Лист5!A:A,MATCH('Прейскурант  2026 '!B1865,Лист5!B:B,0))</f>
        <v>A04.12.006.001</v>
      </c>
      <c r="B1865" s="873" t="s">
        <v>1121</v>
      </c>
      <c r="C1865" s="889" t="s">
        <v>1122</v>
      </c>
      <c r="D1865" s="890">
        <v>3500</v>
      </c>
      <c r="E1865" s="898"/>
    </row>
    <row r="1866" spans="1:5" ht="30">
      <c r="A1866" s="865" t="str">
        <f>INDEX(Лист5!A:A,MATCH('Прейскурант  2026 '!B1866,Лист5!B:B,0))</f>
        <v>A04.12.017</v>
      </c>
      <c r="B1866" s="873" t="s">
        <v>1124</v>
      </c>
      <c r="C1866" s="889" t="s">
        <v>1125</v>
      </c>
      <c r="D1866" s="890">
        <v>1600</v>
      </c>
      <c r="E1866" s="898"/>
    </row>
    <row r="1867" spans="1:5" ht="30">
      <c r="A1867" s="865" t="str">
        <f>INDEX(Лист5!A:A,MATCH('Прейскурант  2026 '!B1867,Лист5!B:B,0))</f>
        <v>A04.12.013</v>
      </c>
      <c r="B1867" s="873" t="s">
        <v>1127</v>
      </c>
      <c r="C1867" s="889" t="s">
        <v>1128</v>
      </c>
      <c r="D1867" s="890">
        <v>4000</v>
      </c>
      <c r="E1867" s="898"/>
    </row>
    <row r="1868" spans="1:5" ht="30">
      <c r="A1868" s="865" t="str">
        <f>INDEX(Лист5!A:A,MATCH('Прейскурант  2026 '!B1868,Лист5!B:B,0))</f>
        <v>A04.12.005.001</v>
      </c>
      <c r="B1868" s="873" t="s">
        <v>1130</v>
      </c>
      <c r="C1868" s="889" t="s">
        <v>1131</v>
      </c>
      <c r="D1868" s="890">
        <v>2000</v>
      </c>
      <c r="E1868" s="898"/>
    </row>
    <row r="1869" spans="1:5" ht="30">
      <c r="A1869" s="865" t="str">
        <f>INDEX(Лист5!A:A,MATCH('Прейскурант  2026 '!B1869,Лист5!B:B,0))</f>
        <v>A04.12.006.002</v>
      </c>
      <c r="B1869" s="873" t="s">
        <v>1133</v>
      </c>
      <c r="C1869" s="889" t="s">
        <v>8048</v>
      </c>
      <c r="D1869" s="890">
        <v>2000</v>
      </c>
      <c r="E1869" s="898"/>
    </row>
    <row r="1870" spans="1:5" ht="30">
      <c r="A1870" s="865" t="str">
        <f>INDEX(Лист5!A:A,MATCH('Прейскурант  2026 '!B1870,Лист5!B:B,0))</f>
        <v>A04.12.001.004</v>
      </c>
      <c r="B1870" s="873" t="s">
        <v>1135</v>
      </c>
      <c r="C1870" s="889" t="s">
        <v>1136</v>
      </c>
      <c r="D1870" s="890">
        <v>1050</v>
      </c>
      <c r="E1870" s="898"/>
    </row>
    <row r="1871" spans="1:5" ht="30">
      <c r="A1871" s="865" t="str">
        <f>INDEX(Лист5!A:A,MATCH('Прейскурант  2026 '!B1871,Лист5!B:B,0))</f>
        <v>A04.12.001.005</v>
      </c>
      <c r="B1871" s="873" t="s">
        <v>1138</v>
      </c>
      <c r="C1871" s="889" t="s">
        <v>1139</v>
      </c>
      <c r="D1871" s="890">
        <v>1450</v>
      </c>
      <c r="E1871" s="898"/>
    </row>
    <row r="1872" spans="1:5" ht="30">
      <c r="A1872" s="865" t="str">
        <f>INDEX(Лист5!A:A,MATCH('Прейскурант  2026 '!B1872,Лист5!B:B,0))</f>
        <v>A04.12.032</v>
      </c>
      <c r="B1872" s="873" t="s">
        <v>1140</v>
      </c>
      <c r="C1872" s="889" t="s">
        <v>1141</v>
      </c>
      <c r="D1872" s="890">
        <v>1050</v>
      </c>
      <c r="E1872" s="898"/>
    </row>
    <row r="1873" spans="1:5" ht="45">
      <c r="A1873" s="865" t="str">
        <f>INDEX(Лист5!A:A,MATCH('Прейскурант  2026 '!B1873,Лист5!B:B,0))</f>
        <v>A04.12.016.001</v>
      </c>
      <c r="B1873" s="873" t="s">
        <v>1143</v>
      </c>
      <c r="C1873" s="889" t="s">
        <v>1144</v>
      </c>
      <c r="D1873" s="890">
        <v>3500</v>
      </c>
      <c r="E1873" s="898"/>
    </row>
    <row r="1874" spans="1:5" ht="30">
      <c r="A1874" s="865" t="str">
        <f>INDEX(Лист5!A:A,MATCH('Прейскурант  2026 '!B1874,Лист5!B:B,0))</f>
        <v>A04.12.015.001</v>
      </c>
      <c r="B1874" s="873" t="s">
        <v>1146</v>
      </c>
      <c r="C1874" s="889" t="s">
        <v>1147</v>
      </c>
      <c r="D1874" s="890">
        <v>4500</v>
      </c>
      <c r="E1874" s="898"/>
    </row>
    <row r="1875" spans="1:5" ht="30">
      <c r="A1875" s="865" t="str">
        <f>INDEX(Лист5!A:A,MATCH('Прейскурант  2026 '!B1875,Лист5!B:B,0))</f>
        <v>A04.12.015.002</v>
      </c>
      <c r="B1875" s="873" t="s">
        <v>1148</v>
      </c>
      <c r="C1875" s="889" t="s">
        <v>1149</v>
      </c>
      <c r="D1875" s="890">
        <v>4350</v>
      </c>
      <c r="E1875" s="898"/>
    </row>
    <row r="1876" spans="1:5" ht="30">
      <c r="A1876" s="865" t="str">
        <f>INDEX(Лист5!A:A,MATCH('Прейскурант  2026 '!B1876,Лист5!B:B,0))</f>
        <v>A04.12.030</v>
      </c>
      <c r="B1876" s="873" t="s">
        <v>1151</v>
      </c>
      <c r="C1876" s="889" t="s">
        <v>11088</v>
      </c>
      <c r="D1876" s="890">
        <v>1600</v>
      </c>
      <c r="E1876" s="898"/>
    </row>
    <row r="1877" spans="1:5" ht="45">
      <c r="A1877" s="865" t="str">
        <f>INDEX(Лист5!A:A,MATCH('Прейскурант  2026 '!B1877,Лист5!B:B,0))</f>
        <v>A04.12.011.004</v>
      </c>
      <c r="B1877" s="873" t="s">
        <v>1153</v>
      </c>
      <c r="C1877" s="889" t="s">
        <v>1154</v>
      </c>
      <c r="D1877" s="890">
        <v>4100</v>
      </c>
      <c r="E1877" s="898"/>
    </row>
    <row r="1878" spans="1:5" ht="30">
      <c r="A1878" s="865" t="str">
        <f>INDEX(Лист5!A:A,MATCH('Прейскурант  2026 '!B1878,Лист5!B:B,0))</f>
        <v>A04.12.011.005</v>
      </c>
      <c r="B1878" s="873" t="s">
        <v>1156</v>
      </c>
      <c r="C1878" s="889" t="s">
        <v>1157</v>
      </c>
      <c r="D1878" s="890">
        <v>4500</v>
      </c>
      <c r="E1878" s="898"/>
    </row>
    <row r="1879" spans="1:5" ht="30">
      <c r="A1879" s="865" t="str">
        <f>INDEX(Лист5!A:A,MATCH('Прейскурант  2026 '!B1879,Лист5!B:B,0))</f>
        <v>A04.12.011</v>
      </c>
      <c r="B1879" s="873" t="s">
        <v>1159</v>
      </c>
      <c r="C1879" s="889" t="s">
        <v>1160</v>
      </c>
      <c r="D1879" s="890">
        <v>3600</v>
      </c>
      <c r="E1879" s="898"/>
    </row>
    <row r="1880" spans="1:5" ht="15">
      <c r="A1880" s="865" t="str">
        <f>INDEX(Лист5!A:A,MATCH('Прейскурант  2026 '!B1880,Лист5!B:B,0))</f>
        <v>A04.12.001.003</v>
      </c>
      <c r="B1880" s="873" t="s">
        <v>1162</v>
      </c>
      <c r="C1880" s="889" t="s">
        <v>1163</v>
      </c>
      <c r="D1880" s="890">
        <v>1600</v>
      </c>
      <c r="E1880" s="898"/>
    </row>
    <row r="1881" spans="1:5" ht="15">
      <c r="A1881" s="865" t="str">
        <f>INDEX(Лист5!A:A,MATCH('Прейскурант  2026 '!B1881,Лист5!B:B,0))</f>
        <v>A04.12.031</v>
      </c>
      <c r="B1881" s="873" t="s">
        <v>1165</v>
      </c>
      <c r="C1881" s="889" t="s">
        <v>1166</v>
      </c>
      <c r="D1881" s="890">
        <v>2500</v>
      </c>
      <c r="E1881" s="898"/>
    </row>
    <row r="1882" spans="1:5" ht="30">
      <c r="A1882" s="865" t="str">
        <f>INDEX(Лист5!A:A,MATCH('Прейскурант  2026 '!B1882,Лист5!B:B,0))</f>
        <v>A04.12.001.031.002</v>
      </c>
      <c r="B1882" s="873" t="s">
        <v>1168</v>
      </c>
      <c r="C1882" s="889" t="s">
        <v>1169</v>
      </c>
      <c r="D1882" s="890">
        <v>2200</v>
      </c>
      <c r="E1882" s="898"/>
    </row>
    <row r="1883" spans="1:5" ht="30">
      <c r="A1883" s="865" t="str">
        <f>INDEX(Лист5!A:A,MATCH('Прейскурант  2026 '!B1883,Лист5!B:B,0))</f>
        <v>A04.12.027.001</v>
      </c>
      <c r="B1883" s="873" t="s">
        <v>1170</v>
      </c>
      <c r="C1883" s="889" t="s">
        <v>1171</v>
      </c>
      <c r="D1883" s="890">
        <v>2200</v>
      </c>
      <c r="E1883" s="898"/>
    </row>
    <row r="1884" spans="1:5" ht="15">
      <c r="A1884" s="865" t="str">
        <f>INDEX(Лист5!A:A,MATCH('Прейскурант  2026 '!B1884,Лист5!B:B,0))</f>
        <v>А04.16.004</v>
      </c>
      <c r="B1884" s="873" t="s">
        <v>7662</v>
      </c>
      <c r="C1884" s="889" t="s">
        <v>7663</v>
      </c>
      <c r="D1884" s="890">
        <v>9550</v>
      </c>
      <c r="E1884" s="898"/>
    </row>
    <row r="1885" spans="1:5" ht="15">
      <c r="A1885" s="865" t="str">
        <f>INDEX(Лист5!A:A,MATCH('Прейскурант  2026 '!B1885,Лист5!B:B,0))</f>
        <v>А04.04.001.01</v>
      </c>
      <c r="B1885" s="873" t="s">
        <v>8247</v>
      </c>
      <c r="C1885" s="889" t="s">
        <v>8248</v>
      </c>
      <c r="D1885" s="890">
        <v>4000</v>
      </c>
      <c r="E1885" s="898"/>
    </row>
    <row r="1886" spans="1:5" ht="30">
      <c r="A1886" s="865" t="str">
        <f>INDEX(Лист5!A:A,MATCH('Прейскурант  2026 '!B1886,Лист5!B:B,0))</f>
        <v>A04.30.007.009</v>
      </c>
      <c r="B1886" s="873" t="s">
        <v>8841</v>
      </c>
      <c r="C1886" s="889" t="s">
        <v>8842</v>
      </c>
      <c r="D1886" s="890">
        <v>950</v>
      </c>
      <c r="E1886" s="898"/>
    </row>
    <row r="1887" spans="1:5" ht="15">
      <c r="A1887" s="865" t="str">
        <f>INDEX(Лист5!A:A,MATCH('Прейскурант  2026 '!B1887,Лист5!B:B,0))</f>
        <v>A04.30.007.010</v>
      </c>
      <c r="B1887" s="873" t="s">
        <v>8844</v>
      </c>
      <c r="C1887" s="889" t="s">
        <v>8845</v>
      </c>
      <c r="D1887" s="890">
        <v>950</v>
      </c>
      <c r="E1887" s="898"/>
    </row>
    <row r="1888" spans="1:5" ht="15">
      <c r="A1888" s="865" t="str">
        <f>INDEX(Лист5!A:A,MATCH('Прейскурант  2026 '!B1888,Лист5!B:B,0))</f>
        <v>A04.30.007.011</v>
      </c>
      <c r="B1888" s="873" t="s">
        <v>8847</v>
      </c>
      <c r="C1888" s="889" t="s">
        <v>8848</v>
      </c>
      <c r="D1888" s="890">
        <v>1050</v>
      </c>
      <c r="E1888" s="898"/>
    </row>
    <row r="1889" spans="1:5" ht="30">
      <c r="A1889" s="865" t="str">
        <f>INDEX(Лист5!A:A,MATCH('Прейскурант  2026 '!B1889,Лист5!B:B,0))</f>
        <v>А04.22.001.001</v>
      </c>
      <c r="B1889" s="873" t="s">
        <v>8898</v>
      </c>
      <c r="C1889" s="889" t="s">
        <v>11089</v>
      </c>
      <c r="D1889" s="890">
        <v>1350</v>
      </c>
      <c r="E1889" s="898"/>
    </row>
    <row r="1890" spans="1:5" ht="30">
      <c r="A1890" s="865" t="str">
        <f>INDEX(Лист5!A:A,MATCH('Прейскурант  2026 '!B1890,Лист5!B:B,0))</f>
        <v>A04.20.002.001</v>
      </c>
      <c r="B1890" s="873" t="s">
        <v>8900</v>
      </c>
      <c r="C1890" s="889" t="s">
        <v>11090</v>
      </c>
      <c r="D1890" s="890">
        <v>1350</v>
      </c>
      <c r="E1890" s="898"/>
    </row>
    <row r="1891" spans="1:5" ht="15">
      <c r="A1891" s="865" t="str">
        <f>INDEX(Лист5!A:A,MATCH('Прейскурант  2026 '!B1891,Лист5!B:B,0))</f>
        <v>А04.06.002.001</v>
      </c>
      <c r="B1891" s="873" t="s">
        <v>8902</v>
      </c>
      <c r="C1891" s="889" t="s">
        <v>8903</v>
      </c>
      <c r="D1891" s="890">
        <v>1200</v>
      </c>
      <c r="E1891" s="898"/>
    </row>
    <row r="1892" spans="1:5" ht="15">
      <c r="A1892" s="865" t="str">
        <f>INDEX(Лист5!A:A,MATCH('Прейскурант  2026 '!B1892,Лист5!B:B,0))</f>
        <v>А04.30.009</v>
      </c>
      <c r="B1892" s="873" t="s">
        <v>8904</v>
      </c>
      <c r="C1892" s="889" t="s">
        <v>8905</v>
      </c>
      <c r="D1892" s="890">
        <v>400</v>
      </c>
      <c r="E1892" s="898"/>
    </row>
    <row r="1893" spans="1:5" ht="15">
      <c r="A1893" s="865" t="str">
        <f>INDEX(Лист5!A:A,MATCH('Прейскурант  2026 '!B1893,Лист5!B:B,0))</f>
        <v>A04.10.002.013</v>
      </c>
      <c r="B1893" s="873" t="s">
        <v>9412</v>
      </c>
      <c r="C1893" s="889" t="s">
        <v>9413</v>
      </c>
      <c r="D1893" s="890">
        <v>2650</v>
      </c>
      <c r="E1893" s="898"/>
    </row>
    <row r="1894" spans="1:5" ht="15">
      <c r="A1894" s="865" t="str">
        <f>INDEX(Лист5!A:A,MATCH('Прейскурант  2026 '!B1894,Лист5!B:B,0))</f>
        <v>А04.11.001</v>
      </c>
      <c r="B1894" s="873" t="s">
        <v>9415</v>
      </c>
      <c r="C1894" s="889" t="s">
        <v>9416</v>
      </c>
      <c r="D1894" s="890">
        <v>800</v>
      </c>
      <c r="E1894" s="898"/>
    </row>
    <row r="1895" spans="1:5" ht="15">
      <c r="A1895" s="865" t="str">
        <f>INDEX(Лист5!A:A,MATCH('Прейскурант  2026 '!B1895,Лист5!B:B,0))</f>
        <v>А04.20.003</v>
      </c>
      <c r="B1895" s="873" t="s">
        <v>9728</v>
      </c>
      <c r="C1895" s="889" t="s">
        <v>9729</v>
      </c>
      <c r="D1895" s="890">
        <v>2000</v>
      </c>
      <c r="E1895" s="898"/>
    </row>
    <row r="1896" spans="1:5" ht="15">
      <c r="A1896" s="865" t="str">
        <f>INDEX(Лист5!A:A,MATCH('Прейскурант  2026 '!B1896,Лист5!B:B,0))</f>
        <v>А04.03.004</v>
      </c>
      <c r="B1896" s="873" t="s">
        <v>9731</v>
      </c>
      <c r="C1896" s="889" t="s">
        <v>9732</v>
      </c>
      <c r="D1896" s="890">
        <v>1000</v>
      </c>
      <c r="E1896" s="898"/>
    </row>
    <row r="1897" spans="1:5" ht="15">
      <c r="A1897" s="865" t="str">
        <f>INDEX(Лист5!A:A,MATCH('Прейскурант  2026 '!B1897,Лист5!B:B,0))</f>
        <v>А04.12.058</v>
      </c>
      <c r="B1897" s="873" t="s">
        <v>11307</v>
      </c>
      <c r="C1897" s="889" t="s">
        <v>11308</v>
      </c>
      <c r="D1897" s="922">
        <v>950</v>
      </c>
      <c r="E1897" s="969"/>
    </row>
    <row r="1898" spans="1:5" ht="30">
      <c r="A1898" s="865" t="str">
        <f>INDEX(Лист5!A:A,MATCH('Прейскурант  2026 '!B1898,Лист5!B:B,0))</f>
        <v>А04.12.015.003</v>
      </c>
      <c r="B1898" s="873" t="s">
        <v>11703</v>
      </c>
      <c r="C1898" s="927" t="s">
        <v>11710</v>
      </c>
      <c r="D1898" s="922">
        <v>4350</v>
      </c>
      <c r="E1898" s="973"/>
    </row>
    <row r="1899" spans="1:5" ht="45">
      <c r="A1899" s="865" t="str">
        <f>INDEX(Лист5!A:A,MATCH('Прейскурант  2026 '!B1899,Лист5!B:B,0))</f>
        <v>А04.12.015.004</v>
      </c>
      <c r="B1899" s="873" t="s">
        <v>11704</v>
      </c>
      <c r="C1899" s="927" t="s">
        <v>11711</v>
      </c>
      <c r="D1899" s="890">
        <v>4350</v>
      </c>
      <c r="E1899" s="902"/>
    </row>
    <row r="1900" spans="1:5" ht="45">
      <c r="A1900" s="865" t="str">
        <f>INDEX(Лист5!A:A,MATCH('Прейскурант  2026 '!B1900,Лист5!B:B,0))</f>
        <v>А04.12.015.005</v>
      </c>
      <c r="B1900" s="873" t="s">
        <v>11705</v>
      </c>
      <c r="C1900" s="889" t="s">
        <v>11712</v>
      </c>
      <c r="D1900" s="890">
        <v>5400</v>
      </c>
      <c r="E1900" s="902"/>
    </row>
    <row r="1901" spans="1:5" ht="30">
      <c r="A1901" s="865" t="str">
        <f>INDEX(Лист5!A:A,MATCH('Прейскурант  2026 '!B1901,Лист5!B:B,0))</f>
        <v>А04.12.015.006</v>
      </c>
      <c r="B1901" s="873" t="s">
        <v>11706</v>
      </c>
      <c r="C1901" s="889" t="s">
        <v>11713</v>
      </c>
      <c r="D1901" s="890">
        <v>4300</v>
      </c>
      <c r="E1901" s="902"/>
    </row>
    <row r="1902" spans="1:5" ht="45">
      <c r="A1902" s="865" t="str">
        <f>INDEX(Лист5!A:A,MATCH('Прейскурант  2026 '!B1902,Лист5!B:B,0))</f>
        <v>А04.12.015.007</v>
      </c>
      <c r="B1902" s="873" t="s">
        <v>11707</v>
      </c>
      <c r="C1902" s="889" t="s">
        <v>11714</v>
      </c>
      <c r="D1902" s="890">
        <v>6500</v>
      </c>
      <c r="E1902" s="902"/>
    </row>
    <row r="1903" spans="1:5" ht="30">
      <c r="A1903" s="865" t="str">
        <f>INDEX(Лист5!A:A,MATCH('Прейскурант  2026 '!B1903,Лист5!B:B,0))</f>
        <v>А04.12.015.008</v>
      </c>
      <c r="B1903" s="873" t="s">
        <v>11708</v>
      </c>
      <c r="C1903" s="889" t="s">
        <v>11715</v>
      </c>
      <c r="D1903" s="890">
        <v>3750</v>
      </c>
      <c r="E1903" s="902"/>
    </row>
    <row r="1904" spans="1:5" ht="30">
      <c r="A1904" s="865" t="str">
        <f>INDEX(Лист5!A:A,MATCH('Прейскурант  2026 '!B1904,Лист5!B:B,0))</f>
        <v>А04.12.015.009</v>
      </c>
      <c r="B1904" s="873" t="s">
        <v>11709</v>
      </c>
      <c r="C1904" s="889" t="s">
        <v>11716</v>
      </c>
      <c r="D1904" s="890">
        <v>3300</v>
      </c>
      <c r="E1904" s="902"/>
    </row>
    <row r="1905" spans="1:5" ht="15">
      <c r="A1905" s="865" t="str">
        <f>INDEX(Лист5!A:A,MATCH('Прейскурант  2026 '!B1905,Лист5!B:B,0))</f>
        <v>А04.19.001</v>
      </c>
      <c r="B1905" s="873" t="s">
        <v>11874</v>
      </c>
      <c r="C1905" s="889" t="s">
        <v>11875</v>
      </c>
      <c r="D1905" s="890">
        <v>2000</v>
      </c>
      <c r="E1905" s="902"/>
    </row>
    <row r="1906" spans="1:5" ht="15">
      <c r="A1906" s="865" t="str">
        <f>INDEX(Лист5!A:A,MATCH('Прейскурант  2026 '!B1906,Лист5!B:B,0))</f>
        <v>А04.18.001</v>
      </c>
      <c r="B1906" s="873" t="s">
        <v>11877</v>
      </c>
      <c r="C1906" s="889" t="s">
        <v>11878</v>
      </c>
      <c r="D1906" s="890">
        <v>2000</v>
      </c>
      <c r="E1906" s="902"/>
    </row>
    <row r="1907" spans="1:5" s="870" customFormat="1" ht="30">
      <c r="A1907" s="865" t="str">
        <f>INDEX(Лист5!A:A,MATCH('Прейскурант  2026 '!B1907,Лист5!B:B,0))</f>
        <v>A04.12.022</v>
      </c>
      <c r="B1907" s="873" t="s">
        <v>12881</v>
      </c>
      <c r="C1907" s="889" t="s">
        <v>12882</v>
      </c>
      <c r="D1907" s="890">
        <v>5000</v>
      </c>
      <c r="E1907" s="944"/>
    </row>
    <row r="1908" spans="1:5" s="870" customFormat="1" ht="30">
      <c r="A1908" s="865" t="str">
        <f>INDEX(Лист5!A:A,MATCH('Прейскурант  2026 '!B1908,Лист5!B:B,0))</f>
        <v xml:space="preserve"> A04.30.001.001</v>
      </c>
      <c r="B1908" s="873" t="s">
        <v>13030</v>
      </c>
      <c r="C1908" s="1026" t="s">
        <v>13031</v>
      </c>
      <c r="D1908" s="1015">
        <v>2500</v>
      </c>
      <c r="E1908" s="944"/>
    </row>
    <row r="1909" spans="1:5" s="870" customFormat="1" ht="15">
      <c r="A1909" s="865" t="str">
        <f>INDEX(Лист5!A:A,MATCH('Прейскурант  2026 '!B1909,Лист5!B:B,0))</f>
        <v xml:space="preserve">A04.30.001.007 </v>
      </c>
      <c r="B1909" s="873" t="s">
        <v>13033</v>
      </c>
      <c r="C1909" s="1026" t="s">
        <v>13034</v>
      </c>
      <c r="D1909" s="1015">
        <v>5000</v>
      </c>
      <c r="E1909" s="944"/>
    </row>
    <row r="1910" spans="1:5" s="870" customFormat="1" ht="30">
      <c r="A1910" s="865" t="str">
        <f>INDEX(Лист5!A:A,MATCH('Прейскурант  2026 '!B1910,Лист5!B:B,0))</f>
        <v xml:space="preserve">A04.30.001.008 </v>
      </c>
      <c r="B1910" s="873" t="s">
        <v>13036</v>
      </c>
      <c r="C1910" s="1026" t="s">
        <v>13037</v>
      </c>
      <c r="D1910" s="1015">
        <v>5500</v>
      </c>
      <c r="E1910" s="944"/>
    </row>
    <row r="1911" spans="1:5" s="870" customFormat="1" ht="15.75">
      <c r="A1911" s="865" t="str">
        <f>INDEX(Лист5!A:A,MATCH('Прейскурант  2026 '!B1911,Лист5!B:B,0))</f>
        <v>A04.14.001.005</v>
      </c>
      <c r="B1911" s="873" t="s">
        <v>13355</v>
      </c>
      <c r="C1911" s="889" t="s">
        <v>13356</v>
      </c>
      <c r="D1911" s="1015">
        <v>2800</v>
      </c>
      <c r="E1911" s="862"/>
    </row>
    <row r="1912" spans="1:5" s="870" customFormat="1" ht="15.75">
      <c r="A1912" s="865" t="s">
        <v>15704</v>
      </c>
      <c r="B1912" s="873" t="s">
        <v>15703</v>
      </c>
      <c r="C1912" s="889" t="s">
        <v>15705</v>
      </c>
      <c r="D1912" s="1015">
        <v>3000</v>
      </c>
      <c r="E1912" s="862"/>
    </row>
    <row r="1913" spans="1:5" ht="15.75">
      <c r="A1913" s="865"/>
      <c r="B1913" s="873"/>
      <c r="C1913" s="918" t="s">
        <v>1172</v>
      </c>
      <c r="D1913" s="890"/>
      <c r="E1913" s="898"/>
    </row>
    <row r="1914" spans="1:5" ht="15">
      <c r="A1914" s="865" t="str">
        <f>INDEX(Лист5!A:A,MATCH('Прейскурант  2026 '!B1914,Лист5!B:B,0))</f>
        <v>A12.09.005</v>
      </c>
      <c r="B1914" s="873" t="s">
        <v>1174</v>
      </c>
      <c r="C1914" s="889" t="s">
        <v>1175</v>
      </c>
      <c r="D1914" s="890">
        <v>1100</v>
      </c>
      <c r="E1914" s="898"/>
    </row>
    <row r="1915" spans="1:5" ht="15">
      <c r="A1915" s="865" t="str">
        <f>INDEX(Лист5!A:A,MATCH('Прейскурант  2026 '!B1915,Лист5!B:B,0))</f>
        <v>A12.09.005.001</v>
      </c>
      <c r="B1915" s="873" t="s">
        <v>1177</v>
      </c>
      <c r="C1915" s="889" t="s">
        <v>1178</v>
      </c>
      <c r="D1915" s="890">
        <v>1400</v>
      </c>
      <c r="E1915" s="898"/>
    </row>
    <row r="1916" spans="1:5" ht="30">
      <c r="A1916" s="865" t="str">
        <f>INDEX(Лист5!A:A,MATCH('Прейскурант  2026 '!B1916,Лист5!B:B,0))</f>
        <v>A12.09.005.002</v>
      </c>
      <c r="B1916" s="873" t="s">
        <v>1180</v>
      </c>
      <c r="C1916" s="889" t="s">
        <v>1181</v>
      </c>
      <c r="D1916" s="890">
        <v>1700</v>
      </c>
      <c r="E1916" s="898"/>
    </row>
    <row r="1917" spans="1:5" ht="15">
      <c r="A1917" s="865" t="str">
        <f>INDEX(Лист5!A:A,MATCH('Прейскурант  2026 '!B1917,Лист5!B:B,0))</f>
        <v>A12.09.002.001</v>
      </c>
      <c r="B1917" s="873" t="s">
        <v>1183</v>
      </c>
      <c r="C1917" s="889" t="s">
        <v>1184</v>
      </c>
      <c r="D1917" s="890">
        <v>5000</v>
      </c>
      <c r="E1917" s="898"/>
    </row>
    <row r="1918" spans="1:5" ht="15">
      <c r="A1918" s="865" t="str">
        <f>INDEX(Лист5!A:A,MATCH('Прейскурант  2026 '!B1918,Лист5!B:B,0))</f>
        <v>A12.09.002.002</v>
      </c>
      <c r="B1918" s="873" t="s">
        <v>1186</v>
      </c>
      <c r="C1918" s="889" t="s">
        <v>1187</v>
      </c>
      <c r="D1918" s="890">
        <v>2400</v>
      </c>
      <c r="E1918" s="898"/>
    </row>
    <row r="1919" spans="1:5" ht="30">
      <c r="A1919" s="865" t="str">
        <f>INDEX(Лист5!A:A,MATCH('Прейскурант  2026 '!B1919,Лист5!B:B,0))</f>
        <v>A12.09.007</v>
      </c>
      <c r="B1919" s="873" t="s">
        <v>1189</v>
      </c>
      <c r="C1919" s="889" t="s">
        <v>1190</v>
      </c>
      <c r="D1919" s="890">
        <v>3200</v>
      </c>
      <c r="E1919" s="898"/>
    </row>
    <row r="1920" spans="1:5" ht="30">
      <c r="A1920" s="865" t="str">
        <f>INDEX(Лист5!A:A,MATCH('Прейскурант  2026 '!B1920,Лист5!B:B,0))</f>
        <v>A12.09.008</v>
      </c>
      <c r="B1920" s="873" t="s">
        <v>1192</v>
      </c>
      <c r="C1920" s="889" t="s">
        <v>1193</v>
      </c>
      <c r="D1920" s="890">
        <v>2000</v>
      </c>
      <c r="E1920" s="898"/>
    </row>
    <row r="1921" spans="1:5" ht="30">
      <c r="A1921" s="865" t="str">
        <f>INDEX(Лист5!A:A,MATCH('Прейскурант  2026 '!B1921,Лист5!B:B,0))</f>
        <v>A12.09.009</v>
      </c>
      <c r="B1921" s="873" t="s">
        <v>1195</v>
      </c>
      <c r="C1921" s="889" t="s">
        <v>1196</v>
      </c>
      <c r="D1921" s="890">
        <v>900</v>
      </c>
      <c r="E1921" s="898"/>
    </row>
    <row r="1922" spans="1:5" ht="45">
      <c r="A1922" s="865" t="str">
        <f>INDEX(Лист5!A:A,MATCH('Прейскурант  2026 '!B1922,Лист5!B:B,0))</f>
        <v>B03.056.06.001</v>
      </c>
      <c r="B1922" s="873" t="s">
        <v>1197</v>
      </c>
      <c r="C1922" s="889" t="s">
        <v>1198</v>
      </c>
      <c r="D1922" s="890">
        <v>3300</v>
      </c>
      <c r="E1922" s="898"/>
    </row>
    <row r="1923" spans="1:5" ht="15">
      <c r="A1923" s="865" t="str">
        <f>INDEX(Лист5!A:A,MATCH('Прейскурант  2026 '!B1923,Лист5!B:B,0))</f>
        <v>A12.09.010</v>
      </c>
      <c r="B1923" s="873" t="s">
        <v>1200</v>
      </c>
      <c r="C1923" s="889" t="s">
        <v>1201</v>
      </c>
      <c r="D1923" s="890">
        <v>1800</v>
      </c>
      <c r="E1923" s="898"/>
    </row>
    <row r="1924" spans="1:5" ht="15">
      <c r="A1924" s="865" t="str">
        <f>INDEX(Лист5!A:A,MATCH('Прейскурант  2026 '!B1924,Лист5!B:B,0))</f>
        <v>A12.09.011</v>
      </c>
      <c r="B1924" s="873" t="s">
        <v>1203</v>
      </c>
      <c r="C1924" s="889" t="s">
        <v>1204</v>
      </c>
      <c r="D1924" s="890">
        <v>2300</v>
      </c>
      <c r="E1924" s="898"/>
    </row>
    <row r="1925" spans="1:5" ht="15">
      <c r="A1925" s="865" t="str">
        <f>INDEX(Лист5!A:A,MATCH('Прейскурант  2026 '!B1925,Лист5!B:B,0))</f>
        <v>A12.09.009.001</v>
      </c>
      <c r="B1925" s="873" t="s">
        <v>1206</v>
      </c>
      <c r="C1925" s="889" t="s">
        <v>1207</v>
      </c>
      <c r="D1925" s="890">
        <v>1350</v>
      </c>
      <c r="E1925" s="898"/>
    </row>
    <row r="1926" spans="1:5" ht="30">
      <c r="A1926" s="865" t="str">
        <f>INDEX(Лист5!A:A,MATCH('Прейскурант  2026 '!B1926,Лист5!B:B,0))</f>
        <v>A12.09.009.002</v>
      </c>
      <c r="B1926" s="873" t="s">
        <v>1209</v>
      </c>
      <c r="C1926" s="889" t="s">
        <v>1210</v>
      </c>
      <c r="D1926" s="890">
        <v>1800</v>
      </c>
      <c r="E1926" s="898"/>
    </row>
    <row r="1927" spans="1:5" ht="30">
      <c r="A1927" s="865" t="str">
        <f>INDEX(Лист5!A:A,MATCH('Прейскурант  2026 '!B1927,Лист5!B:B,0))</f>
        <v>A12.09.013</v>
      </c>
      <c r="B1927" s="873" t="s">
        <v>1212</v>
      </c>
      <c r="C1927" s="889" t="s">
        <v>1213</v>
      </c>
      <c r="D1927" s="890">
        <v>600</v>
      </c>
      <c r="E1927" s="898"/>
    </row>
    <row r="1928" spans="1:5" ht="30">
      <c r="A1928" s="865" t="str">
        <f>INDEX(Лист5!A:A,MATCH('Прейскурант  2026 '!B1928,Лист5!B:B,0))</f>
        <v>A12.09.014</v>
      </c>
      <c r="B1928" s="873" t="s">
        <v>1215</v>
      </c>
      <c r="C1928" s="889" t="s">
        <v>1216</v>
      </c>
      <c r="D1928" s="890">
        <v>4350</v>
      </c>
      <c r="E1928" s="898"/>
    </row>
    <row r="1929" spans="1:5" ht="15">
      <c r="A1929" s="865" t="str">
        <f>INDEX(Лист5!A:A,MATCH('Прейскурант  2026 '!B1929,Лист5!B:B,0))</f>
        <v>A12.09.015</v>
      </c>
      <c r="B1929" s="873" t="s">
        <v>1217</v>
      </c>
      <c r="C1929" s="889" t="s">
        <v>1218</v>
      </c>
      <c r="D1929" s="890">
        <v>2200</v>
      </c>
      <c r="E1929" s="898"/>
    </row>
    <row r="1930" spans="1:5" ht="30">
      <c r="A1930" s="865" t="str">
        <f>INDEX(Лист5!A:A,MATCH('Прейскурант  2026 '!B1930,Лист5!B:B,0))</f>
        <v>A12.09.016</v>
      </c>
      <c r="B1930" s="873" t="s">
        <v>1220</v>
      </c>
      <c r="C1930" s="889" t="s">
        <v>1221</v>
      </c>
      <c r="D1930" s="890">
        <v>950</v>
      </c>
      <c r="E1930" s="898"/>
    </row>
    <row r="1931" spans="1:5" ht="30">
      <c r="A1931" s="865" t="str">
        <f>INDEX(Лист5!A:A,MATCH('Прейскурант  2026 '!B1931,Лист5!B:B,0))</f>
        <v>A12.09.017</v>
      </c>
      <c r="B1931" s="873" t="s">
        <v>1223</v>
      </c>
      <c r="C1931" s="889" t="s">
        <v>1224</v>
      </c>
      <c r="D1931" s="890">
        <v>750</v>
      </c>
      <c r="E1931" s="898"/>
    </row>
    <row r="1932" spans="1:5" ht="30">
      <c r="A1932" s="865" t="str">
        <f>INDEX(Лист5!A:A,MATCH('Прейскурант  2026 '!B1932,Лист5!B:B,0))</f>
        <v>B03.037.001.005</v>
      </c>
      <c r="B1932" s="873" t="s">
        <v>1226</v>
      </c>
      <c r="C1932" s="889" t="s">
        <v>1227</v>
      </c>
      <c r="D1932" s="890">
        <v>3500</v>
      </c>
      <c r="E1932" s="898"/>
    </row>
    <row r="1933" spans="1:5" ht="75">
      <c r="A1933" s="865" t="str">
        <f>INDEX(Лист5!A:A,MATCH('Прейскурант  2026 '!B1933,Лист5!B:B,0))</f>
        <v>B03.056.06.002</v>
      </c>
      <c r="B1933" s="873" t="s">
        <v>1229</v>
      </c>
      <c r="C1933" s="889" t="s">
        <v>1230</v>
      </c>
      <c r="D1933" s="890">
        <v>4850</v>
      </c>
      <c r="E1933" s="898"/>
    </row>
    <row r="1934" spans="1:5" ht="15">
      <c r="A1934" s="865" t="str">
        <f>INDEX(Лист5!A:A,MATCH('Прейскурант  2026 '!B1934,Лист5!B:B,0))</f>
        <v>A12.09.018</v>
      </c>
      <c r="B1934" s="873" t="s">
        <v>1232</v>
      </c>
      <c r="C1934" s="889" t="s">
        <v>1233</v>
      </c>
      <c r="D1934" s="890">
        <v>750</v>
      </c>
      <c r="E1934" s="898"/>
    </row>
    <row r="1935" spans="1:5" ht="30">
      <c r="A1935" s="865" t="str">
        <f>INDEX(Лист5!A:A,MATCH('Прейскурант  2026 '!B1935,Лист5!B:B,0))</f>
        <v>А09.16.014.002</v>
      </c>
      <c r="B1935" s="873" t="s">
        <v>8547</v>
      </c>
      <c r="C1935" s="889" t="s">
        <v>13405</v>
      </c>
      <c r="D1935" s="890">
        <v>7100</v>
      </c>
      <c r="E1935" s="898"/>
    </row>
    <row r="1936" spans="1:5" ht="15">
      <c r="A1936" s="865" t="str">
        <f>INDEX(Лист5!A:A,MATCH('Прейскурант  2026 '!B1936,Лист5!B:B,0))</f>
        <v>В03.037.001.001</v>
      </c>
      <c r="B1936" s="873" t="s">
        <v>8550</v>
      </c>
      <c r="C1936" s="889" t="s">
        <v>8551</v>
      </c>
      <c r="D1936" s="890">
        <v>4900</v>
      </c>
      <c r="E1936" s="898"/>
    </row>
    <row r="1937" spans="1:5" ht="15">
      <c r="A1937" s="865" t="str">
        <f>INDEX(Лист5!A:A,MATCH('Прейскурант  2026 '!B1937,Лист5!B:B,0))</f>
        <v>В03.037.001.003</v>
      </c>
      <c r="B1937" s="873" t="s">
        <v>8553</v>
      </c>
      <c r="C1937" s="889" t="s">
        <v>8554</v>
      </c>
      <c r="D1937" s="890">
        <v>6500</v>
      </c>
      <c r="E1937" s="898"/>
    </row>
    <row r="1938" spans="1:5" ht="15">
      <c r="A1938" s="865" t="str">
        <f>INDEX(Лист5!A:A,MATCH('Прейскурант  2026 '!B1938,Лист5!B:B,0))</f>
        <v>A11.09.007.008</v>
      </c>
      <c r="B1938" s="873" t="s">
        <v>8850</v>
      </c>
      <c r="C1938" s="889" t="s">
        <v>8851</v>
      </c>
      <c r="D1938" s="890">
        <v>300</v>
      </c>
      <c r="E1938" s="898"/>
    </row>
    <row r="1939" spans="1:5" ht="15">
      <c r="A1939" s="865" t="str">
        <f>INDEX(Лист5!A:A,MATCH('Прейскурант  2026 '!B1939,Лист5!B:B,0))</f>
        <v>А23.09.007.001</v>
      </c>
      <c r="B1939" s="873" t="s">
        <v>8853</v>
      </c>
      <c r="C1939" s="889" t="s">
        <v>8854</v>
      </c>
      <c r="D1939" s="890">
        <v>950</v>
      </c>
      <c r="E1939" s="898"/>
    </row>
    <row r="1940" spans="1:5" ht="30">
      <c r="A1940" s="865" t="str">
        <f>INDEX(Лист5!A:A,MATCH('Прейскурант  2026 '!B1940,Лист5!B:B,0))</f>
        <v>B03.037.001.007</v>
      </c>
      <c r="B1940" s="873" t="s">
        <v>8856</v>
      </c>
      <c r="C1940" s="889" t="s">
        <v>8857</v>
      </c>
      <c r="D1940" s="890">
        <v>2700</v>
      </c>
      <c r="E1940" s="898"/>
    </row>
    <row r="1941" spans="1:5" ht="15">
      <c r="A1941" s="865" t="str">
        <f>INDEX(Лист5!A:A,MATCH('Прейскурант  2026 '!B1941,Лист5!B:B,0))</f>
        <v>A12.09.005.02</v>
      </c>
      <c r="B1941" s="873" t="s">
        <v>9707</v>
      </c>
      <c r="C1941" s="889" t="s">
        <v>9708</v>
      </c>
      <c r="D1941" s="890">
        <v>2500</v>
      </c>
      <c r="E1941" s="898"/>
    </row>
    <row r="1942" spans="1:5" ht="15">
      <c r="A1942" s="865" t="str">
        <f>INDEX(Лист5!A:A,MATCH('Прейскурант  2026 '!B1942,Лист5!B:B,0))</f>
        <v>A05.10.010</v>
      </c>
      <c r="B1942" s="873" t="s">
        <v>9710</v>
      </c>
      <c r="C1942" s="889" t="s">
        <v>9711</v>
      </c>
      <c r="D1942" s="890">
        <v>3850</v>
      </c>
      <c r="E1942" s="898"/>
    </row>
    <row r="1943" spans="1:5" ht="15">
      <c r="A1943" s="865" t="str">
        <f>INDEX(Лист5!A:A,MATCH('Прейскурант  2026 '!B1943,Лист5!B:B,0))</f>
        <v>А12.09.033</v>
      </c>
      <c r="B1943" s="873" t="s">
        <v>12234</v>
      </c>
      <c r="C1943" s="889" t="s">
        <v>12235</v>
      </c>
      <c r="D1943" s="890">
        <v>2500</v>
      </c>
      <c r="E1943" s="898"/>
    </row>
    <row r="1944" spans="1:5" s="870" customFormat="1" ht="30">
      <c r="A1944" s="865" t="str">
        <f>INDEX(Лист5!A:A,MATCH('Прейскурант  2026 '!B1944,Лист5!B:B,0))</f>
        <v>A09.16.014.003</v>
      </c>
      <c r="B1944" s="873" t="s">
        <v>13397</v>
      </c>
      <c r="C1944" s="1011" t="s">
        <v>13398</v>
      </c>
      <c r="D1944" s="1015">
        <v>33000</v>
      </c>
      <c r="E1944" s="944"/>
    </row>
    <row r="1945" spans="1:5" ht="15.75">
      <c r="A1945" s="865"/>
      <c r="B1945" s="873"/>
      <c r="C1945" s="918" t="s">
        <v>1234</v>
      </c>
      <c r="D1945" s="890"/>
      <c r="E1945" s="898"/>
    </row>
    <row r="1946" spans="1:5" ht="84">
      <c r="A1946" s="865" t="str">
        <f>INDEX(Лист5!A:A,MATCH('Прейскурант  2026 '!B1946,Лист5!B:B,0))</f>
        <v>B01.003.001, B01.047.001, A05.10.006, A11.05.001, A09.05.003, A08.05.003, В03.069.029</v>
      </c>
      <c r="B1946" s="873" t="s">
        <v>1236</v>
      </c>
      <c r="C1946" s="889" t="s">
        <v>1237</v>
      </c>
      <c r="D1946" s="890">
        <v>3750</v>
      </c>
      <c r="E1946" s="898"/>
    </row>
    <row r="1947" spans="1:5" ht="15">
      <c r="A1947" s="865" t="str">
        <f>INDEX(Лист5!A:A,MATCH('Прейскурант  2026 '!B1947,Лист5!B:B,0))</f>
        <v>A03.16.005</v>
      </c>
      <c r="B1947" s="873" t="s">
        <v>1239</v>
      </c>
      <c r="C1947" s="889" t="s">
        <v>1240</v>
      </c>
      <c r="D1947" s="890">
        <v>12100</v>
      </c>
      <c r="E1947" s="898"/>
    </row>
    <row r="1948" spans="1:5" ht="15">
      <c r="A1948" s="865" t="s">
        <v>1241</v>
      </c>
      <c r="B1948" s="873" t="s">
        <v>1242</v>
      </c>
      <c r="C1948" s="889" t="s">
        <v>1243</v>
      </c>
      <c r="D1948" s="890">
        <v>6750</v>
      </c>
      <c r="E1948" s="898"/>
    </row>
    <row r="1949" spans="1:5" ht="45">
      <c r="A1949" s="865" t="str">
        <f>INDEX(Лист5!A:A,MATCH('Прейскурант  2026 '!B1949,Лист5!B:B,0))</f>
        <v>A11.16.001, A11.16.002, A11.16.003</v>
      </c>
      <c r="B1949" s="873" t="s">
        <v>1245</v>
      </c>
      <c r="C1949" s="889" t="s">
        <v>1246</v>
      </c>
      <c r="D1949" s="890">
        <v>3700</v>
      </c>
      <c r="E1949" s="898"/>
    </row>
    <row r="1950" spans="1:5" ht="30">
      <c r="A1950" s="865" t="s">
        <v>13981</v>
      </c>
      <c r="B1950" s="873" t="s">
        <v>1248</v>
      </c>
      <c r="C1950" s="889" t="s">
        <v>1249</v>
      </c>
      <c r="D1950" s="890">
        <v>3650</v>
      </c>
      <c r="E1950" s="898"/>
    </row>
    <row r="1951" spans="1:5" ht="30">
      <c r="A1951" s="865" t="str">
        <f>INDEX(Лист5!A:A,MATCH('Прейскурант  2026 '!B1951,Лист5!B:B,0))</f>
        <v>A03.16.009</v>
      </c>
      <c r="B1951" s="873" t="s">
        <v>1251</v>
      </c>
      <c r="C1951" s="889" t="s">
        <v>1252</v>
      </c>
      <c r="D1951" s="890">
        <v>6850</v>
      </c>
      <c r="E1951" s="898"/>
    </row>
    <row r="1952" spans="1:5" ht="15">
      <c r="A1952" s="865" t="s">
        <v>1253</v>
      </c>
      <c r="B1952" s="873" t="s">
        <v>1254</v>
      </c>
      <c r="C1952" s="889" t="s">
        <v>1255</v>
      </c>
      <c r="D1952" s="890">
        <v>2750</v>
      </c>
      <c r="E1952" s="898"/>
    </row>
    <row r="1953" spans="1:5" ht="30">
      <c r="A1953" s="865" t="s">
        <v>1256</v>
      </c>
      <c r="B1953" s="873" t="s">
        <v>1257</v>
      </c>
      <c r="C1953" s="889" t="s">
        <v>1258</v>
      </c>
      <c r="D1953" s="890">
        <v>6850</v>
      </c>
      <c r="E1953" s="898"/>
    </row>
    <row r="1954" spans="1:5" ht="60">
      <c r="A1954" s="865" t="str">
        <f>INDEX(Лист5!A:A,MATCH('Прейскурант  2026 '!B1954,Лист5!B:B,0))</f>
        <v>A06.14.007.001</v>
      </c>
      <c r="B1954" s="873" t="s">
        <v>1260</v>
      </c>
      <c r="C1954" s="889" t="s">
        <v>1261</v>
      </c>
      <c r="D1954" s="890">
        <v>12100</v>
      </c>
      <c r="E1954" s="898"/>
    </row>
    <row r="1955" spans="1:5" ht="60">
      <c r="A1955" s="865" t="s">
        <v>1262</v>
      </c>
      <c r="B1955" s="873" t="s">
        <v>1263</v>
      </c>
      <c r="C1955" s="889" t="s">
        <v>8598</v>
      </c>
      <c r="D1955" s="890">
        <v>27200</v>
      </c>
      <c r="E1955" s="898"/>
    </row>
    <row r="1956" spans="1:5" ht="15">
      <c r="A1956" s="865" t="str">
        <f>INDEX(Лист5!A:A,MATCH('Прейскурант  2026 '!B1956,Лист5!B:B,0))</f>
        <v>A03.19.002</v>
      </c>
      <c r="B1956" s="873" t="s">
        <v>1266</v>
      </c>
      <c r="C1956" s="889" t="s">
        <v>1267</v>
      </c>
      <c r="D1956" s="890">
        <v>1600</v>
      </c>
      <c r="E1956" s="898"/>
    </row>
    <row r="1957" spans="1:5" ht="15">
      <c r="A1957" s="865" t="s">
        <v>1268</v>
      </c>
      <c r="B1957" s="873" t="s">
        <v>1269</v>
      </c>
      <c r="C1957" s="889" t="s">
        <v>1270</v>
      </c>
      <c r="D1957" s="890">
        <v>4500</v>
      </c>
      <c r="E1957" s="898"/>
    </row>
    <row r="1958" spans="1:5" ht="15">
      <c r="A1958" s="865" t="s">
        <v>13941</v>
      </c>
      <c r="B1958" s="873" t="s">
        <v>1272</v>
      </c>
      <c r="C1958" s="889" t="s">
        <v>13942</v>
      </c>
      <c r="D1958" s="890">
        <v>6300</v>
      </c>
      <c r="E1958" s="898"/>
    </row>
    <row r="1959" spans="1:5" ht="15">
      <c r="A1959" s="865" t="s">
        <v>1277</v>
      </c>
      <c r="B1959" s="873" t="s">
        <v>1278</v>
      </c>
      <c r="C1959" s="889" t="s">
        <v>1279</v>
      </c>
      <c r="D1959" s="890">
        <v>8400</v>
      </c>
      <c r="E1959" s="898"/>
    </row>
    <row r="1960" spans="1:5" ht="15">
      <c r="A1960" s="865" t="str">
        <f>INDEX(Лист5!A:A,MATCH('Прейскурант  2026 '!B1960,Лист5!B:B,0))</f>
        <v>A03.18.002.003</v>
      </c>
      <c r="B1960" s="873" t="s">
        <v>1281</v>
      </c>
      <c r="C1960" s="889" t="s">
        <v>1282</v>
      </c>
      <c r="D1960" s="890">
        <v>4950</v>
      </c>
      <c r="E1960" s="898"/>
    </row>
    <row r="1961" spans="1:5" ht="15">
      <c r="A1961" s="865" t="s">
        <v>13943</v>
      </c>
      <c r="B1961" s="873" t="s">
        <v>1284</v>
      </c>
      <c r="C1961" s="889" t="s">
        <v>13944</v>
      </c>
      <c r="D1961" s="890">
        <v>6300</v>
      </c>
      <c r="E1961" s="898"/>
    </row>
    <row r="1962" spans="1:5" ht="36">
      <c r="A1962" s="865" t="str">
        <f>INDEX(Лист5!A:A,MATCH('Прейскурант  2026 '!B1962,Лист5!B:B,0))</f>
        <v xml:space="preserve"> A11.19.001,A11.19.002</v>
      </c>
      <c r="B1962" s="873" t="s">
        <v>1287</v>
      </c>
      <c r="C1962" s="889" t="s">
        <v>9516</v>
      </c>
      <c r="D1962" s="890">
        <v>3700</v>
      </c>
      <c r="E1962" s="898"/>
    </row>
    <row r="1963" spans="1:5" ht="15.75">
      <c r="A1963" s="865" t="str">
        <f>INDEX(Лист5!A:A,MATCH('Прейскурант  2026 '!B1963,Лист5!B:B,0))</f>
        <v>A03.31.002</v>
      </c>
      <c r="B1963" s="873" t="s">
        <v>1289</v>
      </c>
      <c r="C1963" s="889" t="s">
        <v>1290</v>
      </c>
      <c r="D1963" s="890">
        <v>14250</v>
      </c>
      <c r="E1963" s="862" t="s">
        <v>5899</v>
      </c>
    </row>
    <row r="1964" spans="1:5" ht="15">
      <c r="A1964" s="865" t="str">
        <f>INDEX(Лист5!A:A,MATCH('Прейскурант  2026 '!B1964,Лист5!B:B,0))</f>
        <v>A11.08.002.001</v>
      </c>
      <c r="B1964" s="873" t="s">
        <v>1292</v>
      </c>
      <c r="C1964" s="889" t="s">
        <v>1293</v>
      </c>
      <c r="D1964" s="890">
        <v>700</v>
      </c>
      <c r="E1964" s="898"/>
    </row>
    <row r="1965" spans="1:5" ht="24">
      <c r="A1965" s="865" t="s">
        <v>1294</v>
      </c>
      <c r="B1965" s="873" t="s">
        <v>1295</v>
      </c>
      <c r="C1965" s="889" t="s">
        <v>1296</v>
      </c>
      <c r="D1965" s="890">
        <v>6800</v>
      </c>
      <c r="E1965" s="898"/>
    </row>
    <row r="1966" spans="1:5" ht="15">
      <c r="A1966" s="865" t="str">
        <f>INDEX(Лист5!A:A,MATCH('Прейскурант  2026 '!B1966,Лист5!B:B,0))</f>
        <v>A03.09.001.003</v>
      </c>
      <c r="B1966" s="873" t="s">
        <v>1297</v>
      </c>
      <c r="C1966" s="889" t="s">
        <v>9517</v>
      </c>
      <c r="D1966" s="890">
        <v>6600</v>
      </c>
      <c r="E1966" s="898"/>
    </row>
    <row r="1967" spans="1:5" ht="45">
      <c r="A1967" s="865" t="s">
        <v>1298</v>
      </c>
      <c r="B1967" s="873" t="s">
        <v>1299</v>
      </c>
      <c r="C1967" s="889" t="s">
        <v>1300</v>
      </c>
      <c r="D1967" s="890">
        <v>3050</v>
      </c>
      <c r="E1967" s="898"/>
    </row>
    <row r="1968" spans="1:5" ht="45">
      <c r="A1968" s="865" t="s">
        <v>13945</v>
      </c>
      <c r="B1968" s="873" t="s">
        <v>1302</v>
      </c>
      <c r="C1968" s="889" t="s">
        <v>1303</v>
      </c>
      <c r="D1968" s="890">
        <v>3500</v>
      </c>
      <c r="E1968" s="898"/>
    </row>
    <row r="1969" spans="1:5" ht="24">
      <c r="A1969" s="865" t="str">
        <f>INDEX(Лист5!A:A,MATCH('Прейскурант  2026 '!B1969,Лист5!B:B,0))</f>
        <v>A03.09.001.002, A16.09.023</v>
      </c>
      <c r="B1969" s="873" t="s">
        <v>1305</v>
      </c>
      <c r="C1969" s="889" t="s">
        <v>1306</v>
      </c>
      <c r="D1969" s="890">
        <v>6950</v>
      </c>
      <c r="E1969" s="898"/>
    </row>
    <row r="1970" spans="1:5" ht="30">
      <c r="A1970" s="865" t="s">
        <v>1307</v>
      </c>
      <c r="B1970" s="873" t="s">
        <v>1308</v>
      </c>
      <c r="C1970" s="889" t="s">
        <v>1309</v>
      </c>
      <c r="D1970" s="890">
        <v>11000</v>
      </c>
      <c r="E1970" s="898"/>
    </row>
    <row r="1971" spans="1:5" ht="15">
      <c r="A1971" s="865" t="str">
        <f>INDEX(Лист5!A:A,MATCH('Прейскурант  2026 '!B1971,Лист5!B:B,0))</f>
        <v>A11.09.002.004</v>
      </c>
      <c r="B1971" s="873" t="s">
        <v>1311</v>
      </c>
      <c r="C1971" s="889" t="s">
        <v>1312</v>
      </c>
      <c r="D1971" s="890">
        <v>8950</v>
      </c>
      <c r="E1971" s="898"/>
    </row>
    <row r="1972" spans="1:5" ht="15">
      <c r="A1972" s="865" t="s">
        <v>1313</v>
      </c>
      <c r="B1972" s="873" t="s">
        <v>1314</v>
      </c>
      <c r="C1972" s="889" t="s">
        <v>1315</v>
      </c>
      <c r="D1972" s="890">
        <v>3300</v>
      </c>
      <c r="E1972" s="898"/>
    </row>
    <row r="1973" spans="1:5" ht="24">
      <c r="A1973" s="865" t="str">
        <f>INDEX(Лист5!A:A,MATCH('Прейскурант  2026 '!B1973,Лист5!B:B,0))</f>
        <v>A11.08.025, A11.08.009.001</v>
      </c>
      <c r="B1973" s="873" t="s">
        <v>1317</v>
      </c>
      <c r="C1973" s="889" t="s">
        <v>1318</v>
      </c>
      <c r="D1973" s="890">
        <v>5100</v>
      </c>
      <c r="E1973" s="898"/>
    </row>
    <row r="1974" spans="1:5" ht="30">
      <c r="A1974" s="865" t="s">
        <v>13946</v>
      </c>
      <c r="B1974" s="873" t="s">
        <v>1319</v>
      </c>
      <c r="C1974" s="889" t="s">
        <v>1320</v>
      </c>
      <c r="D1974" s="890">
        <v>11000</v>
      </c>
      <c r="E1974" s="898"/>
    </row>
    <row r="1975" spans="1:5" ht="15">
      <c r="A1975" s="865" t="str">
        <f>INDEX(Лист5!A:A,MATCH('Прейскурант  2026 '!B1975,Лист5!B:B,0))</f>
        <v>А04.16.002</v>
      </c>
      <c r="B1975" s="873" t="s">
        <v>7722</v>
      </c>
      <c r="C1975" s="889" t="s">
        <v>9518</v>
      </c>
      <c r="D1975" s="890">
        <v>12650</v>
      </c>
      <c r="E1975" s="898"/>
    </row>
    <row r="1976" spans="1:5" ht="15">
      <c r="A1976" s="865" t="str">
        <f>INDEX(Лист5!A:A,MATCH('Прейскурант  2026 '!B1976,Лист5!B:B,0))</f>
        <v>А04.16.003</v>
      </c>
      <c r="B1976" s="873" t="s">
        <v>7724</v>
      </c>
      <c r="C1976" s="889" t="s">
        <v>7725</v>
      </c>
      <c r="D1976" s="890">
        <v>13200</v>
      </c>
      <c r="E1976" s="898"/>
    </row>
    <row r="1977" spans="1:5" ht="15">
      <c r="A1977" s="865" t="str">
        <f>INDEX(Лист5!A:A,MATCH('Прейскурант  2026 '!B1977,Лист5!B:B,0))</f>
        <v>А04.14.003</v>
      </c>
      <c r="B1977" s="873" t="s">
        <v>7727</v>
      </c>
      <c r="C1977" s="889" t="s">
        <v>7728</v>
      </c>
      <c r="D1977" s="890">
        <v>12950</v>
      </c>
      <c r="E1977" s="898"/>
    </row>
    <row r="1978" spans="1:5" ht="15">
      <c r="A1978" s="865" t="str">
        <f>INDEX(Лист5!A:A,MATCH('Прейскурант  2026 '!B1978,Лист5!B:B,0))</f>
        <v>А03.30.008</v>
      </c>
      <c r="B1978" s="873" t="s">
        <v>7729</v>
      </c>
      <c r="C1978" s="889" t="s">
        <v>7678</v>
      </c>
      <c r="D1978" s="890">
        <v>8150</v>
      </c>
      <c r="E1978" s="898"/>
    </row>
    <row r="1979" spans="1:5" ht="15">
      <c r="A1979" s="865" t="str">
        <f>INDEX(Лист5!A:A,MATCH('Прейскурант  2026 '!B1979,Лист5!B:B,0))</f>
        <v>А03.30.009</v>
      </c>
      <c r="B1979" s="873" t="s">
        <v>7730</v>
      </c>
      <c r="C1979" s="889" t="s">
        <v>7680</v>
      </c>
      <c r="D1979" s="890">
        <v>10550</v>
      </c>
      <c r="E1979" s="898"/>
    </row>
    <row r="1980" spans="1:5" ht="15">
      <c r="A1980" s="865" t="s">
        <v>9595</v>
      </c>
      <c r="B1980" s="873" t="s">
        <v>9596</v>
      </c>
      <c r="C1980" s="889" t="s">
        <v>9597</v>
      </c>
      <c r="D1980" s="890">
        <v>12600</v>
      </c>
      <c r="E1980" s="898"/>
    </row>
    <row r="1981" spans="1:5" ht="15">
      <c r="A1981" s="865" t="str">
        <f>INDEX(Лист5!A:A,MATCH('Прейскурант  2026 '!B1981,Лист5!B:B,0))</f>
        <v>А14.07.007.001</v>
      </c>
      <c r="B1981" s="873" t="s">
        <v>9887</v>
      </c>
      <c r="C1981" s="889" t="s">
        <v>9888</v>
      </c>
      <c r="D1981" s="890">
        <v>3650</v>
      </c>
      <c r="E1981" s="898"/>
    </row>
    <row r="1982" spans="1:5" ht="15">
      <c r="A1982" s="865" t="s">
        <v>11412</v>
      </c>
      <c r="B1982" s="873" t="s">
        <v>11413</v>
      </c>
      <c r="C1982" s="889" t="s">
        <v>11414</v>
      </c>
      <c r="D1982" s="890">
        <v>3200</v>
      </c>
      <c r="E1982" s="898"/>
    </row>
    <row r="1983" spans="1:5" s="870" customFormat="1" ht="15.75">
      <c r="A1983" s="865" t="s">
        <v>11806</v>
      </c>
      <c r="B1983" s="873" t="s">
        <v>11718</v>
      </c>
      <c r="C1983" s="852" t="s">
        <v>11717</v>
      </c>
      <c r="D1983" s="890">
        <v>9500</v>
      </c>
      <c r="E1983" s="902"/>
    </row>
    <row r="1984" spans="1:5" s="870" customFormat="1" ht="30">
      <c r="A1984" s="865" t="str">
        <f>INDEX(Лист5!A:A,MATCH('Прейскурант  2026 '!B1984,Лист5!B:B,0))</f>
        <v>А03.08.003.001</v>
      </c>
      <c r="B1984" s="873" t="s">
        <v>13023</v>
      </c>
      <c r="C1984" s="1025" t="s">
        <v>13024</v>
      </c>
      <c r="D1984" s="1015">
        <v>4000</v>
      </c>
      <c r="E1984" s="944"/>
    </row>
    <row r="1985" spans="1:5" s="870" customFormat="1" ht="15.75">
      <c r="A1985" s="865" t="s">
        <v>13984</v>
      </c>
      <c r="B1985" s="873" t="s">
        <v>13985</v>
      </c>
      <c r="C1985" s="852" t="s">
        <v>13986</v>
      </c>
      <c r="D1985" s="890">
        <v>10500</v>
      </c>
      <c r="E1985" s="902"/>
    </row>
    <row r="1986" spans="1:5" ht="15.75">
      <c r="A1986" s="865"/>
      <c r="B1986" s="873"/>
      <c r="C1986" s="918" t="s">
        <v>1321</v>
      </c>
      <c r="D1986" s="890"/>
      <c r="E1986" s="898"/>
    </row>
    <row r="1987" spans="1:5" ht="15">
      <c r="A1987" s="865" t="str">
        <f>INDEX(Лист5!A:A,MATCH('Прейскурант  2026 '!B1987,Лист5!B:B,0))</f>
        <v>A06.09.001</v>
      </c>
      <c r="B1987" s="873" t="s">
        <v>1323</v>
      </c>
      <c r="C1987" s="889" t="s">
        <v>1324</v>
      </c>
      <c r="D1987" s="890">
        <v>1250</v>
      </c>
      <c r="E1987" s="898"/>
    </row>
    <row r="1988" spans="1:5" ht="15">
      <c r="A1988" s="865" t="str">
        <f>INDEX(Лист5!A:A,MATCH('Прейскурант  2026 '!B1988,Лист5!B:B,0))</f>
        <v>A06.09.008</v>
      </c>
      <c r="B1988" s="873" t="s">
        <v>1326</v>
      </c>
      <c r="C1988" s="889" t="s">
        <v>1327</v>
      </c>
      <c r="D1988" s="890">
        <v>1250</v>
      </c>
      <c r="E1988" s="898"/>
    </row>
    <row r="1989" spans="1:5" ht="15">
      <c r="A1989" s="865" t="str">
        <f>INDEX(Лист5!A:A,MATCH('Прейскурант  2026 '!B1989,Лист5!B:B,0))</f>
        <v>A06.09.008.003</v>
      </c>
      <c r="B1989" s="873" t="s">
        <v>1329</v>
      </c>
      <c r="C1989" s="889" t="s">
        <v>1330</v>
      </c>
      <c r="D1989" s="890">
        <v>1850</v>
      </c>
      <c r="E1989" s="898"/>
    </row>
    <row r="1990" spans="1:5" ht="15">
      <c r="A1990" s="865" t="str">
        <f>INDEX(Лист5!A:A,MATCH('Прейскурант  2026 '!B1990,Лист5!B:B,0))</f>
        <v>A06.31.012.001</v>
      </c>
      <c r="B1990" s="873" t="s">
        <v>1332</v>
      </c>
      <c r="C1990" s="889" t="s">
        <v>1333</v>
      </c>
      <c r="D1990" s="890">
        <v>2200</v>
      </c>
      <c r="E1990" s="898"/>
    </row>
    <row r="1991" spans="1:5" ht="15">
      <c r="A1991" s="865" t="str">
        <f>INDEX(Лист5!A:A,MATCH('Прейскурант  2026 '!B1991,Лист5!B:B,0))</f>
        <v>A06.09.007.001</v>
      </c>
      <c r="B1991" s="873" t="s">
        <v>1335</v>
      </c>
      <c r="C1991" s="889" t="s">
        <v>1336</v>
      </c>
      <c r="D1991" s="890">
        <v>750</v>
      </c>
      <c r="E1991" s="898"/>
    </row>
    <row r="1992" spans="1:5" ht="15">
      <c r="A1992" s="865" t="str">
        <f>INDEX(Лист5!A:A,MATCH('Прейскурант  2026 '!B1992,Лист5!B:B,0))</f>
        <v>A06.09.007.002</v>
      </c>
      <c r="B1992" s="873" t="s">
        <v>1338</v>
      </c>
      <c r="C1992" s="889" t="s">
        <v>1339</v>
      </c>
      <c r="D1992" s="890">
        <v>1300</v>
      </c>
      <c r="E1992" s="898"/>
    </row>
    <row r="1993" spans="1:5" ht="30">
      <c r="A1993" s="865" t="str">
        <f>INDEX(Лист5!A:A,MATCH('Прейскурант  2026 '!B1993,Лист5!B:B,0))</f>
        <v>A06.20.006</v>
      </c>
      <c r="B1993" s="873" t="s">
        <v>1341</v>
      </c>
      <c r="C1993" s="889" t="s">
        <v>1342</v>
      </c>
      <c r="D1993" s="890">
        <v>2550</v>
      </c>
      <c r="E1993" s="898"/>
    </row>
    <row r="1994" spans="1:5" ht="30">
      <c r="A1994" s="865" t="str">
        <f>INDEX(Лист5!A:A,MATCH('Прейскурант  2026 '!B1994,Лист5!B:B,0))</f>
        <v>A06.31.001.001</v>
      </c>
      <c r="B1994" s="873" t="s">
        <v>1344</v>
      </c>
      <c r="C1994" s="889" t="s">
        <v>1345</v>
      </c>
      <c r="D1994" s="890">
        <v>1000</v>
      </c>
      <c r="E1994" s="898"/>
    </row>
    <row r="1995" spans="1:5" ht="15">
      <c r="A1995" s="865" t="str">
        <f>INDEX(Лист5!A:A,MATCH('Прейскурант  2026 '!B1995,Лист5!B:B,0))</f>
        <v>A06.28.001</v>
      </c>
      <c r="B1995" s="873" t="s">
        <v>1347</v>
      </c>
      <c r="C1995" s="889" t="s">
        <v>1348</v>
      </c>
      <c r="D1995" s="890">
        <v>1000</v>
      </c>
      <c r="E1995" s="898"/>
    </row>
    <row r="1996" spans="1:5" ht="15">
      <c r="A1996" s="865" t="str">
        <f>INDEX(Лист5!A:A,MATCH('Прейскурант  2026 '!B1996,Лист5!B:B,0))</f>
        <v>A06.03.011</v>
      </c>
      <c r="B1996" s="873" t="s">
        <v>1350</v>
      </c>
      <c r="C1996" s="889" t="s">
        <v>1351</v>
      </c>
      <c r="D1996" s="890">
        <v>1350</v>
      </c>
      <c r="E1996" s="898"/>
    </row>
    <row r="1997" spans="1:5" ht="15">
      <c r="A1997" s="865" t="str">
        <f>INDEX(Лист5!A:A,MATCH('Прейскурант  2026 '!B1997,Лист5!B:B,0))</f>
        <v>A06.03.008</v>
      </c>
      <c r="B1997" s="873" t="s">
        <v>1353</v>
      </c>
      <c r="C1997" s="889" t="s">
        <v>11091</v>
      </c>
      <c r="D1997" s="890">
        <v>1100</v>
      </c>
      <c r="E1997" s="898"/>
    </row>
    <row r="1998" spans="1:5" ht="15">
      <c r="A1998" s="865" t="str">
        <f>INDEX(Лист5!A:A,MATCH('Прейскурант  2026 '!B1998,Лист5!B:B,0))</f>
        <v>A06.03.014.001</v>
      </c>
      <c r="B1998" s="873" t="s">
        <v>1355</v>
      </c>
      <c r="C1998" s="889" t="s">
        <v>1356</v>
      </c>
      <c r="D1998" s="890">
        <v>1850</v>
      </c>
      <c r="E1998" s="898"/>
    </row>
    <row r="1999" spans="1:5" ht="30">
      <c r="A1999" s="865" t="str">
        <f>INDEX(Лист5!A:A,MATCH('Прейскурант  2026 '!B1999,Лист5!B:B,0))</f>
        <v>A06.03.016.001</v>
      </c>
      <c r="B1999" s="873" t="s">
        <v>1358</v>
      </c>
      <c r="C1999" s="889" t="s">
        <v>1359</v>
      </c>
      <c r="D1999" s="890">
        <v>1850</v>
      </c>
      <c r="E1999" s="898"/>
    </row>
    <row r="2000" spans="1:5" ht="45">
      <c r="A2000" s="865" t="str">
        <f>INDEX(Лист5!A:A,MATCH('Прейскурант  2026 '!B2000,Лист5!B:B,0))</f>
        <v>A06.03.017.002</v>
      </c>
      <c r="B2000" s="873" t="s">
        <v>1361</v>
      </c>
      <c r="C2000" s="889" t="s">
        <v>1362</v>
      </c>
      <c r="D2000" s="890">
        <v>1850</v>
      </c>
      <c r="E2000" s="898"/>
    </row>
    <row r="2001" spans="1:5" ht="30">
      <c r="A2001" s="865" t="str">
        <f>INDEX(Лист5!A:A,MATCH('Прейскурант  2026 '!B2001,Лист5!B:B,0))</f>
        <v>A06.03.018.002</v>
      </c>
      <c r="B2001" s="873" t="s">
        <v>1364</v>
      </c>
      <c r="C2001" s="889" t="s">
        <v>1365</v>
      </c>
      <c r="D2001" s="890">
        <v>950</v>
      </c>
      <c r="E2001" s="898"/>
    </row>
    <row r="2002" spans="1:5" ht="15">
      <c r="A2002" s="865" t="str">
        <f>INDEX(Лист5!A:A,MATCH('Прейскурант  2026 '!B2002,Лист5!B:B,0))</f>
        <v>A06.03.107.004</v>
      </c>
      <c r="B2002" s="873" t="s">
        <v>1367</v>
      </c>
      <c r="C2002" s="889" t="s">
        <v>1368</v>
      </c>
      <c r="D2002" s="890">
        <v>950</v>
      </c>
      <c r="E2002" s="898"/>
    </row>
    <row r="2003" spans="1:5" ht="30">
      <c r="A2003" s="865" t="str">
        <f>INDEX(Лист5!A:A,MATCH('Прейскурант  2026 '!B2003,Лист5!B:B,0))</f>
        <v>A06.03.010.01</v>
      </c>
      <c r="B2003" s="873" t="s">
        <v>1369</v>
      </c>
      <c r="C2003" s="889" t="s">
        <v>8655</v>
      </c>
      <c r="D2003" s="890">
        <v>1300</v>
      </c>
      <c r="E2003" s="898"/>
    </row>
    <row r="2004" spans="1:5" ht="30">
      <c r="A2004" s="865" t="str">
        <f>INDEX(Лист5!A:A,MATCH('Прейскурант  2026 '!B2004,Лист5!B:B,0))</f>
        <v>A06.03.052.002</v>
      </c>
      <c r="B2004" s="873" t="s">
        <v>1371</v>
      </c>
      <c r="C2004" s="889" t="s">
        <v>11092</v>
      </c>
      <c r="D2004" s="890">
        <v>1500</v>
      </c>
      <c r="E2004" s="898"/>
    </row>
    <row r="2005" spans="1:5" ht="15">
      <c r="A2005" s="865" t="str">
        <f>INDEX(Лист5!A:A,MATCH('Прейскурант  2026 '!B2005,Лист5!B:B,0))</f>
        <v>A06.03.030.003</v>
      </c>
      <c r="B2005" s="873" t="s">
        <v>1373</v>
      </c>
      <c r="C2005" s="889" t="s">
        <v>10249</v>
      </c>
      <c r="D2005" s="890">
        <v>1050</v>
      </c>
      <c r="E2005" s="898"/>
    </row>
    <row r="2006" spans="1:5" ht="57.75" customHeight="1">
      <c r="A2006" s="865" t="str">
        <f>INDEX(Лист5!A:A,MATCH('Прейскурант  2026 '!B2006,Лист5!B:B,0))</f>
        <v>A06.03.031, A06.03.032, A06.03.033, A06.03.034, A06.03.035, A06.03.036, A06.03.038, A06.03.039, A06.03.042.001, A06.03.043, A06.03.046, A06.03.048, A06.03.049, A06.03.050</v>
      </c>
      <c r="B2006" s="873" t="s">
        <v>1375</v>
      </c>
      <c r="C2006" s="889" t="s">
        <v>1376</v>
      </c>
      <c r="D2006" s="890">
        <v>1050</v>
      </c>
      <c r="E2006" s="898"/>
    </row>
    <row r="2007" spans="1:5" ht="45.75" customHeight="1">
      <c r="A2007" s="865" t="str">
        <f>INDEX(Лист5!A:A,MATCH('Прейскурант  2026 '!B2007,Лист5!B:B,0))</f>
        <v>A06.03.031.001, A06.03.034.004, A06.03.038.001, A06.03.043.001, A06.03.046.001, A06.03.050.002, A06.03.052.001, A06.03.053.001, A06.04.004.001, A06.04.005.001, A06.04.006.001, A06.04.015.001, A06.04.017.001, A06.04.024.002, A06.31.044</v>
      </c>
      <c r="B2007" s="873" t="s">
        <v>1378</v>
      </c>
      <c r="C2007" s="889" t="s">
        <v>1379</v>
      </c>
      <c r="D2007" s="890">
        <v>1500</v>
      </c>
      <c r="E2007" s="898"/>
    </row>
    <row r="2008" spans="1:5" ht="15">
      <c r="A2008" s="865" t="str">
        <f>INDEX(Лист5!A:A,MATCH('Прейскурант  2026 '!B2008,Лист5!B:B,0))</f>
        <v>A06.03.006.001</v>
      </c>
      <c r="B2008" s="873" t="s">
        <v>1381</v>
      </c>
      <c r="C2008" s="889" t="s">
        <v>1382</v>
      </c>
      <c r="D2008" s="890">
        <v>1500</v>
      </c>
      <c r="E2008" s="898"/>
    </row>
    <row r="2009" spans="1:5" ht="15">
      <c r="A2009" s="865" t="str">
        <f>INDEX(Лист5!A:A,MATCH('Прейскурант  2026 '!B2009,Лист5!B:B,0))</f>
        <v>A06.03.060.001</v>
      </c>
      <c r="B2009" s="873" t="s">
        <v>1384</v>
      </c>
      <c r="C2009" s="889" t="s">
        <v>1385</v>
      </c>
      <c r="D2009" s="890">
        <v>1500</v>
      </c>
      <c r="E2009" s="898"/>
    </row>
    <row r="2010" spans="1:5" ht="30">
      <c r="A2010" s="865" t="str">
        <f>INDEX(Лист5!A:A,MATCH('Прейскурант  2026 '!B2010,Лист5!B:B,0))</f>
        <v>A06.03.060</v>
      </c>
      <c r="B2010" s="873" t="s">
        <v>1387</v>
      </c>
      <c r="C2010" s="889" t="s">
        <v>1388</v>
      </c>
      <c r="D2010" s="890">
        <v>1850</v>
      </c>
      <c r="E2010" s="898"/>
    </row>
    <row r="2011" spans="1:5" ht="15">
      <c r="A2011" s="865" t="str">
        <f>INDEX(Лист5!A:A,MATCH('Прейскурант  2026 '!B2011,Лист5!B:B,0))</f>
        <v>A06.03.003.001</v>
      </c>
      <c r="B2011" s="873" t="s">
        <v>1390</v>
      </c>
      <c r="C2011" s="889" t="s">
        <v>1391</v>
      </c>
      <c r="D2011" s="890">
        <v>1000</v>
      </c>
      <c r="E2011" s="898"/>
    </row>
    <row r="2012" spans="1:5" ht="15">
      <c r="A2012" s="865" t="str">
        <f>INDEX(Лист5!A:A,MATCH('Прейскурант  2026 '!B2012,Лист5!B:B,0))</f>
        <v>A06.08.003.001</v>
      </c>
      <c r="B2012" s="873" t="s">
        <v>1393</v>
      </c>
      <c r="C2012" s="889" t="s">
        <v>1394</v>
      </c>
      <c r="D2012" s="890">
        <v>1000</v>
      </c>
      <c r="E2012" s="898"/>
    </row>
    <row r="2013" spans="1:5" ht="15">
      <c r="A2013" s="865" t="str">
        <f>INDEX(Лист5!A:A,MATCH('Прейскурант  2026 '!B2013,Лист5!B:B,0))</f>
        <v>A06.08.003.002</v>
      </c>
      <c r="B2013" s="873" t="s">
        <v>1396</v>
      </c>
      <c r="C2013" s="889" t="s">
        <v>1397</v>
      </c>
      <c r="D2013" s="890">
        <v>1350</v>
      </c>
      <c r="E2013" s="898"/>
    </row>
    <row r="2014" spans="1:5" ht="36">
      <c r="A2014" s="865" t="str">
        <f>INDEX(Лист5!A:A,MATCH('Прейскурант  2026 '!B2014,Лист5!B:B,0))</f>
        <v>A06.03.003.003, A06.03.003.004, A06.03.003.005</v>
      </c>
      <c r="B2014" s="873" t="s">
        <v>1399</v>
      </c>
      <c r="C2014" s="889" t="s">
        <v>1400</v>
      </c>
      <c r="D2014" s="890">
        <v>1000</v>
      </c>
      <c r="E2014" s="898"/>
    </row>
    <row r="2015" spans="1:5" ht="15">
      <c r="A2015" s="865" t="str">
        <f>INDEX(Лист5!A:A,MATCH('Прейскурант  2026 '!B2015,Лист5!B:B,0))</f>
        <v>A06.03.106</v>
      </c>
      <c r="B2015" s="873" t="s">
        <v>1402</v>
      </c>
      <c r="C2015" s="889" t="s">
        <v>1403</v>
      </c>
      <c r="D2015" s="890">
        <v>2000</v>
      </c>
      <c r="E2015" s="898"/>
    </row>
    <row r="2016" spans="1:5" ht="15">
      <c r="A2016" s="865" t="str">
        <f>INDEX(Лист5!A:A,MATCH('Прейскурант  2026 '!B2016,Лист5!B:B,0))</f>
        <v>A06.03.057.002</v>
      </c>
      <c r="B2016" s="873" t="s">
        <v>1405</v>
      </c>
      <c r="C2016" s="889" t="s">
        <v>1406</v>
      </c>
      <c r="D2016" s="890">
        <v>1300</v>
      </c>
      <c r="E2016" s="898"/>
    </row>
    <row r="2017" spans="1:5" ht="15">
      <c r="A2017" s="865" t="str">
        <f>INDEX(Лист5!A:A,MATCH('Прейскурант  2026 '!B2017,Лист5!B:B,0))</f>
        <v>A06.07.009.001</v>
      </c>
      <c r="B2017" s="873" t="s">
        <v>1408</v>
      </c>
      <c r="C2017" s="889" t="s">
        <v>1409</v>
      </c>
      <c r="D2017" s="890">
        <v>850</v>
      </c>
      <c r="E2017" s="898"/>
    </row>
    <row r="2018" spans="1:5" ht="15">
      <c r="A2018" s="865" t="str">
        <f>INDEX(Лист5!A:A,MATCH('Прейскурант  2026 '!B2018,Лист5!B:B,0))</f>
        <v>A06.07.009</v>
      </c>
      <c r="B2018" s="873" t="s">
        <v>1411</v>
      </c>
      <c r="C2018" s="889" t="s">
        <v>1412</v>
      </c>
      <c r="D2018" s="890">
        <v>1850</v>
      </c>
      <c r="E2018" s="898"/>
    </row>
    <row r="2019" spans="1:5" ht="15">
      <c r="A2019" s="865" t="str">
        <f>INDEX(Лист5!A:A,MATCH('Прейскурант  2026 '!B2019,Лист5!B:B,0))</f>
        <v>A06.03.057.001</v>
      </c>
      <c r="B2019" s="873" t="s">
        <v>1413</v>
      </c>
      <c r="C2019" s="889" t="s">
        <v>1414</v>
      </c>
      <c r="D2019" s="890">
        <v>1000</v>
      </c>
      <c r="E2019" s="898"/>
    </row>
    <row r="2020" spans="1:5" ht="15">
      <c r="A2020" s="865" t="str">
        <f>INDEX(Лист5!A:A,MATCH('Прейскурант  2026 '!B2020,Лист5!B:B,0))</f>
        <v>A06.07.005.001</v>
      </c>
      <c r="B2020" s="873" t="s">
        <v>1415</v>
      </c>
      <c r="C2020" s="889" t="s">
        <v>1416</v>
      </c>
      <c r="D2020" s="890">
        <v>1000</v>
      </c>
      <c r="E2020" s="898"/>
    </row>
    <row r="2021" spans="1:5" ht="15">
      <c r="A2021" s="865" t="str">
        <f>INDEX(Лист5!A:A,MATCH('Прейскурант  2026 '!B2021,Лист5!B:B,0))</f>
        <v>A06.07.005.003</v>
      </c>
      <c r="B2021" s="873" t="s">
        <v>1417</v>
      </c>
      <c r="C2021" s="889" t="s">
        <v>1418</v>
      </c>
      <c r="D2021" s="890">
        <v>750</v>
      </c>
      <c r="E2021" s="898"/>
    </row>
    <row r="2022" spans="1:5" ht="15">
      <c r="A2022" s="865" t="str">
        <f>INDEX(Лист5!A:A,MATCH('Прейскурант  2026 '!B2022,Лист5!B:B,0))</f>
        <v>A06.07.011</v>
      </c>
      <c r="B2022" s="873" t="s">
        <v>1420</v>
      </c>
      <c r="C2022" s="889" t="s">
        <v>1421</v>
      </c>
      <c r="D2022" s="890">
        <v>400</v>
      </c>
      <c r="E2022" s="898"/>
    </row>
    <row r="2023" spans="1:5" ht="15">
      <c r="A2023" s="865" t="str">
        <f>INDEX(Лист5!A:A,MATCH('Прейскурант  2026 '!B2023,Лист5!B:B,0))</f>
        <v>A06.07.020</v>
      </c>
      <c r="B2023" s="873" t="s">
        <v>1423</v>
      </c>
      <c r="C2023" s="889" t="s">
        <v>1424</v>
      </c>
      <c r="D2023" s="890">
        <v>550</v>
      </c>
      <c r="E2023" s="898"/>
    </row>
    <row r="2024" spans="1:5" ht="15">
      <c r="A2024" s="865" t="str">
        <f>INDEX(Лист5!A:A,MATCH('Прейскурант  2026 '!B2024,Лист5!B:B,0))</f>
        <v>A06.07.007</v>
      </c>
      <c r="B2024" s="873" t="s">
        <v>1426</v>
      </c>
      <c r="C2024" s="889" t="s">
        <v>1427</v>
      </c>
      <c r="D2024" s="890">
        <v>750</v>
      </c>
      <c r="E2024" s="898"/>
    </row>
    <row r="2025" spans="1:5" ht="15">
      <c r="A2025" s="865" t="str">
        <f>INDEX(Лист5!A:A,MATCH('Прейскурант  2026 '!B2025,Лист5!B:B,0))</f>
        <v>A06.07.004</v>
      </c>
      <c r="B2025" s="873" t="s">
        <v>1429</v>
      </c>
      <c r="C2025" s="889" t="s">
        <v>1430</v>
      </c>
      <c r="D2025" s="890">
        <v>1500</v>
      </c>
      <c r="E2025" s="898"/>
    </row>
    <row r="2026" spans="1:5" ht="15">
      <c r="A2026" s="865" t="str">
        <f>INDEX(Лист5!A:A,MATCH('Прейскурант  2026 '!B2026,Лист5!B:B,0))</f>
        <v>A06.07.004.001</v>
      </c>
      <c r="B2026" s="873" t="s">
        <v>1432</v>
      </c>
      <c r="C2026" s="889" t="s">
        <v>1433</v>
      </c>
      <c r="D2026" s="890">
        <v>2500</v>
      </c>
      <c r="E2026" s="898"/>
    </row>
    <row r="2027" spans="1:5" ht="15">
      <c r="A2027" s="865" t="str">
        <f>INDEX(Лист5!A:A,MATCH('Прейскурант  2026 '!B2027,Лист5!B:B,0))</f>
        <v>A06.04.001.001</v>
      </c>
      <c r="B2027" s="873" t="s">
        <v>1435</v>
      </c>
      <c r="C2027" s="889" t="s">
        <v>1436</v>
      </c>
      <c r="D2027" s="890">
        <v>1550</v>
      </c>
      <c r="E2027" s="898"/>
    </row>
    <row r="2028" spans="1:5" ht="15">
      <c r="A2028" s="865" t="str">
        <f>INDEX(Лист5!A:A,MATCH('Прейскурант  2026 '!B2028,Лист5!B:B,0))</f>
        <v>A06.07.017</v>
      </c>
      <c r="B2028" s="873" t="s">
        <v>1438</v>
      </c>
      <c r="C2028" s="889" t="s">
        <v>1439</v>
      </c>
      <c r="D2028" s="890">
        <v>500</v>
      </c>
      <c r="E2028" s="898"/>
    </row>
    <row r="2029" spans="1:5" ht="15">
      <c r="A2029" s="865" t="str">
        <f>INDEX(Лист5!A:A,MATCH('Прейскурант  2026 '!B2029,Лист5!B:B,0))</f>
        <v>A06.03.102.001</v>
      </c>
      <c r="B2029" s="873" t="s">
        <v>1441</v>
      </c>
      <c r="C2029" s="889" t="s">
        <v>1442</v>
      </c>
      <c r="D2029" s="890">
        <v>1000</v>
      </c>
      <c r="E2029" s="898"/>
    </row>
    <row r="2030" spans="1:5" ht="15">
      <c r="A2030" s="865" t="str">
        <f>INDEX(Лист5!A:A,MATCH('Прейскурант  2026 '!B2030,Лист5!B:B,0))</f>
        <v>A06.03.107.006</v>
      </c>
      <c r="B2030" s="873" t="s">
        <v>1444</v>
      </c>
      <c r="C2030" s="889" t="s">
        <v>1445</v>
      </c>
      <c r="D2030" s="890">
        <v>1000</v>
      </c>
      <c r="E2030" s="898"/>
    </row>
    <row r="2031" spans="1:5" ht="15">
      <c r="A2031" s="865" t="str">
        <f>INDEX(Лист5!A:A,MATCH('Прейскурант  2026 '!B2031,Лист5!B:B,0))</f>
        <v>A06.03.064</v>
      </c>
      <c r="B2031" s="873" t="s">
        <v>2393</v>
      </c>
      <c r="C2031" s="889" t="s">
        <v>3388</v>
      </c>
      <c r="D2031" s="890">
        <v>1000</v>
      </c>
      <c r="E2031" s="898"/>
    </row>
    <row r="2032" spans="1:5" ht="15">
      <c r="A2032" s="865" t="str">
        <f>INDEX(Лист5!A:A,MATCH('Прейскурант  2026 '!B2032,Лист5!B:B,0))</f>
        <v>A06.03.083</v>
      </c>
      <c r="B2032" s="873" t="s">
        <v>3390</v>
      </c>
      <c r="C2032" s="889" t="s">
        <v>3391</v>
      </c>
      <c r="D2032" s="890">
        <v>3200</v>
      </c>
      <c r="E2032" s="898"/>
    </row>
    <row r="2033" spans="1:5" ht="15">
      <c r="A2033" s="865" t="str">
        <f>INDEX(Лист5!A:A,MATCH('Прейскурант  2026 '!B2033,Лист5!B:B,0))</f>
        <v>A06.07.005</v>
      </c>
      <c r="B2033" s="873" t="s">
        <v>3393</v>
      </c>
      <c r="C2033" s="889" t="s">
        <v>9882</v>
      </c>
      <c r="D2033" s="890">
        <v>56900</v>
      </c>
      <c r="E2033" s="898"/>
    </row>
    <row r="2034" spans="1:5" ht="15">
      <c r="A2034" s="865" t="str">
        <f>INDEX(Лист5!A:A,MATCH('Прейскурант  2026 '!B2034,Лист5!B:B,0))</f>
        <v>B01.068.006</v>
      </c>
      <c r="B2034" s="873" t="s">
        <v>3395</v>
      </c>
      <c r="C2034" s="889" t="s">
        <v>10251</v>
      </c>
      <c r="D2034" s="890">
        <v>14100</v>
      </c>
      <c r="E2034" s="898"/>
    </row>
    <row r="2035" spans="1:5" ht="15">
      <c r="A2035" s="865" t="str">
        <f>INDEX(Лист5!A:A,MATCH('Прейскурант  2026 '!B2035,Лист5!B:B,0))</f>
        <v>A06.16.001</v>
      </c>
      <c r="B2035" s="873" t="s">
        <v>3397</v>
      </c>
      <c r="C2035" s="889" t="s">
        <v>3398</v>
      </c>
      <c r="D2035" s="890">
        <v>2900</v>
      </c>
      <c r="E2035" s="898"/>
    </row>
    <row r="2036" spans="1:5" ht="30">
      <c r="A2036" s="865" t="str">
        <f>INDEX(Лист5!A:A,MATCH('Прейскурант  2026 '!B2036,Лист5!B:B,0))</f>
        <v>A06.16.007</v>
      </c>
      <c r="B2036" s="873" t="s">
        <v>3400</v>
      </c>
      <c r="C2036" s="889" t="s">
        <v>5823</v>
      </c>
      <c r="D2036" s="890">
        <v>3750</v>
      </c>
      <c r="E2036" s="898"/>
    </row>
    <row r="2037" spans="1:5" ht="30">
      <c r="A2037" s="865" t="str">
        <f>INDEX(Лист5!A:A,MATCH('Прейскурант  2026 '!B2037,Лист5!B:B,0))</f>
        <v>A06.16.002</v>
      </c>
      <c r="B2037" s="873" t="s">
        <v>5825</v>
      </c>
      <c r="C2037" s="889" t="s">
        <v>5826</v>
      </c>
      <c r="D2037" s="890">
        <v>4550</v>
      </c>
      <c r="E2037" s="898"/>
    </row>
    <row r="2038" spans="1:5" ht="15">
      <c r="A2038" s="865" t="str">
        <f>INDEX(Лист5!A:A,MATCH('Прейскурант  2026 '!B2038,Лист5!B:B,0))</f>
        <v>A06.31.005</v>
      </c>
      <c r="B2038" s="873" t="s">
        <v>5827</v>
      </c>
      <c r="C2038" s="889" t="s">
        <v>5828</v>
      </c>
      <c r="D2038" s="890">
        <v>3750</v>
      </c>
      <c r="E2038" s="898"/>
    </row>
    <row r="2039" spans="1:5" ht="15">
      <c r="A2039" s="865" t="str">
        <f>INDEX(Лист5!A:A,MATCH('Прейскурант  2026 '!B2039,Лист5!B:B,0))</f>
        <v>A06.31.006</v>
      </c>
      <c r="B2039" s="873" t="s">
        <v>5830</v>
      </c>
      <c r="C2039" s="889" t="s">
        <v>5831</v>
      </c>
      <c r="D2039" s="890">
        <v>5800</v>
      </c>
      <c r="E2039" s="898"/>
    </row>
    <row r="2040" spans="1:5" ht="15">
      <c r="A2040" s="865" t="str">
        <f>INDEX(Лист5!A:A,MATCH('Прейскурант  2026 '!B2040,Лист5!B:B,0))</f>
        <v>A06.14.003</v>
      </c>
      <c r="B2040" s="873" t="s">
        <v>5833</v>
      </c>
      <c r="C2040" s="889" t="s">
        <v>5834</v>
      </c>
      <c r="D2040" s="890">
        <v>5800</v>
      </c>
      <c r="E2040" s="898"/>
    </row>
    <row r="2041" spans="1:5" ht="30">
      <c r="A2041" s="865" t="str">
        <f>INDEX(Лист5!A:A,MATCH('Прейскурант  2026 '!B2041,Лист5!B:B,0))</f>
        <v>A06.14.010</v>
      </c>
      <c r="B2041" s="873" t="s">
        <v>5836</v>
      </c>
      <c r="C2041" s="889" t="s">
        <v>7121</v>
      </c>
      <c r="D2041" s="890">
        <v>7250</v>
      </c>
      <c r="E2041" s="898"/>
    </row>
    <row r="2042" spans="1:5" ht="15">
      <c r="A2042" s="865" t="str">
        <f>INDEX(Лист5!A:A,MATCH('Прейскурант  2026 '!B2042,Лист5!B:B,0))</f>
        <v>A06.31.017</v>
      </c>
      <c r="B2042" s="873" t="s">
        <v>7122</v>
      </c>
      <c r="C2042" s="889" t="s">
        <v>7123</v>
      </c>
      <c r="D2042" s="890">
        <v>6300</v>
      </c>
      <c r="E2042" s="898"/>
    </row>
    <row r="2043" spans="1:5" ht="15">
      <c r="A2043" s="865" t="str">
        <f>INDEX(Лист5!A:A,MATCH('Прейскурант  2026 '!B2043,Лист5!B:B,0))</f>
        <v>A06.28.024</v>
      </c>
      <c r="B2043" s="873" t="s">
        <v>6115</v>
      </c>
      <c r="C2043" s="889" t="s">
        <v>6116</v>
      </c>
      <c r="D2043" s="890">
        <v>6300</v>
      </c>
      <c r="E2043" s="898"/>
    </row>
    <row r="2044" spans="1:5" ht="15">
      <c r="A2044" s="865" t="str">
        <f>INDEX(Лист5!A:A,MATCH('Прейскурант  2026 '!B2044,Лист5!B:B,0))</f>
        <v>A06.28.025</v>
      </c>
      <c r="B2044" s="873" t="s">
        <v>6118</v>
      </c>
      <c r="C2044" s="889" t="s">
        <v>6119</v>
      </c>
      <c r="D2044" s="890">
        <v>8950</v>
      </c>
      <c r="E2044" s="898"/>
    </row>
    <row r="2045" spans="1:5" ht="45">
      <c r="A2045" s="865" t="str">
        <f>INDEX(Лист5!A:A,MATCH('Прейскурант  2026 '!B2045,Лист5!B:B,0))</f>
        <v>A06.08.015</v>
      </c>
      <c r="B2045" s="873" t="s">
        <v>6121</v>
      </c>
      <c r="C2045" s="889" t="s">
        <v>6122</v>
      </c>
      <c r="D2045" s="890">
        <v>4550</v>
      </c>
      <c r="E2045" s="898"/>
    </row>
    <row r="2046" spans="1:5" ht="30">
      <c r="A2046" s="865" t="str">
        <f>INDEX(Лист5!A:A,MATCH('Прейскурант  2026 '!B2046,Лист5!B:B,0))</f>
        <v>A06.14.013</v>
      </c>
      <c r="B2046" s="873" t="s">
        <v>6123</v>
      </c>
      <c r="C2046" s="889" t="s">
        <v>6124</v>
      </c>
      <c r="D2046" s="890">
        <v>8950</v>
      </c>
      <c r="E2046" s="898"/>
    </row>
    <row r="2047" spans="1:5" ht="30">
      <c r="A2047" s="865" t="str">
        <f>INDEX(Лист5!A:A,MATCH('Прейскурант  2026 '!B2047,Лист5!B:B,0))</f>
        <v>A06.14.014</v>
      </c>
      <c r="B2047" s="873" t="s">
        <v>6126</v>
      </c>
      <c r="C2047" s="889" t="s">
        <v>6127</v>
      </c>
      <c r="D2047" s="890">
        <v>5350</v>
      </c>
      <c r="E2047" s="862"/>
    </row>
    <row r="2048" spans="1:5" ht="30">
      <c r="A2048" s="865" t="str">
        <f>INDEX(Лист5!A:A,MATCH('Прейскурант  2026 '!B2048,Лист5!B:B,0))</f>
        <v>A06.20.014</v>
      </c>
      <c r="B2048" s="873" t="s">
        <v>6129</v>
      </c>
      <c r="C2048" s="889" t="s">
        <v>6130</v>
      </c>
      <c r="D2048" s="890">
        <v>4550</v>
      </c>
      <c r="E2048" s="898"/>
    </row>
    <row r="2049" spans="1:5" ht="30">
      <c r="A2049" s="865" t="str">
        <f>INDEX(Лист5!A:A,MATCH('Прейскурант  2026 '!B2049,Лист5!B:B,0))</f>
        <v>A06.20.015</v>
      </c>
      <c r="B2049" s="873" t="s">
        <v>6132</v>
      </c>
      <c r="C2049" s="889" t="s">
        <v>6133</v>
      </c>
      <c r="D2049" s="890">
        <v>5350</v>
      </c>
      <c r="E2049" s="898"/>
    </row>
    <row r="2050" spans="1:5" ht="30">
      <c r="A2050" s="865" t="str">
        <f>INDEX(Лист5!A:A,MATCH('Прейскурант  2026 '!B2050,Лист5!B:B,0))</f>
        <v>A06.28.026</v>
      </c>
      <c r="B2050" s="873" t="s">
        <v>6135</v>
      </c>
      <c r="C2050" s="889" t="s">
        <v>6136</v>
      </c>
      <c r="D2050" s="890">
        <v>5100</v>
      </c>
      <c r="E2050" s="898"/>
    </row>
    <row r="2051" spans="1:5" ht="30">
      <c r="A2051" s="865" t="str">
        <f>INDEX(Лист5!A:A,MATCH('Прейскурант  2026 '!B2051,Лист5!B:B,0))</f>
        <v>A06.28.027</v>
      </c>
      <c r="B2051" s="873" t="s">
        <v>6138</v>
      </c>
      <c r="C2051" s="889" t="s">
        <v>6139</v>
      </c>
      <c r="D2051" s="890">
        <v>5100</v>
      </c>
      <c r="E2051" s="898"/>
    </row>
    <row r="2052" spans="1:5" ht="30">
      <c r="A2052" s="865" t="str">
        <f>INDEX(Лист5!A:A,MATCH('Прейскурант  2026 '!B2052,Лист5!B:B,0))</f>
        <v>A06.28.028</v>
      </c>
      <c r="B2052" s="873" t="s">
        <v>6141</v>
      </c>
      <c r="C2052" s="889" t="s">
        <v>6142</v>
      </c>
      <c r="D2052" s="890">
        <v>6150</v>
      </c>
      <c r="E2052" s="898"/>
    </row>
    <row r="2053" spans="1:5" ht="30">
      <c r="A2053" s="865" t="str">
        <f>INDEX(Лист5!A:A,MATCH('Прейскурант  2026 '!B2053,Лист5!B:B,0))</f>
        <v>A06.28.029</v>
      </c>
      <c r="B2053" s="873" t="s">
        <v>6144</v>
      </c>
      <c r="C2053" s="889" t="s">
        <v>6145</v>
      </c>
      <c r="D2053" s="890">
        <v>6150</v>
      </c>
      <c r="E2053" s="898"/>
    </row>
    <row r="2054" spans="1:5" ht="15">
      <c r="A2054" s="865" t="str">
        <f>INDEX(Лист5!A:A,MATCH('Прейскурант  2026 '!B2054,Лист5!B:B,0))</f>
        <v>А06.20.004.002</v>
      </c>
      <c r="B2054" s="873" t="s">
        <v>12237</v>
      </c>
      <c r="C2054" s="889" t="s">
        <v>12238</v>
      </c>
      <c r="D2054" s="890">
        <v>2200</v>
      </c>
      <c r="E2054" s="898"/>
    </row>
    <row r="2055" spans="1:5" ht="15">
      <c r="A2055" s="865" t="str">
        <f>INDEX(Лист5!A:A,MATCH('Прейскурант  2026 '!B2055,Лист5!B:B,0))</f>
        <v>А06.20.004.001</v>
      </c>
      <c r="B2055" s="873" t="s">
        <v>12240</v>
      </c>
      <c r="C2055" s="889" t="s">
        <v>12241</v>
      </c>
      <c r="D2055" s="890">
        <v>2750</v>
      </c>
      <c r="E2055" s="898"/>
    </row>
    <row r="2056" spans="1:5" ht="30">
      <c r="A2056" s="865" t="str">
        <f>INDEX(Лист5!A:A,MATCH('Прейскурант  2026 '!B2056,Лист5!B:B,0))</f>
        <v>A11.20.010.001</v>
      </c>
      <c r="B2056" s="873" t="s">
        <v>12657</v>
      </c>
      <c r="C2056" s="889" t="s">
        <v>12658</v>
      </c>
      <c r="D2056" s="890">
        <v>7700</v>
      </c>
      <c r="E2056" s="898"/>
    </row>
    <row r="2057" spans="1:5" s="870" customFormat="1" ht="30">
      <c r="A2057" s="865" t="str">
        <f>INDEX(Лист5!A:A,MATCH('Прейскурант  2026 '!B2057,Лист5!B:B,0))</f>
        <v>A06.03.019</v>
      </c>
      <c r="B2057" s="873" t="s">
        <v>12932</v>
      </c>
      <c r="C2057" s="1023" t="s">
        <v>12933</v>
      </c>
      <c r="D2057" s="890">
        <v>1850</v>
      </c>
      <c r="E2057" s="944"/>
    </row>
    <row r="2058" spans="1:5" ht="15">
      <c r="A2058" s="865" t="str">
        <f>INDEX(Лист5!A:A,MATCH('Прейскурант  2026 '!B2058,Лист5!B:B,0))</f>
        <v>A06.03.062.01</v>
      </c>
      <c r="B2058" s="873" t="s">
        <v>13556</v>
      </c>
      <c r="C2058" s="889" t="s">
        <v>13557</v>
      </c>
      <c r="D2058" s="948">
        <v>11000</v>
      </c>
      <c r="E2058" s="944"/>
    </row>
    <row r="2059" spans="1:5" ht="15">
      <c r="A2059" s="865" t="str">
        <f>INDEX(Лист5!A:A,MATCH('Прейскурант  2026 '!B2059,Лист5!B:B,0))</f>
        <v>A06.18.006</v>
      </c>
      <c r="B2059" s="873" t="s">
        <v>13559</v>
      </c>
      <c r="C2059" s="889" t="s">
        <v>13560</v>
      </c>
      <c r="D2059" s="948">
        <v>3950</v>
      </c>
      <c r="E2059" s="944"/>
    </row>
    <row r="2060" spans="1:5" s="870" customFormat="1" ht="15.75">
      <c r="A2060" s="865" t="s">
        <v>13987</v>
      </c>
      <c r="B2060" s="873" t="s">
        <v>13988</v>
      </c>
      <c r="C2060" s="852" t="s">
        <v>13989</v>
      </c>
      <c r="D2060" s="890">
        <v>6700</v>
      </c>
      <c r="E2060" s="902"/>
    </row>
    <row r="2061" spans="1:5" ht="15.75">
      <c r="A2061" s="865"/>
      <c r="B2061" s="873"/>
      <c r="C2061" s="918" t="s">
        <v>6146</v>
      </c>
      <c r="D2061" s="890"/>
      <c r="E2061" s="898"/>
    </row>
    <row r="2062" spans="1:5" ht="15.75">
      <c r="A2062" s="865" t="str">
        <f>INDEX(Лист5!A:A,MATCH('Прейскурант  2026 '!B2062,Лист5!B:B,0))</f>
        <v>A06.10.015.001</v>
      </c>
      <c r="B2062" s="873" t="s">
        <v>6147</v>
      </c>
      <c r="C2062" s="889" t="s">
        <v>6148</v>
      </c>
      <c r="D2062" s="890">
        <v>42050</v>
      </c>
      <c r="E2062" s="862"/>
    </row>
    <row r="2063" spans="1:5" ht="15.75">
      <c r="A2063" s="865" t="str">
        <f>INDEX(Лист5!A:A,MATCH('Прейскурант  2026 '!B2063,Лист5!B:B,0))</f>
        <v>A06.10.006</v>
      </c>
      <c r="B2063" s="873" t="s">
        <v>6150</v>
      </c>
      <c r="C2063" s="889" t="s">
        <v>6151</v>
      </c>
      <c r="D2063" s="890">
        <v>25450</v>
      </c>
      <c r="E2063" s="862"/>
    </row>
    <row r="2064" spans="1:5" ht="15.75">
      <c r="A2064" s="865" t="str">
        <f>INDEX(Лист5!A:A,MATCH('Прейскурант  2026 '!B2064,Лист5!B:B,0))</f>
        <v>A06.12.030</v>
      </c>
      <c r="B2064" s="873" t="s">
        <v>6152</v>
      </c>
      <c r="C2064" s="889" t="s">
        <v>6153</v>
      </c>
      <c r="D2064" s="890">
        <v>26650</v>
      </c>
      <c r="E2064" s="862"/>
    </row>
    <row r="2065" spans="1:5" ht="15.75">
      <c r="A2065" s="865" t="str">
        <f>INDEX(Лист5!A:A,MATCH('Прейскурант  2026 '!B2065,Лист5!B:B,0))</f>
        <v>A06.12.009.001</v>
      </c>
      <c r="B2065" s="873" t="s">
        <v>6154</v>
      </c>
      <c r="C2065" s="889" t="s">
        <v>6155</v>
      </c>
      <c r="D2065" s="890">
        <v>38450</v>
      </c>
      <c r="E2065" s="862"/>
    </row>
    <row r="2066" spans="1:5" ht="15.75">
      <c r="A2066" s="865" t="str">
        <f>INDEX(Лист5!A:A,MATCH('Прейскурант  2026 '!B2066,Лист5!B:B,0))</f>
        <v xml:space="preserve"> A06.12.060.001</v>
      </c>
      <c r="B2066" s="873" t="s">
        <v>6156</v>
      </c>
      <c r="C2066" s="889" t="s">
        <v>6157</v>
      </c>
      <c r="D2066" s="890">
        <v>36750</v>
      </c>
      <c r="E2066" s="862"/>
    </row>
    <row r="2067" spans="1:5" ht="15.75">
      <c r="A2067" s="865" t="str">
        <f>INDEX(Лист5!A:A,MATCH('Прейскурант  2026 '!B2067,Лист5!B:B,0))</f>
        <v>A06.12.014.001</v>
      </c>
      <c r="B2067" s="873" t="s">
        <v>6159</v>
      </c>
      <c r="C2067" s="889" t="s">
        <v>6160</v>
      </c>
      <c r="D2067" s="890">
        <v>43800</v>
      </c>
      <c r="E2067" s="862"/>
    </row>
    <row r="2068" spans="1:5" ht="15">
      <c r="A2068" s="865" t="str">
        <f>INDEX(Лист5!A:A,MATCH('Прейскурант  2026 '!B2068,Лист5!B:B,0))</f>
        <v>A06.12.040</v>
      </c>
      <c r="B2068" s="873" t="s">
        <v>6162</v>
      </c>
      <c r="C2068" s="889" t="s">
        <v>6163</v>
      </c>
      <c r="D2068" s="890">
        <v>26650</v>
      </c>
      <c r="E2068" s="898"/>
    </row>
    <row r="2069" spans="1:5" ht="15.75">
      <c r="A2069" s="865" t="str">
        <f>INDEX(Лист5!A:A,MATCH('Прейскурант  2026 '!B2069,Лист5!B:B,0))</f>
        <v>A06.10.009.002</v>
      </c>
      <c r="B2069" s="873" t="s">
        <v>6164</v>
      </c>
      <c r="C2069" s="889" t="s">
        <v>6165</v>
      </c>
      <c r="D2069" s="890">
        <v>43800</v>
      </c>
      <c r="E2069" s="862"/>
    </row>
    <row r="2070" spans="1:5" ht="15.75">
      <c r="A2070" s="865" t="str">
        <f>INDEX(Лист5!A:A,MATCH('Прейскурант  2026 '!B2070,Лист5!B:B,0))</f>
        <v>A06.10.009.001</v>
      </c>
      <c r="B2070" s="873" t="s">
        <v>6167</v>
      </c>
      <c r="C2070" s="889" t="s">
        <v>6168</v>
      </c>
      <c r="D2070" s="890">
        <v>43800</v>
      </c>
      <c r="E2070" s="862"/>
    </row>
    <row r="2071" spans="1:5" ht="30">
      <c r="A2071" s="865" t="str">
        <f>INDEX(Лист5!A:A,MATCH('Прейскурант  2026 '!B2071,Лист5!B:B,0))</f>
        <v>A06.12.001.001</v>
      </c>
      <c r="B2071" s="873" t="s">
        <v>6170</v>
      </c>
      <c r="C2071" s="889" t="s">
        <v>6171</v>
      </c>
      <c r="D2071" s="890">
        <v>44750</v>
      </c>
      <c r="E2071" s="862"/>
    </row>
    <row r="2072" spans="1:5" ht="15.75">
      <c r="A2072" s="865" t="str">
        <f>INDEX(Лист5!A:A,MATCH('Прейскурант  2026 '!B2072,Лист5!B:B,0))</f>
        <v>A06.12.070</v>
      </c>
      <c r="B2072" s="873" t="s">
        <v>6173</v>
      </c>
      <c r="C2072" s="889" t="s">
        <v>6174</v>
      </c>
      <c r="D2072" s="890">
        <v>44750</v>
      </c>
      <c r="E2072" s="862"/>
    </row>
    <row r="2073" spans="1:5" ht="15.75">
      <c r="A2073" s="865" t="str">
        <f>INDEX(Лист5!A:A,MATCH('Прейскурант  2026 '!B2073,Лист5!B:B,0))</f>
        <v>A06.10.009.003</v>
      </c>
      <c r="B2073" s="873" t="s">
        <v>6176</v>
      </c>
      <c r="C2073" s="889" t="s">
        <v>6177</v>
      </c>
      <c r="D2073" s="890">
        <v>43800</v>
      </c>
      <c r="E2073" s="862"/>
    </row>
    <row r="2074" spans="1:5" ht="15.75">
      <c r="A2074" s="865" t="str">
        <f>INDEX(Лист5!A:A,MATCH('Прейскурант  2026 '!B2074,Лист5!B:B,0))</f>
        <v>A06.12.041</v>
      </c>
      <c r="B2074" s="873" t="s">
        <v>6179</v>
      </c>
      <c r="C2074" s="889" t="s">
        <v>6180</v>
      </c>
      <c r="D2074" s="890">
        <v>31450</v>
      </c>
      <c r="E2074" s="862"/>
    </row>
    <row r="2075" spans="1:5" ht="15.75">
      <c r="A2075" s="865" t="str">
        <f>INDEX(Лист5!A:A,MATCH('Прейскурант  2026 '!B2075,Лист5!B:B,0))</f>
        <v>A06.12.022</v>
      </c>
      <c r="B2075" s="873" t="s">
        <v>6181</v>
      </c>
      <c r="C2075" s="889" t="s">
        <v>6182</v>
      </c>
      <c r="D2075" s="890">
        <v>36750</v>
      </c>
      <c r="E2075" s="862"/>
    </row>
    <row r="2076" spans="1:5" ht="15.75">
      <c r="A2076" s="865" t="str">
        <f>INDEX(Лист5!A:A,MATCH('Прейскурант  2026 '!B2076,Лист5!B:B,0))</f>
        <v>A06.12.041.001</v>
      </c>
      <c r="B2076" s="873" t="s">
        <v>6183</v>
      </c>
      <c r="C2076" s="889" t="s">
        <v>6184</v>
      </c>
      <c r="D2076" s="890">
        <v>30500</v>
      </c>
      <c r="E2076" s="862"/>
    </row>
    <row r="2077" spans="1:5" ht="15.75">
      <c r="A2077" s="865" t="str">
        <f>INDEX(Лист5!A:A,MATCH('Прейскурант  2026 '!B2077,Лист5!B:B,0))</f>
        <v>A06.12.023.001</v>
      </c>
      <c r="B2077" s="873" t="s">
        <v>6186</v>
      </c>
      <c r="C2077" s="889" t="s">
        <v>6187</v>
      </c>
      <c r="D2077" s="890">
        <v>34050</v>
      </c>
      <c r="E2077" s="862"/>
    </row>
    <row r="2078" spans="1:5" ht="15.75">
      <c r="A2078" s="865" t="str">
        <f>INDEX(Лист5!A:A,MATCH('Прейскурант  2026 '!B2078,Лист5!B:B,0))</f>
        <v>A06.06.005</v>
      </c>
      <c r="B2078" s="873" t="s">
        <v>6189</v>
      </c>
      <c r="C2078" s="889" t="s">
        <v>6190</v>
      </c>
      <c r="D2078" s="890">
        <v>29550</v>
      </c>
      <c r="E2078" s="862"/>
    </row>
    <row r="2079" spans="1:5" ht="15.75">
      <c r="A2079" s="865" t="str">
        <f>INDEX(Лист5!A:A,MATCH('Прейскурант  2026 '!B2079,Лист5!B:B,0))</f>
        <v>А06.12.012.001</v>
      </c>
      <c r="B2079" s="873" t="s">
        <v>9605</v>
      </c>
      <c r="C2079" s="889" t="s">
        <v>9606</v>
      </c>
      <c r="D2079" s="890">
        <v>21650</v>
      </c>
      <c r="E2079" s="862"/>
    </row>
    <row r="2080" spans="1:5" ht="15.75">
      <c r="A2080" s="865" t="str">
        <f>INDEX(Лист5!A:A,MATCH('Прейскурант  2026 '!B2080,Лист5!B:B,0))</f>
        <v>А06.12.051</v>
      </c>
      <c r="B2080" s="873" t="s">
        <v>9608</v>
      </c>
      <c r="C2080" s="889" t="s">
        <v>9609</v>
      </c>
      <c r="D2080" s="890">
        <v>93200</v>
      </c>
      <c r="E2080" s="862"/>
    </row>
    <row r="2081" spans="1:5" ht="15.75">
      <c r="A2081" s="865" t="str">
        <f>INDEX(Лист5!A:A,MATCH('Прейскурант  2026 '!B2081,Лист5!B:B,0))</f>
        <v>А06.12.031.003</v>
      </c>
      <c r="B2081" s="873" t="s">
        <v>9611</v>
      </c>
      <c r="C2081" s="889" t="s">
        <v>9612</v>
      </c>
      <c r="D2081" s="890">
        <v>22550</v>
      </c>
      <c r="E2081" s="862"/>
    </row>
    <row r="2082" spans="1:5" ht="15.75">
      <c r="A2082" s="865" t="str">
        <f>INDEX(Лист5!A:A,MATCH('Прейскурант  2026 '!B2082,Лист5!B:B,0))</f>
        <v>А06.12.022.002</v>
      </c>
      <c r="B2082" s="873" t="s">
        <v>9614</v>
      </c>
      <c r="C2082" s="889" t="s">
        <v>9615</v>
      </c>
      <c r="D2082" s="890">
        <v>60500</v>
      </c>
      <c r="E2082" s="862"/>
    </row>
    <row r="2083" spans="1:5" ht="15.75">
      <c r="A2083" s="865" t="str">
        <f>INDEX(Лист5!A:A,MATCH('Прейскурант  2026 '!B2083,Лист5!B:B,0))</f>
        <v>А06.12.047.001</v>
      </c>
      <c r="B2083" s="873" t="s">
        <v>9617</v>
      </c>
      <c r="C2083" s="889" t="s">
        <v>9618</v>
      </c>
      <c r="D2083" s="890">
        <v>184650</v>
      </c>
      <c r="E2083" s="862"/>
    </row>
    <row r="2084" spans="1:5" ht="15.75">
      <c r="A2084" s="865"/>
      <c r="B2084" s="873"/>
      <c r="C2084" s="918" t="s">
        <v>6191</v>
      </c>
      <c r="D2084" s="890"/>
      <c r="E2084" s="898"/>
    </row>
    <row r="2085" spans="1:5" ht="15">
      <c r="A2085" s="865" t="str">
        <f>INDEX(Лист5!A:A,MATCH('Прейскурант  2026 '!B2085,Лист5!B:B,0))</f>
        <v>A06.12.043.001</v>
      </c>
      <c r="B2085" s="873" t="s">
        <v>6192</v>
      </c>
      <c r="C2085" s="931" t="s">
        <v>6193</v>
      </c>
      <c r="D2085" s="890">
        <v>14250</v>
      </c>
      <c r="E2085" s="898"/>
    </row>
    <row r="2086" spans="1:5" ht="15">
      <c r="A2086" s="865" t="str">
        <f>INDEX(Лист5!A:A,MATCH('Прейскурант  2026 '!B2086,Лист5!B:B,0))</f>
        <v>A06.23.006</v>
      </c>
      <c r="B2086" s="873" t="s">
        <v>6195</v>
      </c>
      <c r="C2086" s="931" t="s">
        <v>6196</v>
      </c>
      <c r="D2086" s="890">
        <v>4950</v>
      </c>
      <c r="E2086" s="898"/>
    </row>
    <row r="2087" spans="1:5" ht="15">
      <c r="A2087" s="865" t="str">
        <f>INDEX(Лист5!A:A,MATCH('Прейскурант  2026 '!B2087,Лист5!B:B,0))</f>
        <v>A06.08.007.001</v>
      </c>
      <c r="B2087" s="873" t="s">
        <v>6201</v>
      </c>
      <c r="C2087" s="931" t="s">
        <v>6202</v>
      </c>
      <c r="D2087" s="890">
        <v>4700</v>
      </c>
      <c r="E2087" s="898"/>
    </row>
    <row r="2088" spans="1:5" ht="15">
      <c r="A2088" s="865" t="str">
        <f>INDEX(Лист5!A:A,MATCH('Прейскурант  2026 '!B2088,Лист5!B:B,0))</f>
        <v>A06.08.007.003</v>
      </c>
      <c r="B2088" s="873" t="s">
        <v>6204</v>
      </c>
      <c r="C2088" s="931" t="s">
        <v>6205</v>
      </c>
      <c r="D2088" s="890">
        <v>8000</v>
      </c>
      <c r="E2088" s="898"/>
    </row>
    <row r="2089" spans="1:5" ht="30">
      <c r="A2089" s="865" t="str">
        <f>INDEX(Лист5!A:A,MATCH('Прейскурант  2026 '!B2089,Лист5!B:B,0))</f>
        <v>А06.08.007.003.01</v>
      </c>
      <c r="B2089" s="873" t="s">
        <v>6206</v>
      </c>
      <c r="C2089" s="931" t="s">
        <v>6207</v>
      </c>
      <c r="D2089" s="890">
        <v>3600</v>
      </c>
      <c r="E2089" s="898"/>
    </row>
    <row r="2090" spans="1:5" ht="15">
      <c r="A2090" s="865" t="str">
        <f>INDEX(Лист5!A:A,MATCH('Прейскурант  2026 '!B2090,Лист5!B:B,0))</f>
        <v>A06.03.089</v>
      </c>
      <c r="B2090" s="873" t="s">
        <v>6209</v>
      </c>
      <c r="C2090" s="931" t="s">
        <v>6210</v>
      </c>
      <c r="D2090" s="890">
        <v>4700</v>
      </c>
      <c r="E2090" s="898"/>
    </row>
    <row r="2091" spans="1:5" ht="30.75">
      <c r="A2091" s="865" t="str">
        <f>INDEX(Лист5!A:A,MATCH('Прейскурант  2026 '!B2091,Лист5!B:B,0))</f>
        <v>A06.23.004.003.01</v>
      </c>
      <c r="B2091" s="873" t="s">
        <v>6211</v>
      </c>
      <c r="C2091" s="931" t="s">
        <v>11001</v>
      </c>
      <c r="D2091" s="890">
        <v>3600</v>
      </c>
      <c r="E2091" s="898"/>
    </row>
    <row r="2092" spans="1:5" ht="15">
      <c r="A2092" s="865" t="str">
        <f>INDEX(Лист5!A:A,MATCH('Прейскурант  2026 '!B2092,Лист5!B:B,0))</f>
        <v>A06.25.003.002</v>
      </c>
      <c r="B2092" s="873" t="s">
        <v>6213</v>
      </c>
      <c r="C2092" s="931" t="s">
        <v>6214</v>
      </c>
      <c r="D2092" s="890">
        <v>4700</v>
      </c>
      <c r="E2092" s="898"/>
    </row>
    <row r="2093" spans="1:5" ht="15">
      <c r="A2093" s="865" t="str">
        <f>INDEX(Лист5!A:A,MATCH('Прейскурант  2026 '!B2093,Лист5!B:B,0))</f>
        <v>A06.25.003.001</v>
      </c>
      <c r="B2093" s="873" t="s">
        <v>6216</v>
      </c>
      <c r="C2093" s="931" t="s">
        <v>6217</v>
      </c>
      <c r="D2093" s="890">
        <v>7500</v>
      </c>
      <c r="E2093" s="898"/>
    </row>
    <row r="2094" spans="1:5" ht="30">
      <c r="A2094" s="865" t="str">
        <f>INDEX(Лист5!A:A,MATCH('Прейскурант  2026 '!B2094,Лист5!B:B,0))</f>
        <v>А06.25.003.01</v>
      </c>
      <c r="B2094" s="873" t="s">
        <v>6218</v>
      </c>
      <c r="C2094" s="931" t="s">
        <v>6219</v>
      </c>
      <c r="D2094" s="890">
        <v>3550</v>
      </c>
      <c r="E2094" s="898"/>
    </row>
    <row r="2095" spans="1:5" ht="15">
      <c r="A2095" s="865" t="str">
        <f>INDEX(Лист5!A:A,MATCH('Прейскурант  2026 '!B2095,Лист5!B:B,0))</f>
        <v>A06.26.006</v>
      </c>
      <c r="B2095" s="873" t="s">
        <v>6221</v>
      </c>
      <c r="C2095" s="931" t="s">
        <v>6222</v>
      </c>
      <c r="D2095" s="890">
        <v>5350</v>
      </c>
      <c r="E2095" s="898"/>
    </row>
    <row r="2096" spans="1:5" ht="15">
      <c r="A2096" s="865" t="str">
        <f>INDEX(Лист5!A:A,MATCH('Прейскурант  2026 '!B2096,Лист5!B:B,0))</f>
        <v>A06.08.011</v>
      </c>
      <c r="B2096" s="873" t="s">
        <v>6227</v>
      </c>
      <c r="C2096" s="931" t="s">
        <v>6228</v>
      </c>
      <c r="D2096" s="890">
        <v>5350</v>
      </c>
      <c r="E2096" s="898"/>
    </row>
    <row r="2097" spans="1:5" ht="15">
      <c r="A2097" s="865" t="str">
        <f>INDEX(Лист5!A:A,MATCH('Прейскурант  2026 '!B2097,Лист5!B:B,0))</f>
        <v>A06.09.006</v>
      </c>
      <c r="B2097" s="873" t="s">
        <v>6233</v>
      </c>
      <c r="C2097" s="931" t="s">
        <v>6234</v>
      </c>
      <c r="D2097" s="890">
        <v>5350</v>
      </c>
      <c r="E2097" s="898"/>
    </row>
    <row r="2098" spans="1:5" ht="15">
      <c r="A2098" s="865" t="str">
        <f>INDEX(Лист5!A:A,MATCH('Прейскурант  2026 '!B2098,Лист5!B:B,0))</f>
        <v>A06.31.002</v>
      </c>
      <c r="B2098" s="873" t="s">
        <v>6236</v>
      </c>
      <c r="C2098" s="931" t="s">
        <v>6237</v>
      </c>
      <c r="D2098" s="890">
        <v>5350</v>
      </c>
      <c r="E2098" s="898"/>
    </row>
    <row r="2099" spans="1:5" ht="15">
      <c r="A2099" s="865" t="str">
        <f>INDEX(Лист5!A:A,MATCH('Прейскурант  2026 '!B2099,Лист5!B:B,0))</f>
        <v>A06.31.008</v>
      </c>
      <c r="B2099" s="873" t="s">
        <v>6241</v>
      </c>
      <c r="C2099" s="931" t="s">
        <v>6242</v>
      </c>
      <c r="D2099" s="890">
        <v>5350</v>
      </c>
      <c r="E2099" s="898"/>
    </row>
    <row r="2100" spans="1:5" ht="15">
      <c r="A2100" s="865" t="str">
        <f>INDEX(Лист5!A:A,MATCH('Прейскурант  2026 '!B2100,Лист5!B:B,0))</f>
        <v>A06.03.076.003</v>
      </c>
      <c r="B2100" s="873" t="s">
        <v>6247</v>
      </c>
      <c r="C2100" s="931" t="s">
        <v>6248</v>
      </c>
      <c r="D2100" s="890">
        <v>5350</v>
      </c>
      <c r="E2100" s="898"/>
    </row>
    <row r="2101" spans="1:5" ht="30">
      <c r="A2101" s="865" t="str">
        <f>INDEX(Лист5!A:A,MATCH('Прейскурант  2026 '!B2101,Лист5!B:B,0))</f>
        <v>A06.03.076.004</v>
      </c>
      <c r="B2101" s="873" t="s">
        <v>6250</v>
      </c>
      <c r="C2101" s="931" t="s">
        <v>6251</v>
      </c>
      <c r="D2101" s="890">
        <v>5350</v>
      </c>
      <c r="E2101" s="898"/>
    </row>
    <row r="2102" spans="1:5" ht="30">
      <c r="A2102" s="865" t="str">
        <f>INDEX(Лист5!A:A,MATCH('Прейскурант  2026 '!B2102,Лист5!B:B,0))</f>
        <v>A06.03.076.005</v>
      </c>
      <c r="B2102" s="873" t="s">
        <v>6253</v>
      </c>
      <c r="C2102" s="889" t="s">
        <v>6254</v>
      </c>
      <c r="D2102" s="890">
        <v>5350</v>
      </c>
      <c r="E2102" s="898"/>
    </row>
    <row r="2103" spans="1:5" ht="15">
      <c r="A2103" s="865" t="str">
        <f>INDEX(Лист5!A:A,MATCH('Прейскурант  2026 '!B2103,Лист5!B:B,0))</f>
        <v>A06.04.031</v>
      </c>
      <c r="B2103" s="873" t="s">
        <v>6256</v>
      </c>
      <c r="C2103" s="889" t="s">
        <v>6257</v>
      </c>
      <c r="D2103" s="890">
        <v>8950</v>
      </c>
      <c r="E2103" s="898"/>
    </row>
    <row r="2104" spans="1:5" ht="15">
      <c r="A2104" s="865" t="str">
        <f>INDEX(Лист5!A:A,MATCH('Прейскурант  2026 '!B2104,Лист5!B:B,0))</f>
        <v>A06.04.032</v>
      </c>
      <c r="B2104" s="873" t="s">
        <v>6259</v>
      </c>
      <c r="C2104" s="889" t="s">
        <v>6260</v>
      </c>
      <c r="D2104" s="890">
        <v>8950</v>
      </c>
      <c r="E2104" s="898"/>
    </row>
    <row r="2105" spans="1:5" ht="15">
      <c r="A2105" s="865" t="str">
        <f>INDEX(Лист5!A:A,MATCH('Прейскурант  2026 '!B2105,Лист5!B:B,0))</f>
        <v>A06.04.035</v>
      </c>
      <c r="B2105" s="873" t="s">
        <v>6262</v>
      </c>
      <c r="C2105" s="889" t="s">
        <v>6263</v>
      </c>
      <c r="D2105" s="890">
        <v>8950</v>
      </c>
      <c r="E2105" s="898"/>
    </row>
    <row r="2106" spans="1:5" ht="15">
      <c r="A2106" s="865" t="str">
        <f>INDEX(Лист5!A:A,MATCH('Прейскурант  2026 '!B2106,Лист5!B:B,0))</f>
        <v>A06.04.027</v>
      </c>
      <c r="B2106" s="873" t="s">
        <v>6265</v>
      </c>
      <c r="C2106" s="889" t="s">
        <v>6266</v>
      </c>
      <c r="D2106" s="890">
        <v>8950</v>
      </c>
      <c r="E2106" s="898"/>
    </row>
    <row r="2107" spans="1:5" ht="15">
      <c r="A2107" s="865" t="str">
        <f>INDEX(Лист5!A:A,MATCH('Прейскурант  2026 '!B2107,Лист5!B:B,0))</f>
        <v>A06.04.028</v>
      </c>
      <c r="B2107" s="873" t="s">
        <v>6268</v>
      </c>
      <c r="C2107" s="889" t="s">
        <v>6269</v>
      </c>
      <c r="D2107" s="890">
        <v>8950</v>
      </c>
      <c r="E2107" s="898"/>
    </row>
    <row r="2108" spans="1:5" ht="15">
      <c r="A2108" s="865" t="str">
        <f>INDEX(Лист5!A:A,MATCH('Прейскурант  2026 '!B2108,Лист5!B:B,0))</f>
        <v>A06.04.029</v>
      </c>
      <c r="B2108" s="873" t="s">
        <v>6271</v>
      </c>
      <c r="C2108" s="889" t="s">
        <v>6272</v>
      </c>
      <c r="D2108" s="890">
        <v>8950</v>
      </c>
      <c r="E2108" s="898"/>
    </row>
    <row r="2109" spans="1:5" ht="15">
      <c r="A2109" s="865" t="str">
        <f>INDEX(Лист5!A:A,MATCH('Прейскурант  2026 '!B2109,Лист5!B:B,0))</f>
        <v>A06.03.013</v>
      </c>
      <c r="B2109" s="873" t="s">
        <v>6274</v>
      </c>
      <c r="C2109" s="889" t="s">
        <v>6275</v>
      </c>
      <c r="D2109" s="890">
        <v>4950</v>
      </c>
      <c r="E2109" s="898"/>
    </row>
    <row r="2110" spans="1:5" ht="15">
      <c r="A2110" s="865" t="str">
        <f>INDEX(Лист5!A:A,MATCH('Прейскурант  2026 '!B2110,Лист5!B:B,0))</f>
        <v>А06.30.010</v>
      </c>
      <c r="B2110" s="873" t="s">
        <v>12069</v>
      </c>
      <c r="C2110" s="889" t="s">
        <v>12070</v>
      </c>
      <c r="D2110" s="890">
        <v>4350</v>
      </c>
      <c r="E2110" s="898"/>
    </row>
    <row r="2111" spans="1:5" ht="30">
      <c r="A2111" s="865" t="str">
        <f>INDEX(Лист5!A:A,MATCH('Прейскурант  2026 '!B2111,Лист5!B:B,0))</f>
        <v>A07.31.006.001</v>
      </c>
      <c r="B2111" s="873" t="s">
        <v>6280</v>
      </c>
      <c r="C2111" s="889" t="s">
        <v>6281</v>
      </c>
      <c r="D2111" s="890">
        <v>72700</v>
      </c>
      <c r="E2111" s="898"/>
    </row>
    <row r="2112" spans="1:5" ht="30">
      <c r="A2112" s="865" t="str">
        <f>INDEX(Лист5!A:A,MATCH('Прейскурант  2026 '!B2112,Лист5!B:B,0))</f>
        <v>A06.12.050.01</v>
      </c>
      <c r="B2112" s="873" t="s">
        <v>7512</v>
      </c>
      <c r="C2112" s="889" t="s">
        <v>7513</v>
      </c>
      <c r="D2112" s="890">
        <v>12950</v>
      </c>
      <c r="E2112" s="898"/>
    </row>
    <row r="2113" spans="1:5" ht="30">
      <c r="A2113" s="865" t="str">
        <f>INDEX(Лист5!A:A,MATCH('Прейскурант  2026 '!B2113,Лист5!B:B,0))</f>
        <v>A06.23.004.003.002</v>
      </c>
      <c r="B2113" s="860" t="s">
        <v>9734</v>
      </c>
      <c r="C2113" s="889" t="s">
        <v>9735</v>
      </c>
      <c r="D2113" s="890">
        <v>3500</v>
      </c>
      <c r="E2113" s="966"/>
    </row>
    <row r="2114" spans="1:5" ht="30">
      <c r="A2114" s="865" t="str">
        <f>INDEX(Лист5!A:A,MATCH('Прейскурант  2026 '!B2114,Лист5!B:B,0))</f>
        <v>A06.23.004.003.003</v>
      </c>
      <c r="B2114" s="860" t="s">
        <v>9737</v>
      </c>
      <c r="C2114" s="889" t="s">
        <v>9738</v>
      </c>
      <c r="D2114" s="890">
        <v>4500</v>
      </c>
      <c r="E2114" s="966"/>
    </row>
    <row r="2115" spans="1:5" ht="45">
      <c r="A2115" s="865" t="str">
        <f>INDEX(Лист5!A:A,MATCH('Прейскурант  2026 '!B2115,Лист5!B:B,0))</f>
        <v>A06.23.004.003.004</v>
      </c>
      <c r="B2115" s="860" t="s">
        <v>9740</v>
      </c>
      <c r="C2115" s="889" t="s">
        <v>9741</v>
      </c>
      <c r="D2115" s="890">
        <v>1300</v>
      </c>
      <c r="E2115" s="966"/>
    </row>
    <row r="2116" spans="1:5" ht="45">
      <c r="A2116" s="865" t="str">
        <f>INDEX(Лист5!A:A,MATCH('Прейскурант  2026 '!B2116,Лист5!B:B,0))</f>
        <v>A06.23.004.003.005</v>
      </c>
      <c r="B2116" s="860" t="s">
        <v>9743</v>
      </c>
      <c r="C2116" s="889" t="s">
        <v>9744</v>
      </c>
      <c r="D2116" s="890">
        <v>2000</v>
      </c>
      <c r="E2116" s="966"/>
    </row>
    <row r="2117" spans="1:5" ht="15.75">
      <c r="A2117" s="865"/>
      <c r="B2117" s="873"/>
      <c r="C2117" s="918" t="s">
        <v>6282</v>
      </c>
      <c r="D2117" s="890"/>
      <c r="E2117" s="898"/>
    </row>
    <row r="2118" spans="1:5" ht="15">
      <c r="A2118" s="865" t="str">
        <f>INDEX(Лист5!A:A,MATCH('Прейскурант  2026 '!B2118,Лист5!B:B,0))</f>
        <v>A05.23.009</v>
      </c>
      <c r="B2118" s="873" t="s">
        <v>6284</v>
      </c>
      <c r="C2118" s="889" t="s">
        <v>6285</v>
      </c>
      <c r="D2118" s="890">
        <v>7500</v>
      </c>
      <c r="E2118" s="898"/>
    </row>
    <row r="2119" spans="1:5" ht="15">
      <c r="A2119" s="865" t="str">
        <f>INDEX(Лист5!A:A,MATCH('Прейскурант  2026 '!B2119,Лист5!B:B,0))</f>
        <v>A05.26.008</v>
      </c>
      <c r="B2119" s="873" t="s">
        <v>6287</v>
      </c>
      <c r="C2119" s="889" t="s">
        <v>6288</v>
      </c>
      <c r="D2119" s="890">
        <v>7250</v>
      </c>
      <c r="E2119" s="898"/>
    </row>
    <row r="2120" spans="1:5" ht="30">
      <c r="A2120" s="865" t="str">
        <f>INDEX(Лист5!A:A,MATCH('Прейскурант  2026 '!B2120,Лист5!B:B,0))</f>
        <v>A05.23.009.001</v>
      </c>
      <c r="B2120" s="873" t="s">
        <v>6290</v>
      </c>
      <c r="C2120" s="889" t="s">
        <v>6291</v>
      </c>
      <c r="D2120" s="890">
        <v>10300</v>
      </c>
      <c r="E2120" s="898"/>
    </row>
    <row r="2121" spans="1:5" ht="15">
      <c r="A2121" s="865" t="str">
        <f>INDEX(Лист5!A:A,MATCH('Прейскурант  2026 '!B2121,Лист5!B:B,0))</f>
        <v>A05.23.009.002</v>
      </c>
      <c r="B2121" s="873" t="s">
        <v>6293</v>
      </c>
      <c r="C2121" s="889" t="s">
        <v>6294</v>
      </c>
      <c r="D2121" s="890">
        <v>7250</v>
      </c>
      <c r="E2121" s="898"/>
    </row>
    <row r="2122" spans="1:5" ht="30">
      <c r="A2122" s="865" t="str">
        <f>INDEX(Лист5!A:A,MATCH('Прейскурант  2026 '!B2122,Лист5!B:B,0))</f>
        <v>A05.12.004</v>
      </c>
      <c r="B2122" s="873" t="s">
        <v>6296</v>
      </c>
      <c r="C2122" s="889" t="s">
        <v>6297</v>
      </c>
      <c r="D2122" s="890">
        <v>7900</v>
      </c>
      <c r="E2122" s="898"/>
    </row>
    <row r="2123" spans="1:5" ht="30">
      <c r="A2123" s="865" t="str">
        <f>INDEX(Лист5!A:A,MATCH('Прейскурант  2026 '!B2123,Лист5!B:B,0))</f>
        <v>A05.30.008.001</v>
      </c>
      <c r="B2123" s="873" t="s">
        <v>6299</v>
      </c>
      <c r="C2123" s="889" t="s">
        <v>6300</v>
      </c>
      <c r="D2123" s="890">
        <v>7900</v>
      </c>
      <c r="E2123" s="898"/>
    </row>
    <row r="2124" spans="1:5" ht="30">
      <c r="A2124" s="865" t="str">
        <f>INDEX(Лист5!A:A,MATCH('Прейскурант  2026 '!B2124,Лист5!B:B,0))</f>
        <v>A05.12.004.001</v>
      </c>
      <c r="B2124" s="873" t="s">
        <v>6302</v>
      </c>
      <c r="C2124" s="889" t="s">
        <v>6303</v>
      </c>
      <c r="D2124" s="890">
        <v>12550</v>
      </c>
      <c r="E2124" s="898"/>
    </row>
    <row r="2125" spans="1:5" ht="30">
      <c r="A2125" s="865" t="str">
        <f>INDEX(Лист5!A:A,MATCH('Прейскурант  2026 '!B2125,Лист5!B:B,0))</f>
        <v>A05.03.002.04</v>
      </c>
      <c r="B2125" s="873" t="s">
        <v>6305</v>
      </c>
      <c r="C2125" s="889" t="s">
        <v>6306</v>
      </c>
      <c r="D2125" s="890">
        <v>11650</v>
      </c>
      <c r="E2125" s="898"/>
    </row>
    <row r="2126" spans="1:5" ht="15">
      <c r="A2126" s="865" t="str">
        <f>INDEX(Лист5!A:A,MATCH('Прейскурант  2026 '!B2126,Лист5!B:B,0))</f>
        <v>A05.30.004</v>
      </c>
      <c r="B2126" s="873" t="s">
        <v>6308</v>
      </c>
      <c r="C2126" s="889" t="s">
        <v>6309</v>
      </c>
      <c r="D2126" s="890">
        <v>8000</v>
      </c>
      <c r="E2126" s="898"/>
    </row>
    <row r="2127" spans="1:5" ht="15">
      <c r="A2127" s="865" t="str">
        <f>INDEX(Лист5!A:A,MATCH('Прейскурант  2026 '!B2127,Лист5!B:B,0))</f>
        <v>A05.04.001</v>
      </c>
      <c r="B2127" s="873" t="s">
        <v>6311</v>
      </c>
      <c r="C2127" s="889" t="s">
        <v>10255</v>
      </c>
      <c r="D2127" s="890">
        <v>6700</v>
      </c>
      <c r="E2127" s="898"/>
    </row>
    <row r="2128" spans="1:5" ht="30">
      <c r="A2128" s="865" t="str">
        <f>INDEX(Лист5!A:A,MATCH('Прейскурант  2026 '!B2128,Лист5!B:B,0))</f>
        <v>A05.04.001.001</v>
      </c>
      <c r="B2128" s="873" t="s">
        <v>6313</v>
      </c>
      <c r="C2128" s="889" t="s">
        <v>6314</v>
      </c>
      <c r="D2128" s="890">
        <v>9850</v>
      </c>
      <c r="E2128" s="898"/>
    </row>
    <row r="2129" spans="1:5" ht="15">
      <c r="A2129" s="865" t="str">
        <f>INDEX(Лист5!A:A,MATCH('Прейскурант  2026 '!B2129,Лист5!B:B,0))</f>
        <v>A05.01.002</v>
      </c>
      <c r="B2129" s="873" t="s">
        <v>6316</v>
      </c>
      <c r="C2129" s="889" t="s">
        <v>6317</v>
      </c>
      <c r="D2129" s="890">
        <v>6700</v>
      </c>
      <c r="E2129" s="898"/>
    </row>
    <row r="2130" spans="1:5" ht="30">
      <c r="A2130" s="865" t="str">
        <f>INDEX(Лист5!A:A,MATCH('Прейскурант  2026 '!B2130,Лист5!B:B,0))</f>
        <v>A05.30.005, A05.30.007</v>
      </c>
      <c r="B2130" s="873" t="s">
        <v>6319</v>
      </c>
      <c r="C2130" s="889" t="s">
        <v>6320</v>
      </c>
      <c r="D2130" s="890">
        <v>9850</v>
      </c>
      <c r="E2130" s="898"/>
    </row>
    <row r="2131" spans="1:5" ht="30">
      <c r="A2131" s="865" t="str">
        <f>INDEX(Лист5!A:A,MATCH('Прейскурант  2026 '!B2131,Лист5!B:B,0))</f>
        <v>B03.071.07</v>
      </c>
      <c r="B2131" s="873" t="s">
        <v>6321</v>
      </c>
      <c r="C2131" s="889" t="s">
        <v>6322</v>
      </c>
      <c r="D2131" s="890">
        <v>12550</v>
      </c>
      <c r="E2131" s="898"/>
    </row>
    <row r="2132" spans="1:5" ht="15">
      <c r="A2132" s="865" t="str">
        <f>INDEX(Лист5!A:A,MATCH('Прейскурант  2026 '!B2132,Лист5!B:B,0))</f>
        <v>А06.30.011</v>
      </c>
      <c r="B2132" s="873" t="s">
        <v>12072</v>
      </c>
      <c r="C2132" s="889" t="s">
        <v>12073</v>
      </c>
      <c r="D2132" s="890">
        <v>5250</v>
      </c>
      <c r="E2132" s="898"/>
    </row>
    <row r="2133" spans="1:5" ht="30">
      <c r="A2133" s="865" t="str">
        <f>INDEX(Лист5!A:A,MATCH('Прейскурант  2026 '!B2133,Лист5!B:B,0))</f>
        <v>A05.14.002, A05.15.002</v>
      </c>
      <c r="B2133" s="873" t="s">
        <v>6326</v>
      </c>
      <c r="C2133" s="889" t="s">
        <v>6327</v>
      </c>
      <c r="D2133" s="890">
        <v>25200</v>
      </c>
      <c r="E2133" s="898"/>
    </row>
    <row r="2134" spans="1:5" ht="15">
      <c r="A2134" s="865" t="str">
        <f>INDEX(Лист5!A:A,MATCH('Прейскурант  2026 '!B2134,Лист5!B:B,0))</f>
        <v>A05.03.003.003</v>
      </c>
      <c r="B2134" s="873" t="s">
        <v>6328</v>
      </c>
      <c r="C2134" s="889" t="s">
        <v>6329</v>
      </c>
      <c r="D2134" s="890">
        <v>6700</v>
      </c>
      <c r="E2134" s="898"/>
    </row>
    <row r="2135" spans="1:5" ht="15">
      <c r="A2135" s="865" t="str">
        <f>INDEX(Лист5!A:A,MATCH('Прейскурант  2026 '!B2135,Лист5!B:B,0))</f>
        <v>A05.03.002.01</v>
      </c>
      <c r="B2135" s="873" t="s">
        <v>6330</v>
      </c>
      <c r="C2135" s="889" t="s">
        <v>7320</v>
      </c>
      <c r="D2135" s="890">
        <v>6700</v>
      </c>
      <c r="E2135" s="898"/>
    </row>
    <row r="2136" spans="1:5" ht="30">
      <c r="A2136" s="865" t="str">
        <f>INDEX(Лист5!A:A,MATCH('Прейскурант  2026 '!B2136,Лист5!B:B,0))</f>
        <v>A05.03.002.02</v>
      </c>
      <c r="B2136" s="873" t="s">
        <v>7321</v>
      </c>
      <c r="C2136" s="889" t="s">
        <v>7322</v>
      </c>
      <c r="D2136" s="890">
        <v>7250</v>
      </c>
      <c r="E2136" s="898"/>
    </row>
    <row r="2137" spans="1:5" ht="15.75">
      <c r="A2137" s="865"/>
      <c r="B2137" s="873"/>
      <c r="C2137" s="918" t="s">
        <v>7323</v>
      </c>
      <c r="D2137" s="890"/>
      <c r="E2137" s="898"/>
    </row>
    <row r="2138" spans="1:5" ht="15.75">
      <c r="A2138" s="865" t="str">
        <f>INDEX(Лист5!A:A,MATCH('Прейскурант  2026 '!B2138,Лист5!B:B,0))</f>
        <v>A07.28.005</v>
      </c>
      <c r="B2138" s="873" t="s">
        <v>7325</v>
      </c>
      <c r="C2138" s="889" t="s">
        <v>7326</v>
      </c>
      <c r="D2138" s="890">
        <v>3600</v>
      </c>
      <c r="E2138" s="862" t="s">
        <v>7327</v>
      </c>
    </row>
    <row r="2139" spans="1:5" ht="15.75">
      <c r="A2139" s="865" t="str">
        <f>INDEX(Лист5!A:A,MATCH('Прейскурант  2026 '!B2139,Лист5!B:B,0))</f>
        <v>A07.06.003</v>
      </c>
      <c r="B2139" s="873" t="s">
        <v>7329</v>
      </c>
      <c r="C2139" s="889" t="s">
        <v>7330</v>
      </c>
      <c r="D2139" s="890">
        <v>3600</v>
      </c>
      <c r="E2139" s="862" t="s">
        <v>7327</v>
      </c>
    </row>
    <row r="2140" spans="1:5" ht="15.75">
      <c r="A2140" s="865" t="str">
        <f>INDEX(Лист5!A:A,MATCH('Прейскурант  2026 '!B2140,Лист5!B:B,0))</f>
        <v>A07.03.002.001</v>
      </c>
      <c r="B2140" s="873" t="s">
        <v>7332</v>
      </c>
      <c r="C2140" s="889" t="s">
        <v>7333</v>
      </c>
      <c r="D2140" s="890">
        <v>5350</v>
      </c>
      <c r="E2140" s="862" t="s">
        <v>7327</v>
      </c>
    </row>
    <row r="2141" spans="1:5" ht="15.75">
      <c r="A2141" s="865" t="str">
        <f>INDEX(Лист5!A:A,MATCH('Прейскурант  2026 '!B2141,Лист5!B:B,0))</f>
        <v>A07.06.004</v>
      </c>
      <c r="B2141" s="873" t="s">
        <v>7335</v>
      </c>
      <c r="C2141" s="889" t="s">
        <v>7336</v>
      </c>
      <c r="D2141" s="890">
        <v>4850</v>
      </c>
      <c r="E2141" s="862" t="s">
        <v>7327</v>
      </c>
    </row>
    <row r="2142" spans="1:5" ht="30">
      <c r="A2142" s="865" t="str">
        <f>INDEX(Лист5!A:A,MATCH('Прейскурант  2026 '!B2142,Лист5!B:B,0))</f>
        <v>A07.22.004.001</v>
      </c>
      <c r="B2142" s="873" t="s">
        <v>7338</v>
      </c>
      <c r="C2142" s="889" t="s">
        <v>7339</v>
      </c>
      <c r="D2142" s="890">
        <v>4550</v>
      </c>
      <c r="E2142" s="862" t="s">
        <v>7327</v>
      </c>
    </row>
    <row r="2143" spans="1:5" ht="15.75">
      <c r="A2143" s="865" t="str">
        <f>INDEX(Лист5!A:A,MATCH('Прейскурант  2026 '!B2143,Лист5!B:B,0))</f>
        <v>A07.09.001</v>
      </c>
      <c r="B2143" s="873" t="s">
        <v>7341</v>
      </c>
      <c r="C2143" s="889" t="s">
        <v>7342</v>
      </c>
      <c r="D2143" s="890">
        <v>4550</v>
      </c>
      <c r="E2143" s="862" t="s">
        <v>7327</v>
      </c>
    </row>
    <row r="2144" spans="1:5" ht="15.75">
      <c r="A2144" s="865" t="str">
        <f>INDEX(Лист5!A:A,MATCH('Прейскурант  2026 '!B2144,Лист5!B:B,0))</f>
        <v>A07.12.003</v>
      </c>
      <c r="B2144" s="873" t="s">
        <v>7344</v>
      </c>
      <c r="C2144" s="889" t="s">
        <v>7345</v>
      </c>
      <c r="D2144" s="890">
        <v>4550</v>
      </c>
      <c r="E2144" s="862" t="s">
        <v>7327</v>
      </c>
    </row>
    <row r="2145" spans="1:5" ht="15.75">
      <c r="A2145" s="865" t="str">
        <f>INDEX(Лист5!A:A,MATCH('Прейскурант  2026 '!B2145,Лист5!B:B,0))</f>
        <v>A07.22.006</v>
      </c>
      <c r="B2145" s="873" t="s">
        <v>7347</v>
      </c>
      <c r="C2145" s="889" t="s">
        <v>7348</v>
      </c>
      <c r="D2145" s="890">
        <v>1050</v>
      </c>
      <c r="E2145" s="862" t="s">
        <v>7327</v>
      </c>
    </row>
    <row r="2146" spans="1:5" ht="15.75">
      <c r="A2146" s="865" t="str">
        <f>INDEX(Лист5!A:A,MATCH('Прейскурант  2026 '!B2146,Лист5!B:B,0))</f>
        <v>A07.22.007</v>
      </c>
      <c r="B2146" s="873" t="s">
        <v>7350</v>
      </c>
      <c r="C2146" s="889" t="s">
        <v>7351</v>
      </c>
      <c r="D2146" s="890">
        <v>2400</v>
      </c>
      <c r="E2146" s="862" t="s">
        <v>7327</v>
      </c>
    </row>
    <row r="2147" spans="1:5" ht="15.75">
      <c r="A2147" s="865" t="str">
        <f>INDEX(Лист5!A:A,MATCH('Прейскурант  2026 '!B2147,Лист5!B:B,0))</f>
        <v>A07.22.008</v>
      </c>
      <c r="B2147" s="873" t="s">
        <v>7353</v>
      </c>
      <c r="C2147" s="889" t="s">
        <v>7354</v>
      </c>
      <c r="D2147" s="890">
        <v>3100</v>
      </c>
      <c r="E2147" s="862" t="s">
        <v>7327</v>
      </c>
    </row>
    <row r="2148" spans="1:5" ht="24">
      <c r="A2148" s="865" t="str">
        <f>INDEX(Лист5!A:A,MATCH('Прейскурант  2026 '!B2148,Лист5!B:B,0))</f>
        <v>A02.01.005, A07.22.002</v>
      </c>
      <c r="B2148" s="873" t="s">
        <v>7356</v>
      </c>
      <c r="C2148" s="889" t="s">
        <v>7357</v>
      </c>
      <c r="D2148" s="890">
        <v>3200</v>
      </c>
      <c r="E2148" s="862" t="s">
        <v>7327</v>
      </c>
    </row>
    <row r="2149" spans="1:5" ht="15.75">
      <c r="A2149" s="865" t="str">
        <f>INDEX(Лист5!A:A,MATCH('Прейскурант  2026 '!B2149,Лист5!B:B,0))</f>
        <v>A07.31.001.001</v>
      </c>
      <c r="B2149" s="873" t="s">
        <v>7358</v>
      </c>
      <c r="C2149" s="889" t="s">
        <v>7359</v>
      </c>
      <c r="D2149" s="890">
        <v>14550</v>
      </c>
      <c r="E2149" s="862" t="s">
        <v>7327</v>
      </c>
    </row>
    <row r="2150" spans="1:5" ht="15.75">
      <c r="A2150" s="865" t="str">
        <f>INDEX(Лист5!A:A,MATCH('Прейскурант  2026 '!B2150,Лист5!B:B,0))</f>
        <v>A07.31.001.002</v>
      </c>
      <c r="B2150" s="873" t="s">
        <v>7361</v>
      </c>
      <c r="C2150" s="889" t="s">
        <v>7362</v>
      </c>
      <c r="D2150" s="890">
        <v>24900</v>
      </c>
      <c r="E2150" s="862" t="s">
        <v>7327</v>
      </c>
    </row>
    <row r="2151" spans="1:5" ht="15.75">
      <c r="A2151" s="865" t="str">
        <f>INDEX(Лист5!A:A,MATCH('Прейскурант  2026 '!B2151,Лист5!B:B,0))</f>
        <v>A07.28.003</v>
      </c>
      <c r="B2151" s="873" t="s">
        <v>7364</v>
      </c>
      <c r="C2151" s="889" t="s">
        <v>7365</v>
      </c>
      <c r="D2151" s="890">
        <v>3650</v>
      </c>
      <c r="E2151" s="862" t="s">
        <v>7327</v>
      </c>
    </row>
    <row r="2152" spans="1:5" ht="15.75">
      <c r="A2152" s="865" t="str">
        <f>INDEX(Лист5!A:A,MATCH('Прейскурант  2026 '!B2152,Лист5!B:B,0))</f>
        <v>A07.28.007</v>
      </c>
      <c r="B2152" s="873" t="s">
        <v>7367</v>
      </c>
      <c r="C2152" s="889" t="s">
        <v>7368</v>
      </c>
      <c r="D2152" s="890">
        <v>4050</v>
      </c>
      <c r="E2152" s="862" t="s">
        <v>7327</v>
      </c>
    </row>
    <row r="2153" spans="1:5" ht="15.75">
      <c r="A2153" s="865" t="str">
        <f>INDEX(Лист5!A:A,MATCH('Прейскурант  2026 '!B2153,Лист5!B:B,0))</f>
        <v>A07.12.004</v>
      </c>
      <c r="B2153" s="873" t="s">
        <v>7370</v>
      </c>
      <c r="C2153" s="889" t="s">
        <v>7371</v>
      </c>
      <c r="D2153" s="890">
        <v>4050</v>
      </c>
      <c r="E2153" s="862" t="s">
        <v>7327</v>
      </c>
    </row>
    <row r="2154" spans="1:5" ht="15.75">
      <c r="A2154" s="865" t="str">
        <f>INDEX(Лист5!A:A,MATCH('Прейскурант  2026 '!B2154,Лист5!B:B,0))</f>
        <v>A07.22.002</v>
      </c>
      <c r="B2154" s="873" t="s">
        <v>7373</v>
      </c>
      <c r="C2154" s="889" t="s">
        <v>7374</v>
      </c>
      <c r="D2154" s="890">
        <v>3650</v>
      </c>
      <c r="E2154" s="862" t="s">
        <v>7327</v>
      </c>
    </row>
    <row r="2155" spans="1:5" ht="15.75">
      <c r="A2155" s="865" t="str">
        <f>INDEX(Лист5!A:A,MATCH('Прейскурант  2026 '!B2155,Лист5!B:B,0))</f>
        <v>A07.14.004</v>
      </c>
      <c r="B2155" s="873" t="s">
        <v>7376</v>
      </c>
      <c r="C2155" s="889" t="s">
        <v>7377</v>
      </c>
      <c r="D2155" s="890">
        <v>3650</v>
      </c>
      <c r="E2155" s="862" t="s">
        <v>7327</v>
      </c>
    </row>
    <row r="2156" spans="1:5" ht="60">
      <c r="A2156" s="865" t="str">
        <f>INDEX(Лист5!A:A,MATCH('Прейскурант  2026 '!B2156,Лист5!B:B,0))</f>
        <v>A07.28.004.001</v>
      </c>
      <c r="B2156" s="873" t="s">
        <v>7379</v>
      </c>
      <c r="C2156" s="889" t="s">
        <v>7380</v>
      </c>
      <c r="D2156" s="890">
        <v>6300</v>
      </c>
      <c r="E2156" s="862" t="s">
        <v>7327</v>
      </c>
    </row>
    <row r="2157" spans="1:5" ht="30">
      <c r="A2157" s="865" t="str">
        <f>INDEX(Лист5!A:A,MATCH('Прейскурант  2026 '!B2157,Лист5!B:B,0))</f>
        <v>A07.28.003.002</v>
      </c>
      <c r="B2157" s="873" t="s">
        <v>7382</v>
      </c>
      <c r="C2157" s="889" t="s">
        <v>7383</v>
      </c>
      <c r="D2157" s="890">
        <v>4550</v>
      </c>
      <c r="E2157" s="862" t="s">
        <v>7327</v>
      </c>
    </row>
    <row r="2158" spans="1:5" ht="30">
      <c r="A2158" s="865" t="str">
        <f>INDEX(Лист5!A:A,MATCH('Прейскурант  2026 '!B2158,Лист5!B:B,0))</f>
        <v>A07.22.001</v>
      </c>
      <c r="B2158" s="873" t="s">
        <v>7385</v>
      </c>
      <c r="C2158" s="889" t="s">
        <v>7386</v>
      </c>
      <c r="D2158" s="890">
        <v>3600</v>
      </c>
      <c r="E2158" s="862" t="s">
        <v>7327</v>
      </c>
    </row>
    <row r="2159" spans="1:5" ht="15.75">
      <c r="A2159" s="865" t="str">
        <f>INDEX(Лист5!A:A,MATCH('Прейскурант  2026 '!B2159,Лист5!B:B,0))</f>
        <v>A07.14.002</v>
      </c>
      <c r="B2159" s="873" t="s">
        <v>7388</v>
      </c>
      <c r="C2159" s="889" t="s">
        <v>7389</v>
      </c>
      <c r="D2159" s="890">
        <v>7250</v>
      </c>
      <c r="E2159" s="862" t="s">
        <v>7327</v>
      </c>
    </row>
    <row r="2160" spans="1:5" ht="30">
      <c r="A2160" s="865" t="str">
        <f>INDEX(Лист5!A:A,MATCH('Прейскурант  2026 '!B2160,Лист5!B:B,0))</f>
        <v>A07.28.003.003</v>
      </c>
      <c r="B2160" s="873" t="s">
        <v>7391</v>
      </c>
      <c r="C2160" s="889" t="s">
        <v>7392</v>
      </c>
      <c r="D2160" s="890">
        <v>6300</v>
      </c>
      <c r="E2160" s="862" t="s">
        <v>7327</v>
      </c>
    </row>
    <row r="2161" spans="1:5" ht="30">
      <c r="A2161" s="865" t="str">
        <f>INDEX(Лист5!A:A,MATCH('Прейскурант  2026 '!B2161,Лист5!B:B,0))</f>
        <v>A07.31.002</v>
      </c>
      <c r="B2161" s="873" t="s">
        <v>7394</v>
      </c>
      <c r="C2161" s="889" t="s">
        <v>7395</v>
      </c>
      <c r="D2161" s="890">
        <v>5350</v>
      </c>
      <c r="E2161" s="862" t="s">
        <v>7327</v>
      </c>
    </row>
    <row r="2162" spans="1:5" ht="45">
      <c r="A2162" s="865" t="str">
        <f>INDEX(Лист5!A:A,MATCH('Прейскурант  2026 '!B2162,Лист5!B:B,0))</f>
        <v>A07.10.011.001</v>
      </c>
      <c r="B2162" s="873" t="s">
        <v>7397</v>
      </c>
      <c r="C2162" s="889" t="s">
        <v>7398</v>
      </c>
      <c r="D2162" s="890">
        <v>5350</v>
      </c>
      <c r="E2162" s="862" t="s">
        <v>7327</v>
      </c>
    </row>
    <row r="2163" spans="1:5" ht="45">
      <c r="A2163" s="865" t="str">
        <f>INDEX(Лист5!A:A,MATCH('Прейскурант  2026 '!B2163,Лист5!B:B,0))</f>
        <v>A07.10.011.002</v>
      </c>
      <c r="B2163" s="873" t="s">
        <v>7400</v>
      </c>
      <c r="C2163" s="889" t="s">
        <v>7401</v>
      </c>
      <c r="D2163" s="890">
        <v>8950</v>
      </c>
      <c r="E2163" s="862" t="s">
        <v>7327</v>
      </c>
    </row>
    <row r="2164" spans="1:5" ht="45">
      <c r="A2164" s="865" t="str">
        <f>INDEX(Лист5!A:A,MATCH('Прейскурант  2026 '!B2164,Лист5!B:B,0))</f>
        <v>A07.10.004.002</v>
      </c>
      <c r="B2164" s="873" t="s">
        <v>7403</v>
      </c>
      <c r="C2164" s="889" t="s">
        <v>7404</v>
      </c>
      <c r="D2164" s="890">
        <v>10700</v>
      </c>
      <c r="E2164" s="862" t="s">
        <v>7327</v>
      </c>
    </row>
    <row r="2165" spans="1:5" ht="45">
      <c r="A2165" s="865" t="str">
        <f>INDEX(Лист5!A:A,MATCH('Прейскурант  2026 '!B2165,Лист5!B:B,0))</f>
        <v>A07.30.017.005</v>
      </c>
      <c r="B2165" s="873" t="s">
        <v>7406</v>
      </c>
      <c r="C2165" s="889" t="s">
        <v>7407</v>
      </c>
      <c r="D2165" s="890">
        <v>6300</v>
      </c>
      <c r="E2165" s="862" t="s">
        <v>7327</v>
      </c>
    </row>
    <row r="2166" spans="1:5" ht="60">
      <c r="A2166" s="865" t="str">
        <f>INDEX(Лист5!A:A,MATCH('Прейскурант  2026 '!B2166,Лист5!B:B,0))</f>
        <v>A07.10.004.001</v>
      </c>
      <c r="B2166" s="873" t="s">
        <v>7409</v>
      </c>
      <c r="C2166" s="889" t="s">
        <v>7410</v>
      </c>
      <c r="D2166" s="890">
        <v>12550</v>
      </c>
      <c r="E2166" s="862" t="s">
        <v>7327</v>
      </c>
    </row>
    <row r="2167" spans="1:5" ht="30">
      <c r="A2167" s="865" t="str">
        <f>INDEX(Лист5!A:A,MATCH('Прейскурант  2026 '!B2167,Лист5!B:B,0))</f>
        <v>A07.06.002</v>
      </c>
      <c r="B2167" s="873" t="s">
        <v>7412</v>
      </c>
      <c r="C2167" s="889" t="s">
        <v>7413</v>
      </c>
      <c r="D2167" s="890">
        <v>4550</v>
      </c>
      <c r="E2167" s="862" t="s">
        <v>7327</v>
      </c>
    </row>
    <row r="2168" spans="1:5" ht="30">
      <c r="A2168" s="865" t="str">
        <f>INDEX(Лист5!A:A,MATCH('Прейскурант  2026 '!B2168,Лист5!B:B,0))</f>
        <v>A07.12.002</v>
      </c>
      <c r="B2168" s="873" t="s">
        <v>7415</v>
      </c>
      <c r="C2168" s="889" t="s">
        <v>7416</v>
      </c>
      <c r="D2168" s="890">
        <v>6300</v>
      </c>
      <c r="E2168" s="862" t="s">
        <v>7327</v>
      </c>
    </row>
    <row r="2169" spans="1:5" ht="30">
      <c r="A2169" s="865" t="str">
        <f>INDEX(Лист5!A:A,MATCH('Прейскурант  2026 '!B2169,Лист5!B:B,0))</f>
        <v>A07.22.016</v>
      </c>
      <c r="B2169" s="873" t="s">
        <v>7418</v>
      </c>
      <c r="C2169" s="889" t="s">
        <v>7419</v>
      </c>
      <c r="D2169" s="890">
        <v>4850</v>
      </c>
      <c r="E2169" s="862" t="s">
        <v>7327</v>
      </c>
    </row>
    <row r="2170" spans="1:5" ht="15.75">
      <c r="A2170" s="865" t="str">
        <f>INDEX(Лист5!A:A,MATCH('Прейскурант  2026 '!B2170,Лист5!B:B,0))</f>
        <v>A06.10.009.010</v>
      </c>
      <c r="B2170" s="873" t="s">
        <v>7421</v>
      </c>
      <c r="C2170" s="889" t="s">
        <v>7422</v>
      </c>
      <c r="D2170" s="890">
        <v>7250</v>
      </c>
      <c r="E2170" s="862" t="s">
        <v>7327</v>
      </c>
    </row>
    <row r="2171" spans="1:5" ht="15.75">
      <c r="A2171" s="865" t="str">
        <f>INDEX(Лист5!A:A,MATCH('Прейскурант  2026 '!B2171,Лист5!B:B,0))</f>
        <v>A07.09.003</v>
      </c>
      <c r="B2171" s="873" t="s">
        <v>7424</v>
      </c>
      <c r="C2171" s="889" t="s">
        <v>7425</v>
      </c>
      <c r="D2171" s="890">
        <v>5200</v>
      </c>
      <c r="E2171" s="862" t="s">
        <v>7327</v>
      </c>
    </row>
    <row r="2172" spans="1:5" ht="15.75">
      <c r="A2172" s="865" t="str">
        <f>INDEX(Лист5!A:A,MATCH('Прейскурант  2026 '!B2172,Лист5!B:B,0))</f>
        <v>A07.28.006</v>
      </c>
      <c r="B2172" s="873" t="s">
        <v>7427</v>
      </c>
      <c r="C2172" s="889" t="s">
        <v>7428</v>
      </c>
      <c r="D2172" s="890">
        <v>5350</v>
      </c>
      <c r="E2172" s="862" t="s">
        <v>7327</v>
      </c>
    </row>
    <row r="2173" spans="1:5" ht="15.75">
      <c r="A2173" s="865" t="str">
        <f>INDEX(Лист5!A:A,MATCH('Прейскурант  2026 '!B2173,Лист5!B:B,0))</f>
        <v>A07.14.005</v>
      </c>
      <c r="B2173" s="873" t="s">
        <v>7430</v>
      </c>
      <c r="C2173" s="889" t="s">
        <v>7431</v>
      </c>
      <c r="D2173" s="890">
        <v>5350</v>
      </c>
      <c r="E2173" s="862" t="s">
        <v>7327</v>
      </c>
    </row>
    <row r="2174" spans="1:5" ht="30">
      <c r="A2174" s="865" t="str">
        <f>INDEX(Лист5!A:A,MATCH('Прейскурант  2026 '!B2174,Лист5!B:B,0))</f>
        <v>A07.31.004</v>
      </c>
      <c r="B2174" s="873" t="s">
        <v>7433</v>
      </c>
      <c r="C2174" s="889" t="s">
        <v>7434</v>
      </c>
      <c r="D2174" s="890">
        <v>3600</v>
      </c>
      <c r="E2174" s="862" t="s">
        <v>7327</v>
      </c>
    </row>
    <row r="2175" spans="1:5" ht="30">
      <c r="A2175" s="865" t="str">
        <f>INDEX(Лист5!A:A,MATCH('Прейскурант  2026 '!B2175,Лист5!B:B,0))</f>
        <v>A07.23.006</v>
      </c>
      <c r="B2175" s="873" t="s">
        <v>7439</v>
      </c>
      <c r="C2175" s="889" t="s">
        <v>7440</v>
      </c>
      <c r="D2175" s="890">
        <v>5350</v>
      </c>
      <c r="E2175" s="862" t="s">
        <v>7327</v>
      </c>
    </row>
    <row r="2176" spans="1:5" ht="30">
      <c r="A2176" s="865" t="str">
        <f>INDEX(Лист5!A:A,MATCH('Прейскурант  2026 '!B2176,Лист5!B:B,0))</f>
        <v>A07.31.029</v>
      </c>
      <c r="B2176" s="873" t="s">
        <v>7442</v>
      </c>
      <c r="C2176" s="926" t="s">
        <v>7443</v>
      </c>
      <c r="D2176" s="890">
        <v>30900</v>
      </c>
      <c r="E2176" s="898"/>
    </row>
    <row r="2177" spans="1:5" s="870" customFormat="1" ht="30">
      <c r="A2177" s="865" t="str">
        <f>INDEX(Лист5!A:A,MATCH('Прейскурант  2026 '!B2177,Лист5!B:B,0))</f>
        <v>A07.03.004.01</v>
      </c>
      <c r="B2177" s="873" t="s">
        <v>13400</v>
      </c>
      <c r="C2177" s="889" t="s">
        <v>13401</v>
      </c>
      <c r="D2177" s="890">
        <v>29900</v>
      </c>
      <c r="E2177" s="898"/>
    </row>
    <row r="2178" spans="1:5" ht="15.75">
      <c r="A2178" s="865" t="str">
        <f>INDEX(Лист5!A:A,MATCH('Прейскурант  2026 '!B2178,Лист5!B:B,0))</f>
        <v>A07.30.029.01</v>
      </c>
      <c r="B2178" s="873" t="s">
        <v>13403</v>
      </c>
      <c r="C2178" s="889" t="s">
        <v>13404</v>
      </c>
      <c r="D2178" s="890">
        <v>15600</v>
      </c>
      <c r="E2178" s="862"/>
    </row>
    <row r="2179" spans="1:5" ht="18.75">
      <c r="A2179" s="865"/>
      <c r="B2179" s="873"/>
      <c r="C2179" s="940" t="s">
        <v>7444</v>
      </c>
      <c r="D2179" s="890"/>
      <c r="E2179" s="902"/>
    </row>
    <row r="2180" spans="1:5" ht="15.75">
      <c r="A2180" s="865"/>
      <c r="B2180" s="873"/>
      <c r="C2180" s="918" t="s">
        <v>7445</v>
      </c>
      <c r="D2180" s="890"/>
      <c r="E2180" s="898"/>
    </row>
    <row r="2181" spans="1:5" ht="46.5" customHeight="1">
      <c r="A2181" s="865" t="str">
        <f>INDEX(Лист5!A:A,MATCH('Прейскурант  2026 '!B2181,Лист5!B:B,0))</f>
        <v>A16.01.003, A16.01.003.002, A16.01.003.003, А16.01.005.002,  А16.01.005.003, А16.01.005.010, А16.01.005.011, А16.01.005.017</v>
      </c>
      <c r="B2181" s="873" t="s">
        <v>7447</v>
      </c>
      <c r="C2181" s="985" t="s">
        <v>10152</v>
      </c>
      <c r="D2181" s="890">
        <v>2050</v>
      </c>
      <c r="E2181" s="944"/>
    </row>
    <row r="2182" spans="1:5" ht="15">
      <c r="A2182" s="865" t="str">
        <f>INDEX(Лист5!A:A,MATCH('Прейскурант  2026 '!B2182,Лист5!B:B,0))</f>
        <v>A16.01.005.004</v>
      </c>
      <c r="B2182" s="873" t="s">
        <v>7450</v>
      </c>
      <c r="C2182" s="889" t="s">
        <v>7451</v>
      </c>
      <c r="D2182" s="890">
        <v>1550</v>
      </c>
      <c r="E2182" s="944"/>
    </row>
    <row r="2183" spans="1:5" ht="30">
      <c r="A2183" s="865" t="str">
        <f>INDEX(Лист5!A:A,MATCH('Прейскурант  2026 '!B2183,Лист5!B:B,0))</f>
        <v>A11.31.008</v>
      </c>
      <c r="B2183" s="873" t="s">
        <v>7452</v>
      </c>
      <c r="C2183" s="889" t="s">
        <v>9559</v>
      </c>
      <c r="D2183" s="890">
        <v>4350</v>
      </c>
      <c r="E2183" s="944"/>
    </row>
    <row r="2184" spans="1:5" ht="30">
      <c r="A2184" s="865" t="str">
        <f>INDEX(Лист5!A:A,MATCH('Прейскурант  2026 '!B2184,Лист5!B:B,0))</f>
        <v>A11.31.008.005</v>
      </c>
      <c r="B2184" s="873" t="s">
        <v>7454</v>
      </c>
      <c r="C2184" s="889" t="s">
        <v>9560</v>
      </c>
      <c r="D2184" s="890">
        <v>4550</v>
      </c>
      <c r="E2184" s="944"/>
    </row>
    <row r="2185" spans="1:5" ht="30">
      <c r="A2185" s="865" t="str">
        <f>INDEX(Лист5!A:A,MATCH('Прейскурант  2026 '!B2185,Лист5!B:B,0))</f>
        <v>A11.31.008.006</v>
      </c>
      <c r="B2185" s="873" t="s">
        <v>7455</v>
      </c>
      <c r="C2185" s="889" t="s">
        <v>9561</v>
      </c>
      <c r="D2185" s="890">
        <v>10150</v>
      </c>
      <c r="E2185" s="944"/>
    </row>
    <row r="2186" spans="1:5" ht="15">
      <c r="A2186" s="865" t="str">
        <f>INDEX(Лист5!A:A,MATCH('Прейскурант  2026 '!B2186,Лист5!B:B,0))</f>
        <v>A16.08.025</v>
      </c>
      <c r="B2186" s="873" t="s">
        <v>7456</v>
      </c>
      <c r="C2186" s="889" t="s">
        <v>7457</v>
      </c>
      <c r="D2186" s="890">
        <v>2350</v>
      </c>
      <c r="E2186" s="944"/>
    </row>
    <row r="2187" spans="1:5" ht="15">
      <c r="A2187" s="865" t="str">
        <f>INDEX(Лист5!A:A,MATCH('Прейскурант  2026 '!B2187,Лист5!B:B,0))</f>
        <v>A16.08.025.001</v>
      </c>
      <c r="B2187" s="873" t="s">
        <v>7458</v>
      </c>
      <c r="C2187" s="889" t="s">
        <v>7459</v>
      </c>
      <c r="D2187" s="890">
        <v>1200</v>
      </c>
      <c r="E2187" s="944"/>
    </row>
    <row r="2188" spans="1:5" ht="45">
      <c r="A2188" s="865" t="str">
        <f>INDEX(Лист5!A:A,MATCH('Прейскурант  2026 '!B2188,Лист5!B:B,0))</f>
        <v>A16.01.073.001</v>
      </c>
      <c r="B2188" s="873" t="s">
        <v>7461</v>
      </c>
      <c r="C2188" s="889" t="s">
        <v>7462</v>
      </c>
      <c r="D2188" s="890">
        <v>4350</v>
      </c>
      <c r="E2188" s="944"/>
    </row>
    <row r="2189" spans="1:5" ht="45">
      <c r="A2189" s="865" t="str">
        <f>INDEX(Лист5!A:A,MATCH('Прейскурант  2026 '!B2189,Лист5!B:B,0))</f>
        <v>A16.01.073.002</v>
      </c>
      <c r="B2189" s="873" t="s">
        <v>7464</v>
      </c>
      <c r="C2189" s="889" t="s">
        <v>7465</v>
      </c>
      <c r="D2189" s="890">
        <v>3650</v>
      </c>
      <c r="E2189" s="944"/>
    </row>
    <row r="2190" spans="1:5" ht="45">
      <c r="A2190" s="865" t="str">
        <f>INDEX(Лист5!A:A,MATCH('Прейскурант  2026 '!B2190,Лист5!B:B,0))</f>
        <v>A16.01.032</v>
      </c>
      <c r="B2190" s="873" t="s">
        <v>7467</v>
      </c>
      <c r="C2190" s="889" t="s">
        <v>2602</v>
      </c>
      <c r="D2190" s="890">
        <v>3650</v>
      </c>
      <c r="E2190" s="944"/>
    </row>
    <row r="2191" spans="1:5" ht="30">
      <c r="A2191" s="865" t="str">
        <f>INDEX(Лист5!A:A,MATCH('Прейскурант  2026 '!B2191,Лист5!B:B,0))</f>
        <v>A16.01.001.001</v>
      </c>
      <c r="B2191" s="873" t="s">
        <v>2604</v>
      </c>
      <c r="C2191" s="889" t="s">
        <v>2605</v>
      </c>
      <c r="D2191" s="890">
        <v>1850</v>
      </c>
      <c r="E2191" s="944"/>
    </row>
    <row r="2192" spans="1:5" ht="30">
      <c r="A2192" s="865" t="str">
        <f>INDEX(Лист5!A:A,MATCH('Прейскурант  2026 '!B2192,Лист5!B:B,0))</f>
        <v>A16.01.001.002</v>
      </c>
      <c r="B2192" s="873" t="s">
        <v>2607</v>
      </c>
      <c r="C2192" s="889" t="s">
        <v>2608</v>
      </c>
      <c r="D2192" s="890">
        <v>3650</v>
      </c>
      <c r="E2192" s="944"/>
    </row>
    <row r="2193" spans="1:5" ht="15">
      <c r="A2193" s="865" t="str">
        <f>INDEX(Лист5!A:A,MATCH('Прейскурант  2026 '!B2193,Лист5!B:B,0))</f>
        <v>A16.01.046</v>
      </c>
      <c r="B2193" s="873" t="s">
        <v>2610</v>
      </c>
      <c r="C2193" s="889" t="s">
        <v>2611</v>
      </c>
      <c r="D2193" s="890">
        <v>1100</v>
      </c>
      <c r="E2193" s="944"/>
    </row>
    <row r="2194" spans="1:5" ht="15">
      <c r="A2194" s="865" t="str">
        <f>INDEX(Лист5!A:A,MATCH('Прейскурант  2026 '!B2194,Лист5!B:B,0))</f>
        <v>A16.01.046.001</v>
      </c>
      <c r="B2194" s="873" t="s">
        <v>2613</v>
      </c>
      <c r="C2194" s="889" t="s">
        <v>2614</v>
      </c>
      <c r="D2194" s="890">
        <v>2100</v>
      </c>
      <c r="E2194" s="944"/>
    </row>
    <row r="2195" spans="1:5" ht="48">
      <c r="A2195" s="865" t="str">
        <f>INDEX(Лист5!A:A,MATCH('Прейскурант  2026 '!B2195,Лист5!B:B,0))</f>
        <v>А16.01.050, А16.01.033, A16.01.054, A16.01.55</v>
      </c>
      <c r="B2195" s="873" t="s">
        <v>2616</v>
      </c>
      <c r="C2195" s="889" t="s">
        <v>2617</v>
      </c>
      <c r="D2195" s="890">
        <v>5950</v>
      </c>
      <c r="E2195" s="944"/>
    </row>
    <row r="2196" spans="1:5" ht="48">
      <c r="A2196" s="865" t="str">
        <f>INDEX(Лист5!A:A,MATCH('Прейскурант  2026 '!B2196,Лист5!B:B,0))</f>
        <v>A16.01.040, A16.02.001, A16.02.024, A16.03.039.037</v>
      </c>
      <c r="B2196" s="873" t="s">
        <v>2619</v>
      </c>
      <c r="C2196" s="889" t="s">
        <v>2620</v>
      </c>
      <c r="D2196" s="890">
        <v>7250</v>
      </c>
      <c r="E2196" s="944"/>
    </row>
    <row r="2197" spans="1:5" ht="36">
      <c r="A2197" s="865" t="str">
        <f>INDEX(Лист5!A:A,MATCH('Прейскурант  2026 '!B2197,Лист5!B:B,0))</f>
        <v>A16.01.035.008, A16.01.077, A16.06.005.001</v>
      </c>
      <c r="B2197" s="873" t="s">
        <v>2622</v>
      </c>
      <c r="C2197" s="889" t="s">
        <v>729</v>
      </c>
      <c r="D2197" s="890">
        <v>8950</v>
      </c>
      <c r="E2197" s="944"/>
    </row>
    <row r="2198" spans="1:5" ht="45">
      <c r="A2198" s="865" t="str">
        <f>INDEX(Лист5!A:A,MATCH('Прейскурант  2026 '!B2198,Лист5!B:B,0))</f>
        <v>A16.01.035.009</v>
      </c>
      <c r="B2198" s="873" t="s">
        <v>731</v>
      </c>
      <c r="C2198" s="889" t="s">
        <v>732</v>
      </c>
      <c r="D2198" s="890">
        <v>12550</v>
      </c>
      <c r="E2198" s="944"/>
    </row>
    <row r="2199" spans="1:5" ht="15">
      <c r="A2199" s="865" t="str">
        <f>INDEX(Лист5!A:A,MATCH('Прейскурант  2026 '!B2199,Лист5!B:B,0))</f>
        <v>A16.31.024.001</v>
      </c>
      <c r="B2199" s="873" t="s">
        <v>734</v>
      </c>
      <c r="C2199" s="889" t="s">
        <v>735</v>
      </c>
      <c r="D2199" s="890">
        <v>10700</v>
      </c>
      <c r="E2199" s="944"/>
    </row>
    <row r="2200" spans="1:5" ht="30">
      <c r="A2200" s="865" t="str">
        <f>INDEX(Лист5!A:A,MATCH('Прейскурант  2026 '!B2200,Лист5!B:B,0))</f>
        <v>A16.04.026</v>
      </c>
      <c r="B2200" s="873" t="s">
        <v>317</v>
      </c>
      <c r="C2200" s="889" t="s">
        <v>318</v>
      </c>
      <c r="D2200" s="890">
        <v>10700</v>
      </c>
      <c r="E2200" s="944"/>
    </row>
    <row r="2201" spans="1:5" ht="45">
      <c r="A2201" s="865" t="str">
        <f>INDEX(Лист5!A:A,MATCH('Прейскурант  2026 '!B2201,Лист5!B:B,0))</f>
        <v>A16.01.035.010</v>
      </c>
      <c r="B2201" s="873" t="s">
        <v>320</v>
      </c>
      <c r="C2201" s="889" t="s">
        <v>321</v>
      </c>
      <c r="D2201" s="890">
        <v>23250</v>
      </c>
      <c r="E2201" s="944"/>
    </row>
    <row r="2202" spans="1:5" ht="45">
      <c r="A2202" s="865" t="str">
        <f>INDEX(Лист5!A:A,MATCH('Прейскурант  2026 '!B2202,Лист5!B:B,0))</f>
        <v>A16.01.045</v>
      </c>
      <c r="B2202" s="873" t="s">
        <v>323</v>
      </c>
      <c r="C2202" s="889" t="s">
        <v>324</v>
      </c>
      <c r="D2202" s="890">
        <v>4250</v>
      </c>
      <c r="E2202" s="944"/>
    </row>
    <row r="2203" spans="1:5" ht="30">
      <c r="A2203" s="865" t="str">
        <f>INDEX(Лист5!A:A,MATCH('Прейскурант  2026 '!B2203,Лист5!B:B,0))</f>
        <v>A16.01.045.001</v>
      </c>
      <c r="B2203" s="873" t="s">
        <v>326</v>
      </c>
      <c r="C2203" s="889" t="s">
        <v>327</v>
      </c>
      <c r="D2203" s="890">
        <v>4500</v>
      </c>
      <c r="E2203" s="944"/>
    </row>
    <row r="2204" spans="1:5" ht="15">
      <c r="A2204" s="865" t="str">
        <f>INDEX(Лист5!A:A,MATCH('Прейскурант  2026 '!B2204,Лист5!B:B,0))</f>
        <v>A16.01.053</v>
      </c>
      <c r="B2204" s="873" t="s">
        <v>329</v>
      </c>
      <c r="C2204" s="889" t="s">
        <v>330</v>
      </c>
      <c r="D2204" s="890">
        <v>1600</v>
      </c>
      <c r="E2204" s="944"/>
    </row>
    <row r="2205" spans="1:5" ht="30">
      <c r="A2205" s="865" t="str">
        <f>INDEX(Лист5!A:A,MATCH('Прейскурант  2026 '!B2205,Лист5!B:B,0))</f>
        <v>A16.03.042</v>
      </c>
      <c r="B2205" s="873" t="s">
        <v>332</v>
      </c>
      <c r="C2205" s="889" t="s">
        <v>333</v>
      </c>
      <c r="D2205" s="890">
        <v>6600</v>
      </c>
      <c r="E2205" s="944"/>
    </row>
    <row r="2206" spans="1:5" ht="30">
      <c r="A2206" s="865" t="str">
        <f>INDEX(Лист5!A:A,MATCH('Прейскурант  2026 '!B2206,Лист5!B:B,0))</f>
        <v>A16.03.042.001</v>
      </c>
      <c r="B2206" s="873" t="s">
        <v>335</v>
      </c>
      <c r="C2206" s="889" t="s">
        <v>336</v>
      </c>
      <c r="D2206" s="890">
        <v>11000</v>
      </c>
      <c r="E2206" s="944"/>
    </row>
    <row r="2207" spans="1:5" ht="30">
      <c r="A2207" s="865" t="str">
        <f>INDEX(Лист5!A:A,MATCH('Прейскурант  2026 '!B2207,Лист5!B:B,0))</f>
        <v>A16.03.042.002</v>
      </c>
      <c r="B2207" s="873" t="s">
        <v>338</v>
      </c>
      <c r="C2207" s="889" t="s">
        <v>339</v>
      </c>
      <c r="D2207" s="890">
        <v>11650</v>
      </c>
      <c r="E2207" s="944"/>
    </row>
    <row r="2208" spans="1:5" ht="15">
      <c r="A2208" s="865" t="str">
        <f>INDEX(Лист5!A:A,MATCH('Прейскурант  2026 '!B2208,Лист5!B:B,0))</f>
        <v>A16.01.052</v>
      </c>
      <c r="B2208" s="873" t="s">
        <v>340</v>
      </c>
      <c r="C2208" s="889" t="s">
        <v>341</v>
      </c>
      <c r="D2208" s="890">
        <v>1850</v>
      </c>
      <c r="E2208" s="944"/>
    </row>
    <row r="2209" spans="1:5" ht="30">
      <c r="A2209" s="865" t="str">
        <f>INDEX(Лист5!A:A,MATCH('Прейскурант  2026 '!B2209,Лист5!B:B,0))</f>
        <v>A16.02.005, A16.02.034</v>
      </c>
      <c r="B2209" s="873" t="s">
        <v>343</v>
      </c>
      <c r="C2209" s="889" t="s">
        <v>10570</v>
      </c>
      <c r="D2209" s="890">
        <v>14250</v>
      </c>
      <c r="E2209" s="944"/>
    </row>
    <row r="2210" spans="1:5" ht="15">
      <c r="A2210" s="865" t="str">
        <f>INDEX(Лист5!A:A,MATCH('Прейскурант  2026 '!B2210,Лист5!B:B,0))</f>
        <v>A16.02.018</v>
      </c>
      <c r="B2210" s="873" t="s">
        <v>10550</v>
      </c>
      <c r="C2210" s="889" t="s">
        <v>10551</v>
      </c>
      <c r="D2210" s="890">
        <v>14450</v>
      </c>
      <c r="E2210" s="944"/>
    </row>
    <row r="2211" spans="1:5" ht="30">
      <c r="A2211" s="865" t="str">
        <f>INDEX(Лист5!A:A,MATCH('Прейскурант  2026 '!B2211,Лист5!B:B,0))</f>
        <v>A16.19.024</v>
      </c>
      <c r="B2211" s="873" t="s">
        <v>739</v>
      </c>
      <c r="C2211" s="889" t="s">
        <v>740</v>
      </c>
      <c r="D2211" s="890">
        <v>12550</v>
      </c>
      <c r="E2211" s="944"/>
    </row>
    <row r="2212" spans="1:5" ht="30">
      <c r="A2212" s="865" t="str">
        <f>INDEX(Лист5!A:A,MATCH('Прейскурант  2026 '!B2212,Лист5!B:B,0))</f>
        <v>A16.31.022.001</v>
      </c>
      <c r="B2212" s="873" t="s">
        <v>742</v>
      </c>
      <c r="C2212" s="889" t="s">
        <v>743</v>
      </c>
      <c r="D2212" s="890">
        <v>2650</v>
      </c>
      <c r="E2212" s="944"/>
    </row>
    <row r="2213" spans="1:5" ht="34.5" customHeight="1">
      <c r="A2213" s="865" t="str">
        <f>INDEX(Лист5!A:A,MATCH('Прейскурант  2026 '!B2213,Лист5!B:B,0))</f>
        <v>A22.01.032, A17.01.014, A17.01.014.001</v>
      </c>
      <c r="B2213" s="873" t="s">
        <v>745</v>
      </c>
      <c r="C2213" s="889" t="s">
        <v>746</v>
      </c>
      <c r="D2213" s="890">
        <v>650</v>
      </c>
      <c r="E2213" s="944"/>
    </row>
    <row r="2214" spans="1:5" ht="42" customHeight="1">
      <c r="A2214" s="865" t="str">
        <f>INDEX(Лист5!A:A,MATCH('Прейскурант  2026 '!B2214,Лист5!B:B,0))</f>
        <v>A16.01.005.013, A16.01.005.014, A16.01.005.015,A16.01.005.019, A16.01.005.020, A16.01.005.021, A16.01.005.024, A16.01.005.025, A16.01.014</v>
      </c>
      <c r="B2214" s="888" t="s">
        <v>751</v>
      </c>
      <c r="C2214" s="889" t="s">
        <v>752</v>
      </c>
      <c r="D2214" s="890">
        <v>10700</v>
      </c>
      <c r="E2214" s="944"/>
    </row>
    <row r="2215" spans="1:5" ht="30">
      <c r="A2215" s="865" t="str">
        <f>INDEX(Лист5!A:A,MATCH('Прейскурант  2026 '!B2215,Лист5!B:B,0))</f>
        <v>A16.31.018.001</v>
      </c>
      <c r="B2215" s="873" t="s">
        <v>758</v>
      </c>
      <c r="C2215" s="889" t="s">
        <v>759</v>
      </c>
      <c r="D2215" s="890">
        <v>8950</v>
      </c>
      <c r="E2215" s="944"/>
    </row>
    <row r="2216" spans="1:5" ht="30">
      <c r="A2216" s="865" t="str">
        <f>INDEX(Лист5!A:A,MATCH('Прейскурант  2026 '!B2216,Лист5!B:B,0))</f>
        <v>A16.31.017.010, A16.31.017.012</v>
      </c>
      <c r="B2216" s="873" t="s">
        <v>761</v>
      </c>
      <c r="C2216" s="889" t="s">
        <v>762</v>
      </c>
      <c r="D2216" s="890">
        <v>12100</v>
      </c>
      <c r="E2216" s="944"/>
    </row>
    <row r="2217" spans="1:5" ht="30">
      <c r="A2217" s="865" t="str">
        <f>INDEX(Лист5!A:A,MATCH('Прейскурант  2026 '!B2217,Лист5!B:B,0))</f>
        <v>A16.31.017.005</v>
      </c>
      <c r="B2217" s="873" t="s">
        <v>764</v>
      </c>
      <c r="C2217" s="889" t="s">
        <v>765</v>
      </c>
      <c r="D2217" s="890">
        <v>18150</v>
      </c>
      <c r="E2217" s="944"/>
    </row>
    <row r="2218" spans="1:5" ht="30">
      <c r="A2218" s="865" t="str">
        <f>INDEX(Лист5!A:A,MATCH('Прейскурант  2026 '!B2218,Лист5!B:B,0))</f>
        <v>A16.30.017</v>
      </c>
      <c r="B2218" s="873" t="s">
        <v>767</v>
      </c>
      <c r="C2218" s="889" t="s">
        <v>768</v>
      </c>
      <c r="D2218" s="890">
        <v>24200</v>
      </c>
      <c r="E2218" s="944"/>
    </row>
    <row r="2219" spans="1:5" ht="30">
      <c r="A2219" s="865" t="str">
        <f>INDEX(Лист5!A:A,MATCH('Прейскурант  2026 '!B2219,Лист5!B:B,0))</f>
        <v>A16.31.017.011</v>
      </c>
      <c r="B2219" s="873" t="s">
        <v>770</v>
      </c>
      <c r="C2219" s="889" t="s">
        <v>771</v>
      </c>
      <c r="D2219" s="890">
        <v>26650</v>
      </c>
      <c r="E2219" s="944"/>
    </row>
    <row r="2220" spans="1:5" ht="57.75" customHeight="1">
      <c r="A2220" s="865" t="str">
        <f>INDEX(Лист5!A:A,MATCH('Прейскурант  2026 '!B2220,Лист5!B:B,0))</f>
        <v>A16.31.018, A16.31.018.002, A16.31.018.004, A16.31.018.005, A16.31.018.006</v>
      </c>
      <c r="B2220" s="873" t="s">
        <v>773</v>
      </c>
      <c r="C2220" s="889" t="s">
        <v>774</v>
      </c>
      <c r="D2220" s="890">
        <v>21300</v>
      </c>
      <c r="E2220" s="944"/>
    </row>
    <row r="2221" spans="1:5" ht="15">
      <c r="A2221" s="865" t="str">
        <f>INDEX(Лист5!A:A,MATCH('Прейскурант  2026 '!B2221,Лист5!B:B,0))</f>
        <v>A16.31.018</v>
      </c>
      <c r="B2221" s="873" t="s">
        <v>776</v>
      </c>
      <c r="C2221" s="889" t="s">
        <v>777</v>
      </c>
      <c r="D2221" s="890">
        <v>4250</v>
      </c>
      <c r="E2221" s="944"/>
    </row>
    <row r="2222" spans="1:5" ht="15">
      <c r="A2222" s="865" t="str">
        <f>INDEX(Лист5!A:A,MATCH('Прейскурант  2026 '!B2222,Лист5!B:B,0))</f>
        <v>A25.19.006</v>
      </c>
      <c r="B2222" s="873" t="s">
        <v>779</v>
      </c>
      <c r="C2222" s="889" t="s">
        <v>780</v>
      </c>
      <c r="D2222" s="890">
        <v>8550</v>
      </c>
      <c r="E2222" s="944"/>
    </row>
    <row r="2223" spans="1:5" ht="30">
      <c r="A2223" s="865" t="str">
        <f>INDEX(Лист5!A:A,MATCH('Прейскурант  2026 '!B2223,Лист5!B:B,0))</f>
        <v>A16.19.011</v>
      </c>
      <c r="B2223" s="873" t="s">
        <v>781</v>
      </c>
      <c r="C2223" s="889" t="s">
        <v>782</v>
      </c>
      <c r="D2223" s="890">
        <v>5900</v>
      </c>
      <c r="E2223" s="944"/>
    </row>
    <row r="2224" spans="1:5" ht="30">
      <c r="A2224" s="865" t="str">
        <f>INDEX(Лист5!A:A,MATCH('Прейскурант  2026 '!B2224,Лист5!B:B,0))</f>
        <v>A16.19.008.001</v>
      </c>
      <c r="B2224" s="873" t="s">
        <v>784</v>
      </c>
      <c r="C2224" s="889" t="s">
        <v>785</v>
      </c>
      <c r="D2224" s="890">
        <v>8550</v>
      </c>
      <c r="E2224" s="944"/>
    </row>
    <row r="2225" spans="1:5" ht="15">
      <c r="A2225" s="865" t="str">
        <f>INDEX(Лист5!A:A,MATCH('Прейскурант  2026 '!B2225,Лист5!B:B,0))</f>
        <v>A16.19.017</v>
      </c>
      <c r="B2225" s="873" t="s">
        <v>787</v>
      </c>
      <c r="C2225" s="889" t="s">
        <v>788</v>
      </c>
      <c r="D2225" s="890">
        <v>8550</v>
      </c>
      <c r="E2225" s="911"/>
    </row>
    <row r="2226" spans="1:5" ht="30">
      <c r="A2226" s="865" t="str">
        <f>INDEX(Лист5!A:A,MATCH('Прейскурант  2026 '!B2226,Лист5!B:B,0))</f>
        <v>A16.12.027</v>
      </c>
      <c r="B2226" s="873" t="s">
        <v>790</v>
      </c>
      <c r="C2226" s="927" t="s">
        <v>791</v>
      </c>
      <c r="D2226" s="890">
        <v>59300</v>
      </c>
      <c r="E2226" s="944"/>
    </row>
    <row r="2227" spans="1:5" ht="36">
      <c r="A2227" s="865" t="str">
        <f>INDEX(Лист5!A:A,MATCH('Прейскурант  2026 '!B2227,Лист5!B:B,0))</f>
        <v>A16.12.033, A16.12.043, A16.12.051</v>
      </c>
      <c r="B2227" s="873" t="s">
        <v>793</v>
      </c>
      <c r="C2227" s="889" t="s">
        <v>794</v>
      </c>
      <c r="D2227" s="890">
        <v>19600</v>
      </c>
      <c r="E2227" s="912"/>
    </row>
    <row r="2228" spans="1:5" ht="24">
      <c r="A2228" s="865" t="str">
        <f>INDEX(Лист5!A:A,MATCH('Прейскурант  2026 '!B2228,Лист5!B:B,0))</f>
        <v>A16.12.044, A16.12.044.001</v>
      </c>
      <c r="B2228" s="873" t="s">
        <v>796</v>
      </c>
      <c r="C2228" s="889" t="s">
        <v>797</v>
      </c>
      <c r="D2228" s="890">
        <v>19600</v>
      </c>
      <c r="E2228" s="898"/>
    </row>
    <row r="2229" spans="1:5" ht="15">
      <c r="A2229" s="865" t="str">
        <f>INDEX(Лист5!A:A,MATCH('Прейскурант  2026 '!B2229,Лист5!B:B,0))</f>
        <v>A16.12.045</v>
      </c>
      <c r="B2229" s="873" t="s">
        <v>798</v>
      </c>
      <c r="C2229" s="889" t="s">
        <v>799</v>
      </c>
      <c r="D2229" s="890">
        <v>28400</v>
      </c>
      <c r="E2229" s="898"/>
    </row>
    <row r="2230" spans="1:5" ht="24">
      <c r="A2230" s="865" t="str">
        <f>INDEX(Лист5!A:A,MATCH('Прейскурант  2026 '!B2230,Лист5!B:B,0))</f>
        <v>A16.28.090, A11.31.010</v>
      </c>
      <c r="B2230" s="873" t="s">
        <v>801</v>
      </c>
      <c r="C2230" s="889" t="s">
        <v>802</v>
      </c>
      <c r="D2230" s="890">
        <v>13350</v>
      </c>
      <c r="E2230" s="898"/>
    </row>
    <row r="2231" spans="1:5" ht="15">
      <c r="A2231" s="865" t="str">
        <f>INDEX(Лист5!A:A,MATCH('Прейскурант  2026 '!B2231,Лист5!B:B,0))</f>
        <v>A11.31.011</v>
      </c>
      <c r="B2231" s="873" t="s">
        <v>804</v>
      </c>
      <c r="C2231" s="889" t="s">
        <v>9920</v>
      </c>
      <c r="D2231" s="890">
        <v>12100</v>
      </c>
      <c r="E2231" s="898"/>
    </row>
    <row r="2232" spans="1:5" ht="15">
      <c r="A2232" s="865" t="str">
        <f>INDEX(Лист5!A:A,MATCH('Прейскурант  2026 '!B2232,Лист5!B:B,0))</f>
        <v>A16.01.002</v>
      </c>
      <c r="B2232" s="873" t="s">
        <v>806</v>
      </c>
      <c r="C2232" s="889" t="s">
        <v>807</v>
      </c>
      <c r="D2232" s="890">
        <v>3050</v>
      </c>
      <c r="E2232" s="898"/>
    </row>
    <row r="2233" spans="1:5" ht="15">
      <c r="A2233" s="865" t="str">
        <f>INDEX(Лист5!A:A,MATCH('Прейскурант  2026 '!B2233,Лист5!B:B,0))</f>
        <v>A16.01.002.001</v>
      </c>
      <c r="B2233" s="873" t="s">
        <v>809</v>
      </c>
      <c r="C2233" s="889" t="s">
        <v>810</v>
      </c>
      <c r="D2233" s="890">
        <v>4250</v>
      </c>
      <c r="E2233" s="898"/>
    </row>
    <row r="2234" spans="1:5" ht="15">
      <c r="A2234" s="865" t="str">
        <f>INDEX(Лист5!A:A,MATCH('Прейскурант  2026 '!B2234,Лист5!B:B,0))</f>
        <v>A16.01.002.002</v>
      </c>
      <c r="B2234" s="873" t="s">
        <v>812</v>
      </c>
      <c r="C2234" s="889" t="s">
        <v>813</v>
      </c>
      <c r="D2234" s="890">
        <v>6700</v>
      </c>
      <c r="E2234" s="898"/>
    </row>
    <row r="2235" spans="1:5" ht="15">
      <c r="A2235" s="865" t="str">
        <f>INDEX(Лист5!A:A,MATCH('Прейскурант  2026 '!B2235,Лист5!B:B,0))</f>
        <v>A16.01.036</v>
      </c>
      <c r="B2235" s="873" t="s">
        <v>815</v>
      </c>
      <c r="C2235" s="889" t="s">
        <v>816</v>
      </c>
      <c r="D2235" s="890">
        <v>1450</v>
      </c>
      <c r="E2235" s="898"/>
    </row>
    <row r="2236" spans="1:5" ht="15">
      <c r="A2236" s="865" t="str">
        <f>INDEX(Лист5!A:A,MATCH('Прейскурант  2026 '!B2236,Лист5!B:B,0))</f>
        <v>A16.01.028</v>
      </c>
      <c r="B2236" s="873" t="s">
        <v>818</v>
      </c>
      <c r="C2236" s="889" t="s">
        <v>819</v>
      </c>
      <c r="D2236" s="890">
        <v>4250</v>
      </c>
      <c r="E2236" s="898"/>
    </row>
    <row r="2237" spans="1:5" ht="45">
      <c r="A2237" s="865" t="str">
        <f>INDEX(Лист5!A:A,MATCH('Прейскурант  2026 '!B2237,Лист5!B:B,0))</f>
        <v>B03.057.016</v>
      </c>
      <c r="B2237" s="873" t="s">
        <v>820</v>
      </c>
      <c r="C2237" s="889" t="s">
        <v>821</v>
      </c>
      <c r="D2237" s="890">
        <v>1500</v>
      </c>
      <c r="E2237" s="898"/>
    </row>
    <row r="2238" spans="1:5" ht="15">
      <c r="A2238" s="865" t="str">
        <f>INDEX(Лист5!A:A,MATCH('Прейскурант  2026 '!B2238,Лист5!B:B,0))</f>
        <v>A16.01.028.001</v>
      </c>
      <c r="B2238" s="873" t="s">
        <v>823</v>
      </c>
      <c r="C2238" s="889" t="s">
        <v>824</v>
      </c>
      <c r="D2238" s="890">
        <v>4250</v>
      </c>
      <c r="E2238" s="898"/>
    </row>
    <row r="2239" spans="1:5" ht="45">
      <c r="A2239" s="865" t="str">
        <f>INDEX(Лист5!A:A,MATCH('Прейскурант  2026 '!B2239,Лист5!B:B,0))</f>
        <v>B03.057.016.001</v>
      </c>
      <c r="B2239" s="873" t="s">
        <v>825</v>
      </c>
      <c r="C2239" s="889" t="s">
        <v>826</v>
      </c>
      <c r="D2239" s="890">
        <v>1500</v>
      </c>
      <c r="E2239" s="898"/>
    </row>
    <row r="2240" spans="1:5" ht="36">
      <c r="A2240" s="865" t="str">
        <f>INDEX(Лист5!A:A,MATCH('Прейскурант  2026 '!B2240,Лист5!B:B,0))</f>
        <v>A16.01.010, A16.01.029.001, A16.21.048</v>
      </c>
      <c r="B2240" s="873" t="s">
        <v>828</v>
      </c>
      <c r="C2240" s="889" t="s">
        <v>829</v>
      </c>
      <c r="D2240" s="890">
        <v>9850</v>
      </c>
      <c r="E2240" s="898"/>
    </row>
    <row r="2241" spans="1:5" ht="45">
      <c r="A2241" s="865" t="str">
        <f>INDEX(Лист5!A:A,MATCH('Прейскурант  2026 '!B2241,Лист5!B:B,0))</f>
        <v>B03.057.016.002</v>
      </c>
      <c r="B2241" s="873" t="s">
        <v>830</v>
      </c>
      <c r="C2241" s="889" t="s">
        <v>831</v>
      </c>
      <c r="D2241" s="890">
        <v>1500</v>
      </c>
      <c r="E2241" s="898"/>
    </row>
    <row r="2242" spans="1:5" ht="15">
      <c r="A2242" s="865" t="str">
        <f>INDEX(Лист5!A:A,MATCH('Прейскурант  2026 '!B2242,Лист5!B:B,0))</f>
        <v>A16.23.068.001</v>
      </c>
      <c r="B2242" s="873" t="s">
        <v>9464</v>
      </c>
      <c r="C2242" s="927" t="s">
        <v>9440</v>
      </c>
      <c r="D2242" s="890">
        <v>119800</v>
      </c>
      <c r="E2242" s="898"/>
    </row>
    <row r="2243" spans="1:5" ht="15">
      <c r="A2243" s="865" t="str">
        <f>INDEX(Лист5!A:A,MATCH('Прейскурант  2026 '!B2243,Лист5!B:B,0))</f>
        <v>A16.23.024.002</v>
      </c>
      <c r="B2243" s="873" t="s">
        <v>9465</v>
      </c>
      <c r="C2243" s="927" t="s">
        <v>9441</v>
      </c>
      <c r="D2243" s="890">
        <v>93200</v>
      </c>
      <c r="E2243" s="898"/>
    </row>
    <row r="2244" spans="1:5" ht="15">
      <c r="A2244" s="865" t="str">
        <f>INDEX(Лист5!A:A,MATCH('Прейскурант  2026 '!B2244,Лист5!B:B,0))</f>
        <v>A16.23.014.001</v>
      </c>
      <c r="B2244" s="873" t="s">
        <v>9466</v>
      </c>
      <c r="C2244" s="927" t="s">
        <v>9442</v>
      </c>
      <c r="D2244" s="890">
        <v>53250</v>
      </c>
      <c r="E2244" s="898"/>
    </row>
    <row r="2245" spans="1:5" ht="30">
      <c r="A2245" s="865" t="str">
        <f>INDEX(Лист5!A:A,MATCH('Прейскурант  2026 '!B2245,Лист5!B:B,0))</f>
        <v>А16.23.038.001</v>
      </c>
      <c r="B2245" s="873" t="s">
        <v>9467</v>
      </c>
      <c r="C2245" s="927" t="s">
        <v>9443</v>
      </c>
      <c r="D2245" s="890">
        <v>150000</v>
      </c>
      <c r="E2245" s="898"/>
    </row>
    <row r="2246" spans="1:5" ht="15">
      <c r="A2246" s="865" t="str">
        <f>INDEX(Лист5!A:A,MATCH('Прейскурант  2026 '!B2246,Лист5!B:B,0))</f>
        <v>А16.23.038.002</v>
      </c>
      <c r="B2246" s="873" t="s">
        <v>9468</v>
      </c>
      <c r="C2246" s="927" t="s">
        <v>9444</v>
      </c>
      <c r="D2246" s="890">
        <v>106500</v>
      </c>
      <c r="E2246" s="898"/>
    </row>
    <row r="2247" spans="1:5" ht="15">
      <c r="A2247" s="865" t="str">
        <f>INDEX(Лист5!A:A,MATCH('Прейскурант  2026 '!B2247,Лист5!B:B,0))</f>
        <v>A16.24.017.001</v>
      </c>
      <c r="B2247" s="873" t="s">
        <v>9469</v>
      </c>
      <c r="C2247" s="927" t="s">
        <v>9445</v>
      </c>
      <c r="D2247" s="890">
        <v>53250</v>
      </c>
      <c r="E2247" s="898"/>
    </row>
    <row r="2248" spans="1:5" ht="15">
      <c r="A2248" s="865" t="str">
        <f>INDEX(Лист5!A:A,MATCH('Прейскурант  2026 '!B2248,Лист5!B:B,0))</f>
        <v>A16.23.062.001</v>
      </c>
      <c r="B2248" s="873" t="s">
        <v>9470</v>
      </c>
      <c r="C2248" s="927" t="s">
        <v>9446</v>
      </c>
      <c r="D2248" s="890">
        <v>133100</v>
      </c>
      <c r="E2248" s="898"/>
    </row>
    <row r="2249" spans="1:5" ht="15">
      <c r="A2249" s="865" t="str">
        <f>INDEX(Лист5!A:A,MATCH('Прейскурант  2026 '!B2249,Лист5!B:B,0))</f>
        <v>A16.23.024.001</v>
      </c>
      <c r="B2249" s="873" t="s">
        <v>9471</v>
      </c>
      <c r="C2249" s="927" t="s">
        <v>9447</v>
      </c>
      <c r="D2249" s="890">
        <v>119900</v>
      </c>
      <c r="E2249" s="898"/>
    </row>
    <row r="2250" spans="1:5" ht="15">
      <c r="A2250" s="865" t="str">
        <f>INDEX(Лист5!A:A,MATCH('Прейскурант  2026 '!B2250,Лист5!B:B,0))</f>
        <v>А16.23.033</v>
      </c>
      <c r="B2250" s="873" t="s">
        <v>9472</v>
      </c>
      <c r="C2250" s="927" t="s">
        <v>9448</v>
      </c>
      <c r="D2250" s="890">
        <v>93200</v>
      </c>
      <c r="E2250" s="898"/>
    </row>
    <row r="2251" spans="1:5" ht="30">
      <c r="A2251" s="865" t="str">
        <f>INDEX(Лист5!A:A,MATCH('Прейскурант  2026 '!B2251,Лист5!B:B,0))</f>
        <v>A16.23.071</v>
      </c>
      <c r="B2251" s="873" t="s">
        <v>9473</v>
      </c>
      <c r="C2251" s="927" t="s">
        <v>9449</v>
      </c>
      <c r="D2251" s="890">
        <v>133100</v>
      </c>
      <c r="E2251" s="898"/>
    </row>
    <row r="2252" spans="1:5" ht="15">
      <c r="A2252" s="865" t="str">
        <f>INDEX(Лист5!A:A,MATCH('Прейскурант  2026 '!B2252,Лист5!B:B,0))</f>
        <v>А16.23.075.001</v>
      </c>
      <c r="B2252" s="873" t="s">
        <v>9474</v>
      </c>
      <c r="C2252" s="927" t="s">
        <v>9450</v>
      </c>
      <c r="D2252" s="890">
        <v>146450</v>
      </c>
      <c r="E2252" s="898"/>
    </row>
    <row r="2253" spans="1:5" ht="15">
      <c r="A2253" s="865" t="str">
        <f>INDEX(Лист5!A:A,MATCH('Прейскурант  2026 '!B2253,Лист5!B:B,0))</f>
        <v>A16.23.009.001</v>
      </c>
      <c r="B2253" s="873" t="s">
        <v>9475</v>
      </c>
      <c r="C2253" s="927" t="s">
        <v>9451</v>
      </c>
      <c r="D2253" s="890">
        <v>66550</v>
      </c>
      <c r="E2253" s="898"/>
    </row>
    <row r="2254" spans="1:5" s="870" customFormat="1" ht="15">
      <c r="A2254" s="865" t="str">
        <f>INDEX(Лист5!A:A,MATCH('Прейскурант  2026 '!B2254,Лист5!B:B,0))</f>
        <v>A16.30.050</v>
      </c>
      <c r="B2254" s="873" t="s">
        <v>13082</v>
      </c>
      <c r="C2254" s="889" t="s">
        <v>13083</v>
      </c>
      <c r="D2254" s="1015">
        <v>100000</v>
      </c>
      <c r="E2254" s="944"/>
    </row>
    <row r="2255" spans="1:5" s="870" customFormat="1" ht="15.75">
      <c r="A2255" s="865" t="str">
        <f>INDEX(Лист5!A:A,MATCH('Прейскурант  2026 '!B2255,Лист5!B:B,0))</f>
        <v>A16.23.054.004</v>
      </c>
      <c r="B2255" s="873" t="s">
        <v>13085</v>
      </c>
      <c r="C2255" s="889" t="s">
        <v>13086</v>
      </c>
      <c r="D2255" s="1015">
        <v>50000</v>
      </c>
      <c r="E2255" s="862" t="s">
        <v>5899</v>
      </c>
    </row>
    <row r="2256" spans="1:5" s="870" customFormat="1" ht="30">
      <c r="A2256" s="865" t="str">
        <f>INDEX(Лист5!A:A,MATCH('Прейскурант  2026 '!B2256,Лист5!B:B,0))</f>
        <v>A16.23.056.003</v>
      </c>
      <c r="B2256" s="873" t="s">
        <v>13088</v>
      </c>
      <c r="C2256" s="889" t="s">
        <v>13089</v>
      </c>
      <c r="D2256" s="1015">
        <v>50000</v>
      </c>
      <c r="E2256" s="862" t="s">
        <v>5899</v>
      </c>
    </row>
    <row r="2257" spans="1:5" ht="30">
      <c r="A2257" s="865" t="str">
        <f>INDEX(Лист5!A:A,MATCH('Прейскурант  2026 '!B2257,Лист5!B:B,0))</f>
        <v>A16.02.004.003</v>
      </c>
      <c r="B2257" s="873" t="s">
        <v>10553</v>
      </c>
      <c r="C2257" s="927" t="s">
        <v>10554</v>
      </c>
      <c r="D2257" s="890">
        <v>9100</v>
      </c>
      <c r="E2257" s="898"/>
    </row>
    <row r="2258" spans="1:5" ht="15">
      <c r="A2258" s="865" t="str">
        <f>INDEX(Лист5!A:A,MATCH('Прейскурант  2026 '!B2258,Лист5!B:B,0))</f>
        <v>А16.28.005</v>
      </c>
      <c r="B2258" s="873" t="s">
        <v>10661</v>
      </c>
      <c r="C2258" s="927" t="s">
        <v>10662</v>
      </c>
      <c r="D2258" s="890">
        <v>641300</v>
      </c>
      <c r="E2258" s="898"/>
    </row>
    <row r="2259" spans="1:5" ht="30">
      <c r="A2259" s="865" t="str">
        <f>INDEX(Лист5!A:A,MATCH('Прейскурант  2026 '!B2259,Лист5!B:B,0))</f>
        <v>А11.12.001.007</v>
      </c>
      <c r="B2259" s="873" t="s">
        <v>11343</v>
      </c>
      <c r="C2259" s="927" t="s">
        <v>11344</v>
      </c>
      <c r="D2259" s="890">
        <v>67900</v>
      </c>
      <c r="E2259" s="898"/>
    </row>
    <row r="2260" spans="1:5" s="870" customFormat="1" ht="15">
      <c r="A2260" s="865" t="str">
        <f>INDEX(Лист5!A:A,MATCH('Прейскурант  2026 '!B2260,Лист5!B:B,0))</f>
        <v>A16.12.072</v>
      </c>
      <c r="B2260" s="873" t="s">
        <v>13326</v>
      </c>
      <c r="C2260" s="930" t="s">
        <v>13327</v>
      </c>
      <c r="D2260" s="1015">
        <v>10000</v>
      </c>
      <c r="E2260" s="944"/>
    </row>
    <row r="2261" spans="1:5" s="870" customFormat="1" ht="30">
      <c r="A2261" s="865" t="str">
        <f>INDEX(Лист5!A:A,MATCH('Прейскурант  2026 '!B2261,Лист5!B:B,0))</f>
        <v>A16.12.063.002</v>
      </c>
      <c r="B2261" s="873" t="s">
        <v>13358</v>
      </c>
      <c r="C2261" s="1011" t="s">
        <v>13359</v>
      </c>
      <c r="D2261" s="1015">
        <v>43350</v>
      </c>
      <c r="E2261" s="944"/>
    </row>
    <row r="2262" spans="1:5" s="870" customFormat="1" ht="30">
      <c r="A2262" s="865" t="str">
        <f>INDEX(Лист5!A:A,MATCH('Прейскурант  2026 '!B2262,Лист5!B:B,0))</f>
        <v>A16.12.063.003</v>
      </c>
      <c r="B2262" s="873" t="s">
        <v>13361</v>
      </c>
      <c r="C2262" s="1011" t="s">
        <v>13362</v>
      </c>
      <c r="D2262" s="1015">
        <v>33600</v>
      </c>
      <c r="E2262" s="944"/>
    </row>
    <row r="2263" spans="1:5" s="870" customFormat="1" ht="30">
      <c r="A2263" s="865" t="str">
        <f>INDEX(Лист5!A:A,MATCH('Прейскурант  2026 '!B2263,Лист5!B:B,0))</f>
        <v>A16.12.063.004</v>
      </c>
      <c r="B2263" s="873" t="s">
        <v>13364</v>
      </c>
      <c r="C2263" s="1011" t="s">
        <v>13365</v>
      </c>
      <c r="D2263" s="1015">
        <v>70350</v>
      </c>
      <c r="E2263" s="944"/>
    </row>
    <row r="2264" spans="1:5" ht="15.75">
      <c r="A2264" s="865"/>
      <c r="B2264" s="873"/>
      <c r="C2264" s="981" t="s">
        <v>832</v>
      </c>
      <c r="D2264" s="890"/>
      <c r="E2264" s="898"/>
    </row>
    <row r="2265" spans="1:5" ht="30">
      <c r="A2265" s="865" t="str">
        <f>INDEX(Лист5!A:A,MATCH('Прейскурант  2026 '!B2265,Лист5!B:B,0))</f>
        <v>A16.12.004.002</v>
      </c>
      <c r="B2265" s="875" t="s">
        <v>834</v>
      </c>
      <c r="C2265" s="986" t="s">
        <v>835</v>
      </c>
      <c r="D2265" s="890">
        <v>226300</v>
      </c>
      <c r="E2265" s="898"/>
    </row>
    <row r="2266" spans="1:5" ht="15">
      <c r="A2266" s="865" t="str">
        <f>INDEX(Лист5!A:A,MATCH('Прейскурант  2026 '!B2266,Лист5!B:B,0))</f>
        <v>A16.12.004.001</v>
      </c>
      <c r="B2266" s="873" t="s">
        <v>837</v>
      </c>
      <c r="C2266" s="934" t="s">
        <v>838</v>
      </c>
      <c r="D2266" s="890">
        <v>354350</v>
      </c>
      <c r="E2266" s="898"/>
    </row>
    <row r="2267" spans="1:5" ht="30">
      <c r="A2267" s="865" t="str">
        <f>INDEX(Лист5!A:A,MATCH('Прейскурант  2026 '!B2267,Лист5!B:B,0))</f>
        <v>A16.10.003.005</v>
      </c>
      <c r="B2267" s="873" t="s">
        <v>839</v>
      </c>
      <c r="C2267" s="934" t="s">
        <v>843</v>
      </c>
      <c r="D2267" s="890">
        <v>318900</v>
      </c>
      <c r="E2267" s="898"/>
    </row>
    <row r="2268" spans="1:5" ht="30">
      <c r="A2268" s="865" t="str">
        <f>INDEX(Лист5!A:A,MATCH('Прейскурант  2026 '!B2268,Лист5!B:B,0))</f>
        <v>A16.10.003.006</v>
      </c>
      <c r="B2268" s="873" t="s">
        <v>840</v>
      </c>
      <c r="C2268" s="934" t="s">
        <v>846</v>
      </c>
      <c r="D2268" s="890">
        <v>354350</v>
      </c>
      <c r="E2268" s="898"/>
    </row>
    <row r="2269" spans="1:5" ht="30">
      <c r="A2269" s="865" t="str">
        <f>INDEX(Лист5!A:A,MATCH('Прейскурант  2026 '!B2269,Лист5!B:B,0))</f>
        <v>A16.10.003.007</v>
      </c>
      <c r="B2269" s="873" t="s">
        <v>842</v>
      </c>
      <c r="C2269" s="934" t="s">
        <v>849</v>
      </c>
      <c r="D2269" s="890">
        <v>354350</v>
      </c>
      <c r="E2269" s="898"/>
    </row>
    <row r="2270" spans="1:5" ht="30">
      <c r="A2270" s="865" t="str">
        <f>INDEX(Лист5!A:A,MATCH('Прейскурант  2026 '!B2270,Лист5!B:B,0))</f>
        <v>A16.10.003.008</v>
      </c>
      <c r="B2270" s="873" t="s">
        <v>845</v>
      </c>
      <c r="C2270" s="934" t="s">
        <v>852</v>
      </c>
      <c r="D2270" s="890">
        <v>496050</v>
      </c>
      <c r="E2270" s="898"/>
    </row>
    <row r="2271" spans="1:5" ht="30">
      <c r="A2271" s="865" t="str">
        <f>INDEX(Лист5!A:A,MATCH('Прейскурант  2026 '!B2271,Лист5!B:B,0))</f>
        <v>A16.10.003.011</v>
      </c>
      <c r="B2271" s="873" t="s">
        <v>848</v>
      </c>
      <c r="C2271" s="934" t="s">
        <v>855</v>
      </c>
      <c r="D2271" s="890">
        <v>531500</v>
      </c>
      <c r="E2271" s="898"/>
    </row>
    <row r="2272" spans="1:5" ht="30">
      <c r="A2272" s="865" t="str">
        <f>INDEX(Лист5!A:A,MATCH('Прейскурант  2026 '!B2272,Лист5!B:B,0))</f>
        <v>A16.10.003.014</v>
      </c>
      <c r="B2272" s="873" t="s">
        <v>851</v>
      </c>
      <c r="C2272" s="934" t="s">
        <v>858</v>
      </c>
      <c r="D2272" s="890">
        <v>531500</v>
      </c>
      <c r="E2272" s="898"/>
    </row>
    <row r="2273" spans="1:5" ht="30">
      <c r="A2273" s="865" t="str">
        <f>INDEX(Лист5!A:A,MATCH('Прейскурант  2026 '!B2273,Лист5!B:B,0))</f>
        <v>А16.10.003.009</v>
      </c>
      <c r="B2273" s="873" t="s">
        <v>854</v>
      </c>
      <c r="C2273" s="931" t="s">
        <v>865</v>
      </c>
      <c r="D2273" s="890">
        <v>389850</v>
      </c>
      <c r="E2273" s="898"/>
    </row>
    <row r="2274" spans="1:5" ht="30">
      <c r="A2274" s="865" t="str">
        <f>INDEX(Лист5!A:A,MATCH('Прейскурант  2026 '!B2274,Лист5!B:B,0))</f>
        <v>А16.10.003.010</v>
      </c>
      <c r="B2274" s="873" t="s">
        <v>857</v>
      </c>
      <c r="C2274" s="931" t="s">
        <v>868</v>
      </c>
      <c r="D2274" s="890">
        <v>354350</v>
      </c>
      <c r="E2274" s="898"/>
    </row>
    <row r="2275" spans="1:5" ht="30">
      <c r="A2275" s="865" t="str">
        <f>INDEX(Лист5!A:A,MATCH('Прейскурант  2026 '!B2275,Лист5!B:B,0))</f>
        <v>А16.10.003.012</v>
      </c>
      <c r="B2275" s="873" t="s">
        <v>860</v>
      </c>
      <c r="C2275" s="931" t="s">
        <v>871</v>
      </c>
      <c r="D2275" s="890">
        <v>354350</v>
      </c>
      <c r="E2275" s="862"/>
    </row>
    <row r="2276" spans="1:5" ht="30">
      <c r="A2276" s="865" t="str">
        <f>INDEX(Лист5!A:A,MATCH('Прейскурант  2026 '!B2276,Лист5!B:B,0))</f>
        <v>A16.12.004.005.01</v>
      </c>
      <c r="B2276" s="873" t="s">
        <v>862</v>
      </c>
      <c r="C2276" s="889" t="s">
        <v>4953</v>
      </c>
      <c r="D2276" s="890">
        <v>460700</v>
      </c>
      <c r="E2276" s="862"/>
    </row>
    <row r="2277" spans="1:5" ht="30">
      <c r="A2277" s="865" t="str">
        <f>INDEX(Лист5!A:A,MATCH('Прейскурант  2026 '!B2277,Лист5!B:B,0))</f>
        <v>A16.12.004.005.02</v>
      </c>
      <c r="B2277" s="873" t="s">
        <v>864</v>
      </c>
      <c r="C2277" s="889" t="s">
        <v>4954</v>
      </c>
      <c r="D2277" s="890">
        <v>558100</v>
      </c>
      <c r="E2277" s="862"/>
    </row>
    <row r="2278" spans="1:5" ht="15.75">
      <c r="A2278" s="865" t="str">
        <f>INDEX(Лист5!A:A,MATCH('Прейскурант  2026 '!B2278,Лист5!B:B,0))</f>
        <v>A16.10.024.02</v>
      </c>
      <c r="B2278" s="873" t="s">
        <v>867</v>
      </c>
      <c r="C2278" s="889" t="s">
        <v>874</v>
      </c>
      <c r="D2278" s="890">
        <v>265850</v>
      </c>
      <c r="E2278" s="862"/>
    </row>
    <row r="2279" spans="1:5" ht="36">
      <c r="A2279" s="865" t="str">
        <f>INDEX(Лист5!A:A,MATCH('Прейскурант  2026 '!B2279,Лист5!B:B,0))</f>
        <v>A16.10.045, A16.10.048, A16.12.064</v>
      </c>
      <c r="B2279" s="873" t="s">
        <v>870</v>
      </c>
      <c r="C2279" s="889" t="s">
        <v>877</v>
      </c>
      <c r="D2279" s="890">
        <v>265850</v>
      </c>
      <c r="E2279" s="862"/>
    </row>
    <row r="2280" spans="1:5" ht="15.75">
      <c r="A2280" s="865" t="str">
        <f>INDEX(Лист5!A:A,MATCH('Прейскурант  2026 '!B2280,Лист5!B:B,0))</f>
        <v>A16.10.046</v>
      </c>
      <c r="B2280" s="873" t="s">
        <v>873</v>
      </c>
      <c r="C2280" s="889" t="s">
        <v>880</v>
      </c>
      <c r="D2280" s="890">
        <v>177200</v>
      </c>
      <c r="E2280" s="862"/>
    </row>
    <row r="2281" spans="1:5" ht="30">
      <c r="A2281" s="865" t="str">
        <f>INDEX(Лист5!A:A,MATCH('Прейскурант  2026 '!B2281,Лист5!B:B,0))</f>
        <v>A16.10.024.01</v>
      </c>
      <c r="B2281" s="873" t="s">
        <v>876</v>
      </c>
      <c r="C2281" s="889" t="s">
        <v>883</v>
      </c>
      <c r="D2281" s="890">
        <v>265850</v>
      </c>
      <c r="E2281" s="862"/>
    </row>
    <row r="2282" spans="1:5" ht="30">
      <c r="A2282" s="865" t="str">
        <f>INDEX(Лист5!A:A,MATCH('Прейскурант  2026 '!B2282,Лист5!B:B,0))</f>
        <v>А16.10.037</v>
      </c>
      <c r="B2282" s="873" t="s">
        <v>879</v>
      </c>
      <c r="C2282" s="889" t="s">
        <v>886</v>
      </c>
      <c r="D2282" s="890">
        <v>265850</v>
      </c>
      <c r="E2282" s="862"/>
    </row>
    <row r="2283" spans="1:5" ht="15">
      <c r="A2283" s="865" t="str">
        <f>INDEX(Лист5!A:A,MATCH('Прейскурант  2026 '!B2283,Лист5!B:B,0))</f>
        <v>A16.10.041</v>
      </c>
      <c r="B2283" s="873" t="s">
        <v>882</v>
      </c>
      <c r="C2283" s="889" t="s">
        <v>4955</v>
      </c>
      <c r="D2283" s="890">
        <v>265850</v>
      </c>
      <c r="E2283" s="898"/>
    </row>
    <row r="2284" spans="1:5" ht="15.75">
      <c r="A2284" s="865" t="str">
        <f>INDEX(Лист5!A:A,MATCH('Прейскурант  2026 '!B2284,Лист5!B:B,0))</f>
        <v>A16.10.058</v>
      </c>
      <c r="B2284" s="873" t="s">
        <v>885</v>
      </c>
      <c r="C2284" s="889" t="s">
        <v>891</v>
      </c>
      <c r="D2284" s="890">
        <v>74550</v>
      </c>
      <c r="E2284" s="862" t="s">
        <v>5899</v>
      </c>
    </row>
    <row r="2285" spans="1:5" ht="15.75">
      <c r="A2285" s="865" t="str">
        <f>INDEX(Лист5!A:A,MATCH('Прейскурант  2026 '!B2285,Лист5!B:B,0))</f>
        <v>А16.10.014.004</v>
      </c>
      <c r="B2285" s="873" t="s">
        <v>888</v>
      </c>
      <c r="C2285" s="889" t="s">
        <v>10440</v>
      </c>
      <c r="D2285" s="890">
        <v>139150</v>
      </c>
      <c r="E2285" s="862"/>
    </row>
    <row r="2286" spans="1:5" ht="15.75">
      <c r="A2286" s="865" t="str">
        <f>INDEX(Лист5!A:A,MATCH('Прейскурант  2026 '!B2286,Лист5!B:B,0))</f>
        <v>А16.10.014.005</v>
      </c>
      <c r="B2286" s="873" t="s">
        <v>9921</v>
      </c>
      <c r="C2286" s="889" t="s">
        <v>9923</v>
      </c>
      <c r="D2286" s="890">
        <v>181500</v>
      </c>
      <c r="E2286" s="862"/>
    </row>
    <row r="2287" spans="1:5" ht="15.75">
      <c r="A2287" s="865" t="str">
        <f>INDEX(Лист5!A:A,MATCH('Прейскурант  2026 '!B2287,Лист5!B:B,0))</f>
        <v>А16.10.014.010</v>
      </c>
      <c r="B2287" s="873" t="s">
        <v>9922</v>
      </c>
      <c r="C2287" s="889" t="s">
        <v>9924</v>
      </c>
      <c r="D2287" s="890">
        <v>435600</v>
      </c>
      <c r="E2287" s="862"/>
    </row>
    <row r="2288" spans="1:5" ht="15.75">
      <c r="A2288" s="865" t="str">
        <f>INDEX(Лист5!A:A,MATCH('Прейскурант  2026 '!B2288,Лист5!B:B,0))</f>
        <v>A16.10.015</v>
      </c>
      <c r="B2288" s="873" t="s">
        <v>890</v>
      </c>
      <c r="C2288" s="889" t="s">
        <v>10445</v>
      </c>
      <c r="D2288" s="890">
        <v>56050</v>
      </c>
      <c r="E2288" s="862"/>
    </row>
    <row r="2289" spans="1:5" ht="15.75">
      <c r="A2289" s="865" t="str">
        <f>INDEX(Лист5!A:A,MATCH('Прейскурант  2026 '!B2289,Лист5!B:B,0))</f>
        <v>A16.10.015.004</v>
      </c>
      <c r="B2289" s="873" t="s">
        <v>9928</v>
      </c>
      <c r="C2289" s="889" t="s">
        <v>9925</v>
      </c>
      <c r="D2289" s="890">
        <v>136750</v>
      </c>
      <c r="E2289" s="862"/>
    </row>
    <row r="2290" spans="1:5" ht="15.75">
      <c r="A2290" s="865" t="str">
        <f>INDEX(Лист5!A:A,MATCH('Прейскурант  2026 '!B2290,Лист5!B:B,0))</f>
        <v>A16.10.015.005</v>
      </c>
      <c r="B2290" s="873" t="s">
        <v>9929</v>
      </c>
      <c r="C2290" s="889" t="s">
        <v>9926</v>
      </c>
      <c r="D2290" s="890">
        <v>179100</v>
      </c>
      <c r="E2290" s="862"/>
    </row>
    <row r="2291" spans="1:5" ht="15.75">
      <c r="A2291" s="865" t="str">
        <f>INDEX(Лист5!A:A,MATCH('Прейскурант  2026 '!B2291,Лист5!B:B,0))</f>
        <v>A16.10.015.006</v>
      </c>
      <c r="B2291" s="873" t="s">
        <v>9930</v>
      </c>
      <c r="C2291" s="889" t="s">
        <v>9927</v>
      </c>
      <c r="D2291" s="890">
        <v>429550</v>
      </c>
      <c r="E2291" s="862"/>
    </row>
    <row r="2292" spans="1:5" ht="15.75">
      <c r="A2292" s="865" t="str">
        <f>INDEX(Лист5!A:A,MATCH('Прейскурант  2026 '!B2292,Лист5!B:B,0))</f>
        <v>A23.10.003</v>
      </c>
      <c r="B2292" s="873" t="s">
        <v>892</v>
      </c>
      <c r="C2292" s="889" t="s">
        <v>895</v>
      </c>
      <c r="D2292" s="890">
        <v>2650</v>
      </c>
      <c r="E2292" s="862"/>
    </row>
    <row r="2293" spans="1:5" ht="15.75">
      <c r="A2293" s="865" t="str">
        <f>INDEX(Лист5!A:A,MATCH('Прейскурант  2026 '!B2293,Лист5!B:B,0))</f>
        <v>A05.10.006.002.01</v>
      </c>
      <c r="B2293" s="873" t="s">
        <v>896</v>
      </c>
      <c r="C2293" s="889" t="s">
        <v>899</v>
      </c>
      <c r="D2293" s="890">
        <v>24650</v>
      </c>
      <c r="E2293" s="862"/>
    </row>
    <row r="2294" spans="1:5" ht="15.75">
      <c r="A2294" s="865" t="str">
        <f>INDEX(Лист5!A:A,MATCH('Прейскурант  2026 '!B2294,Лист5!B:B,0))</f>
        <v>A17.10.002.001</v>
      </c>
      <c r="B2294" s="873" t="s">
        <v>897</v>
      </c>
      <c r="C2294" s="889" t="s">
        <v>901</v>
      </c>
      <c r="D2294" s="890">
        <v>8950</v>
      </c>
      <c r="E2294" s="862"/>
    </row>
    <row r="2295" spans="1:5" ht="30">
      <c r="A2295" s="865" t="str">
        <f>INDEX(Лист5!A:A,MATCH('Прейскурант  2026 '!B2295,Лист5!B:B,0))</f>
        <v>А16.10.036</v>
      </c>
      <c r="B2295" s="873" t="s">
        <v>902</v>
      </c>
      <c r="C2295" s="889" t="s">
        <v>905</v>
      </c>
      <c r="D2295" s="890">
        <v>65900</v>
      </c>
      <c r="E2295" s="862"/>
    </row>
    <row r="2296" spans="1:5" ht="30">
      <c r="A2296" s="865" t="str">
        <f>INDEX(Лист5!A:A,MATCH('Прейскурант  2026 '!B2296,Лист5!B:B,0))</f>
        <v>А16.10.036.01</v>
      </c>
      <c r="B2296" s="873" t="s">
        <v>904</v>
      </c>
      <c r="C2296" s="889" t="s">
        <v>908</v>
      </c>
      <c r="D2296" s="890">
        <v>305200</v>
      </c>
      <c r="E2296" s="862"/>
    </row>
    <row r="2297" spans="1:5" ht="30">
      <c r="A2297" s="865" t="s">
        <v>909</v>
      </c>
      <c r="B2297" s="873" t="s">
        <v>907</v>
      </c>
      <c r="C2297" s="889" t="s">
        <v>910</v>
      </c>
      <c r="D2297" s="948">
        <v>363000</v>
      </c>
      <c r="E2297" s="1054"/>
    </row>
    <row r="2298" spans="1:5" ht="30">
      <c r="A2298" s="865" t="str">
        <f>INDEX(Лист5!A:A,MATCH('Прейскурант  2026 '!B2298,Лист5!B:B,0))</f>
        <v>А16.10.019.002.01</v>
      </c>
      <c r="B2298" s="873" t="s">
        <v>8570</v>
      </c>
      <c r="C2298" s="894" t="s">
        <v>8571</v>
      </c>
      <c r="D2298" s="890">
        <v>279550</v>
      </c>
      <c r="E2298" s="862"/>
    </row>
    <row r="2299" spans="1:5" ht="30">
      <c r="A2299" s="865" t="str">
        <f>INDEX(Лист5!A:A,MATCH('Прейскурант  2026 '!B2299,Лист5!B:B,0))</f>
        <v>А16.10.019.002.02</v>
      </c>
      <c r="B2299" s="873" t="s">
        <v>8573</v>
      </c>
      <c r="C2299" s="894" t="s">
        <v>8574</v>
      </c>
      <c r="D2299" s="890">
        <v>213000</v>
      </c>
      <c r="E2299" s="862"/>
    </row>
    <row r="2300" spans="1:5" ht="30">
      <c r="A2300" s="865" t="str">
        <f>INDEX(Лист5!A:A,MATCH('Прейскурант  2026 '!B2300,Лист5!B:B,0))</f>
        <v>А16.10.019.002.03</v>
      </c>
      <c r="B2300" s="873" t="s">
        <v>8576</v>
      </c>
      <c r="C2300" s="894" t="s">
        <v>8577</v>
      </c>
      <c r="D2300" s="890">
        <v>119800</v>
      </c>
      <c r="E2300" s="862"/>
    </row>
    <row r="2301" spans="1:5" ht="30">
      <c r="A2301" s="865" t="str">
        <f>INDEX(Лист5!A:A,MATCH('Прейскурант  2026 '!B2301,Лист5!B:B,0))</f>
        <v>А16.10.019.002.04</v>
      </c>
      <c r="B2301" s="873" t="s">
        <v>8579</v>
      </c>
      <c r="C2301" s="894" t="s">
        <v>8580</v>
      </c>
      <c r="D2301" s="890">
        <v>66550</v>
      </c>
      <c r="E2301" s="862"/>
    </row>
    <row r="2302" spans="1:5" ht="30">
      <c r="A2302" s="865" t="str">
        <f>INDEX(Лист5!A:A,MATCH('Прейскурант  2026 '!B2302,Лист5!B:B,0))</f>
        <v>A18.05.018.001</v>
      </c>
      <c r="B2302" s="873" t="s">
        <v>9599</v>
      </c>
      <c r="C2302" s="894" t="s">
        <v>9603</v>
      </c>
      <c r="D2302" s="890">
        <v>102850</v>
      </c>
      <c r="E2302" s="862"/>
    </row>
    <row r="2303" spans="1:5" ht="15.75">
      <c r="A2303" s="865" t="str">
        <f>INDEX(Лист5!A:A,MATCH('Прейскурант  2026 '!B2303,Лист5!B:B,0))</f>
        <v>А16.10.003.028</v>
      </c>
      <c r="B2303" s="873" t="s">
        <v>9620</v>
      </c>
      <c r="C2303" s="894" t="s">
        <v>9621</v>
      </c>
      <c r="D2303" s="890">
        <v>1936000</v>
      </c>
      <c r="E2303" s="862"/>
    </row>
    <row r="2304" spans="1:5" ht="15.75">
      <c r="A2304" s="865" t="str">
        <f>INDEX(Лист5!A:A,MATCH('Прейскурант  2026 '!B2304,Лист5!B:B,0))</f>
        <v>A16.10.023.001</v>
      </c>
      <c r="B2304" s="873" t="s">
        <v>9623</v>
      </c>
      <c r="C2304" s="894" t="s">
        <v>9624</v>
      </c>
      <c r="D2304" s="890">
        <v>111750</v>
      </c>
      <c r="E2304" s="862"/>
    </row>
    <row r="2305" spans="1:5" ht="30">
      <c r="A2305" s="865" t="str">
        <f>INDEX(Лист5!A:A,MATCH('Прейскурант  2026 '!B2305,Лист5!B:B,0))</f>
        <v>A16.10.015.001.001</v>
      </c>
      <c r="B2305" s="873" t="s">
        <v>10089</v>
      </c>
      <c r="C2305" s="894" t="s">
        <v>10084</v>
      </c>
      <c r="D2305" s="890">
        <v>12100</v>
      </c>
      <c r="E2305" s="862"/>
    </row>
    <row r="2306" spans="1:5" ht="15.75">
      <c r="A2306" s="865" t="str">
        <f>INDEX(Лист5!A:A,MATCH('Прейскурант  2026 '!B2306,Лист5!B:B,0))</f>
        <v>A16.10.015.001.002</v>
      </c>
      <c r="B2306" s="873" t="s">
        <v>10090</v>
      </c>
      <c r="C2306" s="894" t="s">
        <v>10086</v>
      </c>
      <c r="D2306" s="890">
        <v>306150</v>
      </c>
      <c r="E2306" s="862"/>
    </row>
    <row r="2307" spans="1:5" ht="15.75">
      <c r="A2307" s="865" t="str">
        <f>INDEX(Лист5!A:A,MATCH('Прейскурант  2026 '!B2307,Лист5!B:B,0))</f>
        <v>A16.10.015.001.003</v>
      </c>
      <c r="B2307" s="873" t="s">
        <v>10091</v>
      </c>
      <c r="C2307" s="894" t="s">
        <v>10088</v>
      </c>
      <c r="D2307" s="890">
        <v>240800</v>
      </c>
      <c r="E2307" s="862"/>
    </row>
    <row r="2308" spans="1:5" ht="15.75">
      <c r="A2308" s="865"/>
      <c r="B2308" s="873"/>
      <c r="C2308" s="918" t="s">
        <v>911</v>
      </c>
      <c r="D2308" s="890"/>
      <c r="E2308" s="862"/>
    </row>
    <row r="2309" spans="1:5" ht="30">
      <c r="A2309" s="865" t="str">
        <f>INDEX(Лист5!A:A,MATCH('Прейскурант  2026 '!B2309,Лист5!B:B,0))</f>
        <v>A11.12.016.001</v>
      </c>
      <c r="B2309" s="873" t="s">
        <v>913</v>
      </c>
      <c r="C2309" s="889" t="s">
        <v>13626</v>
      </c>
      <c r="D2309" s="890">
        <v>9850</v>
      </c>
      <c r="E2309" s="898"/>
    </row>
    <row r="2310" spans="1:5" ht="30">
      <c r="A2310" s="865" t="str">
        <f>INDEX(Лист5!A:A,MATCH('Прейскурант  2026 '!B2310,Лист5!B:B,0))</f>
        <v>A11.12.016.002</v>
      </c>
      <c r="B2310" s="873" t="s">
        <v>916</v>
      </c>
      <c r="C2310" s="889" t="s">
        <v>13627</v>
      </c>
      <c r="D2310" s="890">
        <v>14250</v>
      </c>
      <c r="E2310" s="898"/>
    </row>
    <row r="2311" spans="1:5" ht="30">
      <c r="A2311" s="865" t="str">
        <f>INDEX(Лист5!A:A,MATCH('Прейскурант  2026 '!B2311,Лист5!B:B,0))</f>
        <v>A11.12.016.003</v>
      </c>
      <c r="B2311" s="873" t="s">
        <v>919</v>
      </c>
      <c r="C2311" s="889" t="s">
        <v>13628</v>
      </c>
      <c r="D2311" s="890">
        <v>17850</v>
      </c>
      <c r="E2311" s="898"/>
    </row>
    <row r="2312" spans="1:5" ht="30">
      <c r="A2312" s="865" t="str">
        <f>INDEX(Лист5!A:A,MATCH('Прейскурант  2026 '!B2312,Лист5!B:B,0))</f>
        <v>A11.12.016.004</v>
      </c>
      <c r="B2312" s="873" t="s">
        <v>922</v>
      </c>
      <c r="C2312" s="889" t="s">
        <v>13629</v>
      </c>
      <c r="D2312" s="890">
        <v>26650</v>
      </c>
      <c r="E2312" s="898"/>
    </row>
    <row r="2313" spans="1:5" ht="30">
      <c r="A2313" s="865" t="str">
        <f>INDEX(Лист5!A:A,MATCH('Прейскурант  2026 '!B2313,Лист5!B:B,0))</f>
        <v>A11.12.016.005</v>
      </c>
      <c r="B2313" s="873" t="s">
        <v>925</v>
      </c>
      <c r="C2313" s="889" t="s">
        <v>13630</v>
      </c>
      <c r="D2313" s="890">
        <v>32000</v>
      </c>
      <c r="E2313" s="898"/>
    </row>
    <row r="2314" spans="1:5" ht="30">
      <c r="A2314" s="865" t="str">
        <f>INDEX(Лист5!A:A,MATCH('Прейскурант  2026 '!B2314,Лист5!B:B,0))</f>
        <v>A11.01.010.001</v>
      </c>
      <c r="B2314" s="873" t="s">
        <v>928</v>
      </c>
      <c r="C2314" s="889" t="s">
        <v>929</v>
      </c>
      <c r="D2314" s="890">
        <v>7350</v>
      </c>
      <c r="E2314" s="898"/>
    </row>
    <row r="2315" spans="1:5" ht="30">
      <c r="A2315" s="865" t="str">
        <f>INDEX(Лист5!A:A,MATCH('Прейскурант  2026 '!B2315,Лист5!B:B,0))</f>
        <v>A11.01.010.002</v>
      </c>
      <c r="B2315" s="873" t="s">
        <v>931</v>
      </c>
      <c r="C2315" s="889" t="s">
        <v>932</v>
      </c>
      <c r="D2315" s="890">
        <v>16250</v>
      </c>
      <c r="E2315" s="898"/>
    </row>
    <row r="2316" spans="1:5" ht="30">
      <c r="A2316" s="865" t="str">
        <f>INDEX(Лист5!A:A,MATCH('Прейскурант  2026 '!B2316,Лист5!B:B,0))</f>
        <v>A11.01.010.003</v>
      </c>
      <c r="B2316" s="873" t="s">
        <v>934</v>
      </c>
      <c r="C2316" s="889" t="s">
        <v>935</v>
      </c>
      <c r="D2316" s="890">
        <v>29300</v>
      </c>
      <c r="E2316" s="898"/>
    </row>
    <row r="2317" spans="1:5" ht="24">
      <c r="A2317" s="865" t="str">
        <f>INDEX(Лист5!A:A,MATCH('Прейскурант  2026 '!B2317,Лист5!B:B,0))</f>
        <v>A16.12.004.004,3 A16.12.058.02</v>
      </c>
      <c r="B2317" s="873" t="s">
        <v>937</v>
      </c>
      <c r="C2317" s="889" t="s">
        <v>938</v>
      </c>
      <c r="D2317" s="890">
        <v>28400</v>
      </c>
      <c r="E2317" s="898"/>
    </row>
    <row r="2318" spans="1:5" ht="45">
      <c r="A2318" s="865" t="str">
        <f>INDEX(Лист5!A:A,MATCH('Прейскурант  2026 '!B2318,Лист5!B:B,0))</f>
        <v>A16.12.004.003, A16.12.058.01</v>
      </c>
      <c r="B2318" s="873" t="s">
        <v>940</v>
      </c>
      <c r="C2318" s="889" t="s">
        <v>941</v>
      </c>
      <c r="D2318" s="890">
        <v>32900</v>
      </c>
      <c r="E2318" s="898"/>
    </row>
    <row r="2319" spans="1:5" ht="24">
      <c r="A2319" s="865" t="str">
        <f>INDEX(Лист5!A:A,MATCH('Прейскурант  2026 '!B2319,Лист5!B:B,0))</f>
        <v>A16.12.059, A16.12.059.007</v>
      </c>
      <c r="B2319" s="873" t="s">
        <v>943</v>
      </c>
      <c r="C2319" s="889" t="s">
        <v>944</v>
      </c>
      <c r="D2319" s="890">
        <v>27300</v>
      </c>
      <c r="E2319" s="898"/>
    </row>
    <row r="2320" spans="1:5" ht="15">
      <c r="A2320" s="865" t="str">
        <f>INDEX(Лист5!A:A,MATCH('Прейскурант  2026 '!B2320,Лист5!B:B,0))</f>
        <v>A16.12.059.001</v>
      </c>
      <c r="B2320" s="873" t="s">
        <v>946</v>
      </c>
      <c r="C2320" s="889" t="s">
        <v>947</v>
      </c>
      <c r="D2320" s="890">
        <v>29300</v>
      </c>
      <c r="E2320" s="898"/>
    </row>
    <row r="2321" spans="1:5" s="863" customFormat="1" ht="15">
      <c r="A2321" s="865" t="str">
        <f>INDEX(Лист5!A:A,MATCH('Прейскурант  2026 '!B2321,Лист5!B:B,0))</f>
        <v>A16.12.059.002</v>
      </c>
      <c r="B2321" s="873" t="s">
        <v>949</v>
      </c>
      <c r="C2321" s="889" t="s">
        <v>950</v>
      </c>
      <c r="D2321" s="890">
        <v>31300</v>
      </c>
      <c r="E2321" s="898"/>
    </row>
    <row r="2322" spans="1:5" s="863" customFormat="1" ht="15">
      <c r="A2322" s="865" t="str">
        <f>INDEX(Лист5!A:A,MATCH('Прейскурант  2026 '!B2322,Лист5!B:B,0))</f>
        <v>A16.12.059.003</v>
      </c>
      <c r="B2322" s="873" t="s">
        <v>952</v>
      </c>
      <c r="C2322" s="889" t="s">
        <v>953</v>
      </c>
      <c r="D2322" s="890">
        <v>39000</v>
      </c>
      <c r="E2322" s="898"/>
    </row>
    <row r="2323" spans="1:5" s="863" customFormat="1" ht="15">
      <c r="A2323" s="865" t="str">
        <f>INDEX(Лист5!A:A,MATCH('Прейскурант  2026 '!B2323,Лист5!B:B,0))</f>
        <v>A16.12.059.004</v>
      </c>
      <c r="B2323" s="873" t="s">
        <v>955</v>
      </c>
      <c r="C2323" s="889" t="s">
        <v>956</v>
      </c>
      <c r="D2323" s="890">
        <v>44900</v>
      </c>
      <c r="E2323" s="898"/>
    </row>
    <row r="2324" spans="1:5" s="863" customFormat="1" ht="15">
      <c r="A2324" s="865" t="str">
        <f>INDEX(Лист5!A:A,MATCH('Прейскурант  2026 '!B2324,Лист5!B:B,0))</f>
        <v>A16.12.059.005</v>
      </c>
      <c r="B2324" s="873" t="s">
        <v>958</v>
      </c>
      <c r="C2324" s="889" t="s">
        <v>959</v>
      </c>
      <c r="D2324" s="890">
        <v>50750</v>
      </c>
      <c r="E2324" s="898"/>
    </row>
    <row r="2325" spans="1:5" s="863" customFormat="1" ht="30">
      <c r="A2325" s="865" t="str">
        <f>INDEX(Лист5!A:A,MATCH('Прейскурант  2026 '!B2325,Лист5!B:B,0))</f>
        <v>A22.12.001.001</v>
      </c>
      <c r="B2325" s="873" t="s">
        <v>961</v>
      </c>
      <c r="C2325" s="889" t="s">
        <v>962</v>
      </c>
      <c r="D2325" s="890">
        <v>35150</v>
      </c>
      <c r="E2325" s="898"/>
    </row>
    <row r="2326" spans="1:5" s="863" customFormat="1" ht="30">
      <c r="A2326" s="865" t="str">
        <f>INDEX(Лист5!A:A,MATCH('Прейскурант  2026 '!B2326,Лист5!B:B,0))</f>
        <v>A16.12.059.006</v>
      </c>
      <c r="B2326" s="873" t="s">
        <v>964</v>
      </c>
      <c r="C2326" s="889" t="s">
        <v>965</v>
      </c>
      <c r="D2326" s="890">
        <v>41000</v>
      </c>
      <c r="E2326" s="898"/>
    </row>
    <row r="2327" spans="1:5" s="863" customFormat="1" ht="30">
      <c r="A2327" s="865" t="str">
        <f>INDEX(Лист5!A:A,MATCH('Прейскурант  2026 '!B2327,Лист5!B:B,0))</f>
        <v>A16.12.059.010</v>
      </c>
      <c r="B2327" s="873" t="s">
        <v>967</v>
      </c>
      <c r="C2327" s="889" t="s">
        <v>968</v>
      </c>
      <c r="D2327" s="890">
        <v>48850</v>
      </c>
      <c r="E2327" s="898"/>
    </row>
    <row r="2328" spans="1:5" s="863" customFormat="1" ht="15.75">
      <c r="A2328" s="865" t="str">
        <f>INDEX(Лист5!A:A,MATCH('Прейскурант  2026 '!B2328,Лист5!B:B,0))</f>
        <v>A16.12.036.001</v>
      </c>
      <c r="B2328" s="873" t="s">
        <v>970</v>
      </c>
      <c r="C2328" s="889" t="s">
        <v>971</v>
      </c>
      <c r="D2328" s="890">
        <v>29300</v>
      </c>
      <c r="E2328" s="862"/>
    </row>
    <row r="2329" spans="1:5" s="863" customFormat="1" ht="15.75">
      <c r="A2329" s="865" t="str">
        <f>INDEX(Лист5!A:A,MATCH('Прейскурант  2026 '!B2329,Лист5!B:B,0))</f>
        <v>A16.12.026</v>
      </c>
      <c r="B2329" s="873" t="s">
        <v>972</v>
      </c>
      <c r="C2329" s="889" t="s">
        <v>973</v>
      </c>
      <c r="D2329" s="890">
        <v>78650</v>
      </c>
      <c r="E2329" s="862"/>
    </row>
    <row r="2330" spans="1:5" s="863" customFormat="1" ht="15">
      <c r="A2330" s="865" t="str">
        <f>INDEX(Лист5!A:A,MATCH('Прейскурант  2026 '!B2330,Лист5!B:B,0))</f>
        <v>A16.12.061</v>
      </c>
      <c r="B2330" s="873" t="s">
        <v>975</v>
      </c>
      <c r="C2330" s="889" t="s">
        <v>976</v>
      </c>
      <c r="D2330" s="890">
        <v>43050</v>
      </c>
      <c r="E2330" s="898"/>
    </row>
    <row r="2331" spans="1:5" s="863" customFormat="1" ht="15">
      <c r="A2331" s="865" t="str">
        <f>INDEX(Лист5!A:A,MATCH('Прейскурант  2026 '!B2331,Лист5!B:B,0))</f>
        <v>A16.12.002.001</v>
      </c>
      <c r="B2331" s="873" t="s">
        <v>977</v>
      </c>
      <c r="C2331" s="889" t="s">
        <v>978</v>
      </c>
      <c r="D2331" s="890">
        <v>8950</v>
      </c>
      <c r="E2331" s="898"/>
    </row>
    <row r="2332" spans="1:5" s="863" customFormat="1" ht="36">
      <c r="A2332" s="865" t="str">
        <f>INDEX(Лист5!A:A,MATCH('Прейскурант  2026 '!B2332,Лист5!B:B,0))</f>
        <v>A16.24.015, A16.24.026, A16.24.027</v>
      </c>
      <c r="B2332" s="873" t="s">
        <v>980</v>
      </c>
      <c r="C2332" s="889" t="s">
        <v>981</v>
      </c>
      <c r="D2332" s="890">
        <v>17850</v>
      </c>
      <c r="E2332" s="898"/>
    </row>
    <row r="2333" spans="1:5" s="863" customFormat="1" ht="15">
      <c r="A2333" s="865" t="str">
        <f>INDEX(Лист5!A:A,MATCH('Прейскурант  2026 '!B2333,Лист5!B:B,0))</f>
        <v>A16.24.015.001</v>
      </c>
      <c r="B2333" s="873" t="s">
        <v>983</v>
      </c>
      <c r="C2333" s="889" t="s">
        <v>984</v>
      </c>
      <c r="D2333" s="890">
        <v>20000</v>
      </c>
      <c r="E2333" s="898"/>
    </row>
    <row r="2334" spans="1:5" ht="15.75">
      <c r="A2334" s="865" t="str">
        <f>INDEX(Лист5!A:A,MATCH('Прейскурант  2026 '!B2334,Лист5!B:B,0))</f>
        <v>A16.12.047</v>
      </c>
      <c r="B2334" s="873" t="s">
        <v>986</v>
      </c>
      <c r="C2334" s="889" t="s">
        <v>987</v>
      </c>
      <c r="D2334" s="890">
        <v>169400</v>
      </c>
      <c r="E2334" s="862"/>
    </row>
    <row r="2335" spans="1:5" ht="24">
      <c r="A2335" s="865" t="str">
        <f>INDEX(Лист5!A:A,MATCH('Прейскурант  2026 '!B2335,Лист5!B:B,0))</f>
        <v>A16.12.047.001, A16.12.047.002.002</v>
      </c>
      <c r="B2335" s="873" t="s">
        <v>989</v>
      </c>
      <c r="C2335" s="889" t="s">
        <v>990</v>
      </c>
      <c r="D2335" s="890">
        <v>212700</v>
      </c>
      <c r="E2335" s="862"/>
    </row>
    <row r="2336" spans="1:5" ht="36">
      <c r="A2336" s="865" t="str">
        <f>INDEX(Лист5!A:A,MATCH('Прейскурант  2026 '!B2336,Лист5!B:B,0))</f>
        <v>A16.12.022.002, A16.12.047.002, A16.12.068.01</v>
      </c>
      <c r="B2336" s="873" t="s">
        <v>992</v>
      </c>
      <c r="C2336" s="889" t="s">
        <v>993</v>
      </c>
      <c r="D2336" s="890">
        <v>91450</v>
      </c>
      <c r="E2336" s="862"/>
    </row>
    <row r="2337" spans="1:5" ht="15.75">
      <c r="A2337" s="865" t="str">
        <f>INDEX(Лист5!A:A,MATCH('Прейскурант  2026 '!B2337,Лист5!B:B,0))</f>
        <v>A16.12.047.003</v>
      </c>
      <c r="B2337" s="873" t="s">
        <v>995</v>
      </c>
      <c r="C2337" s="889" t="s">
        <v>996</v>
      </c>
      <c r="D2337" s="890">
        <v>144650</v>
      </c>
      <c r="E2337" s="862"/>
    </row>
    <row r="2338" spans="1:5" ht="15.75">
      <c r="A2338" s="865" t="str">
        <f>INDEX(Лист5!A:A,MATCH('Прейскурант  2026 '!B2338,Лист5!B:B,0))</f>
        <v>A16.12.038.001</v>
      </c>
      <c r="B2338" s="873" t="s">
        <v>998</v>
      </c>
      <c r="C2338" s="889" t="s">
        <v>999</v>
      </c>
      <c r="D2338" s="890">
        <v>78100</v>
      </c>
      <c r="E2338" s="862"/>
    </row>
    <row r="2339" spans="1:5" ht="15.75">
      <c r="A2339" s="865" t="str">
        <f>INDEX(Лист5!A:A,MATCH('Прейскурант  2026 '!B2339,Лист5!B:B,0))</f>
        <v>A16.12.047.005</v>
      </c>
      <c r="B2339" s="873" t="s">
        <v>1001</v>
      </c>
      <c r="C2339" s="889" t="s">
        <v>1002</v>
      </c>
      <c r="D2339" s="890">
        <v>118050</v>
      </c>
      <c r="E2339" s="862"/>
    </row>
    <row r="2340" spans="1:5" ht="15.75">
      <c r="A2340" s="865" t="str">
        <f>INDEX(Лист5!A:A,MATCH('Прейскурант  2026 '!B2340,Лист5!B:B,0))</f>
        <v>A16.12.008</v>
      </c>
      <c r="B2340" s="873" t="s">
        <v>1004</v>
      </c>
      <c r="C2340" s="889" t="s">
        <v>1005</v>
      </c>
      <c r="D2340" s="890">
        <v>53250</v>
      </c>
      <c r="E2340" s="862"/>
    </row>
    <row r="2341" spans="1:5" ht="15.75">
      <c r="A2341" s="865" t="str">
        <f>INDEX(Лист5!A:A,MATCH('Прейскурант  2026 '!B2341,Лист5!B:B,0))</f>
        <v>A16.12.008.001</v>
      </c>
      <c r="B2341" s="873" t="s">
        <v>1007</v>
      </c>
      <c r="C2341" s="889" t="s">
        <v>1008</v>
      </c>
      <c r="D2341" s="890">
        <v>93200</v>
      </c>
      <c r="E2341" s="862"/>
    </row>
    <row r="2342" spans="1:5" ht="15">
      <c r="A2342" s="865" t="str">
        <f>INDEX(Лист5!A:A,MATCH('Прейскурант  2026 '!B2342,Лист5!B:B,0))</f>
        <v>A16.12.013</v>
      </c>
      <c r="B2342" s="873" t="s">
        <v>1010</v>
      </c>
      <c r="C2342" s="889" t="s">
        <v>1011</v>
      </c>
      <c r="D2342" s="890">
        <v>93200</v>
      </c>
      <c r="E2342" s="898"/>
    </row>
    <row r="2343" spans="1:5" ht="15">
      <c r="A2343" s="865" t="str">
        <f>INDEX(Лист5!A:A,MATCH('Прейскурант  2026 '!B2343,Лист5!B:B,0))</f>
        <v>A16.12.022.001</v>
      </c>
      <c r="B2343" s="873" t="s">
        <v>1013</v>
      </c>
      <c r="C2343" s="889" t="s">
        <v>1014</v>
      </c>
      <c r="D2343" s="890">
        <v>133100</v>
      </c>
      <c r="E2343" s="898"/>
    </row>
    <row r="2344" spans="1:5" ht="15">
      <c r="A2344" s="865" t="str">
        <f>INDEX(Лист5!A:A,MATCH('Прейскурант  2026 '!B2344,Лист5!B:B,0))</f>
        <v>A16.12.022.002</v>
      </c>
      <c r="B2344" s="873" t="s">
        <v>1016</v>
      </c>
      <c r="C2344" s="889" t="s">
        <v>1017</v>
      </c>
      <c r="D2344" s="890">
        <v>266200</v>
      </c>
      <c r="E2344" s="898"/>
    </row>
    <row r="2345" spans="1:5" ht="15">
      <c r="A2345" s="865" t="str">
        <f>INDEX(Лист5!A:A,MATCH('Прейскурант  2026 '!B2345,Лист5!B:B,0))</f>
        <v>A16.12.022.003</v>
      </c>
      <c r="B2345" s="873" t="s">
        <v>1019</v>
      </c>
      <c r="C2345" s="889" t="s">
        <v>1020</v>
      </c>
      <c r="D2345" s="890">
        <v>199650</v>
      </c>
      <c r="E2345" s="898"/>
    </row>
    <row r="2346" spans="1:5" ht="15">
      <c r="A2346" s="865" t="str">
        <f>INDEX(Лист5!A:A,MATCH('Прейскурант  2026 '!B2346,Лист5!B:B,0))</f>
        <v>A16.12.022.004</v>
      </c>
      <c r="B2346" s="873" t="s">
        <v>1022</v>
      </c>
      <c r="C2346" s="889" t="s">
        <v>1023</v>
      </c>
      <c r="D2346" s="890">
        <v>399300</v>
      </c>
      <c r="E2346" s="898"/>
    </row>
    <row r="2347" spans="1:5" ht="30">
      <c r="A2347" s="865" t="s">
        <v>13758</v>
      </c>
      <c r="B2347" s="873" t="s">
        <v>1025</v>
      </c>
      <c r="C2347" s="1011" t="s">
        <v>13759</v>
      </c>
      <c r="D2347" s="890">
        <v>197500</v>
      </c>
      <c r="E2347" s="944"/>
    </row>
    <row r="2348" spans="1:5" ht="15.75">
      <c r="A2348" s="865" t="str">
        <f>INDEX(Лист5!A:A,MATCH('Прейскурант  2026 '!B2348,Лист5!B:B,0))</f>
        <v>А16.12.055</v>
      </c>
      <c r="B2348" s="873" t="s">
        <v>1028</v>
      </c>
      <c r="C2348" s="889" t="s">
        <v>1029</v>
      </c>
      <c r="D2348" s="890">
        <v>48400</v>
      </c>
      <c r="E2348" s="862"/>
    </row>
    <row r="2349" spans="1:5" ht="30">
      <c r="A2349" s="865" t="s">
        <v>13756</v>
      </c>
      <c r="B2349" s="873" t="s">
        <v>1031</v>
      </c>
      <c r="C2349" s="1011" t="s">
        <v>13757</v>
      </c>
      <c r="D2349" s="890">
        <v>150000</v>
      </c>
      <c r="E2349" s="944"/>
    </row>
    <row r="2350" spans="1:5" s="870" customFormat="1" ht="30">
      <c r="A2350" s="865" t="s">
        <v>13669</v>
      </c>
      <c r="B2350" s="873" t="s">
        <v>13670</v>
      </c>
      <c r="C2350" s="889" t="s">
        <v>13671</v>
      </c>
      <c r="D2350" s="948">
        <v>232000</v>
      </c>
      <c r="E2350" s="902"/>
    </row>
    <row r="2351" spans="1:5" s="870" customFormat="1" ht="30">
      <c r="A2351" s="865" t="s">
        <v>13672</v>
      </c>
      <c r="B2351" s="873" t="s">
        <v>13673</v>
      </c>
      <c r="C2351" s="889" t="s">
        <v>13674</v>
      </c>
      <c r="D2351" s="948">
        <v>120000</v>
      </c>
      <c r="E2351" s="902"/>
    </row>
    <row r="2352" spans="1:5" s="870" customFormat="1" ht="30">
      <c r="A2352" s="865" t="s">
        <v>13675</v>
      </c>
      <c r="B2352" s="873" t="s">
        <v>13676</v>
      </c>
      <c r="C2352" s="889" t="s">
        <v>13677</v>
      </c>
      <c r="D2352" s="948">
        <v>163800</v>
      </c>
      <c r="E2352" s="902"/>
    </row>
    <row r="2353" spans="1:5" s="870" customFormat="1" ht="30">
      <c r="A2353" s="865" t="s">
        <v>13678</v>
      </c>
      <c r="B2353" s="873" t="s">
        <v>13679</v>
      </c>
      <c r="C2353" s="889" t="s">
        <v>13680</v>
      </c>
      <c r="D2353" s="948">
        <v>302600</v>
      </c>
      <c r="E2353" s="902"/>
    </row>
    <row r="2354" spans="1:5" ht="15">
      <c r="A2354" s="865" t="str">
        <f>INDEX(Лист5!A:A,MATCH('Прейскурант  2026 '!B2354,Лист5!B:B,0))</f>
        <v>А16.12.028</v>
      </c>
      <c r="B2354" s="873" t="s">
        <v>1033</v>
      </c>
      <c r="C2354" s="931" t="s">
        <v>8810</v>
      </c>
      <c r="D2354" s="890">
        <v>195000</v>
      </c>
      <c r="E2354" s="898"/>
    </row>
    <row r="2355" spans="1:5" ht="15">
      <c r="A2355" s="865" t="str">
        <f>INDEX(Лист5!A:A,MATCH('Прейскурант  2026 '!B2355,Лист5!B:B,0))</f>
        <v>A16.12.026.001</v>
      </c>
      <c r="B2355" s="873" t="s">
        <v>1035</v>
      </c>
      <c r="C2355" s="931" t="s">
        <v>1036</v>
      </c>
      <c r="D2355" s="890">
        <v>265850</v>
      </c>
      <c r="E2355" s="898"/>
    </row>
    <row r="2356" spans="1:5" ht="30">
      <c r="A2356" s="865" t="str">
        <f>INDEX(Лист5!A:A,MATCH('Прейскурант  2026 '!B2356,Лист5!B:B,0))</f>
        <v>A16.12.026.002</v>
      </c>
      <c r="B2356" s="873" t="s">
        <v>1038</v>
      </c>
      <c r="C2356" s="931" t="s">
        <v>1039</v>
      </c>
      <c r="D2356" s="890">
        <v>195000</v>
      </c>
      <c r="E2356" s="898"/>
    </row>
    <row r="2357" spans="1:5" ht="30">
      <c r="A2357" s="865" t="str">
        <f>INDEX(Лист5!A:A,MATCH('Прейскурант  2026 '!B2357,Лист5!B:B,0))</f>
        <v>A16.12.026.003</v>
      </c>
      <c r="B2357" s="873" t="s">
        <v>1041</v>
      </c>
      <c r="C2357" s="931" t="s">
        <v>1042</v>
      </c>
      <c r="D2357" s="890">
        <v>265850</v>
      </c>
      <c r="E2357" s="898"/>
    </row>
    <row r="2358" spans="1:5" ht="30">
      <c r="A2358" s="865" t="str">
        <f>INDEX(Лист5!A:A,MATCH('Прейскурант  2026 '!B2358,Лист5!B:B,0))</f>
        <v>A16.12.026.004</v>
      </c>
      <c r="B2358" s="873" t="s">
        <v>1044</v>
      </c>
      <c r="C2358" s="931" t="s">
        <v>1792</v>
      </c>
      <c r="D2358" s="890">
        <v>265850</v>
      </c>
      <c r="E2358" s="898"/>
    </row>
    <row r="2359" spans="1:5" ht="30">
      <c r="A2359" s="865" t="str">
        <f>INDEX(Лист5!A:A,MATCH('Прейскурант  2026 '!B2359,Лист5!B:B,0))</f>
        <v>A16.12.026.005</v>
      </c>
      <c r="B2359" s="873" t="s">
        <v>1794</v>
      </c>
      <c r="C2359" s="889" t="s">
        <v>4033</v>
      </c>
      <c r="D2359" s="890">
        <v>327800</v>
      </c>
      <c r="E2359" s="898"/>
    </row>
    <row r="2360" spans="1:5" ht="15">
      <c r="A2360" s="865" t="str">
        <f>INDEX(Лист5!A:A,MATCH('Прейскурант  2026 '!B2360,Лист5!B:B,0))</f>
        <v>А16.12.026.01</v>
      </c>
      <c r="B2360" s="873" t="s">
        <v>8783</v>
      </c>
      <c r="C2360" s="889" t="s">
        <v>8808</v>
      </c>
      <c r="D2360" s="890">
        <v>92250</v>
      </c>
      <c r="E2360" s="898"/>
    </row>
    <row r="2361" spans="1:5" ht="15">
      <c r="A2361" s="865" t="str">
        <f>INDEX(Лист5!A:A,MATCH('Прейскурант  2026 '!B2361,Лист5!B:B,0))</f>
        <v>А16.12.0220</v>
      </c>
      <c r="B2361" s="873" t="s">
        <v>8784</v>
      </c>
      <c r="C2361" s="889" t="s">
        <v>8781</v>
      </c>
      <c r="D2361" s="890">
        <v>65900</v>
      </c>
      <c r="E2361" s="898"/>
    </row>
    <row r="2362" spans="1:5" ht="15">
      <c r="A2362" s="865" t="str">
        <f>INDEX(Лист5!A:A,MATCH('Прейскурант  2026 '!B2362,Лист5!B:B,0))</f>
        <v>А16.12.0220.002</v>
      </c>
      <c r="B2362" s="873" t="s">
        <v>8785</v>
      </c>
      <c r="C2362" s="889" t="s">
        <v>8782</v>
      </c>
      <c r="D2362" s="890">
        <v>143500</v>
      </c>
      <c r="E2362" s="898"/>
    </row>
    <row r="2363" spans="1:5" ht="30">
      <c r="A2363" s="865" t="str">
        <f>INDEX(Лист5!A:A,MATCH('Прейскурант  2026 '!B2363,Лист5!B:B,0))</f>
        <v>А16.12.004.010</v>
      </c>
      <c r="B2363" s="873" t="s">
        <v>9626</v>
      </c>
      <c r="C2363" s="889" t="s">
        <v>9627</v>
      </c>
      <c r="D2363" s="890">
        <v>75750</v>
      </c>
      <c r="E2363" s="898"/>
    </row>
    <row r="2364" spans="1:5" ht="45">
      <c r="A2364" s="865" t="str">
        <f>INDEX(Лист5!A:A,MATCH('Прейскурант  2026 '!B2364,Лист5!B:B,0))</f>
        <v>А16.12.004.011</v>
      </c>
      <c r="B2364" s="873" t="s">
        <v>9629</v>
      </c>
      <c r="C2364" s="889" t="s">
        <v>9630</v>
      </c>
      <c r="D2364" s="890">
        <v>220000</v>
      </c>
      <c r="E2364" s="898"/>
    </row>
    <row r="2365" spans="1:5" ht="45">
      <c r="A2365" s="865" t="str">
        <f>INDEX(Лист5!A:A,MATCH('Прейскурант  2026 '!B2365,Лист5!B:B,0))</f>
        <v>А16.12.004.012</v>
      </c>
      <c r="B2365" s="873" t="s">
        <v>9632</v>
      </c>
      <c r="C2365" s="889" t="s">
        <v>9633</v>
      </c>
      <c r="D2365" s="890">
        <v>107500</v>
      </c>
      <c r="E2365" s="898"/>
    </row>
    <row r="2366" spans="1:5" ht="45">
      <c r="A2366" s="865" t="str">
        <f>INDEX(Лист5!A:A,MATCH('Прейскурант  2026 '!B2366,Лист5!B:B,0))</f>
        <v>А16.12.004.013</v>
      </c>
      <c r="B2366" s="873" t="s">
        <v>9635</v>
      </c>
      <c r="C2366" s="889" t="s">
        <v>9636</v>
      </c>
      <c r="D2366" s="890">
        <v>266950</v>
      </c>
      <c r="E2366" s="898"/>
    </row>
    <row r="2367" spans="1:5" ht="45">
      <c r="A2367" s="865" t="str">
        <f>INDEX(Лист5!A:A,MATCH('Прейскурант  2026 '!B2367,Лист5!B:B,0))</f>
        <v>А16.12.004.014</v>
      </c>
      <c r="B2367" s="873" t="s">
        <v>9638</v>
      </c>
      <c r="C2367" s="889" t="s">
        <v>9639</v>
      </c>
      <c r="D2367" s="890">
        <v>160450</v>
      </c>
      <c r="E2367" s="898"/>
    </row>
    <row r="2368" spans="1:5" ht="45">
      <c r="A2368" s="865" t="str">
        <f>INDEX(Лист5!A:A,MATCH('Прейскурант  2026 '!B2368,Лист5!B:B,0))</f>
        <v>А16.12.004.015</v>
      </c>
      <c r="B2368" s="873" t="s">
        <v>9641</v>
      </c>
      <c r="C2368" s="889" t="s">
        <v>9642</v>
      </c>
      <c r="D2368" s="890">
        <v>314600</v>
      </c>
      <c r="E2368" s="898"/>
    </row>
    <row r="2369" spans="1:5" ht="30">
      <c r="A2369" s="865" t="str">
        <f>INDEX(Лист5!A:A,MATCH('Прейскурант  2026 '!B2369,Лист5!B:B,0))</f>
        <v>A16.12.026.014</v>
      </c>
      <c r="B2369" s="873" t="s">
        <v>9644</v>
      </c>
      <c r="C2369" s="889" t="s">
        <v>9645</v>
      </c>
      <c r="D2369" s="890">
        <v>97650</v>
      </c>
      <c r="E2369" s="898"/>
    </row>
    <row r="2370" spans="1:5" ht="30">
      <c r="A2370" s="865" t="str">
        <f>INDEX(Лист5!A:A,MATCH('Прейскурант  2026 '!B2370,Лист5!B:B,0))</f>
        <v>A16.12.026.015</v>
      </c>
      <c r="B2370" s="873" t="s">
        <v>9647</v>
      </c>
      <c r="C2370" s="889" t="s">
        <v>9648</v>
      </c>
      <c r="D2370" s="890">
        <v>151400</v>
      </c>
      <c r="E2370" s="898"/>
    </row>
    <row r="2371" spans="1:5" ht="15">
      <c r="A2371" s="865" t="str">
        <f>INDEX(Лист5!A:A,MATCH('Прейскурант  2026 '!B2371,Лист5!B:B,0))</f>
        <v>A16.12.026.016</v>
      </c>
      <c r="B2371" s="873" t="s">
        <v>9650</v>
      </c>
      <c r="C2371" s="889" t="s">
        <v>9651</v>
      </c>
      <c r="D2371" s="890">
        <v>85350</v>
      </c>
      <c r="E2371" s="898"/>
    </row>
    <row r="2372" spans="1:5" ht="30">
      <c r="A2372" s="865" t="str">
        <f>INDEX(Лист5!A:A,MATCH('Прейскурант  2026 '!B2372,Лист5!B:B,0))</f>
        <v>A16.12.026.017</v>
      </c>
      <c r="B2372" s="873" t="s">
        <v>9653</v>
      </c>
      <c r="C2372" s="889" t="s">
        <v>9654</v>
      </c>
      <c r="D2372" s="890">
        <v>202700</v>
      </c>
      <c r="E2372" s="898"/>
    </row>
    <row r="2373" spans="1:5" ht="15">
      <c r="A2373" s="865" t="str">
        <f>INDEX(Лист5!A:A,MATCH('Прейскурант  2026 '!B2373,Лист5!B:B,0))</f>
        <v>A16.12.026.026</v>
      </c>
      <c r="B2373" s="873" t="s">
        <v>9656</v>
      </c>
      <c r="C2373" s="889" t="s">
        <v>9657</v>
      </c>
      <c r="D2373" s="890">
        <v>907500</v>
      </c>
      <c r="E2373" s="898"/>
    </row>
    <row r="2374" spans="1:5" ht="30">
      <c r="A2374" s="865" t="str">
        <f>INDEX(Лист5!A:A,MATCH('Прейскурант  2026 '!B2374,Лист5!B:B,0))</f>
        <v>A16.12.026.018</v>
      </c>
      <c r="B2374" s="873" t="s">
        <v>9659</v>
      </c>
      <c r="C2374" s="889" t="s">
        <v>9660</v>
      </c>
      <c r="D2374" s="890">
        <v>931700</v>
      </c>
      <c r="E2374" s="898"/>
    </row>
    <row r="2375" spans="1:5" ht="15">
      <c r="A2375" s="865" t="str">
        <f>INDEX(Лист5!A:A,MATCH('Прейскурант  2026 '!B2375,Лист5!B:B,0))</f>
        <v>A16.12.026.019</v>
      </c>
      <c r="B2375" s="873" t="s">
        <v>9662</v>
      </c>
      <c r="C2375" s="889" t="s">
        <v>9663</v>
      </c>
      <c r="D2375" s="890">
        <v>139300</v>
      </c>
      <c r="E2375" s="898"/>
    </row>
    <row r="2376" spans="1:5" ht="30">
      <c r="A2376" s="865" t="str">
        <f>INDEX(Лист5!A:A,MATCH('Прейскурант  2026 '!B2376,Лист5!B:B,0))</f>
        <v>A16.12.026.020</v>
      </c>
      <c r="B2376" s="873" t="s">
        <v>9665</v>
      </c>
      <c r="C2376" s="889" t="s">
        <v>9666</v>
      </c>
      <c r="D2376" s="890">
        <v>243850</v>
      </c>
      <c r="E2376" s="898"/>
    </row>
    <row r="2377" spans="1:5" ht="15">
      <c r="A2377" s="865" t="str">
        <f>INDEX(Лист5!A:A,MATCH('Прейскурант  2026 '!B2377,Лист5!B:B,0))</f>
        <v>A16.12.026.021</v>
      </c>
      <c r="B2377" s="873" t="s">
        <v>9668</v>
      </c>
      <c r="C2377" s="889" t="s">
        <v>9669</v>
      </c>
      <c r="D2377" s="890">
        <v>87850</v>
      </c>
      <c r="E2377" s="898"/>
    </row>
    <row r="2378" spans="1:5" ht="15">
      <c r="A2378" s="865" t="str">
        <f>INDEX(Лист5!A:A,MATCH('Прейскурант  2026 '!B2378,Лист5!B:B,0))</f>
        <v>A16.12.026.022</v>
      </c>
      <c r="B2378" s="873" t="s">
        <v>9671</v>
      </c>
      <c r="C2378" s="889" t="s">
        <v>9672</v>
      </c>
      <c r="D2378" s="890">
        <v>209150</v>
      </c>
      <c r="E2378" s="898"/>
    </row>
    <row r="2379" spans="1:5" ht="30">
      <c r="A2379" s="865" t="str">
        <f>INDEX(Лист5!A:A,MATCH('Прейскурант  2026 '!B2379,Лист5!B:B,0))</f>
        <v>A16.12.026.024</v>
      </c>
      <c r="B2379" s="873" t="s">
        <v>9674</v>
      </c>
      <c r="C2379" s="889" t="s">
        <v>9675</v>
      </c>
      <c r="D2379" s="890">
        <v>228100</v>
      </c>
      <c r="E2379" s="898"/>
    </row>
    <row r="2380" spans="1:5" ht="30">
      <c r="A2380" s="865" t="str">
        <f>INDEX(Лист5!A:A,MATCH('Прейскурант  2026 '!B2380,Лист5!B:B,0))</f>
        <v>A16.12.026.025</v>
      </c>
      <c r="B2380" s="873" t="s">
        <v>9677</v>
      </c>
      <c r="C2380" s="889" t="s">
        <v>9678</v>
      </c>
      <c r="D2380" s="890">
        <v>249150</v>
      </c>
      <c r="E2380" s="898"/>
    </row>
    <row r="2381" spans="1:5" ht="15">
      <c r="A2381" s="865" t="str">
        <f>INDEX(Лист5!A:A,MATCH('Прейскурант  2026 '!B2381,Лист5!B:B,0))</f>
        <v>A16.12.051.009</v>
      </c>
      <c r="B2381" s="873" t="s">
        <v>9680</v>
      </c>
      <c r="C2381" s="889" t="s">
        <v>9681</v>
      </c>
      <c r="D2381" s="890">
        <v>151500</v>
      </c>
      <c r="E2381" s="898"/>
    </row>
    <row r="2382" spans="1:5" ht="15">
      <c r="A2382" s="865" t="str">
        <f>INDEX(Лист5!A:A,MATCH('Прейскурант  2026 '!B2382,Лист5!B:B,0))</f>
        <v>A16.12.041.014</v>
      </c>
      <c r="B2382" s="873" t="s">
        <v>9683</v>
      </c>
      <c r="C2382" s="889" t="s">
        <v>9684</v>
      </c>
      <c r="D2382" s="890">
        <v>132500</v>
      </c>
      <c r="E2382" s="898"/>
    </row>
    <row r="2383" spans="1:5" ht="30">
      <c r="A2383" s="865" t="str">
        <f>INDEX(Лист5!A:A,MATCH('Прейскурант  2026 '!B2383,Лист5!B:B,0))</f>
        <v>А16.12.026.018.001</v>
      </c>
      <c r="B2383" s="873" t="s">
        <v>11996</v>
      </c>
      <c r="C2383" s="889" t="s">
        <v>11997</v>
      </c>
      <c r="D2383" s="890">
        <v>1294700</v>
      </c>
      <c r="E2383" s="898"/>
    </row>
    <row r="2384" spans="1:5" ht="30">
      <c r="A2384" s="865" t="str">
        <f>INDEX(Лист5!A:A,MATCH('Прейскурант  2026 '!B2384,Лист5!B:B,0))</f>
        <v>А16.12.026.023.001</v>
      </c>
      <c r="B2384" s="873" t="s">
        <v>11999</v>
      </c>
      <c r="C2384" s="889" t="s">
        <v>12000</v>
      </c>
      <c r="D2384" s="890">
        <v>1294700</v>
      </c>
      <c r="E2384" s="898"/>
    </row>
    <row r="2385" spans="1:5" ht="15">
      <c r="A2385" s="865" t="str">
        <f>INDEX(Лист5!A:A,MATCH('Прейскурант  2026 '!B2385,Лист5!B:B,0))</f>
        <v>А16.12.029.001</v>
      </c>
      <c r="B2385" s="873" t="s">
        <v>12042</v>
      </c>
      <c r="C2385" s="889" t="s">
        <v>12043</v>
      </c>
      <c r="D2385" s="890">
        <v>314600</v>
      </c>
      <c r="E2385" s="898"/>
    </row>
    <row r="2386" spans="1:5" ht="15.75">
      <c r="A2386" s="865"/>
      <c r="B2386" s="873"/>
      <c r="C2386" s="918" t="s">
        <v>4034</v>
      </c>
      <c r="D2386" s="890"/>
      <c r="E2386" s="898"/>
    </row>
    <row r="2387" spans="1:5" ht="30">
      <c r="A2387" s="865" t="str">
        <f>INDEX(Лист5!A:A,MATCH('Прейскурант  2026 '!B2387,Лист5!B:B,0))</f>
        <v>AА16.22.016</v>
      </c>
      <c r="B2387" s="873" t="s">
        <v>4036</v>
      </c>
      <c r="C2387" s="889" t="s">
        <v>4037</v>
      </c>
      <c r="D2387" s="890">
        <v>2650</v>
      </c>
      <c r="E2387" s="898"/>
    </row>
    <row r="2388" spans="1:5" ht="45.75" customHeight="1">
      <c r="A2388" s="865" t="str">
        <f>INDEX(Лист5!A:A,MATCH('Прейскурант  2026 '!B2388,Лист5!B:B,0))</f>
        <v>A16.22.001.004, A16.22.001.005, A16.22.007.004, A16.22.017, A16.22.018, A16.22.019</v>
      </c>
      <c r="B2388" s="873" t="s">
        <v>4039</v>
      </c>
      <c r="C2388" s="889" t="s">
        <v>4040</v>
      </c>
      <c r="D2388" s="890">
        <v>28400</v>
      </c>
      <c r="E2388" s="898"/>
    </row>
    <row r="2389" spans="1:5" ht="36">
      <c r="A2389" s="865" t="str">
        <f>INDEX(Лист5!A:A,MATCH('Прейскурант  2026 '!B2389,Лист5!B:B,0))</f>
        <v>А16.22.001, А16.22.021, А16.22.022</v>
      </c>
      <c r="B2389" s="873" t="s">
        <v>4042</v>
      </c>
      <c r="C2389" s="889" t="s">
        <v>4043</v>
      </c>
      <c r="D2389" s="890">
        <v>21300</v>
      </c>
      <c r="E2389" s="898"/>
    </row>
    <row r="2390" spans="1:5" ht="30">
      <c r="A2390" s="865" t="str">
        <f>INDEX(Лист5!A:A,MATCH('Прейскурант  2026 '!B2390,Лист5!B:B,0))</f>
        <v>А16.22.002, A16.22.001.008</v>
      </c>
      <c r="B2390" s="873" t="s">
        <v>6438</v>
      </c>
      <c r="C2390" s="889" t="s">
        <v>6439</v>
      </c>
      <c r="D2390" s="890">
        <v>26650</v>
      </c>
      <c r="E2390" s="898"/>
    </row>
    <row r="2391" spans="1:5" ht="30">
      <c r="A2391" s="865" t="str">
        <f>INDEX(Лист5!A:A,MATCH('Прейскурант  2026 '!B2391,Лист5!B:B,0))</f>
        <v>А16.22.007.002</v>
      </c>
      <c r="B2391" s="873" t="s">
        <v>6441</v>
      </c>
      <c r="C2391" s="889" t="s">
        <v>6442</v>
      </c>
      <c r="D2391" s="890">
        <v>40900</v>
      </c>
      <c r="E2391" s="898"/>
    </row>
    <row r="2392" spans="1:5" ht="30">
      <c r="A2392" s="865" t="str">
        <f>INDEX(Лист5!A:A,MATCH('Прейскурант  2026 '!B2392,Лист5!B:B,0))</f>
        <v>А16.22.007</v>
      </c>
      <c r="B2392" s="873" t="s">
        <v>6444</v>
      </c>
      <c r="C2392" s="889" t="s">
        <v>6445</v>
      </c>
      <c r="D2392" s="890">
        <v>30200</v>
      </c>
      <c r="E2392" s="898"/>
    </row>
    <row r="2393" spans="1:5" ht="55.5" customHeight="1">
      <c r="A2393" s="865" t="str">
        <f>INDEX(Лист5!A:A,MATCH('Прейскурант  2026 '!B2393,Лист5!B:B,0))</f>
        <v>AА16.22.013, A16.22.003, A16.22.013.001, A16.22.013.002, A16.22.013.003, A16.22.017.001</v>
      </c>
      <c r="B2393" s="873" t="s">
        <v>6447</v>
      </c>
      <c r="C2393" s="889" t="s">
        <v>5590</v>
      </c>
      <c r="D2393" s="890">
        <v>21300</v>
      </c>
      <c r="E2393" s="898"/>
    </row>
    <row r="2394" spans="1:5" ht="30">
      <c r="A2394" s="865" t="str">
        <f>INDEX(Лист5!A:A,MATCH('Прейскурант  2026 '!B2394,Лист5!B:B,0))</f>
        <v>A16.22.004.002, A16.22.004.003</v>
      </c>
      <c r="B2394" s="873" t="s">
        <v>5592</v>
      </c>
      <c r="C2394" s="889" t="s">
        <v>5593</v>
      </c>
      <c r="D2394" s="890">
        <v>29050</v>
      </c>
      <c r="E2394" s="898"/>
    </row>
    <row r="2395" spans="1:5" ht="30">
      <c r="A2395" s="865" t="str">
        <f>INDEX(Лист5!A:A,MATCH('Прейскурант  2026 '!B2395,Лист5!B:B,0))</f>
        <v>А16.22.004.001, A16.22.020</v>
      </c>
      <c r="B2395" s="873" t="s">
        <v>5595</v>
      </c>
      <c r="C2395" s="889" t="s">
        <v>5596</v>
      </c>
      <c r="D2395" s="890">
        <v>39000</v>
      </c>
      <c r="E2395" s="898"/>
    </row>
    <row r="2396" spans="1:5" ht="15.75">
      <c r="A2396" s="865"/>
      <c r="B2396" s="873"/>
      <c r="C2396" s="918" t="s">
        <v>5597</v>
      </c>
      <c r="D2396" s="890"/>
      <c r="E2396" s="898"/>
    </row>
    <row r="2397" spans="1:5" ht="30">
      <c r="A2397" s="865" t="str">
        <f>INDEX(Лист5!A:A,MATCH('Прейскурант  2026 '!B2397,Лист5!B:B,0))</f>
        <v>А16.20.032.001, A16.20.137</v>
      </c>
      <c r="B2397" s="873" t="s">
        <v>5599</v>
      </c>
      <c r="C2397" s="889" t="s">
        <v>5600</v>
      </c>
      <c r="D2397" s="890">
        <v>21300</v>
      </c>
      <c r="E2397" s="898"/>
    </row>
    <row r="2398" spans="1:5" ht="30">
      <c r="A2398" s="865" t="str">
        <f>INDEX(Лист5!A:A,MATCH('Прейскурант  2026 '!B2398,Лист5!B:B,0))</f>
        <v>А16.20.032.002</v>
      </c>
      <c r="B2398" s="873" t="s">
        <v>5602</v>
      </c>
      <c r="C2398" s="889" t="s">
        <v>5603</v>
      </c>
      <c r="D2398" s="890">
        <v>26650</v>
      </c>
      <c r="E2398" s="898"/>
    </row>
    <row r="2399" spans="1:5" ht="45">
      <c r="A2399" s="865" t="str">
        <f>INDEX(Лист5!A:A,MATCH('Прейскурант  2026 '!B2399,Лист5!B:B,0))</f>
        <v>A16.20.032.011</v>
      </c>
      <c r="B2399" s="873" t="s">
        <v>9954</v>
      </c>
      <c r="C2399" s="889" t="s">
        <v>9953</v>
      </c>
      <c r="D2399" s="890">
        <v>96800</v>
      </c>
      <c r="E2399" s="898"/>
    </row>
    <row r="2400" spans="1:5" ht="30">
      <c r="A2400" s="865" t="str">
        <f>INDEX(Лист5!A:A,MATCH('Прейскурант  2026 '!B2400,Лист5!B:B,0))</f>
        <v>А16.20.032.014</v>
      </c>
      <c r="B2400" s="873" t="s">
        <v>9955</v>
      </c>
      <c r="C2400" s="889" t="s">
        <v>10014</v>
      </c>
      <c r="D2400" s="890">
        <v>84700</v>
      </c>
      <c r="E2400" s="898"/>
    </row>
    <row r="2401" spans="1:5" ht="45">
      <c r="A2401" s="865" t="str">
        <f>INDEX(Лист5!A:A,MATCH('Прейскурант  2026 '!B2401,Лист5!B:B,0))</f>
        <v>A16.20.032.012</v>
      </c>
      <c r="B2401" s="873" t="s">
        <v>9956</v>
      </c>
      <c r="C2401" s="889" t="s">
        <v>10015</v>
      </c>
      <c r="D2401" s="890">
        <v>96800</v>
      </c>
      <c r="E2401" s="898"/>
    </row>
    <row r="2402" spans="1:5" ht="45">
      <c r="A2402" s="865" t="str">
        <f>INDEX(Лист5!A:A,MATCH('Прейскурант  2026 '!B2402,Лист5!B:B,0))</f>
        <v>A16.20.032.013</v>
      </c>
      <c r="B2402" s="873" t="s">
        <v>9957</v>
      </c>
      <c r="C2402" s="889" t="s">
        <v>10016</v>
      </c>
      <c r="D2402" s="890">
        <v>96800</v>
      </c>
      <c r="E2402" s="898"/>
    </row>
    <row r="2403" spans="1:5" ht="30">
      <c r="A2403" s="865" t="str">
        <f>INDEX(Лист5!A:A,MATCH('Прейскурант  2026 '!B2403,Лист5!B:B,0))</f>
        <v>А16.20.045</v>
      </c>
      <c r="B2403" s="873" t="s">
        <v>5605</v>
      </c>
      <c r="C2403" s="889" t="s">
        <v>5606</v>
      </c>
      <c r="D2403" s="890">
        <v>26650</v>
      </c>
      <c r="E2403" s="898"/>
    </row>
    <row r="2404" spans="1:5" ht="45">
      <c r="A2404" s="865" t="str">
        <f>INDEX(Лист5!A:A,MATCH('Прейскурант  2026 '!B2404,Лист5!B:B,0))</f>
        <v>A16.20.049.002.001</v>
      </c>
      <c r="B2404" s="873" t="s">
        <v>9931</v>
      </c>
      <c r="C2404" s="889" t="s">
        <v>9933</v>
      </c>
      <c r="D2404" s="890">
        <v>181500</v>
      </c>
      <c r="E2404" s="898"/>
    </row>
    <row r="2405" spans="1:5" ht="45">
      <c r="A2405" s="865" t="str">
        <f>INDEX(Лист5!A:A,MATCH('Прейскурант  2026 '!B2405,Лист5!B:B,0))</f>
        <v>A16.20.049.002</v>
      </c>
      <c r="B2405" s="873" t="s">
        <v>9932</v>
      </c>
      <c r="C2405" s="889" t="s">
        <v>9934</v>
      </c>
      <c r="D2405" s="890">
        <v>181500</v>
      </c>
      <c r="E2405" s="898"/>
    </row>
    <row r="2406" spans="1:5" ht="30">
      <c r="A2406" s="865" t="str">
        <f>INDEX(Лист5!A:A,MATCH('Прейскурант  2026 '!B2406,Лист5!B:B,0))</f>
        <v>А16.20.046.001</v>
      </c>
      <c r="B2406" s="873" t="s">
        <v>5608</v>
      </c>
      <c r="C2406" s="889" t="s">
        <v>9938</v>
      </c>
      <c r="D2406" s="890">
        <v>24200</v>
      </c>
      <c r="E2406" s="898"/>
    </row>
    <row r="2407" spans="1:5" ht="30">
      <c r="A2407" s="865" t="str">
        <f>INDEX(Лист5!A:A,MATCH('Прейскурант  2026 '!B2407,Лист5!B:B,0))</f>
        <v>A16.20.043.010</v>
      </c>
      <c r="B2407" s="873" t="s">
        <v>9935</v>
      </c>
      <c r="C2407" s="889" t="s">
        <v>9939</v>
      </c>
      <c r="D2407" s="890">
        <v>36300</v>
      </c>
      <c r="E2407" s="898"/>
    </row>
    <row r="2408" spans="1:5" ht="45">
      <c r="A2408" s="865" t="str">
        <f>INDEX(Лист5!A:A,MATCH('Прейскурант  2026 '!B2408,Лист5!B:B,0))</f>
        <v>A16.20.043.001.002</v>
      </c>
      <c r="B2408" s="873" t="s">
        <v>9936</v>
      </c>
      <c r="C2408" s="889" t="s">
        <v>9941</v>
      </c>
      <c r="D2408" s="890">
        <v>151250</v>
      </c>
      <c r="E2408" s="898"/>
    </row>
    <row r="2409" spans="1:5" ht="15">
      <c r="A2409" s="865" t="str">
        <f>INDEX(Лист5!A:A,MATCH('Прейскурант  2026 '!B2409,Лист5!B:B,0))</f>
        <v>A16.20.032.014.001</v>
      </c>
      <c r="B2409" s="873" t="s">
        <v>9937</v>
      </c>
      <c r="C2409" s="889" t="s">
        <v>9958</v>
      </c>
      <c r="D2409" s="890">
        <v>48400</v>
      </c>
      <c r="E2409" s="898"/>
    </row>
    <row r="2410" spans="1:5" ht="30">
      <c r="A2410" s="865" t="str">
        <f>INDEX(Лист5!A:A,MATCH('Прейскурант  2026 '!B2410,Лист5!B:B,0))</f>
        <v>A16.20.032.015</v>
      </c>
      <c r="B2410" s="873" t="s">
        <v>9959</v>
      </c>
      <c r="C2410" s="889" t="s">
        <v>10111</v>
      </c>
      <c r="D2410" s="890">
        <v>72600</v>
      </c>
      <c r="E2410" s="898"/>
    </row>
    <row r="2411" spans="1:5" ht="30">
      <c r="A2411" s="865" t="str">
        <f>INDEX(Лист5!A:A,MATCH('Прейскурант  2026 '!B2411,Лист5!B:B,0))</f>
        <v>A16.20.049.001</v>
      </c>
      <c r="B2411" s="873" t="s">
        <v>9960</v>
      </c>
      <c r="C2411" s="889" t="s">
        <v>9964</v>
      </c>
      <c r="D2411" s="890">
        <v>72600</v>
      </c>
      <c r="E2411" s="898"/>
    </row>
    <row r="2412" spans="1:5" ht="45">
      <c r="A2412" s="865" t="str">
        <f>INDEX(Лист5!A:A,MATCH('Прейскурант  2026 '!B2412,Лист5!B:B,0))</f>
        <v>A16.20.049.003.01</v>
      </c>
      <c r="B2412" s="873" t="s">
        <v>9961</v>
      </c>
      <c r="C2412" s="889" t="s">
        <v>9965</v>
      </c>
      <c r="D2412" s="890">
        <v>121000</v>
      </c>
      <c r="E2412" s="898"/>
    </row>
    <row r="2413" spans="1:5" ht="45">
      <c r="A2413" s="865" t="str">
        <f>INDEX(Лист5!A:A,MATCH('Прейскурант  2026 '!B2413,Лист5!B:B,0))</f>
        <v>A16.20.049.003</v>
      </c>
      <c r="B2413" s="873" t="s">
        <v>9962</v>
      </c>
      <c r="C2413" s="889" t="s">
        <v>10113</v>
      </c>
      <c r="D2413" s="890">
        <v>96800</v>
      </c>
      <c r="E2413" s="898"/>
    </row>
    <row r="2414" spans="1:5" ht="30">
      <c r="A2414" s="865" t="str">
        <f>INDEX(Лист5!A:A,MATCH('Прейскурант  2026 '!B2414,Лист5!B:B,0))</f>
        <v>A16.20.043.011</v>
      </c>
      <c r="B2414" s="873" t="s">
        <v>9963</v>
      </c>
      <c r="C2414" s="889" t="s">
        <v>9966</v>
      </c>
      <c r="D2414" s="890">
        <v>84700</v>
      </c>
      <c r="E2414" s="898"/>
    </row>
    <row r="2415" spans="1:5" ht="45">
      <c r="A2415" s="865" t="str">
        <f>INDEX(Лист5!A:A,MATCH('Прейскурант  2026 '!B2415,Лист5!B:B,0))</f>
        <v>A16.20.043.012</v>
      </c>
      <c r="B2415" s="873" t="s">
        <v>9967</v>
      </c>
      <c r="C2415" s="889" t="s">
        <v>9993</v>
      </c>
      <c r="D2415" s="890">
        <v>108900</v>
      </c>
      <c r="E2415" s="898"/>
    </row>
    <row r="2416" spans="1:5" ht="30">
      <c r="A2416" s="865" t="str">
        <f>INDEX(Лист5!A:A,MATCH('Прейскурант  2026 '!B2416,Лист5!B:B,0))</f>
        <v>A16.20.043.013</v>
      </c>
      <c r="B2416" s="873" t="s">
        <v>9968</v>
      </c>
      <c r="C2416" s="889" t="s">
        <v>9969</v>
      </c>
      <c r="D2416" s="890">
        <v>121000</v>
      </c>
      <c r="E2416" s="898"/>
    </row>
    <row r="2417" spans="1:5" ht="45">
      <c r="A2417" s="865" t="str">
        <f>INDEX(Лист5!A:A,MATCH('Прейскурант  2026 '!B2417,Лист5!B:B,0))</f>
        <v>A16.20.043.014</v>
      </c>
      <c r="B2417" s="873" t="s">
        <v>9970</v>
      </c>
      <c r="C2417" s="889" t="s">
        <v>9971</v>
      </c>
      <c r="D2417" s="890">
        <v>163350</v>
      </c>
      <c r="E2417" s="898"/>
    </row>
    <row r="2418" spans="1:5" ht="15.75">
      <c r="A2418" s="865"/>
      <c r="B2418" s="873"/>
      <c r="C2418" s="918" t="s">
        <v>5609</v>
      </c>
      <c r="D2418" s="890"/>
      <c r="E2418" s="898"/>
    </row>
    <row r="2419" spans="1:5" ht="30">
      <c r="A2419" s="865" t="str">
        <f>INDEX(Лист5!A:A,MATCH('Прейскурант  2026 '!B2419,Лист5!B:B,0))</f>
        <v>A16.09.039, A11.09.014.004</v>
      </c>
      <c r="B2419" s="873" t="s">
        <v>5611</v>
      </c>
      <c r="C2419" s="889" t="s">
        <v>5612</v>
      </c>
      <c r="D2419" s="890">
        <v>4750</v>
      </c>
      <c r="E2419" s="898"/>
    </row>
    <row r="2420" spans="1:5" ht="30">
      <c r="A2420" s="865" t="str">
        <f>INDEX(Лист5!A:A,MATCH('Прейскурант  2026 '!B2420,Лист5!B:B,0))</f>
        <v>A11.09.001.001</v>
      </c>
      <c r="B2420" s="873" t="s">
        <v>5614</v>
      </c>
      <c r="C2420" s="889" t="s">
        <v>5615</v>
      </c>
      <c r="D2420" s="890">
        <v>5850</v>
      </c>
      <c r="E2420" s="898"/>
    </row>
    <row r="2421" spans="1:5" ht="30">
      <c r="A2421" s="865" t="str">
        <f>INDEX(Лист5!A:A,MATCH('Прейскурант  2026 '!B2421,Лист5!B:B,0))</f>
        <v>A16.31.107, A11.11.004</v>
      </c>
      <c r="B2421" s="873" t="s">
        <v>5617</v>
      </c>
      <c r="C2421" s="889" t="s">
        <v>5618</v>
      </c>
      <c r="D2421" s="890">
        <v>6700</v>
      </c>
      <c r="E2421" s="898"/>
    </row>
    <row r="2422" spans="1:5" ht="30">
      <c r="A2422" s="865" t="str">
        <f>INDEX(Лист5!A:A,MATCH('Прейскурант  2026 '!B2422,Лист5!B:B,0))</f>
        <v>A11.11.004.001</v>
      </c>
      <c r="B2422" s="873" t="s">
        <v>5620</v>
      </c>
      <c r="C2422" s="889" t="s">
        <v>5621</v>
      </c>
      <c r="D2422" s="890">
        <v>25700</v>
      </c>
      <c r="E2422" s="898"/>
    </row>
    <row r="2423" spans="1:5" ht="24">
      <c r="A2423" s="865" t="str">
        <f>INDEX(Лист5!A:A,MATCH('Прейскурант  2026 '!B2423,Лист5!B:B,0))</f>
        <v>A16.09.023, A16.09.024</v>
      </c>
      <c r="B2423" s="873" t="s">
        <v>5623</v>
      </c>
      <c r="C2423" s="889" t="s">
        <v>5624</v>
      </c>
      <c r="D2423" s="890">
        <v>50050</v>
      </c>
      <c r="E2423" s="862"/>
    </row>
    <row r="2424" spans="1:5" ht="30">
      <c r="A2424" s="865" t="str">
        <f>INDEX(Лист5!A:A,MATCH('Прейскурант  2026 '!B2424,Лист5!B:B,0))</f>
        <v>A16.09.021</v>
      </c>
      <c r="B2424" s="873" t="s">
        <v>5626</v>
      </c>
      <c r="C2424" s="889" t="s">
        <v>5627</v>
      </c>
      <c r="D2424" s="890">
        <v>6700</v>
      </c>
      <c r="E2424" s="898"/>
    </row>
    <row r="2425" spans="1:5" ht="30">
      <c r="A2425" s="865" t="str">
        <f>INDEX(Лист5!A:A,MATCH('Прейскурант  2026 '!B2425,Лист5!B:B,0))</f>
        <v>A16.09.004.001</v>
      </c>
      <c r="B2425" s="873" t="s">
        <v>5629</v>
      </c>
      <c r="C2425" s="889" t="s">
        <v>5630</v>
      </c>
      <c r="D2425" s="890">
        <v>5850</v>
      </c>
      <c r="E2425" s="898"/>
    </row>
    <row r="2426" spans="1:5" ht="15">
      <c r="A2426" s="865" t="str">
        <f>INDEX(Лист5!A:A,MATCH('Прейскурант  2026 '!B2426,Лист5!B:B,0))</f>
        <v>A16.11.002.006</v>
      </c>
      <c r="B2426" s="873" t="s">
        <v>5632</v>
      </c>
      <c r="C2426" s="889" t="s">
        <v>5633</v>
      </c>
      <c r="D2426" s="890">
        <v>14250</v>
      </c>
      <c r="E2426" s="898"/>
    </row>
    <row r="2427" spans="1:5" ht="15">
      <c r="A2427" s="865" t="str">
        <f>INDEX(Лист5!A:A,MATCH('Прейскурант  2026 '!B2427,Лист5!B:B,0))</f>
        <v>A16.24.025</v>
      </c>
      <c r="B2427" s="873" t="s">
        <v>5634</v>
      </c>
      <c r="C2427" s="889" t="s">
        <v>5635</v>
      </c>
      <c r="D2427" s="890">
        <v>30200</v>
      </c>
      <c r="E2427" s="898"/>
    </row>
    <row r="2428" spans="1:5" ht="36">
      <c r="A2428" s="865" t="str">
        <f>INDEX(Лист5!A:A,MATCH('Прейскурант  2026 '!B2428,Лист5!B:B,0))</f>
        <v>A03.11.001, A16.06.006.001, A16.06.018.007</v>
      </c>
      <c r="B2428" s="873" t="s">
        <v>5637</v>
      </c>
      <c r="C2428" s="889" t="s">
        <v>5638</v>
      </c>
      <c r="D2428" s="890">
        <v>26650</v>
      </c>
      <c r="E2428" s="898"/>
    </row>
    <row r="2429" spans="1:5" ht="30">
      <c r="A2429" s="865" t="str">
        <f>INDEX(Лист5!A:A,MATCH('Прейскурант  2026 '!B2429,Лист5!B:B,0))</f>
        <v>A11.11.004.002</v>
      </c>
      <c r="B2429" s="873" t="s">
        <v>5640</v>
      </c>
      <c r="C2429" s="889" t="s">
        <v>5641</v>
      </c>
      <c r="D2429" s="890">
        <v>26650</v>
      </c>
      <c r="E2429" s="898"/>
    </row>
    <row r="2430" spans="1:5" ht="30">
      <c r="A2430" s="865" t="str">
        <f>INDEX(Лист5!A:A,MATCH('Прейскурант  2026 '!B2430,Лист5!B:B,0))</f>
        <v>A16.09.008.002</v>
      </c>
      <c r="B2430" s="873" t="s">
        <v>5643</v>
      </c>
      <c r="C2430" s="889" t="s">
        <v>5644</v>
      </c>
      <c r="D2430" s="890">
        <v>32000</v>
      </c>
      <c r="E2430" s="898"/>
    </row>
    <row r="2431" spans="1:5" ht="45">
      <c r="A2431" s="865" t="str">
        <f>INDEX(Лист5!A:A,MATCH('Прейскурант  2026 '!B2431,Лист5!B:B,0))</f>
        <v>A16.09.008.003</v>
      </c>
      <c r="B2431" s="873" t="s">
        <v>5646</v>
      </c>
      <c r="C2431" s="889" t="s">
        <v>5647</v>
      </c>
      <c r="D2431" s="890">
        <v>40900</v>
      </c>
      <c r="E2431" s="898"/>
    </row>
    <row r="2432" spans="1:5" ht="30">
      <c r="A2432" s="865" t="str">
        <f>INDEX(Лист5!A:A,MATCH('Прейскурант  2026 '!B2432,Лист5!B:B,0))</f>
        <v>A16.09.045</v>
      </c>
      <c r="B2432" s="873" t="s">
        <v>5648</v>
      </c>
      <c r="C2432" s="889" t="s">
        <v>5649</v>
      </c>
      <c r="D2432" s="890">
        <v>50050</v>
      </c>
      <c r="E2432" s="862"/>
    </row>
    <row r="2433" spans="1:5" ht="54.75" customHeight="1">
      <c r="A2433" s="865" t="str">
        <f>INDEX(Лист5!A:A,MATCH('Прейскурант  2026 '!B2433,Лист5!B:B,0))</f>
        <v>A16.09.010.004, A16.09.013.003, A16.09.014.008, A16.09.015.003, A16.09.015.006, A16.09.016.001, A16.09.049.001</v>
      </c>
      <c r="B2433" s="873" t="s">
        <v>5651</v>
      </c>
      <c r="C2433" s="889" t="s">
        <v>5652</v>
      </c>
      <c r="D2433" s="890">
        <v>32000</v>
      </c>
      <c r="E2433" s="898"/>
    </row>
    <row r="2434" spans="1:5" ht="30">
      <c r="A2434" s="865" t="str">
        <f>INDEX(Лист5!A:A,MATCH('Прейскурант  2026 '!B2434,Лист5!B:B,0))</f>
        <v>A16.11.002.001</v>
      </c>
      <c r="B2434" s="873" t="s">
        <v>5654</v>
      </c>
      <c r="C2434" s="889" t="s">
        <v>5655</v>
      </c>
      <c r="D2434" s="890">
        <v>39000</v>
      </c>
      <c r="E2434" s="898"/>
    </row>
    <row r="2435" spans="1:5" ht="30">
      <c r="A2435" s="865" t="str">
        <f>INDEX(Лист5!A:A,MATCH('Прейскурант  2026 '!B2435,Лист5!B:B,0))</f>
        <v>A16.09.006</v>
      </c>
      <c r="B2435" s="873" t="s">
        <v>5657</v>
      </c>
      <c r="C2435" s="889" t="s">
        <v>5658</v>
      </c>
      <c r="D2435" s="890">
        <v>26650</v>
      </c>
      <c r="E2435" s="862"/>
    </row>
    <row r="2436" spans="1:5" ht="36">
      <c r="A2436" s="865" t="str">
        <f>INDEX(Лист5!A:A,MATCH('Прейскурант  2026 '!B2436,Лист5!B:B,0))</f>
        <v>A16.09.008, A16.09.013.009, A16.09.050</v>
      </c>
      <c r="B2436" s="873" t="s">
        <v>5659</v>
      </c>
      <c r="C2436" s="889" t="s">
        <v>5660</v>
      </c>
      <c r="D2436" s="890">
        <v>26650</v>
      </c>
      <c r="E2436" s="898"/>
    </row>
    <row r="2437" spans="1:5" ht="30">
      <c r="A2437" s="865" t="str">
        <f>INDEX(Лист5!A:A,MATCH('Прейскурант  2026 '!B2437,Лист5!B:B,0))</f>
        <v>A16.09.008.004, A16.09.008.005</v>
      </c>
      <c r="B2437" s="873" t="s">
        <v>5662</v>
      </c>
      <c r="C2437" s="889" t="s">
        <v>5663</v>
      </c>
      <c r="D2437" s="890">
        <v>39000</v>
      </c>
      <c r="E2437" s="898"/>
    </row>
    <row r="2438" spans="1:5" ht="36">
      <c r="A2438" s="865" t="str">
        <f>INDEX(Лист5!A:A,MATCH('Прейскурант  2026 '!B2438,Лист5!B:B,0))</f>
        <v>A16.09.051, A16.09.053, A16.09.054</v>
      </c>
      <c r="B2438" s="873" t="s">
        <v>5665</v>
      </c>
      <c r="C2438" s="889" t="s">
        <v>5666</v>
      </c>
      <c r="D2438" s="890">
        <v>26650</v>
      </c>
      <c r="E2438" s="898"/>
    </row>
    <row r="2439" spans="1:5" ht="36">
      <c r="A2439" s="865" t="str">
        <f>INDEX(Лист5!A:A,MATCH('Прейскурант  2026 '!B2439,Лист5!B:B,0))</f>
        <v>A16.09.013, A16.09.015.001, A16.09.015.004</v>
      </c>
      <c r="B2439" s="873" t="s">
        <v>5668</v>
      </c>
      <c r="C2439" s="889" t="s">
        <v>5669</v>
      </c>
      <c r="D2439" s="890">
        <v>32000</v>
      </c>
      <c r="E2439" s="898"/>
    </row>
    <row r="2440" spans="1:5" ht="30">
      <c r="A2440" s="865" t="str">
        <f>INDEX(Лист5!A:A,MATCH('Прейскурант  2026 '!B2440,Лист5!B:B,0))</f>
        <v>A16.09.013.003, A16.09.013.001</v>
      </c>
      <c r="B2440" s="873" t="s">
        <v>5671</v>
      </c>
      <c r="C2440" s="889" t="s">
        <v>5672</v>
      </c>
      <c r="D2440" s="890">
        <v>32000</v>
      </c>
      <c r="E2440" s="898"/>
    </row>
    <row r="2441" spans="1:5" ht="30">
      <c r="A2441" s="865" t="str">
        <f>INDEX(Лист5!A:A,MATCH('Прейскурант  2026 '!B2441,Лист5!B:B,0))</f>
        <v>A16.09.047, A16.09.056</v>
      </c>
      <c r="B2441" s="873" t="s">
        <v>5673</v>
      </c>
      <c r="C2441" s="889" t="s">
        <v>5674</v>
      </c>
      <c r="D2441" s="890">
        <v>79750</v>
      </c>
      <c r="E2441" s="898"/>
    </row>
    <row r="2442" spans="1:5" ht="15">
      <c r="A2442" s="865" t="str">
        <f>INDEX(Лист5!A:A,MATCH('Прейскурант  2026 '!B2442,Лист5!B:B,0))</f>
        <v>A16.09.008.001</v>
      </c>
      <c r="B2442" s="873" t="s">
        <v>5676</v>
      </c>
      <c r="C2442" s="889" t="s">
        <v>5677</v>
      </c>
      <c r="D2442" s="890">
        <v>44350</v>
      </c>
      <c r="E2442" s="898"/>
    </row>
    <row r="2443" spans="1:5" ht="36">
      <c r="A2443" s="865" t="str">
        <f>INDEX(Лист5!A:A,MATCH('Прейскурант  2026 '!B2443,Лист5!B:B,0))</f>
        <v>A16.09.010, A16.09.010.002, A16.09.010.014</v>
      </c>
      <c r="B2443" s="873" t="s">
        <v>5679</v>
      </c>
      <c r="C2443" s="889" t="s">
        <v>5680</v>
      </c>
      <c r="D2443" s="890">
        <v>49700</v>
      </c>
      <c r="E2443" s="898"/>
    </row>
    <row r="2444" spans="1:5" ht="24">
      <c r="A2444" s="865" t="str">
        <f>INDEX(Лист5!A:A,MATCH('Прейскурант  2026 '!B2444,Лист5!B:B,0))</f>
        <v>A16.09.010.001, A16.09.010.005</v>
      </c>
      <c r="B2444" s="873" t="s">
        <v>5681</v>
      </c>
      <c r="C2444" s="889" t="s">
        <v>5682</v>
      </c>
      <c r="D2444" s="890">
        <v>58600</v>
      </c>
      <c r="E2444" s="898"/>
    </row>
    <row r="2445" spans="1:5" ht="42.75" customHeight="1">
      <c r="A2445" s="865" t="str">
        <f>INDEX(Лист5!A:A,MATCH('Прейскурант  2026 '!B2445,Лист5!B:B,0))</f>
        <v>A16.09.010.003, A16.09.010.010, A16.09.010.012, A16.09.010.013, A16.09.015</v>
      </c>
      <c r="B2445" s="873" t="s">
        <v>5684</v>
      </c>
      <c r="C2445" s="889" t="s">
        <v>5685</v>
      </c>
      <c r="D2445" s="890">
        <v>58600</v>
      </c>
      <c r="E2445" s="898"/>
    </row>
    <row r="2446" spans="1:5" ht="56.25" customHeight="1">
      <c r="A2446" s="865" t="str">
        <f>INDEX(Лист5!A:A,MATCH('Прейскурант  2026 '!B2446,Лист5!B:B,0))</f>
        <v>A16.09.014, A16.09.014.001, A16.09.014.002, A16.09.014.007, A16.09.033, A16.09.033.001</v>
      </c>
      <c r="B2446" s="873" t="s">
        <v>5687</v>
      </c>
      <c r="C2446" s="889" t="s">
        <v>5688</v>
      </c>
      <c r="D2446" s="890">
        <v>58600</v>
      </c>
      <c r="E2446" s="898"/>
    </row>
    <row r="2447" spans="1:5" ht="36">
      <c r="A2447" s="865" t="str">
        <f>INDEX(Лист5!A:A,MATCH('Прейскурант  2026 '!B2447,Лист5!B:B,0))</f>
        <v>A16.09.014.003, A16.09.010.008, A16.09.014.004</v>
      </c>
      <c r="B2447" s="873" t="s">
        <v>5690</v>
      </c>
      <c r="C2447" s="889" t="s">
        <v>5691</v>
      </c>
      <c r="D2447" s="890">
        <v>70950</v>
      </c>
      <c r="E2447" s="898"/>
    </row>
    <row r="2448" spans="1:5" ht="30">
      <c r="A2448" s="865" t="str">
        <f>INDEX(Лист5!A:A,MATCH('Прейскурант  2026 '!B2448,Лист5!B:B,0))</f>
        <v>A16.09.014.006</v>
      </c>
      <c r="B2448" s="873" t="s">
        <v>5693</v>
      </c>
      <c r="C2448" s="889" t="s">
        <v>5694</v>
      </c>
      <c r="D2448" s="890">
        <v>70950</v>
      </c>
      <c r="E2448" s="898"/>
    </row>
    <row r="2449" spans="1:5" ht="45">
      <c r="A2449" s="865" t="str">
        <f>INDEX(Лист5!A:A,MATCH('Прейскурант  2026 '!B2449,Лист5!B:B,0))</f>
        <v>A16.08.021.004</v>
      </c>
      <c r="B2449" s="873" t="s">
        <v>5695</v>
      </c>
      <c r="C2449" s="889" t="s">
        <v>5696</v>
      </c>
      <c r="D2449" s="890">
        <v>94000</v>
      </c>
      <c r="E2449" s="898"/>
    </row>
    <row r="2450" spans="1:5" ht="24">
      <c r="A2450" s="865" t="str">
        <f>INDEX(Лист5!A:A,MATCH('Прейскурант  2026 '!B2450,Лист5!B:B,0))</f>
        <v>A16.09.007, A16.09.007.002</v>
      </c>
      <c r="B2450" s="873" t="s">
        <v>5698</v>
      </c>
      <c r="C2450" s="889" t="s">
        <v>5699</v>
      </c>
      <c r="D2450" s="890">
        <v>32000</v>
      </c>
      <c r="E2450" s="898"/>
    </row>
    <row r="2451" spans="1:5" ht="30">
      <c r="A2451" s="865" t="str">
        <f>INDEX(Лист5!A:A,MATCH('Прейскурант  2026 '!B2451,Лист5!B:B,0))</f>
        <v>A16.06.006, A16.11.002</v>
      </c>
      <c r="B2451" s="873" t="s">
        <v>5700</v>
      </c>
      <c r="C2451" s="889" t="s">
        <v>5701</v>
      </c>
      <c r="D2451" s="890">
        <v>74550</v>
      </c>
      <c r="E2451" s="898"/>
    </row>
    <row r="2452" spans="1:5" ht="15">
      <c r="A2452" s="865" t="str">
        <f>INDEX(Лист5!A:A,MATCH('Прейскурант  2026 '!B2452,Лист5!B:B,0))</f>
        <v>A16.09.019</v>
      </c>
      <c r="B2452" s="873" t="s">
        <v>5702</v>
      </c>
      <c r="C2452" s="889" t="s">
        <v>5703</v>
      </c>
      <c r="D2452" s="890">
        <v>53250</v>
      </c>
      <c r="E2452" s="898"/>
    </row>
    <row r="2453" spans="1:5" ht="30">
      <c r="A2453" s="865" t="str">
        <f>INDEX(Лист5!A:A,MATCH('Прейскурант  2026 '!B2453,Лист5!B:B,0))</f>
        <v>A16.12.007, A16.09.005</v>
      </c>
      <c r="B2453" s="873" t="s">
        <v>5705</v>
      </c>
      <c r="C2453" s="889" t="s">
        <v>5706</v>
      </c>
      <c r="D2453" s="890">
        <v>26650</v>
      </c>
      <c r="E2453" s="898"/>
    </row>
    <row r="2454" spans="1:5" ht="30">
      <c r="A2454" s="865" t="str">
        <f>INDEX(Лист5!A:A,MATCH('Прейскурант  2026 '!B2454,Лист5!B:B,0))</f>
        <v>A03.10.001, A16.09.004</v>
      </c>
      <c r="B2454" s="873" t="s">
        <v>5708</v>
      </c>
      <c r="C2454" s="889" t="s">
        <v>5709</v>
      </c>
      <c r="D2454" s="890">
        <v>26650</v>
      </c>
      <c r="E2454" s="898"/>
    </row>
    <row r="2455" spans="1:5" ht="24">
      <c r="A2455" s="865" t="str">
        <f>INDEX(Лист5!A:A,MATCH('Прейскурант  2026 '!B2455,Лист5!B:B,0))</f>
        <v>A16.09.013.010, A16.09.020</v>
      </c>
      <c r="B2455" s="873" t="s">
        <v>5711</v>
      </c>
      <c r="C2455" s="889" t="s">
        <v>5712</v>
      </c>
      <c r="D2455" s="890">
        <v>28400</v>
      </c>
      <c r="E2455" s="898"/>
    </row>
    <row r="2456" spans="1:5" ht="30">
      <c r="A2456" s="865" t="str">
        <f>INDEX(Лист5!A:A,MATCH('Прейскурант  2026 '!B2456,Лист5!B:B,0))</f>
        <v>A03.10.001, A11.09.003.001</v>
      </c>
      <c r="B2456" s="873" t="s">
        <v>5713</v>
      </c>
      <c r="C2456" s="889" t="s">
        <v>5714</v>
      </c>
      <c r="D2456" s="890">
        <v>32000</v>
      </c>
      <c r="E2456" s="898"/>
    </row>
    <row r="2457" spans="1:5" ht="15">
      <c r="A2457" s="865" t="str">
        <f>INDEX(Лист5!A:A,MATCH('Прейскурант  2026 '!B2457,Лист5!B:B,0))</f>
        <v>A16.09.004</v>
      </c>
      <c r="B2457" s="873" t="s">
        <v>5715</v>
      </c>
      <c r="C2457" s="889" t="s">
        <v>5716</v>
      </c>
      <c r="D2457" s="890">
        <v>21300</v>
      </c>
      <c r="E2457" s="898"/>
    </row>
    <row r="2458" spans="1:5" ht="15">
      <c r="A2458" s="865" t="str">
        <f>INDEX(Лист5!A:A,MATCH('Прейскурант  2026 '!B2458,Лист5!B:B,0))</f>
        <v>A03.10.001</v>
      </c>
      <c r="B2458" s="873" t="s">
        <v>5717</v>
      </c>
      <c r="C2458" s="889" t="s">
        <v>5718</v>
      </c>
      <c r="D2458" s="890">
        <v>32000</v>
      </c>
      <c r="E2458" s="898"/>
    </row>
    <row r="2459" spans="1:5" ht="45">
      <c r="A2459" s="865" t="str">
        <f>INDEX(Лист5!A:A,MATCH('Прейскурант  2026 '!B2459,Лист5!B:B,0))</f>
        <v>А16.09.004</v>
      </c>
      <c r="B2459" s="873" t="s">
        <v>5720</v>
      </c>
      <c r="C2459" s="889" t="s">
        <v>5721</v>
      </c>
      <c r="D2459" s="890">
        <v>33700</v>
      </c>
      <c r="E2459" s="898"/>
    </row>
    <row r="2460" spans="1:5" ht="15.75">
      <c r="A2460" s="865"/>
      <c r="B2460" s="873"/>
      <c r="C2460" s="918" t="s">
        <v>5723</v>
      </c>
      <c r="D2460" s="890"/>
      <c r="E2460" s="898"/>
    </row>
    <row r="2461" spans="1:5" ht="45">
      <c r="A2461" s="865" t="str">
        <f>INDEX(Лист5!A:A,MATCH('Прейскурант  2026 '!B2461,Лист5!B:B,0))</f>
        <v>A16.31.044</v>
      </c>
      <c r="B2461" s="873" t="s">
        <v>5725</v>
      </c>
      <c r="C2461" s="889" t="s">
        <v>5726</v>
      </c>
      <c r="D2461" s="890">
        <v>40000</v>
      </c>
      <c r="E2461" s="898"/>
    </row>
    <row r="2462" spans="1:5" ht="48">
      <c r="A2462" s="865" t="str">
        <f>INDEX(Лист5!A:A,MATCH('Прейскурант  2026 '!B2462,Лист5!B:B,0))</f>
        <v>A16.31.006.001.01, A16.31.006.005, A16.31.006.006, A16.31.006.007</v>
      </c>
      <c r="B2462" s="873" t="s">
        <v>5728</v>
      </c>
      <c r="C2462" s="889" t="s">
        <v>5729</v>
      </c>
      <c r="D2462" s="890">
        <v>12100</v>
      </c>
      <c r="E2462" s="898"/>
    </row>
    <row r="2463" spans="1:5" ht="15">
      <c r="A2463" s="865" t="str">
        <f>INDEX(Лист5!A:A,MATCH('Прейскурант  2026 '!B2463,Лист5!B:B,0))</f>
        <v>A16.17.013</v>
      </c>
      <c r="B2463" s="873" t="s">
        <v>5731</v>
      </c>
      <c r="C2463" s="889" t="s">
        <v>5732</v>
      </c>
      <c r="D2463" s="890">
        <v>12100</v>
      </c>
      <c r="E2463" s="898"/>
    </row>
    <row r="2464" spans="1:5" ht="24">
      <c r="A2464" s="865" t="str">
        <f>INDEX(Лист5!A:A,MATCH('Прейскурант  2026 '!B2464,Лист5!B:B,0))</f>
        <v>A16.01.072, A16.01.072.009</v>
      </c>
      <c r="B2464" s="873" t="s">
        <v>5734</v>
      </c>
      <c r="C2464" s="889" t="s">
        <v>5735</v>
      </c>
      <c r="D2464" s="890">
        <v>19600</v>
      </c>
      <c r="E2464" s="898"/>
    </row>
    <row r="2465" spans="1:5" ht="30">
      <c r="A2465" s="865" t="str">
        <f>INDEX(Лист5!A:A,MATCH('Прейскурант  2026 '!B2465,Лист5!B:B,0))</f>
        <v>A16.30.004.019</v>
      </c>
      <c r="B2465" s="873" t="s">
        <v>10675</v>
      </c>
      <c r="C2465" s="889" t="s">
        <v>10676</v>
      </c>
      <c r="D2465" s="890">
        <v>20000</v>
      </c>
      <c r="E2465" s="898"/>
    </row>
    <row r="2466" spans="1:5" ht="45">
      <c r="A2466" s="865" t="str">
        <f>INDEX(Лист5!A:A,MATCH('Прейскурант  2026 '!B2466,Лист5!B:B,0))</f>
        <v>A16.30.004.021</v>
      </c>
      <c r="B2466" s="873" t="s">
        <v>10678</v>
      </c>
      <c r="C2466" s="889" t="s">
        <v>10679</v>
      </c>
      <c r="D2466" s="890">
        <v>60000</v>
      </c>
      <c r="E2466" s="898"/>
    </row>
    <row r="2467" spans="1:5" ht="45">
      <c r="A2467" s="865" t="str">
        <f>INDEX(Лист5!A:A,MATCH('Прейскурант  2026 '!B2467,Лист5!B:B,0))</f>
        <v>A16.30.004.022</v>
      </c>
      <c r="B2467" s="873" t="s">
        <v>10681</v>
      </c>
      <c r="C2467" s="889" t="s">
        <v>13631</v>
      </c>
      <c r="D2467" s="890">
        <v>40000</v>
      </c>
      <c r="E2467" s="898"/>
    </row>
    <row r="2468" spans="1:5" ht="30">
      <c r="A2468" s="865" t="str">
        <f>INDEX(Лист5!A:A,MATCH('Прейскурант  2026 '!B2468,Лист5!B:B,0))</f>
        <v>A16.30.004.020</v>
      </c>
      <c r="B2468" s="873" t="s">
        <v>10684</v>
      </c>
      <c r="C2468" s="889" t="s">
        <v>10685</v>
      </c>
      <c r="D2468" s="890">
        <v>70000</v>
      </c>
      <c r="E2468" s="898"/>
    </row>
    <row r="2469" spans="1:5" ht="45">
      <c r="A2469" s="865" t="str">
        <f>INDEX(Лист5!A:A,MATCH('Прейскурант  2026 '!B2469,Лист5!B:B,0))</f>
        <v>A16.30.004.002.001</v>
      </c>
      <c r="B2469" s="873" t="s">
        <v>10687</v>
      </c>
      <c r="C2469" s="889" t="s">
        <v>13632</v>
      </c>
      <c r="D2469" s="890">
        <v>50000</v>
      </c>
      <c r="E2469" s="898"/>
    </row>
    <row r="2470" spans="1:5" ht="60">
      <c r="A2470" s="865" t="str">
        <f>INDEX(Лист5!A:A,MATCH('Прейскурант  2026 '!B2470,Лист5!B:B,0))</f>
        <v>A16.30.004.002.002</v>
      </c>
      <c r="B2470" s="873" t="s">
        <v>10690</v>
      </c>
      <c r="C2470" s="889" t="s">
        <v>10691</v>
      </c>
      <c r="D2470" s="890">
        <v>80000</v>
      </c>
      <c r="E2470" s="898"/>
    </row>
    <row r="2471" spans="1:5" ht="30">
      <c r="A2471" s="865" t="str">
        <f>INDEX(Лист5!A:A,MATCH('Прейскурант  2026 '!B2471,Лист5!B:B,0))</f>
        <v>A16.31.003</v>
      </c>
      <c r="B2471" s="873" t="s">
        <v>10693</v>
      </c>
      <c r="C2471" s="889" t="s">
        <v>10694</v>
      </c>
      <c r="D2471" s="890">
        <v>20000</v>
      </c>
      <c r="E2471" s="898"/>
    </row>
    <row r="2472" spans="1:5" ht="45">
      <c r="A2472" s="865" t="str">
        <f>INDEX(Лист5!A:A,MATCH('Прейскурант  2026 '!B2472,Лист5!B:B,0))</f>
        <v>A16.30.003.002</v>
      </c>
      <c r="B2472" s="873" t="s">
        <v>10696</v>
      </c>
      <c r="C2472" s="889" t="s">
        <v>10697</v>
      </c>
      <c r="D2472" s="890">
        <v>60000</v>
      </c>
      <c r="E2472" s="898"/>
    </row>
    <row r="2473" spans="1:5" ht="45">
      <c r="A2473" s="865" t="str">
        <f>INDEX(Лист5!A:A,MATCH('Прейскурант  2026 '!B2473,Лист5!B:B,0))</f>
        <v>A16.30.003.003</v>
      </c>
      <c r="B2473" s="873" t="s">
        <v>10699</v>
      </c>
      <c r="C2473" s="889" t="s">
        <v>10700</v>
      </c>
      <c r="D2473" s="890">
        <v>40000</v>
      </c>
      <c r="E2473" s="898"/>
    </row>
    <row r="2474" spans="1:5" ht="30">
      <c r="A2474" s="865" t="str">
        <f>INDEX(Лист5!A:A,MATCH('Прейскурант  2026 '!B2474,Лист5!B:B,0))</f>
        <v>A16.30.003.001</v>
      </c>
      <c r="B2474" s="873" t="s">
        <v>10702</v>
      </c>
      <c r="C2474" s="889" t="s">
        <v>10703</v>
      </c>
      <c r="D2474" s="890">
        <v>70000</v>
      </c>
      <c r="E2474" s="898"/>
    </row>
    <row r="2475" spans="1:5" ht="45">
      <c r="A2475" s="865" t="str">
        <f>INDEX(Лист5!A:A,MATCH('Прейскурант  2026 '!B2475,Лист5!B:B,0))</f>
        <v>A16.30.001.001.01</v>
      </c>
      <c r="B2475" s="873" t="s">
        <v>10705</v>
      </c>
      <c r="C2475" s="889" t="s">
        <v>10706</v>
      </c>
      <c r="D2475" s="890">
        <v>65000</v>
      </c>
      <c r="E2475" s="898"/>
    </row>
    <row r="2476" spans="1:5" ht="30">
      <c r="A2476" s="865" t="str">
        <f>INDEX(Лист5!A:A,MATCH('Прейскурант  2026 '!B2476,Лист5!B:B,0))</f>
        <v>A16.30.001</v>
      </c>
      <c r="B2476" s="873" t="s">
        <v>10708</v>
      </c>
      <c r="C2476" s="889" t="s">
        <v>10709</v>
      </c>
      <c r="D2476" s="890">
        <v>30000</v>
      </c>
      <c r="E2476" s="898"/>
    </row>
    <row r="2477" spans="1:5" ht="45">
      <c r="A2477" s="865" t="str">
        <f>INDEX(Лист5!A:A,MATCH('Прейскурант  2026 '!B2477,Лист5!B:B,0))</f>
        <v>A16.30.001.002</v>
      </c>
      <c r="B2477" s="873" t="s">
        <v>10710</v>
      </c>
      <c r="C2477" s="889" t="s">
        <v>13633</v>
      </c>
      <c r="D2477" s="890">
        <v>45000</v>
      </c>
      <c r="E2477" s="898"/>
    </row>
    <row r="2478" spans="1:5" ht="45">
      <c r="A2478" s="865" t="str">
        <f>INDEX(Лист5!A:A,MATCH('Прейскурант  2026 '!B2478,Лист5!B:B,0))</f>
        <v>A16.30.001.001.02</v>
      </c>
      <c r="B2478" s="873" t="s">
        <v>10713</v>
      </c>
      <c r="C2478" s="889" t="s">
        <v>10714</v>
      </c>
      <c r="D2478" s="890">
        <v>70000</v>
      </c>
      <c r="E2478" s="898"/>
    </row>
    <row r="2479" spans="1:5" ht="30">
      <c r="A2479" s="865" t="str">
        <f>INDEX(Лист5!A:A,MATCH('Прейскурант  2026 '!B2479,Лист5!B:B,0))</f>
        <v>A16.30.001.003</v>
      </c>
      <c r="B2479" s="873" t="s">
        <v>10716</v>
      </c>
      <c r="C2479" s="889" t="s">
        <v>10717</v>
      </c>
      <c r="D2479" s="890">
        <v>70000</v>
      </c>
      <c r="E2479" s="898"/>
    </row>
    <row r="2480" spans="1:5" ht="30">
      <c r="A2480" s="865" t="str">
        <f>INDEX(Лист5!A:A,MATCH('Прейскурант  2026 '!B2480,Лист5!B:B,0))</f>
        <v>A16.30.004.023</v>
      </c>
      <c r="B2480" s="873" t="s">
        <v>10719</v>
      </c>
      <c r="C2480" s="889" t="s">
        <v>10720</v>
      </c>
      <c r="D2480" s="890">
        <v>80000</v>
      </c>
      <c r="E2480" s="898"/>
    </row>
    <row r="2481" spans="1:5" ht="30">
      <c r="A2481" s="865" t="str">
        <f>INDEX(Лист5!A:A,MATCH('Прейскурант  2026 '!B2481,Лист5!B:B,0))</f>
        <v>A16.30.004.024</v>
      </c>
      <c r="B2481" s="873" t="s">
        <v>10722</v>
      </c>
      <c r="C2481" s="889" t="s">
        <v>10723</v>
      </c>
      <c r="D2481" s="890">
        <v>50000</v>
      </c>
      <c r="E2481" s="898"/>
    </row>
    <row r="2482" spans="1:5" ht="45">
      <c r="A2482" s="865" t="str">
        <f>INDEX(Лист5!A:A,MATCH('Прейскурант  2026 '!B2482,Лист5!B:B,0))</f>
        <v>A16.30.004.013.001</v>
      </c>
      <c r="B2482" s="873" t="s">
        <v>10725</v>
      </c>
      <c r="C2482" s="889" t="s">
        <v>12678</v>
      </c>
      <c r="D2482" s="890">
        <v>80000</v>
      </c>
      <c r="E2482" s="898"/>
    </row>
    <row r="2483" spans="1:5" ht="45">
      <c r="A2483" s="865" t="str">
        <f>INDEX(Лист5!A:A,MATCH('Прейскурант  2026 '!B2483,Лист5!B:B,0))</f>
        <v>A16.30.004.015</v>
      </c>
      <c r="B2483" s="873" t="s">
        <v>10728</v>
      </c>
      <c r="C2483" s="889" t="s">
        <v>12679</v>
      </c>
      <c r="D2483" s="890">
        <v>50000</v>
      </c>
      <c r="E2483" s="898"/>
    </row>
    <row r="2484" spans="1:5" ht="45">
      <c r="A2484" s="865" t="str">
        <f>INDEX(Лист5!A:A,MATCH('Прейскурант  2026 '!B2484,Лист5!B:B,0))</f>
        <v>A16.30.004.016</v>
      </c>
      <c r="B2484" s="873" t="s">
        <v>10731</v>
      </c>
      <c r="C2484" s="889" t="s">
        <v>12680</v>
      </c>
      <c r="D2484" s="890">
        <v>90000</v>
      </c>
      <c r="E2484" s="898"/>
    </row>
    <row r="2485" spans="1:5" ht="45">
      <c r="A2485" s="865" t="str">
        <f>INDEX(Лист5!A:A,MATCH('Прейскурант  2026 '!B2485,Лист5!B:B,0))</f>
        <v>A16.30.004.012</v>
      </c>
      <c r="B2485" s="873" t="s">
        <v>10734</v>
      </c>
      <c r="C2485" s="889" t="s">
        <v>10735</v>
      </c>
      <c r="D2485" s="890">
        <v>40000</v>
      </c>
      <c r="E2485" s="862"/>
    </row>
    <row r="2486" spans="1:5" ht="60">
      <c r="A2486" s="865" t="str">
        <f>INDEX(Лист5!A:A,MATCH('Прейскурант  2026 '!B2486,Лист5!B:B,0))</f>
        <v>A16.30.004.013.002</v>
      </c>
      <c r="B2486" s="873" t="s">
        <v>10737</v>
      </c>
      <c r="C2486" s="889" t="s">
        <v>13642</v>
      </c>
      <c r="D2486" s="890">
        <v>75000</v>
      </c>
      <c r="E2486" s="862"/>
    </row>
    <row r="2487" spans="1:5" ht="30">
      <c r="A2487" s="865" t="str">
        <f>INDEX(Лист5!A:A,MATCH('Прейскурант  2026 '!B2487,Лист5!B:B,0))</f>
        <v>A16.30.004.025</v>
      </c>
      <c r="B2487" s="873" t="s">
        <v>10740</v>
      </c>
      <c r="C2487" s="889" t="s">
        <v>10741</v>
      </c>
      <c r="D2487" s="890">
        <v>45000</v>
      </c>
      <c r="E2487" s="862"/>
    </row>
    <row r="2488" spans="1:5" ht="30">
      <c r="A2488" s="865" t="str">
        <f>INDEX(Лист5!A:A,MATCH('Прейскурант  2026 '!B2488,Лист5!B:B,0))</f>
        <v>A16.30.004.017</v>
      </c>
      <c r="B2488" s="873" t="s">
        <v>10743</v>
      </c>
      <c r="C2488" s="889" t="s">
        <v>10744</v>
      </c>
      <c r="D2488" s="890">
        <v>85000</v>
      </c>
      <c r="E2488" s="862"/>
    </row>
    <row r="2489" spans="1:5" ht="45">
      <c r="A2489" s="865" t="str">
        <f>INDEX(Лист5!A:A,MATCH('Прейскурант  2026 '!B2489,Лист5!B:B,0))</f>
        <v>A16.30.004.018</v>
      </c>
      <c r="B2489" s="873" t="s">
        <v>10746</v>
      </c>
      <c r="C2489" s="889" t="s">
        <v>10747</v>
      </c>
      <c r="D2489" s="890">
        <v>25000</v>
      </c>
      <c r="E2489" s="898"/>
    </row>
    <row r="2490" spans="1:5" ht="30">
      <c r="A2490" s="865" t="str">
        <f>INDEX(Лист5!A:A,MATCH('Прейскурант  2026 '!B2490,Лист5!B:B,0))</f>
        <v>A16.31.002</v>
      </c>
      <c r="B2490" s="873" t="s">
        <v>10749</v>
      </c>
      <c r="C2490" s="889" t="s">
        <v>12681</v>
      </c>
      <c r="D2490" s="890">
        <v>20000</v>
      </c>
      <c r="E2490" s="898"/>
    </row>
    <row r="2491" spans="1:5" ht="30">
      <c r="A2491" s="865" t="str">
        <f>INDEX(Лист5!A:A,MATCH('Прейскурант  2026 '!B2491,Лист5!B:B,0))</f>
        <v>A16.30.002.003</v>
      </c>
      <c r="B2491" s="873" t="s">
        <v>10752</v>
      </c>
      <c r="C2491" s="889" t="s">
        <v>10753</v>
      </c>
      <c r="D2491" s="890">
        <v>70000</v>
      </c>
      <c r="E2491" s="898"/>
    </row>
    <row r="2492" spans="1:5" ht="45">
      <c r="A2492" s="865" t="str">
        <f>INDEX(Лист5!A:A,MATCH('Прейскурант  2026 '!B2492,Лист5!B:B,0))</f>
        <v>A16.30.002.002</v>
      </c>
      <c r="B2492" s="873" t="s">
        <v>10755</v>
      </c>
      <c r="C2492" s="889" t="s">
        <v>10756</v>
      </c>
      <c r="D2492" s="890">
        <v>40000</v>
      </c>
      <c r="E2492" s="898"/>
    </row>
    <row r="2493" spans="1:5" ht="45">
      <c r="A2493" s="865" t="str">
        <f>INDEX(Лист5!A:A,MATCH('Прейскурант  2026 '!B2493,Лист5!B:B,0))</f>
        <v>A16.30.002.001</v>
      </c>
      <c r="B2493" s="873" t="s">
        <v>10758</v>
      </c>
      <c r="C2493" s="889" t="s">
        <v>10759</v>
      </c>
      <c r="D2493" s="890">
        <v>70000</v>
      </c>
      <c r="E2493" s="898"/>
    </row>
    <row r="2494" spans="1:5" ht="60">
      <c r="A2494" s="865" t="str">
        <f>INDEX(Лист5!A:A,MATCH('Прейскурант  2026 '!B2494,Лист5!B:B,0))</f>
        <v>A16.30.041.003</v>
      </c>
      <c r="B2494" s="873" t="s">
        <v>10761</v>
      </c>
      <c r="C2494" s="889" t="s">
        <v>10762</v>
      </c>
      <c r="D2494" s="890">
        <v>85000</v>
      </c>
      <c r="E2494" s="898"/>
    </row>
    <row r="2495" spans="1:5" ht="45">
      <c r="A2495" s="865" t="str">
        <f>INDEX(Лист5!A:A,MATCH('Прейскурант  2026 '!B2495,Лист5!B:B,0))</f>
        <v>A16.30.041.002</v>
      </c>
      <c r="B2495" s="873" t="s">
        <v>10764</v>
      </c>
      <c r="C2495" s="889" t="s">
        <v>10765</v>
      </c>
      <c r="D2495" s="890">
        <v>45000</v>
      </c>
      <c r="E2495" s="898"/>
    </row>
    <row r="2496" spans="1:5" ht="45">
      <c r="A2496" s="865" t="str">
        <f>INDEX(Лист5!A:A,MATCH('Прейскурант  2026 '!B2496,Лист5!B:B,0))</f>
        <v>A16.30.041.001</v>
      </c>
      <c r="B2496" s="873" t="s">
        <v>10767</v>
      </c>
      <c r="C2496" s="889" t="s">
        <v>12682</v>
      </c>
      <c r="D2496" s="890">
        <v>30000</v>
      </c>
      <c r="E2496" s="898"/>
    </row>
    <row r="2497" spans="1:5" ht="15">
      <c r="A2497" s="865" t="str">
        <f>INDEX(Лист5!A:A,MATCH('Прейскурант  2026 '!B2497,Лист5!B:B,0))</f>
        <v>A16.16.016</v>
      </c>
      <c r="B2497" s="873" t="s">
        <v>6964</v>
      </c>
      <c r="C2497" s="889" t="s">
        <v>6965</v>
      </c>
      <c r="D2497" s="890">
        <v>28400</v>
      </c>
      <c r="E2497" s="898"/>
    </row>
    <row r="2498" spans="1:5" ht="36">
      <c r="A2498" s="865" t="str">
        <f>INDEX(Лист5!A:A,MATCH('Прейскурант  2026 '!B2498,Лист5!B:B,0))</f>
        <v>A16.09.034.003, A16.09.034.004, A16.16.062</v>
      </c>
      <c r="B2498" s="873" t="s">
        <v>6967</v>
      </c>
      <c r="C2498" s="889" t="s">
        <v>6968</v>
      </c>
      <c r="D2498" s="890">
        <v>30200</v>
      </c>
      <c r="E2498" s="898"/>
    </row>
    <row r="2499" spans="1:5" ht="30">
      <c r="A2499" s="865" t="str">
        <f>INDEX(Лист5!A:A,MATCH('Прейскурант  2026 '!B2499,Лист5!B:B,0))</f>
        <v>A16.16.029.002</v>
      </c>
      <c r="B2499" s="873" t="s">
        <v>6969</v>
      </c>
      <c r="C2499" s="889" t="s">
        <v>6970</v>
      </c>
      <c r="D2499" s="890">
        <v>62050</v>
      </c>
      <c r="E2499" s="898"/>
    </row>
    <row r="2500" spans="1:5" ht="36">
      <c r="A2500" s="865" t="str">
        <f>INDEX(Лист5!A:A,MATCH('Прейскурант  2026 '!B2500,Лист5!B:B,0))</f>
        <v>A16.16.029.003,A16.16.026, A16.16.031, A16.16.050</v>
      </c>
      <c r="B2500" s="873" t="s">
        <v>6971</v>
      </c>
      <c r="C2500" s="889" t="s">
        <v>6972</v>
      </c>
      <c r="D2500" s="890">
        <v>62050</v>
      </c>
      <c r="E2500" s="898"/>
    </row>
    <row r="2501" spans="1:5" ht="36">
      <c r="A2501" s="865" t="str">
        <f>INDEX(Лист5!A:A,MATCH('Прейскурант  2026 '!B2501,Лист5!B:B,0))</f>
        <v>A16.16.027, A16.16.028.002, A16.16.029.004</v>
      </c>
      <c r="B2501" s="873" t="s">
        <v>6974</v>
      </c>
      <c r="C2501" s="889" t="s">
        <v>6975</v>
      </c>
      <c r="D2501" s="890">
        <v>49700</v>
      </c>
      <c r="E2501" s="898"/>
    </row>
    <row r="2502" spans="1:5" ht="30">
      <c r="A2502" s="865" t="str">
        <f>INDEX(Лист5!A:A,MATCH('Прейскурант  2026 '!B2502,Лист5!B:B,0))</f>
        <v>A16.16.049</v>
      </c>
      <c r="B2502" s="873" t="s">
        <v>6977</v>
      </c>
      <c r="C2502" s="889" t="s">
        <v>6978</v>
      </c>
      <c r="D2502" s="890">
        <v>63950</v>
      </c>
      <c r="E2502" s="898"/>
    </row>
    <row r="2503" spans="1:5" ht="24">
      <c r="A2503" s="865" t="str">
        <f>INDEX(Лист5!A:A,MATCH('Прейскурант  2026 '!B2503,Лист5!B:B,0))</f>
        <v>A16.16.033, A16.31.005</v>
      </c>
      <c r="B2503" s="873" t="s">
        <v>6980</v>
      </c>
      <c r="C2503" s="889" t="s">
        <v>6981</v>
      </c>
      <c r="D2503" s="890">
        <v>23200</v>
      </c>
      <c r="E2503" s="898"/>
    </row>
    <row r="2504" spans="1:5" ht="30">
      <c r="A2504" s="865" t="str">
        <f>INDEX(Лист5!A:A,MATCH('Прейскурант  2026 '!B2504,Лист5!B:B,0))</f>
        <v>А16.16.018.005</v>
      </c>
      <c r="B2504" s="873" t="s">
        <v>6983</v>
      </c>
      <c r="C2504" s="889" t="s">
        <v>6984</v>
      </c>
      <c r="D2504" s="890">
        <v>26650</v>
      </c>
      <c r="E2504" s="898"/>
    </row>
    <row r="2505" spans="1:5" ht="30">
      <c r="A2505" s="865" t="str">
        <f>INDEX(Лист5!A:A,MATCH('Прейскурант  2026 '!B2505,Лист5!B:B,0))</f>
        <v>A16.16.018</v>
      </c>
      <c r="B2505" s="873" t="s">
        <v>6986</v>
      </c>
      <c r="C2505" s="889" t="s">
        <v>6987</v>
      </c>
      <c r="D2505" s="890">
        <v>29050</v>
      </c>
      <c r="E2505" s="898"/>
    </row>
    <row r="2506" spans="1:5" ht="30">
      <c r="A2506" s="865" t="str">
        <f>INDEX(Лист5!A:A,MATCH('Прейскурант  2026 '!B2506,Лист5!B:B,0))</f>
        <v>A16.16.018.006</v>
      </c>
      <c r="B2506" s="873" t="s">
        <v>6989</v>
      </c>
      <c r="C2506" s="889" t="s">
        <v>6990</v>
      </c>
      <c r="D2506" s="890">
        <v>30250</v>
      </c>
      <c r="E2506" s="898"/>
    </row>
    <row r="2507" spans="1:5" ht="15">
      <c r="A2507" s="865" t="str">
        <f>INDEX(Лист5!A:A,MATCH('Прейскурант  2026 '!B2507,Лист5!B:B,0))</f>
        <v>A16.16.034</v>
      </c>
      <c r="B2507" s="873" t="s">
        <v>6992</v>
      </c>
      <c r="C2507" s="889" t="s">
        <v>6993</v>
      </c>
      <c r="D2507" s="890">
        <v>15950</v>
      </c>
      <c r="E2507" s="898"/>
    </row>
    <row r="2508" spans="1:5" ht="30">
      <c r="A2508" s="865" t="str">
        <f>INDEX(Лист5!A:A,MATCH('Прейскурант  2026 '!B2508,Лист5!B:B,0))</f>
        <v>A16.16.017</v>
      </c>
      <c r="B2508" s="873" t="s">
        <v>6995</v>
      </c>
      <c r="C2508" s="889" t="s">
        <v>6996</v>
      </c>
      <c r="D2508" s="890">
        <v>23250</v>
      </c>
      <c r="E2508" s="898"/>
    </row>
    <row r="2509" spans="1:5" ht="36">
      <c r="A2509" s="865" t="str">
        <f>INDEX(Лист5!A:A,MATCH('Прейскурант  2026 '!B2509,Лист5!B:B,0))</f>
        <v>A16.16.021, A16.16.021.001, A16.16.029.005</v>
      </c>
      <c r="B2509" s="873" t="s">
        <v>6998</v>
      </c>
      <c r="C2509" s="889" t="s">
        <v>6999</v>
      </c>
      <c r="D2509" s="890">
        <v>19600</v>
      </c>
      <c r="E2509" s="898"/>
    </row>
    <row r="2510" spans="1:5" ht="36">
      <c r="A2510" s="865" t="str">
        <f>INDEX(Лист5!A:A,MATCH('Прейскурант  2026 '!B2510,Лист5!B:B,0))</f>
        <v>A16.16.017.008, A16.16.017.021, A16.16.017.022</v>
      </c>
      <c r="B2510" s="873" t="s">
        <v>7001</v>
      </c>
      <c r="C2510" s="889" t="s">
        <v>7002</v>
      </c>
      <c r="D2510" s="890">
        <v>37300</v>
      </c>
      <c r="E2510" s="898"/>
    </row>
    <row r="2511" spans="1:5" ht="36">
      <c r="A2511" s="865" t="str">
        <f>INDEX(Лист5!A:A,MATCH('Прейскурант  2026 '!B2511,Лист5!B:B,0))</f>
        <v>A16.16.017.014, A16.16.017.023, A16.16.017.024</v>
      </c>
      <c r="B2511" s="873" t="s">
        <v>7004</v>
      </c>
      <c r="C2511" s="889" t="s">
        <v>7005</v>
      </c>
      <c r="D2511" s="890">
        <v>39000</v>
      </c>
      <c r="E2511" s="898"/>
    </row>
    <row r="2512" spans="1:5" ht="30">
      <c r="A2512" s="865" t="str">
        <f>INDEX(Лист5!A:A,MATCH('Прейскурант  2026 '!B2512,Лист5!B:B,0))</f>
        <v>A16.16.015, A16.16.015.013</v>
      </c>
      <c r="B2512" s="873" t="s">
        <v>7007</v>
      </c>
      <c r="C2512" s="889" t="s">
        <v>7008</v>
      </c>
      <c r="D2512" s="890">
        <v>39000</v>
      </c>
      <c r="E2512" s="898"/>
    </row>
    <row r="2513" spans="1:5" ht="36">
      <c r="A2513" s="865" t="str">
        <f>INDEX(Лист5!A:A,MATCH('Прейскурант  2026 '!B2513,Лист5!B:B,0))</f>
        <v>A16.16.015.012, A16.16.015.014, A16.16.015.015</v>
      </c>
      <c r="B2513" s="873" t="s">
        <v>7010</v>
      </c>
      <c r="C2513" s="889" t="s">
        <v>7011</v>
      </c>
      <c r="D2513" s="890">
        <v>53250</v>
      </c>
      <c r="E2513" s="898"/>
    </row>
    <row r="2514" spans="1:5" ht="30">
      <c r="A2514" s="865" t="str">
        <f>INDEX(Лист5!A:A,MATCH('Прейскурант  2026 '!B2514,Лист5!B:B,0))</f>
        <v>A16.16.021.008</v>
      </c>
      <c r="B2514" s="873" t="s">
        <v>7012</v>
      </c>
      <c r="C2514" s="889" t="s">
        <v>7013</v>
      </c>
      <c r="D2514" s="890">
        <v>26650</v>
      </c>
      <c r="E2514" s="898"/>
    </row>
    <row r="2515" spans="1:5" ht="24">
      <c r="A2515" s="865" t="str">
        <f>INDEX(Лист5!A:A,MATCH('Прейскурант  2026 '!B2515,Лист5!B:B,0))</f>
        <v>A16.16.020, A16.16.020.006</v>
      </c>
      <c r="B2515" s="873" t="s">
        <v>7015</v>
      </c>
      <c r="C2515" s="889" t="s">
        <v>7016</v>
      </c>
      <c r="D2515" s="890">
        <v>21300</v>
      </c>
      <c r="E2515" s="898"/>
    </row>
    <row r="2516" spans="1:5" ht="36">
      <c r="A2516" s="865" t="str">
        <f>INDEX(Лист5!A:A,MATCH('Прейскурант  2026 '!B2516,Лист5!B:B,0))</f>
        <v>A16.17.002, A16.17.003, A16.17.014.002</v>
      </c>
      <c r="B2516" s="873" t="s">
        <v>7018</v>
      </c>
      <c r="C2516" s="889" t="s">
        <v>7019</v>
      </c>
      <c r="D2516" s="890">
        <v>24950</v>
      </c>
      <c r="E2516" s="898"/>
    </row>
    <row r="2517" spans="1:5" ht="30">
      <c r="A2517" s="865" t="str">
        <f>INDEX(Лист5!A:A,MATCH('Прейскурант  2026 '!B2517,Лист5!B:B,0))</f>
        <v>A16.18.009</v>
      </c>
      <c r="B2517" s="873" t="s">
        <v>7021</v>
      </c>
      <c r="C2517" s="889" t="s">
        <v>7022</v>
      </c>
      <c r="D2517" s="890">
        <v>17850</v>
      </c>
      <c r="E2517" s="898"/>
    </row>
    <row r="2518" spans="1:5" ht="30">
      <c r="A2518" s="865" t="str">
        <f>INDEX(Лист5!A:A,MATCH('Прейскурант  2026 '!B2518,Лист5!B:B,0))</f>
        <v>A16.18.009.002</v>
      </c>
      <c r="B2518" s="873" t="s">
        <v>7024</v>
      </c>
      <c r="C2518" s="889" t="s">
        <v>7025</v>
      </c>
      <c r="D2518" s="890">
        <v>23100</v>
      </c>
      <c r="E2518" s="898"/>
    </row>
    <row r="2519" spans="1:5" ht="30">
      <c r="A2519" s="865" t="str">
        <f>INDEX(Лист5!A:A,MATCH('Прейскурант  2026 '!B2519,Лист5!B:B,0))</f>
        <v>A16.18.009.003</v>
      </c>
      <c r="B2519" s="873" t="s">
        <v>7027</v>
      </c>
      <c r="C2519" s="889" t="s">
        <v>7028</v>
      </c>
      <c r="D2519" s="890">
        <v>26650</v>
      </c>
      <c r="E2519" s="898"/>
    </row>
    <row r="2520" spans="1:5" ht="15">
      <c r="A2520" s="865" t="str">
        <f>INDEX(Лист5!A:A,MATCH('Прейскурант  2026 '!B2520,Лист5!B:B,0))</f>
        <v>A16.17.011</v>
      </c>
      <c r="B2520" s="873" t="s">
        <v>7030</v>
      </c>
      <c r="C2520" s="889" t="s">
        <v>7031</v>
      </c>
      <c r="D2520" s="890">
        <v>14300</v>
      </c>
      <c r="E2520" s="898"/>
    </row>
    <row r="2521" spans="1:5" ht="30">
      <c r="A2521" s="865" t="str">
        <f>INDEX(Лист5!A:A,MATCH('Прейскурант  2026 '!B2521,Лист5!B:B,0))</f>
        <v>A16.18.017</v>
      </c>
      <c r="B2521" s="873" t="s">
        <v>7033</v>
      </c>
      <c r="C2521" s="889" t="s">
        <v>7034</v>
      </c>
      <c r="D2521" s="890">
        <v>33700</v>
      </c>
      <c r="E2521" s="898"/>
    </row>
    <row r="2522" spans="1:5" ht="48">
      <c r="A2522" s="865" t="str">
        <f>INDEX(Лист5!A:A,MATCH('Прейскурант  2026 '!B2522,Лист5!B:B,0))</f>
        <v>A16.18.015, A16.18.016.001, A16.18.015.002, A16.18.016</v>
      </c>
      <c r="B2522" s="873" t="s">
        <v>7036</v>
      </c>
      <c r="C2522" s="889" t="s">
        <v>7037</v>
      </c>
      <c r="D2522" s="890">
        <v>40900</v>
      </c>
      <c r="E2522" s="898"/>
    </row>
    <row r="2523" spans="1:5" ht="30">
      <c r="A2523" s="865" t="str">
        <f>INDEX(Лист5!A:A,MATCH('Прейскурант  2026 '!B2523,Лист5!B:B,0))</f>
        <v>A16.19.019, A16.18.007</v>
      </c>
      <c r="B2523" s="873" t="s">
        <v>7039</v>
      </c>
      <c r="C2523" s="889" t="s">
        <v>7040</v>
      </c>
      <c r="D2523" s="890">
        <v>37300</v>
      </c>
      <c r="E2523" s="898"/>
    </row>
    <row r="2524" spans="1:5" ht="15">
      <c r="A2524" s="865" t="str">
        <f>INDEX(Лист5!A:A,MATCH('Прейскурант  2026 '!B2524,Лист5!B:B,0))</f>
        <v>A16.18.007</v>
      </c>
      <c r="B2524" s="873" t="s">
        <v>7042</v>
      </c>
      <c r="C2524" s="889" t="s">
        <v>7043</v>
      </c>
      <c r="D2524" s="890">
        <v>32000</v>
      </c>
      <c r="E2524" s="898"/>
    </row>
    <row r="2525" spans="1:5" ht="30">
      <c r="A2525" s="865" t="str">
        <f>INDEX(Лист5!A:A,MATCH('Прейскурант  2026 '!B2525,Лист5!B:B,0))</f>
        <v>A16.19.021.010, A16.19.021.002</v>
      </c>
      <c r="B2525" s="873" t="s">
        <v>7045</v>
      </c>
      <c r="C2525" s="889" t="s">
        <v>7046</v>
      </c>
      <c r="D2525" s="890">
        <v>39000</v>
      </c>
      <c r="E2525" s="898"/>
    </row>
    <row r="2526" spans="1:5" ht="30">
      <c r="A2526" s="865" t="str">
        <f>INDEX(Лист5!A:A,MATCH('Прейскурант  2026 '!B2526,Лист5!B:B,0))</f>
        <v>A16.19.021.007</v>
      </c>
      <c r="B2526" s="873" t="s">
        <v>7048</v>
      </c>
      <c r="C2526" s="889" t="s">
        <v>7049</v>
      </c>
      <c r="D2526" s="890">
        <v>40900</v>
      </c>
      <c r="E2526" s="898"/>
    </row>
    <row r="2527" spans="1:5" ht="30">
      <c r="A2527" s="865" t="str">
        <f>INDEX(Лист5!A:A,MATCH('Прейскурант  2026 '!B2527,Лист5!B:B,0))</f>
        <v>A16.19.020, A16.19.020.002</v>
      </c>
      <c r="B2527" s="873" t="s">
        <v>7051</v>
      </c>
      <c r="C2527" s="889" t="s">
        <v>7052</v>
      </c>
      <c r="D2527" s="890">
        <v>53250</v>
      </c>
      <c r="E2527" s="898"/>
    </row>
    <row r="2528" spans="1:5" ht="15">
      <c r="A2528" s="865" t="str">
        <f>INDEX(Лист5!A:A,MATCH('Прейскурант  2026 '!B2528,Лист5!B:B,0))</f>
        <v>A16.18.012</v>
      </c>
      <c r="B2528" s="873" t="s">
        <v>7054</v>
      </c>
      <c r="C2528" s="889" t="s">
        <v>7055</v>
      </c>
      <c r="D2528" s="890">
        <v>26650</v>
      </c>
      <c r="E2528" s="898"/>
    </row>
    <row r="2529" spans="1:5" ht="30">
      <c r="A2529" s="865" t="str">
        <f>INDEX(Лист5!A:A,MATCH('Прейскурант  2026 '!B2529,Лист5!B:B,0))</f>
        <v>А16.18.022</v>
      </c>
      <c r="B2529" s="873" t="s">
        <v>7057</v>
      </c>
      <c r="C2529" s="931" t="s">
        <v>7058</v>
      </c>
      <c r="D2529" s="890">
        <v>26650</v>
      </c>
      <c r="E2529" s="898"/>
    </row>
    <row r="2530" spans="1:5" ht="30">
      <c r="A2530" s="865" t="str">
        <f>INDEX(Лист5!A:A,MATCH('Прейскурант  2026 '!B2530,Лист5!B:B,0))</f>
        <v>А16.18.022.001</v>
      </c>
      <c r="B2530" s="873" t="s">
        <v>7060</v>
      </c>
      <c r="C2530" s="931" t="s">
        <v>7061</v>
      </c>
      <c r="D2530" s="890">
        <v>39000</v>
      </c>
      <c r="E2530" s="898"/>
    </row>
    <row r="2531" spans="1:5" ht="15">
      <c r="A2531" s="865" t="str">
        <f>INDEX(Лист5!A:A,MATCH('Прейскурант  2026 '!B2531,Лист5!B:B,0))</f>
        <v>A16.19.005.001</v>
      </c>
      <c r="B2531" s="873" t="s">
        <v>7063</v>
      </c>
      <c r="C2531" s="889" t="s">
        <v>7064</v>
      </c>
      <c r="D2531" s="890">
        <v>44350</v>
      </c>
      <c r="E2531" s="898"/>
    </row>
    <row r="2532" spans="1:5" ht="15">
      <c r="A2532" s="865" t="str">
        <f>INDEX(Лист5!A:A,MATCH('Прейскурант  2026 '!B2532,Лист5!B:B,0))</f>
        <v>A16.19.005.002</v>
      </c>
      <c r="B2532" s="873" t="s">
        <v>7066</v>
      </c>
      <c r="C2532" s="889" t="s">
        <v>7067</v>
      </c>
      <c r="D2532" s="890">
        <v>62050</v>
      </c>
      <c r="E2532" s="898"/>
    </row>
    <row r="2533" spans="1:5" ht="30">
      <c r="A2533" s="865" t="str">
        <f>INDEX(Лист5!A:A,MATCH('Прейскурант  2026 '!B2533,Лист5!B:B,0))</f>
        <v>A16.19.013</v>
      </c>
      <c r="B2533" s="873" t="s">
        <v>7068</v>
      </c>
      <c r="C2533" s="889" t="s">
        <v>7069</v>
      </c>
      <c r="D2533" s="890">
        <v>19400</v>
      </c>
      <c r="E2533" s="898"/>
    </row>
    <row r="2534" spans="1:5" ht="30">
      <c r="A2534" s="865" t="str">
        <f>INDEX(Лист5!A:A,MATCH('Прейскурант  2026 '!B2534,Лист5!B:B,0))</f>
        <v>A16.19.022</v>
      </c>
      <c r="B2534" s="873" t="s">
        <v>7071</v>
      </c>
      <c r="C2534" s="889" t="s">
        <v>7072</v>
      </c>
      <c r="D2534" s="890">
        <v>14250</v>
      </c>
      <c r="E2534" s="898"/>
    </row>
    <row r="2535" spans="1:5" ht="15">
      <c r="A2535" s="865" t="str">
        <f>INDEX(Лист5!A:A,MATCH('Прейскурант  2026 '!B2535,Лист5!B:B,0))</f>
        <v>A16.19.006</v>
      </c>
      <c r="B2535" s="873" t="s">
        <v>7074</v>
      </c>
      <c r="C2535" s="889" t="s">
        <v>7075</v>
      </c>
      <c r="D2535" s="890">
        <v>12550</v>
      </c>
      <c r="E2535" s="898"/>
    </row>
    <row r="2536" spans="1:5" ht="15">
      <c r="A2536" s="865" t="str">
        <f>INDEX(Лист5!A:A,MATCH('Прейскурант  2026 '!B2536,Лист5!B:B,0))</f>
        <v>A16.19.006.003</v>
      </c>
      <c r="B2536" s="873" t="s">
        <v>7077</v>
      </c>
      <c r="C2536" s="889" t="s">
        <v>7078</v>
      </c>
      <c r="D2536" s="890">
        <v>17850</v>
      </c>
      <c r="E2536" s="898"/>
    </row>
    <row r="2537" spans="1:5" ht="15.75">
      <c r="A2537" s="865" t="str">
        <f>INDEX(Лист5!A:A,MATCH('Прейскурант  2026 '!B2537,Лист5!B:B,0))</f>
        <v>A16.19.006.002</v>
      </c>
      <c r="B2537" s="873" t="s">
        <v>7079</v>
      </c>
      <c r="C2537" s="889" t="s">
        <v>7080</v>
      </c>
      <c r="D2537" s="890">
        <v>24950</v>
      </c>
      <c r="E2537" s="862"/>
    </row>
    <row r="2538" spans="1:5" ht="15.75">
      <c r="A2538" s="865" t="str">
        <f>INDEX(Лист5!A:A,MATCH('Прейскурант  2026 '!B2538,Лист5!B:B,0))</f>
        <v>A16.17.019</v>
      </c>
      <c r="B2538" s="873" t="s">
        <v>7081</v>
      </c>
      <c r="C2538" s="889" t="s">
        <v>7082</v>
      </c>
      <c r="D2538" s="890">
        <v>32000</v>
      </c>
      <c r="E2538" s="862"/>
    </row>
    <row r="2539" spans="1:5" ht="15">
      <c r="A2539" s="865" t="str">
        <f>INDEX(Лист5!A:A,MATCH('Прейскурант  2026 '!B2539,Лист5!B:B,0))</f>
        <v>A16.14.006</v>
      </c>
      <c r="B2539" s="873" t="s">
        <v>7084</v>
      </c>
      <c r="C2539" s="889" t="s">
        <v>7085</v>
      </c>
      <c r="D2539" s="890">
        <v>15950</v>
      </c>
      <c r="E2539" s="898"/>
    </row>
    <row r="2540" spans="1:5" ht="30">
      <c r="A2540" s="865" t="str">
        <f>INDEX(Лист5!A:A,MATCH('Прейскурант  2026 '!B2540,Лист5!B:B,0))</f>
        <v>A16.14.009</v>
      </c>
      <c r="B2540" s="873" t="s">
        <v>7087</v>
      </c>
      <c r="C2540" s="889" t="s">
        <v>3047</v>
      </c>
      <c r="D2540" s="890">
        <v>21300</v>
      </c>
      <c r="E2540" s="898"/>
    </row>
    <row r="2541" spans="1:5" ht="30">
      <c r="A2541" s="865" t="str">
        <f>INDEX(Лист5!A:A,MATCH('Прейскурант  2026 '!B2541,Лист5!B:B,0))</f>
        <v>A16.14.009.005</v>
      </c>
      <c r="B2541" s="873" t="s">
        <v>3049</v>
      </c>
      <c r="C2541" s="889" t="s">
        <v>3050</v>
      </c>
      <c r="D2541" s="890">
        <v>26650</v>
      </c>
      <c r="E2541" s="898"/>
    </row>
    <row r="2542" spans="1:5" ht="15">
      <c r="A2542" s="865" t="str">
        <f>INDEX(Лист5!A:A,MATCH('Прейскурант  2026 '!B2542,Лист5!B:B,0))</f>
        <v>A16.14.008.001</v>
      </c>
      <c r="B2542" s="873" t="s">
        <v>3051</v>
      </c>
      <c r="C2542" s="889" t="s">
        <v>3052</v>
      </c>
      <c r="D2542" s="890">
        <v>23200</v>
      </c>
      <c r="E2542" s="898"/>
    </row>
    <row r="2543" spans="1:5" ht="15">
      <c r="A2543" s="865" t="str">
        <f>INDEX(Лист5!A:A,MATCH('Прейскурант  2026 '!B2543,Лист5!B:B,0))</f>
        <v>А16.14.006.001</v>
      </c>
      <c r="B2543" s="873" t="s">
        <v>3054</v>
      </c>
      <c r="C2543" s="889" t="s">
        <v>3055</v>
      </c>
      <c r="D2543" s="890">
        <v>24950</v>
      </c>
      <c r="E2543" s="898"/>
    </row>
    <row r="2544" spans="1:5" ht="30">
      <c r="A2544" s="865" t="str">
        <f>INDEX(Лист5!A:A,MATCH('Прейскурант  2026 '!B2544,Лист5!B:B,0))</f>
        <v>A16.14.009.002</v>
      </c>
      <c r="B2544" s="873" t="s">
        <v>3057</v>
      </c>
      <c r="C2544" s="889" t="s">
        <v>3058</v>
      </c>
      <c r="D2544" s="890">
        <v>28400</v>
      </c>
      <c r="E2544" s="898"/>
    </row>
    <row r="2545" spans="1:5" ht="30">
      <c r="A2545" s="865" t="str">
        <f>INDEX(Лист5!A:A,MATCH('Прейскурант  2026 '!B2545,Лист5!B:B,0))</f>
        <v>A16.14.009.001</v>
      </c>
      <c r="B2545" s="873" t="s">
        <v>3060</v>
      </c>
      <c r="C2545" s="889" t="s">
        <v>3061</v>
      </c>
      <c r="D2545" s="890">
        <v>21300</v>
      </c>
      <c r="E2545" s="898"/>
    </row>
    <row r="2546" spans="1:5" ht="45">
      <c r="A2546" s="865" t="str">
        <f>INDEX(Лист5!A:A,MATCH('Прейскурант  2026 '!B2546,Лист5!B:B,0))</f>
        <v>A16.14.009.004</v>
      </c>
      <c r="B2546" s="873" t="s">
        <v>3063</v>
      </c>
      <c r="C2546" s="889" t="s">
        <v>3064</v>
      </c>
      <c r="D2546" s="890">
        <v>35550</v>
      </c>
      <c r="E2546" s="898"/>
    </row>
    <row r="2547" spans="1:5" ht="45">
      <c r="A2547" s="865" t="str">
        <f>INDEX(Лист5!A:A,MATCH('Прейскурант  2026 '!B2547,Лист5!B:B,0))</f>
        <v>A16.14.007</v>
      </c>
      <c r="B2547" s="873" t="s">
        <v>3066</v>
      </c>
      <c r="C2547" s="889" t="s">
        <v>3067</v>
      </c>
      <c r="D2547" s="890">
        <v>40900</v>
      </c>
      <c r="E2547" s="898"/>
    </row>
    <row r="2548" spans="1:5" ht="30">
      <c r="A2548" s="865" t="str">
        <f>INDEX(Лист5!A:A,MATCH('Прейскурант  2026 '!B2548,Лист5!B:B,0))</f>
        <v>A16.14.009, A16.14.010</v>
      </c>
      <c r="B2548" s="873" t="s">
        <v>3069</v>
      </c>
      <c r="C2548" s="889" t="s">
        <v>1056</v>
      </c>
      <c r="D2548" s="890">
        <v>26650</v>
      </c>
      <c r="E2548" s="898"/>
    </row>
    <row r="2549" spans="1:5" ht="15">
      <c r="A2549" s="865" t="str">
        <f>INDEX(Лист5!A:A,MATCH('Прейскурант  2026 '!B2549,Лист5!B:B,0))</f>
        <v>A16.14.006.001</v>
      </c>
      <c r="B2549" s="873" t="s">
        <v>1058</v>
      </c>
      <c r="C2549" s="889" t="s">
        <v>9481</v>
      </c>
      <c r="D2549" s="890">
        <v>12100</v>
      </c>
      <c r="E2549" s="898"/>
    </row>
    <row r="2550" spans="1:5" ht="30">
      <c r="A2550" s="865" t="str">
        <f>INDEX(Лист5!A:A,MATCH('Прейскурант  2026 '!B2550,Лист5!B:B,0))</f>
        <v>A16.14.020.001</v>
      </c>
      <c r="B2550" s="873" t="s">
        <v>2159</v>
      </c>
      <c r="C2550" s="889" t="s">
        <v>9482</v>
      </c>
      <c r="D2550" s="890">
        <v>12550</v>
      </c>
      <c r="E2550" s="898"/>
    </row>
    <row r="2551" spans="1:5" ht="45">
      <c r="A2551" s="865" t="str">
        <f>INDEX(Лист5!A:A,MATCH('Прейскурант  2026 '!B2551,Лист5!B:B,0))</f>
        <v>A11.15.002.001</v>
      </c>
      <c r="B2551" s="873" t="s">
        <v>1055</v>
      </c>
      <c r="C2551" s="889" t="s">
        <v>9539</v>
      </c>
      <c r="D2551" s="890">
        <v>12550</v>
      </c>
      <c r="E2551" s="898"/>
    </row>
    <row r="2552" spans="1:5" ht="45">
      <c r="A2552" s="865" t="str">
        <f>INDEX(Лист5!A:A,MATCH('Прейскурант  2026 '!B2552,Лист5!B:B,0))</f>
        <v>A11.14.002, A11.30.006</v>
      </c>
      <c r="B2552" s="873" t="s">
        <v>1076</v>
      </c>
      <c r="C2552" s="889" t="s">
        <v>9538</v>
      </c>
      <c r="D2552" s="890">
        <v>12550</v>
      </c>
      <c r="E2552" s="898"/>
    </row>
    <row r="2553" spans="1:5" ht="30">
      <c r="A2553" s="865" t="str">
        <f>INDEX(Лист5!A:A,MATCH('Прейскурант  2026 '!B2553,Лист5!B:B,0))</f>
        <v>А16.15.015.001</v>
      </c>
      <c r="B2553" s="873" t="s">
        <v>27</v>
      </c>
      <c r="C2553" s="889" t="s">
        <v>9537</v>
      </c>
      <c r="D2553" s="890">
        <v>12550</v>
      </c>
      <c r="E2553" s="898"/>
    </row>
    <row r="2554" spans="1:5" ht="30">
      <c r="A2554" s="865" t="str">
        <f>INDEX(Лист5!A:A,MATCH('Прейскурант  2026 '!B2554,Лист5!B:B,0))</f>
        <v>A16.14.018.002</v>
      </c>
      <c r="B2554" s="873" t="s">
        <v>29</v>
      </c>
      <c r="C2554" s="889" t="s">
        <v>9536</v>
      </c>
      <c r="D2554" s="890">
        <v>12550</v>
      </c>
      <c r="E2554" s="898"/>
    </row>
    <row r="2555" spans="1:5" ht="30">
      <c r="A2555" s="865" t="str">
        <f>INDEX(Лист5!A:A,MATCH('Прейскурант  2026 '!B2555,Лист5!B:B,0))</f>
        <v>А16.30.007.003</v>
      </c>
      <c r="B2555" s="873" t="s">
        <v>31</v>
      </c>
      <c r="C2555" s="864" t="s">
        <v>12937</v>
      </c>
      <c r="D2555" s="890">
        <v>12550</v>
      </c>
      <c r="E2555" s="898"/>
    </row>
    <row r="2556" spans="1:5" ht="30">
      <c r="A2556" s="865" t="str">
        <f>INDEX(Лист5!A:A,MATCH('Прейскурант  2026 '!B2556,Лист5!B:B,0))</f>
        <v>A16.14.018.002, A16.14.018.003</v>
      </c>
      <c r="B2556" s="873" t="s">
        <v>33</v>
      </c>
      <c r="C2556" s="864" t="s">
        <v>12938</v>
      </c>
      <c r="D2556" s="890">
        <v>14250</v>
      </c>
      <c r="E2556" s="898"/>
    </row>
    <row r="2557" spans="1:5" ht="30">
      <c r="A2557" s="865" t="str">
        <f>INDEX(Лист5!A:A,MATCH('Прейскурант  2026 '!B2557,Лист5!B:B,0))</f>
        <v>A16.14.018.003</v>
      </c>
      <c r="B2557" s="873" t="s">
        <v>35</v>
      </c>
      <c r="C2557" s="864" t="s">
        <v>12939</v>
      </c>
      <c r="D2557" s="890">
        <v>14250</v>
      </c>
      <c r="E2557" s="898"/>
    </row>
    <row r="2558" spans="1:5" ht="30">
      <c r="A2558" s="865" t="str">
        <f>INDEX(Лист5!A:A,MATCH('Прейскурант  2026 '!B2558,Лист5!B:B,0))</f>
        <v>А16.15.020, А16.14.039</v>
      </c>
      <c r="B2558" s="873" t="s">
        <v>37</v>
      </c>
      <c r="C2558" s="889" t="s">
        <v>38</v>
      </c>
      <c r="D2558" s="890">
        <v>53250</v>
      </c>
      <c r="E2558" s="898"/>
    </row>
    <row r="2559" spans="1:5" ht="15.75">
      <c r="A2559" s="865" t="str">
        <f>INDEX(Лист5!A:A,MATCH('Прейскурант  2026 '!B2559,Лист5!B:B,0))</f>
        <v>A16.14.032.002</v>
      </c>
      <c r="B2559" s="873" t="s">
        <v>40</v>
      </c>
      <c r="C2559" s="889" t="s">
        <v>41</v>
      </c>
      <c r="D2559" s="890">
        <v>31500</v>
      </c>
      <c r="E2559" s="862"/>
    </row>
    <row r="2560" spans="1:5" ht="15.75">
      <c r="A2560" s="865" t="str">
        <f>INDEX(Лист5!A:A,MATCH('Прейскурант  2026 '!B2560,Лист5!B:B,0))</f>
        <v>A16.14.032</v>
      </c>
      <c r="B2560" s="873" t="s">
        <v>42</v>
      </c>
      <c r="C2560" s="889" t="s">
        <v>43</v>
      </c>
      <c r="D2560" s="890">
        <v>28200</v>
      </c>
      <c r="E2560" s="862"/>
    </row>
    <row r="2561" spans="1:5" ht="15">
      <c r="A2561" s="865" t="str">
        <f>INDEX(Лист5!A:A,MATCH('Прейскурант  2026 '!B2561,Лист5!B:B,0))</f>
        <v>А16.14.026.001</v>
      </c>
      <c r="B2561" s="873" t="s">
        <v>45</v>
      </c>
      <c r="C2561" s="889" t="s">
        <v>46</v>
      </c>
      <c r="D2561" s="890">
        <v>21300</v>
      </c>
      <c r="E2561" s="898"/>
    </row>
    <row r="2562" spans="1:5" ht="36">
      <c r="A2562" s="865" t="str">
        <f>INDEX(Лист5!A:A,MATCH('Прейскурант  2026 '!B2562,Лист5!B:B,0))</f>
        <v>A16.14.022 A16.14.031.003 A16.14.027.002</v>
      </c>
      <c r="B2562" s="873" t="s">
        <v>47</v>
      </c>
      <c r="C2562" s="889" t="s">
        <v>48</v>
      </c>
      <c r="D2562" s="890">
        <v>21300</v>
      </c>
      <c r="E2562" s="898"/>
    </row>
    <row r="2563" spans="1:5" ht="30">
      <c r="A2563" s="865" t="str">
        <f>INDEX(Лист5!A:A,MATCH('Прейскурант  2026 '!B2563,Лист5!B:B,0))</f>
        <v>А16.14.035.001,A16.14.043.002</v>
      </c>
      <c r="B2563" s="873" t="s">
        <v>50</v>
      </c>
      <c r="C2563" s="889" t="s">
        <v>51</v>
      </c>
      <c r="D2563" s="890">
        <v>23200</v>
      </c>
      <c r="E2563" s="898"/>
    </row>
    <row r="2564" spans="1:5" ht="30">
      <c r="A2564" s="865" t="str">
        <f>INDEX(Лист5!A:A,MATCH('Прейскурант  2026 '!B2564,Лист5!B:B,0))</f>
        <v>A16.14.019</v>
      </c>
      <c r="B2564" s="873" t="s">
        <v>53</v>
      </c>
      <c r="C2564" s="889" t="s">
        <v>54</v>
      </c>
      <c r="D2564" s="890">
        <v>23200</v>
      </c>
      <c r="E2564" s="898"/>
    </row>
    <row r="2565" spans="1:5" ht="30">
      <c r="A2565" s="865" t="str">
        <f>INDEX(Лист5!A:A,MATCH('Прейскурант  2026 '!B2565,Лист5!B:B,0))</f>
        <v>A16.14.034</v>
      </c>
      <c r="B2565" s="873" t="s">
        <v>56</v>
      </c>
      <c r="C2565" s="889" t="s">
        <v>57</v>
      </c>
      <c r="D2565" s="890">
        <v>35550</v>
      </c>
      <c r="E2565" s="898"/>
    </row>
    <row r="2566" spans="1:5" ht="60">
      <c r="A2566" s="865" t="str">
        <f>INDEX(Лист5!A:A,MATCH('Прейскурант  2026 '!B2566,Лист5!B:B,0))</f>
        <v>A16.14.034.001, A16.14.034.002, A16.14.034.003, A16.14.034.004, A16.14.034.005</v>
      </c>
      <c r="B2566" s="873" t="s">
        <v>59</v>
      </c>
      <c r="C2566" s="889" t="s">
        <v>60</v>
      </c>
      <c r="D2566" s="890">
        <v>53250</v>
      </c>
      <c r="E2566" s="898"/>
    </row>
    <row r="2567" spans="1:5" ht="30">
      <c r="A2567" s="865" t="str">
        <f>INDEX(Лист5!A:A,MATCH('Прейскурант  2026 '!B2567,Лист5!B:B,0))</f>
        <v>A16.14.052</v>
      </c>
      <c r="B2567" s="873" t="s">
        <v>62</v>
      </c>
      <c r="C2567" s="889" t="s">
        <v>63</v>
      </c>
      <c r="D2567" s="890">
        <v>32000</v>
      </c>
      <c r="E2567" s="898"/>
    </row>
    <row r="2568" spans="1:5" ht="30">
      <c r="A2568" s="865" t="str">
        <f>INDEX(Лист5!A:A,MATCH('Прейскурант  2026 '!B2568,Лист5!B:B,0))</f>
        <v>A16.14.053</v>
      </c>
      <c r="B2568" s="873" t="s">
        <v>65</v>
      </c>
      <c r="C2568" s="889" t="s">
        <v>66</v>
      </c>
      <c r="D2568" s="890">
        <v>35550</v>
      </c>
      <c r="E2568" s="898"/>
    </row>
    <row r="2569" spans="1:5" ht="30">
      <c r="A2569" s="865" t="str">
        <f>INDEX(Лист5!A:A,MATCH('Прейскурант  2026 '!B2569,Лист5!B:B,0))</f>
        <v>A16.15.010</v>
      </c>
      <c r="B2569" s="873" t="s">
        <v>68</v>
      </c>
      <c r="C2569" s="889" t="s">
        <v>69</v>
      </c>
      <c r="D2569" s="890">
        <v>70950</v>
      </c>
      <c r="E2569" s="898"/>
    </row>
    <row r="2570" spans="1:5" ht="30">
      <c r="A2570" s="865" t="str">
        <f>INDEX(Лист5!A:A,MATCH('Прейскурант  2026 '!B2570,Лист5!B:B,0))</f>
        <v>A16.15.001.002</v>
      </c>
      <c r="B2570" s="873" t="s">
        <v>71</v>
      </c>
      <c r="C2570" s="889" t="s">
        <v>72</v>
      </c>
      <c r="D2570" s="890">
        <v>40900</v>
      </c>
      <c r="E2570" s="898"/>
    </row>
    <row r="2571" spans="1:5" ht="45">
      <c r="A2571" s="865" t="str">
        <f>INDEX(Лист5!A:A,MATCH('Прейскурант  2026 '!B2571,Лист5!B:B,0))</f>
        <v>A16.15.003</v>
      </c>
      <c r="B2571" s="873" t="s">
        <v>74</v>
      </c>
      <c r="C2571" s="889" t="s">
        <v>75</v>
      </c>
      <c r="D2571" s="890">
        <v>35550</v>
      </c>
      <c r="E2571" s="898"/>
    </row>
    <row r="2572" spans="1:5" ht="30">
      <c r="A2572" s="865" t="str">
        <f>INDEX(Лист5!A:A,MATCH('Прейскурант  2026 '!B2572,Лист5!B:B,0))</f>
        <v>A16.15.008</v>
      </c>
      <c r="B2572" s="873" t="s">
        <v>77</v>
      </c>
      <c r="C2572" s="889" t="s">
        <v>78</v>
      </c>
      <c r="D2572" s="890">
        <v>30200</v>
      </c>
      <c r="E2572" s="898"/>
    </row>
    <row r="2573" spans="1:5" ht="30">
      <c r="A2573" s="865" t="str">
        <f>INDEX(Лист5!A:A,MATCH('Прейскурант  2026 '!B2573,Лист5!B:B,0))</f>
        <v>A16.15.005</v>
      </c>
      <c r="B2573" s="873" t="s">
        <v>80</v>
      </c>
      <c r="C2573" s="889" t="s">
        <v>81</v>
      </c>
      <c r="D2573" s="890">
        <v>23200</v>
      </c>
      <c r="E2573" s="862"/>
    </row>
    <row r="2574" spans="1:5" ht="30">
      <c r="A2574" s="865" t="str">
        <f>INDEX(Лист5!A:A,MATCH('Прейскурант  2026 '!B2574,Лист5!B:B,0))</f>
        <v>А16.14.035.001</v>
      </c>
      <c r="B2574" s="873" t="s">
        <v>82</v>
      </c>
      <c r="C2574" s="889" t="s">
        <v>83</v>
      </c>
      <c r="D2574" s="890">
        <v>30250</v>
      </c>
      <c r="E2574" s="898"/>
    </row>
    <row r="2575" spans="1:5" ht="30">
      <c r="A2575" s="865" t="str">
        <f>INDEX(Лист5!A:A,MATCH('Прейскурант  2026 '!B2575,Лист5!B:B,0))</f>
        <v>A16.05.002</v>
      </c>
      <c r="B2575" s="873" t="s">
        <v>85</v>
      </c>
      <c r="C2575" s="889" t="s">
        <v>86</v>
      </c>
      <c r="D2575" s="890">
        <v>30250</v>
      </c>
      <c r="E2575" s="898"/>
    </row>
    <row r="2576" spans="1:5" ht="15">
      <c r="A2576" s="865" t="str">
        <f>INDEX(Лист5!A:A,MATCH('Прейскурант  2026 '!B2576,Лист5!B:B,0))</f>
        <v>А16.30.043.001</v>
      </c>
      <c r="B2576" s="873" t="s">
        <v>88</v>
      </c>
      <c r="C2576" s="889" t="s">
        <v>89</v>
      </c>
      <c r="D2576" s="890">
        <v>21300</v>
      </c>
      <c r="E2576" s="898"/>
    </row>
    <row r="2577" spans="1:5" ht="30">
      <c r="A2577" s="865" t="str">
        <f>INDEX(Лист5!A:A,MATCH('Прейскурант  2026 '!B2577,Лист5!B:B,0))</f>
        <v>A16.31.007.013</v>
      </c>
      <c r="B2577" s="873" t="s">
        <v>90</v>
      </c>
      <c r="C2577" s="889" t="s">
        <v>91</v>
      </c>
      <c r="D2577" s="890">
        <v>17850</v>
      </c>
      <c r="E2577" s="898"/>
    </row>
    <row r="2578" spans="1:5" ht="30">
      <c r="A2578" s="865" t="str">
        <f>INDEX(Лист5!A:A,MATCH('Прейскурант  2026 '!B2578,Лист5!B:B,0))</f>
        <v>A16.17.003.001</v>
      </c>
      <c r="B2578" s="873" t="s">
        <v>93</v>
      </c>
      <c r="C2578" s="889" t="s">
        <v>94</v>
      </c>
      <c r="D2578" s="890">
        <v>17850</v>
      </c>
      <c r="E2578" s="898"/>
    </row>
    <row r="2579" spans="1:5" ht="15">
      <c r="A2579" s="865" t="str">
        <f>INDEX(Лист5!A:A,MATCH('Прейскурант  2026 '!B2579,Лист5!B:B,0))</f>
        <v>A16.31.029.001</v>
      </c>
      <c r="B2579" s="873" t="s">
        <v>95</v>
      </c>
      <c r="C2579" s="889" t="s">
        <v>96</v>
      </c>
      <c r="D2579" s="890">
        <v>35550</v>
      </c>
      <c r="E2579" s="898"/>
    </row>
    <row r="2580" spans="1:5" ht="30">
      <c r="A2580" s="865" t="str">
        <f>INDEX(Лист5!A:A,MATCH('Прейскурант  2026 '!B2580,Лист5!B:B,0))</f>
        <v>A16.31.029.002</v>
      </c>
      <c r="B2580" s="873" t="s">
        <v>97</v>
      </c>
      <c r="C2580" s="889" t="s">
        <v>98</v>
      </c>
      <c r="D2580" s="890">
        <v>35550</v>
      </c>
      <c r="E2580" s="898"/>
    </row>
    <row r="2581" spans="1:5" ht="15">
      <c r="A2581" s="865" t="str">
        <f>INDEX(Лист5!A:A,MATCH('Прейскурант  2026 '!B2581,Лист5!B:B,0))</f>
        <v>A16.14.020.007</v>
      </c>
      <c r="B2581" s="873" t="s">
        <v>9686</v>
      </c>
      <c r="C2581" s="889" t="s">
        <v>9687</v>
      </c>
      <c r="D2581" s="890">
        <v>72800</v>
      </c>
      <c r="E2581" s="898"/>
    </row>
    <row r="2582" spans="1:5" ht="15">
      <c r="A2582" s="865" t="str">
        <f>INDEX(Лист5!A:A,MATCH('Прейскурант  2026 '!B2582,Лист5!B:B,0))</f>
        <v>A16.14.032.006</v>
      </c>
      <c r="B2582" s="873" t="s">
        <v>9689</v>
      </c>
      <c r="C2582" s="889" t="s">
        <v>9690</v>
      </c>
      <c r="D2582" s="890">
        <v>148300</v>
      </c>
      <c r="E2582" s="898"/>
    </row>
    <row r="2583" spans="1:5" ht="15">
      <c r="A2583" s="865" t="str">
        <f>INDEX(Лист5!A:A,MATCH('Прейскурант  2026 '!B2583,Лист5!B:B,0))</f>
        <v>A16.30.053.01</v>
      </c>
      <c r="B2583" s="873" t="s">
        <v>12056</v>
      </c>
      <c r="C2583" s="889" t="s">
        <v>12057</v>
      </c>
      <c r="D2583" s="890">
        <v>123450</v>
      </c>
      <c r="E2583" s="898"/>
    </row>
    <row r="2584" spans="1:5" ht="15.75">
      <c r="A2584" s="865"/>
      <c r="B2584" s="873"/>
      <c r="C2584" s="918" t="s">
        <v>99</v>
      </c>
      <c r="D2584" s="890"/>
      <c r="E2584" s="898"/>
    </row>
    <row r="2585" spans="1:5" ht="15">
      <c r="A2585" s="865" t="str">
        <f>INDEX(Лист5!A:A,MATCH('Прейскурант  2026 '!B2585,Лист5!B:B,0))</f>
        <v>A16.16.064.001</v>
      </c>
      <c r="B2585" s="873" t="s">
        <v>8314</v>
      </c>
      <c r="C2585" s="889" t="s">
        <v>13543</v>
      </c>
      <c r="D2585" s="890">
        <v>200000</v>
      </c>
      <c r="E2585" s="898"/>
    </row>
    <row r="2586" spans="1:5" ht="15">
      <c r="A2586" s="865" t="str">
        <f>INDEX(Лист5!A:A,MATCH('Прейскурант  2026 '!B2586,Лист5!B:B,0))</f>
        <v>A16.16.017.016</v>
      </c>
      <c r="B2586" s="873" t="s">
        <v>8315</v>
      </c>
      <c r="C2586" s="889" t="s">
        <v>13545</v>
      </c>
      <c r="D2586" s="890">
        <v>218000</v>
      </c>
      <c r="E2586" s="898"/>
    </row>
    <row r="2587" spans="1:5" ht="30">
      <c r="A2587" s="865" t="str">
        <f>INDEX(Лист5!A:A,MATCH('Прейскурант  2026 '!B2587,Лист5!B:B,0))</f>
        <v>A16.16.017.016.001</v>
      </c>
      <c r="B2587" s="873" t="s">
        <v>8325</v>
      </c>
      <c r="C2587" s="889" t="s">
        <v>13547</v>
      </c>
      <c r="D2587" s="890">
        <v>230000</v>
      </c>
      <c r="E2587" s="903"/>
    </row>
    <row r="2588" spans="1:5" ht="30">
      <c r="A2588" s="865" t="str">
        <f>INDEX(Лист5!A:A,MATCH('Прейскурант  2026 '!B2588,Лист5!B:B,0))</f>
        <v>A16.16.064.001.001</v>
      </c>
      <c r="B2588" s="873" t="s">
        <v>8327</v>
      </c>
      <c r="C2588" s="889" t="s">
        <v>13549</v>
      </c>
      <c r="D2588" s="890">
        <v>230000</v>
      </c>
      <c r="E2588" s="903"/>
    </row>
    <row r="2589" spans="1:5" ht="30">
      <c r="A2589" s="865" t="str">
        <f>INDEX(Лист5!A:A,MATCH('Прейскурант  2026 '!B2589,Лист5!B:B,0))</f>
        <v>A16.16.064.001.002</v>
      </c>
      <c r="B2589" s="873" t="s">
        <v>8329</v>
      </c>
      <c r="C2589" s="889" t="s">
        <v>13551</v>
      </c>
      <c r="D2589" s="890">
        <v>230000</v>
      </c>
      <c r="E2589" s="903"/>
    </row>
    <row r="2590" spans="1:5" ht="15">
      <c r="A2590" s="865" t="str">
        <f>INDEX(Лист5!A:A,MATCH('Прейскурант  2026 '!B2590,Лист5!B:B,0))</f>
        <v>A16.16.064.001.003</v>
      </c>
      <c r="B2590" s="873" t="s">
        <v>8331</v>
      </c>
      <c r="C2590" s="889" t="s">
        <v>13634</v>
      </c>
      <c r="D2590" s="890">
        <v>185000</v>
      </c>
      <c r="E2590" s="898"/>
    </row>
    <row r="2591" spans="1:5" ht="15">
      <c r="A2591" s="865" t="str">
        <f>INDEX(Лист5!A:A,MATCH('Прейскурант  2026 '!B2591,Лист5!B:B,0))</f>
        <v>A16.16.017.015</v>
      </c>
      <c r="B2591" s="873" t="s">
        <v>8333</v>
      </c>
      <c r="C2591" s="889" t="s">
        <v>13554</v>
      </c>
      <c r="D2591" s="890">
        <v>205000</v>
      </c>
      <c r="E2591" s="898"/>
    </row>
    <row r="2592" spans="1:5" ht="15.75">
      <c r="A2592" s="865" t="str">
        <f>INDEX(Лист5!A:A,MATCH('Прейскурант  2026 '!B2592,Лист5!B:B,0))</f>
        <v>А16.16.055</v>
      </c>
      <c r="B2592" s="873" t="s">
        <v>8349</v>
      </c>
      <c r="C2592" s="889" t="s">
        <v>8350</v>
      </c>
      <c r="D2592" s="890">
        <v>69900</v>
      </c>
      <c r="E2592" s="903"/>
    </row>
    <row r="2593" spans="1:5" ht="15.75">
      <c r="A2593" s="865" t="str">
        <f>INDEX(Лист5!A:A,MATCH('Прейскурант  2026 '!B2593,Лист5!B:B,0))</f>
        <v>А16.16.066.001</v>
      </c>
      <c r="B2593" s="873" t="s">
        <v>9088</v>
      </c>
      <c r="C2593" s="889" t="s">
        <v>9089</v>
      </c>
      <c r="D2593" s="890">
        <v>127500</v>
      </c>
      <c r="E2593" s="903"/>
    </row>
    <row r="2594" spans="1:5" ht="15.75">
      <c r="A2594" s="865"/>
      <c r="B2594" s="873"/>
      <c r="C2594" s="918" t="s">
        <v>100</v>
      </c>
      <c r="D2594" s="890"/>
      <c r="E2594" s="898"/>
    </row>
    <row r="2595" spans="1:5" ht="30">
      <c r="A2595" s="865" t="str">
        <f>INDEX(Лист5!A:A,MATCH('Прейскурант  2026 '!B2595,Лист5!B:B,0))</f>
        <v>A22.01.008</v>
      </c>
      <c r="B2595" s="873" t="s">
        <v>102</v>
      </c>
      <c r="C2595" s="889" t="s">
        <v>103</v>
      </c>
      <c r="D2595" s="890">
        <v>1000</v>
      </c>
      <c r="E2595" s="898"/>
    </row>
    <row r="2596" spans="1:5" ht="30">
      <c r="A2596" s="865" t="str">
        <f>INDEX(Лист5!A:A,MATCH('Прейскурант  2026 '!B2596,Лист5!B:B,0))</f>
        <v>A22.19.001.002</v>
      </c>
      <c r="B2596" s="873" t="s">
        <v>105</v>
      </c>
      <c r="C2596" s="889" t="s">
        <v>106</v>
      </c>
      <c r="D2596" s="890">
        <v>16350</v>
      </c>
      <c r="E2596" s="898"/>
    </row>
    <row r="2597" spans="1:5" ht="15">
      <c r="A2597" s="865" t="str">
        <f>INDEX(Лист5!A:A,MATCH('Прейскурант  2026 '!B2597,Лист5!B:B,0))</f>
        <v>A16.19.008.01</v>
      </c>
      <c r="B2597" s="873" t="s">
        <v>108</v>
      </c>
      <c r="C2597" s="889" t="s">
        <v>109</v>
      </c>
      <c r="D2597" s="890">
        <v>9850</v>
      </c>
      <c r="E2597" s="898"/>
    </row>
    <row r="2598" spans="1:5" ht="30">
      <c r="A2598" s="865" t="str">
        <f>INDEX(Лист5!A:A,MATCH('Прейскурант  2026 '!B2598,Лист5!B:B,0))</f>
        <v>А22.12.003</v>
      </c>
      <c r="B2598" s="873" t="s">
        <v>111</v>
      </c>
      <c r="C2598" s="889" t="s">
        <v>112</v>
      </c>
      <c r="D2598" s="890">
        <v>25450</v>
      </c>
      <c r="E2598" s="898"/>
    </row>
    <row r="2599" spans="1:5" ht="24">
      <c r="A2599" s="865" t="str">
        <f>INDEX(Лист5!A:A,MATCH('Прейскурант  2026 '!B2599,Лист5!B:B,0))</f>
        <v>А22.01.003, А22.01.002</v>
      </c>
      <c r="B2599" s="873" t="s">
        <v>114</v>
      </c>
      <c r="C2599" s="889" t="s">
        <v>115</v>
      </c>
      <c r="D2599" s="890">
        <v>5350</v>
      </c>
      <c r="E2599" s="898"/>
    </row>
    <row r="2600" spans="1:5" ht="15">
      <c r="A2600" s="865" t="str">
        <f>INDEX(Лист5!A:A,MATCH('Прейскурант  2026 '!B2600,Лист5!B:B,0))</f>
        <v>A16.19.013.004</v>
      </c>
      <c r="B2600" s="873" t="s">
        <v>10668</v>
      </c>
      <c r="C2600" s="889" t="s">
        <v>10669</v>
      </c>
      <c r="D2600" s="890">
        <v>30250</v>
      </c>
      <c r="E2600" s="898"/>
    </row>
    <row r="2601" spans="1:5" ht="30">
      <c r="A2601" s="865" t="str">
        <f>INDEX(Лист5!A:A,MATCH('Прейскурант  2026 '!B2601,Лист5!B:B,0))</f>
        <v>А22.23.001</v>
      </c>
      <c r="B2601" s="873" t="s">
        <v>12665</v>
      </c>
      <c r="C2601" s="889" t="s">
        <v>12662</v>
      </c>
      <c r="D2601" s="890">
        <v>99000</v>
      </c>
      <c r="E2601" s="898"/>
    </row>
    <row r="2602" spans="1:5" ht="30">
      <c r="A2602" s="865" t="str">
        <f>INDEX(Лист5!A:A,MATCH('Прейскурант  2026 '!B2602,Лист5!B:B,0))</f>
        <v>А22.23.002</v>
      </c>
      <c r="B2602" s="873" t="s">
        <v>12666</v>
      </c>
      <c r="C2602" s="889" t="s">
        <v>12663</v>
      </c>
      <c r="D2602" s="890">
        <v>220000</v>
      </c>
      <c r="E2602" s="898"/>
    </row>
    <row r="2603" spans="1:5" ht="30">
      <c r="A2603" s="865" t="str">
        <f>INDEX(Лист5!A:A,MATCH('Прейскурант  2026 '!B2603,Лист5!B:B,0))</f>
        <v>А22.23.003</v>
      </c>
      <c r="B2603" s="873" t="s">
        <v>12667</v>
      </c>
      <c r="C2603" s="889" t="s">
        <v>12664</v>
      </c>
      <c r="D2603" s="890">
        <v>302500</v>
      </c>
      <c r="E2603" s="898"/>
    </row>
    <row r="2604" spans="1:5" s="870" customFormat="1" ht="30">
      <c r="A2604" s="865" t="str">
        <f>INDEX(Лист5!A:A,MATCH('Прейскурант  2026 '!B2604,Лист5!B:B,0))</f>
        <v>A22.20.001.002</v>
      </c>
      <c r="B2604" s="873" t="s">
        <v>12860</v>
      </c>
      <c r="C2604" s="1008" t="s">
        <v>12861</v>
      </c>
      <c r="D2604" s="890">
        <v>13200</v>
      </c>
      <c r="E2604" s="944"/>
    </row>
    <row r="2605" spans="1:5" s="870" customFormat="1" ht="45">
      <c r="A2605" s="865" t="str">
        <f>INDEX(Лист5!A:A,MATCH('Прейскурант  2026 '!B2605,Лист5!B:B,0))</f>
        <v>A22.20.001.003</v>
      </c>
      <c r="B2605" s="873" t="s">
        <v>12863</v>
      </c>
      <c r="C2605" s="1008" t="s">
        <v>12864</v>
      </c>
      <c r="D2605" s="890">
        <v>13200</v>
      </c>
      <c r="E2605" s="944"/>
    </row>
    <row r="2606" spans="1:5" s="870" customFormat="1" ht="30">
      <c r="A2606" s="865" t="str">
        <f>INDEX(Лист5!A:A,MATCH('Прейскурант  2026 '!B2606,Лист5!B:B,0))</f>
        <v>A22.20.001.004</v>
      </c>
      <c r="B2606" s="873" t="s">
        <v>12866</v>
      </c>
      <c r="C2606" s="1008" t="s">
        <v>12867</v>
      </c>
      <c r="D2606" s="890">
        <v>13200</v>
      </c>
      <c r="E2606" s="944"/>
    </row>
    <row r="2607" spans="1:5" s="870" customFormat="1" ht="30">
      <c r="A2607" s="865" t="str">
        <f>INDEX(Лист5!A:A,MATCH('Прейскурант  2026 '!B2607,Лист5!B:B,0))</f>
        <v>A22.20.001.005</v>
      </c>
      <c r="B2607" s="873" t="s">
        <v>12869</v>
      </c>
      <c r="C2607" s="1008" t="s">
        <v>12870</v>
      </c>
      <c r="D2607" s="890">
        <v>13200</v>
      </c>
      <c r="E2607" s="944"/>
    </row>
    <row r="2608" spans="1:5" s="870" customFormat="1" ht="45">
      <c r="A2608" s="865" t="str">
        <f>INDEX(Лист5!A:A,MATCH('Прейскурант  2026 '!B2608,Лист5!B:B,0))</f>
        <v>A22.20.001.006</v>
      </c>
      <c r="B2608" s="873" t="s">
        <v>12872</v>
      </c>
      <c r="C2608" s="1008" t="s">
        <v>12873</v>
      </c>
      <c r="D2608" s="890">
        <v>13200</v>
      </c>
      <c r="E2608" s="944"/>
    </row>
    <row r="2609" spans="1:5" ht="15.75">
      <c r="A2609" s="865"/>
      <c r="B2609" s="873"/>
      <c r="C2609" s="918" t="s">
        <v>116</v>
      </c>
      <c r="D2609" s="890"/>
      <c r="E2609" s="898"/>
    </row>
    <row r="2610" spans="1:5" s="870" customFormat="1" ht="15.75">
      <c r="A2610" s="865" t="s">
        <v>117</v>
      </c>
      <c r="B2610" s="873" t="s">
        <v>118</v>
      </c>
      <c r="C2610" s="852" t="s">
        <v>119</v>
      </c>
      <c r="D2610" s="890">
        <v>31950</v>
      </c>
      <c r="E2610" s="902"/>
    </row>
    <row r="2611" spans="1:5" ht="30">
      <c r="A2611" s="865" t="s">
        <v>120</v>
      </c>
      <c r="B2611" s="873" t="s">
        <v>121</v>
      </c>
      <c r="C2611" s="889" t="s">
        <v>122</v>
      </c>
      <c r="D2611" s="890">
        <v>18000</v>
      </c>
      <c r="E2611" s="862"/>
    </row>
    <row r="2612" spans="1:5" s="870" customFormat="1" ht="31.5">
      <c r="A2612" s="865" t="s">
        <v>123</v>
      </c>
      <c r="B2612" s="873" t="s">
        <v>124</v>
      </c>
      <c r="C2612" s="852" t="s">
        <v>125</v>
      </c>
      <c r="D2612" s="890">
        <v>6850</v>
      </c>
      <c r="E2612" s="902"/>
    </row>
    <row r="2613" spans="1:5" s="870" customFormat="1" ht="31.5">
      <c r="A2613" s="865" t="s">
        <v>126</v>
      </c>
      <c r="B2613" s="873" t="s">
        <v>127</v>
      </c>
      <c r="C2613" s="852" t="s">
        <v>128</v>
      </c>
      <c r="D2613" s="890">
        <v>6850</v>
      </c>
      <c r="E2613" s="902"/>
    </row>
    <row r="2614" spans="1:5" ht="30">
      <c r="A2614" s="865" t="str">
        <f>INDEX(Лист5!A:A,MATCH('Прейскурант  2026 '!B2614,Лист5!B:B,0))</f>
        <v>A16.16.045</v>
      </c>
      <c r="B2614" s="873" t="s">
        <v>130</v>
      </c>
      <c r="C2614" s="889" t="s">
        <v>131</v>
      </c>
      <c r="D2614" s="890">
        <v>1250</v>
      </c>
      <c r="E2614" s="898"/>
    </row>
    <row r="2615" spans="1:5" ht="30">
      <c r="A2615" s="865" t="str">
        <f>INDEX(Лист5!A:A,MATCH('Прейскурант  2026 '!B2615,Лист5!B:B,0))</f>
        <v>A03.16.008</v>
      </c>
      <c r="B2615" s="873" t="s">
        <v>132</v>
      </c>
      <c r="C2615" s="889" t="s">
        <v>133</v>
      </c>
      <c r="D2615" s="890">
        <v>5000</v>
      </c>
      <c r="E2615" s="898"/>
    </row>
    <row r="2616" spans="1:5" ht="30">
      <c r="A2616" s="865" t="str">
        <f>INDEX(Лист5!A:A,MATCH('Прейскурант  2026 '!B2616,Лист5!B:B,0))</f>
        <v>A16.16.032.002</v>
      </c>
      <c r="B2616" s="873" t="s">
        <v>135</v>
      </c>
      <c r="C2616" s="889" t="s">
        <v>8061</v>
      </c>
      <c r="D2616" s="890">
        <v>10800</v>
      </c>
      <c r="E2616" s="862"/>
    </row>
    <row r="2617" spans="1:5" ht="30">
      <c r="A2617" s="865" t="str">
        <f>INDEX(Лист5!A:A,MATCH('Прейскурант  2026 '!B2617,Лист5!B:B,0))</f>
        <v>A16.16.002</v>
      </c>
      <c r="B2617" s="873" t="s">
        <v>136</v>
      </c>
      <c r="C2617" s="889" t="s">
        <v>137</v>
      </c>
      <c r="D2617" s="890">
        <v>7350</v>
      </c>
      <c r="E2617" s="898"/>
    </row>
    <row r="2618" spans="1:5" s="870" customFormat="1" ht="31.5">
      <c r="A2618" s="1000" t="s">
        <v>138</v>
      </c>
      <c r="B2618" s="873" t="s">
        <v>139</v>
      </c>
      <c r="C2618" s="852" t="s">
        <v>13993</v>
      </c>
      <c r="D2618" s="890">
        <v>19150</v>
      </c>
      <c r="E2618" s="902"/>
    </row>
    <row r="2619" spans="1:5" ht="15">
      <c r="A2619" s="865" t="str">
        <f>INDEX(Лист5!A:A,MATCH('Прейскурант  2026 '!B2619,Лист5!B:B,0))</f>
        <v>A16.16.008.001</v>
      </c>
      <c r="B2619" s="873" t="s">
        <v>142</v>
      </c>
      <c r="C2619" s="889" t="s">
        <v>143</v>
      </c>
      <c r="D2619" s="890">
        <v>5900</v>
      </c>
      <c r="E2619" s="898"/>
    </row>
    <row r="2620" spans="1:5" ht="30">
      <c r="A2620" s="865" t="str">
        <f>INDEX(Лист5!A:A,MATCH('Прейскурант  2026 '!B2620,Лист5!B:B,0))</f>
        <v>A16.16.038.003</v>
      </c>
      <c r="B2620" s="873" t="s">
        <v>145</v>
      </c>
      <c r="C2620" s="889" t="s">
        <v>146</v>
      </c>
      <c r="D2620" s="890">
        <v>12550</v>
      </c>
      <c r="E2620" s="898"/>
    </row>
    <row r="2621" spans="1:5" ht="30">
      <c r="A2621" s="865" t="s">
        <v>144</v>
      </c>
      <c r="B2621" s="873" t="s">
        <v>147</v>
      </c>
      <c r="C2621" s="889" t="s">
        <v>148</v>
      </c>
      <c r="D2621" s="890">
        <v>14350</v>
      </c>
      <c r="E2621" s="898"/>
    </row>
    <row r="2622" spans="1:5" ht="15">
      <c r="A2622" s="865" t="s">
        <v>13982</v>
      </c>
      <c r="B2622" s="873" t="s">
        <v>152</v>
      </c>
      <c r="C2622" s="889" t="s">
        <v>153</v>
      </c>
      <c r="D2622" s="890">
        <v>81000</v>
      </c>
      <c r="E2622" s="898"/>
    </row>
    <row r="2623" spans="1:5" ht="15">
      <c r="A2623" s="865" t="s">
        <v>10271</v>
      </c>
      <c r="B2623" s="873" t="s">
        <v>154</v>
      </c>
      <c r="C2623" s="889" t="s">
        <v>155</v>
      </c>
      <c r="D2623" s="890">
        <v>102450</v>
      </c>
      <c r="E2623" s="898"/>
    </row>
    <row r="2624" spans="1:5" ht="15">
      <c r="A2624" s="865" t="str">
        <f>INDEX(Лист5!A:A,MATCH('Прейскурант  2026 '!B2624,Лист5!B:B,0))</f>
        <v>A16.14.030</v>
      </c>
      <c r="B2624" s="873" t="s">
        <v>156</v>
      </c>
      <c r="C2624" s="889" t="s">
        <v>157</v>
      </c>
      <c r="D2624" s="890">
        <v>28400</v>
      </c>
      <c r="E2624" s="898"/>
    </row>
    <row r="2625" spans="1:5" ht="15">
      <c r="A2625" s="865" t="s">
        <v>10004</v>
      </c>
      <c r="B2625" s="873" t="s">
        <v>158</v>
      </c>
      <c r="C2625" s="889" t="s">
        <v>159</v>
      </c>
      <c r="D2625" s="890">
        <v>74250</v>
      </c>
      <c r="E2625" s="898"/>
    </row>
    <row r="2626" spans="1:5" ht="15">
      <c r="A2626" s="865" t="s">
        <v>13983</v>
      </c>
      <c r="B2626" s="873" t="s">
        <v>161</v>
      </c>
      <c r="C2626" s="889" t="s">
        <v>162</v>
      </c>
      <c r="D2626" s="890">
        <v>96900</v>
      </c>
      <c r="E2626" s="898"/>
    </row>
    <row r="2627" spans="1:5" ht="15">
      <c r="A2627" s="865" t="str">
        <f>INDEX(Лист5!A:A,MATCH('Прейскурант  2026 '!B2627,Лист5!B:B,0))</f>
        <v>A16.14.036</v>
      </c>
      <c r="B2627" s="873" t="s">
        <v>164</v>
      </c>
      <c r="C2627" s="889" t="s">
        <v>165</v>
      </c>
      <c r="D2627" s="890">
        <v>8950</v>
      </c>
      <c r="E2627" s="898"/>
    </row>
    <row r="2628" spans="1:5" ht="36">
      <c r="A2628" s="865" t="str">
        <f>INDEX(Лист5!A:A,MATCH('Прейскурант  2026 '!B2628,Лист5!B:B,0))</f>
        <v>A16.18.002.006.001, A16.18.019.001, A16.18.019.003</v>
      </c>
      <c r="B2628" s="873" t="s">
        <v>167</v>
      </c>
      <c r="C2628" s="889" t="s">
        <v>168</v>
      </c>
      <c r="D2628" s="890">
        <v>14000</v>
      </c>
      <c r="E2628" s="898"/>
    </row>
    <row r="2629" spans="1:5" ht="30">
      <c r="A2629" s="865" t="str">
        <f>INDEX(Лист5!A:A,MATCH('Прейскурант  2026 '!B2629,Лист5!B:B,0))</f>
        <v>A16.18.019.002</v>
      </c>
      <c r="B2629" s="873" t="s">
        <v>169</v>
      </c>
      <c r="C2629" s="889" t="s">
        <v>170</v>
      </c>
      <c r="D2629" s="890">
        <v>14000</v>
      </c>
      <c r="E2629" s="898"/>
    </row>
    <row r="2630" spans="1:5" ht="15">
      <c r="A2630" s="865" t="s">
        <v>741</v>
      </c>
      <c r="B2630" s="873" t="s">
        <v>171</v>
      </c>
      <c r="C2630" s="889" t="s">
        <v>172</v>
      </c>
      <c r="D2630" s="890">
        <v>6250</v>
      </c>
      <c r="E2630" s="898"/>
    </row>
    <row r="2631" spans="1:5" ht="30">
      <c r="A2631" s="865" t="str">
        <f>INDEX(Лист5!A:A,MATCH('Прейскурант  2026 '!B2631,Лист5!B:B,0))</f>
        <v>A16.09.012.001</v>
      </c>
      <c r="B2631" s="873" t="s">
        <v>174</v>
      </c>
      <c r="C2631" s="889" t="s">
        <v>175</v>
      </c>
      <c r="D2631" s="890">
        <v>6300</v>
      </c>
      <c r="E2631" s="898"/>
    </row>
    <row r="2632" spans="1:5" ht="36">
      <c r="A2632" s="865" t="str">
        <f>INDEX(Лист5!A:A,MATCH('Прейскурант  2026 '!B2632,Лист5!B:B,0))</f>
        <v>A22.08.007.001, A22.09.001, A22.30.020.004</v>
      </c>
      <c r="B2632" s="873" t="s">
        <v>176</v>
      </c>
      <c r="C2632" s="889" t="s">
        <v>8833</v>
      </c>
      <c r="D2632" s="890">
        <v>73250</v>
      </c>
      <c r="E2632" s="862"/>
    </row>
    <row r="2633" spans="1:5" ht="15">
      <c r="A2633" s="865" t="str">
        <f>INDEX(Лист5!A:A,MATCH('Прейскурант  2026 '!B2633,Лист5!B:B,0))</f>
        <v>A16.09.027</v>
      </c>
      <c r="B2633" s="873" t="s">
        <v>177</v>
      </c>
      <c r="C2633" s="889" t="s">
        <v>178</v>
      </c>
      <c r="D2633" s="890">
        <v>7250</v>
      </c>
      <c r="E2633" s="898"/>
    </row>
    <row r="2634" spans="1:5" ht="15">
      <c r="A2634" s="865" t="str">
        <f>INDEX(Лист5!A:A,MATCH('Прейскурант  2026 '!B2634,Лист5!B:B,0))</f>
        <v>A16.09.027.001</v>
      </c>
      <c r="B2634" s="873" t="s">
        <v>179</v>
      </c>
      <c r="C2634" s="889" t="s">
        <v>180</v>
      </c>
      <c r="D2634" s="890">
        <v>9850</v>
      </c>
      <c r="E2634" s="898"/>
    </row>
    <row r="2635" spans="1:5" ht="30">
      <c r="A2635" s="865" t="str">
        <f>INDEX(Лист5!A:A,MATCH('Прейскурант  2026 '!B2635,Лист5!B:B,0))</f>
        <v>A11.09.006.001</v>
      </c>
      <c r="B2635" s="873" t="s">
        <v>182</v>
      </c>
      <c r="C2635" s="889" t="s">
        <v>9519</v>
      </c>
      <c r="D2635" s="890">
        <v>11650</v>
      </c>
      <c r="E2635" s="862"/>
    </row>
    <row r="2636" spans="1:5" ht="15.75">
      <c r="A2636" s="865" t="s">
        <v>7664</v>
      </c>
      <c r="B2636" s="873" t="s">
        <v>7713</v>
      </c>
      <c r="C2636" s="889" t="s">
        <v>7665</v>
      </c>
      <c r="D2636" s="890">
        <v>13500</v>
      </c>
      <c r="E2636" s="862"/>
    </row>
    <row r="2637" spans="1:5" ht="30">
      <c r="A2637" s="865" t="str">
        <f>INDEX(Лист5!A:A,MATCH('Прейскурант  2026 '!B2637,Лист5!B:B,0))</f>
        <v>A03.30.004</v>
      </c>
      <c r="B2637" s="873" t="s">
        <v>7714</v>
      </c>
      <c r="C2637" s="889" t="s">
        <v>8918</v>
      </c>
      <c r="D2637" s="890">
        <v>56000</v>
      </c>
      <c r="E2637" s="862"/>
    </row>
    <row r="2638" spans="1:5" ht="30">
      <c r="A2638" s="865" t="str">
        <f>INDEX(Лист5!A:A,MATCH('Прейскурант  2026 '!B2638,Лист5!B:B,0))</f>
        <v>А03.30.003</v>
      </c>
      <c r="B2638" s="873" t="s">
        <v>7715</v>
      </c>
      <c r="C2638" s="889" t="s">
        <v>7668</v>
      </c>
      <c r="D2638" s="890">
        <v>57400</v>
      </c>
      <c r="E2638" s="862"/>
    </row>
    <row r="2639" spans="1:5" ht="15.75">
      <c r="A2639" s="865" t="s">
        <v>7669</v>
      </c>
      <c r="B2639" s="873" t="s">
        <v>7716</v>
      </c>
      <c r="C2639" s="889" t="s">
        <v>9520</v>
      </c>
      <c r="D2639" s="890">
        <v>20800</v>
      </c>
      <c r="E2639" s="862"/>
    </row>
    <row r="2640" spans="1:5" ht="15.75">
      <c r="A2640" s="865" t="s">
        <v>8235</v>
      </c>
      <c r="B2640" s="873" t="s">
        <v>7717</v>
      </c>
      <c r="C2640" s="889" t="s">
        <v>7670</v>
      </c>
      <c r="D2640" s="890">
        <v>12700</v>
      </c>
      <c r="E2640" s="862"/>
    </row>
    <row r="2641" spans="1:5" ht="15.75">
      <c r="A2641" s="865" t="s">
        <v>7671</v>
      </c>
      <c r="B2641" s="873" t="s">
        <v>7718</v>
      </c>
      <c r="C2641" s="889" t="s">
        <v>7672</v>
      </c>
      <c r="D2641" s="890">
        <v>15800</v>
      </c>
      <c r="E2641" s="862"/>
    </row>
    <row r="2642" spans="1:5" ht="15.75">
      <c r="A2642" s="865" t="str">
        <f>INDEX(Лист5!A:A,MATCH('Прейскурант  2026 '!B2642,Лист5!B:B,0))</f>
        <v>А03.18.002</v>
      </c>
      <c r="B2642" s="873" t="s">
        <v>7719</v>
      </c>
      <c r="C2642" s="889" t="s">
        <v>7674</v>
      </c>
      <c r="D2642" s="890">
        <v>55000</v>
      </c>
      <c r="E2642" s="862"/>
    </row>
    <row r="2643" spans="1:5" ht="15.75">
      <c r="A2643" s="865" t="str">
        <f>INDEX(Лист5!A:A,MATCH('Прейскурант  2026 '!B2643,Лист5!B:B,0))</f>
        <v>А16.18.025</v>
      </c>
      <c r="B2643" s="873" t="s">
        <v>7720</v>
      </c>
      <c r="C2643" s="889" t="s">
        <v>7676</v>
      </c>
      <c r="D2643" s="890">
        <v>25450</v>
      </c>
      <c r="E2643" s="862"/>
    </row>
    <row r="2644" spans="1:5" ht="45">
      <c r="A2644" s="865" t="str">
        <f>INDEX(Лист5!A:A,MATCH('Прейскурант  2026 '!B2644,Лист5!B:B,0))</f>
        <v>А16.09.048</v>
      </c>
      <c r="B2644" s="873" t="s">
        <v>8258</v>
      </c>
      <c r="C2644" s="889" t="s">
        <v>5722</v>
      </c>
      <c r="D2644" s="890">
        <v>32000</v>
      </c>
      <c r="E2644" s="862"/>
    </row>
    <row r="2645" spans="1:5" ht="15.75">
      <c r="A2645" s="865" t="str">
        <f>INDEX(Лист5!A:A,MATCH('Прейскурант  2026 '!B2645,Лист5!B:B,0))</f>
        <v>А22.30.010.001</v>
      </c>
      <c r="B2645" s="873" t="s">
        <v>8794</v>
      </c>
      <c r="C2645" s="889" t="s">
        <v>8786</v>
      </c>
      <c r="D2645" s="890">
        <v>117150</v>
      </c>
      <c r="E2645" s="862"/>
    </row>
    <row r="2646" spans="1:5" ht="15.75">
      <c r="A2646" s="865" t="str">
        <f>INDEX(Лист5!A:A,MATCH('Прейскурант  2026 '!B2646,Лист5!B:B,0))</f>
        <v>А22.30.010.002</v>
      </c>
      <c r="B2646" s="873" t="s">
        <v>8795</v>
      </c>
      <c r="C2646" s="889" t="s">
        <v>8787</v>
      </c>
      <c r="D2646" s="890">
        <v>117150</v>
      </c>
      <c r="E2646" s="862"/>
    </row>
    <row r="2647" spans="1:5" ht="15.75">
      <c r="A2647" s="865" t="s">
        <v>8816</v>
      </c>
      <c r="B2647" s="873" t="s">
        <v>8796</v>
      </c>
      <c r="C2647" s="889" t="s">
        <v>8817</v>
      </c>
      <c r="D2647" s="890">
        <v>83050</v>
      </c>
      <c r="E2647" s="862"/>
    </row>
    <row r="2648" spans="1:5" ht="15.75">
      <c r="A2648" s="865" t="s">
        <v>8818</v>
      </c>
      <c r="B2648" s="873" t="s">
        <v>8797</v>
      </c>
      <c r="C2648" s="889" t="s">
        <v>8819</v>
      </c>
      <c r="D2648" s="890">
        <v>82800</v>
      </c>
      <c r="E2648" s="862"/>
    </row>
    <row r="2649" spans="1:5" ht="45">
      <c r="A2649" s="865" t="s">
        <v>8820</v>
      </c>
      <c r="B2649" s="873" t="s">
        <v>8798</v>
      </c>
      <c r="C2649" s="889" t="s">
        <v>8788</v>
      </c>
      <c r="D2649" s="890">
        <v>84000</v>
      </c>
      <c r="E2649" s="862"/>
    </row>
    <row r="2650" spans="1:5" ht="30">
      <c r="A2650" s="865" t="s">
        <v>8821</v>
      </c>
      <c r="B2650" s="873" t="s">
        <v>8799</v>
      </c>
      <c r="C2650" s="889" t="s">
        <v>8822</v>
      </c>
      <c r="D2650" s="890">
        <v>84000</v>
      </c>
      <c r="E2650" s="862"/>
    </row>
    <row r="2651" spans="1:5" ht="30">
      <c r="A2651" s="865" t="str">
        <f>INDEX(Лист5!A:A,MATCH('Прейскурант  2026 '!B2651,Лист5!B:B,0))</f>
        <v>А22.09.003.009</v>
      </c>
      <c r="B2651" s="873" t="s">
        <v>8800</v>
      </c>
      <c r="C2651" s="889" t="s">
        <v>8789</v>
      </c>
      <c r="D2651" s="890">
        <v>102500</v>
      </c>
      <c r="E2651" s="862"/>
    </row>
    <row r="2652" spans="1:5" ht="30">
      <c r="A2652" s="865" t="str">
        <f>INDEX(Лист5!A:A,MATCH('Прейскурант  2026 '!B2652,Лист5!B:B,0))</f>
        <v>А22.08.009.006</v>
      </c>
      <c r="B2652" s="873" t="s">
        <v>8801</v>
      </c>
      <c r="C2652" s="889" t="s">
        <v>8825</v>
      </c>
      <c r="D2652" s="890">
        <v>51500</v>
      </c>
      <c r="E2652" s="862"/>
    </row>
    <row r="2653" spans="1:5" ht="15.75">
      <c r="A2653" s="865" t="str">
        <f>INDEX(Лист5!A:A,MATCH('Прейскурант  2026 '!B2653,Лист5!B:B,0))</f>
        <v>А16.09.029.001</v>
      </c>
      <c r="B2653" s="873" t="s">
        <v>8802</v>
      </c>
      <c r="C2653" s="889" t="s">
        <v>8790</v>
      </c>
      <c r="D2653" s="890">
        <v>219650</v>
      </c>
      <c r="E2653" s="862"/>
    </row>
    <row r="2654" spans="1:5" ht="15.75">
      <c r="A2654" s="865" t="str">
        <f>INDEX(Лист5!A:A,MATCH('Прейскурант  2026 '!B2654,Лист5!B:B,0))</f>
        <v>А16.09.029.002</v>
      </c>
      <c r="B2654" s="873" t="s">
        <v>8803</v>
      </c>
      <c r="C2654" s="889" t="s">
        <v>8791</v>
      </c>
      <c r="D2654" s="890">
        <v>102500</v>
      </c>
      <c r="E2654" s="862"/>
    </row>
    <row r="2655" spans="1:5" ht="30">
      <c r="A2655" s="865" t="str">
        <f>INDEX(Лист5!A:A,MATCH('Прейскурант  2026 '!B2655,Лист5!B:B,0))</f>
        <v>A16.18.025.001</v>
      </c>
      <c r="B2655" s="873" t="s">
        <v>8804</v>
      </c>
      <c r="C2655" s="889" t="s">
        <v>8792</v>
      </c>
      <c r="D2655" s="890">
        <v>102500</v>
      </c>
      <c r="E2655" s="862"/>
    </row>
    <row r="2656" spans="1:5" ht="15.75">
      <c r="A2656" s="865" t="str">
        <f>INDEX(Лист5!A:A,MATCH('Прейскурант  2026 '!B2656,Лист5!B:B,0))</f>
        <v>А22.30.016.001</v>
      </c>
      <c r="B2656" s="873" t="s">
        <v>8805</v>
      </c>
      <c r="C2656" s="889" t="s">
        <v>8830</v>
      </c>
      <c r="D2656" s="890">
        <v>51300</v>
      </c>
      <c r="E2656" s="862"/>
    </row>
    <row r="2657" spans="1:5" ht="30">
      <c r="A2657" s="865" t="str">
        <f>INDEX(Лист5!A:A,MATCH('Прейскурант  2026 '!B2657,Лист5!B:B,0))</f>
        <v>А22.30.016.002</v>
      </c>
      <c r="B2657" s="873" t="s">
        <v>8806</v>
      </c>
      <c r="C2657" s="889" t="s">
        <v>8832</v>
      </c>
      <c r="D2657" s="890">
        <v>51300</v>
      </c>
      <c r="E2657" s="862"/>
    </row>
    <row r="2658" spans="1:5" ht="30">
      <c r="A2658" s="865" t="e">
        <f>INDEX(Лист5!A:A,MATCH('Прейскурант  2026 '!B2658,Лист5!B:B,0))</f>
        <v>#N/A</v>
      </c>
      <c r="B2658" s="873" t="s">
        <v>8807</v>
      </c>
      <c r="C2658" s="889" t="s">
        <v>8793</v>
      </c>
      <c r="D2658" s="890">
        <v>123000</v>
      </c>
      <c r="E2658" s="862"/>
    </row>
    <row r="2659" spans="1:5" ht="15.75">
      <c r="A2659" s="865" t="str">
        <f>INDEX(Лист5!A:A,MATCH('Прейскурант  2026 '!B2659,Лист5!B:B,0))</f>
        <v>А16.16.006.001</v>
      </c>
      <c r="B2659" s="873" t="s">
        <v>8884</v>
      </c>
      <c r="C2659" s="889" t="s">
        <v>8885</v>
      </c>
      <c r="D2659" s="890">
        <v>12700</v>
      </c>
      <c r="E2659" s="862"/>
    </row>
    <row r="2660" spans="1:5" ht="15.75">
      <c r="A2660" s="865" t="str">
        <f>INDEX(Лист5!A:A,MATCH('Прейскурант  2026 '!B2660,Лист5!B:B,0))</f>
        <v>А16.16.006.002</v>
      </c>
      <c r="B2660" s="873" t="s">
        <v>8887</v>
      </c>
      <c r="C2660" s="889" t="s">
        <v>8888</v>
      </c>
      <c r="D2660" s="890">
        <v>109850</v>
      </c>
      <c r="E2660" s="862"/>
    </row>
    <row r="2661" spans="1:5" ht="30">
      <c r="A2661" s="865" t="s">
        <v>8889</v>
      </c>
      <c r="B2661" s="873" t="s">
        <v>8890</v>
      </c>
      <c r="C2661" s="889" t="s">
        <v>8891</v>
      </c>
      <c r="D2661" s="890">
        <v>107250</v>
      </c>
      <c r="E2661" s="862"/>
    </row>
    <row r="2662" spans="1:5" ht="15.75">
      <c r="A2662" s="865" t="str">
        <f>INDEX(Лист5!A:A,MATCH('Прейскурант  2026 '!B2662,Лист5!B:B,0))</f>
        <v>А16.16.006</v>
      </c>
      <c r="B2662" s="873" t="s">
        <v>8893</v>
      </c>
      <c r="C2662" s="889" t="s">
        <v>8894</v>
      </c>
      <c r="D2662" s="890">
        <v>109850</v>
      </c>
      <c r="E2662" s="862"/>
    </row>
    <row r="2663" spans="1:5" ht="15.75">
      <c r="A2663" s="865" t="str">
        <f>INDEX(Лист5!A:A,MATCH('Прейскурант  2026 '!B2663,Лист5!B:B,0))</f>
        <v>А16.22.014.001</v>
      </c>
      <c r="B2663" s="873" t="s">
        <v>9148</v>
      </c>
      <c r="C2663" s="889" t="s">
        <v>9149</v>
      </c>
      <c r="D2663" s="890">
        <v>120000</v>
      </c>
      <c r="E2663" s="862"/>
    </row>
    <row r="2664" spans="1:5" ht="15">
      <c r="A2664" s="865" t="str">
        <f>INDEX(Лист5!A:A,MATCH('Прейскурант  2026 '!B2664,Лист5!B:B,0))</f>
        <v>A16.16.026.005</v>
      </c>
      <c r="B2664" s="873" t="s">
        <v>9578</v>
      </c>
      <c r="C2664" s="889" t="s">
        <v>9579</v>
      </c>
      <c r="D2664" s="1015">
        <v>148200</v>
      </c>
      <c r="E2664" s="944"/>
    </row>
    <row r="2665" spans="1:5" ht="15.75">
      <c r="A2665" s="865" t="str">
        <f>INDEX(Лист5!A:A,MATCH('Прейскурант  2026 '!B2665,Лист5!B:B,0))</f>
        <v>A16.16.045.007</v>
      </c>
      <c r="B2665" s="873" t="s">
        <v>9581</v>
      </c>
      <c r="C2665" s="889" t="s">
        <v>9582</v>
      </c>
      <c r="D2665" s="890">
        <v>30250</v>
      </c>
      <c r="E2665" s="862"/>
    </row>
    <row r="2666" spans="1:5" ht="15">
      <c r="A2666" s="865" t="str">
        <f>INDEX(Лист5!A:A,MATCH('Прейскурант  2026 '!B2666,Лист5!B:B,0))</f>
        <v xml:space="preserve">A16.16.051 </v>
      </c>
      <c r="B2666" s="873" t="s">
        <v>9584</v>
      </c>
      <c r="C2666" s="889" t="s">
        <v>11456</v>
      </c>
      <c r="D2666" s="1015">
        <v>170000</v>
      </c>
      <c r="E2666" s="944"/>
    </row>
    <row r="2667" spans="1:5" ht="15">
      <c r="A2667" s="865" t="str">
        <f>INDEX(Лист5!A:A,MATCH('Прейскурант  2026 '!B2667,Лист5!B:B,0))</f>
        <v>А16.16.041.002</v>
      </c>
      <c r="B2667" s="873" t="s">
        <v>9587</v>
      </c>
      <c r="C2667" s="889" t="s">
        <v>9588</v>
      </c>
      <c r="D2667" s="1015">
        <v>156500</v>
      </c>
      <c r="E2667" s="944"/>
    </row>
    <row r="2668" spans="1:5" ht="15.75">
      <c r="A2668" s="865" t="s">
        <v>11457</v>
      </c>
      <c r="B2668" s="873" t="s">
        <v>9590</v>
      </c>
      <c r="C2668" s="889" t="s">
        <v>11458</v>
      </c>
      <c r="D2668" s="890">
        <v>151100</v>
      </c>
      <c r="E2668" s="862"/>
    </row>
    <row r="2669" spans="1:5" ht="15.75">
      <c r="A2669" s="865" t="s">
        <v>9592</v>
      </c>
      <c r="B2669" s="873" t="s">
        <v>9593</v>
      </c>
      <c r="C2669" s="889" t="s">
        <v>9594</v>
      </c>
      <c r="D2669" s="890">
        <v>154200</v>
      </c>
      <c r="E2669" s="862"/>
    </row>
    <row r="2670" spans="1:5" ht="15">
      <c r="A2670" s="865" t="str">
        <f>INDEX(Лист5!A:A,MATCH('Прейскурант  2026 '!B2670,Лист5!B:B,0))</f>
        <v>А16.30.057</v>
      </c>
      <c r="B2670" s="873" t="s">
        <v>11416</v>
      </c>
      <c r="C2670" s="889" t="s">
        <v>11417</v>
      </c>
      <c r="D2670" s="1015">
        <v>21200</v>
      </c>
      <c r="E2670" s="944"/>
    </row>
    <row r="2671" spans="1:5" ht="15.75">
      <c r="A2671" s="865" t="s">
        <v>11418</v>
      </c>
      <c r="B2671" s="873" t="s">
        <v>11419</v>
      </c>
      <c r="C2671" s="889" t="s">
        <v>11420</v>
      </c>
      <c r="D2671" s="890">
        <v>151600</v>
      </c>
      <c r="E2671" s="862"/>
    </row>
    <row r="2672" spans="1:5" ht="15.75">
      <c r="A2672" s="865" t="s">
        <v>11421</v>
      </c>
      <c r="B2672" s="873" t="s">
        <v>11422</v>
      </c>
      <c r="C2672" s="889" t="s">
        <v>11423</v>
      </c>
      <c r="D2672" s="890">
        <v>151600</v>
      </c>
      <c r="E2672" s="862"/>
    </row>
    <row r="2673" spans="1:5" ht="30">
      <c r="A2673" s="865" t="str">
        <f>INDEX(Лист5!A:A,MATCH('Прейскурант  2026 '!B2673,Лист5!B:B,0))</f>
        <v>А11.06.002.002</v>
      </c>
      <c r="B2673" s="873" t="s">
        <v>11425</v>
      </c>
      <c r="C2673" s="889" t="s">
        <v>11426</v>
      </c>
      <c r="D2673" s="890">
        <v>70000</v>
      </c>
      <c r="E2673" s="862"/>
    </row>
    <row r="2674" spans="1:5" ht="30">
      <c r="A2674" s="865" t="str">
        <f>INDEX(Лист5!A:A,MATCH('Прейскурант  2026 '!B2674,Лист5!B:B,0))</f>
        <v>А11.19.011</v>
      </c>
      <c r="B2674" s="873" t="s">
        <v>11428</v>
      </c>
      <c r="C2674" s="889" t="s">
        <v>11429</v>
      </c>
      <c r="D2674" s="890">
        <v>70000</v>
      </c>
      <c r="E2674" s="862"/>
    </row>
    <row r="2675" spans="1:5" ht="30">
      <c r="A2675" s="865" t="str">
        <f>INDEX(Лист5!A:A,MATCH('Прейскурант  2026 '!B2675,Лист5!B:B,0))</f>
        <v>A11.15.001.002</v>
      </c>
      <c r="B2675" s="873" t="s">
        <v>11430</v>
      </c>
      <c r="C2675" s="889" t="s">
        <v>11431</v>
      </c>
      <c r="D2675" s="890">
        <v>39500</v>
      </c>
      <c r="E2675" s="862"/>
    </row>
    <row r="2676" spans="1:5" ht="30">
      <c r="A2676" s="865" t="str">
        <f>INDEX(Лист5!A:A,MATCH('Прейскурант  2026 '!B2676,Лист5!B:B,0))</f>
        <v>А11.30.019</v>
      </c>
      <c r="B2676" s="873" t="s">
        <v>11433</v>
      </c>
      <c r="C2676" s="889" t="s">
        <v>11434</v>
      </c>
      <c r="D2676" s="890">
        <v>39500</v>
      </c>
      <c r="E2676" s="862"/>
    </row>
    <row r="2677" spans="1:5" ht="30">
      <c r="A2677" s="865" t="str">
        <f>INDEX(Лист5!A:A,MATCH('Прейскурант  2026 '!B2677,Лист5!B:B,0))</f>
        <v>А11.11.004.001</v>
      </c>
      <c r="B2677" s="873" t="s">
        <v>11436</v>
      </c>
      <c r="C2677" s="889" t="s">
        <v>11437</v>
      </c>
      <c r="D2677" s="890">
        <v>39500</v>
      </c>
      <c r="E2677" s="862"/>
    </row>
    <row r="2678" spans="1:5" ht="30">
      <c r="A2678" s="865" t="s">
        <v>11438</v>
      </c>
      <c r="B2678" s="873" t="s">
        <v>11439</v>
      </c>
      <c r="C2678" s="889" t="s">
        <v>11440</v>
      </c>
      <c r="D2678" s="890">
        <v>263300</v>
      </c>
      <c r="E2678" s="862"/>
    </row>
    <row r="2679" spans="1:5" s="870" customFormat="1" ht="15">
      <c r="A2679" s="865" t="str">
        <f>INDEX(Лист5!A:A,MATCH('Прейскурант  2026 '!B2679,Лист5!B:B,0))</f>
        <v>A16.16.012</v>
      </c>
      <c r="B2679" s="873" t="s">
        <v>13329</v>
      </c>
      <c r="C2679" s="889" t="s">
        <v>13330</v>
      </c>
      <c r="D2679" s="1015">
        <v>148200</v>
      </c>
      <c r="E2679" s="944"/>
    </row>
    <row r="2680" spans="1:5" s="870" customFormat="1" ht="15">
      <c r="A2680" s="865" t="str">
        <f>INDEX(Лист5!A:A,MATCH('Прейскурант  2026 '!B2680,Лист5!B:B,0))</f>
        <v>A16.16.011</v>
      </c>
      <c r="B2680" s="873" t="s">
        <v>13386</v>
      </c>
      <c r="C2680" s="889" t="s">
        <v>13387</v>
      </c>
      <c r="D2680" s="1015">
        <v>148100</v>
      </c>
      <c r="E2680" s="944"/>
    </row>
    <row r="2681" spans="1:5" ht="15.75">
      <c r="A2681" s="865"/>
      <c r="B2681" s="873"/>
      <c r="C2681" s="941" t="s">
        <v>183</v>
      </c>
      <c r="D2681" s="890"/>
      <c r="E2681" s="862"/>
    </row>
    <row r="2682" spans="1:5" ht="30">
      <c r="A2682" s="865" t="str">
        <f>INDEX(Лист5!A:A,MATCH('Прейскурант  2026 '!B2682,Лист5!B:B,0))</f>
        <v>А16.26.021.02</v>
      </c>
      <c r="B2682" s="860" t="s">
        <v>185</v>
      </c>
      <c r="C2682" s="894" t="s">
        <v>186</v>
      </c>
      <c r="D2682" s="890">
        <v>28400</v>
      </c>
      <c r="E2682" s="898"/>
    </row>
    <row r="2683" spans="1:5" ht="30">
      <c r="A2683" s="865" t="str">
        <f>INDEX(Лист5!A:A,MATCH('Прейскурант  2026 '!B2683,Лист5!B:B,0))</f>
        <v>A16.01.034.01</v>
      </c>
      <c r="B2683" s="860" t="s">
        <v>187</v>
      </c>
      <c r="C2683" s="894" t="s">
        <v>8069</v>
      </c>
      <c r="D2683" s="890">
        <v>26650</v>
      </c>
      <c r="E2683" s="898"/>
    </row>
    <row r="2684" spans="1:5" ht="30">
      <c r="A2684" s="865" t="str">
        <f>INDEX(Лист5!A:A,MATCH('Прейскурант  2026 '!B2684,Лист5!B:B,0))</f>
        <v>А16.26.021.001</v>
      </c>
      <c r="B2684" s="869" t="s">
        <v>8072</v>
      </c>
      <c r="C2684" s="894" t="s">
        <v>8071</v>
      </c>
      <c r="D2684" s="890">
        <v>40350</v>
      </c>
      <c r="E2684" s="898"/>
    </row>
    <row r="2685" spans="1:5" ht="30">
      <c r="A2685" s="865" t="str">
        <f>INDEX(Лист5!A:A,MATCH('Прейскурант  2026 '!B2685,Лист5!B:B,0))</f>
        <v>А16.26.021.03</v>
      </c>
      <c r="B2685" s="860" t="s">
        <v>7642</v>
      </c>
      <c r="C2685" s="894" t="s">
        <v>7623</v>
      </c>
      <c r="D2685" s="890">
        <v>29050</v>
      </c>
      <c r="E2685" s="898"/>
    </row>
    <row r="2686" spans="1:5" ht="30">
      <c r="A2686" s="865" t="str">
        <f>INDEX(Лист5!A:A,MATCH('Прейскурант  2026 '!B2686,Лист5!B:B,0))</f>
        <v>А16.26.021.04</v>
      </c>
      <c r="B2686" s="860" t="s">
        <v>7643</v>
      </c>
      <c r="C2686" s="894" t="s">
        <v>7624</v>
      </c>
      <c r="D2686" s="890">
        <v>48350</v>
      </c>
      <c r="E2686" s="898"/>
    </row>
    <row r="2687" spans="1:5" ht="15">
      <c r="A2687" s="865" t="str">
        <f>INDEX(Лист5!A:A,MATCH('Прейскурант  2026 '!B2687,Лист5!B:B,0))</f>
        <v>А16.01.034.01</v>
      </c>
      <c r="B2687" s="860" t="s">
        <v>189</v>
      </c>
      <c r="C2687" s="926" t="s">
        <v>190</v>
      </c>
      <c r="D2687" s="890">
        <v>14250</v>
      </c>
      <c r="E2687" s="898"/>
    </row>
    <row r="2688" spans="1:5" ht="15">
      <c r="A2688" s="865" t="str">
        <f>INDEX(Лист5!A:A,MATCH('Прейскурант  2026 '!B2688,Лист5!B:B,0))</f>
        <v>А16.01.026.01</v>
      </c>
      <c r="B2688" s="860" t="s">
        <v>192</v>
      </c>
      <c r="C2688" s="894" t="s">
        <v>8062</v>
      </c>
      <c r="D2688" s="890">
        <v>18150</v>
      </c>
      <c r="E2688" s="898"/>
    </row>
    <row r="2689" spans="1:5" ht="15">
      <c r="A2689" s="865" t="str">
        <f>INDEX(Лист5!A:A,MATCH('Прейскурант  2026 '!B2689,Лист5!B:B,0))</f>
        <v>А16.01.026.02</v>
      </c>
      <c r="B2689" s="860" t="s">
        <v>194</v>
      </c>
      <c r="C2689" s="894" t="s">
        <v>8063</v>
      </c>
      <c r="D2689" s="890">
        <v>18150</v>
      </c>
      <c r="E2689" s="898"/>
    </row>
    <row r="2690" spans="1:5" ht="30">
      <c r="A2690" s="865" t="str">
        <f>INDEX(Лист5!A:A,MATCH('Прейскурант  2026 '!B2690,Лист5!B:B,0))</f>
        <v>А16.01.026.03</v>
      </c>
      <c r="B2690" s="860" t="s">
        <v>196</v>
      </c>
      <c r="C2690" s="894" t="s">
        <v>8064</v>
      </c>
      <c r="D2690" s="890">
        <v>18150</v>
      </c>
      <c r="E2690" s="898"/>
    </row>
    <row r="2691" spans="1:5" ht="30">
      <c r="A2691" s="865" t="str">
        <f>INDEX(Лист5!A:A,MATCH('Прейскурант  2026 '!B2691,Лист5!B:B,0))</f>
        <v>A16.01.026.005</v>
      </c>
      <c r="B2691" s="860" t="s">
        <v>9942</v>
      </c>
      <c r="C2691" s="894" t="s">
        <v>9943</v>
      </c>
      <c r="D2691" s="890">
        <v>18150</v>
      </c>
      <c r="E2691" s="898"/>
    </row>
    <row r="2692" spans="1:5" ht="30">
      <c r="A2692" s="865" t="str">
        <f>INDEX(Лист5!A:A,MATCH('Прейскурант  2026 '!B2692,Лист5!B:B,0))</f>
        <v>А16.01.026.04</v>
      </c>
      <c r="B2692" s="860" t="s">
        <v>198</v>
      </c>
      <c r="C2692" s="894" t="s">
        <v>199</v>
      </c>
      <c r="D2692" s="890">
        <v>35550</v>
      </c>
      <c r="E2692" s="898"/>
    </row>
    <row r="2693" spans="1:5" ht="15">
      <c r="A2693" s="865" t="str">
        <f>INDEX(Лист5!A:A,MATCH('Прейскурант  2026 '!B2693,Лист5!B:B,0))</f>
        <v>A16.01.034</v>
      </c>
      <c r="B2693" s="860" t="s">
        <v>201</v>
      </c>
      <c r="C2693" s="889" t="s">
        <v>202</v>
      </c>
      <c r="D2693" s="890">
        <v>26650</v>
      </c>
      <c r="E2693" s="898"/>
    </row>
    <row r="2694" spans="1:5" ht="15">
      <c r="A2694" s="865" t="str">
        <f>INDEX(Лист5!A:A,MATCH('Прейскурант  2026 '!B2694,Лист5!B:B,0))</f>
        <v>A16.01.035.02</v>
      </c>
      <c r="B2694" s="860" t="s">
        <v>7637</v>
      </c>
      <c r="C2694" s="889" t="s">
        <v>7625</v>
      </c>
      <c r="D2694" s="890">
        <v>48400</v>
      </c>
      <c r="E2694" s="898"/>
    </row>
    <row r="2695" spans="1:5" ht="15">
      <c r="A2695" s="865" t="str">
        <f>INDEX(Лист5!A:A,MATCH('Прейскурант  2026 '!B2695,Лист5!B:B,0))</f>
        <v>A16.01.035.03</v>
      </c>
      <c r="B2695" s="860" t="s">
        <v>7638</v>
      </c>
      <c r="C2695" s="889" t="s">
        <v>7627</v>
      </c>
      <c r="D2695" s="890">
        <v>80550</v>
      </c>
      <c r="E2695" s="898"/>
    </row>
    <row r="2696" spans="1:5" ht="15">
      <c r="A2696" s="865" t="str">
        <f>INDEX(Лист5!A:A,MATCH('Прейскурант  2026 '!B2696,Лист5!B:B,0))</f>
        <v>A16.01.036.001</v>
      </c>
      <c r="B2696" s="884" t="s">
        <v>204</v>
      </c>
      <c r="C2696" s="935" t="s">
        <v>205</v>
      </c>
      <c r="D2696" s="890">
        <v>106400</v>
      </c>
      <c r="E2696" s="898"/>
    </row>
    <row r="2697" spans="1:5" ht="15">
      <c r="A2697" s="865" t="str">
        <f>INDEX(Лист5!A:A,MATCH('Прейскурант  2026 '!B2697,Лист5!B:B,0))</f>
        <v>A16.01.037.001</v>
      </c>
      <c r="B2697" s="860" t="s">
        <v>207</v>
      </c>
      <c r="C2697" s="889" t="s">
        <v>208</v>
      </c>
      <c r="D2697" s="890">
        <v>35550</v>
      </c>
      <c r="E2697" s="898"/>
    </row>
    <row r="2698" spans="1:5" ht="30">
      <c r="A2698" s="865" t="str">
        <f>INDEX(Лист5!A:A,MATCH('Прейскурант  2026 '!B2698,Лист5!B:B,0))</f>
        <v>A16.01.036.01</v>
      </c>
      <c r="B2698" s="873" t="s">
        <v>7647</v>
      </c>
      <c r="C2698" s="889" t="s">
        <v>7617</v>
      </c>
      <c r="D2698" s="890">
        <v>96650</v>
      </c>
      <c r="E2698" s="904"/>
    </row>
    <row r="2699" spans="1:5" ht="30">
      <c r="A2699" s="865" t="str">
        <f>INDEX(Лист5!A:A,MATCH('Прейскурант  2026 '!B2699,Лист5!B:B,0))</f>
        <v>A16.01.036.02</v>
      </c>
      <c r="B2699" s="873" t="s">
        <v>7635</v>
      </c>
      <c r="C2699" s="889" t="s">
        <v>7620</v>
      </c>
      <c r="D2699" s="890">
        <v>128900</v>
      </c>
      <c r="E2699" s="904"/>
    </row>
    <row r="2700" spans="1:5" ht="30">
      <c r="A2700" s="865" t="str">
        <f>INDEX(Лист5!A:A,MATCH('Прейскурант  2026 '!B2700,Лист5!B:B,0))</f>
        <v>A16.01.036.03</v>
      </c>
      <c r="B2700" s="873" t="s">
        <v>7636</v>
      </c>
      <c r="C2700" s="889" t="s">
        <v>7621</v>
      </c>
      <c r="D2700" s="890">
        <v>161050</v>
      </c>
      <c r="E2700" s="904"/>
    </row>
    <row r="2701" spans="1:5" ht="15">
      <c r="A2701" s="865" t="str">
        <f>INDEX(Лист5!A:A,MATCH('Прейскурант  2026 '!B2701,Лист5!B:B,0))</f>
        <v>A16.01.035.01</v>
      </c>
      <c r="B2701" s="869" t="s">
        <v>211</v>
      </c>
      <c r="C2701" s="933" t="s">
        <v>212</v>
      </c>
      <c r="D2701" s="890">
        <v>53250</v>
      </c>
      <c r="E2701" s="904"/>
    </row>
    <row r="2702" spans="1:5" ht="15">
      <c r="A2702" s="865" t="str">
        <f>INDEX(Лист5!A:A,MATCH('Прейскурант  2026 '!B2702,Лист5!B:B,0))</f>
        <v>A16.01.042</v>
      </c>
      <c r="B2702" s="869" t="s">
        <v>214</v>
      </c>
      <c r="C2702" s="933" t="s">
        <v>215</v>
      </c>
      <c r="D2702" s="890">
        <v>44350</v>
      </c>
      <c r="E2702" s="904"/>
    </row>
    <row r="2703" spans="1:5" ht="15">
      <c r="A2703" s="865" t="str">
        <f>INDEX(Лист5!A:A,MATCH('Прейскурант  2026 '!B2703,Лист5!B:B,0))</f>
        <v>А16.07.062.01</v>
      </c>
      <c r="B2703" s="869" t="s">
        <v>216</v>
      </c>
      <c r="C2703" s="894" t="s">
        <v>3625</v>
      </c>
      <c r="D2703" s="890">
        <v>26650</v>
      </c>
      <c r="E2703" s="904"/>
    </row>
    <row r="2704" spans="1:5" ht="15">
      <c r="A2704" s="865" t="str">
        <f>INDEX(Лист5!A:A,MATCH('Прейскурант  2026 '!B2704,Лист5!B:B,0))</f>
        <v>А16.07.062.02</v>
      </c>
      <c r="B2704" s="869" t="s">
        <v>217</v>
      </c>
      <c r="C2704" s="894" t="s">
        <v>3627</v>
      </c>
      <c r="D2704" s="890">
        <v>53250</v>
      </c>
      <c r="E2704" s="904"/>
    </row>
    <row r="2705" spans="1:5" ht="15">
      <c r="A2705" s="865" t="str">
        <f>INDEX(Лист5!A:A,MATCH('Прейскурант  2026 '!B2705,Лист5!B:B,0))</f>
        <v>А16.07.062.03</v>
      </c>
      <c r="B2705" s="869" t="s">
        <v>219</v>
      </c>
      <c r="C2705" s="894" t="s">
        <v>3629</v>
      </c>
      <c r="D2705" s="890">
        <v>62050</v>
      </c>
      <c r="E2705" s="904"/>
    </row>
    <row r="2706" spans="1:5" ht="30">
      <c r="A2706" s="865" t="str">
        <f>INDEX(Лист5!A:A,MATCH('Прейскурант  2026 '!B2706,Лист5!B:B,0))</f>
        <v>А16.07.062.04</v>
      </c>
      <c r="B2706" s="869" t="s">
        <v>222</v>
      </c>
      <c r="C2706" s="894" t="s">
        <v>3631</v>
      </c>
      <c r="D2706" s="890">
        <v>30200</v>
      </c>
      <c r="E2706" s="904"/>
    </row>
    <row r="2707" spans="1:5" s="867" customFormat="1" ht="15">
      <c r="A2707" s="865" t="str">
        <f>INDEX(Лист5!A:A,MATCH('Прейскурант  2026 '!B2707,Лист5!B:B,0))</f>
        <v>А16.07.062.05</v>
      </c>
      <c r="B2707" s="869" t="s">
        <v>225</v>
      </c>
      <c r="C2707" s="894" t="s">
        <v>3633</v>
      </c>
      <c r="D2707" s="890">
        <v>24950</v>
      </c>
      <c r="E2707" s="904"/>
    </row>
    <row r="2708" spans="1:5" s="867" customFormat="1" ht="15">
      <c r="A2708" s="865" t="str">
        <f>INDEX(Лист5!A:A,MATCH('Прейскурант  2026 '!B2708,Лист5!B:B,0))</f>
        <v>А16.08.008</v>
      </c>
      <c r="B2708" s="869" t="s">
        <v>228</v>
      </c>
      <c r="C2708" s="894" t="s">
        <v>3635</v>
      </c>
      <c r="D2708" s="890">
        <v>106400</v>
      </c>
      <c r="E2708" s="904"/>
    </row>
    <row r="2709" spans="1:5" s="867" customFormat="1" ht="15">
      <c r="A2709" s="865" t="str">
        <f>INDEX(Лист5!A:A,MATCH('Прейскурант  2026 '!B2709,Лист5!B:B,0))</f>
        <v>А16.08.008.01</v>
      </c>
      <c r="B2709" s="869" t="s">
        <v>231</v>
      </c>
      <c r="C2709" s="894" t="s">
        <v>3637</v>
      </c>
      <c r="D2709" s="890">
        <v>32000</v>
      </c>
      <c r="E2709" s="904"/>
    </row>
    <row r="2710" spans="1:5" s="867" customFormat="1" ht="15">
      <c r="A2710" s="865" t="str">
        <f>INDEX(Лист5!A:A,MATCH('Прейскурант  2026 '!B2710,Лист5!B:B,0))</f>
        <v>А16.08.008.02</v>
      </c>
      <c r="B2710" s="869" t="s">
        <v>234</v>
      </c>
      <c r="C2710" s="894" t="s">
        <v>3639</v>
      </c>
      <c r="D2710" s="890">
        <v>70950</v>
      </c>
      <c r="E2710" s="904"/>
    </row>
    <row r="2711" spans="1:5" s="867" customFormat="1" ht="30">
      <c r="A2711" s="865" t="str">
        <f>INDEX(Лист5!A:A,MATCH('Прейскурант  2026 '!B2711,Лист5!B:B,0))</f>
        <v>А16.25.024.01</v>
      </c>
      <c r="B2711" s="869" t="s">
        <v>237</v>
      </c>
      <c r="C2711" s="894" t="s">
        <v>220</v>
      </c>
      <c r="D2711" s="890">
        <v>17850</v>
      </c>
      <c r="E2711" s="904"/>
    </row>
    <row r="2712" spans="1:5" s="867" customFormat="1" ht="15">
      <c r="A2712" s="865" t="str">
        <f>INDEX(Лист5!A:A,MATCH('Прейскурант  2026 '!B2712,Лист5!B:B,0))</f>
        <v>А16.25.024.02</v>
      </c>
      <c r="B2712" s="869" t="s">
        <v>239</v>
      </c>
      <c r="C2712" s="894" t="s">
        <v>223</v>
      </c>
      <c r="D2712" s="890">
        <v>17850</v>
      </c>
      <c r="E2712" s="904"/>
    </row>
    <row r="2713" spans="1:5" s="867" customFormat="1" ht="30">
      <c r="A2713" s="865" t="str">
        <f>INDEX(Лист5!A:A,MATCH('Прейскурант  2026 '!B2713,Лист5!B:B,0))</f>
        <v>А16.25.022</v>
      </c>
      <c r="B2713" s="869" t="s">
        <v>240</v>
      </c>
      <c r="C2713" s="894" t="s">
        <v>226</v>
      </c>
      <c r="D2713" s="890">
        <v>21300</v>
      </c>
      <c r="E2713" s="904"/>
    </row>
    <row r="2714" spans="1:5" s="867" customFormat="1" ht="30">
      <c r="A2714" s="865" t="str">
        <f>INDEX(Лист5!A:A,MATCH('Прейскурант  2026 '!B2714,Лист5!B:B,0))</f>
        <v>А16.25.022.01</v>
      </c>
      <c r="B2714" s="869" t="s">
        <v>242</v>
      </c>
      <c r="C2714" s="894" t="s">
        <v>229</v>
      </c>
      <c r="D2714" s="890">
        <v>88700</v>
      </c>
      <c r="E2714" s="904"/>
    </row>
    <row r="2715" spans="1:5" s="867" customFormat="1" ht="30">
      <c r="A2715" s="865" t="str">
        <f>INDEX(Лист5!A:A,MATCH('Прейскурант  2026 '!B2715,Лист5!B:B,0))</f>
        <v>А16.25.022.02</v>
      </c>
      <c r="B2715" s="869" t="s">
        <v>245</v>
      </c>
      <c r="C2715" s="894" t="s">
        <v>232</v>
      </c>
      <c r="D2715" s="890">
        <v>53250</v>
      </c>
      <c r="E2715" s="904"/>
    </row>
    <row r="2716" spans="1:5" s="867" customFormat="1" ht="30">
      <c r="A2716" s="865" t="str">
        <f>INDEX(Лист5!A:A,MATCH('Прейскурант  2026 '!B2716,Лист5!B:B,0))</f>
        <v>А16.25.022.03</v>
      </c>
      <c r="B2716" s="869" t="s">
        <v>248</v>
      </c>
      <c r="C2716" s="894" t="s">
        <v>235</v>
      </c>
      <c r="D2716" s="890">
        <v>26650</v>
      </c>
      <c r="E2716" s="904"/>
    </row>
    <row r="2717" spans="1:5" s="867" customFormat="1" ht="30">
      <c r="A2717" s="865" t="str">
        <f>INDEX(Лист5!A:A,MATCH('Прейскурант  2026 '!B2717,Лист5!B:B,0))</f>
        <v>А16.03.012</v>
      </c>
      <c r="B2717" s="869" t="s">
        <v>251</v>
      </c>
      <c r="C2717" s="894" t="s">
        <v>238</v>
      </c>
      <c r="D2717" s="890">
        <v>35550</v>
      </c>
      <c r="E2717" s="904"/>
    </row>
    <row r="2718" spans="1:5" s="867" customFormat="1" ht="30">
      <c r="A2718" s="865" t="str">
        <f>INDEX(Лист5!A:A,MATCH('Прейскурант  2026 '!B2718,Лист5!B:B,0))</f>
        <v>А16.03.012.03</v>
      </c>
      <c r="B2718" s="869" t="s">
        <v>253</v>
      </c>
      <c r="C2718" s="894" t="s">
        <v>243</v>
      </c>
      <c r="D2718" s="890">
        <v>35550</v>
      </c>
      <c r="E2718" s="904"/>
    </row>
    <row r="2719" spans="1:5" s="867" customFormat="1" ht="16.5">
      <c r="A2719" s="865" t="str">
        <f>INDEX(Лист5!A:A,MATCH('Прейскурант  2026 '!B2719,Лист5!B:B,0))</f>
        <v>А16.07.022</v>
      </c>
      <c r="B2719" s="869" t="s">
        <v>257</v>
      </c>
      <c r="C2719" s="889" t="s">
        <v>246</v>
      </c>
      <c r="D2719" s="890">
        <v>53250</v>
      </c>
      <c r="E2719" s="905" t="s">
        <v>5899</v>
      </c>
    </row>
    <row r="2720" spans="1:5" s="867" customFormat="1" ht="15">
      <c r="A2720" s="865" t="str">
        <f>INDEX(Лист5!A:A,MATCH('Прейскурант  2026 '!B2720,Лист5!B:B,0))</f>
        <v>А16.07.022.01</v>
      </c>
      <c r="B2720" s="869" t="s">
        <v>260</v>
      </c>
      <c r="C2720" s="889" t="s">
        <v>249</v>
      </c>
      <c r="D2720" s="890">
        <v>35550</v>
      </c>
      <c r="E2720" s="904"/>
    </row>
    <row r="2721" spans="1:5" s="867" customFormat="1" ht="15">
      <c r="A2721" s="865" t="s">
        <v>8074</v>
      </c>
      <c r="B2721" s="873" t="s">
        <v>8078</v>
      </c>
      <c r="C2721" s="889" t="s">
        <v>8075</v>
      </c>
      <c r="D2721" s="948">
        <v>286200</v>
      </c>
      <c r="E2721" s="904"/>
    </row>
    <row r="2722" spans="1:5" s="867" customFormat="1" ht="15">
      <c r="A2722" s="865" t="s">
        <v>8076</v>
      </c>
      <c r="B2722" s="873" t="s">
        <v>8079</v>
      </c>
      <c r="C2722" s="889" t="s">
        <v>8077</v>
      </c>
      <c r="D2722" s="948">
        <v>289700</v>
      </c>
      <c r="E2722" s="904"/>
    </row>
    <row r="2723" spans="1:5" s="867" customFormat="1" ht="15">
      <c r="A2723" s="865" t="s">
        <v>250</v>
      </c>
      <c r="B2723" s="873" t="s">
        <v>263</v>
      </c>
      <c r="C2723" s="889" t="s">
        <v>8073</v>
      </c>
      <c r="D2723" s="948">
        <v>292800</v>
      </c>
      <c r="E2723" s="904"/>
    </row>
    <row r="2724" spans="1:5" s="867" customFormat="1" ht="15">
      <c r="A2724" s="865" t="str">
        <f>INDEX(Лист5!A:A,MATCH('Прейскурант  2026 '!B2724,Лист5!B:B,0))</f>
        <v>А16.20.049.004.02</v>
      </c>
      <c r="B2724" s="869" t="s">
        <v>3640</v>
      </c>
      <c r="C2724" s="894" t="s">
        <v>9952</v>
      </c>
      <c r="D2724" s="890">
        <v>64550</v>
      </c>
      <c r="E2724" s="904"/>
    </row>
    <row r="2725" spans="1:5" s="867" customFormat="1" ht="15">
      <c r="A2725" s="865" t="str">
        <f>INDEX(Лист5!A:A,MATCH('Прейскурант  2026 '!B2725,Лист5!B:B,0))</f>
        <v>A16.20.049.004.011</v>
      </c>
      <c r="B2725" s="869" t="s">
        <v>9973</v>
      </c>
      <c r="C2725" s="894" t="s">
        <v>10646</v>
      </c>
      <c r="D2725" s="890">
        <v>72600</v>
      </c>
      <c r="E2725" s="904"/>
    </row>
    <row r="2726" spans="1:5" s="867" customFormat="1" ht="15">
      <c r="A2726" s="865" t="str">
        <f>INDEX(Лист5!A:A,MATCH('Прейскурант  2026 '!B2726,Лист5!B:B,0))</f>
        <v>A16.20.049.004.012</v>
      </c>
      <c r="B2726" s="869" t="s">
        <v>9974</v>
      </c>
      <c r="C2726" s="894" t="s">
        <v>10647</v>
      </c>
      <c r="D2726" s="890">
        <v>96800</v>
      </c>
      <c r="E2726" s="904"/>
    </row>
    <row r="2727" spans="1:5" s="867" customFormat="1" ht="30">
      <c r="A2727" s="865" t="str">
        <f>INDEX(Лист5!A:A,MATCH('Прейскурант  2026 '!B2727,Лист5!B:B,0))</f>
        <v>А16.20.049.004.04</v>
      </c>
      <c r="B2727" s="869" t="s">
        <v>7639</v>
      </c>
      <c r="C2727" s="894" t="s">
        <v>10273</v>
      </c>
      <c r="D2727" s="890">
        <v>36300</v>
      </c>
      <c r="E2727" s="904"/>
    </row>
    <row r="2728" spans="1:5" s="867" customFormat="1" ht="15">
      <c r="A2728" s="865" t="str">
        <f>INDEX(Лист5!A:A,MATCH('Прейскурант  2026 '!B2728,Лист5!B:B,0))</f>
        <v>А16.20.049.004.05</v>
      </c>
      <c r="B2728" s="869" t="s">
        <v>7640</v>
      </c>
      <c r="C2728" s="894" t="s">
        <v>9947</v>
      </c>
      <c r="D2728" s="890">
        <v>60500</v>
      </c>
      <c r="E2728" s="904"/>
    </row>
    <row r="2729" spans="1:5" s="867" customFormat="1" ht="30">
      <c r="A2729" s="865" t="str">
        <f>INDEX(Лист5!A:A,MATCH('Прейскурант  2026 '!B2729,Лист5!B:B,0))</f>
        <v>A16.20.049.004.013</v>
      </c>
      <c r="B2729" s="869" t="s">
        <v>9944</v>
      </c>
      <c r="C2729" s="894" t="s">
        <v>9945</v>
      </c>
      <c r="D2729" s="890">
        <v>60500</v>
      </c>
      <c r="E2729" s="904"/>
    </row>
    <row r="2730" spans="1:5" s="867" customFormat="1" ht="45">
      <c r="A2730" s="865" t="str">
        <f>INDEX(Лист5!A:A,MATCH('Прейскурант  2026 '!B2730,Лист5!B:B,0))</f>
        <v>A16.20.049.004.014</v>
      </c>
      <c r="B2730" s="869" t="s">
        <v>9946</v>
      </c>
      <c r="C2730" s="894" t="s">
        <v>9972</v>
      </c>
      <c r="D2730" s="890">
        <v>72600</v>
      </c>
      <c r="E2730" s="904"/>
    </row>
    <row r="2731" spans="1:5" s="867" customFormat="1" ht="15">
      <c r="A2731" s="865" t="str">
        <f>INDEX(Лист5!A:A,MATCH('Прейскурант  2026 '!B2731,Лист5!B:B,0))</f>
        <v>A16.20.049.005</v>
      </c>
      <c r="B2731" s="869" t="s">
        <v>3641</v>
      </c>
      <c r="C2731" s="894" t="s">
        <v>255</v>
      </c>
      <c r="D2731" s="890">
        <v>21300</v>
      </c>
      <c r="E2731" s="904"/>
    </row>
    <row r="2732" spans="1:5" s="867" customFormat="1" ht="30">
      <c r="A2732" s="865" t="s">
        <v>10124</v>
      </c>
      <c r="B2732" s="873" t="s">
        <v>9948</v>
      </c>
      <c r="C2732" s="889" t="s">
        <v>10547</v>
      </c>
      <c r="D2732" s="948">
        <v>135350</v>
      </c>
      <c r="E2732" s="904"/>
    </row>
    <row r="2733" spans="1:5" s="867" customFormat="1" ht="45">
      <c r="A2733" s="865" t="s">
        <v>10125</v>
      </c>
      <c r="B2733" s="873" t="s">
        <v>9949</v>
      </c>
      <c r="C2733" s="889" t="s">
        <v>10548</v>
      </c>
      <c r="D2733" s="948">
        <v>137750</v>
      </c>
      <c r="E2733" s="904"/>
    </row>
    <row r="2734" spans="1:5" s="867" customFormat="1" ht="30">
      <c r="A2734" s="865" t="str">
        <f>INDEX(Лист5!A:A,MATCH('Прейскурант  2026 '!B2734,Лист5!B:B,0))</f>
        <v>A16.20.049.004.017</v>
      </c>
      <c r="B2734" s="869" t="s">
        <v>9950</v>
      </c>
      <c r="C2734" s="894" t="s">
        <v>9951</v>
      </c>
      <c r="D2734" s="890">
        <v>198000</v>
      </c>
      <c r="E2734" s="904"/>
    </row>
    <row r="2735" spans="1:5" s="867" customFormat="1" ht="15">
      <c r="A2735" s="865" t="str">
        <f>INDEX(Лист5!A:A,MATCH('Прейскурант  2026 '!B2735,Лист5!B:B,0))</f>
        <v>А16.30.028</v>
      </c>
      <c r="B2735" s="869" t="s">
        <v>3642</v>
      </c>
      <c r="C2735" s="894" t="s">
        <v>258</v>
      </c>
      <c r="D2735" s="890">
        <v>26650</v>
      </c>
      <c r="E2735" s="904"/>
    </row>
    <row r="2736" spans="1:5" s="867" customFormat="1" ht="15">
      <c r="A2736" s="865" t="str">
        <f>INDEX(Лист5!A:A,MATCH('Прейскурант  2026 '!B2736,Лист5!B:B,0))</f>
        <v>А16.30.028.01</v>
      </c>
      <c r="B2736" s="869" t="s">
        <v>3643</v>
      </c>
      <c r="C2736" s="894" t="s">
        <v>261</v>
      </c>
      <c r="D2736" s="890">
        <v>47950</v>
      </c>
      <c r="E2736" s="904"/>
    </row>
    <row r="2737" spans="1:5" s="867" customFormat="1" ht="15">
      <c r="A2737" s="865" t="str">
        <f>INDEX(Лист5!A:A,MATCH('Прейскурант  2026 '!B2737,Лист5!B:B,0))</f>
        <v>А16.30.028.02</v>
      </c>
      <c r="B2737" s="869" t="s">
        <v>3644</v>
      </c>
      <c r="C2737" s="894" t="s">
        <v>264</v>
      </c>
      <c r="D2737" s="890">
        <v>70950</v>
      </c>
      <c r="E2737" s="904"/>
    </row>
    <row r="2738" spans="1:5" s="867" customFormat="1" ht="30">
      <c r="A2738" s="865" t="s">
        <v>10541</v>
      </c>
      <c r="B2738" s="873" t="s">
        <v>10542</v>
      </c>
      <c r="C2738" s="889" t="s">
        <v>10543</v>
      </c>
      <c r="D2738" s="948">
        <v>158450</v>
      </c>
      <c r="E2738" s="904"/>
    </row>
    <row r="2739" spans="1:5" s="867" customFormat="1" ht="45">
      <c r="A2739" s="865" t="s">
        <v>10544</v>
      </c>
      <c r="B2739" s="873" t="s">
        <v>10545</v>
      </c>
      <c r="C2739" s="889" t="s">
        <v>10546</v>
      </c>
      <c r="D2739" s="948">
        <v>159750</v>
      </c>
      <c r="E2739" s="904"/>
    </row>
    <row r="2740" spans="1:5" s="867" customFormat="1" ht="15">
      <c r="A2740" s="865" t="str">
        <f>INDEX(Лист5!A:A,MATCH('Прейскурант  2026 '!B2740,Лист5!B:B,0))</f>
        <v>А16.20.067.01</v>
      </c>
      <c r="B2740" s="869" t="s">
        <v>7641</v>
      </c>
      <c r="C2740" s="894" t="s">
        <v>7631</v>
      </c>
      <c r="D2740" s="890">
        <v>32250</v>
      </c>
      <c r="E2740" s="904"/>
    </row>
    <row r="2741" spans="1:5" s="867" customFormat="1" ht="15">
      <c r="A2741" s="865" t="str">
        <f>INDEX(Лист5!A:A,MATCH('Прейскурант  2026 '!B2741,Лист5!B:B,0))</f>
        <v>А16.20.067.02</v>
      </c>
      <c r="B2741" s="869" t="s">
        <v>7644</v>
      </c>
      <c r="C2741" s="894" t="s">
        <v>7633</v>
      </c>
      <c r="D2741" s="890">
        <v>32250</v>
      </c>
      <c r="E2741" s="904"/>
    </row>
    <row r="2742" spans="1:5" s="867" customFormat="1" ht="15">
      <c r="A2742" s="865" t="str">
        <f>INDEX(Лист5!A:A,MATCH('Прейскурант  2026 '!B2742,Лист5!B:B,0))</f>
        <v>A16.20.049.004.018</v>
      </c>
      <c r="B2742" s="869" t="s">
        <v>9975</v>
      </c>
      <c r="C2742" s="894" t="s">
        <v>9984</v>
      </c>
      <c r="D2742" s="890">
        <v>18150</v>
      </c>
      <c r="E2742" s="904"/>
    </row>
    <row r="2743" spans="1:5" s="867" customFormat="1" ht="15">
      <c r="A2743" s="865" t="str">
        <f>INDEX(Лист5!A:A,MATCH('Прейскурант  2026 '!B2743,Лист5!B:B,0))</f>
        <v>A16.20.049.004.019</v>
      </c>
      <c r="B2743" s="869" t="s">
        <v>9976</v>
      </c>
      <c r="C2743" s="894" t="s">
        <v>9985</v>
      </c>
      <c r="D2743" s="890">
        <v>36300</v>
      </c>
      <c r="E2743" s="904"/>
    </row>
    <row r="2744" spans="1:5" s="867" customFormat="1" ht="15">
      <c r="A2744" s="865" t="str">
        <f>INDEX(Лист5!A:A,MATCH('Прейскурант  2026 '!B2744,Лист5!B:B,0))</f>
        <v>A16.20.049.004.020</v>
      </c>
      <c r="B2744" s="869" t="s">
        <v>9977</v>
      </c>
      <c r="C2744" s="894" t="s">
        <v>9986</v>
      </c>
      <c r="D2744" s="890">
        <v>36300</v>
      </c>
      <c r="E2744" s="904"/>
    </row>
    <row r="2745" spans="1:5" s="867" customFormat="1" ht="30">
      <c r="A2745" s="865" t="str">
        <f>INDEX(Лист5!A:A,MATCH('Прейскурант  2026 '!B2745,Лист5!B:B,0))</f>
        <v>A16.20.049.004.021</v>
      </c>
      <c r="B2745" s="869" t="s">
        <v>9978</v>
      </c>
      <c r="C2745" s="894" t="s">
        <v>9987</v>
      </c>
      <c r="D2745" s="890">
        <v>54450</v>
      </c>
      <c r="E2745" s="904"/>
    </row>
    <row r="2746" spans="1:5" s="867" customFormat="1" ht="30">
      <c r="A2746" s="865" t="str">
        <f>INDEX(Лист5!A:A,MATCH('Прейскурант  2026 '!B2746,Лист5!B:B,0))</f>
        <v>A16.20.051.002</v>
      </c>
      <c r="B2746" s="869" t="s">
        <v>9979</v>
      </c>
      <c r="C2746" s="894" t="s">
        <v>9988</v>
      </c>
      <c r="D2746" s="890">
        <v>145200</v>
      </c>
      <c r="E2746" s="904"/>
    </row>
    <row r="2747" spans="1:5" s="867" customFormat="1" ht="30">
      <c r="A2747" s="865" t="s">
        <v>10132</v>
      </c>
      <c r="B2747" s="873" t="s">
        <v>9980</v>
      </c>
      <c r="C2747" s="889" t="s">
        <v>9989</v>
      </c>
      <c r="D2747" s="948">
        <v>155150</v>
      </c>
      <c r="E2747" s="904"/>
    </row>
    <row r="2748" spans="1:5" s="867" customFormat="1" ht="30">
      <c r="A2748" s="865" t="str">
        <f>INDEX(Лист5!A:A,MATCH('Прейскурант  2026 '!B2748,Лист5!B:B,0))</f>
        <v>A16.20.049.007</v>
      </c>
      <c r="B2748" s="869" t="s">
        <v>9981</v>
      </c>
      <c r="C2748" s="894" t="s">
        <v>9990</v>
      </c>
      <c r="D2748" s="890">
        <v>18150</v>
      </c>
      <c r="E2748" s="904"/>
    </row>
    <row r="2749" spans="1:5" s="867" customFormat="1" ht="30">
      <c r="A2749" s="865" t="s">
        <v>10134</v>
      </c>
      <c r="B2749" s="873" t="s">
        <v>9982</v>
      </c>
      <c r="C2749" s="889" t="s">
        <v>9991</v>
      </c>
      <c r="D2749" s="948">
        <v>164650</v>
      </c>
      <c r="E2749" s="904"/>
    </row>
    <row r="2750" spans="1:5" s="867" customFormat="1" ht="30">
      <c r="A2750" s="865" t="s">
        <v>10135</v>
      </c>
      <c r="B2750" s="873" t="s">
        <v>9983</v>
      </c>
      <c r="C2750" s="889" t="s">
        <v>9992</v>
      </c>
      <c r="D2750" s="948">
        <v>164000</v>
      </c>
      <c r="E2750" s="904"/>
    </row>
    <row r="2751" spans="1:5" s="867" customFormat="1" ht="45">
      <c r="A2751" s="865" t="s">
        <v>10107</v>
      </c>
      <c r="B2751" s="873" t="s">
        <v>10670</v>
      </c>
      <c r="C2751" s="889" t="s">
        <v>9940</v>
      </c>
      <c r="D2751" s="948">
        <v>165200</v>
      </c>
      <c r="E2751" s="904"/>
    </row>
    <row r="2752" spans="1:5" s="867" customFormat="1" ht="15.75">
      <c r="A2752" s="865"/>
      <c r="B2752" s="869"/>
      <c r="C2752" s="941" t="s">
        <v>8208</v>
      </c>
      <c r="D2752" s="890"/>
      <c r="E2752" s="904"/>
    </row>
    <row r="2753" spans="1:5" s="867" customFormat="1" ht="15">
      <c r="A2753" s="865" t="str">
        <f>INDEX(Лист5!A:A,MATCH('Прейскурант  2026 '!B2753,Лист5!B:B,0))</f>
        <v>А16.04.018.03</v>
      </c>
      <c r="B2753" s="869" t="s">
        <v>8081</v>
      </c>
      <c r="C2753" s="894" t="s">
        <v>8222</v>
      </c>
      <c r="D2753" s="890">
        <v>1850</v>
      </c>
      <c r="E2753" s="904"/>
    </row>
    <row r="2754" spans="1:5" s="867" customFormat="1" ht="15">
      <c r="A2754" s="865" t="str">
        <f>INDEX(Лист5!A:A,MATCH('Прейскурант  2026 '!B2754,Лист5!B:B,0))</f>
        <v>А16.03.022.007</v>
      </c>
      <c r="B2754" s="869" t="s">
        <v>8082</v>
      </c>
      <c r="C2754" s="894" t="s">
        <v>747</v>
      </c>
      <c r="D2754" s="890">
        <v>2900</v>
      </c>
      <c r="E2754" s="904"/>
    </row>
    <row r="2755" spans="1:5" s="867" customFormat="1" ht="15">
      <c r="A2755" s="865" t="str">
        <f>INDEX(Лист5!A:A,MATCH('Прейскурант  2026 '!B2755,Лист5!B:B,0))</f>
        <v>А16.02.001.01</v>
      </c>
      <c r="B2755" s="869" t="s">
        <v>8083</v>
      </c>
      <c r="C2755" s="894" t="s">
        <v>748</v>
      </c>
      <c r="D2755" s="890">
        <v>8000</v>
      </c>
      <c r="E2755" s="904"/>
    </row>
    <row r="2756" spans="1:5" s="867" customFormat="1" ht="30">
      <c r="A2756" s="865" t="str">
        <f>INDEX(Лист5!A:A,MATCH('Прейскурант  2026 '!B2756,Лист5!B:B,0))</f>
        <v>А16.04.013.02</v>
      </c>
      <c r="B2756" s="869" t="s">
        <v>8084</v>
      </c>
      <c r="C2756" s="894" t="s">
        <v>749</v>
      </c>
      <c r="D2756" s="890">
        <v>4000</v>
      </c>
      <c r="E2756" s="904"/>
    </row>
    <row r="2757" spans="1:5" s="867" customFormat="1" ht="30">
      <c r="A2757" s="865" t="str">
        <f>INDEX(Лист5!A:A,MATCH('Прейскурант  2026 '!B2757,Лист5!B:B,0))</f>
        <v>А16.03.021.04</v>
      </c>
      <c r="B2757" s="869" t="s">
        <v>8158</v>
      </c>
      <c r="C2757" s="894" t="s">
        <v>753</v>
      </c>
      <c r="D2757" s="890">
        <v>8250</v>
      </c>
      <c r="E2757" s="904"/>
    </row>
    <row r="2758" spans="1:5" s="867" customFormat="1" ht="15">
      <c r="A2758" s="865" t="str">
        <f>INDEX(Лист5!A:A,MATCH('Прейскурант  2026 '!B2758,Лист5!B:B,0))</f>
        <v>А16.04.013.01</v>
      </c>
      <c r="B2758" s="869" t="s">
        <v>8159</v>
      </c>
      <c r="C2758" s="894" t="s">
        <v>754</v>
      </c>
      <c r="D2758" s="890">
        <v>6300</v>
      </c>
      <c r="E2758" s="904"/>
    </row>
    <row r="2759" spans="1:5" s="867" customFormat="1" ht="30">
      <c r="A2759" s="865" t="str">
        <f>INDEX(Лист5!A:A,MATCH('Прейскурант  2026 '!B2759,Лист5!B:B,0))</f>
        <v>А16.02.009.02</v>
      </c>
      <c r="B2759" s="869" t="s">
        <v>8160</v>
      </c>
      <c r="C2759" s="894" t="s">
        <v>8220</v>
      </c>
      <c r="D2759" s="890">
        <v>8000</v>
      </c>
      <c r="E2759" s="904"/>
    </row>
    <row r="2760" spans="1:5" s="867" customFormat="1" ht="15">
      <c r="A2760" s="865" t="str">
        <f>INDEX(Лист5!A:A,MATCH('Прейскурант  2026 '!B2760,Лист5!B:B,0))</f>
        <v>А16.24.002.002</v>
      </c>
      <c r="B2760" s="869" t="s">
        <v>8161</v>
      </c>
      <c r="C2760" s="894" t="s">
        <v>8221</v>
      </c>
      <c r="D2760" s="890">
        <v>4950</v>
      </c>
      <c r="E2760" s="904"/>
    </row>
    <row r="2761" spans="1:5" s="867" customFormat="1" ht="30">
      <c r="A2761" s="865" t="str">
        <f>INDEX(Лист5!A:A,MATCH('Прейскурант  2026 '!B2761,Лист5!B:B,0))</f>
        <v>А16.02.005.01</v>
      </c>
      <c r="B2761" s="869" t="s">
        <v>8162</v>
      </c>
      <c r="C2761" s="894" t="s">
        <v>755</v>
      </c>
      <c r="D2761" s="890">
        <v>7250</v>
      </c>
      <c r="E2761" s="904"/>
    </row>
    <row r="2762" spans="1:5" s="867" customFormat="1" ht="15">
      <c r="A2762" s="865" t="str">
        <f>INDEX(Лист5!A:A,MATCH('Прейскурант  2026 '!B2762,Лист5!B:B,0))</f>
        <v>А16.03.031.01</v>
      </c>
      <c r="B2762" s="869" t="s">
        <v>8163</v>
      </c>
      <c r="C2762" s="894" t="s">
        <v>756</v>
      </c>
      <c r="D2762" s="890">
        <v>2950</v>
      </c>
      <c r="E2762" s="904"/>
    </row>
    <row r="2763" spans="1:5" s="867" customFormat="1" ht="15">
      <c r="A2763" s="865" t="str">
        <f>INDEX(Лист5!A:A,MATCH('Прейскурант  2026 '!B2763,Лист5!B:B,0))</f>
        <v>А16.04.001.01</v>
      </c>
      <c r="B2763" s="869" t="s">
        <v>8164</v>
      </c>
      <c r="C2763" s="894" t="s">
        <v>8223</v>
      </c>
      <c r="D2763" s="890">
        <v>4550</v>
      </c>
      <c r="E2763" s="904"/>
    </row>
    <row r="2764" spans="1:5" s="867" customFormat="1" ht="15.75">
      <c r="A2764" s="865"/>
      <c r="B2764" s="869"/>
      <c r="C2764" s="941" t="s">
        <v>8080</v>
      </c>
      <c r="D2764" s="890"/>
      <c r="E2764" s="904"/>
    </row>
    <row r="2765" spans="1:5" s="867" customFormat="1" ht="30">
      <c r="A2765" s="865" t="s">
        <v>8085</v>
      </c>
      <c r="B2765" s="873" t="s">
        <v>8170</v>
      </c>
      <c r="C2765" s="889" t="s">
        <v>8086</v>
      </c>
      <c r="D2765" s="890">
        <v>35250</v>
      </c>
      <c r="E2765" s="898"/>
    </row>
    <row r="2766" spans="1:5" s="867" customFormat="1" ht="30">
      <c r="A2766" s="865" t="s">
        <v>8087</v>
      </c>
      <c r="B2766" s="873" t="s">
        <v>8171</v>
      </c>
      <c r="C2766" s="889" t="s">
        <v>8088</v>
      </c>
      <c r="D2766" s="890">
        <v>41350</v>
      </c>
      <c r="E2766" s="898"/>
    </row>
    <row r="2767" spans="1:5" s="867" customFormat="1" ht="30">
      <c r="A2767" s="865" t="s">
        <v>8089</v>
      </c>
      <c r="B2767" s="873" t="s">
        <v>8172</v>
      </c>
      <c r="C2767" s="889" t="s">
        <v>8090</v>
      </c>
      <c r="D2767" s="890">
        <v>100950</v>
      </c>
      <c r="E2767" s="898"/>
    </row>
    <row r="2768" spans="1:5" s="867" customFormat="1" ht="45">
      <c r="A2768" s="865" t="s">
        <v>8091</v>
      </c>
      <c r="B2768" s="873" t="s">
        <v>8173</v>
      </c>
      <c r="C2768" s="889" t="s">
        <v>13947</v>
      </c>
      <c r="D2768" s="890">
        <v>41700</v>
      </c>
      <c r="E2768" s="898"/>
    </row>
    <row r="2769" spans="1:5" s="867" customFormat="1" ht="45">
      <c r="A2769" s="865" t="s">
        <v>8093</v>
      </c>
      <c r="B2769" s="873" t="s">
        <v>8174</v>
      </c>
      <c r="C2769" s="889" t="s">
        <v>8094</v>
      </c>
      <c r="D2769" s="890">
        <v>104500</v>
      </c>
      <c r="E2769" s="898"/>
    </row>
    <row r="2770" spans="1:5" s="867" customFormat="1" ht="30">
      <c r="A2770" s="865" t="s">
        <v>8095</v>
      </c>
      <c r="B2770" s="873" t="s">
        <v>8175</v>
      </c>
      <c r="C2770" s="889" t="s">
        <v>8096</v>
      </c>
      <c r="D2770" s="890">
        <v>42100</v>
      </c>
      <c r="E2770" s="898"/>
    </row>
    <row r="2771" spans="1:5" s="867" customFormat="1" ht="30">
      <c r="A2771" s="865" t="s">
        <v>8097</v>
      </c>
      <c r="B2771" s="873" t="s">
        <v>8176</v>
      </c>
      <c r="C2771" s="889" t="s">
        <v>8098</v>
      </c>
      <c r="D2771" s="890">
        <v>114200</v>
      </c>
      <c r="E2771" s="898"/>
    </row>
    <row r="2772" spans="1:5" s="867" customFormat="1" ht="30">
      <c r="A2772" s="865" t="s">
        <v>8099</v>
      </c>
      <c r="B2772" s="873" t="s">
        <v>8177</v>
      </c>
      <c r="C2772" s="889" t="s">
        <v>13948</v>
      </c>
      <c r="D2772" s="890">
        <v>50600</v>
      </c>
      <c r="E2772" s="898"/>
    </row>
    <row r="2773" spans="1:5" s="867" customFormat="1" ht="15">
      <c r="A2773" s="865" t="s">
        <v>8101</v>
      </c>
      <c r="B2773" s="873" t="s">
        <v>8178</v>
      </c>
      <c r="C2773" s="889" t="s">
        <v>8102</v>
      </c>
      <c r="D2773" s="890">
        <v>35800</v>
      </c>
      <c r="E2773" s="898"/>
    </row>
    <row r="2774" spans="1:5" s="867" customFormat="1" ht="15">
      <c r="A2774" s="865" t="s">
        <v>8103</v>
      </c>
      <c r="B2774" s="873" t="s">
        <v>8179</v>
      </c>
      <c r="C2774" s="889" t="s">
        <v>8104</v>
      </c>
      <c r="D2774" s="890">
        <v>28800</v>
      </c>
      <c r="E2774" s="898"/>
    </row>
    <row r="2775" spans="1:5" s="867" customFormat="1" ht="15">
      <c r="A2775" s="865" t="str">
        <f>INDEX(Лист5!A:A,MATCH('Прейскурант  2026 '!B2775,Лист5!B:B,0))</f>
        <v>А16.24.002.001</v>
      </c>
      <c r="B2775" s="893" t="s">
        <v>8180</v>
      </c>
      <c r="C2775" s="894" t="s">
        <v>8106</v>
      </c>
      <c r="D2775" s="890">
        <v>39600</v>
      </c>
      <c r="E2775" s="904"/>
    </row>
    <row r="2776" spans="1:5" s="867" customFormat="1" ht="15">
      <c r="A2776" s="865" t="s">
        <v>8107</v>
      </c>
      <c r="B2776" s="873" t="s">
        <v>8181</v>
      </c>
      <c r="C2776" s="889" t="s">
        <v>8108</v>
      </c>
      <c r="D2776" s="890">
        <v>280700</v>
      </c>
      <c r="E2776" s="898"/>
    </row>
    <row r="2777" spans="1:5" s="867" customFormat="1" ht="30">
      <c r="A2777" s="865" t="str">
        <f>INDEX(Лист5!A:A,MATCH('Прейскурант  2026 '!B2777,Лист5!B:B,0))</f>
        <v xml:space="preserve">А15.04.003 </v>
      </c>
      <c r="B2777" s="893" t="s">
        <v>8182</v>
      </c>
      <c r="C2777" s="894" t="s">
        <v>8111</v>
      </c>
      <c r="D2777" s="890">
        <v>4400</v>
      </c>
      <c r="E2777" s="904"/>
    </row>
    <row r="2778" spans="1:5" s="867" customFormat="1" ht="30">
      <c r="A2778" s="865" t="str">
        <f>INDEX(Лист5!A:A,MATCH('Прейскурант  2026 '!B2778,Лист5!B:B,0))</f>
        <v>А15.04.003.01</v>
      </c>
      <c r="B2778" s="893" t="s">
        <v>8183</v>
      </c>
      <c r="C2778" s="894" t="s">
        <v>8113</v>
      </c>
      <c r="D2778" s="890">
        <v>2750</v>
      </c>
      <c r="E2778" s="904"/>
    </row>
    <row r="2779" spans="1:5" s="867" customFormat="1" ht="30">
      <c r="A2779" s="865" t="str">
        <f>INDEX(Лист5!A:A,MATCH('Прейскурант  2026 '!B2779,Лист5!B:B,0))</f>
        <v>А15.04.003.02</v>
      </c>
      <c r="B2779" s="893" t="s">
        <v>8184</v>
      </c>
      <c r="C2779" s="894" t="s">
        <v>8115</v>
      </c>
      <c r="D2779" s="890">
        <v>2200</v>
      </c>
      <c r="E2779" s="904"/>
    </row>
    <row r="2780" spans="1:5" s="867" customFormat="1" ht="30">
      <c r="A2780" s="865" t="str">
        <f>INDEX(Лист5!A:A,MATCH('Прейскурант  2026 '!B2780,Лист5!B:B,0))</f>
        <v xml:space="preserve">А15.04.004 </v>
      </c>
      <c r="B2780" s="893" t="s">
        <v>8185</v>
      </c>
      <c r="C2780" s="894" t="s">
        <v>8117</v>
      </c>
      <c r="D2780" s="890">
        <v>22000</v>
      </c>
      <c r="E2780" s="904"/>
    </row>
    <row r="2781" spans="1:5" s="867" customFormat="1" ht="15">
      <c r="A2781" s="865" t="str">
        <f>INDEX(Лист5!A:A,MATCH('Прейскурант  2026 '!B2781,Лист5!B:B,0))</f>
        <v>А15.04.004.02</v>
      </c>
      <c r="B2781" s="893" t="s">
        <v>8186</v>
      </c>
      <c r="C2781" s="894" t="s">
        <v>8119</v>
      </c>
      <c r="D2781" s="890">
        <v>8800</v>
      </c>
      <c r="E2781" s="904"/>
    </row>
    <row r="2782" spans="1:5" s="867" customFormat="1" ht="15">
      <c r="A2782" s="865" t="s">
        <v>8120</v>
      </c>
      <c r="B2782" s="873" t="s">
        <v>8187</v>
      </c>
      <c r="C2782" s="889" t="s">
        <v>8121</v>
      </c>
      <c r="D2782" s="890">
        <v>8100</v>
      </c>
      <c r="E2782" s="898"/>
    </row>
    <row r="2783" spans="1:5" s="867" customFormat="1" ht="30">
      <c r="A2783" s="865" t="s">
        <v>8122</v>
      </c>
      <c r="B2783" s="873" t="s">
        <v>8188</v>
      </c>
      <c r="C2783" s="889" t="s">
        <v>8123</v>
      </c>
      <c r="D2783" s="890">
        <v>4850</v>
      </c>
      <c r="E2783" s="898"/>
    </row>
    <row r="2784" spans="1:5" s="867" customFormat="1" ht="30">
      <c r="A2784" s="865" t="str">
        <f>INDEX(Лист5!A:A,MATCH('Прейскурант  2026 '!B2784,Лист5!B:B,0))</f>
        <v>А11.04.004.02</v>
      </c>
      <c r="B2784" s="893" t="s">
        <v>8189</v>
      </c>
      <c r="C2784" s="894" t="s">
        <v>8125</v>
      </c>
      <c r="D2784" s="890">
        <v>5500</v>
      </c>
      <c r="E2784" s="904"/>
    </row>
    <row r="2785" spans="1:5" s="867" customFormat="1" ht="30">
      <c r="A2785" s="865" t="s">
        <v>8126</v>
      </c>
      <c r="B2785" s="873" t="s">
        <v>8190</v>
      </c>
      <c r="C2785" s="889" t="s">
        <v>8127</v>
      </c>
      <c r="D2785" s="890">
        <v>6750</v>
      </c>
      <c r="E2785" s="898"/>
    </row>
    <row r="2786" spans="1:5" s="867" customFormat="1" ht="15">
      <c r="A2786" s="865" t="s">
        <v>8128</v>
      </c>
      <c r="B2786" s="873" t="s">
        <v>8191</v>
      </c>
      <c r="C2786" s="889" t="s">
        <v>8129</v>
      </c>
      <c r="D2786" s="890">
        <v>7000</v>
      </c>
      <c r="E2786" s="898"/>
    </row>
    <row r="2787" spans="1:5" s="867" customFormat="1" ht="15">
      <c r="A2787" s="865" t="s">
        <v>8130</v>
      </c>
      <c r="B2787" s="873" t="s">
        <v>8192</v>
      </c>
      <c r="C2787" s="889" t="s">
        <v>8131</v>
      </c>
      <c r="D2787" s="890">
        <v>11850</v>
      </c>
      <c r="E2787" s="898"/>
    </row>
    <row r="2788" spans="1:5" s="867" customFormat="1" ht="30">
      <c r="A2788" s="865" t="s">
        <v>8132</v>
      </c>
      <c r="B2788" s="873" t="s">
        <v>8193</v>
      </c>
      <c r="C2788" s="889" t="s">
        <v>8133</v>
      </c>
      <c r="D2788" s="890">
        <v>137700</v>
      </c>
      <c r="E2788" s="898"/>
    </row>
    <row r="2789" spans="1:5" s="867" customFormat="1" ht="30">
      <c r="A2789" s="865" t="str">
        <f>INDEX(Лист5!A:A,MATCH('Прейскурант  2026 '!B2789,Лист5!B:B,0))</f>
        <v>А16.03.022.004.02</v>
      </c>
      <c r="B2789" s="893" t="s">
        <v>8194</v>
      </c>
      <c r="C2789" s="894" t="s">
        <v>8135</v>
      </c>
      <c r="D2789" s="890">
        <v>158400</v>
      </c>
      <c r="E2789" s="904"/>
    </row>
    <row r="2790" spans="1:5" s="867" customFormat="1" ht="30">
      <c r="A2790" s="865" t="s">
        <v>8136</v>
      </c>
      <c r="B2790" s="873" t="s">
        <v>8195</v>
      </c>
      <c r="C2790" s="889" t="s">
        <v>8137</v>
      </c>
      <c r="D2790" s="890">
        <v>26550</v>
      </c>
      <c r="E2790" s="898"/>
    </row>
    <row r="2791" spans="1:5" s="867" customFormat="1" ht="30">
      <c r="A2791" s="865" t="s">
        <v>8138</v>
      </c>
      <c r="B2791" s="873" t="s">
        <v>8196</v>
      </c>
      <c r="C2791" s="889" t="s">
        <v>8646</v>
      </c>
      <c r="D2791" s="890">
        <v>47600</v>
      </c>
      <c r="E2791" s="898"/>
    </row>
    <row r="2792" spans="1:5" s="867" customFormat="1" ht="30">
      <c r="A2792" s="865" t="s">
        <v>8139</v>
      </c>
      <c r="B2792" s="873" t="s">
        <v>8197</v>
      </c>
      <c r="C2792" s="889" t="s">
        <v>8140</v>
      </c>
      <c r="D2792" s="890">
        <v>68600</v>
      </c>
      <c r="E2792" s="898"/>
    </row>
    <row r="2793" spans="1:5" s="867" customFormat="1" ht="15">
      <c r="A2793" s="865" t="s">
        <v>8141</v>
      </c>
      <c r="B2793" s="873" t="s">
        <v>8198</v>
      </c>
      <c r="C2793" s="889" t="s">
        <v>8142</v>
      </c>
      <c r="D2793" s="890">
        <v>10450</v>
      </c>
      <c r="E2793" s="898"/>
    </row>
    <row r="2794" spans="1:5" s="867" customFormat="1" ht="15">
      <c r="A2794" s="865" t="s">
        <v>8143</v>
      </c>
      <c r="B2794" s="873" t="s">
        <v>8199</v>
      </c>
      <c r="C2794" s="889" t="s">
        <v>8144</v>
      </c>
      <c r="D2794" s="890">
        <v>10450</v>
      </c>
      <c r="E2794" s="898"/>
    </row>
    <row r="2795" spans="1:5" s="867" customFormat="1" ht="15">
      <c r="A2795" s="865" t="s">
        <v>8145</v>
      </c>
      <c r="B2795" s="873" t="s">
        <v>8200</v>
      </c>
      <c r="C2795" s="889" t="s">
        <v>8146</v>
      </c>
      <c r="D2795" s="890">
        <v>8300</v>
      </c>
      <c r="E2795" s="898"/>
    </row>
    <row r="2796" spans="1:5" s="867" customFormat="1" ht="15">
      <c r="A2796" s="865" t="s">
        <v>8147</v>
      </c>
      <c r="B2796" s="873" t="s">
        <v>8201</v>
      </c>
      <c r="C2796" s="889" t="s">
        <v>8148</v>
      </c>
      <c r="D2796" s="890">
        <v>19700</v>
      </c>
      <c r="E2796" s="898"/>
    </row>
    <row r="2797" spans="1:5" s="867" customFormat="1" ht="15">
      <c r="A2797" s="865" t="s">
        <v>8149</v>
      </c>
      <c r="B2797" s="873" t="s">
        <v>8202</v>
      </c>
      <c r="C2797" s="889" t="s">
        <v>8150</v>
      </c>
      <c r="D2797" s="890">
        <v>20300</v>
      </c>
      <c r="E2797" s="898"/>
    </row>
    <row r="2798" spans="1:5" s="867" customFormat="1" ht="15">
      <c r="A2798" s="865" t="s">
        <v>8151</v>
      </c>
      <c r="B2798" s="873" t="s">
        <v>8203</v>
      </c>
      <c r="C2798" s="889" t="s">
        <v>8152</v>
      </c>
      <c r="D2798" s="890">
        <v>8650</v>
      </c>
      <c r="E2798" s="898"/>
    </row>
    <row r="2799" spans="1:5" s="867" customFormat="1" ht="30">
      <c r="A2799" s="865" t="str">
        <f>INDEX(Лист5!A:A,MATCH('Прейскурант  2026 '!B2799,Лист5!B:B,0))</f>
        <v>А16.02.009.01</v>
      </c>
      <c r="B2799" s="893" t="s">
        <v>8204</v>
      </c>
      <c r="C2799" s="894" t="s">
        <v>8154</v>
      </c>
      <c r="D2799" s="890">
        <v>44000</v>
      </c>
      <c r="E2799" s="904"/>
    </row>
    <row r="2800" spans="1:5" s="867" customFormat="1" ht="15">
      <c r="A2800" s="865" t="s">
        <v>8155</v>
      </c>
      <c r="B2800" s="873" t="s">
        <v>8205</v>
      </c>
      <c r="C2800" s="889" t="s">
        <v>8156</v>
      </c>
      <c r="D2800" s="890">
        <v>34550</v>
      </c>
      <c r="E2800" s="898"/>
    </row>
    <row r="2801" spans="1:5" s="867" customFormat="1" ht="15">
      <c r="A2801" s="865" t="str">
        <f>INDEX(Лист5!A:A,MATCH('Прейскурант  2026 '!B2801,Лист5!B:B,0))</f>
        <v>А16.01.004</v>
      </c>
      <c r="B2801" s="893" t="s">
        <v>8206</v>
      </c>
      <c r="C2801" s="894" t="s">
        <v>7448</v>
      </c>
      <c r="D2801" s="890">
        <v>3850</v>
      </c>
      <c r="E2801" s="904"/>
    </row>
    <row r="2802" spans="1:5" s="867" customFormat="1" ht="30">
      <c r="A2802" s="865" t="s">
        <v>8640</v>
      </c>
      <c r="B2802" s="873" t="s">
        <v>8207</v>
      </c>
      <c r="C2802" s="889" t="s">
        <v>8641</v>
      </c>
      <c r="D2802" s="890">
        <v>160100</v>
      </c>
      <c r="E2802" s="898"/>
    </row>
    <row r="2803" spans="1:5" s="867" customFormat="1" ht="15">
      <c r="A2803" s="865" t="s">
        <v>8605</v>
      </c>
      <c r="B2803" s="873" t="s">
        <v>8606</v>
      </c>
      <c r="C2803" s="889" t="s">
        <v>8607</v>
      </c>
      <c r="D2803" s="890">
        <v>217400</v>
      </c>
      <c r="E2803" s="898"/>
    </row>
    <row r="2804" spans="1:5" s="867" customFormat="1" ht="15">
      <c r="A2804" s="865" t="str">
        <f>INDEX(Лист5!A:A,MATCH('Прейскурант  2026 '!B2804,Лист5!B:B,0))</f>
        <v>А16.30.068 </v>
      </c>
      <c r="B2804" s="893" t="s">
        <v>8609</v>
      </c>
      <c r="C2804" s="894" t="s">
        <v>8610</v>
      </c>
      <c r="D2804" s="890">
        <v>60000</v>
      </c>
      <c r="E2804" s="904"/>
    </row>
    <row r="2805" spans="1:5" s="867" customFormat="1" ht="15">
      <c r="A2805" s="865" t="s">
        <v>8611</v>
      </c>
      <c r="B2805" s="873" t="s">
        <v>8612</v>
      </c>
      <c r="C2805" s="889" t="s">
        <v>8613</v>
      </c>
      <c r="D2805" s="890">
        <v>109100</v>
      </c>
      <c r="E2805" s="898"/>
    </row>
    <row r="2806" spans="1:5" s="867" customFormat="1" ht="15">
      <c r="A2806" s="865" t="s">
        <v>8614</v>
      </c>
      <c r="B2806" s="873" t="s">
        <v>8615</v>
      </c>
      <c r="C2806" s="889" t="s">
        <v>8109</v>
      </c>
      <c r="D2806" s="890">
        <v>13200</v>
      </c>
      <c r="E2806" s="898"/>
    </row>
    <row r="2807" spans="1:5" s="867" customFormat="1" ht="15">
      <c r="A2807" s="865" t="s">
        <v>8210</v>
      </c>
      <c r="B2807" s="873" t="s">
        <v>8616</v>
      </c>
      <c r="C2807" s="889" t="s">
        <v>8617</v>
      </c>
      <c r="D2807" s="890">
        <v>85850</v>
      </c>
      <c r="E2807" s="898"/>
    </row>
    <row r="2808" spans="1:5" s="867" customFormat="1" ht="15">
      <c r="A2808" s="865" t="s">
        <v>8618</v>
      </c>
      <c r="B2808" s="873" t="s">
        <v>8619</v>
      </c>
      <c r="C2808" s="889" t="s">
        <v>8620</v>
      </c>
      <c r="D2808" s="890">
        <v>114900</v>
      </c>
      <c r="E2808" s="898"/>
    </row>
    <row r="2809" spans="1:5" s="867" customFormat="1" ht="15">
      <c r="A2809" s="865" t="str">
        <f>INDEX(Лист5!A:A,MATCH('Прейскурант  2026 '!B2809,Лист5!B:B,0))</f>
        <v>А16.03.024.005</v>
      </c>
      <c r="B2809" s="893" t="s">
        <v>8622</v>
      </c>
      <c r="C2809" s="894" t="s">
        <v>8623</v>
      </c>
      <c r="D2809" s="890">
        <v>87450</v>
      </c>
      <c r="E2809" s="904"/>
    </row>
    <row r="2810" spans="1:5" s="867" customFormat="1" ht="15">
      <c r="A2810" s="865" t="str">
        <f>INDEX(Лист5!A:A,MATCH('Прейскурант  2026 '!B2810,Лист5!B:B,0))</f>
        <v>А16.03.024.006</v>
      </c>
      <c r="B2810" s="893" t="s">
        <v>8625</v>
      </c>
      <c r="C2810" s="894" t="s">
        <v>8626</v>
      </c>
      <c r="D2810" s="890">
        <v>87450</v>
      </c>
      <c r="E2810" s="904"/>
    </row>
    <row r="2811" spans="1:5" s="867" customFormat="1" ht="30">
      <c r="A2811" s="865" t="str">
        <f>INDEX(Лист5!A:A,MATCH('Прейскурант  2026 '!B2811,Лист5!B:B,0))</f>
        <v>А16.04.021.02</v>
      </c>
      <c r="B2811" s="893" t="s">
        <v>8628</v>
      </c>
      <c r="C2811" s="894" t="s">
        <v>8629</v>
      </c>
      <c r="D2811" s="890">
        <v>145200</v>
      </c>
      <c r="E2811" s="904"/>
    </row>
    <row r="2812" spans="1:5" s="867" customFormat="1" ht="30">
      <c r="A2812" s="865" t="str">
        <f>INDEX(Лист5!A:A,MATCH('Прейскурант  2026 '!B2812,Лист5!B:B,0))</f>
        <v>А16.04.021.04.01</v>
      </c>
      <c r="B2812" s="893" t="s">
        <v>9153</v>
      </c>
      <c r="C2812" s="894" t="s">
        <v>9154</v>
      </c>
      <c r="D2812" s="890">
        <v>224300</v>
      </c>
      <c r="E2812" s="904"/>
    </row>
    <row r="2813" spans="1:5" s="867" customFormat="1" ht="30">
      <c r="A2813" s="865" t="str">
        <f>INDEX(Лист5!A:A,MATCH('Прейскурант  2026 '!B2813,Лист5!B:B,0))</f>
        <v>А16.04.021.04.02</v>
      </c>
      <c r="B2813" s="893" t="s">
        <v>8630</v>
      </c>
      <c r="C2813" s="894" t="s">
        <v>9151</v>
      </c>
      <c r="D2813" s="890">
        <v>268700</v>
      </c>
      <c r="E2813" s="904"/>
    </row>
    <row r="2814" spans="1:5" s="867" customFormat="1" ht="15">
      <c r="A2814" s="865" t="str">
        <f>INDEX(Лист5!A:A,MATCH('Прейскурант  2026 '!B2814,Лист5!B:B,0))</f>
        <v>А16.03.033</v>
      </c>
      <c r="B2814" s="893" t="s">
        <v>8632</v>
      </c>
      <c r="C2814" s="894" t="s">
        <v>8633</v>
      </c>
      <c r="D2814" s="890">
        <v>44000</v>
      </c>
      <c r="E2814" s="904"/>
    </row>
    <row r="2815" spans="1:5" s="867" customFormat="1" ht="30">
      <c r="A2815" s="865" t="s">
        <v>8634</v>
      </c>
      <c r="B2815" s="873" t="s">
        <v>8635</v>
      </c>
      <c r="C2815" s="889" t="s">
        <v>8636</v>
      </c>
      <c r="D2815" s="890">
        <v>8750</v>
      </c>
      <c r="E2815" s="898"/>
    </row>
    <row r="2816" spans="1:5" s="867" customFormat="1" ht="15">
      <c r="A2816" s="865" t="s">
        <v>8637</v>
      </c>
      <c r="B2816" s="873" t="s">
        <v>8638</v>
      </c>
      <c r="C2816" s="889" t="s">
        <v>8639</v>
      </c>
      <c r="D2816" s="890">
        <v>93350</v>
      </c>
      <c r="E2816" s="898"/>
    </row>
    <row r="2817" spans="1:5" s="867" customFormat="1" ht="30">
      <c r="A2817" s="865" t="s">
        <v>8420</v>
      </c>
      <c r="B2817" s="873" t="s">
        <v>8421</v>
      </c>
      <c r="C2817" s="889" t="s">
        <v>8422</v>
      </c>
      <c r="D2817" s="890">
        <v>24000</v>
      </c>
      <c r="E2817" s="898"/>
    </row>
    <row r="2818" spans="1:5" s="867" customFormat="1" ht="30">
      <c r="A2818" s="865" t="s">
        <v>8423</v>
      </c>
      <c r="B2818" s="873" t="s">
        <v>8424</v>
      </c>
      <c r="C2818" s="889" t="s">
        <v>8425</v>
      </c>
      <c r="D2818" s="890">
        <v>24000</v>
      </c>
      <c r="E2818" s="898"/>
    </row>
    <row r="2819" spans="1:5" s="867" customFormat="1" ht="15">
      <c r="A2819" s="865" t="s">
        <v>8426</v>
      </c>
      <c r="B2819" s="873" t="s">
        <v>8427</v>
      </c>
      <c r="C2819" s="889" t="s">
        <v>8428</v>
      </c>
      <c r="D2819" s="890">
        <v>285300</v>
      </c>
      <c r="E2819" s="898"/>
    </row>
    <row r="2820" spans="1:5" s="867" customFormat="1" ht="30">
      <c r="A2820" s="865" t="str">
        <f>INDEX(Лист5!A:A,MATCH('Прейскурант  2026 '!B2820,Лист5!B:B,0))</f>
        <v>А16.04.021.01</v>
      </c>
      <c r="B2820" s="869" t="s">
        <v>8430</v>
      </c>
      <c r="C2820" s="894" t="s">
        <v>8431</v>
      </c>
      <c r="D2820" s="890">
        <v>219700</v>
      </c>
      <c r="E2820" s="904"/>
    </row>
    <row r="2821" spans="1:5" s="867" customFormat="1" ht="15">
      <c r="A2821" s="865" t="str">
        <f>INDEX(Лист5!A:A,MATCH('Прейскурант  2026 '!B2821,Лист5!B:B,0))</f>
        <v>А16.04.021.03</v>
      </c>
      <c r="B2821" s="869" t="s">
        <v>8433</v>
      </c>
      <c r="C2821" s="894" t="s">
        <v>8434</v>
      </c>
      <c r="D2821" s="890">
        <v>209000</v>
      </c>
      <c r="E2821" s="904"/>
    </row>
    <row r="2822" spans="1:5" s="867" customFormat="1" ht="15">
      <c r="A2822" s="865" t="s">
        <v>8435</v>
      </c>
      <c r="B2822" s="873" t="s">
        <v>8436</v>
      </c>
      <c r="C2822" s="889" t="s">
        <v>8437</v>
      </c>
      <c r="D2822" s="890">
        <v>38800</v>
      </c>
      <c r="E2822" s="898"/>
    </row>
    <row r="2823" spans="1:5" s="867" customFormat="1" ht="15">
      <c r="A2823" s="865" t="s">
        <v>8438</v>
      </c>
      <c r="B2823" s="873" t="s">
        <v>8439</v>
      </c>
      <c r="C2823" s="889" t="s">
        <v>8440</v>
      </c>
      <c r="D2823" s="890">
        <v>38200</v>
      </c>
      <c r="E2823" s="898"/>
    </row>
    <row r="2824" spans="1:5" s="867" customFormat="1" ht="15">
      <c r="A2824" s="865" t="s">
        <v>8441</v>
      </c>
      <c r="B2824" s="873" t="s">
        <v>8442</v>
      </c>
      <c r="C2824" s="889" t="s">
        <v>8443</v>
      </c>
      <c r="D2824" s="890">
        <v>152100</v>
      </c>
      <c r="E2824" s="898"/>
    </row>
    <row r="2825" spans="1:5" s="867" customFormat="1" ht="60">
      <c r="A2825" s="865" t="s">
        <v>8534</v>
      </c>
      <c r="B2825" s="873" t="s">
        <v>8535</v>
      </c>
      <c r="C2825" s="889" t="s">
        <v>8536</v>
      </c>
      <c r="D2825" s="890">
        <v>204500</v>
      </c>
      <c r="E2825" s="898"/>
    </row>
    <row r="2826" spans="1:5" s="867" customFormat="1" ht="45">
      <c r="A2826" s="865" t="s">
        <v>8537</v>
      </c>
      <c r="B2826" s="873" t="s">
        <v>8538</v>
      </c>
      <c r="C2826" s="889" t="s">
        <v>13949</v>
      </c>
      <c r="D2826" s="890">
        <v>152300</v>
      </c>
      <c r="E2826" s="898"/>
    </row>
    <row r="2827" spans="1:5" s="867" customFormat="1" ht="60">
      <c r="A2827" s="865" t="s">
        <v>8540</v>
      </c>
      <c r="B2827" s="873" t="s">
        <v>8541</v>
      </c>
      <c r="C2827" s="889" t="s">
        <v>8542</v>
      </c>
      <c r="D2827" s="890">
        <v>245300</v>
      </c>
      <c r="E2827" s="898"/>
    </row>
    <row r="2828" spans="1:5" s="867" customFormat="1" ht="60">
      <c r="A2828" s="865" t="s">
        <v>8543</v>
      </c>
      <c r="B2828" s="873" t="s">
        <v>8544</v>
      </c>
      <c r="C2828" s="889" t="s">
        <v>8545</v>
      </c>
      <c r="D2828" s="890">
        <v>276000</v>
      </c>
      <c r="E2828" s="898"/>
    </row>
    <row r="2829" spans="1:5" s="867" customFormat="1" ht="30">
      <c r="A2829" s="865" t="s">
        <v>9477</v>
      </c>
      <c r="B2829" s="873" t="s">
        <v>9476</v>
      </c>
      <c r="C2829" s="889" t="s">
        <v>9478</v>
      </c>
      <c r="D2829" s="890">
        <v>90000</v>
      </c>
      <c r="E2829" s="898"/>
    </row>
    <row r="2830" spans="1:5" s="867" customFormat="1" ht="30">
      <c r="A2830" s="865" t="str">
        <f>INDEX(Лист5!A:A,MATCH('Прейскурант  2026 '!B2830,Лист5!B:B,0))</f>
        <v>А16.04.021.05</v>
      </c>
      <c r="B2830" s="869" t="s">
        <v>9156</v>
      </c>
      <c r="C2830" s="894" t="s">
        <v>9157</v>
      </c>
      <c r="D2830" s="890">
        <v>170500</v>
      </c>
      <c r="E2830" s="904"/>
    </row>
    <row r="2831" spans="1:5" s="867" customFormat="1" ht="30">
      <c r="A2831" s="865" t="str">
        <f>INDEX(Лист5!A:A,MATCH('Прейскурант  2026 '!B2831,Лист5!B:B,0))</f>
        <v>А23.03.001</v>
      </c>
      <c r="B2831" s="869" t="s">
        <v>9159</v>
      </c>
      <c r="C2831" s="894" t="s">
        <v>9160</v>
      </c>
      <c r="D2831" s="890">
        <v>25450</v>
      </c>
      <c r="E2831" s="904"/>
    </row>
    <row r="2832" spans="1:5" s="867" customFormat="1" ht="30">
      <c r="A2832" s="865" t="str">
        <f>INDEX(Лист5!A:A,MATCH('Прейскурант  2026 '!B2832,Лист5!B:B,0))</f>
        <v>А16.04.021.004</v>
      </c>
      <c r="B2832" s="869" t="s">
        <v>9162</v>
      </c>
      <c r="C2832" s="894" t="s">
        <v>9163</v>
      </c>
      <c r="D2832" s="890">
        <v>89350</v>
      </c>
      <c r="E2832" s="904"/>
    </row>
    <row r="2833" spans="1:5" s="867" customFormat="1" ht="30">
      <c r="A2833" s="865" t="str">
        <f>INDEX(Лист5!A:A,MATCH('Прейскурант  2026 '!B2833,Лист5!B:B,0))</f>
        <v>А16.04.021.002</v>
      </c>
      <c r="B2833" s="869" t="s">
        <v>9165</v>
      </c>
      <c r="C2833" s="894" t="s">
        <v>9166</v>
      </c>
      <c r="D2833" s="890">
        <v>185700</v>
      </c>
      <c r="E2833" s="904"/>
    </row>
    <row r="2834" spans="1:5" s="867" customFormat="1" ht="30">
      <c r="A2834" s="865" t="str">
        <f>INDEX(Лист5!A:A,MATCH('Прейскурант  2026 '!B2834,Лист5!B:B,0))</f>
        <v>А16.04.021.003</v>
      </c>
      <c r="B2834" s="869" t="s">
        <v>9168</v>
      </c>
      <c r="C2834" s="894" t="s">
        <v>9169</v>
      </c>
      <c r="D2834" s="890">
        <v>285350</v>
      </c>
      <c r="E2834" s="904"/>
    </row>
    <row r="2835" spans="1:5" s="867" customFormat="1" ht="30">
      <c r="A2835" s="865" t="str">
        <f>INDEX(Лист5!A:A,MATCH('Прейскурант  2026 '!B2835,Лист5!B:B,0))</f>
        <v>А16.04.021.06</v>
      </c>
      <c r="B2835" s="869" t="s">
        <v>9171</v>
      </c>
      <c r="C2835" s="894" t="s">
        <v>9172</v>
      </c>
      <c r="D2835" s="890">
        <v>253100</v>
      </c>
      <c r="E2835" s="904"/>
    </row>
    <row r="2836" spans="1:5" s="870" customFormat="1" ht="30">
      <c r="A2836" s="865" t="s">
        <v>13389</v>
      </c>
      <c r="B2836" s="873" t="s">
        <v>13390</v>
      </c>
      <c r="C2836" s="889" t="s">
        <v>13391</v>
      </c>
      <c r="D2836" s="890">
        <v>136800</v>
      </c>
      <c r="E2836" s="898"/>
    </row>
    <row r="2837" spans="1:5" s="867" customFormat="1" ht="18.75">
      <c r="A2837" s="865"/>
      <c r="B2837" s="886"/>
      <c r="C2837" s="942" t="s">
        <v>265</v>
      </c>
      <c r="D2837" s="890"/>
      <c r="E2837" s="906"/>
    </row>
    <row r="2838" spans="1:5" s="867" customFormat="1" ht="31.5">
      <c r="A2838" s="865"/>
      <c r="B2838" s="873"/>
      <c r="C2838" s="918" t="s">
        <v>9562</v>
      </c>
      <c r="D2838" s="890"/>
      <c r="E2838" s="906"/>
    </row>
    <row r="2839" spans="1:5" s="867" customFormat="1" ht="29.25">
      <c r="A2839" s="865" t="str">
        <f>INDEX(Лист5!A:A,MATCH('Прейскурант  2026 '!B2839,Лист5!B:B,0))</f>
        <v>А25.30.003.18</v>
      </c>
      <c r="B2839" s="873" t="s">
        <v>267</v>
      </c>
      <c r="C2839" s="889" t="s">
        <v>11002</v>
      </c>
      <c r="D2839" s="890">
        <v>7700</v>
      </c>
      <c r="E2839" s="906"/>
    </row>
    <row r="2840" spans="1:5" s="867" customFormat="1" ht="15">
      <c r="A2840" s="865" t="str">
        <f>INDEX(Лист5!A:A,MATCH('Прейскурант  2026 '!B2840,Лист5!B:B,0))</f>
        <v>А25.30.003.19</v>
      </c>
      <c r="B2840" s="873" t="s">
        <v>269</v>
      </c>
      <c r="C2840" s="889" t="s">
        <v>11003</v>
      </c>
      <c r="D2840" s="890">
        <v>4450</v>
      </c>
      <c r="E2840" s="906"/>
    </row>
    <row r="2841" spans="1:5" s="867" customFormat="1" ht="15">
      <c r="A2841" s="865" t="str">
        <f>INDEX(Лист5!A:A,MATCH('Прейскурант  2026 '!B2841,Лист5!B:B,0))</f>
        <v>А25.30.003.20</v>
      </c>
      <c r="B2841" s="873" t="s">
        <v>271</v>
      </c>
      <c r="C2841" s="889" t="s">
        <v>11004</v>
      </c>
      <c r="D2841" s="890">
        <v>3700</v>
      </c>
      <c r="E2841" s="906"/>
    </row>
    <row r="2842" spans="1:5" s="867" customFormat="1" ht="15">
      <c r="A2842" s="865" t="str">
        <f>INDEX(Лист5!A:A,MATCH('Прейскурант  2026 '!B2842,Лист5!B:B,0))</f>
        <v>А25.30.003.21</v>
      </c>
      <c r="B2842" s="873" t="s">
        <v>273</v>
      </c>
      <c r="C2842" s="889" t="s">
        <v>11005</v>
      </c>
      <c r="D2842" s="890">
        <v>3200</v>
      </c>
      <c r="E2842" s="906"/>
    </row>
    <row r="2843" spans="1:5" s="867" customFormat="1" ht="15">
      <c r="A2843" s="865" t="str">
        <f>INDEX(Лист5!A:A,MATCH('Прейскурант  2026 '!B2843,Лист5!B:B,0))</f>
        <v>А25.30.003.22</v>
      </c>
      <c r="B2843" s="873" t="s">
        <v>275</v>
      </c>
      <c r="C2843" s="889" t="s">
        <v>11006</v>
      </c>
      <c r="D2843" s="890">
        <v>2950</v>
      </c>
      <c r="E2843" s="906"/>
    </row>
    <row r="2844" spans="1:5" s="867" customFormat="1" ht="15">
      <c r="A2844" s="865" t="str">
        <f>INDEX(Лист5!A:A,MATCH('Прейскурант  2026 '!B2844,Лист5!B:B,0))</f>
        <v>А25.20.006</v>
      </c>
      <c r="B2844" s="873" t="s">
        <v>8586</v>
      </c>
      <c r="C2844" s="889" t="s">
        <v>11007</v>
      </c>
      <c r="D2844" s="890">
        <v>3650</v>
      </c>
      <c r="E2844" s="906"/>
    </row>
    <row r="2845" spans="1:5" s="867" customFormat="1" ht="15">
      <c r="A2845" s="865" t="str">
        <f>INDEX(Лист5!A:A,MATCH('Прейскурант  2026 '!B2845,Лист5!B:B,0))</f>
        <v>А25.30.003.23</v>
      </c>
      <c r="B2845" s="873" t="s">
        <v>277</v>
      </c>
      <c r="C2845" s="889" t="s">
        <v>11008</v>
      </c>
      <c r="D2845" s="890">
        <v>3200</v>
      </c>
      <c r="E2845" s="906"/>
    </row>
    <row r="2846" spans="1:5" s="867" customFormat="1" ht="15">
      <c r="A2846" s="865" t="str">
        <f>INDEX(Лист5!A:A,MATCH('Прейскурант  2026 '!B2846,Лист5!B:B,0))</f>
        <v>А25.30.003.24</v>
      </c>
      <c r="B2846" s="873" t="s">
        <v>279</v>
      </c>
      <c r="C2846" s="889" t="s">
        <v>11009</v>
      </c>
      <c r="D2846" s="890">
        <v>2950</v>
      </c>
      <c r="E2846" s="906"/>
    </row>
    <row r="2847" spans="1:5" s="867" customFormat="1" ht="15">
      <c r="A2847" s="865" t="str">
        <f>INDEX(Лист5!A:A,MATCH('Прейскурант  2026 '!B2847,Лист5!B:B,0))</f>
        <v>А25.30.003.25</v>
      </c>
      <c r="B2847" s="873" t="s">
        <v>281</v>
      </c>
      <c r="C2847" s="889" t="s">
        <v>11010</v>
      </c>
      <c r="D2847" s="890">
        <v>2650</v>
      </c>
      <c r="E2847" s="906"/>
    </row>
    <row r="2848" spans="1:5" s="867" customFormat="1" ht="15">
      <c r="A2848" s="865" t="str">
        <f>INDEX(Лист5!A:A,MATCH('Прейскурант  2026 '!B2848,Лист5!B:B,0))</f>
        <v>А25.30.003.26</v>
      </c>
      <c r="B2848" s="873" t="s">
        <v>283</v>
      </c>
      <c r="C2848" s="889" t="s">
        <v>11011</v>
      </c>
      <c r="D2848" s="890">
        <v>2400</v>
      </c>
      <c r="E2848" s="906"/>
    </row>
    <row r="2849" spans="1:5" s="867" customFormat="1" ht="15">
      <c r="A2849" s="865" t="str">
        <f>INDEX(Лист5!A:A,MATCH('Прейскурант  2026 '!B2849,Лист5!B:B,0))</f>
        <v>А25.30.003.27</v>
      </c>
      <c r="B2849" s="873" t="s">
        <v>285</v>
      </c>
      <c r="C2849" s="889" t="s">
        <v>11012</v>
      </c>
      <c r="D2849" s="890">
        <v>2550</v>
      </c>
      <c r="E2849" s="906"/>
    </row>
    <row r="2850" spans="1:5" s="867" customFormat="1" ht="15">
      <c r="A2850" s="865" t="str">
        <f>INDEX(Лист5!A:A,MATCH('Прейскурант  2026 '!B2850,Лист5!B:B,0))</f>
        <v>А25.30.003.28</v>
      </c>
      <c r="B2850" s="873" t="s">
        <v>287</v>
      </c>
      <c r="C2850" s="889" t="s">
        <v>11013</v>
      </c>
      <c r="D2850" s="890">
        <v>2250</v>
      </c>
      <c r="E2850" s="906"/>
    </row>
    <row r="2851" spans="1:5" s="867" customFormat="1" ht="15">
      <c r="A2851" s="865" t="str">
        <f>INDEX(Лист5!A:A,MATCH('Прейскурант  2026 '!B2851,Лист5!B:B,0))</f>
        <v>А25.30.003.29</v>
      </c>
      <c r="B2851" s="873" t="s">
        <v>289</v>
      </c>
      <c r="C2851" s="889" t="s">
        <v>11014</v>
      </c>
      <c r="D2851" s="890">
        <v>1900</v>
      </c>
      <c r="E2851" s="906"/>
    </row>
    <row r="2852" spans="1:5" s="867" customFormat="1" ht="15">
      <c r="A2852" s="865" t="str">
        <f>INDEX(Лист5!A:A,MATCH('Прейскурант  2026 '!B2852,Лист5!B:B,0))</f>
        <v>А25.30.003.30</v>
      </c>
      <c r="B2852" s="873" t="s">
        <v>291</v>
      </c>
      <c r="C2852" s="889" t="s">
        <v>11015</v>
      </c>
      <c r="D2852" s="890">
        <v>1650</v>
      </c>
      <c r="E2852" s="906"/>
    </row>
    <row r="2853" spans="1:5" s="867" customFormat="1" ht="15">
      <c r="A2853" s="865" t="str">
        <f>INDEX(Лист5!A:A,MATCH('Прейскурант  2026 '!B2853,Лист5!B:B,0))</f>
        <v>А25.30.003.31</v>
      </c>
      <c r="B2853" s="873" t="s">
        <v>293</v>
      </c>
      <c r="C2853" s="889" t="s">
        <v>11016</v>
      </c>
      <c r="D2853" s="890">
        <v>2250</v>
      </c>
      <c r="E2853" s="906"/>
    </row>
    <row r="2854" spans="1:5" s="867" customFormat="1" ht="15">
      <c r="A2854" s="865" t="str">
        <f>INDEX(Лист5!A:A,MATCH('Прейскурант  2026 '!B2854,Лист5!B:B,0))</f>
        <v>А25.30.003.32</v>
      </c>
      <c r="B2854" s="873" t="s">
        <v>295</v>
      </c>
      <c r="C2854" s="889" t="s">
        <v>11017</v>
      </c>
      <c r="D2854" s="890">
        <v>2050</v>
      </c>
      <c r="E2854" s="906"/>
    </row>
    <row r="2855" spans="1:5" s="867" customFormat="1" ht="15">
      <c r="A2855" s="865" t="str">
        <f>INDEX(Лист5!A:A,MATCH('Прейскурант  2026 '!B2855,Лист5!B:B,0))</f>
        <v>А25.30.003.33</v>
      </c>
      <c r="B2855" s="873" t="s">
        <v>297</v>
      </c>
      <c r="C2855" s="889" t="s">
        <v>11018</v>
      </c>
      <c r="D2855" s="890">
        <v>1800</v>
      </c>
      <c r="E2855" s="906"/>
    </row>
    <row r="2856" spans="1:5" s="867" customFormat="1" ht="15">
      <c r="A2856" s="865" t="str">
        <f>INDEX(Лист5!A:A,MATCH('Прейскурант  2026 '!B2856,Лист5!B:B,0))</f>
        <v>А25.30.003.34</v>
      </c>
      <c r="B2856" s="873" t="s">
        <v>299</v>
      </c>
      <c r="C2856" s="889" t="s">
        <v>11019</v>
      </c>
      <c r="D2856" s="890">
        <v>1500</v>
      </c>
      <c r="E2856" s="906"/>
    </row>
    <row r="2857" spans="1:5" s="867" customFormat="1" ht="15">
      <c r="A2857" s="865" t="str">
        <f>INDEX(Лист5!A:A,MATCH('Прейскурант  2026 '!B2857,Лист5!B:B,0))</f>
        <v>А25.30.003.35</v>
      </c>
      <c r="B2857" s="873" t="s">
        <v>301</v>
      </c>
      <c r="C2857" s="889" t="s">
        <v>1095</v>
      </c>
      <c r="D2857" s="890">
        <v>5750</v>
      </c>
      <c r="E2857" s="898"/>
    </row>
    <row r="2858" spans="1:5" s="867" customFormat="1" ht="30">
      <c r="A2858" s="865" t="str">
        <f>INDEX(Лист5!A:A,MATCH('Прейскурант  2026 '!B2858,Лист5!B:B,0))</f>
        <v>А25.30.003.36</v>
      </c>
      <c r="B2858" s="873" t="s">
        <v>2392</v>
      </c>
      <c r="C2858" s="889" t="s">
        <v>3387</v>
      </c>
      <c r="D2858" s="890">
        <v>7300</v>
      </c>
      <c r="E2858" s="898"/>
    </row>
    <row r="2859" spans="1:5" s="867" customFormat="1" ht="30">
      <c r="A2859" s="865" t="str">
        <f>INDEX(Лист5!A:A,MATCH('Прейскурант  2026 '!B2859,Лист5!B:B,0))</f>
        <v>А25.30.003.37</v>
      </c>
      <c r="B2859" s="873" t="s">
        <v>4767</v>
      </c>
      <c r="C2859" s="889" t="s">
        <v>4768</v>
      </c>
      <c r="D2859" s="890">
        <v>8150</v>
      </c>
      <c r="E2859" s="898"/>
    </row>
    <row r="2860" spans="1:5" s="867" customFormat="1" ht="15">
      <c r="A2860" s="865" t="str">
        <f>INDEX(Лист5!A:A,MATCH('Прейскурант  2026 '!B2860,Лист5!B:B,0))</f>
        <v>А25.30.003.38</v>
      </c>
      <c r="B2860" s="873" t="s">
        <v>4770</v>
      </c>
      <c r="C2860" s="889" t="s">
        <v>4771</v>
      </c>
      <c r="D2860" s="890">
        <v>10700</v>
      </c>
      <c r="E2860" s="898"/>
    </row>
    <row r="2861" spans="1:5" s="867" customFormat="1" ht="30">
      <c r="A2861" s="865" t="str">
        <f>INDEX(Лист5!A:A,MATCH('Прейскурант  2026 '!B2861,Лист5!B:B,0))</f>
        <v>А25.30.003.39</v>
      </c>
      <c r="B2861" s="873" t="s">
        <v>4773</v>
      </c>
      <c r="C2861" s="889" t="s">
        <v>4774</v>
      </c>
      <c r="D2861" s="890">
        <v>11400</v>
      </c>
      <c r="E2861" s="898"/>
    </row>
    <row r="2862" spans="1:5" s="867" customFormat="1" ht="30">
      <c r="A2862" s="865" t="str">
        <f>INDEX(Лист5!A:A,MATCH('Прейскурант  2026 '!B2862,Лист5!B:B,0))</f>
        <v>А25.30.003.40</v>
      </c>
      <c r="B2862" s="873" t="s">
        <v>4776</v>
      </c>
      <c r="C2862" s="889" t="s">
        <v>7109</v>
      </c>
      <c r="D2862" s="890">
        <v>11400</v>
      </c>
      <c r="E2862" s="898"/>
    </row>
    <row r="2863" spans="1:5" ht="30">
      <c r="A2863" s="865" t="str">
        <f>INDEX(Лист5!A:A,MATCH('Прейскурант  2026 '!B2863,Лист5!B:B,0))</f>
        <v>А25.30.003.41</v>
      </c>
      <c r="B2863" s="873" t="s">
        <v>7111</v>
      </c>
      <c r="C2863" s="889" t="s">
        <v>7112</v>
      </c>
      <c r="D2863" s="890">
        <v>7050</v>
      </c>
      <c r="E2863" s="898"/>
    </row>
    <row r="2864" spans="1:5" ht="30">
      <c r="A2864" s="865" t="str">
        <f>INDEX(Лист5!A:A,MATCH('Прейскурант  2026 '!B2864,Лист5!B:B,0))</f>
        <v>А25.30.003.42</v>
      </c>
      <c r="B2864" s="873" t="s">
        <v>7114</v>
      </c>
      <c r="C2864" s="889" t="s">
        <v>7115</v>
      </c>
      <c r="D2864" s="890">
        <v>750</v>
      </c>
      <c r="E2864" s="898"/>
    </row>
    <row r="2865" spans="1:5" ht="30">
      <c r="A2865" s="865" t="str">
        <f>INDEX(Лист5!A:A,MATCH('Прейскурант  2026 '!B2865,Лист5!B:B,0))</f>
        <v>А25.30.003.43</v>
      </c>
      <c r="B2865" s="873" t="s">
        <v>7117</v>
      </c>
      <c r="C2865" s="889" t="s">
        <v>7118</v>
      </c>
      <c r="D2865" s="890">
        <v>1000</v>
      </c>
      <c r="E2865" s="898"/>
    </row>
    <row r="2866" spans="1:5" ht="30">
      <c r="A2866" s="865" t="str">
        <f>INDEX(Лист5!A:A,MATCH('Прейскурант  2026 '!B2866,Лист5!B:B,0))</f>
        <v>А25.30.003.44</v>
      </c>
      <c r="B2866" s="873" t="s">
        <v>7120</v>
      </c>
      <c r="C2866" s="889" t="s">
        <v>5043</v>
      </c>
      <c r="D2866" s="890">
        <v>1950</v>
      </c>
      <c r="E2866" s="898"/>
    </row>
    <row r="2867" spans="1:5" ht="30">
      <c r="A2867" s="865" t="str">
        <f>INDEX(Лист5!A:A,MATCH('Прейскурант  2026 '!B2867,Лист5!B:B,0))</f>
        <v>А25.30.003.45</v>
      </c>
      <c r="B2867" s="873" t="s">
        <v>5045</v>
      </c>
      <c r="C2867" s="889" t="s">
        <v>5046</v>
      </c>
      <c r="D2867" s="890">
        <v>1650</v>
      </c>
      <c r="E2867" s="898"/>
    </row>
    <row r="2868" spans="1:5" ht="31.5">
      <c r="A2868" s="865"/>
      <c r="B2868" s="873"/>
      <c r="C2868" s="943" t="s">
        <v>13635</v>
      </c>
      <c r="D2868" s="890"/>
      <c r="E2868" s="898"/>
    </row>
    <row r="2869" spans="1:5" ht="15">
      <c r="A2869" s="865" t="str">
        <f>INDEX(Лист5!A:A,MATCH('Прейскурант  2026 '!B2869,Лист5!B:B,0))</f>
        <v>А25.30.003.01</v>
      </c>
      <c r="B2869" s="873" t="s">
        <v>5048</v>
      </c>
      <c r="C2869" s="889" t="s">
        <v>11020</v>
      </c>
      <c r="D2869" s="890">
        <v>6700</v>
      </c>
      <c r="E2869" s="898"/>
    </row>
    <row r="2870" spans="1:5" ht="15">
      <c r="A2870" s="865" t="str">
        <f>INDEX(Лист5!A:A,MATCH('Прейскурант  2026 '!B2870,Лист5!B:B,0))</f>
        <v>А25.30.003.02</v>
      </c>
      <c r="B2870" s="873" t="s">
        <v>5050</v>
      </c>
      <c r="C2870" s="889" t="s">
        <v>11021</v>
      </c>
      <c r="D2870" s="890">
        <v>3400</v>
      </c>
      <c r="E2870" s="898"/>
    </row>
    <row r="2871" spans="1:5" ht="15">
      <c r="A2871" s="865" t="str">
        <f>INDEX(Лист5!A:A,MATCH('Прейскурант  2026 '!B2871,Лист5!B:B,0))</f>
        <v>А25.30.003.03</v>
      </c>
      <c r="B2871" s="873" t="s">
        <v>5052</v>
      </c>
      <c r="C2871" s="889" t="s">
        <v>11022</v>
      </c>
      <c r="D2871" s="890">
        <v>2700</v>
      </c>
      <c r="E2871" s="898"/>
    </row>
    <row r="2872" spans="1:5" ht="15">
      <c r="A2872" s="865" t="str">
        <f>INDEX(Лист5!A:A,MATCH('Прейскурант  2026 '!B2872,Лист5!B:B,0))</f>
        <v>А25.30.003.04</v>
      </c>
      <c r="B2872" s="873" t="s">
        <v>5054</v>
      </c>
      <c r="C2872" s="889" t="s">
        <v>11023</v>
      </c>
      <c r="D2872" s="890">
        <v>2300</v>
      </c>
      <c r="E2872" s="898"/>
    </row>
    <row r="2873" spans="1:5" ht="15">
      <c r="A2873" s="865" t="str">
        <f>INDEX(Лист5!A:A,MATCH('Прейскурант  2026 '!B2873,Лист5!B:B,0))</f>
        <v>А25.30.003.05</v>
      </c>
      <c r="B2873" s="873" t="s">
        <v>5056</v>
      </c>
      <c r="C2873" s="889" t="s">
        <v>11024</v>
      </c>
      <c r="D2873" s="890">
        <v>2000</v>
      </c>
      <c r="E2873" s="898"/>
    </row>
    <row r="2874" spans="1:5" ht="30">
      <c r="A2874" s="865" t="str">
        <f>INDEX(Лист5!A:A,MATCH('Прейскурант  2026 '!B2874,Лист5!B:B,0))</f>
        <v>А25.20.006.007</v>
      </c>
      <c r="B2874" s="873" t="s">
        <v>10823</v>
      </c>
      <c r="C2874" s="889" t="s">
        <v>10824</v>
      </c>
      <c r="D2874" s="890">
        <v>3500</v>
      </c>
      <c r="E2874" s="898"/>
    </row>
    <row r="2875" spans="1:5" ht="15">
      <c r="A2875" s="865" t="str">
        <f>INDEX(Лист5!A:A,MATCH('Прейскурант  2026 '!B2875,Лист5!B:B,0))</f>
        <v>А25.30.003.06</v>
      </c>
      <c r="B2875" s="873" t="s">
        <v>5058</v>
      </c>
      <c r="C2875" s="889" t="s">
        <v>11025</v>
      </c>
      <c r="D2875" s="890">
        <v>2300</v>
      </c>
      <c r="E2875" s="898"/>
    </row>
    <row r="2876" spans="1:5" ht="15">
      <c r="A2876" s="865" t="str">
        <f>INDEX(Лист5!A:A,MATCH('Прейскурант  2026 '!B2876,Лист5!B:B,0))</f>
        <v>А25.30.003.07</v>
      </c>
      <c r="B2876" s="873" t="s">
        <v>5060</v>
      </c>
      <c r="C2876" s="889" t="s">
        <v>11026</v>
      </c>
      <c r="D2876" s="890">
        <v>2000</v>
      </c>
      <c r="E2876" s="898"/>
    </row>
    <row r="2877" spans="1:5" ht="15">
      <c r="A2877" s="865" t="str">
        <f>INDEX(Лист5!A:A,MATCH('Прейскурант  2026 '!B2877,Лист5!B:B,0))</f>
        <v>А25.30.003.08</v>
      </c>
      <c r="B2877" s="873" t="s">
        <v>5062</v>
      </c>
      <c r="C2877" s="889" t="s">
        <v>11027</v>
      </c>
      <c r="D2877" s="890">
        <v>1750</v>
      </c>
      <c r="E2877" s="898"/>
    </row>
    <row r="2878" spans="1:5" ht="15">
      <c r="A2878" s="865" t="str">
        <f>INDEX(Лист5!A:A,MATCH('Прейскурант  2026 '!B2878,Лист5!B:B,0))</f>
        <v>А25.30.003.09</v>
      </c>
      <c r="B2878" s="873" t="s">
        <v>5064</v>
      </c>
      <c r="C2878" s="889" t="s">
        <v>11028</v>
      </c>
      <c r="D2878" s="890">
        <v>1500</v>
      </c>
      <c r="E2878" s="898"/>
    </row>
    <row r="2879" spans="1:5" ht="15">
      <c r="A2879" s="865" t="str">
        <f>INDEX(Лист5!A:A,MATCH('Прейскурант  2026 '!B2879,Лист5!B:B,0))</f>
        <v>А25.30.003.10</v>
      </c>
      <c r="B2879" s="873" t="s">
        <v>5066</v>
      </c>
      <c r="C2879" s="889" t="s">
        <v>11029</v>
      </c>
      <c r="D2879" s="890">
        <v>1650</v>
      </c>
      <c r="E2879" s="898"/>
    </row>
    <row r="2880" spans="1:5" ht="15">
      <c r="A2880" s="865" t="str">
        <f>INDEX(Лист5!A:A,MATCH('Прейскурант  2026 '!B2880,Лист5!B:B,0))</f>
        <v>А25.30.003.11</v>
      </c>
      <c r="B2880" s="873" t="s">
        <v>5068</v>
      </c>
      <c r="C2880" s="889" t="s">
        <v>11030</v>
      </c>
      <c r="D2880" s="890">
        <v>1500</v>
      </c>
      <c r="E2880" s="898"/>
    </row>
    <row r="2881" spans="1:5" ht="15">
      <c r="A2881" s="865" t="str">
        <f>INDEX(Лист5!A:A,MATCH('Прейскурант  2026 '!B2881,Лист5!B:B,0))</f>
        <v>А25.30.003.12</v>
      </c>
      <c r="B2881" s="873" t="s">
        <v>5070</v>
      </c>
      <c r="C2881" s="889" t="s">
        <v>11031</v>
      </c>
      <c r="D2881" s="890">
        <v>1250</v>
      </c>
      <c r="E2881" s="898"/>
    </row>
    <row r="2882" spans="1:5" ht="15">
      <c r="A2882" s="865" t="str">
        <f>INDEX(Лист5!A:A,MATCH('Прейскурант  2026 '!B2882,Лист5!B:B,0))</f>
        <v>А25.30.003.13</v>
      </c>
      <c r="B2882" s="873" t="s">
        <v>5072</v>
      </c>
      <c r="C2882" s="889" t="s">
        <v>11032</v>
      </c>
      <c r="D2882" s="890">
        <v>1500</v>
      </c>
      <c r="E2882" s="906"/>
    </row>
    <row r="2883" spans="1:5" ht="15">
      <c r="A2883" s="865" t="str">
        <f>INDEX(Лист5!A:A,MATCH('Прейскурант  2026 '!B2883,Лист5!B:B,0))</f>
        <v>А25.30.003.14</v>
      </c>
      <c r="B2883" s="873" t="s">
        <v>5074</v>
      </c>
      <c r="C2883" s="889" t="s">
        <v>11033</v>
      </c>
      <c r="D2883" s="890">
        <v>1350</v>
      </c>
      <c r="E2883" s="906"/>
    </row>
    <row r="2884" spans="1:5" ht="15">
      <c r="A2884" s="865" t="str">
        <f>INDEX(Лист5!A:A,MATCH('Прейскурант  2026 '!B2884,Лист5!B:B,0))</f>
        <v>А25.30.003.15</v>
      </c>
      <c r="B2884" s="873" t="s">
        <v>5076</v>
      </c>
      <c r="C2884" s="889" t="s">
        <v>11034</v>
      </c>
      <c r="D2884" s="890">
        <v>1050</v>
      </c>
      <c r="E2884" s="906"/>
    </row>
    <row r="2885" spans="1:5" ht="15.75">
      <c r="A2885" s="865"/>
      <c r="B2885" s="873"/>
      <c r="C2885" s="918" t="s">
        <v>5077</v>
      </c>
      <c r="D2885" s="890"/>
      <c r="E2885" s="898"/>
    </row>
    <row r="2886" spans="1:5" ht="15.75">
      <c r="A2886" s="865" t="str">
        <f>INDEX(Лист5!A:A,MATCH('Прейскурант  2026 '!B2886,Лист5!B:B,0))</f>
        <v>A14.31.021</v>
      </c>
      <c r="B2886" s="873" t="s">
        <v>5079</v>
      </c>
      <c r="C2886" s="889" t="s">
        <v>5080</v>
      </c>
      <c r="D2886" s="890">
        <v>1000</v>
      </c>
      <c r="E2886" s="862" t="s">
        <v>5081</v>
      </c>
    </row>
    <row r="2887" spans="1:5" ht="15.75">
      <c r="A2887" s="865" t="str">
        <f>INDEX(Лист5!A:A,MATCH('Прейскурант  2026 '!B2887,Лист5!B:B,0))</f>
        <v>B02.069.48</v>
      </c>
      <c r="B2887" s="873" t="s">
        <v>5082</v>
      </c>
      <c r="C2887" s="889" t="s">
        <v>5083</v>
      </c>
      <c r="D2887" s="890">
        <v>7250</v>
      </c>
      <c r="E2887" s="862" t="s">
        <v>5081</v>
      </c>
    </row>
    <row r="2888" spans="1:5" ht="30">
      <c r="A2888" s="865" t="str">
        <f>INDEX(Лист5!A:A,MATCH('Прейскурант  2026 '!B2888,Лист5!B:B,0))</f>
        <v>B02.069.49</v>
      </c>
      <c r="B2888" s="873" t="s">
        <v>5084</v>
      </c>
      <c r="C2888" s="889" t="s">
        <v>5085</v>
      </c>
      <c r="D2888" s="890">
        <v>4550</v>
      </c>
      <c r="E2888" s="862" t="s">
        <v>5081</v>
      </c>
    </row>
    <row r="2889" spans="1:5" ht="30">
      <c r="A2889" s="865" t="str">
        <f>INDEX(Лист5!A:A,MATCH('Прейскурант  2026 '!B2889,Лист5!B:B,0))</f>
        <v>B02.069.50</v>
      </c>
      <c r="B2889" s="873" t="s">
        <v>5086</v>
      </c>
      <c r="C2889" s="889" t="s">
        <v>5087</v>
      </c>
      <c r="D2889" s="890">
        <v>4050</v>
      </c>
      <c r="E2889" s="862" t="s">
        <v>5081</v>
      </c>
    </row>
    <row r="2890" spans="1:5" ht="30">
      <c r="A2890" s="865" t="str">
        <f>INDEX(Лист5!A:A,MATCH('Прейскурант  2026 '!B2890,Лист5!B:B,0))</f>
        <v>B02.069.51</v>
      </c>
      <c r="B2890" s="873" t="s">
        <v>5088</v>
      </c>
      <c r="C2890" s="889" t="s">
        <v>5089</v>
      </c>
      <c r="D2890" s="890">
        <v>400</v>
      </c>
      <c r="E2890" s="862" t="s">
        <v>5081</v>
      </c>
    </row>
    <row r="2891" spans="1:5" ht="24">
      <c r="A2891" s="865" t="str">
        <f>INDEX(Лист5!A:A,MATCH('Прейскурант  2026 '!B2891,Лист5!B:B,0))</f>
        <v>А14.31.008, А14.31.009</v>
      </c>
      <c r="B2891" s="873" t="s">
        <v>5091</v>
      </c>
      <c r="C2891" s="889" t="s">
        <v>5092</v>
      </c>
      <c r="D2891" s="890">
        <v>3600</v>
      </c>
      <c r="E2891" s="862" t="s">
        <v>5081</v>
      </c>
    </row>
    <row r="2892" spans="1:5" ht="15.75">
      <c r="A2892" s="865" t="str">
        <f>INDEX(Лист5!A:A,MATCH('Прейскурант  2026 '!B2892,Лист5!B:B,0))</f>
        <v>А01.032.003</v>
      </c>
      <c r="B2892" s="873" t="s">
        <v>5094</v>
      </c>
      <c r="C2892" s="889" t="s">
        <v>5095</v>
      </c>
      <c r="D2892" s="890">
        <v>2650</v>
      </c>
      <c r="E2892" s="862" t="s">
        <v>5081</v>
      </c>
    </row>
    <row r="2893" spans="1:5" ht="15.75">
      <c r="A2893" s="865"/>
      <c r="B2893" s="873"/>
      <c r="C2893" s="918" t="s">
        <v>5096</v>
      </c>
      <c r="D2893" s="890"/>
      <c r="E2893" s="898"/>
    </row>
    <row r="2894" spans="1:5" ht="30">
      <c r="A2894" s="865" t="str">
        <f>INDEX(Лист5!A:A,MATCH('Прейскурант  2026 '!B2894,Лист5!B:B,0))</f>
        <v>B01.003.04.022.001</v>
      </c>
      <c r="B2894" s="860" t="s">
        <v>5099</v>
      </c>
      <c r="C2894" s="889" t="s">
        <v>11763</v>
      </c>
      <c r="D2894" s="890">
        <v>1000</v>
      </c>
      <c r="E2894" s="960"/>
    </row>
    <row r="2895" spans="1:5" ht="15.75">
      <c r="A2895" s="865" t="str">
        <f>INDEX(Лист5!A:A,MATCH('Прейскурант  2026 '!B2895,Лист5!B:B,0))</f>
        <v>B01.003.04.025</v>
      </c>
      <c r="B2895" s="873" t="s">
        <v>5102</v>
      </c>
      <c r="C2895" s="889" t="s">
        <v>5103</v>
      </c>
      <c r="D2895" s="890">
        <v>500</v>
      </c>
      <c r="E2895" s="907"/>
    </row>
    <row r="2896" spans="1:5" ht="15.75">
      <c r="A2896" s="865" t="str">
        <f>INDEX(Лист5!A:A,MATCH('Прейскурант  2026 '!B2896,Лист5!B:B,0))</f>
        <v>A11.07.038</v>
      </c>
      <c r="B2896" s="873" t="s">
        <v>5105</v>
      </c>
      <c r="C2896" s="889" t="s">
        <v>5106</v>
      </c>
      <c r="D2896" s="890">
        <v>3750</v>
      </c>
      <c r="E2896" s="907"/>
    </row>
    <row r="2897" spans="1:5" ht="30">
      <c r="A2897" s="865" t="str">
        <f>INDEX(Лист5!A:A,MATCH('Прейскурант  2026 '!B2897,Лист5!B:B,0))</f>
        <v>A11.07.038.001</v>
      </c>
      <c r="B2897" s="873" t="s">
        <v>5107</v>
      </c>
      <c r="C2897" s="889" t="s">
        <v>5108</v>
      </c>
      <c r="D2897" s="890">
        <v>3000</v>
      </c>
      <c r="E2897" s="907"/>
    </row>
    <row r="2898" spans="1:5" ht="30">
      <c r="A2898" s="865" t="str">
        <f>INDEX(Лист5!A:A,MATCH('Прейскурант  2026 '!B2898,Лист5!B:B,0))</f>
        <v>A11.31.017</v>
      </c>
      <c r="B2898" s="873" t="s">
        <v>5110</v>
      </c>
      <c r="C2898" s="889" t="s">
        <v>5111</v>
      </c>
      <c r="D2898" s="890">
        <v>1000</v>
      </c>
      <c r="E2898" s="907"/>
    </row>
    <row r="2899" spans="1:5" ht="30">
      <c r="A2899" s="865" t="str">
        <f>INDEX(Лист5!A:A,MATCH('Прейскурант  2026 '!B2899,Лист5!B:B,0))</f>
        <v>B01.003.04.022.002</v>
      </c>
      <c r="B2899" s="873" t="s">
        <v>5113</v>
      </c>
      <c r="C2899" s="889" t="s">
        <v>5114</v>
      </c>
      <c r="D2899" s="890">
        <v>3000</v>
      </c>
      <c r="E2899" s="907"/>
    </row>
    <row r="2900" spans="1:5" ht="30">
      <c r="A2900" s="865" t="str">
        <f>INDEX(Лист5!A:A,MATCH('Прейскурант  2026 '!B2900,Лист5!B:B,0))</f>
        <v>B01.003.004.009.10</v>
      </c>
      <c r="B2900" s="873" t="s">
        <v>5115</v>
      </c>
      <c r="C2900" s="889" t="s">
        <v>8165</v>
      </c>
      <c r="D2900" s="890">
        <v>4150</v>
      </c>
      <c r="E2900" s="907"/>
    </row>
    <row r="2901" spans="1:5" ht="30">
      <c r="A2901" s="865" t="str">
        <f>INDEX(Лист5!A:A,MATCH('Прейскурант  2026 '!B2901,Лист5!B:B,0))</f>
        <v>B01.003.004.009.11</v>
      </c>
      <c r="B2901" s="873" t="s">
        <v>5116</v>
      </c>
      <c r="C2901" s="889" t="s">
        <v>8166</v>
      </c>
      <c r="D2901" s="890">
        <v>6200</v>
      </c>
      <c r="E2901" s="862"/>
    </row>
    <row r="2902" spans="1:5" ht="15.75">
      <c r="A2902" s="865" t="str">
        <f>INDEX(Лист5!A:A,MATCH('Прейскурант  2026 '!B2902,Лист5!B:B,0))</f>
        <v>B01.003.04.014.002</v>
      </c>
      <c r="B2902" s="873" t="s">
        <v>5117</v>
      </c>
      <c r="C2902" s="889" t="s">
        <v>5118</v>
      </c>
      <c r="D2902" s="890">
        <v>10350</v>
      </c>
      <c r="E2902" s="862"/>
    </row>
    <row r="2903" spans="1:5" ht="15.75">
      <c r="A2903" s="865" t="str">
        <f>INDEX(Лист5!A:A,MATCH('Прейскурант  2026 '!B2903,Лист5!B:B,0))</f>
        <v>B01.003.004.006</v>
      </c>
      <c r="B2903" s="873" t="s">
        <v>5119</v>
      </c>
      <c r="C2903" s="889" t="s">
        <v>8445</v>
      </c>
      <c r="D2903" s="890">
        <v>8000</v>
      </c>
      <c r="E2903" s="862"/>
    </row>
    <row r="2904" spans="1:5" ht="45">
      <c r="A2904" s="865" t="str">
        <f>INDEX(Лист5!A:A,MATCH('Прейскурант  2026 '!B2904,Лист5!B:B,0))</f>
        <v>В01.003.004.010.17</v>
      </c>
      <c r="B2904" s="873" t="s">
        <v>5120</v>
      </c>
      <c r="C2904" s="889" t="s">
        <v>8167</v>
      </c>
      <c r="D2904" s="890">
        <v>11650</v>
      </c>
      <c r="E2904" s="862"/>
    </row>
    <row r="2905" spans="1:5" ht="45">
      <c r="A2905" s="865" t="str">
        <f>INDEX(Лист5!A:A,MATCH('Прейскурант  2026 '!B2905,Лист5!B:B,0))</f>
        <v>В01.003.004.010.18</v>
      </c>
      <c r="B2905" s="873" t="s">
        <v>5121</v>
      </c>
      <c r="C2905" s="889" t="s">
        <v>8168</v>
      </c>
      <c r="D2905" s="890">
        <v>19350</v>
      </c>
      <c r="E2905" s="862"/>
    </row>
    <row r="2906" spans="1:5" ht="45">
      <c r="A2906" s="865" t="s">
        <v>5122</v>
      </c>
      <c r="B2906" s="874" t="s">
        <v>5123</v>
      </c>
      <c r="C2906" s="889" t="s">
        <v>13855</v>
      </c>
      <c r="D2906" s="890">
        <v>26650</v>
      </c>
      <c r="E2906" s="862"/>
    </row>
    <row r="2907" spans="1:5" ht="30">
      <c r="A2907" s="865" t="str">
        <f>INDEX(Лист5!A:A,MATCH('Прейскурант  2026 '!B2907,Лист5!B:B,0))</f>
        <v>B01.003.04.029</v>
      </c>
      <c r="B2907" s="873" t="s">
        <v>5126</v>
      </c>
      <c r="C2907" s="889" t="s">
        <v>5127</v>
      </c>
      <c r="D2907" s="890">
        <v>12300</v>
      </c>
      <c r="E2907" s="862"/>
    </row>
    <row r="2908" spans="1:5" ht="15.75">
      <c r="A2908" s="865" t="str">
        <f>INDEX(Лист5!A:A,MATCH('Прейскурант  2026 '!B2908,Лист5!B:B,0))</f>
        <v>B01.003.04.029.001</v>
      </c>
      <c r="B2908" s="873" t="s">
        <v>5128</v>
      </c>
      <c r="C2908" s="889" t="s">
        <v>5129</v>
      </c>
      <c r="D2908" s="890">
        <v>13350</v>
      </c>
      <c r="E2908" s="862"/>
    </row>
    <row r="2909" spans="1:5" ht="15.75">
      <c r="A2909" s="865" t="str">
        <f>INDEX(Лист5!A:A,MATCH('Прейскурант  2026 '!B2909,Лист5!B:B,0))</f>
        <v>B01.003.004.007</v>
      </c>
      <c r="B2909" s="873" t="s">
        <v>8266</v>
      </c>
      <c r="C2909" s="889" t="s">
        <v>8267</v>
      </c>
      <c r="D2909" s="890">
        <v>7350</v>
      </c>
      <c r="E2909" s="862" t="s">
        <v>5098</v>
      </c>
    </row>
    <row r="2910" spans="1:5" ht="15.75">
      <c r="A2910" s="865" t="str">
        <f>INDEX(Лист5!A:A,MATCH('Прейскурант  2026 '!B2910,Лист5!B:B,0))</f>
        <v>В01.003.004.008</v>
      </c>
      <c r="B2910" s="873" t="s">
        <v>8269</v>
      </c>
      <c r="C2910" s="889" t="s">
        <v>8270</v>
      </c>
      <c r="D2910" s="890">
        <v>8650</v>
      </c>
      <c r="E2910" s="862" t="s">
        <v>5098</v>
      </c>
    </row>
    <row r="2911" spans="1:5" ht="15.75">
      <c r="A2911" s="865" t="str">
        <f>INDEX(Лист5!A:A,MATCH('Прейскурант  2026 '!B2911,Лист5!B:B,0))</f>
        <v>В01.003.004.010.25</v>
      </c>
      <c r="B2911" s="873" t="s">
        <v>8272</v>
      </c>
      <c r="C2911" s="889" t="s">
        <v>8273</v>
      </c>
      <c r="D2911" s="890">
        <v>10700</v>
      </c>
      <c r="E2911" s="862" t="s">
        <v>5098</v>
      </c>
    </row>
    <row r="2912" spans="1:5" ht="30">
      <c r="A2912" s="865" t="str">
        <f>INDEX(Лист5!A:A,MATCH('Прейскурант  2026 '!B2912,Лист5!B:B,0))</f>
        <v>В01.003.004.009.12</v>
      </c>
      <c r="B2912" s="873" t="s">
        <v>8275</v>
      </c>
      <c r="C2912" s="889" t="s">
        <v>8276</v>
      </c>
      <c r="D2912" s="890">
        <v>8250</v>
      </c>
      <c r="E2912" s="862"/>
    </row>
    <row r="2913" spans="1:5" ht="30">
      <c r="A2913" s="865" t="str">
        <f>INDEX(Лист5!A:A,MATCH('Прейскурант  2026 '!B2913,Лист5!B:B,0))</f>
        <v>В01.003.004.009.13</v>
      </c>
      <c r="B2913" s="873" t="s">
        <v>8278</v>
      </c>
      <c r="C2913" s="889" t="s">
        <v>8279</v>
      </c>
      <c r="D2913" s="890">
        <v>12000</v>
      </c>
      <c r="E2913" s="862"/>
    </row>
    <row r="2914" spans="1:5" ht="45">
      <c r="A2914" s="865" t="str">
        <f>INDEX(Лист5!A:A,MATCH('Прейскурант  2026 '!B2914,Лист5!B:B,0))</f>
        <v>В01.003.004.010.20</v>
      </c>
      <c r="B2914" s="873" t="s">
        <v>8281</v>
      </c>
      <c r="C2914" s="889" t="s">
        <v>8282</v>
      </c>
      <c r="D2914" s="890">
        <v>16700</v>
      </c>
      <c r="E2914" s="862"/>
    </row>
    <row r="2915" spans="1:5" ht="45">
      <c r="A2915" s="865" t="str">
        <f>INDEX(Лист5!A:A,MATCH('Прейскурант  2026 '!B2915,Лист5!B:B,0))</f>
        <v>В01.003.004.010.21</v>
      </c>
      <c r="B2915" s="873" t="s">
        <v>8284</v>
      </c>
      <c r="C2915" s="889" t="s">
        <v>8285</v>
      </c>
      <c r="D2915" s="890">
        <v>15950</v>
      </c>
      <c r="E2915" s="862"/>
    </row>
    <row r="2916" spans="1:5" ht="45">
      <c r="A2916" s="865" t="str">
        <f>INDEX(Лист5!A:A,MATCH('Прейскурант  2026 '!B2916,Лист5!B:B,0))</f>
        <v>В01.003.004.010.22</v>
      </c>
      <c r="B2916" s="873" t="s">
        <v>8287</v>
      </c>
      <c r="C2916" s="889" t="s">
        <v>8288</v>
      </c>
      <c r="D2916" s="890">
        <v>21300</v>
      </c>
      <c r="E2916" s="862"/>
    </row>
    <row r="2917" spans="1:5" ht="45">
      <c r="A2917" s="865" t="str">
        <f>INDEX(Лист5!A:A,MATCH('Прейскурант  2026 '!B2917,Лист5!B:B,0))</f>
        <v>В01.003.004.010.23</v>
      </c>
      <c r="B2917" s="873" t="s">
        <v>8290</v>
      </c>
      <c r="C2917" s="889" t="s">
        <v>8291</v>
      </c>
      <c r="D2917" s="890">
        <v>21300</v>
      </c>
      <c r="E2917" s="862"/>
    </row>
    <row r="2918" spans="1:5" ht="45">
      <c r="A2918" s="865" t="str">
        <f>INDEX(Лист5!A:A,MATCH('Прейскурант  2026 '!B2918,Лист5!B:B,0))</f>
        <v>В01.003.004.010.24</v>
      </c>
      <c r="B2918" s="873" t="s">
        <v>8293</v>
      </c>
      <c r="C2918" s="889" t="s">
        <v>8294</v>
      </c>
      <c r="D2918" s="890">
        <v>25300</v>
      </c>
      <c r="E2918" s="862"/>
    </row>
    <row r="2919" spans="1:5" ht="15.75">
      <c r="A2919" s="865" t="str">
        <f>INDEX(Лист5!A:A,MATCH('Прейскурант  2026 '!B2919,Лист5!B:B,0))</f>
        <v>В01.003.004.011.01</v>
      </c>
      <c r="B2919" s="873" t="s">
        <v>8296</v>
      </c>
      <c r="C2919" s="889" t="s">
        <v>8297</v>
      </c>
      <c r="D2919" s="890">
        <v>10050</v>
      </c>
      <c r="E2919" s="862"/>
    </row>
    <row r="2920" spans="1:5" ht="30">
      <c r="A2920" s="865" t="str">
        <f>INDEX(Лист5!A:A,MATCH('Прейскурант  2026 '!B2920,Лист5!B:B,0))</f>
        <v>В01.003.004.011.02</v>
      </c>
      <c r="B2920" s="873" t="s">
        <v>8299</v>
      </c>
      <c r="C2920" s="889" t="s">
        <v>8300</v>
      </c>
      <c r="D2920" s="890">
        <v>16150</v>
      </c>
      <c r="E2920" s="862"/>
    </row>
    <row r="2921" spans="1:5" ht="30">
      <c r="A2921" s="865" t="str">
        <f>INDEX(Лист5!A:A,MATCH('Прейскурант  2026 '!B2921,Лист5!B:B,0))</f>
        <v>В01.003.004.011.03</v>
      </c>
      <c r="B2921" s="873" t="s">
        <v>8302</v>
      </c>
      <c r="C2921" s="889" t="s">
        <v>8303</v>
      </c>
      <c r="D2921" s="890">
        <v>24000</v>
      </c>
      <c r="E2921" s="862"/>
    </row>
    <row r="2922" spans="1:5" ht="15.75">
      <c r="A2922" s="865" t="str">
        <f>INDEX(Лист5!A:A,MATCH('Прейскурант  2026 '!B2922,Лист5!B:B,0))</f>
        <v>В01.003.004.011.04</v>
      </c>
      <c r="B2922" s="873" t="s">
        <v>8305</v>
      </c>
      <c r="C2922" s="889" t="s">
        <v>8306</v>
      </c>
      <c r="D2922" s="890">
        <v>8450</v>
      </c>
      <c r="E2922" s="862"/>
    </row>
    <row r="2923" spans="1:5" ht="30">
      <c r="A2923" s="865" t="str">
        <f>INDEX(Лист5!A:A,MATCH('Прейскурант  2026 '!B2923,Лист5!B:B,0))</f>
        <v>В01.003.004.011.06</v>
      </c>
      <c r="B2923" s="873" t="s">
        <v>8308</v>
      </c>
      <c r="C2923" s="889" t="s">
        <v>8309</v>
      </c>
      <c r="D2923" s="890">
        <v>20000</v>
      </c>
      <c r="E2923" s="862"/>
    </row>
    <row r="2924" spans="1:5" ht="30">
      <c r="A2924" s="865" t="str">
        <f>INDEX(Лист5!A:A,MATCH('Прейскурант  2026 '!B2924,Лист5!B:B,0))</f>
        <v>В01.003.004.011.12</v>
      </c>
      <c r="B2924" s="873" t="s">
        <v>8311</v>
      </c>
      <c r="C2924" s="889" t="s">
        <v>8312</v>
      </c>
      <c r="D2924" s="890">
        <v>27950</v>
      </c>
      <c r="E2924" s="862"/>
    </row>
    <row r="2925" spans="1:5" ht="15.75">
      <c r="A2925" s="865" t="str">
        <f>INDEX(Лист5!A:A,MATCH('Прейскурант  2026 '!B2925,Лист5!B:B,0))</f>
        <v>В01.003.004.010.26</v>
      </c>
      <c r="B2925" s="873" t="s">
        <v>8447</v>
      </c>
      <c r="C2925" s="889" t="s">
        <v>8448</v>
      </c>
      <c r="D2925" s="890">
        <v>6700</v>
      </c>
      <c r="E2925" s="862"/>
    </row>
    <row r="2926" spans="1:5" ht="30">
      <c r="A2926" s="865" t="str">
        <f>INDEX(Лист5!A:A,MATCH('Прейскурант  2026 '!B2926,Лист5!B:B,0))</f>
        <v>B01.003.004.009.14</v>
      </c>
      <c r="B2926" s="873" t="s">
        <v>8450</v>
      </c>
      <c r="C2926" s="889" t="s">
        <v>8451</v>
      </c>
      <c r="D2926" s="890">
        <v>12000</v>
      </c>
      <c r="E2926" s="862"/>
    </row>
    <row r="2927" spans="1:5" ht="30">
      <c r="A2927" s="865" t="str">
        <f>INDEX(Лист5!A:A,MATCH('Прейскурант  2026 '!B2927,Лист5!B:B,0))</f>
        <v>B01.003.004.009.15</v>
      </c>
      <c r="B2927" s="873" t="s">
        <v>8453</v>
      </c>
      <c r="C2927" s="889" t="s">
        <v>8454</v>
      </c>
      <c r="D2927" s="890">
        <v>18000</v>
      </c>
      <c r="E2927" s="862"/>
    </row>
    <row r="2928" spans="1:5" ht="30">
      <c r="A2928" s="865" t="str">
        <f>INDEX(Лист5!A:A,MATCH('Прейскурант  2026 '!B2928,Лист5!B:B,0))</f>
        <v>B01.003.004.009.16</v>
      </c>
      <c r="B2928" s="873" t="s">
        <v>8456</v>
      </c>
      <c r="C2928" s="889" t="s">
        <v>8457</v>
      </c>
      <c r="D2928" s="890">
        <v>18000</v>
      </c>
      <c r="E2928" s="862"/>
    </row>
    <row r="2929" spans="1:5" ht="30">
      <c r="A2929" s="865" t="str">
        <f>INDEX(Лист5!A:A,MATCH('Прейскурант  2026 '!B2929,Лист5!B:B,0))</f>
        <v>B01.003.004.009.17</v>
      </c>
      <c r="B2929" s="873" t="s">
        <v>8459</v>
      </c>
      <c r="C2929" s="889" t="s">
        <v>8460</v>
      </c>
      <c r="D2929" s="890">
        <v>22650</v>
      </c>
      <c r="E2929" s="862"/>
    </row>
    <row r="2930" spans="1:5" ht="30">
      <c r="A2930" s="865" t="str">
        <f>INDEX(Лист5!A:A,MATCH('Прейскурант  2026 '!B2930,Лист5!B:B,0))</f>
        <v>B01.003.004.009.18</v>
      </c>
      <c r="B2930" s="873" t="s">
        <v>8462</v>
      </c>
      <c r="C2930" s="889" t="s">
        <v>8463</v>
      </c>
      <c r="D2930" s="890">
        <v>8150</v>
      </c>
      <c r="E2930" s="862"/>
    </row>
    <row r="2931" spans="1:5" ht="30">
      <c r="A2931" s="865" t="str">
        <f>INDEX(Лист5!A:A,MATCH('Прейскурант  2026 '!B2931,Лист5!B:B,0))</f>
        <v>B01.003.004.010.27</v>
      </c>
      <c r="B2931" s="873" t="s">
        <v>8465</v>
      </c>
      <c r="C2931" s="889" t="s">
        <v>8466</v>
      </c>
      <c r="D2931" s="890">
        <v>9750</v>
      </c>
      <c r="E2931" s="862"/>
    </row>
    <row r="2932" spans="1:5" s="870" customFormat="1" ht="45">
      <c r="A2932" s="865" t="str">
        <f>INDEX(Лист5!A:A,MATCH('Прейскурант  2026 '!B2932,Лист5!B:B,0))</f>
        <v>B01.003.004.010.28</v>
      </c>
      <c r="B2932" s="873" t="s">
        <v>8468</v>
      </c>
      <c r="C2932" s="889" t="s">
        <v>8469</v>
      </c>
      <c r="D2932" s="890">
        <v>10700</v>
      </c>
      <c r="E2932" s="862"/>
    </row>
    <row r="2933" spans="1:5" ht="45">
      <c r="A2933" s="865" t="str">
        <f>INDEX(Лист5!A:A,MATCH('Прейскурант  2026 '!B2933,Лист5!B:B,0))</f>
        <v>B01.003.004.010.29</v>
      </c>
      <c r="B2933" s="873" t="s">
        <v>8471</v>
      </c>
      <c r="C2933" s="889" t="s">
        <v>8472</v>
      </c>
      <c r="D2933" s="890">
        <v>12000</v>
      </c>
      <c r="E2933" s="862"/>
    </row>
    <row r="2934" spans="1:5" ht="45">
      <c r="A2934" s="865" t="str">
        <f>INDEX(Лист5!A:A,MATCH('Прейскурант  2026 '!B2934,Лист5!B:B,0))</f>
        <v>B01.003.004.010.30</v>
      </c>
      <c r="B2934" s="873" t="s">
        <v>8474</v>
      </c>
      <c r="C2934" s="889" t="s">
        <v>8475</v>
      </c>
      <c r="D2934" s="890">
        <v>21300</v>
      </c>
      <c r="E2934" s="862"/>
    </row>
    <row r="2935" spans="1:5" ht="45">
      <c r="A2935" s="865" t="str">
        <f>INDEX(Лист5!A:A,MATCH('Прейскурант  2026 '!B2935,Лист5!B:B,0))</f>
        <v>B01.003.004.010.31</v>
      </c>
      <c r="B2935" s="873" t="s">
        <v>8477</v>
      </c>
      <c r="C2935" s="889" t="s">
        <v>8478</v>
      </c>
      <c r="D2935" s="890">
        <v>13350</v>
      </c>
      <c r="E2935" s="862"/>
    </row>
    <row r="2936" spans="1:5" ht="45">
      <c r="A2936" s="865" t="str">
        <f>INDEX(Лист5!A:A,MATCH('Прейскурант  2026 '!B2936,Лист5!B:B,0))</f>
        <v>B01.003.004.010.32</v>
      </c>
      <c r="B2936" s="873" t="s">
        <v>8480</v>
      </c>
      <c r="C2936" s="889" t="s">
        <v>8481</v>
      </c>
      <c r="D2936" s="890">
        <v>15300</v>
      </c>
      <c r="E2936" s="862"/>
    </row>
    <row r="2937" spans="1:5" ht="30">
      <c r="A2937" s="865" t="str">
        <f>INDEX(Лист5!A:A,MATCH('Прейскурант  2026 '!B2937,Лист5!B:B,0))</f>
        <v>B01.003.004.011.05</v>
      </c>
      <c r="B2937" s="873" t="s">
        <v>8483</v>
      </c>
      <c r="C2937" s="889" t="s">
        <v>8484</v>
      </c>
      <c r="D2937" s="890">
        <v>11350</v>
      </c>
      <c r="E2937" s="862"/>
    </row>
    <row r="2938" spans="1:5" ht="30">
      <c r="A2938" s="865" t="str">
        <f>INDEX(Лист5!A:A,MATCH('Прейскурант  2026 '!B2938,Лист5!B:B,0))</f>
        <v>B01.003.004.011.07</v>
      </c>
      <c r="B2938" s="873" t="s">
        <v>8486</v>
      </c>
      <c r="C2938" s="889" t="s">
        <v>8487</v>
      </c>
      <c r="D2938" s="890">
        <v>9500</v>
      </c>
      <c r="E2938" s="862"/>
    </row>
    <row r="2939" spans="1:5" ht="30">
      <c r="A2939" s="865" t="str">
        <f>INDEX(Лист5!A:A,MATCH('Прейскурант  2026 '!B2939,Лист5!B:B,0))</f>
        <v>B01.003.004.011.08</v>
      </c>
      <c r="B2939" s="873" t="s">
        <v>8489</v>
      </c>
      <c r="C2939" s="889" t="s">
        <v>8490</v>
      </c>
      <c r="D2939" s="890">
        <v>15950</v>
      </c>
      <c r="E2939" s="862"/>
    </row>
    <row r="2940" spans="1:5" ht="30">
      <c r="A2940" s="865" t="str">
        <f>INDEX(Лист5!A:A,MATCH('Прейскурант  2026 '!B2940,Лист5!B:B,0))</f>
        <v>B01.003.004.011.09</v>
      </c>
      <c r="B2940" s="873" t="s">
        <v>8492</v>
      </c>
      <c r="C2940" s="889" t="s">
        <v>8493</v>
      </c>
      <c r="D2940" s="890">
        <v>23350</v>
      </c>
      <c r="E2940" s="862"/>
    </row>
    <row r="2941" spans="1:5" ht="30">
      <c r="A2941" s="865" t="str">
        <f>INDEX(Лист5!A:A,MATCH('Прейскурант  2026 '!B2941,Лист5!B:B,0))</f>
        <v>B01.003.004.011.10</v>
      </c>
      <c r="B2941" s="873" t="s">
        <v>8495</v>
      </c>
      <c r="C2941" s="889" t="s">
        <v>8496</v>
      </c>
      <c r="D2941" s="890">
        <v>10700</v>
      </c>
      <c r="E2941" s="862"/>
    </row>
    <row r="2942" spans="1:5" ht="30">
      <c r="A2942" s="865" t="str">
        <f>INDEX(Лист5!A:A,MATCH('Прейскурант  2026 '!B2942,Лист5!B:B,0))</f>
        <v>B01.003.004.011.11</v>
      </c>
      <c r="B2942" s="873" t="s">
        <v>8498</v>
      </c>
      <c r="C2942" s="889" t="s">
        <v>8499</v>
      </c>
      <c r="D2942" s="890">
        <v>18650</v>
      </c>
      <c r="E2942" s="862"/>
    </row>
    <row r="2943" spans="1:5" ht="15.75">
      <c r="A2943" s="865" t="str">
        <f>INDEX(Лист5!A:A,MATCH('Прейскурант  2026 '!B2943,Лист5!B:B,0))</f>
        <v>В01.003.004.012</v>
      </c>
      <c r="B2943" s="873" t="s">
        <v>8859</v>
      </c>
      <c r="C2943" s="889" t="s">
        <v>8860</v>
      </c>
      <c r="D2943" s="890">
        <v>1850</v>
      </c>
      <c r="E2943" s="862"/>
    </row>
    <row r="2944" spans="1:5" ht="45">
      <c r="A2944" s="865" t="str">
        <f>INDEX(Лист5!A:A,MATCH('Прейскурант  2026 '!B2944,Лист5!B:B,0))</f>
        <v>B01.003.004.010.27.01</v>
      </c>
      <c r="B2944" s="873" t="s">
        <v>13574</v>
      </c>
      <c r="C2944" s="889" t="s">
        <v>13575</v>
      </c>
      <c r="D2944" s="948">
        <v>5300</v>
      </c>
      <c r="E2944" s="944"/>
    </row>
    <row r="2945" spans="1:5" ht="15">
      <c r="A2945" s="865" t="str">
        <f>INDEX(Лист5!A:A,MATCH('Прейскурант  2026 '!B2945,Лист5!B:B,0))</f>
        <v>B01.003.004.002.02</v>
      </c>
      <c r="B2945" s="873" t="s">
        <v>13577</v>
      </c>
      <c r="C2945" s="889" t="s">
        <v>13578</v>
      </c>
      <c r="D2945" s="948">
        <v>13650</v>
      </c>
      <c r="E2945" s="944"/>
    </row>
    <row r="2946" spans="1:5" ht="45">
      <c r="A2946" s="865" t="s">
        <v>13827</v>
      </c>
      <c r="B2946" s="873" t="s">
        <v>13828</v>
      </c>
      <c r="C2946" s="889" t="s">
        <v>13829</v>
      </c>
      <c r="D2946" s="948">
        <v>17000</v>
      </c>
      <c r="E2946" s="944"/>
    </row>
    <row r="2947" spans="1:5" ht="15.75">
      <c r="A2947" s="865"/>
      <c r="B2947" s="873"/>
      <c r="C2947" s="918" t="s">
        <v>5130</v>
      </c>
      <c r="D2947" s="890"/>
      <c r="E2947" s="898"/>
    </row>
    <row r="2948" spans="1:5" ht="45">
      <c r="A2948" s="865" t="str">
        <f>INDEX(Лист5!A:A,MATCH('Прейскурант  2026 '!B2948,Лист5!B:B,0))</f>
        <v>В02.069.003.01</v>
      </c>
      <c r="B2948" s="873" t="s">
        <v>5132</v>
      </c>
      <c r="C2948" s="889" t="s">
        <v>11035</v>
      </c>
      <c r="D2948" s="890">
        <v>2950</v>
      </c>
      <c r="E2948" s="905" t="s">
        <v>5133</v>
      </c>
    </row>
    <row r="2949" spans="1:5" ht="45">
      <c r="A2949" s="865" t="str">
        <f>INDEX(Лист5!A:A,MATCH('Прейскурант  2026 '!B2949,Лист5!B:B,0))</f>
        <v>В01.069.001.01</v>
      </c>
      <c r="B2949" s="873" t="s">
        <v>5135</v>
      </c>
      <c r="C2949" s="929" t="s">
        <v>11036</v>
      </c>
      <c r="D2949" s="890">
        <v>3300</v>
      </c>
      <c r="E2949" s="905" t="s">
        <v>5133</v>
      </c>
    </row>
    <row r="2950" spans="1:5" ht="60">
      <c r="A2950" s="865" t="str">
        <f>INDEX(Лист5!A:A,MATCH('Прейскурант  2026 '!B2950,Лист5!B:B,0))</f>
        <v>В01.069.001.02</v>
      </c>
      <c r="B2950" s="873" t="s">
        <v>5137</v>
      </c>
      <c r="C2950" s="889" t="s">
        <v>11037</v>
      </c>
      <c r="D2950" s="890">
        <v>4100</v>
      </c>
      <c r="E2950" s="905" t="s">
        <v>5133</v>
      </c>
    </row>
    <row r="2951" spans="1:5" ht="45">
      <c r="A2951" s="865" t="str">
        <f>INDEX(Лист5!A:A,MATCH('Прейскурант  2026 '!B2951,Лист5!B:B,0))</f>
        <v>В02.069.003.02</v>
      </c>
      <c r="B2951" s="873" t="s">
        <v>5139</v>
      </c>
      <c r="C2951" s="889" t="s">
        <v>11038</v>
      </c>
      <c r="D2951" s="890">
        <v>5500</v>
      </c>
      <c r="E2951" s="905" t="s">
        <v>5140</v>
      </c>
    </row>
    <row r="2952" spans="1:5" ht="45">
      <c r="A2952" s="865" t="str">
        <f>INDEX(Лист5!A:A,MATCH('Прейскурант  2026 '!B2952,Лист5!B:B,0))</f>
        <v>В01.069.001.03</v>
      </c>
      <c r="B2952" s="873" t="s">
        <v>5142</v>
      </c>
      <c r="C2952" s="929" t="s">
        <v>11039</v>
      </c>
      <c r="D2952" s="890">
        <v>6550</v>
      </c>
      <c r="E2952" s="905" t="s">
        <v>5140</v>
      </c>
    </row>
    <row r="2953" spans="1:5" ht="60">
      <c r="A2953" s="865" t="str">
        <f>INDEX(Лист5!A:A,MATCH('Прейскурант  2026 '!B2953,Лист5!B:B,0))</f>
        <v>В01.069.001.04</v>
      </c>
      <c r="B2953" s="873" t="s">
        <v>5144</v>
      </c>
      <c r="C2953" s="889" t="s">
        <v>11040</v>
      </c>
      <c r="D2953" s="890">
        <v>7000</v>
      </c>
      <c r="E2953" s="905" t="s">
        <v>5140</v>
      </c>
    </row>
    <row r="2954" spans="1:5" ht="75">
      <c r="A2954" s="865" t="str">
        <f>INDEX(Лист5!A:A,MATCH('Прейскурант  2026 '!B2954,Лист5!B:B,0))</f>
        <v>В01.069.001.05</v>
      </c>
      <c r="B2954" s="873" t="s">
        <v>5146</v>
      </c>
      <c r="C2954" s="889" t="s">
        <v>11041</v>
      </c>
      <c r="D2954" s="890">
        <v>100</v>
      </c>
      <c r="E2954" s="905"/>
    </row>
    <row r="2955" spans="1:5" ht="60">
      <c r="A2955" s="865" t="str">
        <f>INDEX(Лист5!A:A,MATCH('Прейскурант  2026 '!B2955,Лист5!B:B,0))</f>
        <v>В01.069.001.06</v>
      </c>
      <c r="B2955" s="873" t="s">
        <v>5148</v>
      </c>
      <c r="C2955" s="889" t="s">
        <v>11042</v>
      </c>
      <c r="D2955" s="890">
        <v>150</v>
      </c>
      <c r="E2955" s="905"/>
    </row>
    <row r="2956" spans="1:5" ht="30">
      <c r="A2956" s="865" t="str">
        <f>INDEX(Лист5!A:A,MATCH('Прейскурант  2026 '!B2956,Лист5!B:B,0))</f>
        <v>А23.30.042.005.01</v>
      </c>
      <c r="B2956" s="873" t="s">
        <v>5150</v>
      </c>
      <c r="C2956" s="889" t="s">
        <v>5151</v>
      </c>
      <c r="D2956" s="890">
        <v>4750</v>
      </c>
      <c r="E2956" s="905" t="s">
        <v>5140</v>
      </c>
    </row>
    <row r="2957" spans="1:5" ht="30">
      <c r="A2957" s="865" t="str">
        <f>INDEX(Лист5!A:A,MATCH('Прейскурант  2026 '!B2957,Лист5!B:B,0))</f>
        <v>A11.30.019</v>
      </c>
      <c r="B2957" s="873" t="s">
        <v>5152</v>
      </c>
      <c r="C2957" s="931" t="s">
        <v>5153</v>
      </c>
      <c r="D2957" s="890">
        <v>2550</v>
      </c>
      <c r="E2957" s="905" t="s">
        <v>5140</v>
      </c>
    </row>
    <row r="2958" spans="1:5" ht="16.5">
      <c r="A2958" s="865" t="str">
        <f>INDEX(Лист5!A:A,MATCH('Прейскурант  2026 '!B2958,Лист5!B:B,0))</f>
        <v>А05.10.006.003</v>
      </c>
      <c r="B2958" s="873" t="s">
        <v>5155</v>
      </c>
      <c r="C2958" s="889" t="s">
        <v>5156</v>
      </c>
      <c r="D2958" s="890">
        <v>2550</v>
      </c>
      <c r="E2958" s="905" t="s">
        <v>5140</v>
      </c>
    </row>
    <row r="2959" spans="1:5" ht="30">
      <c r="A2959" s="865" t="str">
        <f>INDEX(Лист5!A:A,MATCH('Прейскурант  2026 '!B2959,Лист5!B:B,0))</f>
        <v>А23.30.042.005.02</v>
      </c>
      <c r="B2959" s="873" t="s">
        <v>5158</v>
      </c>
      <c r="C2959" s="889" t="s">
        <v>5159</v>
      </c>
      <c r="D2959" s="890">
        <v>2550</v>
      </c>
      <c r="E2959" s="862" t="s">
        <v>5140</v>
      </c>
    </row>
    <row r="2960" spans="1:5" ht="45">
      <c r="A2960" s="865" t="str">
        <f>INDEX(Лист5!A:A,MATCH('Прейскурант  2026 '!B2960,Лист5!B:B,0))</f>
        <v>В01.069.001.11</v>
      </c>
      <c r="B2960" s="873" t="s">
        <v>6331</v>
      </c>
      <c r="C2960" s="889" t="s">
        <v>6332</v>
      </c>
      <c r="D2960" s="890">
        <v>2950</v>
      </c>
      <c r="E2960" s="905" t="s">
        <v>5140</v>
      </c>
    </row>
    <row r="2961" spans="1:5" ht="60">
      <c r="A2961" s="865" t="str">
        <f>INDEX(Лист5!A:A,MATCH('Прейскурант  2026 '!B2961,Лист5!B:B,0))</f>
        <v>A23.30.042.006</v>
      </c>
      <c r="B2961" s="873" t="s">
        <v>6334</v>
      </c>
      <c r="C2961" s="889" t="s">
        <v>11043</v>
      </c>
      <c r="D2961" s="890">
        <v>900</v>
      </c>
      <c r="E2961" s="905" t="s">
        <v>5140</v>
      </c>
    </row>
    <row r="2962" spans="1:5" ht="60">
      <c r="A2962" s="865" t="str">
        <f>INDEX(Лист5!A:A,MATCH('Прейскурант  2026 '!B2962,Лист5!B:B,0))</f>
        <v>A23.30.042.007</v>
      </c>
      <c r="B2962" s="873" t="s">
        <v>6336</v>
      </c>
      <c r="C2962" s="889" t="s">
        <v>11044</v>
      </c>
      <c r="D2962" s="890">
        <v>1800</v>
      </c>
      <c r="E2962" s="905" t="s">
        <v>5140</v>
      </c>
    </row>
    <row r="2963" spans="1:5" ht="15.75">
      <c r="A2963" s="865"/>
      <c r="B2963" s="873"/>
      <c r="C2963" s="918" t="s">
        <v>6337</v>
      </c>
      <c r="D2963" s="890"/>
      <c r="E2963" s="898"/>
    </row>
    <row r="2964" spans="1:5" ht="15.75">
      <c r="A2964" s="865"/>
      <c r="B2964" s="873"/>
      <c r="C2964" s="918" t="s">
        <v>702</v>
      </c>
      <c r="D2964" s="890"/>
      <c r="E2964" s="898"/>
    </row>
    <row r="2965" spans="1:5" ht="72">
      <c r="A2965" s="865" t="str">
        <f>INDEX(Лист5!A:A,MATCH('Прейскурант  2026 '!B2965,Лист5!B:B,0))</f>
        <v>В01.065.007, В01.065.001, В01.066.001, В01.067.001, В01.064.003, В01.063.001</v>
      </c>
      <c r="B2965" s="860" t="s">
        <v>6338</v>
      </c>
      <c r="C2965" s="962" t="s">
        <v>11760</v>
      </c>
      <c r="D2965" s="921">
        <v>1000</v>
      </c>
      <c r="E2965" s="960"/>
    </row>
    <row r="2966" spans="1:5" ht="72">
      <c r="A2966" s="865" t="str">
        <f>INDEX(Лист5!A:A,MATCH('Прейскурант  2026 '!B2966,Лист5!B:B,0))</f>
        <v>В01.065.008, В01.065.002, В01.066.002, В01.067.002, В01.064.004, В01.063.002</v>
      </c>
      <c r="B2966" s="860" t="s">
        <v>6340</v>
      </c>
      <c r="C2966" s="962" t="s">
        <v>11761</v>
      </c>
      <c r="D2966" s="921">
        <v>500</v>
      </c>
      <c r="E2966" s="862" t="s">
        <v>3038</v>
      </c>
    </row>
    <row r="2967" spans="1:5" ht="30">
      <c r="A2967" s="865" t="str">
        <f>INDEX(Лист5!A:A,MATCH('Прейскурант  2026 '!B2967,Лист5!B:B,0))</f>
        <v>В01.063.001.01</v>
      </c>
      <c r="B2967" s="860" t="s">
        <v>8058</v>
      </c>
      <c r="C2967" s="889" t="s">
        <v>8059</v>
      </c>
      <c r="D2967" s="921">
        <v>3500</v>
      </c>
      <c r="E2967" s="944"/>
    </row>
    <row r="2968" spans="1:5" ht="15.75">
      <c r="A2968" s="865"/>
      <c r="B2968" s="873"/>
      <c r="C2968" s="918" t="s">
        <v>7146</v>
      </c>
      <c r="D2968" s="890"/>
      <c r="E2968" s="908"/>
    </row>
    <row r="2969" spans="1:5" s="1012" customFormat="1" ht="15.75">
      <c r="A2969" s="865" t="str">
        <f>INDEX(Лист5!A:A,MATCH('Прейскурант  2026 '!B2969,Лист5!B:B,0))</f>
        <v>А23.30.057</v>
      </c>
      <c r="B2969" s="873" t="s">
        <v>8038</v>
      </c>
      <c r="C2969" s="1035" t="s">
        <v>13202</v>
      </c>
      <c r="D2969" s="1036">
        <v>12000</v>
      </c>
      <c r="E2969" s="1031"/>
    </row>
    <row r="2970" spans="1:5" ht="15.75">
      <c r="A2970" s="865"/>
      <c r="B2970" s="873"/>
      <c r="C2970" s="918" t="s">
        <v>6342</v>
      </c>
      <c r="D2970" s="890"/>
      <c r="E2970" s="908"/>
    </row>
    <row r="2971" spans="1:5" ht="30">
      <c r="A2971" s="865" t="str">
        <f>INDEX(Лист5!A:A,MATCH('Прейскурант  2026 '!B2971,Лист5!B:B,0))</f>
        <v>A16.07.253</v>
      </c>
      <c r="B2971" s="860" t="s">
        <v>6344</v>
      </c>
      <c r="C2971" s="889" t="s">
        <v>12818</v>
      </c>
      <c r="D2971" s="921">
        <v>1500</v>
      </c>
      <c r="E2971" s="960"/>
    </row>
    <row r="2972" spans="1:5" ht="30">
      <c r="A2972" s="865" t="str">
        <f>INDEX(Лист5!A:A,MATCH('Прейскурант  2026 '!B2972,Лист5!B:B,0))</f>
        <v>A16.07.254</v>
      </c>
      <c r="B2972" s="860" t="s">
        <v>6347</v>
      </c>
      <c r="C2972" s="889" t="s">
        <v>12819</v>
      </c>
      <c r="D2972" s="921">
        <v>2000</v>
      </c>
      <c r="E2972" s="960"/>
    </row>
    <row r="2973" spans="1:5" ht="30">
      <c r="A2973" s="865" t="str">
        <f>INDEX(Лист5!A:A,MATCH('Прейскурант  2026 '!B2973,Лист5!B:B,0))</f>
        <v>A16.07.258</v>
      </c>
      <c r="B2973" s="860" t="s">
        <v>6356</v>
      </c>
      <c r="C2973" s="889" t="s">
        <v>12820</v>
      </c>
      <c r="D2973" s="921">
        <v>3500</v>
      </c>
      <c r="E2973" s="960"/>
    </row>
    <row r="2974" spans="1:5" s="863" customFormat="1" ht="30">
      <c r="A2974" s="865" t="str">
        <f>INDEX(Лист5!A:A,MATCH('Прейскурант  2026 '!B2974,Лист5!B:B,0))</f>
        <v>A16.07.259</v>
      </c>
      <c r="B2974" s="860" t="s">
        <v>6359</v>
      </c>
      <c r="C2974" s="889" t="s">
        <v>12821</v>
      </c>
      <c r="D2974" s="921">
        <v>5500</v>
      </c>
      <c r="E2974" s="960"/>
    </row>
    <row r="2975" spans="1:5" s="863" customFormat="1" ht="30">
      <c r="A2975" s="865" t="str">
        <f>INDEX(Лист5!A:A,MATCH('Прейскурант  2026 '!B2975,Лист5!B:B,0))</f>
        <v>A16.07.260</v>
      </c>
      <c r="B2975" s="860" t="s">
        <v>6362</v>
      </c>
      <c r="C2975" s="889" t="s">
        <v>12822</v>
      </c>
      <c r="D2975" s="921">
        <v>7000</v>
      </c>
      <c r="E2975" s="960"/>
    </row>
    <row r="2976" spans="1:5" s="863" customFormat="1" ht="30">
      <c r="A2976" s="865" t="str">
        <f>INDEX(Лист5!A:A,MATCH('Прейскурант  2026 '!B2976,Лист5!B:B,0))</f>
        <v>A16.07.261</v>
      </c>
      <c r="B2976" s="860" t="s">
        <v>6365</v>
      </c>
      <c r="C2976" s="889" t="s">
        <v>12823</v>
      </c>
      <c r="D2976" s="921">
        <v>9000</v>
      </c>
      <c r="E2976" s="960"/>
    </row>
    <row r="2977" spans="1:5" s="863" customFormat="1" ht="30">
      <c r="A2977" s="865" t="str">
        <f>INDEX(Лист5!A:A,MATCH('Прейскурант  2026 '!B2977,Лист5!B:B,0))</f>
        <v>A16.07.278</v>
      </c>
      <c r="B2977" s="860" t="s">
        <v>6368</v>
      </c>
      <c r="C2977" s="889" t="s">
        <v>12824</v>
      </c>
      <c r="D2977" s="921">
        <v>2000</v>
      </c>
      <c r="E2977" s="960"/>
    </row>
    <row r="2978" spans="1:5" s="863" customFormat="1" ht="30">
      <c r="A2978" s="865" t="str">
        <f>INDEX(Лист5!A:A,MATCH('Прейскурант  2026 '!B2978,Лист5!B:B,0))</f>
        <v>A16.07.262</v>
      </c>
      <c r="B2978" s="860" t="s">
        <v>6371</v>
      </c>
      <c r="C2978" s="889" t="s">
        <v>12825</v>
      </c>
      <c r="D2978" s="921">
        <v>2500</v>
      </c>
      <c r="E2978" s="960"/>
    </row>
    <row r="2979" spans="1:5" s="863" customFormat="1" ht="30">
      <c r="A2979" s="865" t="str">
        <f>INDEX(Лист5!A:A,MATCH('Прейскурант  2026 '!B2979,Лист5!B:B,0))</f>
        <v>A16.07.265</v>
      </c>
      <c r="B2979" s="873" t="s">
        <v>6380</v>
      </c>
      <c r="C2979" s="889" t="s">
        <v>12826</v>
      </c>
      <c r="D2979" s="921">
        <v>4000</v>
      </c>
      <c r="E2979" s="960"/>
    </row>
    <row r="2980" spans="1:5" s="863" customFormat="1" ht="30">
      <c r="A2980" s="865" t="str">
        <f>INDEX(Лист5!A:A,MATCH('Прейскурант  2026 '!B2980,Лист5!B:B,0))</f>
        <v>A16.07.266</v>
      </c>
      <c r="B2980" s="873" t="s">
        <v>6383</v>
      </c>
      <c r="C2980" s="889" t="s">
        <v>12827</v>
      </c>
      <c r="D2980" s="921">
        <v>6000</v>
      </c>
      <c r="E2980" s="960"/>
    </row>
    <row r="2981" spans="1:5" s="863" customFormat="1" ht="30">
      <c r="A2981" s="865" t="str">
        <f>INDEX(Лист5!A:A,MATCH('Прейскурант  2026 '!B2981,Лист5!B:B,0))</f>
        <v>A16.07.267</v>
      </c>
      <c r="B2981" s="873" t="s">
        <v>6386</v>
      </c>
      <c r="C2981" s="889" t="s">
        <v>12828</v>
      </c>
      <c r="D2981" s="921">
        <v>8000</v>
      </c>
      <c r="E2981" s="960"/>
    </row>
    <row r="2982" spans="1:5" s="863" customFormat="1" ht="30">
      <c r="A2982" s="865" t="str">
        <f>INDEX(Лист5!A:A,MATCH('Прейскурант  2026 '!B2982,Лист5!B:B,0))</f>
        <v>A16.07.268</v>
      </c>
      <c r="B2982" s="873" t="s">
        <v>6389</v>
      </c>
      <c r="C2982" s="889" t="s">
        <v>12829</v>
      </c>
      <c r="D2982" s="921">
        <v>10000</v>
      </c>
      <c r="E2982" s="960"/>
    </row>
    <row r="2983" spans="1:5" s="863" customFormat="1" ht="15">
      <c r="A2983" s="865" t="str">
        <f>INDEX(Лист5!A:A,MATCH('Прейскурант  2026 '!B2983,Лист5!B:B,0))</f>
        <v>А16.07.057.01</v>
      </c>
      <c r="B2983" s="860" t="s">
        <v>6391</v>
      </c>
      <c r="C2983" s="889" t="s">
        <v>7757</v>
      </c>
      <c r="D2983" s="921">
        <v>3000</v>
      </c>
      <c r="E2983" s="960"/>
    </row>
    <row r="2984" spans="1:5" s="863" customFormat="1" ht="30">
      <c r="A2984" s="865" t="str">
        <f>INDEX(Лист5!A:A,MATCH('Прейскурант  2026 '!B2984,Лист5!B:B,0))</f>
        <v>A16.07.269</v>
      </c>
      <c r="B2984" s="860" t="s">
        <v>6393</v>
      </c>
      <c r="C2984" s="889" t="s">
        <v>12830</v>
      </c>
      <c r="D2984" s="921">
        <v>8000</v>
      </c>
      <c r="E2984" s="960"/>
    </row>
    <row r="2985" spans="1:5" s="863" customFormat="1" ht="30">
      <c r="A2985" s="865" t="str">
        <f>INDEX(Лист5!A:A,MATCH('Прейскурант  2026 '!B2985,Лист5!B:B,0))</f>
        <v>A16.07.270</v>
      </c>
      <c r="B2985" s="860" t="s">
        <v>6396</v>
      </c>
      <c r="C2985" s="889" t="s">
        <v>12831</v>
      </c>
      <c r="D2985" s="921">
        <v>11000</v>
      </c>
      <c r="E2985" s="960"/>
    </row>
    <row r="2986" spans="1:5" s="863" customFormat="1" ht="30">
      <c r="A2986" s="865" t="str">
        <f>INDEX(Лист5!A:A,MATCH('Прейскурант  2026 '!B2986,Лист5!B:B,0))</f>
        <v>A16.07.271</v>
      </c>
      <c r="B2986" s="873" t="s">
        <v>6402</v>
      </c>
      <c r="C2986" s="889" t="s">
        <v>12832</v>
      </c>
      <c r="D2986" s="921">
        <v>12000</v>
      </c>
      <c r="E2986" s="960"/>
    </row>
    <row r="2987" spans="1:5" s="863" customFormat="1" ht="30">
      <c r="A2987" s="865" t="str">
        <f>INDEX(Лист5!A:A,MATCH('Прейскурант  2026 '!B2987,Лист5!B:B,0))</f>
        <v>A16.07.272</v>
      </c>
      <c r="B2987" s="860" t="s">
        <v>6404</v>
      </c>
      <c r="C2987" s="889" t="s">
        <v>12833</v>
      </c>
      <c r="D2987" s="921">
        <v>15000</v>
      </c>
      <c r="E2987" s="960"/>
    </row>
    <row r="2988" spans="1:5" s="863" customFormat="1" ht="30">
      <c r="A2988" s="865" t="str">
        <f>INDEX(Лист5!A:A,MATCH('Прейскурант  2026 '!B2988,Лист5!B:B,0))</f>
        <v>A16.07.002.24</v>
      </c>
      <c r="B2988" s="1004" t="s">
        <v>6407</v>
      </c>
      <c r="C2988" s="889" t="s">
        <v>12834</v>
      </c>
      <c r="D2988" s="921">
        <v>17000</v>
      </c>
      <c r="E2988" s="960"/>
    </row>
    <row r="2989" spans="1:5" s="863" customFormat="1" ht="30">
      <c r="A2989" s="865" t="str">
        <f>INDEX(Лист5!A:A,MATCH('Прейскурант  2026 '!B2989,Лист5!B:B,0))</f>
        <v>A16.07.274</v>
      </c>
      <c r="B2989" s="860" t="s">
        <v>6409</v>
      </c>
      <c r="C2989" s="889" t="s">
        <v>11766</v>
      </c>
      <c r="D2989" s="921">
        <v>500</v>
      </c>
      <c r="E2989" s="960"/>
    </row>
    <row r="2990" spans="1:5" ht="30">
      <c r="A2990" s="865" t="str">
        <f>INDEX(Лист5!A:A,MATCH('Прейскурант  2026 '!B2990,Лист5!B:B,0))</f>
        <v>А16.07.002.016</v>
      </c>
      <c r="B2990" s="860" t="s">
        <v>6412</v>
      </c>
      <c r="C2990" s="889" t="s">
        <v>6413</v>
      </c>
      <c r="D2990" s="921">
        <v>500</v>
      </c>
      <c r="E2990" s="960"/>
    </row>
    <row r="2991" spans="1:5" ht="15">
      <c r="A2991" s="865" t="str">
        <f>INDEX(Лист5!A:A,MATCH('Прейскурант  2026 '!B2991,Лист5!B:B,0))</f>
        <v>A16.07.217</v>
      </c>
      <c r="B2991" s="860" t="s">
        <v>6414</v>
      </c>
      <c r="C2991" s="889" t="s">
        <v>6415</v>
      </c>
      <c r="D2991" s="921">
        <v>500</v>
      </c>
      <c r="E2991" s="960"/>
    </row>
    <row r="2992" spans="1:5" ht="15">
      <c r="A2992" s="865" t="str">
        <f>INDEX(Лист5!A:A,MATCH('Прейскурант  2026 '!B2992,Лист5!B:B,0))</f>
        <v>A16.07.002</v>
      </c>
      <c r="B2992" s="860" t="s">
        <v>6417</v>
      </c>
      <c r="C2992" s="889" t="s">
        <v>6418</v>
      </c>
      <c r="D2992" s="921">
        <v>800</v>
      </c>
      <c r="E2992" s="960"/>
    </row>
    <row r="2993" spans="1:5" ht="30">
      <c r="A2993" s="865" t="str">
        <f>INDEX(Лист5!A:A,MATCH('Прейскурант  2026 '!B2993,Лист5!B:B,0))</f>
        <v>A16.07.276</v>
      </c>
      <c r="B2993" s="860" t="s">
        <v>6419</v>
      </c>
      <c r="C2993" s="889" t="s">
        <v>11787</v>
      </c>
      <c r="D2993" s="921">
        <v>800</v>
      </c>
      <c r="E2993" s="960"/>
    </row>
    <row r="2994" spans="1:5" ht="30">
      <c r="A2994" s="865" t="str">
        <f>INDEX(Лист5!A:A,MATCH('Прейскурант  2026 '!B2994,Лист5!B:B,0))</f>
        <v>А11.07.012.01</v>
      </c>
      <c r="B2994" s="860" t="s">
        <v>7760</v>
      </c>
      <c r="C2994" s="889" t="s">
        <v>7761</v>
      </c>
      <c r="D2994" s="921">
        <v>150</v>
      </c>
      <c r="E2994" s="960"/>
    </row>
    <row r="2995" spans="1:5" ht="30">
      <c r="A2995" s="865" t="str">
        <f>INDEX(Лист5!A:A,MATCH('Прейскурант  2026 '!B2995,Лист5!B:B,0))</f>
        <v>А16.07.002.029</v>
      </c>
      <c r="B2995" s="860" t="s">
        <v>7769</v>
      </c>
      <c r="C2995" s="889" t="s">
        <v>11764</v>
      </c>
      <c r="D2995" s="921">
        <v>4500</v>
      </c>
      <c r="E2995" s="960"/>
    </row>
    <row r="2996" spans="1:5" ht="15">
      <c r="A2996" s="865" t="str">
        <f>INDEX(Лист5!A:A,MATCH('Прейскурант  2026 '!B2996,Лист5!B:B,0))</f>
        <v>А16.07.002.030</v>
      </c>
      <c r="B2996" s="873" t="s">
        <v>7772</v>
      </c>
      <c r="C2996" s="889" t="s">
        <v>7773</v>
      </c>
      <c r="D2996" s="890">
        <v>5000</v>
      </c>
      <c r="E2996" s="944"/>
    </row>
    <row r="2997" spans="1:5" ht="45">
      <c r="A2997" s="865" t="str">
        <f>INDEX(Лист5!A:A,MATCH('Прейскурант  2026 '!B2997,Лист5!B:B,0))</f>
        <v>А16.07.031.01</v>
      </c>
      <c r="B2997" s="873" t="s">
        <v>7781</v>
      </c>
      <c r="C2997" s="889" t="s">
        <v>8240</v>
      </c>
      <c r="D2997" s="890">
        <v>9000</v>
      </c>
      <c r="E2997" s="902"/>
    </row>
    <row r="2998" spans="1:5" ht="15">
      <c r="A2998" s="865" t="str">
        <f>INDEX(Лист5!A:A,MATCH('Прейскурант  2026 '!B2998,Лист5!B:B,0))</f>
        <v>А16.07.002.032</v>
      </c>
      <c r="B2998" s="873" t="s">
        <v>8035</v>
      </c>
      <c r="C2998" s="889" t="s">
        <v>8036</v>
      </c>
      <c r="D2998" s="921">
        <v>500</v>
      </c>
      <c r="E2998" s="960"/>
    </row>
    <row r="2999" spans="1:5" ht="31.5">
      <c r="A2999" s="865"/>
      <c r="B2999" s="873"/>
      <c r="C2999" s="918" t="s">
        <v>6421</v>
      </c>
      <c r="D2999" s="890"/>
      <c r="E2999" s="944"/>
    </row>
    <row r="3000" spans="1:5" ht="30">
      <c r="A3000" s="865" t="str">
        <f>INDEX(Лист5!A:A,MATCH('Прейскурант  2026 '!B3000,Лист5!B:B,0))</f>
        <v>A16.07.002.037</v>
      </c>
      <c r="B3000" s="860" t="s">
        <v>6422</v>
      </c>
      <c r="C3000" s="889" t="s">
        <v>9370</v>
      </c>
      <c r="D3000" s="921">
        <v>1500</v>
      </c>
      <c r="E3000" s="960"/>
    </row>
    <row r="3001" spans="1:5" ht="30">
      <c r="A3001" s="865" t="str">
        <f>INDEX(Лист5!A:A,MATCH('Прейскурант  2026 '!B3001,Лист5!B:B,0))</f>
        <v>A16.07.002.038</v>
      </c>
      <c r="B3001" s="860" t="s">
        <v>3647</v>
      </c>
      <c r="C3001" s="889" t="s">
        <v>9369</v>
      </c>
      <c r="D3001" s="921">
        <v>2500</v>
      </c>
      <c r="E3001" s="960"/>
    </row>
    <row r="3002" spans="1:5" ht="30">
      <c r="A3002" s="865" t="str">
        <f>INDEX(Лист5!A:A,MATCH('Прейскурант  2026 '!B3002,Лист5!B:B,0))</f>
        <v>A16.07.280</v>
      </c>
      <c r="B3002" s="860" t="s">
        <v>3649</v>
      </c>
      <c r="C3002" s="889" t="s">
        <v>3650</v>
      </c>
      <c r="D3002" s="921">
        <v>2500</v>
      </c>
      <c r="E3002" s="960"/>
    </row>
    <row r="3003" spans="1:5" ht="45">
      <c r="A3003" s="865" t="str">
        <f>INDEX(Лист5!A:A,MATCH('Прейскурант  2026 '!B3003,Лист5!B:B,0))</f>
        <v>A16.07.284</v>
      </c>
      <c r="B3003" s="860" t="s">
        <v>3652</v>
      </c>
      <c r="C3003" s="889" t="s">
        <v>11854</v>
      </c>
      <c r="D3003" s="921">
        <v>5000</v>
      </c>
      <c r="E3003" s="960"/>
    </row>
    <row r="3004" spans="1:5" ht="15">
      <c r="A3004" s="865" t="str">
        <f>INDEX(Лист5!A:A,MATCH('Прейскурант  2026 '!B3004,Лист5!B:B,0))</f>
        <v>A16.07.291</v>
      </c>
      <c r="B3004" s="873" t="s">
        <v>1485</v>
      </c>
      <c r="C3004" s="889" t="s">
        <v>1486</v>
      </c>
      <c r="D3004" s="921">
        <v>4000</v>
      </c>
      <c r="E3004" s="960"/>
    </row>
    <row r="3005" spans="1:5" ht="15">
      <c r="A3005" s="865" t="str">
        <f>INDEX(Лист5!A:A,MATCH('Прейскурант  2026 '!B3005,Лист5!B:B,0))</f>
        <v>A16.07.068.012</v>
      </c>
      <c r="B3005" s="873" t="s">
        <v>1488</v>
      </c>
      <c r="C3005" s="889" t="s">
        <v>1489</v>
      </c>
      <c r="D3005" s="921">
        <v>5000</v>
      </c>
      <c r="E3005" s="960"/>
    </row>
    <row r="3006" spans="1:5" ht="45">
      <c r="A3006" s="865" t="str">
        <f>INDEX(Лист5!A:A,MATCH('Прейскурант  2026 '!B3006,Лист5!B:B,0))</f>
        <v>А16.07.002.034</v>
      </c>
      <c r="B3006" s="873" t="s">
        <v>7783</v>
      </c>
      <c r="C3006" s="889" t="s">
        <v>7784</v>
      </c>
      <c r="D3006" s="921">
        <v>3000</v>
      </c>
      <c r="E3006" s="960"/>
    </row>
    <row r="3007" spans="1:5" ht="45">
      <c r="A3007" s="865" t="str">
        <f>INDEX(Лист5!A:A,MATCH('Прейскурант  2026 '!B3007,Лист5!B:B,0))</f>
        <v>А16.07.002.035</v>
      </c>
      <c r="B3007" s="873" t="s">
        <v>7786</v>
      </c>
      <c r="C3007" s="889" t="s">
        <v>7787</v>
      </c>
      <c r="D3007" s="921">
        <v>6000</v>
      </c>
      <c r="E3007" s="960"/>
    </row>
    <row r="3008" spans="1:5" ht="45">
      <c r="A3008" s="865" t="str">
        <f>INDEX(Лист5!A:A,MATCH('Прейскурант  2026 '!B3008,Лист5!B:B,0))</f>
        <v>А16.07.002.036</v>
      </c>
      <c r="B3008" s="873" t="s">
        <v>7789</v>
      </c>
      <c r="C3008" s="889" t="s">
        <v>7790</v>
      </c>
      <c r="D3008" s="921">
        <v>8000</v>
      </c>
      <c r="E3008" s="960"/>
    </row>
    <row r="3009" spans="1:5" ht="15">
      <c r="A3009" s="865" t="str">
        <f>INDEX(Лист5!A:A,MATCH('Прейскурант  2026 '!B3009,Лист5!B:B,0))</f>
        <v>А16.07.008.007</v>
      </c>
      <c r="B3009" s="873" t="s">
        <v>7792</v>
      </c>
      <c r="C3009" s="889" t="s">
        <v>12835</v>
      </c>
      <c r="D3009" s="921">
        <v>7000</v>
      </c>
      <c r="E3009" s="960"/>
    </row>
    <row r="3010" spans="1:5" ht="30">
      <c r="A3010" s="865" t="str">
        <f>INDEX(Лист5!A:A,MATCH('Прейскурант  2026 '!B3010,Лист5!B:B,0))</f>
        <v>А16.07.008.004</v>
      </c>
      <c r="B3010" s="873" t="s">
        <v>7795</v>
      </c>
      <c r="C3010" s="889" t="s">
        <v>7796</v>
      </c>
      <c r="D3010" s="921">
        <v>10000</v>
      </c>
      <c r="E3010" s="960"/>
    </row>
    <row r="3011" spans="1:5" ht="30">
      <c r="A3011" s="865" t="str">
        <f>INDEX(Лист5!A:A,MATCH('Прейскурант  2026 '!B3011,Лист5!B:B,0))</f>
        <v>А16.07.008.005</v>
      </c>
      <c r="B3011" s="873" t="s">
        <v>7798</v>
      </c>
      <c r="C3011" s="889" t="s">
        <v>7799</v>
      </c>
      <c r="D3011" s="921">
        <v>15000</v>
      </c>
      <c r="E3011" s="960"/>
    </row>
    <row r="3012" spans="1:5" ht="30">
      <c r="A3012" s="865" t="str">
        <f>INDEX(Лист5!A:A,MATCH('Прейскурант  2026 '!B3012,Лист5!B:B,0))</f>
        <v>А16.07.008.006</v>
      </c>
      <c r="B3012" s="873" t="s">
        <v>7801</v>
      </c>
      <c r="C3012" s="889" t="s">
        <v>7802</v>
      </c>
      <c r="D3012" s="921">
        <v>20000</v>
      </c>
      <c r="E3012" s="960"/>
    </row>
    <row r="3013" spans="1:5" ht="30">
      <c r="A3013" s="865" t="str">
        <f>INDEX(Лист5!A:A,MATCH('Прейскурант  2026 '!B3013,Лист5!B:B,0))</f>
        <v>А16.07.030.001</v>
      </c>
      <c r="B3013" s="873" t="s">
        <v>7804</v>
      </c>
      <c r="C3013" s="889" t="s">
        <v>7805</v>
      </c>
      <c r="D3013" s="921">
        <v>6000</v>
      </c>
      <c r="E3013" s="960"/>
    </row>
    <row r="3014" spans="1:5" ht="15">
      <c r="A3014" s="865" t="str">
        <f>INDEX(Лист5!A:A,MATCH('Прейскурант  2026 '!B3014,Лист5!B:B,0))</f>
        <v>А05.07.001</v>
      </c>
      <c r="B3014" s="873" t="s">
        <v>11788</v>
      </c>
      <c r="C3014" s="864" t="s">
        <v>11745</v>
      </c>
      <c r="D3014" s="948">
        <v>1000</v>
      </c>
      <c r="E3014" s="959"/>
    </row>
    <row r="3015" spans="1:5" ht="15.75">
      <c r="A3015" s="865"/>
      <c r="B3015" s="873"/>
      <c r="C3015" s="918" t="s">
        <v>1490</v>
      </c>
      <c r="D3015" s="921"/>
      <c r="E3015" s="960"/>
    </row>
    <row r="3016" spans="1:5" ht="15">
      <c r="A3016" s="865" t="str">
        <f>INDEX(Лист5!A:A,MATCH('Прейскурант  2026 '!B3016,Лист5!B:B,0))</f>
        <v>A12.07.004</v>
      </c>
      <c r="B3016" s="873" t="s">
        <v>1491</v>
      </c>
      <c r="C3016" s="889" t="s">
        <v>1492</v>
      </c>
      <c r="D3016" s="921">
        <v>1000</v>
      </c>
      <c r="E3016" s="960"/>
    </row>
    <row r="3017" spans="1:5" ht="15">
      <c r="A3017" s="865" t="str">
        <f>INDEX(Лист5!A:A,MATCH('Прейскурант  2026 '!B3017,Лист5!B:B,0))</f>
        <v>А16.07.055</v>
      </c>
      <c r="B3017" s="873" t="s">
        <v>1494</v>
      </c>
      <c r="C3017" s="889" t="s">
        <v>1495</v>
      </c>
      <c r="D3017" s="890">
        <v>250</v>
      </c>
      <c r="E3017" s="960"/>
    </row>
    <row r="3018" spans="1:5" ht="30">
      <c r="A3018" s="865" t="str">
        <f>INDEX(Лист5!A:A,MATCH('Прейскурант  2026 '!B3018,Лист5!B:B,0))</f>
        <v xml:space="preserve">    А11.07.011.002</v>
      </c>
      <c r="B3018" s="873" t="s">
        <v>1497</v>
      </c>
      <c r="C3018" s="889" t="s">
        <v>8065</v>
      </c>
      <c r="D3018" s="890">
        <v>700</v>
      </c>
      <c r="E3018" s="963"/>
    </row>
    <row r="3019" spans="1:5" ht="15">
      <c r="A3019" s="865" t="str">
        <f>INDEX(Лист5!A:A,MATCH('Прейскурант  2026 '!B3019,Лист5!B:B,0))</f>
        <v>A16.07.292</v>
      </c>
      <c r="B3019" s="873" t="s">
        <v>2624</v>
      </c>
      <c r="C3019" s="889" t="s">
        <v>2625</v>
      </c>
      <c r="D3019" s="964">
        <v>2500</v>
      </c>
      <c r="E3019" s="959"/>
    </row>
    <row r="3020" spans="1:5" ht="24">
      <c r="A3020" s="865" t="str">
        <f>INDEX(Лист5!A:A,MATCH('Прейскурант  2026 '!B3020,Лист5!B:B,0))</f>
        <v>A16.07.030, A16.07.296.01</v>
      </c>
      <c r="B3020" s="873" t="s">
        <v>2626</v>
      </c>
      <c r="C3020" s="889" t="s">
        <v>2627</v>
      </c>
      <c r="D3020" s="921">
        <v>4000</v>
      </c>
      <c r="E3020" s="960"/>
    </row>
    <row r="3021" spans="1:5" ht="15.75">
      <c r="A3021" s="865" t="str">
        <f>INDEX(Лист5!A:A,MATCH('Прейскурант  2026 '!B3021,Лист5!B:B,0))</f>
        <v>А16.07.021</v>
      </c>
      <c r="B3021" s="873" t="s">
        <v>2629</v>
      </c>
      <c r="C3021" s="962" t="s">
        <v>12854</v>
      </c>
      <c r="D3021" s="881">
        <v>10000</v>
      </c>
      <c r="E3021" s="960"/>
    </row>
    <row r="3022" spans="1:5" ht="31.5">
      <c r="A3022" s="865" t="str">
        <f>INDEX(Лист5!A:A,MATCH('Прейскурант  2026 '!B3022,Лист5!B:B,0))</f>
        <v>A16.07.021.007</v>
      </c>
      <c r="B3022" s="873" t="s">
        <v>365</v>
      </c>
      <c r="C3022" s="962" t="s">
        <v>12855</v>
      </c>
      <c r="D3022" s="881">
        <v>14000</v>
      </c>
      <c r="E3022" s="960"/>
    </row>
    <row r="3023" spans="1:5" ht="45">
      <c r="A3023" s="865" t="str">
        <f>INDEX(Лист5!A:A,MATCH('Прейскурант  2026 '!B3023,Лист5!B:B,0))</f>
        <v>А11.07.012.03</v>
      </c>
      <c r="B3023" s="873" t="s">
        <v>368</v>
      </c>
      <c r="C3023" s="889" t="s">
        <v>9377</v>
      </c>
      <c r="D3023" s="921">
        <v>500</v>
      </c>
      <c r="E3023" s="960"/>
    </row>
    <row r="3024" spans="1:5" ht="15">
      <c r="A3024" s="865" t="str">
        <f>INDEX(Лист5!A:A,MATCH('Прейскурант  2026 '!B3024,Лист5!B:B,0))</f>
        <v>A16.07.294</v>
      </c>
      <c r="B3024" s="873" t="s">
        <v>369</v>
      </c>
      <c r="C3024" s="889" t="s">
        <v>370</v>
      </c>
      <c r="D3024" s="921">
        <v>800</v>
      </c>
      <c r="E3024" s="960"/>
    </row>
    <row r="3025" spans="1:5" ht="15">
      <c r="A3025" s="865" t="str">
        <f>INDEX(Лист5!A:A,MATCH('Прейскурант  2026 '!B3025,Лист5!B:B,0))</f>
        <v>A16.07.295</v>
      </c>
      <c r="B3025" s="873" t="s">
        <v>371</v>
      </c>
      <c r="C3025" s="889" t="s">
        <v>372</v>
      </c>
      <c r="D3025" s="921">
        <v>6000</v>
      </c>
      <c r="E3025" s="960"/>
    </row>
    <row r="3026" spans="1:5" ht="15">
      <c r="A3026" s="865" t="str">
        <f>INDEX(Лист5!A:A,MATCH('Прейскурант  2026 '!B3026,Лист5!B:B,0))</f>
        <v>A16.07.296</v>
      </c>
      <c r="B3026" s="873" t="s">
        <v>374</v>
      </c>
      <c r="C3026" s="889" t="s">
        <v>375</v>
      </c>
      <c r="D3026" s="921">
        <v>4500</v>
      </c>
      <c r="E3026" s="960"/>
    </row>
    <row r="3027" spans="1:5" ht="15">
      <c r="A3027" s="865" t="str">
        <f>INDEX(Лист5!A:A,MATCH('Прейскурант  2026 '!B3027,Лист5!B:B,0))</f>
        <v>A16.07.297</v>
      </c>
      <c r="B3027" s="873" t="s">
        <v>377</v>
      </c>
      <c r="C3027" s="889" t="s">
        <v>378</v>
      </c>
      <c r="D3027" s="921">
        <v>8500</v>
      </c>
      <c r="E3027" s="960"/>
    </row>
    <row r="3028" spans="1:5" ht="15">
      <c r="A3028" s="865" t="str">
        <f>INDEX(Лист5!A:A,MATCH('Прейскурант  2026 '!B3028,Лист5!B:B,0))</f>
        <v>A16.07.298</v>
      </c>
      <c r="B3028" s="873" t="s">
        <v>379</v>
      </c>
      <c r="C3028" s="889" t="s">
        <v>380</v>
      </c>
      <c r="D3028" s="921">
        <v>5000</v>
      </c>
      <c r="E3028" s="960"/>
    </row>
    <row r="3029" spans="1:5" ht="15.75">
      <c r="A3029" s="865" t="str">
        <f>INDEX(Лист5!A:A,MATCH('Прейскурант  2026 '!B3029,Лист5!B:B,0))</f>
        <v>A16.07.299</v>
      </c>
      <c r="B3029" s="860" t="s">
        <v>382</v>
      </c>
      <c r="C3029" s="962" t="s">
        <v>11762</v>
      </c>
      <c r="D3029" s="921">
        <v>26000</v>
      </c>
      <c r="E3029" s="960"/>
    </row>
    <row r="3030" spans="1:5" ht="15">
      <c r="A3030" s="865" t="str">
        <f>INDEX(Лист5!A:A,MATCH('Прейскурант  2026 '!B3030,Лист5!B:B,0))</f>
        <v>A16.07.299.001</v>
      </c>
      <c r="B3030" s="873" t="s">
        <v>11729</v>
      </c>
      <c r="C3030" s="889" t="s">
        <v>11728</v>
      </c>
      <c r="D3030" s="921">
        <v>13000</v>
      </c>
      <c r="E3030" s="960"/>
    </row>
    <row r="3031" spans="1:5" ht="30">
      <c r="A3031" s="865" t="str">
        <f>INDEX(Лист5!A:A,MATCH('Прейскурант  2026 '!B3031,Лист5!B:B,0))</f>
        <v>А20.30.024.001</v>
      </c>
      <c r="B3031" s="873" t="s">
        <v>7807</v>
      </c>
      <c r="C3031" s="889" t="s">
        <v>7808</v>
      </c>
      <c r="D3031" s="921">
        <v>1200</v>
      </c>
      <c r="E3031" s="960"/>
    </row>
    <row r="3032" spans="1:5" ht="15">
      <c r="A3032" s="865" t="str">
        <f>INDEX(Лист5!A:A,MATCH('Прейскурант  2026 '!B3032,Лист5!B:B,0))</f>
        <v>А16.07.050.002</v>
      </c>
      <c r="B3032" s="873" t="s">
        <v>8250</v>
      </c>
      <c r="C3032" s="889" t="s">
        <v>8251</v>
      </c>
      <c r="D3032" s="890">
        <v>30000</v>
      </c>
      <c r="E3032" s="944"/>
    </row>
    <row r="3033" spans="1:5" ht="15">
      <c r="A3033" s="865" t="str">
        <f>INDEX(Лист5!A:A,MATCH('Прейскурант  2026 '!B3033,Лист5!B:B,0))</f>
        <v>А16.07.050.003</v>
      </c>
      <c r="B3033" s="873" t="s">
        <v>11730</v>
      </c>
      <c r="C3033" s="864" t="s">
        <v>11731</v>
      </c>
      <c r="D3033" s="921">
        <v>25000</v>
      </c>
      <c r="E3033" s="960"/>
    </row>
    <row r="3034" spans="1:5" ht="15.75">
      <c r="A3034" s="865"/>
      <c r="B3034" s="879"/>
      <c r="C3034" s="918" t="s">
        <v>384</v>
      </c>
      <c r="D3034" s="1013"/>
      <c r="E3034" s="902"/>
    </row>
    <row r="3035" spans="1:5" ht="15">
      <c r="A3035" s="865" t="str">
        <f>INDEX(Лист5!A:A,MATCH('Прейскурант  2026 '!B3035,Лист5!B:B,0))</f>
        <v>A16.07.057.001</v>
      </c>
      <c r="B3035" s="873" t="s">
        <v>385</v>
      </c>
      <c r="C3035" s="889" t="s">
        <v>386</v>
      </c>
      <c r="D3035" s="921">
        <v>1100</v>
      </c>
      <c r="E3035" s="960"/>
    </row>
    <row r="3036" spans="1:5" ht="15">
      <c r="A3036" s="865" t="str">
        <f>INDEX(Лист5!A:A,MATCH('Прейскурант  2026 '!B3036,Лист5!B:B,0))</f>
        <v>A16.07.057.006</v>
      </c>
      <c r="B3036" s="873" t="s">
        <v>387</v>
      </c>
      <c r="C3036" s="889" t="s">
        <v>388</v>
      </c>
      <c r="D3036" s="921">
        <v>1700</v>
      </c>
      <c r="E3036" s="960"/>
    </row>
    <row r="3037" spans="1:5" ht="15">
      <c r="A3037" s="865" t="str">
        <f>INDEX(Лист5!A:A,MATCH('Прейскурант  2026 '!B3037,Лист5!B:B,0))</f>
        <v>D01.01.2011</v>
      </c>
      <c r="B3037" s="873" t="s">
        <v>390</v>
      </c>
      <c r="C3037" s="889" t="s">
        <v>13643</v>
      </c>
      <c r="D3037" s="921">
        <v>450</v>
      </c>
      <c r="E3037" s="960"/>
    </row>
    <row r="3038" spans="1:5" ht="45">
      <c r="A3038" s="865" t="str">
        <f>INDEX(Лист5!A:A,MATCH('Прейскурант  2026 '!B3038,Лист5!B:B,0))</f>
        <v>А16.07.049.01</v>
      </c>
      <c r="B3038" s="873" t="s">
        <v>392</v>
      </c>
      <c r="C3038" s="889" t="s">
        <v>13644</v>
      </c>
      <c r="D3038" s="921">
        <v>2600</v>
      </c>
      <c r="E3038" s="960"/>
    </row>
    <row r="3039" spans="1:5" ht="30">
      <c r="A3039" s="865" t="str">
        <f>INDEX(Лист5!A:A,MATCH('Прейскурант  2026 '!B3039,Лист5!B:B,0))</f>
        <v>А16.07.092</v>
      </c>
      <c r="B3039" s="873" t="s">
        <v>394</v>
      </c>
      <c r="C3039" s="889" t="s">
        <v>13645</v>
      </c>
      <c r="D3039" s="921">
        <v>2500</v>
      </c>
      <c r="E3039" s="960"/>
    </row>
    <row r="3040" spans="1:5" ht="15">
      <c r="A3040" s="865" t="str">
        <f>INDEX(Лист5!A:A,MATCH('Прейскурант  2026 '!B3040,Лист5!B:B,0))</f>
        <v>D01.01.2016</v>
      </c>
      <c r="B3040" s="873" t="s">
        <v>396</v>
      </c>
      <c r="C3040" s="889" t="s">
        <v>13647</v>
      </c>
      <c r="D3040" s="921">
        <v>2000</v>
      </c>
      <c r="E3040" s="960"/>
    </row>
    <row r="3041" spans="1:5" ht="15">
      <c r="A3041" s="865" t="str">
        <f>INDEX(Лист5!A:A,MATCH('Прейскурант  2026 '!B3041,Лист5!B:B,0))</f>
        <v>D01.01.2017</v>
      </c>
      <c r="B3041" s="873" t="s">
        <v>398</v>
      </c>
      <c r="C3041" s="889" t="s">
        <v>399</v>
      </c>
      <c r="D3041" s="921">
        <v>1300</v>
      </c>
      <c r="E3041" s="960"/>
    </row>
    <row r="3042" spans="1:5" ht="15">
      <c r="A3042" s="865" t="str">
        <f>INDEX(Лист5!A:A,MATCH('Прейскурант  2026 '!B3042,Лист5!B:B,0))</f>
        <v>А16.07.035.001</v>
      </c>
      <c r="B3042" s="873" t="s">
        <v>400</v>
      </c>
      <c r="C3042" s="889" t="s">
        <v>9362</v>
      </c>
      <c r="D3042" s="921">
        <v>5500</v>
      </c>
      <c r="E3042" s="960"/>
    </row>
    <row r="3043" spans="1:5" ht="15">
      <c r="A3043" s="865" t="str">
        <f>INDEX(Лист5!A:A,MATCH('Прейскурант  2026 '!B3043,Лист5!B:B,0))</f>
        <v>A16.07.111.004</v>
      </c>
      <c r="B3043" s="873" t="s">
        <v>401</v>
      </c>
      <c r="C3043" s="889" t="s">
        <v>402</v>
      </c>
      <c r="D3043" s="890">
        <v>700</v>
      </c>
      <c r="E3043" s="944"/>
    </row>
    <row r="3044" spans="1:5" ht="15">
      <c r="A3044" s="865" t="str">
        <f>INDEX(Лист5!A:A,MATCH('Прейскурант  2026 '!B3044,Лист5!B:B,0))</f>
        <v>A16.07.111.003</v>
      </c>
      <c r="B3044" s="873" t="s">
        <v>403</v>
      </c>
      <c r="C3044" s="889" t="s">
        <v>404</v>
      </c>
      <c r="D3044" s="890">
        <v>1500</v>
      </c>
      <c r="E3044" s="944"/>
    </row>
    <row r="3045" spans="1:5" ht="15">
      <c r="A3045" s="865" t="str">
        <f>INDEX(Лист5!A:A,MATCH('Прейскурант  2026 '!B3045,Лист5!B:B,0))</f>
        <v>D01.01.49</v>
      </c>
      <c r="B3045" s="873" t="s">
        <v>406</v>
      </c>
      <c r="C3045" s="889" t="s">
        <v>407</v>
      </c>
      <c r="D3045" s="921">
        <v>1000</v>
      </c>
      <c r="E3045" s="960"/>
    </row>
    <row r="3046" spans="1:5" ht="15">
      <c r="A3046" s="865" t="str">
        <f>INDEX(Лист5!A:A,MATCH('Прейскурант  2026 '!B3046,Лист5!B:B,0))</f>
        <v>А16.07.171</v>
      </c>
      <c r="B3046" s="873" t="s">
        <v>409</v>
      </c>
      <c r="C3046" s="889" t="s">
        <v>410</v>
      </c>
      <c r="D3046" s="921">
        <v>1200</v>
      </c>
      <c r="E3046" s="960"/>
    </row>
    <row r="3047" spans="1:5" ht="15">
      <c r="A3047" s="865" t="str">
        <f>INDEX(Лист5!A:A,MATCH('Прейскурант  2026 '!B3047,Лист5!B:B,0))</f>
        <v>А16.07.194</v>
      </c>
      <c r="B3047" s="873" t="s">
        <v>412</v>
      </c>
      <c r="C3047" s="889" t="s">
        <v>12836</v>
      </c>
      <c r="D3047" s="921">
        <v>1200</v>
      </c>
      <c r="E3047" s="960"/>
    </row>
    <row r="3048" spans="1:5" ht="15">
      <c r="A3048" s="865" t="str">
        <f>INDEX(Лист5!A:A,MATCH('Прейскурант  2026 '!B3048,Лист5!B:B,0))</f>
        <v>А16.07.053.05</v>
      </c>
      <c r="B3048" s="873" t="s">
        <v>7810</v>
      </c>
      <c r="C3048" s="889" t="s">
        <v>7811</v>
      </c>
      <c r="D3048" s="921">
        <v>2500</v>
      </c>
      <c r="E3048" s="960"/>
    </row>
    <row r="3049" spans="1:5" ht="15">
      <c r="A3049" s="865" t="str">
        <f>INDEX(Лист5!A:A,MATCH('Прейскурант  2026 '!B3049,Лист5!B:B,0))</f>
        <v>А16.07.053.06</v>
      </c>
      <c r="B3049" s="873" t="s">
        <v>7813</v>
      </c>
      <c r="C3049" s="889" t="s">
        <v>7814</v>
      </c>
      <c r="D3049" s="921">
        <v>3500</v>
      </c>
      <c r="E3049" s="960"/>
    </row>
    <row r="3050" spans="1:5" ht="15">
      <c r="A3050" s="865" t="str">
        <f>INDEX(Лист5!A:A,MATCH('Прейскурант  2026 '!B3050,Лист5!B:B,0))</f>
        <v>А17.30.035</v>
      </c>
      <c r="B3050" s="873" t="s">
        <v>7816</v>
      </c>
      <c r="C3050" s="889" t="s">
        <v>7817</v>
      </c>
      <c r="D3050" s="921">
        <v>7500</v>
      </c>
      <c r="E3050" s="960"/>
    </row>
    <row r="3051" spans="1:5" ht="15">
      <c r="A3051" s="865" t="str">
        <f>INDEX(Лист5!A:A,MATCH('Прейскурант  2026 '!B3051,Лист5!B:B,0))</f>
        <v>А16.07.021.020</v>
      </c>
      <c r="B3051" s="873" t="s">
        <v>7819</v>
      </c>
      <c r="C3051" s="889" t="s">
        <v>7820</v>
      </c>
      <c r="D3051" s="921">
        <v>12000</v>
      </c>
      <c r="E3051" s="960"/>
    </row>
    <row r="3052" spans="1:5" ht="30">
      <c r="A3052" s="865" t="str">
        <f>INDEX(Лист5!A:A,MATCH('Прейскурант  2026 '!B3052,Лист5!B:B,0))</f>
        <v>А16.07.025.01</v>
      </c>
      <c r="B3052" s="873" t="s">
        <v>7822</v>
      </c>
      <c r="C3052" s="889" t="s">
        <v>7823</v>
      </c>
      <c r="D3052" s="921">
        <v>13000</v>
      </c>
      <c r="E3052" s="960"/>
    </row>
    <row r="3053" spans="1:5" ht="30">
      <c r="A3053" s="865" t="str">
        <f>INDEX(Лист5!A:A,MATCH('Прейскурант  2026 '!B3053,Лист5!B:B,0))</f>
        <v>А02.07.012.01</v>
      </c>
      <c r="B3053" s="873" t="s">
        <v>8044</v>
      </c>
      <c r="C3053" s="889" t="s">
        <v>11767</v>
      </c>
      <c r="D3053" s="921">
        <v>30000</v>
      </c>
      <c r="E3053" s="960"/>
    </row>
    <row r="3054" spans="1:5" ht="15">
      <c r="A3054" s="865" t="str">
        <f>INDEX(Лист5!A:A,MATCH('Прейскурант  2026 '!B3054,Лист5!B:B,0))</f>
        <v>А02.07.006.01</v>
      </c>
      <c r="B3054" s="873" t="s">
        <v>8046</v>
      </c>
      <c r="C3054" s="889" t="s">
        <v>8055</v>
      </c>
      <c r="D3054" s="921">
        <v>15000</v>
      </c>
      <c r="E3054" s="960"/>
    </row>
    <row r="3055" spans="1:5" ht="15">
      <c r="A3055" s="865" t="str">
        <f>INDEX(Лист5!A:A,MATCH('Прейскурант  2026 '!B3055,Лист5!B:B,0))</f>
        <v>А16.07.035.002</v>
      </c>
      <c r="B3055" s="873" t="s">
        <v>9363</v>
      </c>
      <c r="C3055" s="889" t="s">
        <v>9364</v>
      </c>
      <c r="D3055" s="921">
        <v>7400</v>
      </c>
      <c r="E3055" s="960"/>
    </row>
    <row r="3056" spans="1:5" ht="30">
      <c r="A3056" s="865" t="str">
        <f>INDEX(Лист5!A:A,MATCH('Прейскурант  2026 '!B3056,Лист5!B:B,0))</f>
        <v>А02.07.006.002</v>
      </c>
      <c r="B3056" s="873" t="s">
        <v>9365</v>
      </c>
      <c r="C3056" s="889" t="s">
        <v>9367</v>
      </c>
      <c r="D3056" s="921">
        <v>10000</v>
      </c>
      <c r="E3056" s="960"/>
    </row>
    <row r="3057" spans="1:5" ht="15">
      <c r="A3057" s="865" t="str">
        <f>INDEX(Лист5!A:A,MATCH('Прейскурант  2026 '!B3057,Лист5!B:B,0))</f>
        <v>А16.07.057.007</v>
      </c>
      <c r="B3057" s="873" t="s">
        <v>11785</v>
      </c>
      <c r="C3057" s="889" t="s">
        <v>11786</v>
      </c>
      <c r="D3057" s="921">
        <v>2000</v>
      </c>
      <c r="E3057" s="960"/>
    </row>
    <row r="3058" spans="1:5" ht="30">
      <c r="A3058" s="865" t="str">
        <f>INDEX(Лист5!A:A,MATCH('Прейскурант  2026 '!B3058,Лист5!B:B,0))</f>
        <v>А23.07.041</v>
      </c>
      <c r="B3058" s="873" t="s">
        <v>11969</v>
      </c>
      <c r="C3058" s="889" t="s">
        <v>11970</v>
      </c>
      <c r="D3058" s="921">
        <v>450000</v>
      </c>
      <c r="E3058" s="960"/>
    </row>
    <row r="3059" spans="1:5" ht="30">
      <c r="A3059" s="865" t="str">
        <f>INDEX(Лист5!A:A,MATCH('Прейскурант  2026 '!B3059,Лист5!B:B,0))</f>
        <v>А23.07.041.002</v>
      </c>
      <c r="B3059" s="873" t="s">
        <v>11972</v>
      </c>
      <c r="C3059" s="889" t="s">
        <v>11973</v>
      </c>
      <c r="D3059" s="921">
        <v>600000</v>
      </c>
      <c r="E3059" s="960"/>
    </row>
    <row r="3060" spans="1:5" ht="30">
      <c r="A3060" s="865" t="str">
        <f>INDEX(Лист5!A:A,MATCH('Прейскурант  2026 '!B3060,Лист5!B:B,0))</f>
        <v>А23.07.041.003</v>
      </c>
      <c r="B3060" s="873" t="s">
        <v>11975</v>
      </c>
      <c r="C3060" s="889" t="s">
        <v>11976</v>
      </c>
      <c r="D3060" s="921">
        <v>850000</v>
      </c>
      <c r="E3060" s="960"/>
    </row>
    <row r="3061" spans="1:5" ht="30">
      <c r="A3061" s="865" t="str">
        <f>INDEX(Лист5!A:A,MATCH('Прейскурант  2026 '!B3061,Лист5!B:B,0))</f>
        <v>А23.07.040</v>
      </c>
      <c r="B3061" s="873" t="s">
        <v>11978</v>
      </c>
      <c r="C3061" s="889" t="s">
        <v>11979</v>
      </c>
      <c r="D3061" s="921">
        <v>450000</v>
      </c>
      <c r="E3061" s="960"/>
    </row>
    <row r="3062" spans="1:5" ht="30">
      <c r="A3062" s="865" t="str">
        <f>INDEX(Лист5!A:A,MATCH('Прейскурант  2026 '!B3062,Лист5!B:B,0))</f>
        <v>А23.07.040.002</v>
      </c>
      <c r="B3062" s="873" t="s">
        <v>11981</v>
      </c>
      <c r="C3062" s="889" t="s">
        <v>11982</v>
      </c>
      <c r="D3062" s="921">
        <v>600000</v>
      </c>
      <c r="E3062" s="960"/>
    </row>
    <row r="3063" spans="1:5" ht="30">
      <c r="A3063" s="865" t="str">
        <f>INDEX(Лист5!A:A,MATCH('Прейскурант  2026 '!B3063,Лист5!B:B,0))</f>
        <v>А23.07.040.003</v>
      </c>
      <c r="B3063" s="873" t="s">
        <v>11984</v>
      </c>
      <c r="C3063" s="889" t="s">
        <v>11985</v>
      </c>
      <c r="D3063" s="921">
        <v>850000</v>
      </c>
      <c r="E3063" s="960"/>
    </row>
    <row r="3064" spans="1:5" ht="30">
      <c r="A3064" s="865" t="str">
        <f>INDEX(Лист5!A:A,MATCH('Прейскурант  2026 '!B3064,Лист5!B:B,0))</f>
        <v>А23.07.042</v>
      </c>
      <c r="B3064" s="873" t="s">
        <v>11987</v>
      </c>
      <c r="C3064" s="889" t="s">
        <v>11988</v>
      </c>
      <c r="D3064" s="921">
        <v>450000</v>
      </c>
      <c r="E3064" s="960"/>
    </row>
    <row r="3065" spans="1:5" ht="30">
      <c r="A3065" s="865" t="str">
        <f>INDEX(Лист5!A:A,MATCH('Прейскурант  2026 '!B3065,Лист5!B:B,0))</f>
        <v>А23.07.042.002</v>
      </c>
      <c r="B3065" s="873" t="s">
        <v>11990</v>
      </c>
      <c r="C3065" s="889" t="s">
        <v>11991</v>
      </c>
      <c r="D3065" s="921">
        <v>600000</v>
      </c>
      <c r="E3065" s="960"/>
    </row>
    <row r="3066" spans="1:5" ht="30">
      <c r="A3066" s="865" t="str">
        <f>INDEX(Лист5!A:A,MATCH('Прейскурант  2026 '!B3066,Лист5!B:B,0))</f>
        <v>А23.07.042.003</v>
      </c>
      <c r="B3066" s="873" t="s">
        <v>11993</v>
      </c>
      <c r="C3066" s="889" t="s">
        <v>11994</v>
      </c>
      <c r="D3066" s="921">
        <v>850000</v>
      </c>
      <c r="E3066" s="960"/>
    </row>
    <row r="3067" spans="1:5" s="870" customFormat="1" ht="45">
      <c r="A3067" s="865" t="str">
        <f>INDEX(Лист5!A:A,MATCH('Прейскурант  2026 '!B3067,Лист5!B:B,0))</f>
        <v>A23.07.042.003.01</v>
      </c>
      <c r="B3067" s="873" t="s">
        <v>12924</v>
      </c>
      <c r="C3067" s="1011" t="s">
        <v>12925</v>
      </c>
      <c r="D3067" s="1015">
        <v>180000</v>
      </c>
      <c r="E3067" s="944"/>
    </row>
    <row r="3068" spans="1:5" s="870" customFormat="1" ht="45">
      <c r="A3068" s="865" t="str">
        <f>INDEX(Лист5!A:A,MATCH('Прейскурант  2026 '!B3068,Лист5!B:B,0))</f>
        <v>A23.07.040.004</v>
      </c>
      <c r="B3068" s="873" t="s">
        <v>12927</v>
      </c>
      <c r="C3068" s="1011" t="s">
        <v>12928</v>
      </c>
      <c r="D3068" s="1015">
        <v>180000</v>
      </c>
      <c r="E3068" s="944"/>
    </row>
    <row r="3069" spans="1:5" s="870" customFormat="1" ht="45">
      <c r="A3069" s="865" t="str">
        <f>INDEX(Лист5!A:A,MATCH('Прейскурант  2026 '!B3069,Лист5!B:B,0))</f>
        <v>A23.07.044.002</v>
      </c>
      <c r="B3069" s="873" t="s">
        <v>12930</v>
      </c>
      <c r="C3069" s="1011" t="s">
        <v>12931</v>
      </c>
      <c r="D3069" s="1015">
        <v>180000</v>
      </c>
      <c r="E3069" s="944"/>
    </row>
    <row r="3070" spans="1:5" s="870" customFormat="1" ht="45">
      <c r="A3070" s="865" t="str">
        <f>INDEX(Лист5!A:A,MATCH('Прейскурант  2026 '!B3070,Лист5!B:B,0))</f>
        <v>A16.07.006.022</v>
      </c>
      <c r="B3070" s="873" t="s">
        <v>12980</v>
      </c>
      <c r="C3070" s="1011" t="s">
        <v>12981</v>
      </c>
      <c r="D3070" s="1015">
        <v>3500</v>
      </c>
      <c r="E3070" s="944"/>
    </row>
    <row r="3071" spans="1:5" s="870" customFormat="1" ht="45">
      <c r="A3071" s="865" t="str">
        <f>INDEX(Лист5!A:A,MATCH('Прейскурант  2026 '!B3071,Лист5!B:B,0))</f>
        <v>A16.07.006.023</v>
      </c>
      <c r="B3071" s="873" t="s">
        <v>12983</v>
      </c>
      <c r="C3071" s="1011" t="s">
        <v>12984</v>
      </c>
      <c r="D3071" s="1015">
        <v>4000</v>
      </c>
      <c r="E3071" s="944"/>
    </row>
    <row r="3072" spans="1:5" s="870" customFormat="1" ht="45">
      <c r="A3072" s="865" t="str">
        <f>INDEX(Лист5!A:A,MATCH('Прейскурант  2026 '!B3072,Лист5!B:B,0))</f>
        <v>A16.07.006.024</v>
      </c>
      <c r="B3072" s="873" t="s">
        <v>12986</v>
      </c>
      <c r="C3072" s="1011" t="s">
        <v>12987</v>
      </c>
      <c r="D3072" s="1015">
        <v>4500</v>
      </c>
      <c r="E3072" s="944"/>
    </row>
    <row r="3073" spans="1:5" s="870" customFormat="1" ht="45">
      <c r="A3073" s="865" t="str">
        <f>INDEX(Лист5!A:A,MATCH('Прейскурант  2026 '!B3073,Лист5!B:B,0))</f>
        <v>A16.07.006.025</v>
      </c>
      <c r="B3073" s="873" t="s">
        <v>12989</v>
      </c>
      <c r="C3073" s="1011" t="s">
        <v>12990</v>
      </c>
      <c r="D3073" s="1015">
        <v>7900</v>
      </c>
      <c r="E3073" s="944"/>
    </row>
    <row r="3074" spans="1:5" s="870" customFormat="1" ht="30">
      <c r="A3074" s="865" t="str">
        <f>INDEX(Лист5!A:A,MATCH('Прейскурант  2026 '!B3074,Лист5!B:B,0))</f>
        <v>A16.07.006.026</v>
      </c>
      <c r="B3074" s="873" t="s">
        <v>12992</v>
      </c>
      <c r="C3074" s="1011" t="s">
        <v>12993</v>
      </c>
      <c r="D3074" s="1015">
        <v>600</v>
      </c>
      <c r="E3074" s="944"/>
    </row>
    <row r="3075" spans="1:5" s="870" customFormat="1" ht="30">
      <c r="A3075" s="865" t="str">
        <f>INDEX(Лист5!A:A,MATCH('Прейскурант  2026 '!B3075,Лист5!B:B,0))</f>
        <v>A16.07.006.027</v>
      </c>
      <c r="B3075" s="873" t="s">
        <v>12995</v>
      </c>
      <c r="C3075" s="1011" t="s">
        <v>12996</v>
      </c>
      <c r="D3075" s="1015">
        <v>750</v>
      </c>
      <c r="E3075" s="944"/>
    </row>
    <row r="3076" spans="1:5" s="870" customFormat="1" ht="30">
      <c r="A3076" s="865" t="str">
        <f>INDEX(Лист5!A:A,MATCH('Прейскурант  2026 '!B3076,Лист5!B:B,0))</f>
        <v>A16.07.004.013</v>
      </c>
      <c r="B3076" s="873" t="s">
        <v>12998</v>
      </c>
      <c r="C3076" s="1011" t="s">
        <v>12999</v>
      </c>
      <c r="D3076" s="1015">
        <v>14000</v>
      </c>
      <c r="E3076" s="944"/>
    </row>
    <row r="3077" spans="1:5" s="870" customFormat="1" ht="45">
      <c r="A3077" s="865" t="str">
        <f>INDEX(Лист5!A:A,MATCH('Прейскурант  2026 '!B3077,Лист5!B:B,0))</f>
        <v>A16.07.006.011.01</v>
      </c>
      <c r="B3077" s="873" t="s">
        <v>13233</v>
      </c>
      <c r="C3077" s="1011" t="s">
        <v>13234</v>
      </c>
      <c r="D3077" s="1015">
        <v>1100</v>
      </c>
      <c r="E3077" s="944"/>
    </row>
    <row r="3078" spans="1:5" s="870" customFormat="1" ht="45">
      <c r="A3078" s="865" t="str">
        <f>INDEX(Лист5!A:A,MATCH('Прейскурант  2026 '!B3078,Лист5!B:B,0))</f>
        <v>A16.07.006.012.01</v>
      </c>
      <c r="B3078" s="873" t="s">
        <v>13235</v>
      </c>
      <c r="C3078" s="1011" t="s">
        <v>13236</v>
      </c>
      <c r="D3078" s="1015">
        <v>1300</v>
      </c>
      <c r="E3078" s="944"/>
    </row>
    <row r="3079" spans="1:5" s="870" customFormat="1" ht="45">
      <c r="A3079" s="865" t="str">
        <f>INDEX(Лист5!A:A,MATCH('Прейскурант  2026 '!B3079,Лист5!B:B,0))</f>
        <v>A16.07.006.013.01</v>
      </c>
      <c r="B3079" s="873" t="s">
        <v>13237</v>
      </c>
      <c r="C3079" s="1011" t="s">
        <v>13238</v>
      </c>
      <c r="D3079" s="1015">
        <v>1500</v>
      </c>
      <c r="E3079" s="944"/>
    </row>
    <row r="3080" spans="1:5" s="870" customFormat="1" ht="45">
      <c r="A3080" s="865" t="str">
        <f>INDEX(Лист5!A:A,MATCH('Прейскурант  2026 '!B3080,Лист5!B:B,0))</f>
        <v>A16.07.006.014.01</v>
      </c>
      <c r="B3080" s="873" t="s">
        <v>13239</v>
      </c>
      <c r="C3080" s="1011" t="s">
        <v>13240</v>
      </c>
      <c r="D3080" s="1015">
        <v>7900</v>
      </c>
      <c r="E3080" s="944"/>
    </row>
    <row r="3081" spans="1:5" s="1012" customFormat="1" ht="30">
      <c r="A3081" s="865" t="str">
        <f>INDEX(Лист5!A:A,MATCH('Прейскурант  2026 '!B3081,Лист5!B:B,0))</f>
        <v>A16.07.006.018</v>
      </c>
      <c r="B3081" s="861" t="s">
        <v>13241</v>
      </c>
      <c r="C3081" s="1035" t="s">
        <v>13242</v>
      </c>
      <c r="D3081" s="1044">
        <v>1100</v>
      </c>
      <c r="E3081" s="903"/>
    </row>
    <row r="3082" spans="1:5" s="1012" customFormat="1" ht="30">
      <c r="A3082" s="865" t="str">
        <f>INDEX(Лист5!A:A,MATCH('Прейскурант  2026 '!B3082,Лист5!B:B,0))</f>
        <v>A16.07.006.019.01</v>
      </c>
      <c r="B3082" s="861" t="s">
        <v>13243</v>
      </c>
      <c r="C3082" s="1035" t="s">
        <v>13244</v>
      </c>
      <c r="D3082" s="1044">
        <v>1100</v>
      </c>
      <c r="E3082" s="903"/>
    </row>
    <row r="3083" spans="1:5" ht="15">
      <c r="A3083" s="865" t="s">
        <v>13681</v>
      </c>
      <c r="B3083" s="873" t="s">
        <v>13682</v>
      </c>
      <c r="C3083" s="889" t="s">
        <v>13683</v>
      </c>
      <c r="D3083" s="948">
        <v>2000</v>
      </c>
      <c r="E3083" s="944"/>
    </row>
    <row r="3084" spans="1:5" ht="30">
      <c r="A3084" s="865" t="s">
        <v>13684</v>
      </c>
      <c r="B3084" s="873" t="s">
        <v>13685</v>
      </c>
      <c r="C3084" s="889" t="s">
        <v>13686</v>
      </c>
      <c r="D3084" s="948">
        <v>650</v>
      </c>
      <c r="E3084" s="944"/>
    </row>
    <row r="3085" spans="1:5" ht="30">
      <c r="A3085" s="865" t="s">
        <v>13687</v>
      </c>
      <c r="B3085" s="873" t="s">
        <v>13688</v>
      </c>
      <c r="C3085" s="889" t="s">
        <v>13689</v>
      </c>
      <c r="D3085" s="948">
        <v>7500</v>
      </c>
      <c r="E3085" s="944"/>
    </row>
    <row r="3086" spans="1:5" ht="30">
      <c r="A3086" s="865" t="s">
        <v>13690</v>
      </c>
      <c r="B3086" s="873" t="s">
        <v>13691</v>
      </c>
      <c r="C3086" s="889" t="s">
        <v>13692</v>
      </c>
      <c r="D3086" s="948">
        <v>9500</v>
      </c>
      <c r="E3086" s="944"/>
    </row>
    <row r="3087" spans="1:5" ht="15">
      <c r="A3087" s="865" t="s">
        <v>13693</v>
      </c>
      <c r="B3087" s="873" t="s">
        <v>13694</v>
      </c>
      <c r="C3087" s="889" t="s">
        <v>13695</v>
      </c>
      <c r="D3087" s="948">
        <v>45000</v>
      </c>
      <c r="E3087" s="944"/>
    </row>
    <row r="3088" spans="1:5" s="870" customFormat="1" ht="31.5">
      <c r="A3088" s="865" t="s">
        <v>14018</v>
      </c>
      <c r="B3088" s="1048" t="s">
        <v>14019</v>
      </c>
      <c r="C3088" s="853" t="s">
        <v>14020</v>
      </c>
      <c r="D3088" s="890">
        <v>436000</v>
      </c>
      <c r="E3088" s="882"/>
    </row>
    <row r="3089" spans="1:5" ht="15.75">
      <c r="A3089" s="865"/>
      <c r="B3089" s="873"/>
      <c r="C3089" s="918" t="s">
        <v>414</v>
      </c>
      <c r="D3089" s="921"/>
      <c r="E3089" s="960"/>
    </row>
    <row r="3090" spans="1:5" ht="30">
      <c r="A3090" s="865" t="str">
        <f>INDEX(Лист5!A:A,MATCH('Прейскурант  2026 '!B3090,Лист5!B:B,0))</f>
        <v>A16.07.023.002</v>
      </c>
      <c r="B3090" s="873" t="s">
        <v>415</v>
      </c>
      <c r="C3090" s="889" t="s">
        <v>13648</v>
      </c>
      <c r="D3090" s="921">
        <v>45000</v>
      </c>
      <c r="E3090" s="960"/>
    </row>
    <row r="3091" spans="1:5" ht="30">
      <c r="A3091" s="865" t="str">
        <f>INDEX(Лист5!A:A,MATCH('Прейскурант  2026 '!B3091,Лист5!B:B,0))</f>
        <v>A16.07.035.005</v>
      </c>
      <c r="B3091" s="873" t="s">
        <v>416</v>
      </c>
      <c r="C3091" s="889" t="s">
        <v>13649</v>
      </c>
      <c r="D3091" s="921">
        <v>40000</v>
      </c>
      <c r="E3091" s="960"/>
    </row>
    <row r="3092" spans="1:5" ht="15">
      <c r="A3092" s="865" t="str">
        <f>INDEX(Лист5!A:A,MATCH('Прейскурант  2026 '!B3092,Лист5!B:B,0))</f>
        <v>D01.01.2024</v>
      </c>
      <c r="B3092" s="873" t="s">
        <v>417</v>
      </c>
      <c r="C3092" s="889" t="s">
        <v>7571</v>
      </c>
      <c r="D3092" s="921">
        <v>15000</v>
      </c>
      <c r="E3092" s="960"/>
    </row>
    <row r="3093" spans="1:5" ht="30">
      <c r="A3093" s="865" t="str">
        <f>INDEX(Лист5!A:A,MATCH('Прейскурант  2026 '!B3093,Лист5!B:B,0))</f>
        <v>D01.01.2025</v>
      </c>
      <c r="B3093" s="873" t="s">
        <v>418</v>
      </c>
      <c r="C3093" s="889" t="s">
        <v>7572</v>
      </c>
      <c r="D3093" s="921">
        <v>1300</v>
      </c>
      <c r="E3093" s="960"/>
    </row>
    <row r="3094" spans="1:5" ht="15">
      <c r="A3094" s="865" t="str">
        <f>INDEX(Лист5!A:A,MATCH('Прейскурант  2026 '!B3094,Лист5!B:B,0))</f>
        <v>А16.07.035.004</v>
      </c>
      <c r="B3094" s="873" t="s">
        <v>419</v>
      </c>
      <c r="C3094" s="889" t="s">
        <v>11769</v>
      </c>
      <c r="D3094" s="921">
        <v>6000</v>
      </c>
      <c r="E3094" s="960"/>
    </row>
    <row r="3095" spans="1:5" ht="15">
      <c r="A3095" s="865" t="str">
        <f>INDEX(Лист5!A:A,MATCH('Прейскурант  2026 '!B3095,Лист5!B:B,0))</f>
        <v>А23.30.050</v>
      </c>
      <c r="B3095" s="873" t="s">
        <v>11734</v>
      </c>
      <c r="C3095" s="864" t="s">
        <v>11735</v>
      </c>
      <c r="D3095" s="881">
        <v>12000</v>
      </c>
      <c r="E3095" s="960"/>
    </row>
    <row r="3096" spans="1:5" ht="15">
      <c r="A3096" s="865" t="str">
        <f>INDEX(Лист5!A:A,MATCH('Прейскурант  2026 '!B3096,Лист5!B:B,0))</f>
        <v>D01.01.16</v>
      </c>
      <c r="B3096" s="873" t="s">
        <v>420</v>
      </c>
      <c r="C3096" s="889" t="s">
        <v>13646</v>
      </c>
      <c r="D3096" s="921">
        <v>3000</v>
      </c>
      <c r="E3096" s="960"/>
    </row>
    <row r="3097" spans="1:5" ht="30">
      <c r="A3097" s="865" t="str">
        <f>INDEX(Лист5!A:A,MATCH('Прейскурант  2026 '!B3097,Лист5!B:B,0))</f>
        <v>D01.01.2026</v>
      </c>
      <c r="B3097" s="873" t="s">
        <v>422</v>
      </c>
      <c r="C3097" s="889" t="s">
        <v>13650</v>
      </c>
      <c r="D3097" s="921">
        <v>4000</v>
      </c>
      <c r="E3097" s="960"/>
    </row>
    <row r="3098" spans="1:5" ht="30">
      <c r="A3098" s="865" t="str">
        <f>INDEX(Лист5!A:A,MATCH('Прейскурант  2026 '!B3098,Лист5!B:B,0))</f>
        <v>D01.01.04</v>
      </c>
      <c r="B3098" s="873" t="s">
        <v>424</v>
      </c>
      <c r="C3098" s="889" t="s">
        <v>13651</v>
      </c>
      <c r="D3098" s="921">
        <v>5000</v>
      </c>
      <c r="E3098" s="960"/>
    </row>
    <row r="3099" spans="1:5" ht="15">
      <c r="A3099" s="865" t="str">
        <f>INDEX(Лист5!A:A,MATCH('Прейскурант  2026 '!B3099,Лист5!B:B,0))</f>
        <v>D01.01.2027</v>
      </c>
      <c r="B3099" s="873" t="s">
        <v>426</v>
      </c>
      <c r="C3099" s="889" t="s">
        <v>7573</v>
      </c>
      <c r="D3099" s="921">
        <v>1700</v>
      </c>
      <c r="E3099" s="960"/>
    </row>
    <row r="3100" spans="1:5" ht="45">
      <c r="A3100" s="865" t="str">
        <f>INDEX(Лист5!A:A,MATCH('Прейскурант  2026 '!B3100,Лист5!B:B,0))</f>
        <v>D01.01.107</v>
      </c>
      <c r="B3100" s="873" t="s">
        <v>428</v>
      </c>
      <c r="C3100" s="889" t="s">
        <v>13652</v>
      </c>
      <c r="D3100" s="921">
        <v>58000</v>
      </c>
      <c r="E3100" s="960"/>
    </row>
    <row r="3101" spans="1:5" ht="30">
      <c r="A3101" s="865" t="str">
        <f>INDEX(Лист5!A:A,MATCH('Прейскурант  2026 '!B3101,Лист5!B:B,0))</f>
        <v>D01.01.110</v>
      </c>
      <c r="B3101" s="873" t="s">
        <v>432</v>
      </c>
      <c r="C3101" s="889" t="s">
        <v>13653</v>
      </c>
      <c r="D3101" s="921">
        <v>70000</v>
      </c>
      <c r="E3101" s="960"/>
    </row>
    <row r="3102" spans="1:5" ht="15">
      <c r="A3102" s="865" t="str">
        <f>INDEX(Лист5!A:A,MATCH('Прейскурант  2026 '!B3102,Лист5!B:B,0))</f>
        <v>D01.01.2029</v>
      </c>
      <c r="B3102" s="873" t="s">
        <v>434</v>
      </c>
      <c r="C3102" s="889" t="s">
        <v>7577</v>
      </c>
      <c r="D3102" s="921">
        <v>5000</v>
      </c>
      <c r="E3102" s="960"/>
    </row>
    <row r="3103" spans="1:5" ht="15">
      <c r="A3103" s="865" t="str">
        <f>INDEX(Лист5!A:A,MATCH('Прейскурант  2026 '!B3103,Лист5!B:B,0))</f>
        <v>D01.01.2030</v>
      </c>
      <c r="B3103" s="873" t="s">
        <v>435</v>
      </c>
      <c r="C3103" s="889" t="s">
        <v>7578</v>
      </c>
      <c r="D3103" s="921">
        <v>3900</v>
      </c>
      <c r="E3103" s="960"/>
    </row>
    <row r="3104" spans="1:5" ht="30">
      <c r="A3104" s="865" t="str">
        <f>INDEX(Лист5!A:A,MATCH('Прейскурант  2026 '!B3104,Лист5!B:B,0))</f>
        <v>D01.01.33</v>
      </c>
      <c r="B3104" s="873" t="s">
        <v>436</v>
      </c>
      <c r="C3104" s="889" t="s">
        <v>7579</v>
      </c>
      <c r="D3104" s="921">
        <v>25000</v>
      </c>
      <c r="E3104" s="960"/>
    </row>
    <row r="3105" spans="1:5" ht="15">
      <c r="A3105" s="865" t="str">
        <f>INDEX(Лист5!A:A,MATCH('Прейскурант  2026 '!B3105,Лист5!B:B,0))</f>
        <v>А16.07.036.005</v>
      </c>
      <c r="B3105" s="873" t="s">
        <v>7825</v>
      </c>
      <c r="C3105" s="889" t="s">
        <v>7826</v>
      </c>
      <c r="D3105" s="890">
        <v>70000</v>
      </c>
      <c r="E3105" s="944"/>
    </row>
    <row r="3106" spans="1:5" ht="30">
      <c r="A3106" s="865" t="str">
        <f>INDEX(Лист5!A:A,MATCH('Прейскурант  2026 '!B3106,Лист5!B:B,0))</f>
        <v>А16.07.036.006</v>
      </c>
      <c r="B3106" s="873" t="s">
        <v>7828</v>
      </c>
      <c r="C3106" s="889" t="s">
        <v>7829</v>
      </c>
      <c r="D3106" s="890">
        <v>80000</v>
      </c>
      <c r="E3106" s="944"/>
    </row>
    <row r="3107" spans="1:5" ht="15">
      <c r="A3107" s="865" t="str">
        <f>INDEX(Лист5!A:A,MATCH('Прейскурант  2026 '!B3107,Лист5!B:B,0))</f>
        <v>А16.07.036.007</v>
      </c>
      <c r="B3107" s="873" t="s">
        <v>8030</v>
      </c>
      <c r="C3107" s="889" t="s">
        <v>9360</v>
      </c>
      <c r="D3107" s="890">
        <v>50000</v>
      </c>
      <c r="E3107" s="944"/>
    </row>
    <row r="3108" spans="1:5" ht="15">
      <c r="A3108" s="865" t="str">
        <f>INDEX(Лист5!A:A,MATCH('Прейскурант  2026 '!B3108,Лист5!B:B,0))</f>
        <v>А16.07.036.008</v>
      </c>
      <c r="B3108" s="873" t="s">
        <v>11736</v>
      </c>
      <c r="C3108" s="864" t="s">
        <v>11737</v>
      </c>
      <c r="D3108" s="948">
        <v>62000</v>
      </c>
      <c r="E3108" s="960"/>
    </row>
    <row r="3109" spans="1:5" ht="15">
      <c r="A3109" s="865" t="str">
        <f>INDEX(Лист5!A:A,MATCH('Прейскурант  2026 '!B3109,Лист5!B:B,0))</f>
        <v>B01.063.24</v>
      </c>
      <c r="B3109" s="873" t="s">
        <v>11738</v>
      </c>
      <c r="C3109" s="864" t="s">
        <v>503</v>
      </c>
      <c r="D3109" s="881">
        <v>8000</v>
      </c>
      <c r="E3109" s="960"/>
    </row>
    <row r="3110" spans="1:5" ht="30">
      <c r="A3110" s="865" t="s">
        <v>13696</v>
      </c>
      <c r="B3110" s="873" t="s">
        <v>13697</v>
      </c>
      <c r="C3110" s="889" t="s">
        <v>13698</v>
      </c>
      <c r="D3110" s="948">
        <v>50000</v>
      </c>
      <c r="E3110" s="944"/>
    </row>
    <row r="3111" spans="1:5" ht="30">
      <c r="A3111" s="865" t="s">
        <v>13699</v>
      </c>
      <c r="B3111" s="873" t="s">
        <v>13700</v>
      </c>
      <c r="C3111" s="889" t="s">
        <v>13701</v>
      </c>
      <c r="D3111" s="948">
        <v>55000</v>
      </c>
      <c r="E3111" s="944"/>
    </row>
    <row r="3112" spans="1:5" ht="45">
      <c r="A3112" s="865" t="s">
        <v>13702</v>
      </c>
      <c r="B3112" s="873" t="s">
        <v>13703</v>
      </c>
      <c r="C3112" s="889" t="s">
        <v>13704</v>
      </c>
      <c r="D3112" s="948">
        <v>75000</v>
      </c>
      <c r="E3112" s="944"/>
    </row>
    <row r="3113" spans="1:5" ht="60">
      <c r="A3113" s="865" t="s">
        <v>13705</v>
      </c>
      <c r="B3113" s="873" t="s">
        <v>13706</v>
      </c>
      <c r="C3113" s="889" t="s">
        <v>13707</v>
      </c>
      <c r="D3113" s="948">
        <v>175000</v>
      </c>
      <c r="E3113" s="944"/>
    </row>
    <row r="3114" spans="1:5" ht="60">
      <c r="A3114" s="865" t="s">
        <v>13708</v>
      </c>
      <c r="B3114" s="873" t="s">
        <v>13709</v>
      </c>
      <c r="C3114" s="889" t="s">
        <v>13710</v>
      </c>
      <c r="D3114" s="948">
        <v>195000</v>
      </c>
      <c r="E3114" s="944"/>
    </row>
    <row r="3115" spans="1:5" ht="60">
      <c r="A3115" s="865" t="s">
        <v>13711</v>
      </c>
      <c r="B3115" s="873" t="s">
        <v>13712</v>
      </c>
      <c r="C3115" s="889" t="s">
        <v>13713</v>
      </c>
      <c r="D3115" s="948">
        <v>215000</v>
      </c>
      <c r="E3115" s="944"/>
    </row>
    <row r="3116" spans="1:5" ht="30">
      <c r="A3116" s="865" t="s">
        <v>13714</v>
      </c>
      <c r="B3116" s="873" t="s">
        <v>13715</v>
      </c>
      <c r="C3116" s="889" t="s">
        <v>13716</v>
      </c>
      <c r="D3116" s="948">
        <v>330000</v>
      </c>
      <c r="E3116" s="944"/>
    </row>
    <row r="3117" spans="1:5" ht="60">
      <c r="A3117" s="865" t="s">
        <v>13717</v>
      </c>
      <c r="B3117" s="873" t="s">
        <v>13718</v>
      </c>
      <c r="C3117" s="889" t="s">
        <v>13719</v>
      </c>
      <c r="D3117" s="948">
        <v>235000</v>
      </c>
      <c r="E3117" s="944"/>
    </row>
    <row r="3118" spans="1:5" ht="45">
      <c r="A3118" s="865" t="s">
        <v>13720</v>
      </c>
      <c r="B3118" s="873" t="s">
        <v>13721</v>
      </c>
      <c r="C3118" s="889" t="s">
        <v>13722</v>
      </c>
      <c r="D3118" s="948">
        <v>390000</v>
      </c>
      <c r="E3118" s="944"/>
    </row>
    <row r="3119" spans="1:5" ht="15.75">
      <c r="A3119" s="865"/>
      <c r="B3119" s="958"/>
      <c r="C3119" s="918" t="s">
        <v>437</v>
      </c>
      <c r="D3119" s="1013"/>
      <c r="E3119" s="902"/>
    </row>
    <row r="3120" spans="1:5" ht="15">
      <c r="A3120" s="865" t="str">
        <f>INDEX(Лист5!A:A,MATCH('Прейскурант  2026 '!B3120,Лист5!B:B,0))</f>
        <v>D01.01.23</v>
      </c>
      <c r="B3120" s="873" t="s">
        <v>439</v>
      </c>
      <c r="C3120" s="889" t="s">
        <v>7580</v>
      </c>
      <c r="D3120" s="921">
        <v>8000</v>
      </c>
      <c r="E3120" s="960"/>
    </row>
    <row r="3121" spans="1:5" ht="15">
      <c r="A3121" s="865" t="str">
        <f>INDEX(Лист5!A:A,MATCH('Прейскурант  2026 '!B3121,Лист5!B:B,0))</f>
        <v>D01.01.25</v>
      </c>
      <c r="B3121" s="873" t="s">
        <v>441</v>
      </c>
      <c r="C3121" s="889" t="s">
        <v>13654</v>
      </c>
      <c r="D3121" s="921">
        <v>20000</v>
      </c>
      <c r="E3121" s="960"/>
    </row>
    <row r="3122" spans="1:5" ht="15">
      <c r="A3122" s="865" t="str">
        <f>INDEX(Лист5!A:A,MATCH('Прейскурант  2026 '!B3122,Лист5!B:B,0))</f>
        <v>D01.01.2034</v>
      </c>
      <c r="B3122" s="873" t="s">
        <v>443</v>
      </c>
      <c r="C3122" s="889" t="s">
        <v>12837</v>
      </c>
      <c r="D3122" s="921">
        <v>15000</v>
      </c>
      <c r="E3122" s="960"/>
    </row>
    <row r="3123" spans="1:5" ht="15">
      <c r="A3123" s="865" t="str">
        <f>INDEX(Лист5!A:A,MATCH('Прейскурант  2026 '!B3123,Лист5!B:B,0))</f>
        <v>D01.01.2035</v>
      </c>
      <c r="B3123" s="873" t="s">
        <v>445</v>
      </c>
      <c r="C3123" s="889" t="s">
        <v>12838</v>
      </c>
      <c r="D3123" s="921">
        <v>15000</v>
      </c>
      <c r="E3123" s="960"/>
    </row>
    <row r="3124" spans="1:5" ht="30">
      <c r="A3124" s="865" t="str">
        <f>INDEX(Лист5!A:A,MATCH('Прейскурант  2026 '!B3124,Лист5!B:B,0))</f>
        <v>D01.01.2038</v>
      </c>
      <c r="B3124" s="873" t="s">
        <v>451</v>
      </c>
      <c r="C3124" s="889" t="s">
        <v>15684</v>
      </c>
      <c r="D3124" s="921">
        <v>5000</v>
      </c>
      <c r="E3124" s="960"/>
    </row>
    <row r="3125" spans="1:5" ht="30">
      <c r="A3125" s="865" t="str">
        <f>INDEX(Лист5!A:A,MATCH('Прейскурант  2026 '!B3125,Лист5!B:B,0))</f>
        <v>D01.01.57.001</v>
      </c>
      <c r="B3125" s="873" t="s">
        <v>453</v>
      </c>
      <c r="C3125" s="889" t="s">
        <v>7586</v>
      </c>
      <c r="D3125" s="921">
        <v>9000</v>
      </c>
      <c r="E3125" s="960"/>
    </row>
    <row r="3126" spans="1:5" ht="15">
      <c r="A3126" s="865" t="str">
        <f>INDEX(Лист5!A:A,MATCH('Прейскурант  2026 '!B3126,Лист5!B:B,0))</f>
        <v>D01.01.57</v>
      </c>
      <c r="B3126" s="873" t="s">
        <v>455</v>
      </c>
      <c r="C3126" s="889" t="s">
        <v>7587</v>
      </c>
      <c r="D3126" s="921">
        <v>7000</v>
      </c>
      <c r="E3126" s="960"/>
    </row>
    <row r="3127" spans="1:5" ht="30">
      <c r="A3127" s="865" t="str">
        <f>INDEX(Лист5!A:A,MATCH('Прейскурант  2026 '!B3127,Лист5!B:B,0))</f>
        <v>А16.07.004.004</v>
      </c>
      <c r="B3127" s="873" t="s">
        <v>7834</v>
      </c>
      <c r="C3127" s="889" t="s">
        <v>13655</v>
      </c>
      <c r="D3127" s="921">
        <v>24000</v>
      </c>
      <c r="E3127" s="960"/>
    </row>
    <row r="3128" spans="1:5" ht="30">
      <c r="A3128" s="865" t="str">
        <f>INDEX(Лист5!A:A,MATCH('Прейскурант  2026 '!B3128,Лист5!B:B,0))</f>
        <v>А16.07.004.005</v>
      </c>
      <c r="B3128" s="873" t="s">
        <v>7836</v>
      </c>
      <c r="C3128" s="889" t="s">
        <v>7837</v>
      </c>
      <c r="D3128" s="921">
        <v>18000</v>
      </c>
      <c r="E3128" s="960"/>
    </row>
    <row r="3129" spans="1:5" ht="30">
      <c r="A3129" s="865" t="str">
        <f>INDEX(Лист5!A:A,MATCH('Прейскурант  2026 '!B3129,Лист5!B:B,0))</f>
        <v>А16.07.004.006</v>
      </c>
      <c r="B3129" s="873" t="s">
        <v>7839</v>
      </c>
      <c r="C3129" s="889" t="s">
        <v>15685</v>
      </c>
      <c r="D3129" s="921">
        <v>26000</v>
      </c>
      <c r="E3129" s="960"/>
    </row>
    <row r="3130" spans="1:5" ht="30">
      <c r="A3130" s="865" t="str">
        <f>INDEX(Лист5!A:A,MATCH('Прейскурант  2026 '!B3130,Лист5!B:B,0))</f>
        <v>А16.07.004.007</v>
      </c>
      <c r="B3130" s="873" t="s">
        <v>7841</v>
      </c>
      <c r="C3130" s="889" t="s">
        <v>15686</v>
      </c>
      <c r="D3130" s="921">
        <v>32000</v>
      </c>
      <c r="E3130" s="960"/>
    </row>
    <row r="3131" spans="1:5" ht="30">
      <c r="A3131" s="865" t="str">
        <f>INDEX(Лист5!A:A,MATCH('Прейскурант  2026 '!B3131,Лист5!B:B,0))</f>
        <v>А16.07.006.07</v>
      </c>
      <c r="B3131" s="873" t="s">
        <v>8008</v>
      </c>
      <c r="C3131" s="889" t="s">
        <v>12839</v>
      </c>
      <c r="D3131" s="921">
        <v>10000</v>
      </c>
      <c r="E3131" s="960"/>
    </row>
    <row r="3132" spans="1:5" ht="15">
      <c r="A3132" s="865" t="str">
        <f>INDEX(Лист5!A:A,MATCH('Прейскурант  2026 '!B3132,Лист5!B:B,0))</f>
        <v>А16.07.003.012</v>
      </c>
      <c r="B3132" s="873" t="s">
        <v>8011</v>
      </c>
      <c r="C3132" s="889" t="s">
        <v>8012</v>
      </c>
      <c r="D3132" s="890">
        <v>3500</v>
      </c>
      <c r="E3132" s="944"/>
    </row>
    <row r="3133" spans="1:5" ht="30">
      <c r="A3133" s="865" t="str">
        <f>INDEX(Лист5!A:A,MATCH('Прейскурант  2026 '!B3133,Лист5!B:B,0))</f>
        <v>A16.07.003.014</v>
      </c>
      <c r="B3133" s="873" t="s">
        <v>9327</v>
      </c>
      <c r="C3133" s="889" t="s">
        <v>13656</v>
      </c>
      <c r="D3133" s="890">
        <v>22000</v>
      </c>
      <c r="E3133" s="944"/>
    </row>
    <row r="3134" spans="1:5" ht="30">
      <c r="A3134" s="865" t="str">
        <f>INDEX(Лист5!A:A,MATCH('Прейскурант  2026 '!B3134,Лист5!B:B,0))</f>
        <v>A16.07.003.015</v>
      </c>
      <c r="B3134" s="873" t="s">
        <v>9328</v>
      </c>
      <c r="C3134" s="889" t="s">
        <v>9342</v>
      </c>
      <c r="D3134" s="890">
        <v>15000</v>
      </c>
      <c r="E3134" s="944"/>
    </row>
    <row r="3135" spans="1:5" ht="15">
      <c r="A3135" s="865" t="str">
        <f>INDEX(Лист5!A:A,MATCH('Прейскурант  2026 '!B3135,Лист5!B:B,0))</f>
        <v>A16.07.004.008</v>
      </c>
      <c r="B3135" s="873" t="s">
        <v>9329</v>
      </c>
      <c r="C3135" s="889" t="s">
        <v>9344</v>
      </c>
      <c r="D3135" s="890">
        <v>20000</v>
      </c>
      <c r="E3135" s="944"/>
    </row>
    <row r="3136" spans="1:5" ht="30">
      <c r="A3136" s="865" t="str">
        <f>INDEX(Лист5!A:A,MATCH('Прейскурант  2026 '!B3136,Лист5!B:B,0))</f>
        <v>A16.07.004.009</v>
      </c>
      <c r="B3136" s="873" t="s">
        <v>9330</v>
      </c>
      <c r="C3136" s="889" t="s">
        <v>9346</v>
      </c>
      <c r="D3136" s="890">
        <v>33000</v>
      </c>
      <c r="E3136" s="944"/>
    </row>
    <row r="3137" spans="1:5" ht="30">
      <c r="A3137" s="865" t="str">
        <f>INDEX(Лист5!A:A,MATCH('Прейскурант  2026 '!B3137,Лист5!B:B,0))</f>
        <v>A16.07.004.010</v>
      </c>
      <c r="B3137" s="873" t="s">
        <v>9331</v>
      </c>
      <c r="C3137" s="889" t="s">
        <v>9348</v>
      </c>
      <c r="D3137" s="890">
        <v>35000</v>
      </c>
      <c r="E3137" s="944"/>
    </row>
    <row r="3138" spans="1:5" ht="30">
      <c r="A3138" s="865" t="str">
        <f>INDEX(Лист5!A:A,MATCH('Прейскурант  2026 '!B3138,Лист5!B:B,0))</f>
        <v>A16.07.004.011</v>
      </c>
      <c r="B3138" s="873" t="s">
        <v>9332</v>
      </c>
      <c r="C3138" s="889" t="s">
        <v>9350</v>
      </c>
      <c r="D3138" s="890">
        <v>45000</v>
      </c>
      <c r="E3138" s="944"/>
    </row>
    <row r="3139" spans="1:5" ht="30">
      <c r="A3139" s="865" t="str">
        <f>INDEX(Лист5!A:A,MATCH('Прейскурант  2026 '!B3139,Лист5!B:B,0))</f>
        <v>A16.07.006.009</v>
      </c>
      <c r="B3139" s="873" t="s">
        <v>9333</v>
      </c>
      <c r="C3139" s="889" t="s">
        <v>12840</v>
      </c>
      <c r="D3139" s="921">
        <v>15000</v>
      </c>
      <c r="E3139" s="960"/>
    </row>
    <row r="3140" spans="1:5" ht="30">
      <c r="A3140" s="865" t="str">
        <f>INDEX(Лист5!A:A,MATCH('Прейскурант  2026 '!B3140,Лист5!B:B,0))</f>
        <v>A16.07.006.010</v>
      </c>
      <c r="B3140" s="873" t="s">
        <v>9334</v>
      </c>
      <c r="C3140" s="889" t="s">
        <v>12841</v>
      </c>
      <c r="D3140" s="921">
        <v>22000</v>
      </c>
      <c r="E3140" s="960"/>
    </row>
    <row r="3141" spans="1:5" ht="30">
      <c r="A3141" s="865" t="str">
        <f>INDEX(Лист5!A:A,MATCH('Прейскурант  2026 '!B3141,Лист5!B:B,0))</f>
        <v>A16.07.006.015</v>
      </c>
      <c r="B3141" s="873" t="s">
        <v>9746</v>
      </c>
      <c r="C3141" s="889" t="s">
        <v>12842</v>
      </c>
      <c r="D3141" s="921">
        <v>30000</v>
      </c>
      <c r="E3141" s="960"/>
    </row>
    <row r="3142" spans="1:5" ht="15">
      <c r="A3142" s="865" t="str">
        <f>INDEX(Лист5!A:A,MATCH('Прейскурант  2026 '!B3142,Лист5!B:B,0))</f>
        <v>A16.07.006.016</v>
      </c>
      <c r="B3142" s="873" t="s">
        <v>9749</v>
      </c>
      <c r="C3142" s="889" t="s">
        <v>12843</v>
      </c>
      <c r="D3142" s="921">
        <v>25000</v>
      </c>
      <c r="E3142" s="960"/>
    </row>
    <row r="3143" spans="1:5" ht="30">
      <c r="A3143" s="865" t="str">
        <f>INDEX(Лист5!A:A,MATCH('Прейскурант  2026 '!B3143,Лист5!B:B,0))</f>
        <v>A16.07.006.017</v>
      </c>
      <c r="B3143" s="873" t="s">
        <v>9752</v>
      </c>
      <c r="C3143" s="889" t="s">
        <v>12844</v>
      </c>
      <c r="D3143" s="921">
        <v>40000</v>
      </c>
      <c r="E3143" s="960"/>
    </row>
    <row r="3144" spans="1:5" ht="15">
      <c r="A3144" s="865" t="str">
        <f>INDEX(Лист5!A:A,MATCH('Прейскурант  2026 '!B3144,Лист5!B:B,0))</f>
        <v>А16.07.006.021</v>
      </c>
      <c r="B3144" s="873" t="s">
        <v>11739</v>
      </c>
      <c r="C3144" s="864" t="s">
        <v>11740</v>
      </c>
      <c r="D3144" s="948">
        <v>2500</v>
      </c>
      <c r="E3144" s="959"/>
    </row>
    <row r="3145" spans="1:5" ht="45">
      <c r="A3145" s="865" t="s">
        <v>13723</v>
      </c>
      <c r="B3145" s="873" t="s">
        <v>13724</v>
      </c>
      <c r="C3145" s="889" t="s">
        <v>13725</v>
      </c>
      <c r="D3145" s="948">
        <v>100000</v>
      </c>
      <c r="E3145" s="944"/>
    </row>
    <row r="3146" spans="1:5" ht="45">
      <c r="A3146" s="865" t="s">
        <v>13726</v>
      </c>
      <c r="B3146" s="873" t="s">
        <v>13727</v>
      </c>
      <c r="C3146" s="889" t="s">
        <v>13728</v>
      </c>
      <c r="D3146" s="948">
        <v>120000</v>
      </c>
      <c r="E3146" s="944"/>
    </row>
    <row r="3147" spans="1:5" ht="45">
      <c r="A3147" s="865" t="s">
        <v>13729</v>
      </c>
      <c r="B3147" s="873" t="s">
        <v>13730</v>
      </c>
      <c r="C3147" s="889" t="s">
        <v>13731</v>
      </c>
      <c r="D3147" s="948">
        <v>200000</v>
      </c>
      <c r="E3147" s="944"/>
    </row>
    <row r="3148" spans="1:5" ht="30">
      <c r="A3148" s="865" t="s">
        <v>13732</v>
      </c>
      <c r="B3148" s="873" t="s">
        <v>13733</v>
      </c>
      <c r="C3148" s="889" t="s">
        <v>13734</v>
      </c>
      <c r="D3148" s="948">
        <v>230000</v>
      </c>
      <c r="E3148" s="944"/>
    </row>
    <row r="3149" spans="1:5" ht="45">
      <c r="A3149" s="865" t="s">
        <v>13735</v>
      </c>
      <c r="B3149" s="873" t="s">
        <v>13736</v>
      </c>
      <c r="C3149" s="889" t="s">
        <v>13737</v>
      </c>
      <c r="D3149" s="948">
        <v>220000</v>
      </c>
      <c r="E3149" s="944"/>
    </row>
    <row r="3150" spans="1:5" ht="30">
      <c r="A3150" s="865" t="s">
        <v>13738</v>
      </c>
      <c r="B3150" s="873" t="s">
        <v>13739</v>
      </c>
      <c r="C3150" s="889" t="s">
        <v>13740</v>
      </c>
      <c r="D3150" s="948">
        <v>290000</v>
      </c>
      <c r="E3150" s="944"/>
    </row>
    <row r="3151" spans="1:5" ht="30">
      <c r="A3151" s="865" t="s">
        <v>13741</v>
      </c>
      <c r="B3151" s="873" t="s">
        <v>13742</v>
      </c>
      <c r="C3151" s="889" t="s">
        <v>13743</v>
      </c>
      <c r="D3151" s="948">
        <v>20000</v>
      </c>
      <c r="E3151" s="944"/>
    </row>
    <row r="3152" spans="1:5" ht="30">
      <c r="A3152" s="865" t="s">
        <v>13744</v>
      </c>
      <c r="B3152" s="873" t="s">
        <v>13745</v>
      </c>
      <c r="C3152" s="889" t="s">
        <v>13746</v>
      </c>
      <c r="D3152" s="948">
        <v>15000</v>
      </c>
      <c r="E3152" s="944"/>
    </row>
    <row r="3153" spans="1:5" ht="30">
      <c r="A3153" s="865" t="s">
        <v>13747</v>
      </c>
      <c r="B3153" s="873" t="s">
        <v>13748</v>
      </c>
      <c r="C3153" s="889" t="s">
        <v>13749</v>
      </c>
      <c r="D3153" s="948">
        <v>10000</v>
      </c>
      <c r="E3153" s="944"/>
    </row>
    <row r="3154" spans="1:5" ht="30">
      <c r="A3154" s="865" t="s">
        <v>13750</v>
      </c>
      <c r="B3154" s="873" t="s">
        <v>13751</v>
      </c>
      <c r="C3154" s="889" t="s">
        <v>13752</v>
      </c>
      <c r="D3154" s="948">
        <v>12000</v>
      </c>
      <c r="E3154" s="944"/>
    </row>
    <row r="3155" spans="1:5" ht="45">
      <c r="A3155" s="865" t="s">
        <v>13753</v>
      </c>
      <c r="B3155" s="873" t="s">
        <v>13754</v>
      </c>
      <c r="C3155" s="889" t="s">
        <v>13755</v>
      </c>
      <c r="D3155" s="948">
        <v>17400</v>
      </c>
      <c r="E3155" s="944"/>
    </row>
    <row r="3156" spans="1:5" ht="30">
      <c r="A3156" s="865" t="s">
        <v>15710</v>
      </c>
      <c r="B3156" s="873" t="s">
        <v>15712</v>
      </c>
      <c r="C3156" s="889" t="s">
        <v>15711</v>
      </c>
      <c r="D3156" s="948">
        <v>2500</v>
      </c>
      <c r="E3156" s="1065"/>
    </row>
    <row r="3157" spans="1:5" ht="15.75">
      <c r="A3157" s="865"/>
      <c r="B3157" s="873"/>
      <c r="C3157" s="918" t="s">
        <v>456</v>
      </c>
      <c r="D3157" s="890"/>
      <c r="E3157" s="898"/>
    </row>
    <row r="3158" spans="1:5" ht="15">
      <c r="A3158" s="865" t="str">
        <f>INDEX(Лист5!A:A,MATCH('Прейскурант  2026 '!B3158,Лист5!B:B,0))</f>
        <v>D01.01.74</v>
      </c>
      <c r="B3158" s="873" t="s">
        <v>457</v>
      </c>
      <c r="C3158" s="889" t="s">
        <v>11770</v>
      </c>
      <c r="D3158" s="921">
        <v>2000</v>
      </c>
      <c r="E3158" s="960"/>
    </row>
    <row r="3159" spans="1:5" ht="15">
      <c r="A3159" s="865" t="str">
        <f>INDEX(Лист5!A:A,MATCH('Прейскурант  2026 '!B3159,Лист5!B:B,0))</f>
        <v>A06.07.006.001</v>
      </c>
      <c r="B3159" s="873" t="s">
        <v>459</v>
      </c>
      <c r="C3159" s="889" t="s">
        <v>11771</v>
      </c>
      <c r="D3159" s="921">
        <v>2000</v>
      </c>
      <c r="E3159" s="960"/>
    </row>
    <row r="3160" spans="1:5" ht="15">
      <c r="A3160" s="865" t="str">
        <f>INDEX(Лист5!A:A,MATCH('Прейскурант  2026 '!B3160,Лист5!B:B,0))</f>
        <v>B01.063.05</v>
      </c>
      <c r="B3160" s="873" t="s">
        <v>461</v>
      </c>
      <c r="C3160" s="889" t="s">
        <v>462</v>
      </c>
      <c r="D3160" s="921">
        <v>500</v>
      </c>
      <c r="E3160" s="960"/>
    </row>
    <row r="3161" spans="1:5" ht="15">
      <c r="A3161" s="865" t="str">
        <f>INDEX(Лист5!A:A,MATCH('Прейскурант  2026 '!B3161,Лист5!B:B,0))</f>
        <v>B01.063.06</v>
      </c>
      <c r="B3161" s="873" t="s">
        <v>463</v>
      </c>
      <c r="C3161" s="889" t="s">
        <v>410</v>
      </c>
      <c r="D3161" s="921">
        <v>2500</v>
      </c>
      <c r="E3161" s="960"/>
    </row>
    <row r="3162" spans="1:5" ht="15">
      <c r="A3162" s="865" t="str">
        <f>INDEX(Лист5!A:A,MATCH('Прейскурант  2026 '!B3162,Лист5!B:B,0))</f>
        <v>B01.063.07</v>
      </c>
      <c r="B3162" s="873" t="s">
        <v>464</v>
      </c>
      <c r="C3162" s="889" t="s">
        <v>465</v>
      </c>
      <c r="D3162" s="921">
        <v>2500</v>
      </c>
      <c r="E3162" s="960"/>
    </row>
    <row r="3163" spans="1:5" ht="30">
      <c r="A3163" s="865" t="str">
        <f>INDEX(Лист5!A:A,MATCH('Прейскурант  2026 '!B3163,Лист5!B:B,0))</f>
        <v>B01.063.08</v>
      </c>
      <c r="B3163" s="873" t="s">
        <v>466</v>
      </c>
      <c r="C3163" s="889" t="s">
        <v>467</v>
      </c>
      <c r="D3163" s="921">
        <v>250</v>
      </c>
      <c r="E3163" s="960"/>
    </row>
    <row r="3164" spans="1:5" ht="15">
      <c r="A3164" s="865" t="str">
        <f>INDEX(Лист5!A:A,MATCH('Прейскурант  2026 '!B3164,Лист5!B:B,0))</f>
        <v>B01.063.09</v>
      </c>
      <c r="B3164" s="873" t="s">
        <v>468</v>
      </c>
      <c r="C3164" s="889" t="s">
        <v>469</v>
      </c>
      <c r="D3164" s="921">
        <v>250</v>
      </c>
      <c r="E3164" s="960"/>
    </row>
    <row r="3165" spans="1:5" ht="15">
      <c r="A3165" s="865" t="str">
        <f>INDEX(Лист5!A:A,MATCH('Прейскурант  2026 '!B3165,Лист5!B:B,0))</f>
        <v>А16.07.111.005</v>
      </c>
      <c r="B3165" s="873" t="s">
        <v>11741</v>
      </c>
      <c r="C3165" s="864" t="s">
        <v>11742</v>
      </c>
      <c r="D3165" s="948">
        <v>5000</v>
      </c>
      <c r="E3165" s="960"/>
    </row>
    <row r="3166" spans="1:5" ht="15">
      <c r="A3166" s="865" t="str">
        <f>INDEX(Лист5!A:A,MATCH('Прейскурант  2026 '!B3166,Лист5!B:B,0))</f>
        <v>А16.07.111.006.01</v>
      </c>
      <c r="B3166" s="873" t="s">
        <v>11743</v>
      </c>
      <c r="C3166" s="864" t="s">
        <v>11859</v>
      </c>
      <c r="D3166" s="948">
        <v>10000</v>
      </c>
      <c r="E3166" s="960"/>
    </row>
    <row r="3167" spans="1:5" ht="15.75">
      <c r="A3167" s="865"/>
      <c r="B3167" s="873"/>
      <c r="C3167" s="918" t="s">
        <v>470</v>
      </c>
      <c r="D3167" s="890"/>
      <c r="E3167" s="908"/>
    </row>
    <row r="3168" spans="1:5" ht="15">
      <c r="A3168" s="865" t="str">
        <f>INDEX(Лист5!A:A,MATCH('Прейскурант  2026 '!B3168,Лист5!B:B,0))</f>
        <v>A16.07.048.01</v>
      </c>
      <c r="B3168" s="873" t="s">
        <v>472</v>
      </c>
      <c r="C3168" s="931" t="s">
        <v>473</v>
      </c>
      <c r="D3168" s="948">
        <v>57000</v>
      </c>
      <c r="E3168" s="975"/>
    </row>
    <row r="3169" spans="1:5" ht="30">
      <c r="A3169" s="865" t="str">
        <f>INDEX(Лист5!A:A,MATCH('Прейскурант  2026 '!B3169,Лист5!B:B,0))</f>
        <v>А16.07.048.02</v>
      </c>
      <c r="B3169" s="873" t="s">
        <v>475</v>
      </c>
      <c r="C3169" s="889" t="s">
        <v>476</v>
      </c>
      <c r="D3169" s="921">
        <v>70000</v>
      </c>
      <c r="E3169" s="960"/>
    </row>
    <row r="3170" spans="1:5" ht="30">
      <c r="A3170" s="865" t="str">
        <f>INDEX(Лист5!A:A,MATCH('Прейскурант  2026 '!B3170,Лист5!B:B,0))</f>
        <v>А16.07.048.03</v>
      </c>
      <c r="B3170" s="873" t="s">
        <v>478</v>
      </c>
      <c r="C3170" s="889" t="s">
        <v>479</v>
      </c>
      <c r="D3170" s="921">
        <v>80000</v>
      </c>
      <c r="E3170" s="960"/>
    </row>
    <row r="3171" spans="1:5" ht="30">
      <c r="A3171" s="865" t="str">
        <f>INDEX(Лист5!A:A,MATCH('Прейскурант  2026 '!B3171,Лист5!B:B,0))</f>
        <v>А16.07.048.04</v>
      </c>
      <c r="B3171" s="873" t="s">
        <v>481</v>
      </c>
      <c r="C3171" s="889" t="s">
        <v>11772</v>
      </c>
      <c r="D3171" s="1005">
        <v>75000</v>
      </c>
      <c r="E3171" s="966"/>
    </row>
    <row r="3172" spans="1:5" ht="15">
      <c r="A3172" s="865" t="str">
        <f>INDEX(Лист5!A:A,MATCH('Прейскурант  2026 '!B3172,Лист5!B:B,0))</f>
        <v>B01.063.16</v>
      </c>
      <c r="B3172" s="873" t="s">
        <v>483</v>
      </c>
      <c r="C3172" s="889" t="s">
        <v>484</v>
      </c>
      <c r="D3172" s="921">
        <v>3500</v>
      </c>
      <c r="E3172" s="960"/>
    </row>
    <row r="3173" spans="1:5" ht="45">
      <c r="A3173" s="865" t="str">
        <f>INDEX(Лист5!A:A,MATCH('Прейскурант  2026 '!B3173,Лист5!B:B,0))</f>
        <v>А16.07.048.06</v>
      </c>
      <c r="B3173" s="873" t="s">
        <v>485</v>
      </c>
      <c r="C3173" s="889" t="s">
        <v>7753</v>
      </c>
      <c r="D3173" s="890">
        <v>2000</v>
      </c>
      <c r="E3173" s="944"/>
    </row>
    <row r="3174" spans="1:5" ht="15">
      <c r="A3174" s="865" t="str">
        <f>INDEX(Лист5!A:A,MATCH('Прейскурант  2026 '!B3174,Лист5!B:B,0))</f>
        <v>А16.07.053.01</v>
      </c>
      <c r="B3174" s="873" t="s">
        <v>486</v>
      </c>
      <c r="C3174" s="889" t="s">
        <v>7755</v>
      </c>
      <c r="D3174" s="890">
        <v>7500</v>
      </c>
      <c r="E3174" s="944"/>
    </row>
    <row r="3175" spans="1:5" ht="30">
      <c r="A3175" s="865" t="str">
        <f>INDEX(Лист5!A:A,MATCH('Прейскурант  2026 '!B3175,Лист5!B:B,0))</f>
        <v>B01.063.19</v>
      </c>
      <c r="B3175" s="873" t="s">
        <v>487</v>
      </c>
      <c r="C3175" s="889" t="s">
        <v>488</v>
      </c>
      <c r="D3175" s="890">
        <v>300</v>
      </c>
      <c r="E3175" s="944"/>
    </row>
    <row r="3176" spans="1:5" ht="15">
      <c r="A3176" s="865" t="str">
        <f>INDEX(Лист5!A:A,MATCH('Прейскурант  2026 '!B3176,Лист5!B:B,0))</f>
        <v>B01.063.20</v>
      </c>
      <c r="B3176" s="873" t="s">
        <v>490</v>
      </c>
      <c r="C3176" s="889" t="s">
        <v>491</v>
      </c>
      <c r="D3176" s="921">
        <v>7500</v>
      </c>
      <c r="E3176" s="960"/>
    </row>
    <row r="3177" spans="1:5" ht="15">
      <c r="A3177" s="865" t="str">
        <f>INDEX(Лист5!A:A,MATCH('Прейскурант  2026 '!B3177,Лист5!B:B,0))</f>
        <v>B01.063.23</v>
      </c>
      <c r="B3177" s="873" t="s">
        <v>499</v>
      </c>
      <c r="C3177" s="889" t="s">
        <v>500</v>
      </c>
      <c r="D3177" s="890">
        <v>800</v>
      </c>
      <c r="E3177" s="944"/>
    </row>
    <row r="3178" spans="1:5" ht="15">
      <c r="A3178" s="865" t="str">
        <f>INDEX(Лист5!A:A,MATCH('Прейскурант  2026 '!B3178,Лист5!B:B,0))</f>
        <v>B01.063.25</v>
      </c>
      <c r="B3178" s="873" t="s">
        <v>505</v>
      </c>
      <c r="C3178" s="889" t="s">
        <v>506</v>
      </c>
      <c r="D3178" s="921">
        <v>1500</v>
      </c>
      <c r="E3178" s="960"/>
    </row>
    <row r="3179" spans="1:5" ht="15">
      <c r="A3179" s="865" t="str">
        <f>INDEX(Лист5!A:A,MATCH('Прейскурант  2026 '!B3179,Лист5!B:B,0))</f>
        <v>А16.07.048.08</v>
      </c>
      <c r="B3179" s="873" t="s">
        <v>7892</v>
      </c>
      <c r="C3179" s="889" t="s">
        <v>7893</v>
      </c>
      <c r="D3179" s="921">
        <v>800</v>
      </c>
      <c r="E3179" s="960"/>
    </row>
    <row r="3180" spans="1:5" ht="45">
      <c r="A3180" s="865" t="str">
        <f>INDEX(Лист5!A:A,MATCH('Прейскурант  2026 '!B3180,Лист5!B:B,0))</f>
        <v>А16.07.048.09</v>
      </c>
      <c r="B3180" s="873" t="s">
        <v>7895</v>
      </c>
      <c r="C3180" s="889" t="s">
        <v>7896</v>
      </c>
      <c r="D3180" s="890">
        <v>2000</v>
      </c>
      <c r="E3180" s="944"/>
    </row>
    <row r="3181" spans="1:5" ht="30">
      <c r="A3181" s="865" t="str">
        <f>INDEX(Лист5!A:A,MATCH('Прейскурант  2026 '!B3181,Лист5!B:B,0))</f>
        <v>А16.07.048.11</v>
      </c>
      <c r="B3181" s="873" t="s">
        <v>7901</v>
      </c>
      <c r="C3181" s="889" t="s">
        <v>7902</v>
      </c>
      <c r="D3181" s="890">
        <v>1500</v>
      </c>
      <c r="E3181" s="944"/>
    </row>
    <row r="3182" spans="1:5" ht="30">
      <c r="A3182" s="865" t="str">
        <f>INDEX(Лист5!A:A,MATCH('Прейскурант  2026 '!B3182,Лист5!B:B,0))</f>
        <v>А16.07.048.12</v>
      </c>
      <c r="B3182" s="873" t="s">
        <v>7904</v>
      </c>
      <c r="C3182" s="889" t="s">
        <v>7905</v>
      </c>
      <c r="D3182" s="890">
        <v>3000</v>
      </c>
      <c r="E3182" s="944"/>
    </row>
    <row r="3183" spans="1:5" ht="30">
      <c r="A3183" s="865" t="str">
        <f>INDEX(Лист5!A:A,MATCH('Прейскурант  2026 '!B3183,Лист5!B:B,0))</f>
        <v>А16.07.048.13</v>
      </c>
      <c r="B3183" s="873" t="s">
        <v>7907</v>
      </c>
      <c r="C3183" s="889" t="s">
        <v>7908</v>
      </c>
      <c r="D3183" s="921">
        <v>3500</v>
      </c>
      <c r="E3183" s="960"/>
    </row>
    <row r="3184" spans="1:5" ht="30">
      <c r="A3184" s="865" t="str">
        <f>INDEX(Лист5!A:A,MATCH('Прейскурант  2026 '!B3184,Лист5!B:B,0))</f>
        <v>А16.07.048.14</v>
      </c>
      <c r="B3184" s="873" t="s">
        <v>7910</v>
      </c>
      <c r="C3184" s="889" t="s">
        <v>7911</v>
      </c>
      <c r="D3184" s="890">
        <v>1500</v>
      </c>
      <c r="E3184" s="944"/>
    </row>
    <row r="3185" spans="1:5" ht="30">
      <c r="A3185" s="865" t="str">
        <f>INDEX(Лист5!A:A,MATCH('Прейскурант  2026 '!B3185,Лист5!B:B,0))</f>
        <v>А16.07.048.15</v>
      </c>
      <c r="B3185" s="873" t="s">
        <v>7913</v>
      </c>
      <c r="C3185" s="889" t="s">
        <v>7914</v>
      </c>
      <c r="D3185" s="921">
        <v>1700</v>
      </c>
      <c r="E3185" s="960"/>
    </row>
    <row r="3186" spans="1:5" ht="30">
      <c r="A3186" s="865" t="str">
        <f>INDEX(Лист5!A:A,MATCH('Прейскурант  2026 '!B3186,Лист5!B:B,0))</f>
        <v>А16.07.048.16</v>
      </c>
      <c r="B3186" s="873" t="s">
        <v>7916</v>
      </c>
      <c r="C3186" s="889" t="s">
        <v>7917</v>
      </c>
      <c r="D3186" s="921">
        <v>1000</v>
      </c>
      <c r="E3186" s="960"/>
    </row>
    <row r="3187" spans="1:5" ht="30">
      <c r="A3187" s="865" t="str">
        <f>INDEX(Лист5!A:A,MATCH('Прейскурант  2026 '!B3187,Лист5!B:B,0))</f>
        <v>А16.07.053.04</v>
      </c>
      <c r="B3187" s="873" t="s">
        <v>7919</v>
      </c>
      <c r="C3187" s="889" t="s">
        <v>7920</v>
      </c>
      <c r="D3187" s="890">
        <v>700</v>
      </c>
      <c r="E3187" s="944"/>
    </row>
    <row r="3188" spans="1:5" ht="15">
      <c r="A3188" s="865" t="str">
        <f>INDEX(Лист5!A:A,MATCH('Прейскурант  2026 '!B3188,Лист5!B:B,0))</f>
        <v>А16.07.048.07</v>
      </c>
      <c r="B3188" s="873" t="s">
        <v>7922</v>
      </c>
      <c r="C3188" s="889" t="s">
        <v>7923</v>
      </c>
      <c r="D3188" s="890">
        <v>800</v>
      </c>
      <c r="E3188" s="944"/>
    </row>
    <row r="3189" spans="1:5" ht="30">
      <c r="A3189" s="865" t="str">
        <f>INDEX(Лист5!A:A,MATCH('Прейскурант  2026 '!B3189,Лист5!B:B,0))</f>
        <v>А16.07.028.01</v>
      </c>
      <c r="B3189" s="873" t="s">
        <v>7925</v>
      </c>
      <c r="C3189" s="889" t="s">
        <v>7926</v>
      </c>
      <c r="D3189" s="890">
        <v>2000</v>
      </c>
      <c r="E3189" s="944"/>
    </row>
    <row r="3190" spans="1:5" ht="15">
      <c r="A3190" s="865" t="str">
        <f>INDEX(Лист5!A:A,MATCH('Прейскурант  2026 '!B3190,Лист5!B:B,0))</f>
        <v>А16.07.048.05</v>
      </c>
      <c r="B3190" s="873" t="s">
        <v>7928</v>
      </c>
      <c r="C3190" s="889" t="s">
        <v>7929</v>
      </c>
      <c r="D3190" s="921">
        <v>70000</v>
      </c>
      <c r="E3190" s="960"/>
    </row>
    <row r="3191" spans="1:5" ht="30">
      <c r="A3191" s="865" t="str">
        <f>INDEX(Лист5!A:A,MATCH('Прейскурант  2026 '!B3191,Лист5!B:B,0))</f>
        <v>А16.07.053.02</v>
      </c>
      <c r="B3191" s="873" t="s">
        <v>7931</v>
      </c>
      <c r="C3191" s="889" t="s">
        <v>7932</v>
      </c>
      <c r="D3191" s="921">
        <v>10000</v>
      </c>
      <c r="E3191" s="960"/>
    </row>
    <row r="3192" spans="1:5" ht="30">
      <c r="A3192" s="865" t="str">
        <f>INDEX(Лист5!A:A,MATCH('Прейскурант  2026 '!B3192,Лист5!B:B,0))</f>
        <v>А16.07.053.03</v>
      </c>
      <c r="B3192" s="873" t="s">
        <v>7934</v>
      </c>
      <c r="C3192" s="889" t="s">
        <v>7935</v>
      </c>
      <c r="D3192" s="921">
        <v>4000</v>
      </c>
      <c r="E3192" s="960"/>
    </row>
    <row r="3193" spans="1:5" ht="30">
      <c r="A3193" s="865" t="str">
        <f>INDEX(Лист5!A:A,MATCH('Прейскурант  2026 '!B3193,Лист5!B:B,0))</f>
        <v>A16.07.048.017</v>
      </c>
      <c r="B3193" s="873" t="s">
        <v>9371</v>
      </c>
      <c r="C3193" s="889" t="s">
        <v>9374</v>
      </c>
      <c r="D3193" s="890">
        <v>2100</v>
      </c>
      <c r="E3193" s="944"/>
    </row>
    <row r="3194" spans="1:5" ht="15.75">
      <c r="A3194" s="865"/>
      <c r="B3194" s="873"/>
      <c r="C3194" s="918" t="s">
        <v>507</v>
      </c>
      <c r="D3194" s="890"/>
      <c r="E3194" s="898"/>
    </row>
    <row r="3195" spans="1:5" ht="30">
      <c r="A3195" s="865" t="str">
        <f>INDEX(Лист5!A:A,MATCH('Прейскурант  2026 '!B3195,Лист5!B:B,0))</f>
        <v>А23.07.014</v>
      </c>
      <c r="B3195" s="873" t="s">
        <v>508</v>
      </c>
      <c r="C3195" s="889" t="s">
        <v>7743</v>
      </c>
      <c r="D3195" s="921">
        <v>25000</v>
      </c>
      <c r="E3195" s="960"/>
    </row>
    <row r="3196" spans="1:5" ht="60">
      <c r="A3196" s="865" t="str">
        <f>INDEX(Лист5!A:A,MATCH('Прейскурант  2026 '!B3196,Лист5!B:B,0))</f>
        <v>А23.07.030</v>
      </c>
      <c r="B3196" s="873" t="s">
        <v>509</v>
      </c>
      <c r="C3196" s="889" t="s">
        <v>7745</v>
      </c>
      <c r="D3196" s="921">
        <v>3000</v>
      </c>
      <c r="E3196" s="960"/>
    </row>
    <row r="3197" spans="1:5" ht="30">
      <c r="A3197" s="865" t="str">
        <f>INDEX(Лист5!A:A,MATCH('Прейскурант  2026 '!B3197,Лист5!B:B,0))</f>
        <v>А23.07.026</v>
      </c>
      <c r="B3197" s="873" t="s">
        <v>510</v>
      </c>
      <c r="C3197" s="889" t="s">
        <v>7747</v>
      </c>
      <c r="D3197" s="921">
        <v>35000</v>
      </c>
      <c r="E3197" s="960"/>
    </row>
    <row r="3198" spans="1:5" ht="30">
      <c r="A3198" s="865" t="str">
        <f>INDEX(Лист5!A:A,MATCH('Прейскурант  2026 '!B3198,Лист5!B:B,0))</f>
        <v>А23.07.027</v>
      </c>
      <c r="B3198" s="873" t="s">
        <v>511</v>
      </c>
      <c r="C3198" s="889" t="s">
        <v>7749</v>
      </c>
      <c r="D3198" s="921">
        <v>37000</v>
      </c>
      <c r="E3198" s="960"/>
    </row>
    <row r="3199" spans="1:5" ht="15">
      <c r="A3199" s="865" t="str">
        <f>INDEX(Лист5!A:A,MATCH('Прейскурант  2026 '!B3199,Лист5!B:B,0))</f>
        <v>B01.063.31</v>
      </c>
      <c r="B3199" s="873" t="s">
        <v>513</v>
      </c>
      <c r="C3199" s="889" t="s">
        <v>7591</v>
      </c>
      <c r="D3199" s="921">
        <v>9000</v>
      </c>
      <c r="E3199" s="960"/>
    </row>
    <row r="3200" spans="1:5" ht="15">
      <c r="A3200" s="865" t="str">
        <f>INDEX(Лист5!A:A,MATCH('Прейскурант  2026 '!B3200,Лист5!B:B,0))</f>
        <v>B01.063.32</v>
      </c>
      <c r="B3200" s="873" t="s">
        <v>515</v>
      </c>
      <c r="C3200" s="889" t="s">
        <v>7592</v>
      </c>
      <c r="D3200" s="921">
        <v>13000</v>
      </c>
      <c r="E3200" s="960"/>
    </row>
    <row r="3201" spans="1:5" ht="15">
      <c r="A3201" s="865" t="str">
        <f>INDEX(Лист5!A:A,MATCH('Прейскурант  2026 '!B3201,Лист5!B:B,0))</f>
        <v>B01.063.33</v>
      </c>
      <c r="B3201" s="873" t="s">
        <v>517</v>
      </c>
      <c r="C3201" s="889" t="s">
        <v>518</v>
      </c>
      <c r="D3201" s="921">
        <v>9000</v>
      </c>
      <c r="E3201" s="960"/>
    </row>
    <row r="3202" spans="1:5" ht="15">
      <c r="A3202" s="865" t="str">
        <f>INDEX(Лист5!A:A,MATCH('Прейскурант  2026 '!B3202,Лист5!B:B,0))</f>
        <v>B01.063.34</v>
      </c>
      <c r="B3202" s="873" t="s">
        <v>520</v>
      </c>
      <c r="C3202" s="889" t="s">
        <v>521</v>
      </c>
      <c r="D3202" s="921">
        <v>14000</v>
      </c>
      <c r="E3202" s="960"/>
    </row>
    <row r="3203" spans="1:5" ht="15">
      <c r="A3203" s="865" t="str">
        <f>INDEX(Лист5!A:A,MATCH('Прейскурант  2026 '!B3203,Лист5!B:B,0))</f>
        <v>B01.063.35</v>
      </c>
      <c r="B3203" s="873" t="s">
        <v>523</v>
      </c>
      <c r="C3203" s="889" t="s">
        <v>524</v>
      </c>
      <c r="D3203" s="921">
        <v>8000</v>
      </c>
      <c r="E3203" s="960"/>
    </row>
    <row r="3204" spans="1:5" ht="15">
      <c r="A3204" s="865" t="str">
        <f>INDEX(Лист5!A:A,MATCH('Прейскурант  2026 '!B3204,Лист5!B:B,0))</f>
        <v>B01.063.36</v>
      </c>
      <c r="B3204" s="873" t="s">
        <v>526</v>
      </c>
      <c r="C3204" s="889" t="s">
        <v>527</v>
      </c>
      <c r="D3204" s="921">
        <v>12000</v>
      </c>
      <c r="E3204" s="960"/>
    </row>
    <row r="3205" spans="1:5" ht="15">
      <c r="A3205" s="865" t="str">
        <f>INDEX(Лист5!A:A,MATCH('Прейскурант  2026 '!B3205,Лист5!B:B,0))</f>
        <v>B01.063.37</v>
      </c>
      <c r="B3205" s="873" t="s">
        <v>529</v>
      </c>
      <c r="C3205" s="889" t="s">
        <v>530</v>
      </c>
      <c r="D3205" s="921">
        <v>11000</v>
      </c>
      <c r="E3205" s="960"/>
    </row>
    <row r="3206" spans="1:5" ht="30">
      <c r="A3206" s="865" t="str">
        <f>INDEX(Лист5!A:A,MATCH('Прейскурант  2026 '!B3206,Лист5!B:B,0))</f>
        <v>А16.07.021.018</v>
      </c>
      <c r="B3206" s="873" t="s">
        <v>532</v>
      </c>
      <c r="C3206" s="889" t="s">
        <v>7750</v>
      </c>
      <c r="D3206" s="921">
        <v>1500</v>
      </c>
      <c r="E3206" s="960"/>
    </row>
    <row r="3207" spans="1:5" ht="30">
      <c r="A3207" s="865" t="str">
        <f>INDEX(Лист5!A:A,MATCH('Прейскурант  2026 '!B3207,Лист5!B:B,0))</f>
        <v>А16.07.021.019</v>
      </c>
      <c r="B3207" s="873" t="s">
        <v>534</v>
      </c>
      <c r="C3207" s="889" t="s">
        <v>7751</v>
      </c>
      <c r="D3207" s="890">
        <v>2000</v>
      </c>
      <c r="E3207" s="944"/>
    </row>
    <row r="3208" spans="1:5" ht="30">
      <c r="A3208" s="865" t="str">
        <f>INDEX(Лист5!A:A,MATCH('Прейскурант  2026 '!B3208,Лист5!B:B,0))</f>
        <v>А23.07.015</v>
      </c>
      <c r="B3208" s="873" t="s">
        <v>7937</v>
      </c>
      <c r="C3208" s="889" t="s">
        <v>7938</v>
      </c>
      <c r="D3208" s="921">
        <v>18000</v>
      </c>
      <c r="E3208" s="960"/>
    </row>
    <row r="3209" spans="1:5" ht="30">
      <c r="A3209" s="865" t="str">
        <f>INDEX(Лист5!A:A,MATCH('Прейскурант  2026 '!B3209,Лист5!B:B,0))</f>
        <v>А23.07.016</v>
      </c>
      <c r="B3209" s="873" t="s">
        <v>7940</v>
      </c>
      <c r="C3209" s="889" t="s">
        <v>7941</v>
      </c>
      <c r="D3209" s="890">
        <v>18000</v>
      </c>
      <c r="E3209" s="944"/>
    </row>
    <row r="3210" spans="1:5" ht="30">
      <c r="A3210" s="865" t="str">
        <f>INDEX(Лист5!A:A,MATCH('Прейскурант  2026 '!B3210,Лист5!B:B,0))</f>
        <v>А23.07.017</v>
      </c>
      <c r="B3210" s="873" t="s">
        <v>7943</v>
      </c>
      <c r="C3210" s="889" t="s">
        <v>7944</v>
      </c>
      <c r="D3210" s="890">
        <v>30000</v>
      </c>
      <c r="E3210" s="944"/>
    </row>
    <row r="3211" spans="1:5" ht="30">
      <c r="A3211" s="865" t="str">
        <f>INDEX(Лист5!A:A,MATCH('Прейскурант  2026 '!B3211,Лист5!B:B,0))</f>
        <v>А23.07.018</v>
      </c>
      <c r="B3211" s="873" t="s">
        <v>7946</v>
      </c>
      <c r="C3211" s="889" t="s">
        <v>7947</v>
      </c>
      <c r="D3211" s="921">
        <v>20000</v>
      </c>
      <c r="E3211" s="960"/>
    </row>
    <row r="3212" spans="1:5" ht="15">
      <c r="A3212" s="865" t="str">
        <f>INDEX(Лист5!A:A,MATCH('Прейскурант  2026 '!B3212,Лист5!B:B,0))</f>
        <v>А23.07.019</v>
      </c>
      <c r="B3212" s="873" t="s">
        <v>7949</v>
      </c>
      <c r="C3212" s="889" t="s">
        <v>7950</v>
      </c>
      <c r="D3212" s="921">
        <v>3500</v>
      </c>
      <c r="E3212" s="960"/>
    </row>
    <row r="3213" spans="1:5" ht="15">
      <c r="A3213" s="865" t="str">
        <f>INDEX(Лист5!A:A,MATCH('Прейскурант  2026 '!B3213,Лист5!B:B,0))</f>
        <v>А23.07.020</v>
      </c>
      <c r="B3213" s="873" t="s">
        <v>7952</v>
      </c>
      <c r="C3213" s="889" t="s">
        <v>7953</v>
      </c>
      <c r="D3213" s="921">
        <v>3500</v>
      </c>
      <c r="E3213" s="960"/>
    </row>
    <row r="3214" spans="1:5" ht="30">
      <c r="A3214" s="865" t="str">
        <f>INDEX(Лист5!A:A,MATCH('Прейскурант  2026 '!B3214,Лист5!B:B,0))</f>
        <v>А23.07.021</v>
      </c>
      <c r="B3214" s="873" t="s">
        <v>7955</v>
      </c>
      <c r="C3214" s="889" t="s">
        <v>7956</v>
      </c>
      <c r="D3214" s="921">
        <v>4000</v>
      </c>
      <c r="E3214" s="960"/>
    </row>
    <row r="3215" spans="1:5" ht="15">
      <c r="A3215" s="865" t="str">
        <f>INDEX(Лист5!A:A,MATCH('Прейскурант  2026 '!B3215,Лист5!B:B,0))</f>
        <v>А23.07.022</v>
      </c>
      <c r="B3215" s="873" t="s">
        <v>7958</v>
      </c>
      <c r="C3215" s="889" t="s">
        <v>7959</v>
      </c>
      <c r="D3215" s="921">
        <v>5000</v>
      </c>
      <c r="E3215" s="960"/>
    </row>
    <row r="3216" spans="1:5" ht="30">
      <c r="A3216" s="865" t="str">
        <f>INDEX(Лист5!A:A,MATCH('Прейскурант  2026 '!B3216,Лист5!B:B,0))</f>
        <v>А23.07.023</v>
      </c>
      <c r="B3216" s="873" t="s">
        <v>7961</v>
      </c>
      <c r="C3216" s="889" t="s">
        <v>7962</v>
      </c>
      <c r="D3216" s="921">
        <v>2500</v>
      </c>
      <c r="E3216" s="960"/>
    </row>
    <row r="3217" spans="1:5" ht="30">
      <c r="A3217" s="865" t="str">
        <f>INDEX(Лист5!A:A,MATCH('Прейскурант  2026 '!B3217,Лист5!B:B,0))</f>
        <v>А23.07.024</v>
      </c>
      <c r="B3217" s="873" t="s">
        <v>7964</v>
      </c>
      <c r="C3217" s="889" t="s">
        <v>7965</v>
      </c>
      <c r="D3217" s="921">
        <v>1500</v>
      </c>
      <c r="E3217" s="960"/>
    </row>
    <row r="3218" spans="1:5" ht="15">
      <c r="A3218" s="865" t="str">
        <f>INDEX(Лист5!A:A,MATCH('Прейскурант  2026 '!B3218,Лист5!B:B,0))</f>
        <v>А23.07.025</v>
      </c>
      <c r="B3218" s="873" t="s">
        <v>7967</v>
      </c>
      <c r="C3218" s="889" t="s">
        <v>7968</v>
      </c>
      <c r="D3218" s="921">
        <v>3000</v>
      </c>
      <c r="E3218" s="960"/>
    </row>
    <row r="3219" spans="1:5" ht="30">
      <c r="A3219" s="865" t="str">
        <f>INDEX(Лист5!A:A,MATCH('Прейскурант  2026 '!B3219,Лист5!B:B,0))</f>
        <v>А23.07.029</v>
      </c>
      <c r="B3219" s="873" t="s">
        <v>7970</v>
      </c>
      <c r="C3219" s="889" t="s">
        <v>7971</v>
      </c>
      <c r="D3219" s="921">
        <v>3000</v>
      </c>
      <c r="E3219" s="960"/>
    </row>
    <row r="3220" spans="1:5" ht="45">
      <c r="A3220" s="865" t="str">
        <f>INDEX(Лист5!A:A,MATCH('Прейскурант  2026 '!B3220,Лист5!B:B,0))</f>
        <v>А23.07.031</v>
      </c>
      <c r="B3220" s="873" t="s">
        <v>7973</v>
      </c>
      <c r="C3220" s="889" t="s">
        <v>7974</v>
      </c>
      <c r="D3220" s="921">
        <v>4500</v>
      </c>
      <c r="E3220" s="960"/>
    </row>
    <row r="3221" spans="1:5" ht="45">
      <c r="A3221" s="865" t="str">
        <f>INDEX(Лист5!A:A,MATCH('Прейскурант  2026 '!B3221,Лист5!B:B,0))</f>
        <v>А23.07.032</v>
      </c>
      <c r="B3221" s="873" t="s">
        <v>7976</v>
      </c>
      <c r="C3221" s="889" t="s">
        <v>7977</v>
      </c>
      <c r="D3221" s="921">
        <v>7000</v>
      </c>
      <c r="E3221" s="960"/>
    </row>
    <row r="3222" spans="1:5" ht="60">
      <c r="A3222" s="865" t="str">
        <f>INDEX(Лист5!A:A,MATCH('Прейскурант  2026 '!B3222,Лист5!B:B,0))</f>
        <v>А23.07.033</v>
      </c>
      <c r="B3222" s="873" t="s">
        <v>7979</v>
      </c>
      <c r="C3222" s="889" t="s">
        <v>7980</v>
      </c>
      <c r="D3222" s="921">
        <v>2000</v>
      </c>
      <c r="E3222" s="960"/>
    </row>
    <row r="3223" spans="1:5" ht="60">
      <c r="A3223" s="865" t="str">
        <f>INDEX(Лист5!A:A,MATCH('Прейскурант  2026 '!B3223,Лист5!B:B,0))</f>
        <v>А23.07.034</v>
      </c>
      <c r="B3223" s="873" t="s">
        <v>7982</v>
      </c>
      <c r="C3223" s="889" t="s">
        <v>7983</v>
      </c>
      <c r="D3223" s="921">
        <v>1500</v>
      </c>
      <c r="E3223" s="960"/>
    </row>
    <row r="3224" spans="1:5" ht="75">
      <c r="A3224" s="865" t="str">
        <f>INDEX(Лист5!A:A,MATCH('Прейскурант  2026 '!B3224,Лист5!B:B,0))</f>
        <v>А23.07.035</v>
      </c>
      <c r="B3224" s="873" t="s">
        <v>7985</v>
      </c>
      <c r="C3224" s="889" t="s">
        <v>7986</v>
      </c>
      <c r="D3224" s="921">
        <v>1000</v>
      </c>
      <c r="E3224" s="960"/>
    </row>
    <row r="3225" spans="1:5" ht="30">
      <c r="A3225" s="865" t="str">
        <f>INDEX(Лист5!A:A,MATCH('Прейскурант  2026 '!B3225,Лист5!B:B,0))</f>
        <v>А16.07.021.021</v>
      </c>
      <c r="B3225" s="873" t="s">
        <v>11744</v>
      </c>
      <c r="C3225" s="864" t="s">
        <v>11747</v>
      </c>
      <c r="D3225" s="948">
        <v>45000</v>
      </c>
      <c r="E3225" s="959"/>
    </row>
    <row r="3226" spans="1:5" ht="15">
      <c r="A3226" s="865" t="str">
        <f>INDEX(Лист5!A:A,MATCH('Прейскурант  2026 '!B3226,Лист5!B:B,0))</f>
        <v>B01.063.22</v>
      </c>
      <c r="B3226" s="873" t="s">
        <v>11746</v>
      </c>
      <c r="C3226" s="864" t="s">
        <v>11749</v>
      </c>
      <c r="D3226" s="961">
        <v>13000</v>
      </c>
      <c r="E3226" s="959"/>
    </row>
    <row r="3227" spans="1:5" ht="30">
      <c r="A3227" s="865" t="str">
        <f>INDEX(Лист5!A:A,MATCH('Прейскурант  2026 '!B3227,Лист5!B:B,0))</f>
        <v>A16.07.048.10</v>
      </c>
      <c r="B3227" s="873" t="s">
        <v>11748</v>
      </c>
      <c r="C3227" s="864" t="s">
        <v>11751</v>
      </c>
      <c r="D3227" s="881">
        <v>3000</v>
      </c>
      <c r="E3227" s="960"/>
    </row>
    <row r="3228" spans="1:5" ht="15">
      <c r="A3228" s="865" t="str">
        <f>INDEX(Лист5!A:A,MATCH('Прейскурант  2026 '!B3228,Лист5!B:B,0))</f>
        <v>B01.063.21</v>
      </c>
      <c r="B3228" s="873" t="s">
        <v>11750</v>
      </c>
      <c r="C3228" s="864" t="s">
        <v>494</v>
      </c>
      <c r="D3228" s="948">
        <v>13000</v>
      </c>
      <c r="E3228" s="959"/>
    </row>
    <row r="3229" spans="1:5" ht="30">
      <c r="A3229" s="865" t="str">
        <f>INDEX(Лист5!A:A,MATCH('Прейскурант  2026 '!B3229,Лист5!B:B,0))</f>
        <v>A16.07.021.021</v>
      </c>
      <c r="B3229" s="873" t="s">
        <v>11752</v>
      </c>
      <c r="C3229" s="864" t="s">
        <v>9376</v>
      </c>
      <c r="D3229" s="881">
        <v>18000</v>
      </c>
      <c r="E3229" s="960"/>
    </row>
    <row r="3230" spans="1:5" ht="15.75">
      <c r="A3230" s="865"/>
      <c r="B3230" s="873"/>
      <c r="C3230" s="918" t="s">
        <v>535</v>
      </c>
      <c r="D3230" s="890"/>
      <c r="E3230" s="908"/>
    </row>
    <row r="3231" spans="1:5" ht="15">
      <c r="A3231" s="865" t="str">
        <f>INDEX(Лист5!A:A,MATCH('Прейскурант  2026 '!B3231,Лист5!B:B,0))</f>
        <v>B01.063.40</v>
      </c>
      <c r="B3231" s="873" t="s">
        <v>536</v>
      </c>
      <c r="C3231" s="889" t="s">
        <v>537</v>
      </c>
      <c r="D3231" s="921">
        <v>2000</v>
      </c>
      <c r="E3231" s="965" t="s">
        <v>11765</v>
      </c>
    </row>
    <row r="3232" spans="1:5" ht="15">
      <c r="A3232" s="865" t="str">
        <f>INDEX(Лист5!A:A,MATCH('Прейскурант  2026 '!B3232,Лист5!B:B,0))</f>
        <v>B01.063.41</v>
      </c>
      <c r="B3232" s="873" t="s">
        <v>538</v>
      </c>
      <c r="C3232" s="889" t="s">
        <v>539</v>
      </c>
      <c r="D3232" s="921">
        <v>1300</v>
      </c>
      <c r="E3232" s="960"/>
    </row>
    <row r="3233" spans="1:5" ht="15.75">
      <c r="A3233" s="865"/>
      <c r="B3233" s="873"/>
      <c r="C3233" s="918" t="s">
        <v>540</v>
      </c>
      <c r="D3233" s="890"/>
      <c r="E3233" s="898"/>
    </row>
    <row r="3234" spans="1:5" ht="15">
      <c r="A3234" s="865" t="str">
        <f>INDEX(Лист5!A:A,MATCH('Прейскурант  2026 '!B3234,Лист5!B:B,0))</f>
        <v>A16.07.255</v>
      </c>
      <c r="B3234" s="873" t="s">
        <v>542</v>
      </c>
      <c r="C3234" s="889" t="s">
        <v>543</v>
      </c>
      <c r="D3234" s="890">
        <v>600</v>
      </c>
      <c r="E3234" s="944"/>
    </row>
    <row r="3235" spans="1:5" ht="15">
      <c r="A3235" s="865" t="str">
        <f>INDEX(Лист5!A:A,MATCH('Прейскурант  2026 '!B3235,Лист5!B:B,0))</f>
        <v>A11.07.010</v>
      </c>
      <c r="B3235" s="873" t="s">
        <v>544</v>
      </c>
      <c r="C3235" s="889" t="s">
        <v>545</v>
      </c>
      <c r="D3235" s="890">
        <v>2000</v>
      </c>
      <c r="E3235" s="944"/>
    </row>
    <row r="3236" spans="1:5" ht="48">
      <c r="A3236" s="865" t="str">
        <f>INDEX(Лист5!A:A,MATCH('Прейскурант  2026 '!B3236,Лист5!B:B,0))</f>
        <v>А16.07.001, A16.07.001.004, A16.07.001.012, A16.07.001.013</v>
      </c>
      <c r="B3236" s="873" t="s">
        <v>547</v>
      </c>
      <c r="C3236" s="889" t="s">
        <v>548</v>
      </c>
      <c r="D3236" s="890">
        <v>2800</v>
      </c>
      <c r="E3236" s="944"/>
    </row>
    <row r="3237" spans="1:5" ht="15">
      <c r="A3237" s="865" t="str">
        <f>INDEX(Лист5!A:A,MATCH('Прейскурант  2026 '!B3237,Лист5!B:B,0))</f>
        <v>А16.07.001.001</v>
      </c>
      <c r="B3237" s="873" t="s">
        <v>550</v>
      </c>
      <c r="C3237" s="889" t="s">
        <v>551</v>
      </c>
      <c r="D3237" s="890">
        <v>700</v>
      </c>
      <c r="E3237" s="944"/>
    </row>
    <row r="3238" spans="1:5" ht="15">
      <c r="A3238" s="865" t="str">
        <f>INDEX(Лист5!A:A,MATCH('Прейскурант  2026 '!B3238,Лист5!B:B,0))</f>
        <v>А16.07.063</v>
      </c>
      <c r="B3238" s="873" t="s">
        <v>553</v>
      </c>
      <c r="C3238" s="889" t="s">
        <v>554</v>
      </c>
      <c r="D3238" s="890">
        <v>7500</v>
      </c>
      <c r="E3238" s="944"/>
    </row>
    <row r="3239" spans="1:5" ht="15">
      <c r="A3239" s="865" t="str">
        <f>INDEX(Лист5!A:A,MATCH('Прейскурант  2026 '!B3239,Лист5!B:B,0))</f>
        <v>A16.07.103</v>
      </c>
      <c r="B3239" s="873" t="s">
        <v>556</v>
      </c>
      <c r="C3239" s="889" t="s">
        <v>557</v>
      </c>
      <c r="D3239" s="890">
        <v>300</v>
      </c>
      <c r="E3239" s="944"/>
    </row>
    <row r="3240" spans="1:5" ht="15">
      <c r="A3240" s="865" t="str">
        <f>INDEX(Лист5!A:A,MATCH('Прейскурант  2026 '!B3240,Лист5!B:B,0))</f>
        <v>А16.07.001.003</v>
      </c>
      <c r="B3240" s="873" t="s">
        <v>559</v>
      </c>
      <c r="C3240" s="889" t="s">
        <v>560</v>
      </c>
      <c r="D3240" s="890">
        <v>5000</v>
      </c>
      <c r="E3240" s="944"/>
    </row>
    <row r="3241" spans="1:5" ht="24">
      <c r="A3241" s="865" t="str">
        <f>INDEX(Лист5!A:A,MATCH('Прейскурант  2026 '!B3241,Лист5!B:B,0))</f>
        <v>A16.07.001.005, A16.07.027.001</v>
      </c>
      <c r="B3241" s="873" t="s">
        <v>562</v>
      </c>
      <c r="C3241" s="889" t="s">
        <v>563</v>
      </c>
      <c r="D3241" s="890">
        <v>12000</v>
      </c>
      <c r="E3241" s="944"/>
    </row>
    <row r="3242" spans="1:5" ht="30">
      <c r="A3242" s="865" t="str">
        <f>INDEX(Лист5!A:A,MATCH('Прейскурант  2026 '!B3242,Лист5!B:B,0))</f>
        <v>A16.07.096, A16.07.420</v>
      </c>
      <c r="B3242" s="873" t="s">
        <v>564</v>
      </c>
      <c r="C3242" s="889" t="s">
        <v>565</v>
      </c>
      <c r="D3242" s="890">
        <v>600</v>
      </c>
      <c r="E3242" s="944"/>
    </row>
    <row r="3243" spans="1:5" ht="15">
      <c r="A3243" s="865" t="str">
        <f>INDEX(Лист5!A:A,MATCH('Прейскурант  2026 '!B3243,Лист5!B:B,0))</f>
        <v>A16.07.252</v>
      </c>
      <c r="B3243" s="873" t="s">
        <v>566</v>
      </c>
      <c r="C3243" s="889" t="s">
        <v>567</v>
      </c>
      <c r="D3243" s="890">
        <v>900</v>
      </c>
      <c r="E3243" s="944"/>
    </row>
    <row r="3244" spans="1:5" ht="15">
      <c r="A3244" s="865" t="str">
        <f>INDEX(Лист5!A:A,MATCH('Прейскурант  2026 '!B3244,Лист5!B:B,0))</f>
        <v>А16.07.044</v>
      </c>
      <c r="B3244" s="873" t="s">
        <v>569</v>
      </c>
      <c r="C3244" s="889" t="s">
        <v>570</v>
      </c>
      <c r="D3244" s="890">
        <v>10000</v>
      </c>
      <c r="E3244" s="944"/>
    </row>
    <row r="3245" spans="1:5" ht="30">
      <c r="A3245" s="865" t="str">
        <f>INDEX(Лист5!A:A,MATCH('Прейскурант  2026 '!B3245,Лист5!B:B,0))</f>
        <v>А16.07.044.001</v>
      </c>
      <c r="B3245" s="873" t="s">
        <v>572</v>
      </c>
      <c r="C3245" s="889" t="s">
        <v>573</v>
      </c>
      <c r="D3245" s="890">
        <v>13000</v>
      </c>
      <c r="E3245" s="944"/>
    </row>
    <row r="3246" spans="1:5" ht="45">
      <c r="A3246" s="865" t="str">
        <f>INDEX(Лист5!A:A,MATCH('Прейскурант  2026 '!B3246,Лист5!B:B,0))</f>
        <v>А16.07.044.006</v>
      </c>
      <c r="B3246" s="873" t="s">
        <v>575</v>
      </c>
      <c r="C3246" s="889" t="s">
        <v>576</v>
      </c>
      <c r="D3246" s="890">
        <v>10000</v>
      </c>
      <c r="E3246" s="944"/>
    </row>
    <row r="3247" spans="1:5" ht="45">
      <c r="A3247" s="865" t="str">
        <f>INDEX(Лист5!A:A,MATCH('Прейскурант  2026 '!B3247,Лист5!B:B,0))</f>
        <v>А16.07.044.003</v>
      </c>
      <c r="B3247" s="873" t="s">
        <v>578</v>
      </c>
      <c r="C3247" s="889" t="s">
        <v>579</v>
      </c>
      <c r="D3247" s="890">
        <v>12000</v>
      </c>
      <c r="E3247" s="944"/>
    </row>
    <row r="3248" spans="1:5" ht="45">
      <c r="A3248" s="865" t="str">
        <f>INDEX(Лист5!A:A,MATCH('Прейскурант  2026 '!B3248,Лист5!B:B,0))</f>
        <v>А16.07.040.004, А16.07.040.002</v>
      </c>
      <c r="B3248" s="873" t="s">
        <v>581</v>
      </c>
      <c r="C3248" s="931" t="s">
        <v>582</v>
      </c>
      <c r="D3248" s="890">
        <v>30000</v>
      </c>
      <c r="E3248" s="944"/>
    </row>
    <row r="3249" spans="1:5" ht="45">
      <c r="A3249" s="865" t="str">
        <f>INDEX(Лист5!A:A,MATCH('Прейскурант  2026 '!B3249,Лист5!B:B,0))</f>
        <v>А16.07.044.005</v>
      </c>
      <c r="B3249" s="873" t="s">
        <v>584</v>
      </c>
      <c r="C3249" s="889" t="s">
        <v>585</v>
      </c>
      <c r="D3249" s="890">
        <v>10000</v>
      </c>
      <c r="E3249" s="944"/>
    </row>
    <row r="3250" spans="1:5" ht="15">
      <c r="A3250" s="865" t="str">
        <f>INDEX(Лист5!A:A,MATCH('Прейскурант  2026 '!B3250,Лист5!B:B,0))</f>
        <v>A15.07.011.001</v>
      </c>
      <c r="B3250" s="873" t="s">
        <v>586</v>
      </c>
      <c r="C3250" s="889" t="s">
        <v>587</v>
      </c>
      <c r="D3250" s="890">
        <v>400</v>
      </c>
      <c r="E3250" s="944"/>
    </row>
    <row r="3251" spans="1:5" ht="24">
      <c r="A3251" s="865" t="str">
        <f>INDEX(Лист5!A:A,MATCH('Прейскурант  2026 '!B3251,Лист5!B:B,0))</f>
        <v>A16.07.046.007 A16.07.295.01</v>
      </c>
      <c r="B3251" s="873" t="s">
        <v>588</v>
      </c>
      <c r="C3251" s="889" t="s">
        <v>589</v>
      </c>
      <c r="D3251" s="890">
        <v>3000</v>
      </c>
      <c r="E3251" s="944"/>
    </row>
    <row r="3252" spans="1:5" ht="24">
      <c r="A3252" s="865" t="str">
        <f>INDEX(Лист5!A:A,MATCH('Прейскурант  2026 '!B3252,Лист5!B:B,0))</f>
        <v>А16.07.048, А16.07.048</v>
      </c>
      <c r="B3252" s="873" t="s">
        <v>591</v>
      </c>
      <c r="C3252" s="889" t="s">
        <v>592</v>
      </c>
      <c r="D3252" s="890">
        <v>7800</v>
      </c>
      <c r="E3252" s="944"/>
    </row>
    <row r="3253" spans="1:5" ht="15">
      <c r="A3253" s="865" t="str">
        <f>INDEX(Лист5!A:A,MATCH('Прейскурант  2026 '!B3253,Лист5!B:B,0))</f>
        <v>A16.07.013</v>
      </c>
      <c r="B3253" s="873" t="s">
        <v>593</v>
      </c>
      <c r="C3253" s="889" t="s">
        <v>594</v>
      </c>
      <c r="D3253" s="890">
        <v>500</v>
      </c>
      <c r="E3253" s="944"/>
    </row>
    <row r="3254" spans="1:5" ht="30">
      <c r="A3254" s="865" t="str">
        <f>INDEX(Лист5!A:A,MATCH('Прейскурант  2026 '!B3254,Лист5!B:B,0))</f>
        <v>А11.02.002.004</v>
      </c>
      <c r="B3254" s="873" t="s">
        <v>8524</v>
      </c>
      <c r="C3254" s="889" t="s">
        <v>8525</v>
      </c>
      <c r="D3254" s="890">
        <v>35000</v>
      </c>
      <c r="E3254" s="944"/>
    </row>
    <row r="3255" spans="1:5" ht="45">
      <c r="A3255" s="865" t="str">
        <f>INDEX(Лист5!A:A,MATCH('Прейскурант  2026 '!B3255,Лист5!B:B,0))</f>
        <v>A11.02.002.005</v>
      </c>
      <c r="B3255" s="873" t="s">
        <v>8680</v>
      </c>
      <c r="C3255" s="889" t="s">
        <v>8681</v>
      </c>
      <c r="D3255" s="890">
        <v>42000</v>
      </c>
      <c r="E3255" s="944"/>
    </row>
    <row r="3256" spans="1:5" ht="30">
      <c r="A3256" s="865" t="str">
        <f>INDEX(Лист5!A:A,MATCH('Прейскурант  2026 '!B3256,Лист5!B:B,0))</f>
        <v>A16.07.054.011</v>
      </c>
      <c r="B3256" s="873" t="s">
        <v>12941</v>
      </c>
      <c r="C3256" s="889" t="s">
        <v>12942</v>
      </c>
      <c r="D3256" s="890">
        <v>11000</v>
      </c>
      <c r="E3256" s="944"/>
    </row>
    <row r="3257" spans="1:5" ht="30">
      <c r="A3257" s="865" t="str">
        <f>INDEX(Лист5!A:A,MATCH('Прейскурант  2026 '!B3257,Лист5!B:B,0))</f>
        <v>A16.07.054.012</v>
      </c>
      <c r="B3257" s="873" t="s">
        <v>12944</v>
      </c>
      <c r="C3257" s="889" t="s">
        <v>12945</v>
      </c>
      <c r="D3257" s="890">
        <v>18000</v>
      </c>
      <c r="E3257" s="944"/>
    </row>
    <row r="3258" spans="1:5" ht="30">
      <c r="A3258" s="865" t="str">
        <f>INDEX(Лист5!A:A,MATCH('Прейскурант  2026 '!B3258,Лист5!B:B,0))</f>
        <v>A11.07.011.003</v>
      </c>
      <c r="B3258" s="873" t="s">
        <v>12947</v>
      </c>
      <c r="C3258" s="889" t="s">
        <v>12948</v>
      </c>
      <c r="D3258" s="890">
        <v>9500</v>
      </c>
      <c r="E3258" s="944"/>
    </row>
    <row r="3259" spans="1:5" ht="30">
      <c r="A3259" s="865" t="str">
        <f>INDEX(Лист5!A:A,MATCH('Прейскурант  2026 '!B3259,Лист5!B:B,0))</f>
        <v>A11.07.011.004</v>
      </c>
      <c r="B3259" s="873" t="s">
        <v>12950</v>
      </c>
      <c r="C3259" s="889" t="s">
        <v>12951</v>
      </c>
      <c r="D3259" s="890">
        <v>13000</v>
      </c>
      <c r="E3259" s="944"/>
    </row>
    <row r="3260" spans="1:5" ht="30">
      <c r="A3260" s="865" t="str">
        <f>INDEX(Лист5!A:A,MATCH('Прейскурант  2026 '!B3260,Лист5!B:B,0))</f>
        <v>A16.07.054.013</v>
      </c>
      <c r="B3260" s="873" t="s">
        <v>12953</v>
      </c>
      <c r="C3260" s="889" t="s">
        <v>12954</v>
      </c>
      <c r="D3260" s="890">
        <v>4800</v>
      </c>
      <c r="E3260" s="944"/>
    </row>
    <row r="3261" spans="1:5" ht="30">
      <c r="A3261" s="865" t="str">
        <f>INDEX(Лист5!A:A,MATCH('Прейскурант  2026 '!B3261,Лист5!B:B,0))</f>
        <v>A16.07.054.014</v>
      </c>
      <c r="B3261" s="873" t="s">
        <v>12956</v>
      </c>
      <c r="C3261" s="889" t="s">
        <v>12957</v>
      </c>
      <c r="D3261" s="890">
        <v>5300</v>
      </c>
      <c r="E3261" s="944"/>
    </row>
    <row r="3262" spans="1:5" ht="30">
      <c r="A3262" s="865" t="str">
        <f>INDEX(Лист5!A:A,MATCH('Прейскурант  2026 '!B3262,Лист5!B:B,0))</f>
        <v>A16.07.054.015</v>
      </c>
      <c r="B3262" s="873" t="s">
        <v>12959</v>
      </c>
      <c r="C3262" s="889" t="s">
        <v>12960</v>
      </c>
      <c r="D3262" s="890">
        <v>6100</v>
      </c>
      <c r="E3262" s="944"/>
    </row>
    <row r="3263" spans="1:5" ht="45">
      <c r="A3263" s="865" t="str">
        <f>INDEX(Лист5!A:A,MATCH('Прейскурант  2026 '!B3263,Лист5!B:B,0))</f>
        <v>A16.07.054.016</v>
      </c>
      <c r="B3263" s="873" t="s">
        <v>12962</v>
      </c>
      <c r="C3263" s="889" t="s">
        <v>12963</v>
      </c>
      <c r="D3263" s="890">
        <v>12000</v>
      </c>
      <c r="E3263" s="944"/>
    </row>
    <row r="3264" spans="1:5" ht="45">
      <c r="A3264" s="865" t="str">
        <f>INDEX(Лист5!A:A,MATCH('Прейскурант  2026 '!B3264,Лист5!B:B,0))</f>
        <v>A16.07.054.017</v>
      </c>
      <c r="B3264" s="873" t="s">
        <v>12965</v>
      </c>
      <c r="C3264" s="889" t="s">
        <v>12966</v>
      </c>
      <c r="D3264" s="890">
        <v>55000</v>
      </c>
      <c r="E3264" s="944"/>
    </row>
    <row r="3265" spans="1:5" ht="30">
      <c r="A3265" s="865" t="str">
        <f>INDEX(Лист5!A:A,MATCH('Прейскурант  2026 '!B3265,Лист5!B:B,0))</f>
        <v>A16.07.054.018</v>
      </c>
      <c r="B3265" s="873" t="s">
        <v>12968</v>
      </c>
      <c r="C3265" s="889" t="s">
        <v>12969</v>
      </c>
      <c r="D3265" s="890">
        <v>800</v>
      </c>
      <c r="E3265" s="944"/>
    </row>
    <row r="3266" spans="1:5" ht="30">
      <c r="A3266" s="865" t="str">
        <f>INDEX(Лист5!A:A,MATCH('Прейскурант  2026 '!B3266,Лист5!B:B,0))</f>
        <v>A16.07.007.010</v>
      </c>
      <c r="B3266" s="873" t="s">
        <v>12971</v>
      </c>
      <c r="C3266" s="889" t="s">
        <v>12972</v>
      </c>
      <c r="D3266" s="890">
        <v>9000</v>
      </c>
      <c r="E3266" s="944"/>
    </row>
    <row r="3267" spans="1:5" ht="15">
      <c r="A3267" s="865" t="str">
        <f>INDEX(Лист5!A:A,MATCH('Прейскурант  2026 '!B3267,Лист5!B:B,0))</f>
        <v>A16.07.007.011</v>
      </c>
      <c r="B3267" s="873" t="s">
        <v>12974</v>
      </c>
      <c r="C3267" s="889" t="s">
        <v>12975</v>
      </c>
      <c r="D3267" s="890">
        <v>10000</v>
      </c>
      <c r="E3267" s="944"/>
    </row>
    <row r="3268" spans="1:5" ht="15">
      <c r="A3268" s="865" t="str">
        <f>INDEX(Лист5!A:A,MATCH('Прейскурант  2026 '!B3268,Лист5!B:B,0))</f>
        <v>A16.07.007.012</v>
      </c>
      <c r="B3268" s="873" t="s">
        <v>12977</v>
      </c>
      <c r="C3268" s="889" t="s">
        <v>12978</v>
      </c>
      <c r="D3268" s="890">
        <v>11000</v>
      </c>
      <c r="E3268" s="944"/>
    </row>
    <row r="3269" spans="1:5" s="1012" customFormat="1" ht="30">
      <c r="A3269" s="865" t="str">
        <f>INDEX(Лист5!A:A,MATCH('Прейскурант  2026 '!B3269,Лист5!B:B,0))</f>
        <v>A16.07.054.020</v>
      </c>
      <c r="B3269" s="861" t="s">
        <v>13207</v>
      </c>
      <c r="C3269" s="1037" t="s">
        <v>13208</v>
      </c>
      <c r="D3269" s="1044">
        <v>3550</v>
      </c>
      <c r="E3269" s="903"/>
    </row>
    <row r="3270" spans="1:5" s="1012" customFormat="1" ht="30">
      <c r="A3270" s="865" t="str">
        <f>INDEX(Лист5!A:A,MATCH('Прейскурант  2026 '!B3270,Лист5!B:B,0))</f>
        <v>A16.07.054.021</v>
      </c>
      <c r="B3270" s="861" t="s">
        <v>13210</v>
      </c>
      <c r="C3270" s="1037" t="s">
        <v>13211</v>
      </c>
      <c r="D3270" s="1044">
        <v>4550</v>
      </c>
      <c r="E3270" s="903"/>
    </row>
    <row r="3271" spans="1:5" s="1012" customFormat="1" ht="30">
      <c r="A3271" s="865" t="str">
        <f>INDEX(Лист5!A:A,MATCH('Прейскурант  2026 '!B3271,Лист5!B:B,0))</f>
        <v>A16.07.054.022</v>
      </c>
      <c r="B3271" s="861" t="s">
        <v>13213</v>
      </c>
      <c r="C3271" s="1035" t="s">
        <v>13214</v>
      </c>
      <c r="D3271" s="1044">
        <v>5950</v>
      </c>
      <c r="E3271" s="903"/>
    </row>
    <row r="3272" spans="1:5" s="1012" customFormat="1" ht="30">
      <c r="A3272" s="865" t="str">
        <f>INDEX(Лист5!A:A,MATCH('Прейскурант  2026 '!B3272,Лист5!B:B,0))</f>
        <v>A16.07.054.023</v>
      </c>
      <c r="B3272" s="861" t="s">
        <v>13216</v>
      </c>
      <c r="C3272" s="1035" t="s">
        <v>13217</v>
      </c>
      <c r="D3272" s="1044">
        <v>6500</v>
      </c>
      <c r="E3272" s="903"/>
    </row>
    <row r="3273" spans="1:5" s="1012" customFormat="1" ht="30">
      <c r="A3273" s="865" t="str">
        <f>INDEX(Лист5!A:A,MATCH('Прейскурант  2026 '!B3273,Лист5!B:B,0))</f>
        <v>A16.07.054.024</v>
      </c>
      <c r="B3273" s="861" t="s">
        <v>13219</v>
      </c>
      <c r="C3273" s="1035" t="s">
        <v>13220</v>
      </c>
      <c r="D3273" s="1044">
        <v>7000</v>
      </c>
      <c r="E3273" s="903"/>
    </row>
    <row r="3274" spans="1:5" s="1012" customFormat="1" ht="45">
      <c r="A3274" s="865" t="str">
        <f>INDEX(Лист5!A:A,MATCH('Прейскурант  2026 '!B3274,Лист5!B:B,0))</f>
        <v>A16.07.054.025</v>
      </c>
      <c r="B3274" s="861" t="s">
        <v>13222</v>
      </c>
      <c r="C3274" s="1035" t="s">
        <v>13223</v>
      </c>
      <c r="D3274" s="1044">
        <v>12000</v>
      </c>
      <c r="E3274" s="903"/>
    </row>
    <row r="3275" spans="1:5" s="1012" customFormat="1" ht="45">
      <c r="A3275" s="865" t="str">
        <f>INDEX(Лист5!A:A,MATCH('Прейскурант  2026 '!B3275,Лист5!B:B,0))</f>
        <v>A16.07.054.026</v>
      </c>
      <c r="B3275" s="861" t="s">
        <v>13225</v>
      </c>
      <c r="C3275" s="1035" t="s">
        <v>13226</v>
      </c>
      <c r="D3275" s="1044">
        <v>55000</v>
      </c>
      <c r="E3275" s="903"/>
    </row>
    <row r="3276" spans="1:5" s="1012" customFormat="1" ht="30">
      <c r="A3276" s="865" t="str">
        <f>INDEX(Лист5!A:A,MATCH('Прейскурант  2026 '!B3276,Лист5!B:B,0))</f>
        <v>A16.07.054.027</v>
      </c>
      <c r="B3276" s="861" t="s">
        <v>13228</v>
      </c>
      <c r="C3276" s="1035" t="s">
        <v>13229</v>
      </c>
      <c r="D3276" s="1044">
        <v>2350</v>
      </c>
      <c r="E3276" s="903"/>
    </row>
    <row r="3277" spans="1:5" s="1012" customFormat="1" ht="30">
      <c r="A3277" s="865" t="str">
        <f>INDEX(Лист5!A:A,MATCH('Прейскурант  2026 '!B3277,Лист5!B:B,0))</f>
        <v>A16.07.054.028</v>
      </c>
      <c r="B3277" s="861" t="s">
        <v>13231</v>
      </c>
      <c r="C3277" s="1035" t="s">
        <v>13232</v>
      </c>
      <c r="D3277" s="1044">
        <v>9100</v>
      </c>
      <c r="E3277" s="903"/>
    </row>
    <row r="3278" spans="1:5" ht="15.75">
      <c r="A3278" s="865"/>
      <c r="B3278" s="873"/>
      <c r="C3278" s="918" t="s">
        <v>6599</v>
      </c>
      <c r="D3278" s="890"/>
      <c r="E3278" s="908"/>
    </row>
    <row r="3279" spans="1:5" ht="15">
      <c r="A3279" s="865" t="str">
        <f>INDEX(Лист5!A:A,MATCH('Прейскурант  2026 '!B3279,Лист5!B:B,0))</f>
        <v>А04.07.005</v>
      </c>
      <c r="B3279" s="873" t="s">
        <v>596</v>
      </c>
      <c r="C3279" s="889" t="s">
        <v>597</v>
      </c>
      <c r="D3279" s="890">
        <v>850</v>
      </c>
      <c r="E3279" s="944"/>
    </row>
    <row r="3280" spans="1:5" ht="15.75">
      <c r="A3280" s="865"/>
      <c r="B3280" s="873"/>
      <c r="C3280" s="918" t="s">
        <v>7444</v>
      </c>
      <c r="D3280" s="890"/>
      <c r="E3280" s="898"/>
    </row>
    <row r="3281" spans="1:5" ht="50.25" customHeight="1">
      <c r="A3281" s="865" t="str">
        <f>INDEX(Лист5!A:A,MATCH('Прейскурант  2026 '!B3281,Лист5!B:B,0))</f>
        <v>А16.07.011.003, А16.07.011.005, А16.07.011.012, А16.07.011.014, А16.07.011.015, А16.07.011.020, А16.07.015</v>
      </c>
      <c r="B3281" s="873" t="s">
        <v>599</v>
      </c>
      <c r="C3281" s="889" t="s">
        <v>600</v>
      </c>
      <c r="D3281" s="890">
        <v>12100</v>
      </c>
      <c r="E3281" s="944"/>
    </row>
    <row r="3282" spans="1:5" ht="48">
      <c r="A3282" s="865" t="str">
        <f>INDEX(Лист5!A:A,MATCH('Прейскурант  2026 '!B3282,Лист5!B:B,0))</f>
        <v>А16.07.011.001, А16.07.011.011, А16.07.011.013, A16.08.039</v>
      </c>
      <c r="B3282" s="873" t="s">
        <v>602</v>
      </c>
      <c r="C3282" s="889" t="s">
        <v>603</v>
      </c>
      <c r="D3282" s="890">
        <v>16500</v>
      </c>
      <c r="E3282" s="944"/>
    </row>
    <row r="3283" spans="1:5" ht="15">
      <c r="A3283" s="865" t="str">
        <f>INDEX(Лист5!A:A,MATCH('Прейскурант  2026 '!B3283,Лист5!B:B,0))</f>
        <v>A16.07.011.002</v>
      </c>
      <c r="B3283" s="873" t="s">
        <v>604</v>
      </c>
      <c r="C3283" s="889" t="s">
        <v>605</v>
      </c>
      <c r="D3283" s="890">
        <v>14300</v>
      </c>
      <c r="E3283" s="898"/>
    </row>
    <row r="3284" spans="1:5" ht="45.75" customHeight="1">
      <c r="A3284" s="865" t="str">
        <f>INDEX(Лист5!A:A,MATCH('Прейскурант  2026 '!B3284,Лист5!B:B,0))</f>
        <v>А16.07.011.004, А16.07.011.006, А16.07.011.016, А16.07.011.017, А16.07.011.018</v>
      </c>
      <c r="B3284" s="873" t="s">
        <v>607</v>
      </c>
      <c r="C3284" s="889" t="s">
        <v>608</v>
      </c>
      <c r="D3284" s="890">
        <v>20900</v>
      </c>
      <c r="E3284" s="944"/>
    </row>
    <row r="3285" spans="1:5" ht="15">
      <c r="A3285" s="865" t="str">
        <f>INDEX(Лист5!A:A,MATCH('Прейскурант  2026 '!B3285,Лист5!B:B,0))</f>
        <v>A16.07.167</v>
      </c>
      <c r="B3285" s="873" t="s">
        <v>609</v>
      </c>
      <c r="C3285" s="889" t="s">
        <v>610</v>
      </c>
      <c r="D3285" s="890">
        <v>11000</v>
      </c>
      <c r="E3285" s="944"/>
    </row>
    <row r="3286" spans="1:5" ht="75">
      <c r="A3286" s="865" t="str">
        <f>INDEX(Лист5!A:A,MATCH('Прейскурант  2026 '!B3286,Лист5!B:B,0))</f>
        <v>B03.068.02</v>
      </c>
      <c r="B3286" s="873" t="s">
        <v>611</v>
      </c>
      <c r="C3286" s="889" t="s">
        <v>612</v>
      </c>
      <c r="D3286" s="890">
        <v>4950</v>
      </c>
      <c r="E3286" s="944"/>
    </row>
    <row r="3287" spans="1:5" ht="30">
      <c r="A3287" s="865" t="str">
        <f>INDEX(Лист5!A:A,MATCH('Прейскурант  2026 '!B3287,Лист5!B:B,0))</f>
        <v>A16.02.030</v>
      </c>
      <c r="B3287" s="873" t="s">
        <v>613</v>
      </c>
      <c r="C3287" s="889" t="s">
        <v>614</v>
      </c>
      <c r="D3287" s="890">
        <v>44000</v>
      </c>
      <c r="E3287" s="969"/>
    </row>
    <row r="3288" spans="1:5" ht="24">
      <c r="A3288" s="865" t="str">
        <f>INDEX(Лист5!A:A,MATCH('Прейскурант  2026 '!B3288,Лист5!B:B,0))</f>
        <v>A16.07.031, A16.07.031.006</v>
      </c>
      <c r="B3288" s="873" t="s">
        <v>616</v>
      </c>
      <c r="C3288" s="927" t="s">
        <v>617</v>
      </c>
      <c r="D3288" s="890">
        <v>71500</v>
      </c>
      <c r="E3288" s="1022" t="s">
        <v>5899</v>
      </c>
    </row>
    <row r="3289" spans="1:5" ht="36">
      <c r="A3289" s="865" t="str">
        <f>INDEX(Лист5!A:A,MATCH('Прейскурант  2026 '!B3289,Лист5!B:B,0))</f>
        <v>А16.07.031.001, А16.07.031.004, А16.07.031.005</v>
      </c>
      <c r="B3289" s="873" t="s">
        <v>619</v>
      </c>
      <c r="C3289" s="927" t="s">
        <v>620</v>
      </c>
      <c r="D3289" s="890">
        <v>82500</v>
      </c>
      <c r="E3289" s="1022" t="s">
        <v>5899</v>
      </c>
    </row>
    <row r="3290" spans="1:5" ht="24">
      <c r="A3290" s="865" t="str">
        <f>INDEX(Лист5!A:A,MATCH('Прейскурант  2026 '!B3290,Лист5!B:B,0))</f>
        <v>А16.07.031.002, А16.07.031.007</v>
      </c>
      <c r="B3290" s="873" t="s">
        <v>622</v>
      </c>
      <c r="C3290" s="927" t="s">
        <v>623</v>
      </c>
      <c r="D3290" s="890">
        <v>104500</v>
      </c>
      <c r="E3290" s="1022" t="s">
        <v>5899</v>
      </c>
    </row>
    <row r="3291" spans="1:5" ht="15">
      <c r="A3291" s="865" t="str">
        <f>INDEX(Лист5!A:A,MATCH('Прейскурант  2026 '!B3291,Лист5!B:B,0))</f>
        <v>A16.07.098</v>
      </c>
      <c r="B3291" s="873" t="s">
        <v>624</v>
      </c>
      <c r="C3291" s="889" t="s">
        <v>625</v>
      </c>
      <c r="D3291" s="890">
        <v>16500</v>
      </c>
      <c r="E3291" s="912"/>
    </row>
    <row r="3292" spans="1:5" ht="72">
      <c r="A3292" s="865" t="str">
        <f>INDEX(Лист5!A:A,MATCH('Прейскурант  2026 '!B3292,Лист5!B:B,0))</f>
        <v>A16.07.049.005, A16.07.049.006, A16.07.049.007, A16.07.230, A16.07.249.002, A16.07.300.002</v>
      </c>
      <c r="B3292" s="873" t="s">
        <v>627</v>
      </c>
      <c r="C3292" s="889" t="s">
        <v>628</v>
      </c>
      <c r="D3292" s="890">
        <v>57200</v>
      </c>
      <c r="E3292" s="944"/>
    </row>
    <row r="3293" spans="1:5" ht="30">
      <c r="A3293" s="865" t="str">
        <f>INDEX(Лист5!A:A,MATCH('Прейскурант  2026 '!B3293,Лист5!B:B,0))</f>
        <v>A16.07.231</v>
      </c>
      <c r="B3293" s="873" t="s">
        <v>630</v>
      </c>
      <c r="C3293" s="889" t="s">
        <v>631</v>
      </c>
      <c r="D3293" s="890">
        <v>39600</v>
      </c>
      <c r="E3293" s="944"/>
    </row>
    <row r="3294" spans="1:5" ht="30">
      <c r="A3294" s="865" t="str">
        <f>INDEX(Лист5!A:A,MATCH('Прейскурант  2026 '!B3294,Лист5!B:B,0))</f>
        <v>A16.07.249</v>
      </c>
      <c r="B3294" s="873" t="s">
        <v>633</v>
      </c>
      <c r="C3294" s="889" t="s">
        <v>634</v>
      </c>
      <c r="D3294" s="890">
        <v>137500</v>
      </c>
      <c r="E3294" s="944"/>
    </row>
    <row r="3295" spans="1:5" ht="30">
      <c r="A3295" s="865" t="str">
        <f>INDEX(Лист5!A:A,MATCH('Прейскурант  2026 '!B3295,Лист5!B:B,0))</f>
        <v>A16.07.249.001, A16.23.045</v>
      </c>
      <c r="B3295" s="873" t="s">
        <v>635</v>
      </c>
      <c r="C3295" s="889" t="s">
        <v>636</v>
      </c>
      <c r="D3295" s="890">
        <v>181500</v>
      </c>
      <c r="E3295" s="944"/>
    </row>
    <row r="3296" spans="1:5" ht="47.25" customHeight="1">
      <c r="A3296" s="865" t="str">
        <f>INDEX(Лист5!A:A,MATCH('Прейскурант  2026 '!B3296,Лист5!B:B,0))</f>
        <v>А16.07.049.001, А16.07.049.002, А16.07.049.003, А16.07.049.004, A16.07.297.01</v>
      </c>
      <c r="B3296" s="873" t="s">
        <v>638</v>
      </c>
      <c r="C3296" s="889" t="s">
        <v>639</v>
      </c>
      <c r="D3296" s="890">
        <v>20900</v>
      </c>
      <c r="E3296" s="944"/>
    </row>
    <row r="3297" spans="1:5" ht="15">
      <c r="A3297" s="865" t="str">
        <f>INDEX(Лист5!A:A,MATCH('Прейскурант  2026 '!B3297,Лист5!B:B,0))</f>
        <v>A16.07.048.001</v>
      </c>
      <c r="B3297" s="873" t="s">
        <v>640</v>
      </c>
      <c r="C3297" s="889" t="s">
        <v>641</v>
      </c>
      <c r="D3297" s="890">
        <v>9900</v>
      </c>
      <c r="E3297" s="898"/>
    </row>
    <row r="3298" spans="1:5" ht="15">
      <c r="A3298" s="865" t="str">
        <f>INDEX(Лист5!A:A,MATCH('Прейскурант  2026 '!B3298,Лист5!B:B,0))</f>
        <v>A16.07.223</v>
      </c>
      <c r="B3298" s="873" t="s">
        <v>642</v>
      </c>
      <c r="C3298" s="889" t="s">
        <v>643</v>
      </c>
      <c r="D3298" s="890">
        <v>19800</v>
      </c>
      <c r="E3298" s="898"/>
    </row>
    <row r="3299" spans="1:5" ht="15">
      <c r="A3299" s="865" t="str">
        <f>INDEX(Лист5!A:A,MATCH('Прейскурант  2026 '!B3299,Лист5!B:B,0))</f>
        <v>A16.07.055.002</v>
      </c>
      <c r="B3299" s="873" t="s">
        <v>644</v>
      </c>
      <c r="C3299" s="889" t="s">
        <v>9815</v>
      </c>
      <c r="D3299" s="890">
        <v>22000</v>
      </c>
      <c r="E3299" s="898"/>
    </row>
    <row r="3300" spans="1:5" ht="30">
      <c r="A3300" s="865" t="str">
        <f>INDEX(Лист5!A:A,MATCH('Прейскурант  2026 '!B3300,Лист5!B:B,0))</f>
        <v>A16.01.031.001, A16.01.072.001</v>
      </c>
      <c r="B3300" s="873" t="s">
        <v>646</v>
      </c>
      <c r="C3300" s="889" t="s">
        <v>647</v>
      </c>
      <c r="D3300" s="890">
        <v>26400</v>
      </c>
      <c r="E3300" s="898"/>
    </row>
    <row r="3301" spans="1:5" ht="53.25" customHeight="1">
      <c r="A3301" s="865" t="str">
        <f>INDEX(Лист5!A:A,MATCH('Прейскурант  2026 '!B3301,Лист5!B:B,0))</f>
        <v>A16.03.039.031, A16.07.031.008, A16.07.031.009, A16.23.064, A16.23.068, A16.23.070</v>
      </c>
      <c r="B3301" s="873" t="s">
        <v>649</v>
      </c>
      <c r="C3301" s="889" t="s">
        <v>650</v>
      </c>
      <c r="D3301" s="890">
        <v>57200</v>
      </c>
      <c r="E3301" s="1022" t="s">
        <v>5899</v>
      </c>
    </row>
    <row r="3302" spans="1:5" ht="72.75" customHeight="1">
      <c r="A3302" s="865" t="str">
        <f>INDEX(Лист5!A:A,MATCH('Прейскурант  2026 '!B3302,Лист5!B:B,0))</f>
        <v>A16.03.039.027, A16.03.039.028, A16.03.039.038, A16.03.039.039, A16.03.039.040, A16.03.076, A16.03.106, A16.03.106.001</v>
      </c>
      <c r="B3302" s="873" t="s">
        <v>652</v>
      </c>
      <c r="C3302" s="889" t="s">
        <v>653</v>
      </c>
      <c r="D3302" s="890">
        <v>57200</v>
      </c>
      <c r="E3302" s="1022" t="s">
        <v>5899</v>
      </c>
    </row>
    <row r="3303" spans="1:5" ht="66.75" customHeight="1">
      <c r="A3303" s="865" t="str">
        <f>INDEX(Лист5!A:A,MATCH('Прейскурант  2026 '!B3303,Лист5!B:B,0))</f>
        <v>А16.01.014.002, A16.01.035.002, A16.01.082, A16.07.011.007, A16.07.011.008, A16.07.011.009, A16.07.011.010, A16.07.41, A16.08.008.006, A16.08.008.008, A16.08.008.009, A16.08.008.010, A16.08.008.011</v>
      </c>
      <c r="B3303" s="873" t="s">
        <v>655</v>
      </c>
      <c r="C3303" s="889" t="s">
        <v>656</v>
      </c>
      <c r="D3303" s="890">
        <v>35200</v>
      </c>
      <c r="E3303" s="898"/>
    </row>
    <row r="3304" spans="1:5" ht="30">
      <c r="A3304" s="865" t="str">
        <f>INDEX(Лист5!A:A,MATCH('Прейскурант  2026 '!B3304,Лист5!B:B,0))</f>
        <v>А16.01.001.003</v>
      </c>
      <c r="B3304" s="873" t="s">
        <v>658</v>
      </c>
      <c r="C3304" s="889" t="s">
        <v>659</v>
      </c>
      <c r="D3304" s="890">
        <v>16500</v>
      </c>
      <c r="E3304" s="898"/>
    </row>
    <row r="3305" spans="1:5" ht="70.5" customHeight="1">
      <c r="A3305" s="865" t="str">
        <f>INDEX(Лист5!A:A,MATCH('Прейскурант  2026 '!B3305,Лист5!B:B,0))</f>
        <v>A16.03.014.002, A16.03.016, A16.03.017, A16.03.017.001, A16.03.017.002, A16.03.021.05, A16.03.021.06, A16.03.021.07, A16.03.021.08, A16.03.023.01</v>
      </c>
      <c r="B3305" s="873" t="s">
        <v>661</v>
      </c>
      <c r="C3305" s="889" t="s">
        <v>662</v>
      </c>
      <c r="D3305" s="890">
        <v>16500</v>
      </c>
      <c r="E3305" s="898"/>
    </row>
    <row r="3306" spans="1:5" ht="48">
      <c r="A3306" s="865" t="str">
        <f>INDEX(Лист5!A:A,MATCH('Прейскурант  2026 '!B3306,Лист5!B:B,0))</f>
        <v>A16.24.003, A16.23.036.002, A16.24.006.001, A16.24.006.002</v>
      </c>
      <c r="B3306" s="873" t="s">
        <v>663</v>
      </c>
      <c r="C3306" s="889" t="s">
        <v>664</v>
      </c>
      <c r="D3306" s="890">
        <v>18650</v>
      </c>
      <c r="E3306" s="898"/>
    </row>
    <row r="3307" spans="1:5" ht="45">
      <c r="A3307" s="865" t="str">
        <f>INDEX(Лист5!A:A,MATCH('Прейскурант  2026 '!B3307,Лист5!B:B,0))</f>
        <v>A16.01.035.011</v>
      </c>
      <c r="B3307" s="873" t="s">
        <v>666</v>
      </c>
      <c r="C3307" s="889" t="s">
        <v>667</v>
      </c>
      <c r="D3307" s="890">
        <v>11000</v>
      </c>
      <c r="E3307" s="898"/>
    </row>
    <row r="3308" spans="1:5" ht="30">
      <c r="A3308" s="865" t="str">
        <f>INDEX(Лист5!A:A,MATCH('Прейскурант  2026 '!B3308,Лист5!B:B,0))</f>
        <v>A16.01.034.001, A16.01.035.001</v>
      </c>
      <c r="B3308" s="873" t="s">
        <v>669</v>
      </c>
      <c r="C3308" s="889" t="s">
        <v>670</v>
      </c>
      <c r="D3308" s="890">
        <v>27500</v>
      </c>
      <c r="E3308" s="898"/>
    </row>
    <row r="3309" spans="1:5" ht="45">
      <c r="A3309" s="865" t="str">
        <f>INDEX(Лист5!A:A,MATCH('Прейскурант  2026 '!B3309,Лист5!B:B,0))</f>
        <v>A16.01.035, A16.01.072.010, A16.01.078</v>
      </c>
      <c r="B3309" s="873" t="s">
        <v>672</v>
      </c>
      <c r="C3309" s="889" t="s">
        <v>673</v>
      </c>
      <c r="D3309" s="890">
        <v>14300</v>
      </c>
      <c r="E3309" s="898"/>
    </row>
    <row r="3310" spans="1:5" ht="45">
      <c r="A3310" s="865" t="str">
        <f>INDEX(Лист5!A:A,MATCH('Прейскурант  2026 '!B3310,Лист5!B:B,0))</f>
        <v>A16.01.072.008, A16.07.074.001</v>
      </c>
      <c r="B3310" s="873" t="s">
        <v>674</v>
      </c>
      <c r="C3310" s="889" t="s">
        <v>675</v>
      </c>
      <c r="D3310" s="890">
        <v>38500</v>
      </c>
      <c r="E3310" s="898"/>
    </row>
    <row r="3311" spans="1:5" ht="30">
      <c r="A3311" s="865" t="str">
        <f>INDEX(Лист5!A:A,MATCH('Прейскурант  2026 '!B3311,Лист5!B:B,0))</f>
        <v>A16.01.035.012</v>
      </c>
      <c r="B3311" s="873" t="s">
        <v>677</v>
      </c>
      <c r="C3311" s="889" t="s">
        <v>678</v>
      </c>
      <c r="D3311" s="890">
        <v>16500</v>
      </c>
      <c r="E3311" s="898"/>
    </row>
    <row r="3312" spans="1:5" ht="54" customHeight="1">
      <c r="A3312" s="865" t="str">
        <f>INDEX(Лист5!A:A,MATCH('Прейскурант  2026 '!B3312,Лист5!B:B,0))</f>
        <v>A16.03.011.003, A16.03.011.004, A16.07.076, A16.07.076.001, A16.07.076.002, A16.07.076.003</v>
      </c>
      <c r="B3312" s="873" t="s">
        <v>680</v>
      </c>
      <c r="C3312" s="889" t="s">
        <v>681</v>
      </c>
      <c r="D3312" s="890">
        <v>46200</v>
      </c>
      <c r="E3312" s="1022" t="s">
        <v>5899</v>
      </c>
    </row>
    <row r="3313" spans="1:5" ht="45">
      <c r="A3313" s="865" t="str">
        <f>INDEX(Лист5!A:A,MATCH('Прейскурант  2026 '!B3313,Лист5!B:B,0))</f>
        <v>A16.03.011.005</v>
      </c>
      <c r="B3313" s="873" t="s">
        <v>682</v>
      </c>
      <c r="C3313" s="889" t="s">
        <v>683</v>
      </c>
      <c r="D3313" s="890">
        <v>46200</v>
      </c>
      <c r="E3313" s="1022" t="s">
        <v>5899</v>
      </c>
    </row>
    <row r="3314" spans="1:5" ht="30">
      <c r="A3314" s="865" t="str">
        <f>INDEX(Лист5!A:A,MATCH('Прейскурант  2026 '!B3314,Лист5!B:B,0))</f>
        <v>A16.07.071.002</v>
      </c>
      <c r="B3314" s="873" t="s">
        <v>685</v>
      </c>
      <c r="C3314" s="889" t="s">
        <v>686</v>
      </c>
      <c r="D3314" s="890">
        <v>22000</v>
      </c>
      <c r="E3314" s="898"/>
    </row>
    <row r="3315" spans="1:5" ht="30">
      <c r="A3315" s="865" t="str">
        <f>INDEX(Лист5!A:A,MATCH('Прейскурант  2026 '!B3315,Лист5!B:B,0))</f>
        <v>A16.07.238</v>
      </c>
      <c r="B3315" s="873" t="s">
        <v>688</v>
      </c>
      <c r="C3315" s="889" t="s">
        <v>689</v>
      </c>
      <c r="D3315" s="890">
        <v>45100</v>
      </c>
      <c r="E3315" s="898"/>
    </row>
    <row r="3316" spans="1:5" ht="72">
      <c r="A3316" s="865" t="str">
        <f>INDEX(Лист5!A:A,MATCH('Прейскурант  2026 '!B3316,Лист5!B:B,0))</f>
        <v>A16.07.094, A16.07.249.004, A16.07.300, A16.07.300.001, A16.07.301, A11.07.045</v>
      </c>
      <c r="B3316" s="873" t="s">
        <v>691</v>
      </c>
      <c r="C3316" s="889" t="s">
        <v>692</v>
      </c>
      <c r="D3316" s="890">
        <v>11000</v>
      </c>
      <c r="E3316" s="898"/>
    </row>
    <row r="3317" spans="1:5" ht="45">
      <c r="A3317" s="865" t="str">
        <f>INDEX(Лист5!A:A,MATCH('Прейскурант  2026 '!B3317,Лист5!B:B,0))</f>
        <v>А16.07.094.001</v>
      </c>
      <c r="B3317" s="873" t="s">
        <v>694</v>
      </c>
      <c r="C3317" s="889" t="s">
        <v>695</v>
      </c>
      <c r="D3317" s="890">
        <v>28600</v>
      </c>
      <c r="E3317" s="898"/>
    </row>
    <row r="3318" spans="1:5" ht="45">
      <c r="A3318" s="865" t="str">
        <f>INDEX(Лист5!A:A,MATCH('Прейскурант  2026 '!B3318,Лист5!B:B,0))</f>
        <v>A16.07.094.002</v>
      </c>
      <c r="B3318" s="873" t="s">
        <v>697</v>
      </c>
      <c r="C3318" s="889" t="s">
        <v>5241</v>
      </c>
      <c r="D3318" s="890">
        <v>31900</v>
      </c>
      <c r="E3318" s="898"/>
    </row>
    <row r="3319" spans="1:5" ht="36">
      <c r="A3319" s="865" t="str">
        <f>INDEX(Лист5!A:A,MATCH('Прейскурант  2026 '!B3319,Лист5!B:B,0))</f>
        <v>A16.01.016, A16.01.074, A16.08.017.004</v>
      </c>
      <c r="B3319" s="873" t="s">
        <v>5243</v>
      </c>
      <c r="C3319" s="889" t="s">
        <v>5244</v>
      </c>
      <c r="D3319" s="890">
        <v>35200</v>
      </c>
      <c r="E3319" s="898"/>
    </row>
    <row r="3320" spans="1:5" ht="30">
      <c r="A3320" s="865" t="str">
        <f>INDEX(Лист5!A:A,MATCH('Прейскурант  2026 '!B3320,Лист5!B:B,0))</f>
        <v>A16.01.074.001</v>
      </c>
      <c r="B3320" s="873" t="s">
        <v>5245</v>
      </c>
      <c r="C3320" s="889" t="s">
        <v>5246</v>
      </c>
      <c r="D3320" s="890">
        <v>56100</v>
      </c>
      <c r="E3320" s="898"/>
    </row>
    <row r="3321" spans="1:5" ht="45">
      <c r="A3321" s="865" t="str">
        <f>INDEX(Лист5!A:A,MATCH('Прейскурант  2026 '!B3321,Лист5!B:B,0))</f>
        <v>A16.07.237, A16.07.237.002, A16.07.077</v>
      </c>
      <c r="B3321" s="873" t="s">
        <v>5247</v>
      </c>
      <c r="C3321" s="889" t="s">
        <v>5248</v>
      </c>
      <c r="D3321" s="890">
        <v>27500</v>
      </c>
      <c r="E3321" s="898"/>
    </row>
    <row r="3322" spans="1:5" ht="45">
      <c r="A3322" s="865" t="str">
        <f>INDEX(Лист5!A:A,MATCH('Прейскурант  2026 '!B3322,Лист5!B:B,0))</f>
        <v>A16.07.237.001, A16.07.077.001, A16.07.077.002</v>
      </c>
      <c r="B3322" s="873" t="s">
        <v>5249</v>
      </c>
      <c r="C3322" s="889" t="s">
        <v>6428</v>
      </c>
      <c r="D3322" s="890">
        <v>48400</v>
      </c>
      <c r="E3322" s="898"/>
    </row>
    <row r="3323" spans="1:5" ht="45">
      <c r="A3323" s="865" t="str">
        <f>INDEX(Лист5!A:A,MATCH('Прейскурант  2026 '!B3323,Лист5!B:B,0))</f>
        <v>A16.07.240, A16.07.240.003</v>
      </c>
      <c r="B3323" s="873" t="s">
        <v>6430</v>
      </c>
      <c r="C3323" s="889" t="s">
        <v>6431</v>
      </c>
      <c r="D3323" s="890">
        <v>46200</v>
      </c>
      <c r="E3323" s="898"/>
    </row>
    <row r="3324" spans="1:5" ht="36">
      <c r="A3324" s="865" t="str">
        <f>INDEX(Лист5!A:A,MATCH('Прейскурант  2026 '!B3324,Лист5!B:B,0))</f>
        <v>A16.07.033, A16.07.240.001, A16.07.249.003</v>
      </c>
      <c r="B3324" s="873" t="s">
        <v>6433</v>
      </c>
      <c r="C3324" s="889" t="s">
        <v>6434</v>
      </c>
      <c r="D3324" s="890">
        <v>59400</v>
      </c>
      <c r="E3324" s="898"/>
    </row>
    <row r="3325" spans="1:5" ht="45">
      <c r="A3325" s="865" t="str">
        <f>INDEX(Лист5!A:A,MATCH('Прейскурант  2026 '!B3325,Лист5!B:B,0))</f>
        <v>A16.07.227.005</v>
      </c>
      <c r="B3325" s="873" t="s">
        <v>6436</v>
      </c>
      <c r="C3325" s="889" t="s">
        <v>6748</v>
      </c>
      <c r="D3325" s="890">
        <v>59400</v>
      </c>
      <c r="E3325" s="898"/>
    </row>
    <row r="3326" spans="1:5" ht="30">
      <c r="A3326" s="865" t="str">
        <f>INDEX(Лист5!A:A,MATCH('Прейскурант  2026 '!B3326,Лист5!B:B,0))</f>
        <v>A16.07.240.002</v>
      </c>
      <c r="B3326" s="873" t="s">
        <v>6750</v>
      </c>
      <c r="C3326" s="889" t="s">
        <v>6751</v>
      </c>
      <c r="D3326" s="890">
        <v>72600</v>
      </c>
      <c r="E3326" s="898"/>
    </row>
    <row r="3327" spans="1:5" ht="30">
      <c r="A3327" s="865" t="str">
        <f>INDEX(Лист5!A:A,MATCH('Прейскурант  2026 '!B3327,Лист5!B:B,0))</f>
        <v>A16.07.227</v>
      </c>
      <c r="B3327" s="873" t="s">
        <v>6752</v>
      </c>
      <c r="C3327" s="889" t="s">
        <v>6753</v>
      </c>
      <c r="D3327" s="890">
        <v>35200</v>
      </c>
      <c r="E3327" s="898"/>
    </row>
    <row r="3328" spans="1:5" ht="30">
      <c r="A3328" s="865" t="str">
        <f>INDEX(Лист5!A:A,MATCH('Прейскурант  2026 '!B3328,Лист5!B:B,0))</f>
        <v>A16.08.017</v>
      </c>
      <c r="B3328" s="873" t="s">
        <v>6754</v>
      </c>
      <c r="C3328" s="889" t="s">
        <v>9883</v>
      </c>
      <c r="D3328" s="890">
        <v>18700</v>
      </c>
      <c r="E3328" s="898"/>
    </row>
    <row r="3329" spans="1:5" ht="68.25" customHeight="1">
      <c r="A3329" s="865" t="str">
        <f>INDEX(Лист5!A:A,MATCH('Прейскурант  2026 '!B3329,Лист5!B:B,0))</f>
        <v>A16.08.017.001, A16.08.017.05, A16.08.017.06, A16.26.058.003, A16.26.058.005, A16.26.058.006, A16.26.058.007, A16.26.058.008, A16.31.109</v>
      </c>
      <c r="B3329" s="873" t="s">
        <v>6755</v>
      </c>
      <c r="C3329" s="889" t="s">
        <v>9884</v>
      </c>
      <c r="D3329" s="890">
        <v>42900</v>
      </c>
      <c r="E3329" s="898"/>
    </row>
    <row r="3330" spans="1:5" ht="45">
      <c r="A3330" s="865" t="str">
        <f>INDEX(Лист5!A:A,MATCH('Прейскурант  2026 '!B3330,Лист5!B:B,0))</f>
        <v>A16.08.017.002</v>
      </c>
      <c r="B3330" s="873" t="s">
        <v>6756</v>
      </c>
      <c r="C3330" s="889" t="s">
        <v>9885</v>
      </c>
      <c r="D3330" s="890">
        <v>32350</v>
      </c>
      <c r="E3330" s="898"/>
    </row>
    <row r="3331" spans="1:5" ht="24">
      <c r="A3331" s="865" t="str">
        <f>INDEX(Лист5!A:A,MATCH('Прейскурант  2026 '!B3331,Лист5!B:B,0))</f>
        <v>А16.07.007.003, А16.07.007</v>
      </c>
      <c r="B3331" s="873" t="s">
        <v>6758</v>
      </c>
      <c r="C3331" s="889" t="s">
        <v>5565</v>
      </c>
      <c r="D3331" s="890">
        <v>7000</v>
      </c>
      <c r="E3331" s="898"/>
    </row>
    <row r="3332" spans="1:5" ht="15">
      <c r="A3332" s="865" t="str">
        <f>INDEX(Лист5!A:A,MATCH('Прейскурант  2026 '!B3332,Лист5!B:B,0))</f>
        <v>А16.07.007.001</v>
      </c>
      <c r="B3332" s="873" t="s">
        <v>5567</v>
      </c>
      <c r="C3332" s="889" t="s">
        <v>5568</v>
      </c>
      <c r="D3332" s="890">
        <v>9000</v>
      </c>
      <c r="E3332" s="898"/>
    </row>
    <row r="3333" spans="1:5" ht="15">
      <c r="A3333" s="865" t="str">
        <f>INDEX(Лист5!A:A,MATCH('Прейскурант  2026 '!B3333,Лист5!B:B,0))</f>
        <v>А16.07.007.002</v>
      </c>
      <c r="B3333" s="873" t="s">
        <v>5570</v>
      </c>
      <c r="C3333" s="889" t="s">
        <v>5571</v>
      </c>
      <c r="D3333" s="890">
        <v>10000</v>
      </c>
      <c r="E3333" s="898"/>
    </row>
    <row r="3334" spans="1:5" ht="36">
      <c r="A3334" s="865" t="str">
        <f>INDEX(Лист5!A:A,MATCH('Прейскурант  2026 '!B3334,Лист5!B:B,0))</f>
        <v>A16.07.007.004, A16.07.007.007, A16.07.018</v>
      </c>
      <c r="B3334" s="873" t="s">
        <v>5573</v>
      </c>
      <c r="C3334" s="889" t="s">
        <v>5574</v>
      </c>
      <c r="D3334" s="890">
        <v>8000</v>
      </c>
      <c r="E3334" s="898"/>
    </row>
    <row r="3335" spans="1:5" ht="48">
      <c r="A3335" s="865" t="str">
        <f>INDEX(Лист5!A:A,MATCH('Прейскурант  2026 '!B3335,Лист5!B:B,0))</f>
        <v xml:space="preserve">А16.07.018.001, A16.07.011.019, A16.07.007.008, A16.07.007.006, </v>
      </c>
      <c r="B3335" s="873" t="s">
        <v>5576</v>
      </c>
      <c r="C3335" s="889" t="s">
        <v>5577</v>
      </c>
      <c r="D3335" s="890">
        <v>17000</v>
      </c>
      <c r="E3335" s="898"/>
    </row>
    <row r="3336" spans="1:5" ht="15">
      <c r="A3336" s="865" t="str">
        <f>INDEX(Лист5!A:A,MATCH('Прейскурант  2026 '!B3336,Лист5!B:B,0))</f>
        <v>A16.07.250</v>
      </c>
      <c r="B3336" s="873" t="s">
        <v>5578</v>
      </c>
      <c r="C3336" s="889" t="s">
        <v>5579</v>
      </c>
      <c r="D3336" s="890">
        <v>12000</v>
      </c>
      <c r="E3336" s="898"/>
    </row>
    <row r="3337" spans="1:5" ht="30">
      <c r="A3337" s="865" t="str">
        <f>INDEX(Лист5!A:A,MATCH('Прейскурант  2026 '!B3337,Лист5!B:B,0))</f>
        <v>А16.01.005.007, A16.08.110</v>
      </c>
      <c r="B3337" s="873" t="s">
        <v>5581</v>
      </c>
      <c r="C3337" s="931" t="s">
        <v>5582</v>
      </c>
      <c r="D3337" s="890">
        <v>15000</v>
      </c>
      <c r="E3337" s="944"/>
    </row>
    <row r="3338" spans="1:5" ht="30">
      <c r="A3338" s="865" t="str">
        <f>INDEX(Лист5!A:A,MATCH('Прейскурант  2026 '!B3338,Лист5!B:B,0))</f>
        <v>А16.01.005.022, A16.01.005.022</v>
      </c>
      <c r="B3338" s="873" t="s">
        <v>5584</v>
      </c>
      <c r="C3338" s="931" t="s">
        <v>5585</v>
      </c>
      <c r="D3338" s="890">
        <v>20000</v>
      </c>
      <c r="E3338" s="944"/>
    </row>
    <row r="3339" spans="1:5" ht="36">
      <c r="A3339" s="865" t="str">
        <f>INDEX(Лист5!A:A,MATCH('Прейскурант  2026 '!B3339,Лист5!B:B,0))</f>
        <v>А16.01.005.009, A16.01.005.016, A16.01.005.023</v>
      </c>
      <c r="B3339" s="873" t="s">
        <v>5587</v>
      </c>
      <c r="C3339" s="931" t="s">
        <v>5588</v>
      </c>
      <c r="D3339" s="890">
        <v>33000</v>
      </c>
      <c r="E3339" s="944"/>
    </row>
    <row r="3340" spans="1:5" ht="36">
      <c r="A3340" s="865" t="str">
        <f>INDEX(Лист5!A:A,MATCH('Прейскурант  2026 '!B3340,Лист5!B:B,0))</f>
        <v>A16.07.021.008, A16.07.021.009, A16.03.039.029</v>
      </c>
      <c r="B3340" s="873" t="s">
        <v>5589</v>
      </c>
      <c r="C3340" s="889" t="s">
        <v>4523</v>
      </c>
      <c r="D3340" s="890">
        <v>9900</v>
      </c>
      <c r="E3340" s="944"/>
    </row>
    <row r="3341" spans="1:5" ht="48">
      <c r="A3341" s="865" t="str">
        <f>INDEX(Лист5!A:A,MATCH('Прейскурант  2026 '!B3341,Лист5!B:B,0))</f>
        <v>A16.03.039.032, A16.03.039.033, A16.03.039.034, A16.03.039.035</v>
      </c>
      <c r="B3341" s="873" t="s">
        <v>4525</v>
      </c>
      <c r="C3341" s="889" t="s">
        <v>4526</v>
      </c>
      <c r="D3341" s="890">
        <v>27500</v>
      </c>
      <c r="E3341" s="898"/>
    </row>
    <row r="3342" spans="1:5" ht="35.25" customHeight="1">
      <c r="A3342" s="865" t="str">
        <f>INDEX(Лист5!A:A,MATCH('Прейскурант  2026 '!B3342,Лист5!B:B,0))</f>
        <v>A16.03.002.001, A16.03.039.013, A16.03.039.018, A16.03.039.019, A16.03.039.020, A16.03.039.021, A16.03.039.022, A16.03.039.023, A16.03.039.041,  A16.03.039.042</v>
      </c>
      <c r="B3342" s="873" t="s">
        <v>4528</v>
      </c>
      <c r="C3342" s="889" t="s">
        <v>4529</v>
      </c>
      <c r="D3342" s="890">
        <v>38500</v>
      </c>
      <c r="E3342" s="862"/>
    </row>
    <row r="3343" spans="1:5" ht="36" customHeight="1">
      <c r="A3343" s="865" t="str">
        <f>INDEX(Лист5!A:A,MATCH('Прейскурант  2026 '!B3343,Лист5!B:B,0))</f>
        <v>A16.03.039.014, A16.03.039.017, A16.03.039.024, A16.03.039.025</v>
      </c>
      <c r="B3343" s="873" t="s">
        <v>4531</v>
      </c>
      <c r="C3343" s="889" t="s">
        <v>4532</v>
      </c>
      <c r="D3343" s="890">
        <v>46200</v>
      </c>
      <c r="E3343" s="862"/>
    </row>
    <row r="3344" spans="1:5" ht="24">
      <c r="A3344" s="865" t="str">
        <f>INDEX(Лист5!A:A,MATCH('Прейскурант  2026 '!B3344,Лист5!B:B,0))</f>
        <v>A16.03.039.006, A16.03.039.007</v>
      </c>
      <c r="B3344" s="873" t="s">
        <v>4533</v>
      </c>
      <c r="C3344" s="889" t="s">
        <v>4534</v>
      </c>
      <c r="D3344" s="890">
        <v>35200</v>
      </c>
      <c r="E3344" s="862"/>
    </row>
    <row r="3345" spans="1:5" ht="15">
      <c r="A3345" s="865" t="str">
        <f>INDEX(Лист5!A:A,MATCH('Прейскурант  2026 '!B3345,Лист5!B:B,0))</f>
        <v>А16.03.001</v>
      </c>
      <c r="B3345" s="873" t="s">
        <v>4536</v>
      </c>
      <c r="C3345" s="889" t="s">
        <v>4537</v>
      </c>
      <c r="D3345" s="890">
        <v>16500</v>
      </c>
      <c r="E3345" s="898"/>
    </row>
    <row r="3346" spans="1:5" ht="15">
      <c r="A3346" s="865" t="str">
        <f>INDEX(Лист5!A:A,MATCH('Прейскурант  2026 '!B3346,Лист5!B:B,0))</f>
        <v>А16.08.043</v>
      </c>
      <c r="B3346" s="873" t="s">
        <v>4539</v>
      </c>
      <c r="C3346" s="889" t="s">
        <v>4540</v>
      </c>
      <c r="D3346" s="890">
        <v>15400</v>
      </c>
      <c r="E3346" s="898"/>
    </row>
    <row r="3347" spans="1:5" ht="30">
      <c r="A3347" s="865" t="str">
        <f>INDEX(Лист5!A:A,MATCH('Прейскурант  2026 '!B3347,Лист5!B:B,0))</f>
        <v>A16.01.075</v>
      </c>
      <c r="B3347" s="873" t="s">
        <v>4541</v>
      </c>
      <c r="C3347" s="889" t="s">
        <v>4542</v>
      </c>
      <c r="D3347" s="890">
        <v>16500</v>
      </c>
      <c r="E3347" s="898"/>
    </row>
    <row r="3348" spans="1:5" ht="15">
      <c r="A3348" s="865" t="str">
        <f>INDEX(Лист5!A:A,MATCH('Прейскурант  2026 '!B3348,Лист5!B:B,0))</f>
        <v>A16.03.002.002</v>
      </c>
      <c r="B3348" s="873" t="s">
        <v>4543</v>
      </c>
      <c r="C3348" s="889" t="s">
        <v>4544</v>
      </c>
      <c r="D3348" s="890">
        <v>33000</v>
      </c>
      <c r="E3348" s="898"/>
    </row>
    <row r="3349" spans="1:5" ht="30">
      <c r="A3349" s="865" t="str">
        <f>INDEX(Лист5!A:A,MATCH('Прейскурант  2026 '!B3349,Лист5!B:B,0))</f>
        <v>A11.04.004.03</v>
      </c>
      <c r="B3349" s="873" t="s">
        <v>4546</v>
      </c>
      <c r="C3349" s="894" t="s">
        <v>4547</v>
      </c>
      <c r="D3349" s="890">
        <v>39600</v>
      </c>
      <c r="E3349" s="898"/>
    </row>
    <row r="3350" spans="1:5" ht="30">
      <c r="A3350" s="865" t="str">
        <f>INDEX(Лист5!A:A,MATCH('Прейскурант  2026 '!B3350,Лист5!B:B,0))</f>
        <v>A11.04.004.004</v>
      </c>
      <c r="B3350" s="873" t="s">
        <v>9876</v>
      </c>
      <c r="C3350" s="889" t="s">
        <v>9877</v>
      </c>
      <c r="D3350" s="890">
        <v>25000</v>
      </c>
      <c r="E3350" s="898"/>
    </row>
    <row r="3351" spans="1:5" ht="30">
      <c r="A3351" s="865" t="str">
        <f>INDEX(Лист5!A:A,MATCH('Прейскурант  2026 '!B3351,Лист5!B:B,0))</f>
        <v>A16.07.054.01</v>
      </c>
      <c r="B3351" s="873" t="s">
        <v>7535</v>
      </c>
      <c r="C3351" s="894" t="s">
        <v>12845</v>
      </c>
      <c r="D3351" s="890">
        <v>27000</v>
      </c>
      <c r="E3351" s="898"/>
    </row>
    <row r="3352" spans="1:5" ht="30">
      <c r="A3352" s="865" t="str">
        <f>INDEX(Лист5!A:A,MATCH('Прейскурант  2026 '!B3352,Лист5!B:B,0))</f>
        <v>A16.07.054.02</v>
      </c>
      <c r="B3352" s="873" t="s">
        <v>7537</v>
      </c>
      <c r="C3352" s="894" t="s">
        <v>12846</v>
      </c>
      <c r="D3352" s="890">
        <v>2700</v>
      </c>
      <c r="E3352" s="898"/>
    </row>
    <row r="3353" spans="1:5" ht="30">
      <c r="A3353" s="865" t="str">
        <f>INDEX(Лист5!A:A,MATCH('Прейскурант  2026 '!B3353,Лист5!B:B,0))</f>
        <v>A16.07.054.03</v>
      </c>
      <c r="B3353" s="873" t="s">
        <v>7539</v>
      </c>
      <c r="C3353" s="894" t="s">
        <v>12847</v>
      </c>
      <c r="D3353" s="890">
        <v>40000</v>
      </c>
      <c r="E3353" s="898"/>
    </row>
    <row r="3354" spans="1:5" ht="30">
      <c r="A3354" s="865" t="str">
        <f>INDEX(Лист5!A:A,MATCH('Прейскурант  2026 '!B3354,Лист5!B:B,0))</f>
        <v>A16.07.054.04</v>
      </c>
      <c r="B3354" s="873" t="s">
        <v>7541</v>
      </c>
      <c r="C3354" s="894" t="s">
        <v>12848</v>
      </c>
      <c r="D3354" s="890">
        <v>4000</v>
      </c>
      <c r="E3354" s="898"/>
    </row>
    <row r="3355" spans="1:5" ht="30">
      <c r="A3355" s="865" t="str">
        <f>INDEX(Лист5!A:A,MATCH('Прейскурант  2026 '!B3355,Лист5!B:B,0))</f>
        <v>A16.07.054.05</v>
      </c>
      <c r="B3355" s="873" t="s">
        <v>7543</v>
      </c>
      <c r="C3355" s="894" t="s">
        <v>9487</v>
      </c>
      <c r="D3355" s="890">
        <v>67000</v>
      </c>
      <c r="E3355" s="898"/>
    </row>
    <row r="3356" spans="1:5" ht="30">
      <c r="A3356" s="865" t="str">
        <f>INDEX(Лист5!A:A,MATCH('Прейскурант  2026 '!B3356,Лист5!B:B,0))</f>
        <v>A16.07.054.06</v>
      </c>
      <c r="B3356" s="873" t="s">
        <v>7545</v>
      </c>
      <c r="C3356" s="894" t="s">
        <v>9488</v>
      </c>
      <c r="D3356" s="890">
        <v>7500</v>
      </c>
      <c r="E3356" s="898"/>
    </row>
    <row r="3357" spans="1:5" ht="30">
      <c r="A3357" s="865" t="str">
        <f>INDEX(Лист5!A:A,MATCH('Прейскурант  2026 '!B3357,Лист5!B:B,0))</f>
        <v>A16.07.054.07</v>
      </c>
      <c r="B3357" s="873" t="s">
        <v>7547</v>
      </c>
      <c r="C3357" s="894" t="s">
        <v>12849</v>
      </c>
      <c r="D3357" s="890">
        <v>60000</v>
      </c>
      <c r="E3357" s="898"/>
    </row>
    <row r="3358" spans="1:5" ht="30">
      <c r="A3358" s="865" t="str">
        <f>INDEX(Лист5!A:A,MATCH('Прейскурант  2026 '!B3358,Лист5!B:B,0))</f>
        <v>A16.07.054.08</v>
      </c>
      <c r="B3358" s="873" t="s">
        <v>7549</v>
      </c>
      <c r="C3358" s="894" t="s">
        <v>12850</v>
      </c>
      <c r="D3358" s="890">
        <v>6000</v>
      </c>
      <c r="E3358" s="898"/>
    </row>
    <row r="3359" spans="1:5" ht="30">
      <c r="A3359" s="865" t="str">
        <f>INDEX(Лист5!A:A,MATCH('Прейскурант  2026 '!B3359,Лист5!B:B,0))</f>
        <v>A16.01.010.002</v>
      </c>
      <c r="B3359" s="873" t="s">
        <v>7551</v>
      </c>
      <c r="C3359" s="894" t="s">
        <v>7552</v>
      </c>
      <c r="D3359" s="890">
        <v>8000</v>
      </c>
      <c r="E3359" s="898"/>
    </row>
    <row r="3360" spans="1:5" ht="30">
      <c r="A3360" s="865" t="str">
        <f>INDEX(Лист5!A:A,MATCH('Прейскурант  2026 '!B3360,Лист5!B:B,0))</f>
        <v>A16.07.055.01, A16.03.002.003</v>
      </c>
      <c r="B3360" s="873" t="s">
        <v>7554</v>
      </c>
      <c r="C3360" s="894" t="s">
        <v>7555</v>
      </c>
      <c r="D3360" s="890">
        <v>58000</v>
      </c>
      <c r="E3360" s="898"/>
    </row>
    <row r="3361" spans="1:5" ht="30">
      <c r="A3361" s="865" t="str">
        <f>INDEX(Лист5!A:A,MATCH('Прейскурант  2026 '!B3361,Лист5!B:B,0))</f>
        <v>А15.07.002.01</v>
      </c>
      <c r="B3361" s="873" t="s">
        <v>7557</v>
      </c>
      <c r="C3361" s="894" t="s">
        <v>7558</v>
      </c>
      <c r="D3361" s="890">
        <v>3300</v>
      </c>
      <c r="E3361" s="898"/>
    </row>
    <row r="3362" spans="1:5" ht="30">
      <c r="A3362" s="865" t="str">
        <f>INDEX(Лист5!A:A,MATCH('Прейскурант  2026 '!B3362,Лист5!B:B,0))</f>
        <v>А15.07.002.02</v>
      </c>
      <c r="B3362" s="873" t="s">
        <v>7559</v>
      </c>
      <c r="C3362" s="894" t="s">
        <v>7560</v>
      </c>
      <c r="D3362" s="890">
        <v>800</v>
      </c>
      <c r="E3362" s="898"/>
    </row>
    <row r="3363" spans="1:5" ht="60">
      <c r="A3363" s="865" t="str">
        <f>INDEX(Лист5!A:A,MATCH('Прейскурант  2026 '!B3363,Лист5!B:B,0))</f>
        <v>B03.003.001.01</v>
      </c>
      <c r="B3363" s="873" t="s">
        <v>7562</v>
      </c>
      <c r="C3363" s="894" t="s">
        <v>7563</v>
      </c>
      <c r="D3363" s="890">
        <v>2500</v>
      </c>
      <c r="E3363" s="898"/>
    </row>
    <row r="3364" spans="1:5" ht="60">
      <c r="A3364" s="865" t="str">
        <f>INDEX(Лист5!A:A,MATCH('Прейскурант  2026 '!B3364,Лист5!B:B,0))</f>
        <v>B03.003.001.02</v>
      </c>
      <c r="B3364" s="873" t="s">
        <v>7565</v>
      </c>
      <c r="C3364" s="894" t="s">
        <v>7566</v>
      </c>
      <c r="D3364" s="890">
        <v>32000</v>
      </c>
      <c r="E3364" s="898"/>
    </row>
    <row r="3365" spans="1:5" ht="60">
      <c r="A3365" s="865" t="str">
        <f>INDEX(Лист5!A:A,MATCH('Прейскурант  2026 '!B3365,Лист5!B:B,0))</f>
        <v>B03.003.001.03</v>
      </c>
      <c r="B3365" s="873" t="s">
        <v>7568</v>
      </c>
      <c r="C3365" s="894" t="s">
        <v>7569</v>
      </c>
      <c r="D3365" s="890">
        <v>32000</v>
      </c>
      <c r="E3365" s="898"/>
    </row>
    <row r="3366" spans="1:5" ht="30">
      <c r="A3366" s="865" t="str">
        <f>INDEX(Лист5!A:A,MATCH('Прейскурант  2026 '!B3366,Лист5!B:B,0))</f>
        <v>А16.07.083</v>
      </c>
      <c r="B3366" s="873" t="s">
        <v>7696</v>
      </c>
      <c r="C3366" s="894" t="s">
        <v>7685</v>
      </c>
      <c r="D3366" s="890">
        <v>44000</v>
      </c>
      <c r="E3366" s="898"/>
    </row>
    <row r="3367" spans="1:5" ht="30">
      <c r="A3367" s="865" t="str">
        <f>INDEX(Лист5!A:A,MATCH('Прейскурант  2026 '!B3367,Лист5!B:B,0))</f>
        <v>А16.07.084</v>
      </c>
      <c r="B3367" s="873" t="s">
        <v>7697</v>
      </c>
      <c r="C3367" s="894" t="s">
        <v>7686</v>
      </c>
      <c r="D3367" s="890">
        <v>108650</v>
      </c>
      <c r="E3367" s="898"/>
    </row>
    <row r="3368" spans="1:5" ht="30">
      <c r="A3368" s="865" t="str">
        <f>INDEX(Лист5!A:A,MATCH('Прейскурант  2026 '!B3368,Лист5!B:B,0))</f>
        <v>А16.07.085, A16.07.167.001</v>
      </c>
      <c r="B3368" s="873" t="s">
        <v>7698</v>
      </c>
      <c r="C3368" s="894" t="s">
        <v>7687</v>
      </c>
      <c r="D3368" s="890">
        <v>24250</v>
      </c>
      <c r="E3368" s="898"/>
    </row>
    <row r="3369" spans="1:5" ht="45">
      <c r="A3369" s="865" t="str">
        <f>INDEX(Лист5!A:A,MATCH('Прейскурант  2026 '!B3369,Лист5!B:B,0))</f>
        <v>А16.07.086</v>
      </c>
      <c r="B3369" s="873" t="s">
        <v>7699</v>
      </c>
      <c r="C3369" s="894" t="s">
        <v>7689</v>
      </c>
      <c r="D3369" s="890">
        <v>44000</v>
      </c>
      <c r="E3369" s="898"/>
    </row>
    <row r="3370" spans="1:5" ht="30">
      <c r="A3370" s="865" t="str">
        <f>INDEX(Лист5!A:A,MATCH('Прейскурант  2026 '!B3370,Лист5!B:B,0))</f>
        <v>А16.07.087</v>
      </c>
      <c r="B3370" s="873" t="s">
        <v>7700</v>
      </c>
      <c r="C3370" s="894" t="s">
        <v>7691</v>
      </c>
      <c r="D3370" s="890">
        <v>33000</v>
      </c>
      <c r="E3370" s="898"/>
    </row>
    <row r="3371" spans="1:5" ht="46.5" customHeight="1">
      <c r="A3371" s="865" t="str">
        <f>INDEX(Лист5!A:A,MATCH('Прейскурант  2026 '!B3371,Лист5!B:B,0))</f>
        <v>A16.07.022.04, A16.07.022.06, A16.07.049.008, A16.07.088, A16.07.091</v>
      </c>
      <c r="B3371" s="873" t="s">
        <v>7701</v>
      </c>
      <c r="C3371" s="894" t="s">
        <v>7693</v>
      </c>
      <c r="D3371" s="890">
        <v>24250</v>
      </c>
      <c r="E3371" s="898"/>
    </row>
    <row r="3372" spans="1:5" ht="15">
      <c r="A3372" s="865" t="str">
        <f>INDEX(Лист5!A:A,MATCH('Прейскурант  2026 '!B3372,Лист5!B:B,0))</f>
        <v>А11.07.020.01</v>
      </c>
      <c r="B3372" s="873" t="s">
        <v>7702</v>
      </c>
      <c r="C3372" s="894" t="s">
        <v>7695</v>
      </c>
      <c r="D3372" s="890">
        <v>16150</v>
      </c>
      <c r="E3372" s="898"/>
    </row>
    <row r="3373" spans="1:5" ht="15">
      <c r="A3373" s="865" t="str">
        <f>INDEX(Лист5!A:A,MATCH('Прейскурант  2026 '!B3373,Лист5!B:B,0))</f>
        <v>А03.07.004</v>
      </c>
      <c r="B3373" s="873" t="s">
        <v>7712</v>
      </c>
      <c r="C3373" s="894" t="s">
        <v>7711</v>
      </c>
      <c r="D3373" s="890">
        <v>22000</v>
      </c>
      <c r="E3373" s="898"/>
    </row>
    <row r="3374" spans="1:5" ht="30">
      <c r="A3374" s="865" t="str">
        <f>INDEX(Лист5!A:A,MATCH('Прейскурант  2026 '!B3374,Лист5!B:B,0))</f>
        <v>A16.07.054.009</v>
      </c>
      <c r="B3374" s="873" t="s">
        <v>9764</v>
      </c>
      <c r="C3374" s="894" t="s">
        <v>9765</v>
      </c>
      <c r="D3374" s="890">
        <v>30000</v>
      </c>
      <c r="E3374" s="898"/>
    </row>
    <row r="3375" spans="1:5" ht="30">
      <c r="A3375" s="865" t="str">
        <f>INDEX(Лист5!A:A,MATCH('Прейскурант  2026 '!B3375,Лист5!B:B,0))</f>
        <v>A16.07.054.010</v>
      </c>
      <c r="B3375" s="873" t="s">
        <v>9767</v>
      </c>
      <c r="C3375" s="894" t="s">
        <v>9768</v>
      </c>
      <c r="D3375" s="890">
        <v>3000</v>
      </c>
      <c r="E3375" s="898"/>
    </row>
    <row r="3376" spans="1:5" ht="30">
      <c r="A3376" s="865" t="str">
        <f>INDEX(Лист5!A:A,MATCH('Прейскурант  2026 '!B3376,Лист5!B:B,0))</f>
        <v>A16.23.060.004</v>
      </c>
      <c r="B3376" s="873" t="s">
        <v>10638</v>
      </c>
      <c r="C3376" s="894" t="s">
        <v>10639</v>
      </c>
      <c r="D3376" s="890">
        <v>110000</v>
      </c>
      <c r="E3376" s="898"/>
    </row>
    <row r="3377" spans="1:5" ht="30">
      <c r="A3377" s="865" t="str">
        <f>INDEX(Лист5!A:A,MATCH('Прейскурант  2026 '!B3377,Лист5!B:B,0))</f>
        <v>A16.23.060.005</v>
      </c>
      <c r="B3377" s="873" t="s">
        <v>10641</v>
      </c>
      <c r="C3377" s="894" t="s">
        <v>10642</v>
      </c>
      <c r="D3377" s="890">
        <v>190000</v>
      </c>
      <c r="E3377" s="898"/>
    </row>
    <row r="3378" spans="1:5" ht="30">
      <c r="A3378" s="865" t="str">
        <f>INDEX(Лист5!A:A,MATCH('Прейскурант  2026 '!B3378,Лист5!B:B,0))</f>
        <v>A16.23.060.006</v>
      </c>
      <c r="B3378" s="873" t="s">
        <v>10644</v>
      </c>
      <c r="C3378" s="894" t="s">
        <v>10645</v>
      </c>
      <c r="D3378" s="890">
        <v>270000</v>
      </c>
      <c r="E3378" s="898"/>
    </row>
    <row r="3379" spans="1:5" ht="30">
      <c r="A3379" s="865" t="str">
        <f>INDEX(Лист5!A:A,MATCH('Прейскурант  2026 '!B3379,Лист5!B:B,0))</f>
        <v>А16.07.080.004</v>
      </c>
      <c r="B3379" s="873" t="s">
        <v>11836</v>
      </c>
      <c r="C3379" s="894" t="s">
        <v>11837</v>
      </c>
      <c r="D3379" s="890">
        <v>176000</v>
      </c>
      <c r="E3379" s="898"/>
    </row>
    <row r="3380" spans="1:5" ht="45">
      <c r="A3380" s="865" t="str">
        <f>INDEX(Лист5!A:A,MATCH('Прейскурант  2026 '!B3380,Лист5!B:B,0))</f>
        <v>А16.01.032.001</v>
      </c>
      <c r="B3380" s="873" t="s">
        <v>11838</v>
      </c>
      <c r="C3380" s="894" t="s">
        <v>12187</v>
      </c>
      <c r="D3380" s="890">
        <v>136000</v>
      </c>
      <c r="E3380" s="898"/>
    </row>
    <row r="3381" spans="1:5" ht="45">
      <c r="A3381" s="865" t="str">
        <f>INDEX(Лист5!A:A,MATCH('Прейскурант  2026 '!B3381,Лист5!B:B,0))</f>
        <v>А16.01.033.001</v>
      </c>
      <c r="B3381" s="873" t="s">
        <v>11839</v>
      </c>
      <c r="C3381" s="894" t="s">
        <v>12188</v>
      </c>
      <c r="D3381" s="890">
        <v>181500</v>
      </c>
      <c r="E3381" s="898"/>
    </row>
    <row r="3382" spans="1:5" ht="15">
      <c r="A3382" s="865" t="str">
        <f>INDEX(Лист5!A:A,MATCH('Прейскурант  2026 '!B3382,Лист5!B:B,0))</f>
        <v>A11.07.020.02</v>
      </c>
      <c r="B3382" s="873" t="s">
        <v>12023</v>
      </c>
      <c r="C3382" s="894" t="s">
        <v>12024</v>
      </c>
      <c r="D3382" s="890">
        <v>7900</v>
      </c>
      <c r="E3382" s="898"/>
    </row>
    <row r="3383" spans="1:5" ht="15">
      <c r="A3383" s="865" t="str">
        <f>INDEX(Лист5!A:A,MATCH('Прейскурант  2026 '!B3383,Лист5!B:B,0))</f>
        <v>A16.07.302</v>
      </c>
      <c r="B3383" s="873" t="s">
        <v>12026</v>
      </c>
      <c r="C3383" s="894" t="s">
        <v>12027</v>
      </c>
      <c r="D3383" s="890">
        <v>8800</v>
      </c>
      <c r="E3383" s="898"/>
    </row>
    <row r="3384" spans="1:5" ht="15">
      <c r="A3384" s="865" t="str">
        <f>INDEX(Лист5!A:A,MATCH('Прейскурант  2026 '!B3384,Лист5!B:B,0))</f>
        <v>A06.07.006</v>
      </c>
      <c r="B3384" s="873" t="s">
        <v>12028</v>
      </c>
      <c r="C3384" s="894" t="s">
        <v>12029</v>
      </c>
      <c r="D3384" s="890">
        <v>6800</v>
      </c>
      <c r="E3384" s="898"/>
    </row>
    <row r="3385" spans="1:5" ht="15">
      <c r="A3385" s="865" t="str">
        <f>INDEX(Лист5!A:A,MATCH('Прейскурант  2026 '!B3385,Лист5!B:B,0))</f>
        <v>A03.07.004.01</v>
      </c>
      <c r="B3385" s="873" t="s">
        <v>12031</v>
      </c>
      <c r="C3385" s="894" t="s">
        <v>12032</v>
      </c>
      <c r="D3385" s="890">
        <v>6950</v>
      </c>
      <c r="E3385" s="898"/>
    </row>
    <row r="3386" spans="1:5" ht="30">
      <c r="A3386" s="865" t="str">
        <f>INDEX(Лист5!A:A,MATCH('Прейскурант  2026 '!B3386,Лист5!B:B,0))</f>
        <v>A16.07.303</v>
      </c>
      <c r="B3386" s="873" t="s">
        <v>12034</v>
      </c>
      <c r="C3386" s="894" t="s">
        <v>12035</v>
      </c>
      <c r="D3386" s="890">
        <v>58500</v>
      </c>
      <c r="E3386" s="898"/>
    </row>
    <row r="3387" spans="1:5" ht="60">
      <c r="A3387" s="865" t="str">
        <f>INDEX(Лист5!A:A,MATCH('Прейскурант  2026 '!B3387,Лист5!B:B,0))</f>
        <v>A16.02.015</v>
      </c>
      <c r="B3387" s="873" t="s">
        <v>12037</v>
      </c>
      <c r="C3387" s="894" t="s">
        <v>12190</v>
      </c>
      <c r="D3387" s="890">
        <v>66000</v>
      </c>
      <c r="E3387" s="898"/>
    </row>
    <row r="3388" spans="1:5" ht="30">
      <c r="A3388" s="865" t="str">
        <f>INDEX(Лист5!A:A,MATCH('Прейскурант  2026 '!B3388,Лист5!B:B,0))</f>
        <v>A16.03.009.01</v>
      </c>
      <c r="B3388" s="873" t="s">
        <v>12039</v>
      </c>
      <c r="C3388" s="894" t="s">
        <v>12040</v>
      </c>
      <c r="D3388" s="890">
        <v>57200</v>
      </c>
      <c r="E3388" s="898"/>
    </row>
    <row r="3389" spans="1:5" ht="30">
      <c r="A3389" s="865" t="str">
        <f>INDEX(Лист5!A:A,MATCH('Прейскурант  2026 '!B3389,Лист5!B:B,0))</f>
        <v>A16.07.017.002.001</v>
      </c>
      <c r="B3389" s="873" t="s">
        <v>12059</v>
      </c>
      <c r="C3389" s="894" t="s">
        <v>12060</v>
      </c>
      <c r="D3389" s="890">
        <v>19000</v>
      </c>
      <c r="E3389" s="1022" t="s">
        <v>5899</v>
      </c>
    </row>
    <row r="3390" spans="1:5" ht="30">
      <c r="A3390" s="865" t="str">
        <f>INDEX(Лист5!A:A,MATCH('Прейскурант  2026 '!B3390,Лист5!B:B,0))</f>
        <v>A16.07.017.002.002</v>
      </c>
      <c r="B3390" s="873" t="s">
        <v>12062</v>
      </c>
      <c r="C3390" s="894" t="s">
        <v>12063</v>
      </c>
      <c r="D3390" s="890">
        <v>28700</v>
      </c>
      <c r="E3390" s="1022" t="s">
        <v>5899</v>
      </c>
    </row>
    <row r="3391" spans="1:5" ht="30">
      <c r="A3391" s="865" t="str">
        <f>INDEX(Лист5!A:A,MATCH('Прейскурант  2026 '!B3391,Лист5!B:B,0))</f>
        <v>A16.07.017.002.003</v>
      </c>
      <c r="B3391" s="873" t="s">
        <v>12065</v>
      </c>
      <c r="C3391" s="894" t="s">
        <v>12066</v>
      </c>
      <c r="D3391" s="890">
        <v>42000</v>
      </c>
      <c r="E3391" s="1022" t="s">
        <v>5899</v>
      </c>
    </row>
    <row r="3392" spans="1:5" ht="45">
      <c r="A3392" s="865" t="str">
        <f>INDEX(Лист5!A:A,MATCH('Прейскурант  2026 '!B3392,Лист5!B:B,0))</f>
        <v>A16.01.032.002</v>
      </c>
      <c r="B3392" s="873" t="s">
        <v>12171</v>
      </c>
      <c r="C3392" s="894" t="s">
        <v>12172</v>
      </c>
      <c r="D3392" s="890">
        <v>57200</v>
      </c>
      <c r="E3392" s="898"/>
    </row>
    <row r="3393" spans="1:5" ht="45">
      <c r="A3393" s="865" t="str">
        <f>INDEX(Лист5!A:A,MATCH('Прейскурант  2026 '!B3393,Лист5!B:B,0))</f>
        <v>A16.01.033.002</v>
      </c>
      <c r="B3393" s="873" t="s">
        <v>12174</v>
      </c>
      <c r="C3393" s="894" t="s">
        <v>12175</v>
      </c>
      <c r="D3393" s="890">
        <v>129400</v>
      </c>
      <c r="E3393" s="898"/>
    </row>
    <row r="3394" spans="1:5" ht="45">
      <c r="A3394" s="865" t="str">
        <f>INDEX(Лист5!A:A,MATCH('Прейскурант  2026 '!B3394,Лист5!B:B,0))</f>
        <v>A16.07.054.019</v>
      </c>
      <c r="B3394" s="873" t="s">
        <v>13204</v>
      </c>
      <c r="C3394" s="894" t="s">
        <v>13205</v>
      </c>
      <c r="D3394" s="890">
        <v>70000</v>
      </c>
      <c r="E3394" s="898"/>
    </row>
    <row r="3395" spans="1:5" ht="15.75">
      <c r="A3395" s="865"/>
      <c r="B3395" s="873"/>
      <c r="C3395" s="918" t="s">
        <v>4548</v>
      </c>
      <c r="D3395" s="890"/>
      <c r="E3395" s="898"/>
    </row>
    <row r="3396" spans="1:5" ht="15.75">
      <c r="A3396" s="865"/>
      <c r="B3396" s="873"/>
      <c r="C3396" s="918" t="s">
        <v>7146</v>
      </c>
      <c r="D3396" s="890"/>
      <c r="E3396" s="898"/>
    </row>
    <row r="3397" spans="1:5" ht="15.75">
      <c r="A3397" s="865"/>
      <c r="B3397" s="873"/>
      <c r="C3397" s="918" t="s">
        <v>4549</v>
      </c>
      <c r="D3397" s="890"/>
      <c r="E3397" s="898"/>
    </row>
    <row r="3398" spans="1:5" ht="45">
      <c r="A3398" s="865" t="str">
        <f>INDEX(Лист5!A:A,MATCH('Прейскурант  2026 '!B3398,Лист5!B:B,0))</f>
        <v>A25.05.003.001</v>
      </c>
      <c r="B3398" s="873" t="s">
        <v>4550</v>
      </c>
      <c r="C3398" s="889" t="s">
        <v>4551</v>
      </c>
      <c r="D3398" s="890">
        <v>584700</v>
      </c>
      <c r="E3398" s="898"/>
    </row>
    <row r="3399" spans="1:5" ht="45">
      <c r="A3399" s="865" t="str">
        <f>INDEX(Лист5!A:A,MATCH('Прейскурант  2026 '!B3399,Лист5!B:B,0))</f>
        <v>A25.05.003.002</v>
      </c>
      <c r="B3399" s="873" t="s">
        <v>4552</v>
      </c>
      <c r="C3399" s="889" t="s">
        <v>4553</v>
      </c>
      <c r="D3399" s="890">
        <v>389850</v>
      </c>
      <c r="E3399" s="898"/>
    </row>
    <row r="3400" spans="1:5" ht="45">
      <c r="A3400" s="865" t="str">
        <f>INDEX(Лист5!A:A,MATCH('Прейскурант  2026 '!B3400,Лист5!B:B,0))</f>
        <v>A25.05.003.003</v>
      </c>
      <c r="B3400" s="873" t="s">
        <v>4554</v>
      </c>
      <c r="C3400" s="889" t="s">
        <v>4555</v>
      </c>
      <c r="D3400" s="890">
        <v>487300</v>
      </c>
      <c r="E3400" s="898"/>
    </row>
    <row r="3401" spans="1:5" ht="30">
      <c r="A3401" s="865" t="str">
        <f>INDEX(Лист5!A:A,MATCH('Прейскурант  2026 '!B3401,Лист5!B:B,0))</f>
        <v>A18.05.034.001</v>
      </c>
      <c r="B3401" s="873" t="s">
        <v>4556</v>
      </c>
      <c r="C3401" s="889" t="s">
        <v>4557</v>
      </c>
      <c r="D3401" s="890">
        <v>2150</v>
      </c>
      <c r="E3401" s="898"/>
    </row>
    <row r="3402" spans="1:5" ht="15">
      <c r="A3402" s="865" t="str">
        <f>INDEX(Лист5!A:A,MATCH('Прейскурант  2026 '!B3402,Лист5!B:B,0))</f>
        <v>A18.05.035</v>
      </c>
      <c r="B3402" s="873" t="s">
        <v>4559</v>
      </c>
      <c r="C3402" s="889" t="s">
        <v>4560</v>
      </c>
      <c r="D3402" s="890">
        <v>4300</v>
      </c>
      <c r="E3402" s="898"/>
    </row>
    <row r="3403" spans="1:5" ht="15">
      <c r="A3403" s="865" t="str">
        <f>INDEX(Лист5!A:A,MATCH('Прейскурант  2026 '!B3403,Лист5!B:B,0))</f>
        <v>A16.05.001</v>
      </c>
      <c r="B3403" s="873" t="s">
        <v>4562</v>
      </c>
      <c r="C3403" s="889" t="s">
        <v>4563</v>
      </c>
      <c r="D3403" s="890">
        <v>841600</v>
      </c>
      <c r="E3403" s="898"/>
    </row>
    <row r="3404" spans="1:5" ht="15">
      <c r="A3404" s="865" t="str">
        <f>INDEX(Лист5!A:A,MATCH('Прейскурант  2026 '!B3404,Лист5!B:B,0))</f>
        <v>A16.05.001.001</v>
      </c>
      <c r="B3404" s="873" t="s">
        <v>4565</v>
      </c>
      <c r="C3404" s="889" t="s">
        <v>4566</v>
      </c>
      <c r="D3404" s="890">
        <v>878500</v>
      </c>
      <c r="E3404" s="898"/>
    </row>
    <row r="3405" spans="1:5" ht="15">
      <c r="A3405" s="865" t="str">
        <f>INDEX(Лист5!A:A,MATCH('Прейскурант  2026 '!B3405,Лист5!B:B,0))</f>
        <v>A16.05.001.002</v>
      </c>
      <c r="B3405" s="873" t="s">
        <v>4568</v>
      </c>
      <c r="C3405" s="889" t="s">
        <v>4569</v>
      </c>
      <c r="D3405" s="890">
        <v>2393000</v>
      </c>
      <c r="E3405" s="898"/>
    </row>
    <row r="3406" spans="1:5" ht="15">
      <c r="A3406" s="865" t="str">
        <f>INDEX(Лист5!A:A,MATCH('Прейскурант  2026 '!B3406,Лист5!B:B,0))</f>
        <v>A16.05.001.003</v>
      </c>
      <c r="B3406" s="873" t="s">
        <v>4571</v>
      </c>
      <c r="C3406" s="889" t="s">
        <v>4572</v>
      </c>
      <c r="D3406" s="890">
        <v>2658850</v>
      </c>
      <c r="E3406" s="898"/>
    </row>
    <row r="3407" spans="1:5" ht="30">
      <c r="A3407" s="865" t="str">
        <f>INDEX(Лист5!A:A,MATCH('Прейскурант  2026 '!B3407,Лист5!B:B,0))</f>
        <v>B03.069.005</v>
      </c>
      <c r="B3407" s="873" t="s">
        <v>10559</v>
      </c>
      <c r="C3407" s="889" t="s">
        <v>11924</v>
      </c>
      <c r="D3407" s="961">
        <v>218679</v>
      </c>
      <c r="E3407" s="1006"/>
    </row>
    <row r="3408" spans="1:5" ht="30">
      <c r="A3408" s="865" t="str">
        <f>INDEX(Лист5!A:A,MATCH('Прейскурант  2026 '!B3408,Лист5!B:B,0))</f>
        <v>B03.069.005.02</v>
      </c>
      <c r="B3408" s="873" t="s">
        <v>11904</v>
      </c>
      <c r="C3408" s="889" t="s">
        <v>11905</v>
      </c>
      <c r="D3408" s="890">
        <v>123365</v>
      </c>
      <c r="E3408" s="917"/>
    </row>
    <row r="3409" spans="1:5" ht="15.75">
      <c r="A3409" s="865" t="str">
        <f>INDEX(Лист5!A:A,MATCH('Прейскурант  2026 '!B3409,Лист5!B:B,0))</f>
        <v>B03.069.006.001</v>
      </c>
      <c r="B3409" s="873" t="s">
        <v>10775</v>
      </c>
      <c r="C3409" s="889" t="s">
        <v>10776</v>
      </c>
      <c r="D3409" s="890">
        <v>120900</v>
      </c>
      <c r="E3409" s="862"/>
    </row>
    <row r="3410" spans="1:5" ht="15.75">
      <c r="A3410" s="865" t="str">
        <f>INDEX(Лист5!A:A,MATCH('Прейскурант  2026 '!B3410,Лист5!B:B,0))</f>
        <v>B03.069.006.002</v>
      </c>
      <c r="B3410" s="873" t="s">
        <v>10778</v>
      </c>
      <c r="C3410" s="889" t="s">
        <v>10779</v>
      </c>
      <c r="D3410" s="890">
        <v>47200</v>
      </c>
      <c r="E3410" s="862"/>
    </row>
    <row r="3411" spans="1:5" ht="15.75">
      <c r="A3411" s="865" t="str">
        <f>INDEX(Лист5!A:A,MATCH('Прейскурант  2026 '!B3411,Лист5!B:B,0))</f>
        <v>B03.069.006.003</v>
      </c>
      <c r="B3411" s="873" t="s">
        <v>10781</v>
      </c>
      <c r="C3411" s="889" t="s">
        <v>10782</v>
      </c>
      <c r="D3411" s="890">
        <v>119400</v>
      </c>
      <c r="E3411" s="862"/>
    </row>
    <row r="3412" spans="1:5" ht="15.75">
      <c r="A3412" s="865" t="str">
        <f>INDEX(Лист5!A:A,MATCH('Прейскурант  2026 '!B3412,Лист5!B:B,0))</f>
        <v>B03.069.006.004</v>
      </c>
      <c r="B3412" s="873" t="s">
        <v>10784</v>
      </c>
      <c r="C3412" s="889" t="s">
        <v>10785</v>
      </c>
      <c r="D3412" s="890">
        <v>68600</v>
      </c>
      <c r="E3412" s="862"/>
    </row>
    <row r="3413" spans="1:5" ht="30">
      <c r="A3413" s="865" t="str">
        <f>INDEX(Лист5!A:A,MATCH('Прейскурант  2026 '!B3413,Лист5!B:B,0))</f>
        <v>А16.05.001.005</v>
      </c>
      <c r="B3413" s="873" t="s">
        <v>10787</v>
      </c>
      <c r="C3413" s="889" t="s">
        <v>12683</v>
      </c>
      <c r="D3413" s="890">
        <v>2000000</v>
      </c>
      <c r="E3413" s="862"/>
    </row>
    <row r="3414" spans="1:5" s="870" customFormat="1" ht="30">
      <c r="A3414" s="865" t="str">
        <f>INDEX(Лист5!A:A,MATCH('Прейскурант  2026 '!B3414,Лист5!B:B,0))</f>
        <v>B03.005.001.006</v>
      </c>
      <c r="B3414" s="873" t="s">
        <v>10790</v>
      </c>
      <c r="C3414" s="1008" t="s">
        <v>12884</v>
      </c>
      <c r="D3414" s="1015">
        <v>225000</v>
      </c>
      <c r="E3414" s="944"/>
    </row>
    <row r="3415" spans="1:5" s="870" customFormat="1" ht="45">
      <c r="A3415" s="865" t="str">
        <f>INDEX(Лист5!A:A,MATCH('Прейскурант  2026 '!B3415,Лист5!B:B,0))</f>
        <v>B03.005.001.007</v>
      </c>
      <c r="B3415" s="873" t="s">
        <v>12886</v>
      </c>
      <c r="C3415" s="1008" t="s">
        <v>12887</v>
      </c>
      <c r="D3415" s="1015">
        <v>242000</v>
      </c>
      <c r="E3415" s="944"/>
    </row>
    <row r="3416" spans="1:5" s="870" customFormat="1" ht="45">
      <c r="A3416" s="865" t="str">
        <f>INDEX(Лист5!A:A,MATCH('Прейскурант  2026 '!B3416,Лист5!B:B,0))</f>
        <v>B03.005.001.008</v>
      </c>
      <c r="B3416" s="888" t="s">
        <v>12889</v>
      </c>
      <c r="C3416" s="1008" t="s">
        <v>12890</v>
      </c>
      <c r="D3416" s="1015">
        <v>1050000</v>
      </c>
      <c r="E3416" s="944"/>
    </row>
    <row r="3417" spans="1:5" s="870" customFormat="1" ht="30">
      <c r="A3417" s="865" t="str">
        <f>INDEX(Лист5!A:A,MATCH('Прейскурант  2026 '!B3417,Лист5!B:B,0))</f>
        <v>B03.005.001.009</v>
      </c>
      <c r="B3417" s="873" t="s">
        <v>12892</v>
      </c>
      <c r="C3417" s="1008" t="s">
        <v>12893</v>
      </c>
      <c r="D3417" s="1015">
        <v>450000</v>
      </c>
      <c r="E3417" s="944"/>
    </row>
    <row r="3418" spans="1:5" s="870" customFormat="1" ht="30">
      <c r="A3418" s="865" t="str">
        <f>INDEX(Лист5!A:A,MATCH('Прейскурант  2026 '!B3418,Лист5!B:B,0))</f>
        <v>B03.005.001.010</v>
      </c>
      <c r="B3418" s="873" t="s">
        <v>12895</v>
      </c>
      <c r="C3418" s="1008" t="s">
        <v>12896</v>
      </c>
      <c r="D3418" s="1015">
        <v>500000</v>
      </c>
      <c r="E3418" s="944"/>
    </row>
    <row r="3419" spans="1:5" s="870" customFormat="1" ht="45">
      <c r="A3419" s="865" t="str">
        <f>INDEX(Лист5!A:A,MATCH('Прейскурант  2026 '!B3419,Лист5!B:B,0))</f>
        <v>B03.005.001.011</v>
      </c>
      <c r="B3419" s="873" t="s">
        <v>12898</v>
      </c>
      <c r="C3419" s="1008" t="s">
        <v>12899</v>
      </c>
      <c r="D3419" s="1015">
        <v>517000</v>
      </c>
      <c r="E3419" s="944"/>
    </row>
    <row r="3420" spans="1:5" s="870" customFormat="1" ht="45">
      <c r="A3420" s="865" t="str">
        <f>INDEX(Лист5!A:A,MATCH('Прейскурант  2026 '!B3420,Лист5!B:B,0))</f>
        <v>B03.005.001.012</v>
      </c>
      <c r="B3420" s="888" t="s">
        <v>12901</v>
      </c>
      <c r="C3420" s="1008" t="s">
        <v>12902</v>
      </c>
      <c r="D3420" s="1015">
        <v>1000000</v>
      </c>
      <c r="E3420" s="944"/>
    </row>
    <row r="3421" spans="1:5" s="870" customFormat="1" ht="30">
      <c r="A3421" s="865" t="str">
        <f>INDEX(Лист5!A:A,MATCH('Прейскурант  2026 '!B3421,Лист5!B:B,0))</f>
        <v>B03.005.001.014</v>
      </c>
      <c r="B3421" s="888" t="s">
        <v>12904</v>
      </c>
      <c r="C3421" s="1008" t="s">
        <v>12905</v>
      </c>
      <c r="D3421" s="1015">
        <v>225000</v>
      </c>
      <c r="E3421" s="944"/>
    </row>
    <row r="3422" spans="1:5" s="870" customFormat="1" ht="45">
      <c r="A3422" s="865" t="str">
        <f>INDEX(Лист5!A:A,MATCH('Прейскурант  2026 '!B3422,Лист5!B:B,0))</f>
        <v>B03.005.001.015</v>
      </c>
      <c r="B3422" s="888" t="s">
        <v>12907</v>
      </c>
      <c r="C3422" s="1008" t="s">
        <v>12908</v>
      </c>
      <c r="D3422" s="1015">
        <v>242000</v>
      </c>
      <c r="E3422" s="944"/>
    </row>
    <row r="3423" spans="1:5" s="870" customFormat="1" ht="45">
      <c r="A3423" s="865" t="str">
        <f>INDEX(Лист5!A:A,MATCH('Прейскурант  2026 '!B3423,Лист5!B:B,0))</f>
        <v>B03.005.001.013</v>
      </c>
      <c r="B3423" s="888" t="s">
        <v>12910</v>
      </c>
      <c r="C3423" s="1008" t="s">
        <v>12911</v>
      </c>
      <c r="D3423" s="1015">
        <v>500000</v>
      </c>
      <c r="E3423" s="944"/>
    </row>
    <row r="3424" spans="1:5" s="870" customFormat="1" ht="30">
      <c r="A3424" s="865" t="str">
        <f>INDEX(Лист5!A:A,MATCH('Прейскурант  2026 '!B3424,Лист5!B:B,0))</f>
        <v>B03.005.001.016</v>
      </c>
      <c r="B3424" s="873" t="s">
        <v>12935</v>
      </c>
      <c r="C3424" s="945" t="s">
        <v>12936</v>
      </c>
      <c r="D3424" s="1020">
        <v>16000</v>
      </c>
      <c r="E3424" s="944"/>
    </row>
    <row r="3425" spans="1:5" ht="15.75">
      <c r="A3425" s="865"/>
      <c r="B3425" s="873"/>
      <c r="C3425" s="918" t="s">
        <v>4573</v>
      </c>
      <c r="D3425" s="890"/>
      <c r="E3425" s="898"/>
    </row>
    <row r="3426" spans="1:5" ht="30">
      <c r="A3426" s="865" t="str">
        <f>INDEX(Лист5!A:A,MATCH('Прейскурант  2026 '!B3426,Лист5!B:B,0))</f>
        <v>A18.05.016.003</v>
      </c>
      <c r="B3426" s="873" t="s">
        <v>4574</v>
      </c>
      <c r="C3426" s="889" t="s">
        <v>8066</v>
      </c>
      <c r="D3426" s="890">
        <v>25300</v>
      </c>
      <c r="E3426" s="898"/>
    </row>
    <row r="3427" spans="1:5" ht="30">
      <c r="A3427" s="865" t="str">
        <f>INDEX(Лист5!A:A,MATCH('Прейскурант  2026 '!B3427,Лист5!B:B,0))</f>
        <v>A18.05.016.002</v>
      </c>
      <c r="B3427" s="873" t="s">
        <v>4575</v>
      </c>
      <c r="C3427" s="889" t="s">
        <v>4576</v>
      </c>
      <c r="D3427" s="890">
        <v>51700</v>
      </c>
      <c r="E3427" s="898"/>
    </row>
    <row r="3428" spans="1:5" ht="24">
      <c r="A3428" s="865" t="str">
        <f>INDEX(Лист5!A:A,MATCH('Прейскурант  2026 '!B3428,Лист5!B:B,0))</f>
        <v>A18.05.016, D10.02.14.10</v>
      </c>
      <c r="B3428" s="873" t="s">
        <v>4577</v>
      </c>
      <c r="C3428" s="889" t="s">
        <v>4578</v>
      </c>
      <c r="D3428" s="890">
        <v>19350</v>
      </c>
      <c r="E3428" s="898"/>
    </row>
    <row r="3429" spans="1:5" ht="30">
      <c r="A3429" s="865" t="str">
        <f>INDEX(Лист5!A:A,MATCH('Прейскурант  2026 '!B3429,Лист5!B:B,0))</f>
        <v>D10.02.14.11</v>
      </c>
      <c r="B3429" s="873" t="s">
        <v>4579</v>
      </c>
      <c r="C3429" s="889" t="s">
        <v>4580</v>
      </c>
      <c r="D3429" s="890">
        <v>7250</v>
      </c>
      <c r="E3429" s="898"/>
    </row>
    <row r="3430" spans="1:5" ht="30">
      <c r="A3430" s="865" t="str">
        <f>INDEX(Лист5!A:A,MATCH('Прейскурант  2026 '!B3430,Лист5!B:B,0))</f>
        <v>D10.02.14.12</v>
      </c>
      <c r="B3430" s="873" t="s">
        <v>4581</v>
      </c>
      <c r="C3430" s="889" t="s">
        <v>4582</v>
      </c>
      <c r="D3430" s="890">
        <v>2900</v>
      </c>
      <c r="E3430" s="898"/>
    </row>
    <row r="3431" spans="1:5" ht="15">
      <c r="A3431" s="865" t="str">
        <f>INDEX(Лист5!A:A,MATCH('Прейскурант  2026 '!B3431,Лист5!B:B,0))</f>
        <v>D10.02.14.13</v>
      </c>
      <c r="B3431" s="873" t="s">
        <v>4583</v>
      </c>
      <c r="C3431" s="889" t="s">
        <v>4584</v>
      </c>
      <c r="D3431" s="890">
        <v>5700</v>
      </c>
      <c r="E3431" s="898"/>
    </row>
    <row r="3432" spans="1:5" ht="30">
      <c r="A3432" s="865" t="str">
        <f>INDEX(Лист5!A:A,MATCH('Прейскурант  2026 '!B3432,Лист5!B:B,0))</f>
        <v>D10.02.14.14, D10.02.14.36</v>
      </c>
      <c r="B3432" s="873" t="s">
        <v>4585</v>
      </c>
      <c r="C3432" s="889" t="s">
        <v>4586</v>
      </c>
      <c r="D3432" s="890">
        <v>96500</v>
      </c>
      <c r="E3432" s="898"/>
    </row>
    <row r="3433" spans="1:5" ht="45">
      <c r="A3433" s="865" t="str">
        <f>INDEX(Лист5!A:A,MATCH('Прейскурант  2026 '!B3433,Лист5!B:B,0))</f>
        <v>D10.02.14.15, D10.02.14.36</v>
      </c>
      <c r="B3433" s="873" t="s">
        <v>4587</v>
      </c>
      <c r="C3433" s="889" t="s">
        <v>4588</v>
      </c>
      <c r="D3433" s="890">
        <v>71150</v>
      </c>
      <c r="E3433" s="898"/>
    </row>
    <row r="3434" spans="1:5" ht="45">
      <c r="A3434" s="865" t="str">
        <f>INDEX(Лист5!A:A,MATCH('Прейскурант  2026 '!B3434,Лист5!B:B,0))</f>
        <v>D10.02.14.16, A11.05.005.001</v>
      </c>
      <c r="B3434" s="873" t="s">
        <v>4589</v>
      </c>
      <c r="C3434" s="889" t="s">
        <v>4590</v>
      </c>
      <c r="D3434" s="890">
        <v>54800</v>
      </c>
      <c r="E3434" s="898"/>
    </row>
    <row r="3435" spans="1:5" ht="30">
      <c r="A3435" s="865" t="str">
        <f>INDEX(Лист5!A:A,MATCH('Прейскурант  2026 '!B3435,Лист5!B:B,0))</f>
        <v>A11.05.002, A11.05.007</v>
      </c>
      <c r="B3435" s="873" t="s">
        <v>4592</v>
      </c>
      <c r="C3435" s="889" t="s">
        <v>4593</v>
      </c>
      <c r="D3435" s="890">
        <v>3300</v>
      </c>
      <c r="E3435" s="898"/>
    </row>
    <row r="3436" spans="1:5" ht="45">
      <c r="A3436" s="865" t="str">
        <f>INDEX(Лист5!A:A,MATCH('Прейскурант  2026 '!B3436,Лист5!B:B,0))</f>
        <v>A11.05.003</v>
      </c>
      <c r="B3436" s="873" t="s">
        <v>4595</v>
      </c>
      <c r="C3436" s="889" t="s">
        <v>4596</v>
      </c>
      <c r="D3436" s="890">
        <v>4400</v>
      </c>
      <c r="E3436" s="898"/>
    </row>
    <row r="3437" spans="1:5" ht="15">
      <c r="A3437" s="865" t="str">
        <f>INDEX(Лист5!A:A,MATCH('Прейскурант  2026 '!B3437,Лист5!B:B,0))</f>
        <v>А18.05.17.01</v>
      </c>
      <c r="B3437" s="873" t="s">
        <v>11442</v>
      </c>
      <c r="C3437" s="889" t="s">
        <v>11443</v>
      </c>
      <c r="D3437" s="948">
        <v>54450</v>
      </c>
      <c r="E3437" s="898"/>
    </row>
    <row r="3438" spans="1:5" ht="60">
      <c r="A3438" s="865" t="str">
        <f>INDEX(Лист5!A:A,MATCH('Прейскурант  2026 '!B3438,Лист5!B:B,0))</f>
        <v>А23.30.008</v>
      </c>
      <c r="B3438" s="873" t="s">
        <v>12213</v>
      </c>
      <c r="C3438" s="889" t="s">
        <v>12651</v>
      </c>
      <c r="D3438" s="948">
        <v>171600</v>
      </c>
      <c r="E3438" s="898"/>
    </row>
    <row r="3439" spans="1:5" ht="45">
      <c r="A3439" s="865" t="str">
        <f>INDEX(Лист5!A:A,MATCH('Прейскурант  2026 '!B3439,Лист5!B:B,0))</f>
        <v>А23.30.012</v>
      </c>
      <c r="B3439" s="873" t="s">
        <v>12215</v>
      </c>
      <c r="C3439" s="889" t="s">
        <v>13028</v>
      </c>
      <c r="D3439" s="948">
        <v>285150</v>
      </c>
      <c r="E3439" s="898"/>
    </row>
    <row r="3440" spans="1:5" s="870" customFormat="1" ht="30">
      <c r="A3440" s="865" t="s">
        <v>12216</v>
      </c>
      <c r="B3440" s="873" t="s">
        <v>12217</v>
      </c>
      <c r="C3440" s="889" t="s">
        <v>13994</v>
      </c>
      <c r="D3440" s="881">
        <v>463450</v>
      </c>
      <c r="E3440" s="898"/>
    </row>
    <row r="3441" spans="1:5" ht="30">
      <c r="A3441" s="865" t="str">
        <f>INDEX(Лист5!A:A,MATCH('Прейскурант  2026 '!B3441,Лист5!B:B,0))</f>
        <v>А23.30.013</v>
      </c>
      <c r="B3441" s="873" t="s">
        <v>12219</v>
      </c>
      <c r="C3441" s="889" t="s">
        <v>12220</v>
      </c>
      <c r="D3441" s="948">
        <v>441100</v>
      </c>
      <c r="E3441" s="898"/>
    </row>
    <row r="3442" spans="1:5" ht="30">
      <c r="A3442" s="865" t="str">
        <f>INDEX(Лист5!A:A,MATCH('Прейскурант  2026 '!B3442,Лист5!B:B,0))</f>
        <v>А23.30.011</v>
      </c>
      <c r="B3442" s="873" t="s">
        <v>12222</v>
      </c>
      <c r="C3442" s="889" t="s">
        <v>12223</v>
      </c>
      <c r="D3442" s="948">
        <v>544500</v>
      </c>
      <c r="E3442" s="898"/>
    </row>
    <row r="3443" spans="1:5" s="870" customFormat="1" ht="30">
      <c r="A3443" s="865" t="str">
        <f>INDEX(Лист5!A:A,MATCH('Прейскурант  2026 '!B3443,Лист5!B:B,0))</f>
        <v>А23.30.14</v>
      </c>
      <c r="B3443" s="873" t="s">
        <v>13130</v>
      </c>
      <c r="C3443" s="889" t="s">
        <v>13131</v>
      </c>
      <c r="D3443" s="1015">
        <v>259200</v>
      </c>
      <c r="E3443" s="944"/>
    </row>
    <row r="3444" spans="1:5" s="870" customFormat="1" ht="30">
      <c r="A3444" s="865" t="str">
        <f>INDEX(Лист5!A:A,MATCH('Прейскурант  2026 '!B3444,Лист5!B:B,0))</f>
        <v>А23.30.14.003</v>
      </c>
      <c r="B3444" s="873" t="s">
        <v>13352</v>
      </c>
      <c r="C3444" s="889" t="s">
        <v>13353</v>
      </c>
      <c r="D3444" s="1015">
        <v>259200</v>
      </c>
      <c r="E3444" s="944"/>
    </row>
    <row r="3445" spans="1:5" ht="30">
      <c r="A3445" s="865" t="s">
        <v>13990</v>
      </c>
      <c r="B3445" s="873" t="s">
        <v>13991</v>
      </c>
      <c r="C3445" s="889" t="s">
        <v>13992</v>
      </c>
      <c r="D3445" s="948">
        <v>480000</v>
      </c>
      <c r="E3445" s="898"/>
    </row>
    <row r="3446" spans="1:5" ht="15.75">
      <c r="A3446" s="865"/>
      <c r="B3446" s="873"/>
      <c r="C3446" s="918" t="s">
        <v>4597</v>
      </c>
      <c r="D3446" s="890"/>
      <c r="E3446" s="898"/>
    </row>
    <row r="3447" spans="1:5" ht="30">
      <c r="A3447" s="865" t="str">
        <f>INDEX(Лист5!A:A,MATCH('Прейскурант  2026 '!B3447,Лист5!B:B,0))</f>
        <v>A18.05.017.04, A18.05.024.001</v>
      </c>
      <c r="B3447" s="873" t="s">
        <v>4599</v>
      </c>
      <c r="C3447" s="889" t="s">
        <v>4600</v>
      </c>
      <c r="D3447" s="890">
        <v>35550</v>
      </c>
      <c r="E3447" s="898"/>
    </row>
    <row r="3448" spans="1:5" ht="24">
      <c r="A3448" s="865" t="str">
        <f>INDEX(Лист5!A:A,MATCH('Прейскурант  2026 '!B3448,Лист5!B:B,0))</f>
        <v>A18.05.017.03, A18.05.023.001</v>
      </c>
      <c r="B3448" s="873" t="s">
        <v>4602</v>
      </c>
      <c r="C3448" s="889" t="s">
        <v>4603</v>
      </c>
      <c r="D3448" s="890">
        <v>20550</v>
      </c>
      <c r="E3448" s="1022" t="s">
        <v>5899</v>
      </c>
    </row>
    <row r="3449" spans="1:5" ht="30">
      <c r="A3449" s="865" t="str">
        <f>INDEX(Лист5!A:A,MATCH('Прейскурант  2026 '!B3449,Лист5!B:B,0))</f>
        <v>A18.05.038.001</v>
      </c>
      <c r="B3449" s="873" t="s">
        <v>4605</v>
      </c>
      <c r="C3449" s="889" t="s">
        <v>4606</v>
      </c>
      <c r="D3449" s="890">
        <v>8000</v>
      </c>
      <c r="E3449" s="898"/>
    </row>
    <row r="3450" spans="1:5" ht="15">
      <c r="A3450" s="865" t="str">
        <f>INDEX(Лист5!A:A,MATCH('Прейскурант  2026 '!B3450,Лист5!B:B,0))</f>
        <v>A18.05.043</v>
      </c>
      <c r="B3450" s="873" t="s">
        <v>4608</v>
      </c>
      <c r="C3450" s="889" t="s">
        <v>4609</v>
      </c>
      <c r="D3450" s="890">
        <v>10700</v>
      </c>
      <c r="E3450" s="898"/>
    </row>
    <row r="3451" spans="1:5" ht="15">
      <c r="A3451" s="865" t="str">
        <f>INDEX(Лист5!A:A,MATCH('Прейскурант  2026 '!B3451,Лист5!B:B,0))</f>
        <v>A18.05.044</v>
      </c>
      <c r="B3451" s="873" t="s">
        <v>4610</v>
      </c>
      <c r="C3451" s="889" t="s">
        <v>4611</v>
      </c>
      <c r="D3451" s="890">
        <v>46200</v>
      </c>
      <c r="E3451" s="898"/>
    </row>
    <row r="3452" spans="1:5" ht="15.75">
      <c r="A3452" s="865"/>
      <c r="B3452" s="873"/>
      <c r="C3452" s="918" t="s">
        <v>4612</v>
      </c>
      <c r="D3452" s="890"/>
      <c r="E3452" s="898"/>
    </row>
    <row r="3453" spans="1:5" ht="30">
      <c r="A3453" s="865" t="str">
        <f>INDEX(Лист5!A:A,MATCH('Прейскурант  2026 '!B3453,Лист5!B:B,0))</f>
        <v>A18.05.012.017</v>
      </c>
      <c r="B3453" s="873" t="s">
        <v>9037</v>
      </c>
      <c r="C3453" s="889" t="s">
        <v>11499</v>
      </c>
      <c r="D3453" s="890">
        <v>30600</v>
      </c>
      <c r="E3453" s="898"/>
    </row>
    <row r="3454" spans="1:5" ht="15">
      <c r="A3454" s="865" t="str">
        <f>INDEX(Лист5!A:A,MATCH('Прейскурант  2026 '!B3454,Лист5!B:B,0))</f>
        <v>A18.05.012.018</v>
      </c>
      <c r="B3454" s="873" t="s">
        <v>9040</v>
      </c>
      <c r="C3454" s="889" t="s">
        <v>9041</v>
      </c>
      <c r="D3454" s="890">
        <v>33800</v>
      </c>
      <c r="E3454" s="898"/>
    </row>
    <row r="3455" spans="1:5" ht="15">
      <c r="A3455" s="865" t="s">
        <v>9042</v>
      </c>
      <c r="B3455" s="873" t="s">
        <v>9043</v>
      </c>
      <c r="C3455" s="889" t="s">
        <v>14021</v>
      </c>
      <c r="D3455" s="890">
        <v>30600</v>
      </c>
      <c r="E3455" s="898"/>
    </row>
    <row r="3456" spans="1:5" ht="15">
      <c r="A3456" s="865" t="str">
        <f>INDEX(Лист5!A:A,MATCH('Прейскурант  2026 '!B3456,Лист5!B:B,0))</f>
        <v>A18.05.012.020</v>
      </c>
      <c r="B3456" s="873" t="s">
        <v>9045</v>
      </c>
      <c r="C3456" s="889" t="s">
        <v>11920</v>
      </c>
      <c r="D3456" s="890">
        <v>74150</v>
      </c>
      <c r="E3456" s="898"/>
    </row>
    <row r="3457" spans="1:5" ht="30">
      <c r="A3457" s="865" t="str">
        <f>INDEX(Лист5!A:A,MATCH('Прейскурант  2026 '!B3457,Лист5!B:B,0))</f>
        <v>A18.05.012.025</v>
      </c>
      <c r="B3457" s="873" t="s">
        <v>9059</v>
      </c>
      <c r="C3457" s="889" t="s">
        <v>13388</v>
      </c>
      <c r="D3457" s="1015">
        <v>34800</v>
      </c>
      <c r="E3457" s="898"/>
    </row>
    <row r="3458" spans="1:5" ht="15">
      <c r="A3458" s="865" t="str">
        <f>INDEX(Лист5!A:A,MATCH('Прейскурант  2026 '!B3458,Лист5!B:B,0))</f>
        <v>A18.05.012.028</v>
      </c>
      <c r="B3458" s="873" t="s">
        <v>9068</v>
      </c>
      <c r="C3458" s="889" t="s">
        <v>9069</v>
      </c>
      <c r="D3458" s="890">
        <v>900</v>
      </c>
      <c r="E3458" s="898"/>
    </row>
    <row r="3459" spans="1:5" ht="45">
      <c r="A3459" s="865" t="s">
        <v>11345</v>
      </c>
      <c r="B3459" s="873" t="s">
        <v>11346</v>
      </c>
      <c r="C3459" s="889" t="s">
        <v>14022</v>
      </c>
      <c r="D3459" s="948">
        <v>29950</v>
      </c>
      <c r="E3459" s="944"/>
    </row>
    <row r="3460" spans="1:5" ht="30">
      <c r="A3460" s="865" t="s">
        <v>11505</v>
      </c>
      <c r="B3460" s="873" t="s">
        <v>11506</v>
      </c>
      <c r="C3460" s="889" t="s">
        <v>14023</v>
      </c>
      <c r="D3460" s="890">
        <v>5650</v>
      </c>
      <c r="E3460" s="898"/>
    </row>
    <row r="3461" spans="1:5" ht="15">
      <c r="A3461" s="865" t="s">
        <v>11508</v>
      </c>
      <c r="B3461" s="873" t="s">
        <v>11509</v>
      </c>
      <c r="C3461" s="889" t="s">
        <v>14024</v>
      </c>
      <c r="D3461" s="890">
        <v>50300</v>
      </c>
      <c r="E3461" s="898"/>
    </row>
    <row r="3462" spans="1:5" ht="45">
      <c r="A3462" s="865" t="str">
        <f>INDEX(Лист5!A:A,MATCH('Прейскурант  2026 '!B3462,Лист5!B:B,0))</f>
        <v>A18.05.012.022.04</v>
      </c>
      <c r="B3462" s="873" t="s">
        <v>11840</v>
      </c>
      <c r="C3462" s="889" t="s">
        <v>11923</v>
      </c>
      <c r="D3462" s="890">
        <v>30600</v>
      </c>
      <c r="E3462" s="898"/>
    </row>
    <row r="3463" spans="1:5" ht="30">
      <c r="A3463" s="865" t="s">
        <v>13366</v>
      </c>
      <c r="B3463" s="873" t="s">
        <v>13367</v>
      </c>
      <c r="C3463" s="889" t="s">
        <v>14025</v>
      </c>
      <c r="D3463" s="948">
        <v>26800</v>
      </c>
      <c r="E3463" s="944"/>
    </row>
    <row r="3464" spans="1:5" ht="45">
      <c r="A3464" s="865" t="s">
        <v>13368</v>
      </c>
      <c r="B3464" s="873" t="s">
        <v>13369</v>
      </c>
      <c r="C3464" s="889" t="s">
        <v>14026</v>
      </c>
      <c r="D3464" s="948">
        <v>27800</v>
      </c>
      <c r="E3464" s="944"/>
    </row>
    <row r="3465" spans="1:5" ht="45">
      <c r="A3465" s="865" t="s">
        <v>13370</v>
      </c>
      <c r="B3465" s="873" t="s">
        <v>13371</v>
      </c>
      <c r="C3465" s="889" t="s">
        <v>14027</v>
      </c>
      <c r="D3465" s="948">
        <v>28150</v>
      </c>
      <c r="E3465" s="944"/>
    </row>
    <row r="3466" spans="1:5" ht="45">
      <c r="A3466" s="865" t="s">
        <v>13372</v>
      </c>
      <c r="B3466" s="873" t="s">
        <v>13373</v>
      </c>
      <c r="C3466" s="889" t="s">
        <v>14028</v>
      </c>
      <c r="D3466" s="948">
        <v>36150</v>
      </c>
      <c r="E3466" s="944"/>
    </row>
    <row r="3467" spans="1:5" ht="45">
      <c r="A3467" s="865" t="s">
        <v>13374</v>
      </c>
      <c r="B3467" s="873" t="s">
        <v>13375</v>
      </c>
      <c r="C3467" s="889" t="s">
        <v>14029</v>
      </c>
      <c r="D3467" s="948">
        <v>36750</v>
      </c>
      <c r="E3467" s="944"/>
    </row>
    <row r="3468" spans="1:5" ht="45">
      <c r="A3468" s="865" t="str">
        <f>INDEX(Лист5!A:A,MATCH('Прейскурант  2026 '!B3468,Лист5!B:B,0))</f>
        <v>А18.05.17.07</v>
      </c>
      <c r="B3468" s="873" t="s">
        <v>13377</v>
      </c>
      <c r="C3468" s="889" t="s">
        <v>13378</v>
      </c>
      <c r="D3468" s="948">
        <v>37650</v>
      </c>
      <c r="E3468" s="944"/>
    </row>
    <row r="3469" spans="1:5" ht="15.75">
      <c r="A3469" s="865"/>
      <c r="B3469" s="873"/>
      <c r="C3469" s="918" t="s">
        <v>1809</v>
      </c>
      <c r="D3469" s="890"/>
      <c r="E3469" s="898"/>
    </row>
    <row r="3470" spans="1:5" ht="15">
      <c r="A3470" s="865" t="str">
        <f>INDEX(Лист5!A:A,MATCH('Прейскурант  2026 '!B3470,Лист5!B:B,0))</f>
        <v>B03.027.25</v>
      </c>
      <c r="B3470" s="873" t="s">
        <v>4613</v>
      </c>
      <c r="C3470" s="889" t="s">
        <v>4614</v>
      </c>
      <c r="D3470" s="890">
        <v>265850</v>
      </c>
      <c r="E3470" s="898"/>
    </row>
    <row r="3471" spans="1:5" ht="15">
      <c r="A3471" s="865" t="str">
        <f>INDEX(Лист5!A:A,MATCH('Прейскурант  2026 '!B3471,Лист5!B:B,0))</f>
        <v>B03.027.26</v>
      </c>
      <c r="B3471" s="873" t="s">
        <v>4615</v>
      </c>
      <c r="C3471" s="889" t="s">
        <v>4616</v>
      </c>
      <c r="D3471" s="890">
        <v>354400</v>
      </c>
      <c r="E3471" s="898"/>
    </row>
    <row r="3472" spans="1:5" ht="15">
      <c r="A3472" s="865" t="str">
        <f>INDEX(Лист5!A:A,MATCH('Прейскурант  2026 '!B3472,Лист5!B:B,0))</f>
        <v>B03.027.27</v>
      </c>
      <c r="B3472" s="873" t="s">
        <v>4617</v>
      </c>
      <c r="C3472" s="889" t="s">
        <v>4618</v>
      </c>
      <c r="D3472" s="890">
        <v>708700</v>
      </c>
      <c r="E3472" s="898"/>
    </row>
    <row r="3473" spans="1:5" ht="15">
      <c r="A3473" s="865" t="str">
        <f>INDEX(Лист5!A:A,MATCH('Прейскурант  2026 '!B3473,Лист5!B:B,0))</f>
        <v>B03.027.28</v>
      </c>
      <c r="B3473" s="873" t="s">
        <v>4619</v>
      </c>
      <c r="C3473" s="889" t="s">
        <v>4620</v>
      </c>
      <c r="D3473" s="890">
        <v>282000</v>
      </c>
      <c r="E3473" s="898"/>
    </row>
    <row r="3474" spans="1:5" ht="15">
      <c r="A3474" s="865" t="str">
        <f>INDEX(Лист5!A:A,MATCH('Прейскурант  2026 '!B3474,Лист5!B:B,0))</f>
        <v>B03.027.29</v>
      </c>
      <c r="B3474" s="873" t="s">
        <v>4621</v>
      </c>
      <c r="C3474" s="889" t="s">
        <v>4622</v>
      </c>
      <c r="D3474" s="890">
        <v>443000</v>
      </c>
      <c r="E3474" s="898"/>
    </row>
    <row r="3475" spans="1:5" ht="30">
      <c r="A3475" s="865" t="str">
        <f>INDEX(Лист5!A:A,MATCH('Прейскурант  2026 '!B3475,Лист5!B:B,0))</f>
        <v>B03.027.30</v>
      </c>
      <c r="B3475" s="873" t="s">
        <v>4623</v>
      </c>
      <c r="C3475" s="889" t="s">
        <v>4624</v>
      </c>
      <c r="D3475" s="890">
        <v>3900</v>
      </c>
      <c r="E3475" s="862" t="s">
        <v>5899</v>
      </c>
    </row>
    <row r="3476" spans="1:5" ht="30">
      <c r="A3476" s="865" t="str">
        <f>INDEX(Лист5!A:A,MATCH('Прейскурант  2026 '!B3476,Лист5!B:B,0))</f>
        <v>B03.027.31</v>
      </c>
      <c r="B3476" s="873" t="s">
        <v>4625</v>
      </c>
      <c r="C3476" s="889" t="s">
        <v>4626</v>
      </c>
      <c r="D3476" s="890">
        <v>7500</v>
      </c>
      <c r="E3476" s="862" t="s">
        <v>5899</v>
      </c>
    </row>
    <row r="3477" spans="1:5" ht="30">
      <c r="A3477" s="865" t="str">
        <f>INDEX(Лист5!A:A,MATCH('Прейскурант  2026 '!B3477,Лист5!B:B,0))</f>
        <v>B03.027.32</v>
      </c>
      <c r="B3477" s="873" t="s">
        <v>4627</v>
      </c>
      <c r="C3477" s="889" t="s">
        <v>4628</v>
      </c>
      <c r="D3477" s="890">
        <v>3900</v>
      </c>
      <c r="E3477" s="862" t="s">
        <v>5899</v>
      </c>
    </row>
    <row r="3478" spans="1:5" ht="30">
      <c r="A3478" s="865" t="str">
        <f>INDEX(Лист5!A:A,MATCH('Прейскурант  2026 '!B3478,Лист5!B:B,0))</f>
        <v>B03.027.33</v>
      </c>
      <c r="B3478" s="873" t="s">
        <v>4629</v>
      </c>
      <c r="C3478" s="889" t="s">
        <v>4630</v>
      </c>
      <c r="D3478" s="890">
        <v>3900</v>
      </c>
      <c r="E3478" s="862" t="s">
        <v>5899</v>
      </c>
    </row>
    <row r="3479" spans="1:5" ht="30">
      <c r="A3479" s="865" t="str">
        <f>INDEX(Лист5!A:A,MATCH('Прейскурант  2026 '!B3479,Лист5!B:B,0))</f>
        <v>B03.027.34</v>
      </c>
      <c r="B3479" s="873" t="s">
        <v>4631</v>
      </c>
      <c r="C3479" s="889" t="s">
        <v>4632</v>
      </c>
      <c r="D3479" s="890">
        <v>3900</v>
      </c>
      <c r="E3479" s="862" t="s">
        <v>5899</v>
      </c>
    </row>
    <row r="3480" spans="1:5" ht="30">
      <c r="A3480" s="865" t="str">
        <f>INDEX(Лист5!A:A,MATCH('Прейскурант  2026 '!B3480,Лист5!B:B,0))</f>
        <v>B03.027.35</v>
      </c>
      <c r="B3480" s="873" t="s">
        <v>4633</v>
      </c>
      <c r="C3480" s="889" t="s">
        <v>4634</v>
      </c>
      <c r="D3480" s="890">
        <v>3900</v>
      </c>
      <c r="E3480" s="862" t="s">
        <v>5899</v>
      </c>
    </row>
    <row r="3481" spans="1:5" ht="30">
      <c r="A3481" s="865" t="str">
        <f>INDEX(Лист5!A:A,MATCH('Прейскурант  2026 '!B3481,Лист5!B:B,0))</f>
        <v>B03.027.36</v>
      </c>
      <c r="B3481" s="873" t="s">
        <v>4635</v>
      </c>
      <c r="C3481" s="889" t="s">
        <v>4636</v>
      </c>
      <c r="D3481" s="890">
        <v>3900</v>
      </c>
      <c r="E3481" s="862" t="s">
        <v>5899</v>
      </c>
    </row>
    <row r="3482" spans="1:5" ht="30">
      <c r="A3482" s="865" t="str">
        <f>INDEX(Лист5!A:A,MATCH('Прейскурант  2026 '!B3482,Лист5!B:B,0))</f>
        <v>B03.027.37</v>
      </c>
      <c r="B3482" s="873" t="s">
        <v>4637</v>
      </c>
      <c r="C3482" s="889" t="s">
        <v>4638</v>
      </c>
      <c r="D3482" s="890">
        <v>7500</v>
      </c>
      <c r="E3482" s="862" t="s">
        <v>5899</v>
      </c>
    </row>
    <row r="3483" spans="1:5" ht="15.75">
      <c r="A3483" s="865"/>
      <c r="B3483" s="873"/>
      <c r="C3483" s="918" t="s">
        <v>4639</v>
      </c>
      <c r="D3483" s="890"/>
      <c r="E3483" s="898"/>
    </row>
    <row r="3484" spans="1:5" ht="15.75">
      <c r="A3484" s="865"/>
      <c r="B3484" s="873"/>
      <c r="C3484" s="918" t="s">
        <v>7146</v>
      </c>
      <c r="D3484" s="890"/>
      <c r="E3484" s="898"/>
    </row>
    <row r="3485" spans="1:5" ht="15.75">
      <c r="A3485" s="865"/>
      <c r="B3485" s="873"/>
      <c r="C3485" s="918" t="s">
        <v>5736</v>
      </c>
      <c r="D3485" s="890"/>
      <c r="E3485" s="898"/>
    </row>
    <row r="3486" spans="1:5" s="870" customFormat="1" ht="30">
      <c r="A3486" s="865" t="str">
        <f>INDEX(Лист5!A:A,MATCH('Прейскурант  2026 '!B3486,Лист5!B:B,0))</f>
        <v>А16.01.037</v>
      </c>
      <c r="B3486" s="873" t="s">
        <v>5738</v>
      </c>
      <c r="C3486" s="889" t="s">
        <v>13341</v>
      </c>
      <c r="D3486" s="890">
        <v>2000</v>
      </c>
      <c r="E3486" s="944"/>
    </row>
    <row r="3487" spans="1:5" ht="30">
      <c r="A3487" s="865" t="str">
        <f>INDEX(Лист5!A:A,MATCH('Прейскурант  2026 '!B3487,Лист5!B:B,0))</f>
        <v>A16.01.076</v>
      </c>
      <c r="B3487" s="873" t="s">
        <v>5741</v>
      </c>
      <c r="C3487" s="889" t="s">
        <v>5742</v>
      </c>
      <c r="D3487" s="890">
        <v>3200</v>
      </c>
      <c r="E3487" s="944"/>
    </row>
    <row r="3488" spans="1:5" ht="15">
      <c r="A3488" s="865" t="str">
        <f>INDEX(Лист5!A:A,MATCH('Прейскурант  2026 '!B3488,Лист5!B:B,0))</f>
        <v>A08.01.009</v>
      </c>
      <c r="B3488" s="873" t="s">
        <v>5743</v>
      </c>
      <c r="C3488" s="889" t="s">
        <v>5744</v>
      </c>
      <c r="D3488" s="890">
        <v>3650</v>
      </c>
      <c r="E3488" s="944"/>
    </row>
    <row r="3489" spans="1:5" ht="30">
      <c r="A3489" s="865" t="str">
        <f>INDEX(Лист5!A:A,MATCH('Прейскурант  2026 '!B3489,Лист5!B:B,0))</f>
        <v>А11.01.001.001</v>
      </c>
      <c r="B3489" s="873" t="s">
        <v>5746</v>
      </c>
      <c r="C3489" s="889" t="s">
        <v>5747</v>
      </c>
      <c r="D3489" s="890">
        <v>3000</v>
      </c>
      <c r="E3489" s="944"/>
    </row>
    <row r="3490" spans="1:5" ht="15">
      <c r="A3490" s="865" t="str">
        <f>INDEX(Лист5!A:A,MATCH('Прейскурант  2026 '!B3490,Лист5!B:B,0))</f>
        <v>A11.01.009.001</v>
      </c>
      <c r="B3490" s="873" t="s">
        <v>5749</v>
      </c>
      <c r="C3490" s="889" t="s">
        <v>5750</v>
      </c>
      <c r="D3490" s="890">
        <v>3100</v>
      </c>
      <c r="E3490" s="944"/>
    </row>
    <row r="3491" spans="1:5" ht="15">
      <c r="A3491" s="865" t="str">
        <f>INDEX(Лист5!A:A,MATCH('Прейскурант  2026 '!B3491,Лист5!B:B,0))</f>
        <v>A11.01.032</v>
      </c>
      <c r="B3491" s="873" t="s">
        <v>5752</v>
      </c>
      <c r="C3491" s="889" t="s">
        <v>5753</v>
      </c>
      <c r="D3491" s="890">
        <v>4500</v>
      </c>
      <c r="E3491" s="944"/>
    </row>
    <row r="3492" spans="1:5" ht="15">
      <c r="A3492" s="865" t="str">
        <f>INDEX(Лист5!A:A,MATCH('Прейскурант  2026 '!B3492,Лист5!B:B,0))</f>
        <v>A11.01.009</v>
      </c>
      <c r="B3492" s="873" t="s">
        <v>5755</v>
      </c>
      <c r="C3492" s="889" t="s">
        <v>5756</v>
      </c>
      <c r="D3492" s="890">
        <v>3200</v>
      </c>
      <c r="E3492" s="944"/>
    </row>
    <row r="3493" spans="1:5" ht="15">
      <c r="A3493" s="865" t="str">
        <f>INDEX(Лист5!A:A,MATCH('Прейскурант  2026 '!B3493,Лист5!B:B,0))</f>
        <v>A14.01.010</v>
      </c>
      <c r="B3493" s="873" t="s">
        <v>5758</v>
      </c>
      <c r="C3493" s="889" t="s">
        <v>5759</v>
      </c>
      <c r="D3493" s="890">
        <v>2000</v>
      </c>
      <c r="E3493" s="944"/>
    </row>
    <row r="3494" spans="1:5" ht="15">
      <c r="A3494" s="865" t="str">
        <f>INDEX(Лист5!A:A,MATCH('Прейскурант  2026 '!B3494,Лист5!B:B,0))</f>
        <v>А14.01.010.001</v>
      </c>
      <c r="B3494" s="873" t="s">
        <v>5761</v>
      </c>
      <c r="C3494" s="889" t="s">
        <v>5762</v>
      </c>
      <c r="D3494" s="890">
        <v>3000</v>
      </c>
      <c r="E3494" s="944"/>
    </row>
    <row r="3495" spans="1:5" ht="15">
      <c r="A3495" s="865" t="str">
        <f>INDEX(Лист5!A:A,MATCH('Прейскурант  2026 '!B3495,Лист5!B:B,0))</f>
        <v>A02.01.006</v>
      </c>
      <c r="B3495" s="873" t="s">
        <v>5764</v>
      </c>
      <c r="C3495" s="889" t="s">
        <v>5765</v>
      </c>
      <c r="D3495" s="890">
        <v>1000</v>
      </c>
      <c r="E3495" s="944"/>
    </row>
    <row r="3496" spans="1:5" ht="15">
      <c r="A3496" s="865" t="str">
        <f>INDEX(Лист5!A:A,MATCH('Прейскурант  2026 '!B3496,Лист5!B:B,0))</f>
        <v>A03.01.013</v>
      </c>
      <c r="B3496" s="873" t="s">
        <v>5766</v>
      </c>
      <c r="C3496" s="889" t="s">
        <v>5767</v>
      </c>
      <c r="D3496" s="890">
        <v>2700</v>
      </c>
      <c r="E3496" s="944"/>
    </row>
    <row r="3497" spans="1:5" ht="30">
      <c r="A3497" s="865" t="str">
        <f>INDEX(Лист5!A:A,MATCH('Прейскурант  2026 '!B3497,Лист5!B:B,0))</f>
        <v>А25.01.001.01</v>
      </c>
      <c r="B3497" s="873" t="s">
        <v>11445</v>
      </c>
      <c r="C3497" s="889" t="s">
        <v>11446</v>
      </c>
      <c r="D3497" s="881">
        <v>11000</v>
      </c>
      <c r="E3497" s="944"/>
    </row>
    <row r="3498" spans="1:5" ht="30">
      <c r="A3498" s="865" t="str">
        <f>INDEX(Лист5!A:A,MATCH('Прейскурант  2026 '!B3498,Лист5!B:B,0))</f>
        <v>А25.01.001.02</v>
      </c>
      <c r="B3498" s="873" t="s">
        <v>11448</v>
      </c>
      <c r="C3498" s="889" t="s">
        <v>11449</v>
      </c>
      <c r="D3498" s="881">
        <v>17600</v>
      </c>
      <c r="E3498" s="944"/>
    </row>
    <row r="3499" spans="1:5" ht="30">
      <c r="A3499" s="865" t="str">
        <f>INDEX(Лист5!A:A,MATCH('Прейскурант  2026 '!B3499,Лист5!B:B,0))</f>
        <v>А25.01.001.03</v>
      </c>
      <c r="B3499" s="873" t="s">
        <v>11451</v>
      </c>
      <c r="C3499" s="889" t="s">
        <v>11452</v>
      </c>
      <c r="D3499" s="881">
        <v>11550</v>
      </c>
      <c r="E3499" s="944"/>
    </row>
    <row r="3500" spans="1:5" ht="30">
      <c r="A3500" s="865" t="str">
        <f>INDEX(Лист5!A:A,MATCH('Прейскурант  2026 '!B3500,Лист5!B:B,0))</f>
        <v>А25.01.001.04</v>
      </c>
      <c r="B3500" s="873" t="s">
        <v>11454</v>
      </c>
      <c r="C3500" s="889" t="s">
        <v>11455</v>
      </c>
      <c r="D3500" s="881">
        <v>14750</v>
      </c>
      <c r="E3500" s="944"/>
    </row>
    <row r="3501" spans="1:5" ht="15">
      <c r="A3501" s="865" t="str">
        <f>INDEX(Лист5!A:A,MATCH('Прейскурант  2026 '!B3501,Лист5!B:B,0))</f>
        <v>А14.01.009</v>
      </c>
      <c r="B3501" s="873" t="s">
        <v>12045</v>
      </c>
      <c r="C3501" s="889" t="s">
        <v>12046</v>
      </c>
      <c r="D3501" s="881">
        <v>4050</v>
      </c>
      <c r="E3501" s="944"/>
    </row>
    <row r="3502" spans="1:5" s="870" customFormat="1" ht="15">
      <c r="A3502" s="865" t="str">
        <f>INDEX(Лист5!A:A,MATCH('Прейскурант  2026 '!B3502,Лист5!B:B,0))</f>
        <v>A25.01.001.003</v>
      </c>
      <c r="B3502" s="873" t="s">
        <v>12913</v>
      </c>
      <c r="C3502" s="1023" t="s">
        <v>12914</v>
      </c>
      <c r="D3502" s="1015">
        <v>3000</v>
      </c>
      <c r="E3502" s="944"/>
    </row>
    <row r="3503" spans="1:5" s="870" customFormat="1" ht="15">
      <c r="A3503" s="865" t="str">
        <f>INDEX(Лист5!A:A,MATCH('Прейскурант  2026 '!B3503,Лист5!B:B,0))</f>
        <v>A25.01.001.004</v>
      </c>
      <c r="B3503" s="873" t="s">
        <v>12916</v>
      </c>
      <c r="C3503" s="1023" t="s">
        <v>12917</v>
      </c>
      <c r="D3503" s="1015">
        <v>4500</v>
      </c>
      <c r="E3503" s="944"/>
    </row>
    <row r="3504" spans="1:5" ht="15.75">
      <c r="A3504" s="865"/>
      <c r="B3504" s="873"/>
      <c r="C3504" s="918" t="s">
        <v>5768</v>
      </c>
      <c r="D3504" s="890"/>
      <c r="E3504" s="900"/>
    </row>
    <row r="3505" spans="1:5" ht="30">
      <c r="A3505" s="865" t="str">
        <f>INDEX(Лист5!A:A,MATCH('Прейскурант  2026 '!B3505,Лист5!B:B,0))</f>
        <v>В01.008.01</v>
      </c>
      <c r="B3505" s="873" t="s">
        <v>5770</v>
      </c>
      <c r="C3505" s="889" t="s">
        <v>5771</v>
      </c>
      <c r="D3505" s="890">
        <v>1500</v>
      </c>
      <c r="E3505" s="944"/>
    </row>
    <row r="3506" spans="1:5" ht="30">
      <c r="A3506" s="865" t="str">
        <f>INDEX(Лист5!A:A,MATCH('Прейскурант  2026 '!B3506,Лист5!B:B,0))</f>
        <v>А22.01.019</v>
      </c>
      <c r="B3506" s="873" t="s">
        <v>5773</v>
      </c>
      <c r="C3506" s="889" t="s">
        <v>8649</v>
      </c>
      <c r="D3506" s="890">
        <v>1500</v>
      </c>
      <c r="E3506" s="944"/>
    </row>
    <row r="3507" spans="1:5" ht="30">
      <c r="A3507" s="865" t="str">
        <f>INDEX(Лист5!A:A,MATCH('Прейскурант  2026 '!B3507,Лист5!B:B,0))</f>
        <v>A22.01.020, A22.01.068</v>
      </c>
      <c r="B3507" s="873" t="s">
        <v>5774</v>
      </c>
      <c r="C3507" s="889" t="s">
        <v>5775</v>
      </c>
      <c r="D3507" s="890">
        <v>3400</v>
      </c>
      <c r="E3507" s="944"/>
    </row>
    <row r="3508" spans="1:5" ht="30">
      <c r="A3508" s="865" t="str">
        <f>INDEX(Лист5!A:A,MATCH('Прейскурант  2026 '!B3508,Лист5!B:B,0))</f>
        <v>А22.01.033, A22.01.021</v>
      </c>
      <c r="B3508" s="873" t="s">
        <v>5776</v>
      </c>
      <c r="C3508" s="889" t="s">
        <v>5777</v>
      </c>
      <c r="D3508" s="890">
        <v>7000</v>
      </c>
      <c r="E3508" s="944"/>
    </row>
    <row r="3509" spans="1:5" ht="30">
      <c r="A3509" s="865" t="str">
        <f>INDEX(Лист5!A:A,MATCH('Прейскурант  2026 '!B3509,Лист5!B:B,0))</f>
        <v>А22.01.022</v>
      </c>
      <c r="B3509" s="873" t="s">
        <v>5778</v>
      </c>
      <c r="C3509" s="889" t="s">
        <v>5779</v>
      </c>
      <c r="D3509" s="890">
        <v>5800</v>
      </c>
      <c r="E3509" s="944"/>
    </row>
    <row r="3510" spans="1:5" ht="30">
      <c r="A3510" s="865" t="str">
        <f>INDEX(Лист5!A:A,MATCH('Прейскурант  2026 '!B3510,Лист5!B:B,0))</f>
        <v>А22.01.023</v>
      </c>
      <c r="B3510" s="873" t="s">
        <v>5780</v>
      </c>
      <c r="C3510" s="889" t="s">
        <v>5781</v>
      </c>
      <c r="D3510" s="890">
        <v>9700</v>
      </c>
      <c r="E3510" s="944"/>
    </row>
    <row r="3511" spans="1:5" ht="30">
      <c r="A3511" s="865" t="str">
        <f>INDEX(Лист5!A:A,MATCH('Прейскурант  2026 '!B3511,Лист5!B:B,0))</f>
        <v>A22.01.028, A22.01.034</v>
      </c>
      <c r="B3511" s="873" t="s">
        <v>5783</v>
      </c>
      <c r="C3511" s="889" t="s">
        <v>5784</v>
      </c>
      <c r="D3511" s="890">
        <v>5700</v>
      </c>
      <c r="E3511" s="944"/>
    </row>
    <row r="3512" spans="1:5" ht="30">
      <c r="A3512" s="865" t="str">
        <f>INDEX(Лист5!A:A,MATCH('Прейскурант  2026 '!B3512,Лист5!B:B,0))</f>
        <v>А16.01.029</v>
      </c>
      <c r="B3512" s="873" t="s">
        <v>5786</v>
      </c>
      <c r="C3512" s="889" t="s">
        <v>5787</v>
      </c>
      <c r="D3512" s="890">
        <v>7250</v>
      </c>
      <c r="E3512" s="944"/>
    </row>
    <row r="3513" spans="1:5" ht="30">
      <c r="A3513" s="865" t="str">
        <f>INDEX(Лист5!A:A,MATCH('Прейскурант  2026 '!B3513,Лист5!B:B,0))</f>
        <v>А22.01.030</v>
      </c>
      <c r="B3513" s="873" t="s">
        <v>5789</v>
      </c>
      <c r="C3513" s="889" t="s">
        <v>5790</v>
      </c>
      <c r="D3513" s="890">
        <v>9700</v>
      </c>
      <c r="E3513" s="944"/>
    </row>
    <row r="3514" spans="1:5" ht="30">
      <c r="A3514" s="865" t="str">
        <f>INDEX(Лист5!A:A,MATCH('Прейскурант  2026 '!B3514,Лист5!B:B,0))</f>
        <v>А22.01.031</v>
      </c>
      <c r="B3514" s="873" t="s">
        <v>5791</v>
      </c>
      <c r="C3514" s="889" t="s">
        <v>5792</v>
      </c>
      <c r="D3514" s="890">
        <v>14500</v>
      </c>
      <c r="E3514" s="944"/>
    </row>
    <row r="3515" spans="1:5" ht="15">
      <c r="A3515" s="865" t="str">
        <f>INDEX(Лист5!A:A,MATCH('Прейскурант  2026 '!B3515,Лист5!B:B,0))</f>
        <v>А22.01.048</v>
      </c>
      <c r="B3515" s="873" t="s">
        <v>2160</v>
      </c>
      <c r="C3515" s="889" t="s">
        <v>2161</v>
      </c>
      <c r="D3515" s="881">
        <v>3300</v>
      </c>
      <c r="E3515" s="944"/>
    </row>
    <row r="3516" spans="1:5" ht="30">
      <c r="A3516" s="865" t="str">
        <f>INDEX(Лист5!A:A,MATCH('Прейскурант  2026 '!B3516,Лист5!B:B,0))</f>
        <v>А22.01.050</v>
      </c>
      <c r="B3516" s="873" t="s">
        <v>2162</v>
      </c>
      <c r="C3516" s="889" t="s">
        <v>2163</v>
      </c>
      <c r="D3516" s="881">
        <v>2750</v>
      </c>
      <c r="E3516" s="944"/>
    </row>
    <row r="3517" spans="1:5" ht="15">
      <c r="A3517" s="865" t="str">
        <f>INDEX(Лист5!A:A,MATCH('Прейскурант  2026 '!B3517,Лист5!B:B,0))</f>
        <v>А22.01.051</v>
      </c>
      <c r="B3517" s="873" t="s">
        <v>2164</v>
      </c>
      <c r="C3517" s="889" t="s">
        <v>1059</v>
      </c>
      <c r="D3517" s="881">
        <v>950</v>
      </c>
      <c r="E3517" s="944"/>
    </row>
    <row r="3518" spans="1:5" ht="15">
      <c r="A3518" s="865" t="str">
        <f>INDEX(Лист5!A:A,MATCH('Прейскурант  2026 '!B3518,Лист5!B:B,0))</f>
        <v>А22.01.049</v>
      </c>
      <c r="B3518" s="873" t="s">
        <v>1060</v>
      </c>
      <c r="C3518" s="889" t="s">
        <v>1061</v>
      </c>
      <c r="D3518" s="881">
        <v>1100</v>
      </c>
      <c r="E3518" s="944"/>
    </row>
    <row r="3519" spans="1:5" ht="15">
      <c r="A3519" s="865" t="str">
        <f>INDEX(Лист5!A:A,MATCH('Прейскурант  2026 '!B3519,Лист5!B:B,0))</f>
        <v>А22.01.054</v>
      </c>
      <c r="B3519" s="873" t="s">
        <v>1062</v>
      </c>
      <c r="C3519" s="889" t="s">
        <v>1063</v>
      </c>
      <c r="D3519" s="881">
        <v>3300</v>
      </c>
      <c r="E3519" s="944"/>
    </row>
    <row r="3520" spans="1:5" ht="15">
      <c r="A3520" s="865" t="str">
        <f>INDEX(Лист5!A:A,MATCH('Прейскурант  2026 '!B3520,Лист5!B:B,0))</f>
        <v>А22.01.052</v>
      </c>
      <c r="B3520" s="873" t="s">
        <v>1064</v>
      </c>
      <c r="C3520" s="889" t="s">
        <v>1065</v>
      </c>
      <c r="D3520" s="881">
        <v>2750</v>
      </c>
      <c r="E3520" s="944"/>
    </row>
    <row r="3521" spans="1:5" ht="15">
      <c r="A3521" s="865" t="str">
        <f>INDEX(Лист5!A:A,MATCH('Прейскурант  2026 '!B3521,Лист5!B:B,0))</f>
        <v>А22.01.058</v>
      </c>
      <c r="B3521" s="873" t="s">
        <v>1066</v>
      </c>
      <c r="C3521" s="889" t="s">
        <v>1067</v>
      </c>
      <c r="D3521" s="881">
        <v>3200</v>
      </c>
      <c r="E3521" s="944"/>
    </row>
    <row r="3522" spans="1:5" ht="30">
      <c r="A3522" s="865" t="str">
        <f>INDEX(Лист5!A:A,MATCH('Прейскурант  2026 '!B3522,Лист5!B:B,0))</f>
        <v>А22.01.061</v>
      </c>
      <c r="B3522" s="873" t="s">
        <v>1068</v>
      </c>
      <c r="C3522" s="889" t="s">
        <v>1069</v>
      </c>
      <c r="D3522" s="881">
        <v>3850</v>
      </c>
      <c r="E3522" s="944"/>
    </row>
    <row r="3523" spans="1:5" ht="30">
      <c r="A3523" s="865" t="str">
        <f>INDEX(Лист5!A:A,MATCH('Прейскурант  2026 '!B3523,Лист5!B:B,0))</f>
        <v>А22.01.064</v>
      </c>
      <c r="B3523" s="873" t="s">
        <v>1070</v>
      </c>
      <c r="C3523" s="889" t="s">
        <v>1071</v>
      </c>
      <c r="D3523" s="881">
        <v>2750</v>
      </c>
      <c r="E3523" s="944"/>
    </row>
    <row r="3524" spans="1:5" ht="30">
      <c r="A3524" s="865" t="str">
        <f>INDEX(Лист5!A:A,MATCH('Прейскурант  2026 '!B3524,Лист5!B:B,0))</f>
        <v>А22.01.066</v>
      </c>
      <c r="B3524" s="873" t="s">
        <v>1072</v>
      </c>
      <c r="C3524" s="889" t="s">
        <v>1073</v>
      </c>
      <c r="D3524" s="881">
        <v>3650</v>
      </c>
      <c r="E3524" s="944"/>
    </row>
    <row r="3525" spans="1:5" ht="30">
      <c r="A3525" s="865" t="str">
        <f>INDEX(Лист5!A:A,MATCH('Прейскурант  2026 '!B3525,Лист5!B:B,0))</f>
        <v>А22.01.065</v>
      </c>
      <c r="B3525" s="873" t="s">
        <v>1074</v>
      </c>
      <c r="C3525" s="889" t="s">
        <v>1075</v>
      </c>
      <c r="D3525" s="881">
        <v>2400</v>
      </c>
      <c r="E3525" s="944"/>
    </row>
    <row r="3526" spans="1:5" ht="30">
      <c r="A3526" s="865" t="str">
        <f>INDEX(Лист5!A:A,MATCH('Прейскурант  2026 '!B3526,Лист5!B:B,0))</f>
        <v>А22.01.062</v>
      </c>
      <c r="B3526" s="873" t="s">
        <v>1078</v>
      </c>
      <c r="C3526" s="889" t="s">
        <v>1079</v>
      </c>
      <c r="D3526" s="890">
        <v>350</v>
      </c>
      <c r="E3526" s="944"/>
    </row>
    <row r="3527" spans="1:5" ht="30">
      <c r="A3527" s="865" t="str">
        <f>INDEX(Лист5!A:A,MATCH('Прейскурант  2026 '!B3527,Лист5!B:B,0))</f>
        <v>А22.01.055</v>
      </c>
      <c r="B3527" s="873" t="s">
        <v>1080</v>
      </c>
      <c r="C3527" s="889" t="s">
        <v>1081</v>
      </c>
      <c r="D3527" s="881">
        <v>6050</v>
      </c>
      <c r="E3527" s="944"/>
    </row>
    <row r="3528" spans="1:5" ht="30">
      <c r="A3528" s="865" t="str">
        <f>INDEX(Лист5!A:A,MATCH('Прейскурант  2026 '!B3528,Лист5!B:B,0))</f>
        <v>A16.01.017.002</v>
      </c>
      <c r="B3528" s="873" t="s">
        <v>10832</v>
      </c>
      <c r="C3528" s="889" t="s">
        <v>10833</v>
      </c>
      <c r="D3528" s="890">
        <v>1300</v>
      </c>
      <c r="E3528" s="944"/>
    </row>
    <row r="3529" spans="1:5" ht="30">
      <c r="A3529" s="865" t="str">
        <f>INDEX(Лист5!A:A,MATCH('Прейскурант  2026 '!B3529,Лист5!B:B,0))</f>
        <v>A16.01.017.004</v>
      </c>
      <c r="B3529" s="873" t="s">
        <v>10838</v>
      </c>
      <c r="C3529" s="889" t="s">
        <v>10839</v>
      </c>
      <c r="D3529" s="890">
        <v>1500</v>
      </c>
      <c r="E3529" s="944"/>
    </row>
    <row r="3530" spans="1:5" s="870" customFormat="1" ht="30">
      <c r="A3530" s="865" t="str">
        <f>INDEX(Лист5!A:A,MATCH('Прейскурант  2026 '!B3530,Лист5!B:B,0))</f>
        <v>A16.01.017.006</v>
      </c>
      <c r="B3530" s="873" t="s">
        <v>13333</v>
      </c>
      <c r="C3530" s="889" t="s">
        <v>13334</v>
      </c>
      <c r="D3530" s="1015">
        <v>2500</v>
      </c>
      <c r="E3530" s="944"/>
    </row>
    <row r="3531" spans="1:5" s="870" customFormat="1" ht="30">
      <c r="A3531" s="865" t="str">
        <f>INDEX(Лист5!A:A,MATCH('Прейскурант  2026 '!B3531,Лист5!B:B,0))</f>
        <v>A16.01.017.007</v>
      </c>
      <c r="B3531" s="873" t="s">
        <v>13336</v>
      </c>
      <c r="C3531" s="889" t="s">
        <v>15701</v>
      </c>
      <c r="D3531" s="1015">
        <v>3500</v>
      </c>
      <c r="E3531" s="944"/>
    </row>
    <row r="3532" spans="1:5" s="870" customFormat="1" ht="30">
      <c r="A3532" s="865" t="str">
        <f>INDEX(Лист5!A:A,MATCH('Прейскурант  2026 '!B3532,Лист5!B:B,0))</f>
        <v>A16.01.017.008</v>
      </c>
      <c r="B3532" s="873" t="s">
        <v>13339</v>
      </c>
      <c r="C3532" s="889" t="s">
        <v>13340</v>
      </c>
      <c r="D3532" s="1015">
        <v>5000</v>
      </c>
      <c r="E3532" s="944"/>
    </row>
    <row r="3533" spans="1:5" s="870" customFormat="1" ht="30">
      <c r="A3533" s="865" t="str">
        <f>INDEX(Лист5!A:A,MATCH('Прейскурант  2026 '!B3533,Лист5!B:B,0))</f>
        <v>A16.01.017.003</v>
      </c>
      <c r="B3533" s="873" t="s">
        <v>10835</v>
      </c>
      <c r="C3533" s="889" t="s">
        <v>10836</v>
      </c>
      <c r="D3533" s="890">
        <v>7000</v>
      </c>
      <c r="E3533" s="944"/>
    </row>
    <row r="3534" spans="1:5" s="870" customFormat="1" ht="30">
      <c r="A3534" s="865" t="str">
        <f>INDEX(Лист5!A:A,MATCH('Прейскурант  2026 '!B3534,Лист5!B:B,0))</f>
        <v>A16.01.017.005</v>
      </c>
      <c r="B3534" s="873" t="s">
        <v>10841</v>
      </c>
      <c r="C3534" s="889" t="s">
        <v>10842</v>
      </c>
      <c r="D3534" s="890">
        <v>9000</v>
      </c>
      <c r="E3534" s="944"/>
    </row>
    <row r="3535" spans="1:5" ht="15.75">
      <c r="A3535" s="865"/>
      <c r="B3535" s="873"/>
      <c r="C3535" s="918" t="s">
        <v>1809</v>
      </c>
      <c r="D3535" s="890"/>
      <c r="E3535" s="900"/>
    </row>
    <row r="3536" spans="1:5" ht="15">
      <c r="A3536" s="865" t="str">
        <f>INDEX(Лист5!A:A,MATCH('Прейскурант  2026 '!B3536,Лист5!B:B,0))</f>
        <v>B03.008.05</v>
      </c>
      <c r="B3536" s="873" t="s">
        <v>1082</v>
      </c>
      <c r="C3536" s="889" t="s">
        <v>1083</v>
      </c>
      <c r="D3536" s="890">
        <v>2400</v>
      </c>
      <c r="E3536" s="944"/>
    </row>
    <row r="3537" spans="1:5" ht="15">
      <c r="A3537" s="865" t="str">
        <f>INDEX(Лист5!A:A,MATCH('Прейскурант  2026 '!B3537,Лист5!B:B,0))</f>
        <v>B03.008.06</v>
      </c>
      <c r="B3537" s="873" t="s">
        <v>1084</v>
      </c>
      <c r="C3537" s="889" t="s">
        <v>1085</v>
      </c>
      <c r="D3537" s="890">
        <v>8600</v>
      </c>
      <c r="E3537" s="944"/>
    </row>
    <row r="3538" spans="1:5" ht="15">
      <c r="A3538" s="865" t="str">
        <f>INDEX(Лист5!A:A,MATCH('Прейскурант  2026 '!B3538,Лист5!B:B,0))</f>
        <v>B03.008.07</v>
      </c>
      <c r="B3538" s="873" t="s">
        <v>1086</v>
      </c>
      <c r="C3538" s="889" t="s">
        <v>1087</v>
      </c>
      <c r="D3538" s="890">
        <v>9700</v>
      </c>
      <c r="E3538" s="944"/>
    </row>
    <row r="3539" spans="1:5" ht="15">
      <c r="A3539" s="865" t="str">
        <f>INDEX(Лист5!A:A,MATCH('Прейскурант  2026 '!B3539,Лист5!B:B,0))</f>
        <v>B03.008.19</v>
      </c>
      <c r="B3539" s="873" t="s">
        <v>1088</v>
      </c>
      <c r="C3539" s="889" t="s">
        <v>1089</v>
      </c>
      <c r="D3539" s="890">
        <v>12100</v>
      </c>
      <c r="E3539" s="944"/>
    </row>
    <row r="3540" spans="1:5" ht="15">
      <c r="A3540" s="865" t="str">
        <f>INDEX(Лист5!A:A,MATCH('Прейскурант  2026 '!B3540,Лист5!B:B,0))</f>
        <v>B03.008.20</v>
      </c>
      <c r="B3540" s="873" t="s">
        <v>1090</v>
      </c>
      <c r="C3540" s="889" t="s">
        <v>1091</v>
      </c>
      <c r="D3540" s="890">
        <v>14150</v>
      </c>
      <c r="E3540" s="944"/>
    </row>
    <row r="3541" spans="1:5" ht="15">
      <c r="A3541" s="865" t="str">
        <f>INDEX(Лист5!A:A,MATCH('Прейскурант  2026 '!B3541,Лист5!B:B,0))</f>
        <v>B03.008.21</v>
      </c>
      <c r="B3541" s="873" t="s">
        <v>1092</v>
      </c>
      <c r="C3541" s="889" t="s">
        <v>1093</v>
      </c>
      <c r="D3541" s="890">
        <v>4700</v>
      </c>
      <c r="E3541" s="944"/>
    </row>
    <row r="3542" spans="1:5" ht="15">
      <c r="A3542" s="865" t="str">
        <f>INDEX(Лист5!A:A,MATCH('Прейскурант  2026 '!B3542,Лист5!B:B,0))</f>
        <v>А11.01.020.001</v>
      </c>
      <c r="B3542" s="873" t="s">
        <v>10844</v>
      </c>
      <c r="C3542" s="889" t="s">
        <v>10845</v>
      </c>
      <c r="D3542" s="890">
        <v>5000</v>
      </c>
      <c r="E3542" s="944"/>
    </row>
    <row r="3543" spans="1:5" ht="15">
      <c r="A3543" s="865" t="str">
        <f>INDEX(Лист5!A:A,MATCH('Прейскурант  2026 '!B3543,Лист5!B:B,0))</f>
        <v>А11.01.020.002</v>
      </c>
      <c r="B3543" s="873" t="s">
        <v>10847</v>
      </c>
      <c r="C3543" s="889" t="s">
        <v>10848</v>
      </c>
      <c r="D3543" s="890">
        <v>7000</v>
      </c>
      <c r="E3543" s="944"/>
    </row>
    <row r="3544" spans="1:5" ht="30">
      <c r="A3544" s="865" t="str">
        <f>INDEX(Лист5!A:A,MATCH('Прейскурант  2026 '!B3544,Лист5!B:B,0))</f>
        <v>A11.02.002.006</v>
      </c>
      <c r="B3544" s="873" t="s">
        <v>10850</v>
      </c>
      <c r="C3544" s="889" t="s">
        <v>10851</v>
      </c>
      <c r="D3544" s="890">
        <v>6150</v>
      </c>
      <c r="E3544" s="944"/>
    </row>
    <row r="3545" spans="1:5" ht="30">
      <c r="A3545" s="865" t="str">
        <f>INDEX(Лист5!A:A,MATCH('Прейскурант  2026 '!B3545,Лист5!B:B,0))</f>
        <v>A11.02.002.007</v>
      </c>
      <c r="B3545" s="873" t="s">
        <v>10852</v>
      </c>
      <c r="C3545" s="889" t="s">
        <v>10853</v>
      </c>
      <c r="D3545" s="890">
        <v>10650</v>
      </c>
      <c r="E3545" s="944"/>
    </row>
    <row r="3546" spans="1:5" ht="30">
      <c r="A3546" s="865" t="str">
        <f>INDEX(Лист5!A:A,MATCH('Прейскурант  2026 '!B3546,Лист5!B:B,0))</f>
        <v>A11.01.002.001</v>
      </c>
      <c r="B3546" s="873" t="s">
        <v>10855</v>
      </c>
      <c r="C3546" s="889" t="s">
        <v>10856</v>
      </c>
      <c r="D3546" s="890">
        <v>9000</v>
      </c>
      <c r="E3546" s="944"/>
    </row>
    <row r="3547" spans="1:5" ht="30">
      <c r="A3547" s="865" t="str">
        <f>INDEX(Лист5!A:A,MATCH('Прейскурант  2026 '!B3547,Лист5!B:B,0))</f>
        <v>A11.01.003.002</v>
      </c>
      <c r="B3547" s="873" t="s">
        <v>10858</v>
      </c>
      <c r="C3547" s="889" t="s">
        <v>10859</v>
      </c>
      <c r="D3547" s="890">
        <v>26400</v>
      </c>
      <c r="E3547" s="944"/>
    </row>
    <row r="3548" spans="1:5" ht="30">
      <c r="A3548" s="865" t="str">
        <f>INDEX(Лист5!A:A,MATCH('Прейскурант  2026 '!B3548,Лист5!B:B,0))</f>
        <v>A11.01.003.003</v>
      </c>
      <c r="B3548" s="873" t="s">
        <v>10861</v>
      </c>
      <c r="C3548" s="889" t="s">
        <v>10862</v>
      </c>
      <c r="D3548" s="890">
        <v>34300</v>
      </c>
      <c r="E3548" s="944"/>
    </row>
    <row r="3549" spans="1:5" ht="15">
      <c r="A3549" s="865" t="str">
        <f>INDEX(Лист5!A:A,MATCH('Прейскурант  2026 '!B3549,Лист5!B:B,0))</f>
        <v>A11.01.003.004</v>
      </c>
      <c r="B3549" s="873" t="s">
        <v>10864</v>
      </c>
      <c r="C3549" s="889" t="s">
        <v>10865</v>
      </c>
      <c r="D3549" s="890">
        <v>42150</v>
      </c>
      <c r="E3549" s="944"/>
    </row>
    <row r="3550" spans="1:5" ht="15">
      <c r="A3550" s="865" t="str">
        <f>INDEX(Лист5!A:A,MATCH('Прейскурант  2026 '!B3550,Лист5!B:B,0))</f>
        <v>А16.01.085</v>
      </c>
      <c r="B3550" s="873" t="s">
        <v>12048</v>
      </c>
      <c r="C3550" s="889" t="s">
        <v>12049</v>
      </c>
      <c r="D3550" s="890">
        <v>4400</v>
      </c>
      <c r="E3550" s="944"/>
    </row>
    <row r="3551" spans="1:5" ht="15.75">
      <c r="A3551" s="865"/>
      <c r="B3551" s="873"/>
      <c r="C3551" s="918" t="s">
        <v>5815</v>
      </c>
      <c r="D3551" s="890"/>
      <c r="E3551" s="898"/>
    </row>
    <row r="3552" spans="1:5" ht="15">
      <c r="A3552" s="865" t="str">
        <f>INDEX(Лист5!A:A,MATCH('Прейскурант  2026 '!B3552,Лист5!B:B,0))</f>
        <v>A25.01.076</v>
      </c>
      <c r="B3552" s="873" t="s">
        <v>5817</v>
      </c>
      <c r="C3552" s="889" t="s">
        <v>5818</v>
      </c>
      <c r="D3552" s="890">
        <v>3000</v>
      </c>
      <c r="E3552" s="944"/>
    </row>
    <row r="3553" spans="1:5" ht="15">
      <c r="A3553" s="865" t="str">
        <f>INDEX(Лист5!A:A,MATCH('Прейскурант  2026 '!B3553,Лист5!B:B,0))</f>
        <v>A25.01.077</v>
      </c>
      <c r="B3553" s="873" t="s">
        <v>5820</v>
      </c>
      <c r="C3553" s="889" t="s">
        <v>5821</v>
      </c>
      <c r="D3553" s="890">
        <v>3250</v>
      </c>
      <c r="E3553" s="944"/>
    </row>
    <row r="3554" spans="1:5" ht="15">
      <c r="A3554" s="865" t="str">
        <f>INDEX(Лист5!A:A,MATCH('Прейскурант  2026 '!B3554,Лист5!B:B,0))</f>
        <v>A25.01.078</v>
      </c>
      <c r="B3554" s="873" t="s">
        <v>7098</v>
      </c>
      <c r="C3554" s="889" t="s">
        <v>7099</v>
      </c>
      <c r="D3554" s="890">
        <v>3750</v>
      </c>
      <c r="E3554" s="944"/>
    </row>
    <row r="3555" spans="1:5" ht="30">
      <c r="A3555" s="865" t="str">
        <f>INDEX(Лист5!A:A,MATCH('Прейскурант  2026 '!B3555,Лист5!B:B,0))</f>
        <v>A25.01.080</v>
      </c>
      <c r="B3555" s="873" t="s">
        <v>7101</v>
      </c>
      <c r="C3555" s="889" t="s">
        <v>7102</v>
      </c>
      <c r="D3555" s="890">
        <v>1800</v>
      </c>
      <c r="E3555" s="944"/>
    </row>
    <row r="3556" spans="1:5" ht="15">
      <c r="A3556" s="865" t="str">
        <f>INDEX(Лист5!A:A,MATCH('Прейскурант  2026 '!B3556,Лист5!B:B,0))</f>
        <v>A25.01.082</v>
      </c>
      <c r="B3556" s="873" t="s">
        <v>7104</v>
      </c>
      <c r="C3556" s="889" t="s">
        <v>7105</v>
      </c>
      <c r="D3556" s="890">
        <v>3500</v>
      </c>
      <c r="E3556" s="944"/>
    </row>
    <row r="3557" spans="1:5" ht="30">
      <c r="A3557" s="865" t="str">
        <f>INDEX(Лист5!A:A,MATCH('Прейскурант  2026 '!B3557,Лист5!B:B,0))</f>
        <v>A25.01.083</v>
      </c>
      <c r="B3557" s="873" t="s">
        <v>7107</v>
      </c>
      <c r="C3557" s="889" t="s">
        <v>7108</v>
      </c>
      <c r="D3557" s="890">
        <v>2150</v>
      </c>
      <c r="E3557" s="944"/>
    </row>
    <row r="3558" spans="1:5" ht="15.75">
      <c r="A3558" s="865"/>
      <c r="B3558" s="873"/>
      <c r="C3558" s="918" t="s">
        <v>6599</v>
      </c>
      <c r="D3558" s="890"/>
      <c r="E3558" s="900"/>
    </row>
    <row r="3559" spans="1:5" ht="30">
      <c r="A3559" s="865" t="str">
        <f>INDEX(Лист5!A:A,MATCH('Прейскурант  2026 '!B3559,Лист5!B:B,0))</f>
        <v>A08.31.071</v>
      </c>
      <c r="B3559" s="873" t="s">
        <v>6104</v>
      </c>
      <c r="C3559" s="889" t="s">
        <v>13636</v>
      </c>
      <c r="D3559" s="890">
        <v>1100</v>
      </c>
      <c r="E3559" s="944"/>
    </row>
    <row r="3560" spans="1:5" ht="30">
      <c r="A3560" s="865" t="str">
        <f>INDEX(Лист5!A:A,MATCH('Прейскурант  2026 '!B3560,Лист5!B:B,0))</f>
        <v>A08.31.072</v>
      </c>
      <c r="B3560" s="873" t="s">
        <v>6106</v>
      </c>
      <c r="C3560" s="889" t="s">
        <v>6107</v>
      </c>
      <c r="D3560" s="890">
        <v>1100</v>
      </c>
      <c r="E3560" s="944"/>
    </row>
    <row r="3561" spans="1:5" ht="30">
      <c r="A3561" s="865" t="str">
        <f>INDEX(Лист5!A:A,MATCH('Прейскурант  2026 '!B3561,Лист5!B:B,0))</f>
        <v>A08.31.073</v>
      </c>
      <c r="B3561" s="873" t="s">
        <v>6108</v>
      </c>
      <c r="C3561" s="889" t="s">
        <v>6109</v>
      </c>
      <c r="D3561" s="890">
        <v>850</v>
      </c>
      <c r="E3561" s="944"/>
    </row>
    <row r="3562" spans="1:5" ht="45">
      <c r="A3562" s="865" t="str">
        <f>INDEX(Лист5!A:A,MATCH('Прейскурант  2026 '!B3562,Лист5!B:B,0))</f>
        <v>A08.31.074</v>
      </c>
      <c r="B3562" s="873" t="s">
        <v>6111</v>
      </c>
      <c r="C3562" s="889" t="s">
        <v>6112</v>
      </c>
      <c r="D3562" s="890">
        <v>1000</v>
      </c>
      <c r="E3562" s="944"/>
    </row>
    <row r="3563" spans="1:5" ht="45">
      <c r="A3563" s="865" t="str">
        <f>INDEX(Лист5!A:A,MATCH('Прейскурант  2026 '!B3563,Лист5!B:B,0))</f>
        <v>A08.31.075</v>
      </c>
      <c r="B3563" s="873" t="s">
        <v>6113</v>
      </c>
      <c r="C3563" s="889" t="s">
        <v>7473</v>
      </c>
      <c r="D3563" s="890">
        <v>850</v>
      </c>
      <c r="E3563" s="944"/>
    </row>
    <row r="3564" spans="1:5" ht="15">
      <c r="A3564" s="865" t="str">
        <f>INDEX(Лист5!A:A,MATCH('Прейскурант  2026 '!B3564,Лист5!B:B,0))</f>
        <v xml:space="preserve">А03.01.001  </v>
      </c>
      <c r="B3564" s="873" t="s">
        <v>7475</v>
      </c>
      <c r="C3564" s="889" t="s">
        <v>7476</v>
      </c>
      <c r="D3564" s="890">
        <v>6050</v>
      </c>
      <c r="E3564" s="944"/>
    </row>
    <row r="3565" spans="1:5" ht="45">
      <c r="A3565" s="865" t="str">
        <f>INDEX(Лист5!A:A,MATCH('Прейскурант  2026 '!B3565,Лист5!B:B,0))</f>
        <v>B04.008.02.007</v>
      </c>
      <c r="B3565" s="873" t="s">
        <v>7477</v>
      </c>
      <c r="C3565" s="889" t="s">
        <v>5042</v>
      </c>
      <c r="D3565" s="890">
        <v>9700</v>
      </c>
      <c r="E3565" s="944"/>
    </row>
    <row r="3566" spans="1:5" ht="15.75">
      <c r="A3566" s="865"/>
      <c r="B3566" s="873"/>
      <c r="C3566" s="918" t="s">
        <v>5232</v>
      </c>
      <c r="D3566" s="890"/>
      <c r="E3566" s="900"/>
    </row>
    <row r="3567" spans="1:5" ht="15.75">
      <c r="A3567" s="865"/>
      <c r="B3567" s="873"/>
      <c r="C3567" s="918" t="s">
        <v>702</v>
      </c>
      <c r="D3567" s="890"/>
      <c r="E3567" s="900"/>
    </row>
    <row r="3568" spans="1:5" ht="15.75">
      <c r="A3568" s="865"/>
      <c r="B3568" s="873"/>
      <c r="C3568" s="918" t="s">
        <v>5233</v>
      </c>
      <c r="D3568" s="890"/>
      <c r="E3568" s="900"/>
    </row>
    <row r="3569" spans="1:5" ht="15">
      <c r="A3569" s="865" t="str">
        <f>INDEX(Лист5!A:A,MATCH('Прейскурант  2026 '!B3569,Лист5!B:B,0))</f>
        <v>A23.26.001.001</v>
      </c>
      <c r="B3569" s="873" t="s">
        <v>5235</v>
      </c>
      <c r="C3569" s="889" t="s">
        <v>5236</v>
      </c>
      <c r="D3569" s="890">
        <v>500</v>
      </c>
      <c r="E3569" s="944"/>
    </row>
    <row r="3570" spans="1:5" ht="15">
      <c r="A3570" s="865" t="str">
        <f>INDEX(Лист5!A:A,MATCH('Прейскурант  2026 '!B3570,Лист5!B:B,0))</f>
        <v>A23.26.001.002</v>
      </c>
      <c r="B3570" s="873" t="s">
        <v>5237</v>
      </c>
      <c r="C3570" s="889" t="s">
        <v>3663</v>
      </c>
      <c r="D3570" s="890">
        <v>550</v>
      </c>
      <c r="E3570" s="944"/>
    </row>
    <row r="3571" spans="1:5" ht="15">
      <c r="A3571" s="865" t="str">
        <f>INDEX(Лист5!A:A,MATCH('Прейскурант  2026 '!B3571,Лист5!B:B,0))</f>
        <v xml:space="preserve">A03.26.043 </v>
      </c>
      <c r="B3571" s="873" t="s">
        <v>3665</v>
      </c>
      <c r="C3571" s="889" t="s">
        <v>3666</v>
      </c>
      <c r="D3571" s="890">
        <v>500</v>
      </c>
      <c r="E3571" s="944"/>
    </row>
    <row r="3572" spans="1:5" ht="30">
      <c r="A3572" s="865" t="str">
        <f>INDEX(Лист5!A:A,MATCH('Прейскурант  2026 '!B3572,Лист5!B:B,0))</f>
        <v>A23.26.002.001</v>
      </c>
      <c r="B3572" s="873" t="s">
        <v>10190</v>
      </c>
      <c r="C3572" s="889" t="s">
        <v>10191</v>
      </c>
      <c r="D3572" s="890">
        <v>20900</v>
      </c>
      <c r="E3572" s="944"/>
    </row>
    <row r="3573" spans="1:5" s="870" customFormat="1" ht="30">
      <c r="A3573" s="865" t="str">
        <f>INDEX(Лист5!A:A,MATCH('Прейскурант  2026 '!B3573,Лист5!B:B,0))</f>
        <v>B03.029.001.001</v>
      </c>
      <c r="B3573" s="873" t="s">
        <v>13380</v>
      </c>
      <c r="C3573" s="1011" t="s">
        <v>13381</v>
      </c>
      <c r="D3573" s="1015">
        <v>20000</v>
      </c>
      <c r="E3573" s="944"/>
    </row>
    <row r="3574" spans="1:5" ht="30">
      <c r="A3574" s="865" t="s">
        <v>13604</v>
      </c>
      <c r="B3574" s="873" t="s">
        <v>13605</v>
      </c>
      <c r="C3574" s="864" t="s">
        <v>13854</v>
      </c>
      <c r="D3574" s="948">
        <v>4500</v>
      </c>
      <c r="E3574" s="944"/>
    </row>
    <row r="3575" spans="1:5" ht="30">
      <c r="A3575" s="865" t="s">
        <v>13881</v>
      </c>
      <c r="B3575" s="873" t="s">
        <v>13882</v>
      </c>
      <c r="C3575" s="864" t="s">
        <v>13883</v>
      </c>
      <c r="D3575" s="948">
        <v>3000</v>
      </c>
      <c r="E3575" s="944"/>
    </row>
    <row r="3576" spans="1:5" ht="15.75">
      <c r="A3576" s="865"/>
      <c r="B3576" s="873"/>
      <c r="C3576" s="918" t="s">
        <v>7146</v>
      </c>
      <c r="D3576" s="890"/>
      <c r="E3576" s="944"/>
    </row>
    <row r="3577" spans="1:5" ht="15">
      <c r="A3577" s="865" t="str">
        <f>INDEX(Лист5!A:A,MATCH('Прейскурант  2026 '!B3577,Лист5!B:B,0))</f>
        <v>A11.26.013</v>
      </c>
      <c r="B3577" s="873" t="s">
        <v>3667</v>
      </c>
      <c r="C3577" s="889" t="s">
        <v>3668</v>
      </c>
      <c r="D3577" s="890">
        <v>700</v>
      </c>
      <c r="E3577" s="944"/>
    </row>
    <row r="3578" spans="1:5" ht="15">
      <c r="A3578" s="865" t="str">
        <f>INDEX(Лист5!A:A,MATCH('Прейскурант  2026 '!B3578,Лист5!B:B,0))</f>
        <v>A11.26.011</v>
      </c>
      <c r="B3578" s="873" t="s">
        <v>3670</v>
      </c>
      <c r="C3578" s="889" t="s">
        <v>3671</v>
      </c>
      <c r="D3578" s="890">
        <v>1650</v>
      </c>
      <c r="E3578" s="944"/>
    </row>
    <row r="3579" spans="1:5" ht="15">
      <c r="A3579" s="865" t="str">
        <f>INDEX(Лист5!A:A,MATCH('Прейскурант  2026 '!B3579,Лист5!B:B,0))</f>
        <v>A11.26.011.002</v>
      </c>
      <c r="B3579" s="873" t="s">
        <v>3672</v>
      </c>
      <c r="C3579" s="889" t="s">
        <v>3673</v>
      </c>
      <c r="D3579" s="890">
        <v>700</v>
      </c>
      <c r="E3579" s="944"/>
    </row>
    <row r="3580" spans="1:5" ht="15.75">
      <c r="A3580" s="865" t="str">
        <f>INDEX(Лист5!A:A,MATCH('Прейскурант  2026 '!B3580,Лист5!B:B,0))</f>
        <v>A11.26.011.003</v>
      </c>
      <c r="B3580" s="873" t="s">
        <v>3674</v>
      </c>
      <c r="C3580" s="889" t="s">
        <v>3675</v>
      </c>
      <c r="D3580" s="890">
        <v>1100</v>
      </c>
      <c r="E3580" s="862" t="s">
        <v>5899</v>
      </c>
    </row>
    <row r="3581" spans="1:5" ht="24">
      <c r="A3581" s="865" t="str">
        <f>INDEX(Лист5!A:A,MATCH('Прейскурант  2026 '!B3581,Лист5!B:B,0))</f>
        <v>A11.26.012, A11.26.016</v>
      </c>
      <c r="B3581" s="873" t="s">
        <v>3677</v>
      </c>
      <c r="C3581" s="889" t="s">
        <v>3678</v>
      </c>
      <c r="D3581" s="890">
        <v>2450</v>
      </c>
      <c r="E3581" s="862" t="s">
        <v>5899</v>
      </c>
    </row>
    <row r="3582" spans="1:5" ht="30">
      <c r="A3582" s="865" t="str">
        <f>INDEX(Лист5!A:A,MATCH('Прейскурант  2026 '!B3582,Лист5!B:B,0))</f>
        <v>A16.26.086.004</v>
      </c>
      <c r="B3582" s="873" t="s">
        <v>3680</v>
      </c>
      <c r="C3582" s="889" t="s">
        <v>3681</v>
      </c>
      <c r="D3582" s="890">
        <v>75900</v>
      </c>
      <c r="E3582" s="944"/>
    </row>
    <row r="3583" spans="1:5" ht="15">
      <c r="A3583" s="865" t="str">
        <f>INDEX(Лист5!A:A,MATCH('Прейскурант  2026 '!B3583,Лист5!B:B,0))</f>
        <v>A11.26.016.001</v>
      </c>
      <c r="B3583" s="873" t="s">
        <v>3683</v>
      </c>
      <c r="C3583" s="889" t="s">
        <v>12584</v>
      </c>
      <c r="D3583" s="890">
        <v>24200</v>
      </c>
      <c r="E3583" s="944"/>
    </row>
    <row r="3584" spans="1:5" ht="15">
      <c r="A3584" s="865" t="str">
        <f>INDEX(Лист5!A:A,MATCH('Прейскурант  2026 '!B3584,Лист5!B:B,0))</f>
        <v>А16.26.086.005</v>
      </c>
      <c r="B3584" s="873" t="s">
        <v>8916</v>
      </c>
      <c r="C3584" s="889" t="s">
        <v>12586</v>
      </c>
      <c r="D3584" s="890">
        <v>24200</v>
      </c>
      <c r="E3584" s="944"/>
    </row>
    <row r="3585" spans="1:5" ht="45">
      <c r="A3585" s="865" t="str">
        <f>INDEX(Лист5!A:A,MATCH('Прейскурант  2026 '!B3585,Лист5!B:B,0))</f>
        <v>A25.26.001.002</v>
      </c>
      <c r="B3585" s="873" t="s">
        <v>3686</v>
      </c>
      <c r="C3585" s="889" t="s">
        <v>3687</v>
      </c>
      <c r="D3585" s="890">
        <v>3000</v>
      </c>
      <c r="E3585" s="944"/>
    </row>
    <row r="3586" spans="1:5" ht="30">
      <c r="A3586" s="865" t="str">
        <f>INDEX(Лист5!A:A,MATCH('Прейскурант  2026 '!B3586,Лист5!B:B,0))</f>
        <v>A23.26.005.001</v>
      </c>
      <c r="B3586" s="873" t="s">
        <v>3689</v>
      </c>
      <c r="C3586" s="889" t="s">
        <v>13851</v>
      </c>
      <c r="D3586" s="890">
        <v>850</v>
      </c>
      <c r="E3586" s="944"/>
    </row>
    <row r="3587" spans="1:5" ht="15">
      <c r="A3587" s="865" t="str">
        <f>INDEX(Лист5!A:A,MATCH('Прейскурант  2026 '!B3587,Лист5!B:B,0))</f>
        <v>A15.26.001</v>
      </c>
      <c r="B3587" s="873" t="s">
        <v>3692</v>
      </c>
      <c r="C3587" s="889" t="s">
        <v>3693</v>
      </c>
      <c r="D3587" s="890">
        <v>400</v>
      </c>
      <c r="E3587" s="944"/>
    </row>
    <row r="3588" spans="1:5" ht="15">
      <c r="A3588" s="865" t="str">
        <f>INDEX(Лист5!A:A,MATCH('Прейскурант  2026 '!B3588,Лист5!B:B,0))</f>
        <v>A11.26.017.001</v>
      </c>
      <c r="B3588" s="873" t="s">
        <v>3695</v>
      </c>
      <c r="C3588" s="889" t="s">
        <v>3696</v>
      </c>
      <c r="D3588" s="890">
        <v>1100</v>
      </c>
      <c r="E3588" s="944"/>
    </row>
    <row r="3589" spans="1:5" ht="15">
      <c r="A3589" s="865" t="str">
        <f>INDEX(Лист5!A:A,MATCH('Прейскурант  2026 '!B3589,Лист5!B:B,0))</f>
        <v>A16.26.052.001</v>
      </c>
      <c r="B3589" s="873" t="s">
        <v>3698</v>
      </c>
      <c r="C3589" s="889" t="s">
        <v>3699</v>
      </c>
      <c r="D3589" s="890">
        <v>1100</v>
      </c>
      <c r="E3589" s="944"/>
    </row>
    <row r="3590" spans="1:5" ht="24">
      <c r="A3590" s="865" t="str">
        <f>INDEX(Лист5!A:A,MATCH('Прейскурант  2026 '!B3590,Лист5!B:B,0))</f>
        <v>A16.26.110, A16.26.111</v>
      </c>
      <c r="B3590" s="873" t="s">
        <v>3701</v>
      </c>
      <c r="C3590" s="889" t="s">
        <v>3702</v>
      </c>
      <c r="D3590" s="890">
        <v>500</v>
      </c>
      <c r="E3590" s="944"/>
    </row>
    <row r="3591" spans="1:5" ht="15">
      <c r="A3591" s="865" t="str">
        <f>INDEX(Лист5!A:A,MATCH('Прейскурант  2026 '!B3591,Лист5!B:B,0))</f>
        <v>A15.01.005.001</v>
      </c>
      <c r="B3591" s="873" t="s">
        <v>3704</v>
      </c>
      <c r="C3591" s="889" t="s">
        <v>3705</v>
      </c>
      <c r="D3591" s="890">
        <v>350</v>
      </c>
      <c r="E3591" s="944"/>
    </row>
    <row r="3592" spans="1:5" ht="15">
      <c r="A3592" s="865" t="str">
        <f>INDEX(Лист5!A:A,MATCH('Прейскурант  2026 '!B3592,Лист5!B:B,0))</f>
        <v>A16.26.051.001</v>
      </c>
      <c r="B3592" s="873" t="s">
        <v>3710</v>
      </c>
      <c r="C3592" s="889" t="s">
        <v>3711</v>
      </c>
      <c r="D3592" s="890">
        <v>2200</v>
      </c>
      <c r="E3592" s="944"/>
    </row>
    <row r="3593" spans="1:5" ht="15">
      <c r="A3593" s="865" t="str">
        <f>INDEX(Лист5!A:A,MATCH('Прейскурант  2026 '!B3593,Лист5!B:B,0))</f>
        <v>A16.26.052.002</v>
      </c>
      <c r="B3593" s="873" t="s">
        <v>3713</v>
      </c>
      <c r="C3593" s="889" t="s">
        <v>3714</v>
      </c>
      <c r="D3593" s="890">
        <v>5500</v>
      </c>
      <c r="E3593" s="944"/>
    </row>
    <row r="3594" spans="1:5" ht="15">
      <c r="A3594" s="865" t="str">
        <f>INDEX(Лист5!A:A,MATCH('Прейскурант  2026 '!B3594,Лист5!B:B,0))</f>
        <v>A02.26.009</v>
      </c>
      <c r="B3594" s="873" t="s">
        <v>3716</v>
      </c>
      <c r="C3594" s="889" t="s">
        <v>3717</v>
      </c>
      <c r="D3594" s="890">
        <v>300</v>
      </c>
      <c r="E3594" s="944"/>
    </row>
    <row r="3595" spans="1:5" ht="15">
      <c r="A3595" s="865" t="str">
        <f>INDEX(Лист5!A:A,MATCH('Прейскурант  2026 '!B3595,Лист5!B:B,0))</f>
        <v>A11.26.023</v>
      </c>
      <c r="B3595" s="873" t="s">
        <v>3719</v>
      </c>
      <c r="C3595" s="889" t="s">
        <v>3720</v>
      </c>
      <c r="D3595" s="890">
        <v>1850</v>
      </c>
      <c r="E3595" s="944"/>
    </row>
    <row r="3596" spans="1:5" ht="45">
      <c r="A3596" s="865" t="str">
        <f>INDEX(Лист5!A:A,MATCH('Прейскурант  2026 '!B3596,Лист5!B:B,0))</f>
        <v>A11.26.004</v>
      </c>
      <c r="B3596" s="873" t="s">
        <v>3722</v>
      </c>
      <c r="C3596" s="889" t="s">
        <v>3723</v>
      </c>
      <c r="D3596" s="890">
        <v>1100</v>
      </c>
      <c r="E3596" s="944"/>
    </row>
    <row r="3597" spans="1:5" ht="15">
      <c r="A3597" s="865" t="str">
        <f>INDEX(Лист5!A:A,MATCH('Прейскурант  2026 '!B3597,Лист5!B:B,0))</f>
        <v>A11.26.005</v>
      </c>
      <c r="B3597" s="873" t="s">
        <v>3725</v>
      </c>
      <c r="C3597" s="889" t="s">
        <v>3726</v>
      </c>
      <c r="D3597" s="890">
        <v>2700</v>
      </c>
      <c r="E3597" s="944"/>
    </row>
    <row r="3598" spans="1:5" ht="15">
      <c r="A3598" s="865" t="str">
        <f>INDEX(Лист5!A:A,MATCH('Прейскурант  2026 '!B3598,Лист5!B:B,0))</f>
        <v>A21.26.001</v>
      </c>
      <c r="B3598" s="873" t="s">
        <v>3728</v>
      </c>
      <c r="C3598" s="889" t="s">
        <v>3729</v>
      </c>
      <c r="D3598" s="890">
        <v>550</v>
      </c>
      <c r="E3598" s="944"/>
    </row>
    <row r="3599" spans="1:5" ht="15">
      <c r="A3599" s="865" t="str">
        <f>INDEX(Лист5!A:A,MATCH('Прейскурант  2026 '!B3599,Лист5!B:B,0))</f>
        <v>А24.12.002.001</v>
      </c>
      <c r="B3599" s="873" t="s">
        <v>8562</v>
      </c>
      <c r="C3599" s="889" t="s">
        <v>8563</v>
      </c>
      <c r="D3599" s="890">
        <v>5500</v>
      </c>
      <c r="E3599" s="944"/>
    </row>
    <row r="3600" spans="1:5" s="870" customFormat="1" ht="30">
      <c r="A3600" s="865" t="str">
        <f>INDEX(Лист5!A:A,MATCH('Прейскурант  2026 '!B3600,Лист5!B:B,0))</f>
        <v>A25.26.001.001</v>
      </c>
      <c r="B3600" s="873" t="s">
        <v>9841</v>
      </c>
      <c r="C3600" s="889" t="s">
        <v>9842</v>
      </c>
      <c r="D3600" s="890">
        <v>5500</v>
      </c>
      <c r="E3600" s="944"/>
    </row>
    <row r="3601" spans="1:5" ht="30">
      <c r="A3601" s="865" t="str">
        <f>INDEX(Лист5!A:A,MATCH('Прейскурант  2026 '!B3601,Лист5!B:B,0))</f>
        <v>A16.26.056.001</v>
      </c>
      <c r="B3601" s="873" t="s">
        <v>10082</v>
      </c>
      <c r="C3601" s="889" t="s">
        <v>10078</v>
      </c>
      <c r="D3601" s="890">
        <v>11000</v>
      </c>
      <c r="E3601" s="944"/>
    </row>
    <row r="3602" spans="1:5" ht="15">
      <c r="A3602" s="865" t="str">
        <f>INDEX(Лист5!A:A,MATCH('Прейскурант  2026 '!B3602,Лист5!B:B,0))</f>
        <v>A23.26.005</v>
      </c>
      <c r="B3602" s="873" t="s">
        <v>10166</v>
      </c>
      <c r="C3602" s="889" t="s">
        <v>10155</v>
      </c>
      <c r="D3602" s="890">
        <v>700</v>
      </c>
      <c r="E3602" s="944"/>
    </row>
    <row r="3603" spans="1:5" ht="15">
      <c r="A3603" s="865" t="str">
        <f>INDEX(Лист5!A:A,MATCH('Прейскурант  2026 '!B3603,Лист5!B:B,0))</f>
        <v>А11.26.024</v>
      </c>
      <c r="B3603" s="873" t="s">
        <v>10658</v>
      </c>
      <c r="C3603" s="889" t="s">
        <v>10659</v>
      </c>
      <c r="D3603" s="890">
        <v>2200</v>
      </c>
      <c r="E3603" s="944"/>
    </row>
    <row r="3604" spans="1:5" ht="15">
      <c r="A3604" s="865" t="str">
        <f>INDEX(Лист5!A:A,MATCH('Прейскурант  2026 '!B3604,Лист5!B:B,0))</f>
        <v>А16.26.086.003</v>
      </c>
      <c r="B3604" s="873" t="s">
        <v>12596</v>
      </c>
      <c r="C3604" s="889" t="s">
        <v>12597</v>
      </c>
      <c r="D3604" s="890">
        <v>29700</v>
      </c>
      <c r="E3604" s="944"/>
    </row>
    <row r="3605" spans="1:5" s="870" customFormat="1" ht="15">
      <c r="A3605" s="865" t="str">
        <f>INDEX(Лист5!A:A,MATCH('Прейскурант  2026 '!B3605,Лист5!B:B,0))</f>
        <v>А16.26.086.006</v>
      </c>
      <c r="B3605" s="873" t="s">
        <v>13317</v>
      </c>
      <c r="C3605" s="1011" t="s">
        <v>13318</v>
      </c>
      <c r="D3605" s="1015">
        <v>26000</v>
      </c>
      <c r="E3605" s="944"/>
    </row>
    <row r="3606" spans="1:5" ht="15">
      <c r="A3606" s="865" t="str">
        <f>INDEX(Лист5!A:A,MATCH('Прейскурант  2026 '!B3606,Лист5!B:B,0))</f>
        <v>A02.26.020</v>
      </c>
      <c r="B3606" s="873" t="s">
        <v>13607</v>
      </c>
      <c r="C3606" s="889" t="s">
        <v>13608</v>
      </c>
      <c r="D3606" s="948">
        <v>300</v>
      </c>
      <c r="E3606" s="944"/>
    </row>
    <row r="3607" spans="1:5" ht="15">
      <c r="A3607" s="865" t="str">
        <f>INDEX(Лист5!A:A,MATCH('Прейскурант  2026 '!B3607,Лист5!B:B,0))</f>
        <v>A02.26.018.001</v>
      </c>
      <c r="B3607" s="873" t="s">
        <v>13610</v>
      </c>
      <c r="C3607" s="889" t="s">
        <v>13611</v>
      </c>
      <c r="D3607" s="948">
        <v>300</v>
      </c>
      <c r="E3607" s="944"/>
    </row>
    <row r="3608" spans="1:5" ht="15.75">
      <c r="A3608" s="865"/>
      <c r="B3608" s="873"/>
      <c r="C3608" s="918" t="s">
        <v>1809</v>
      </c>
      <c r="D3608" s="890"/>
      <c r="E3608" s="944"/>
    </row>
    <row r="3609" spans="1:5" ht="45">
      <c r="A3609" s="865" t="str">
        <f>INDEX(Лист5!A:A,MATCH('Прейскурант  2026 '!B3609,Лист5!B:B,0))</f>
        <v>A22.01.016</v>
      </c>
      <c r="B3609" s="873" t="s">
        <v>3730</v>
      </c>
      <c r="C3609" s="889" t="s">
        <v>3731</v>
      </c>
      <c r="D3609" s="890">
        <v>16250</v>
      </c>
      <c r="E3609" s="944"/>
    </row>
    <row r="3610" spans="1:5" ht="45">
      <c r="A3610" s="865" t="str">
        <f>INDEX(Лист5!A:A,MATCH('Прейскурант  2026 '!B3610,Лист5!B:B,0))</f>
        <v>A22.01.017</v>
      </c>
      <c r="B3610" s="873" t="s">
        <v>3732</v>
      </c>
      <c r="C3610" s="889" t="s">
        <v>8650</v>
      </c>
      <c r="D3610" s="890">
        <v>12950</v>
      </c>
      <c r="E3610" s="944"/>
    </row>
    <row r="3611" spans="1:5" ht="30">
      <c r="A3611" s="865" t="str">
        <f>INDEX(Лист5!A:A,MATCH('Прейскурант  2026 '!B3611,Лист5!B:B,0))</f>
        <v>A22.01.018</v>
      </c>
      <c r="B3611" s="873" t="s">
        <v>3733</v>
      </c>
      <c r="C3611" s="936" t="s">
        <v>3734</v>
      </c>
      <c r="D3611" s="890">
        <v>8150</v>
      </c>
      <c r="E3611" s="944"/>
    </row>
    <row r="3612" spans="1:5" ht="15.75">
      <c r="A3612" s="865"/>
      <c r="B3612" s="873"/>
      <c r="C3612" s="918" t="s">
        <v>6599</v>
      </c>
      <c r="D3612" s="890"/>
      <c r="E3612" s="944"/>
    </row>
    <row r="3613" spans="1:5" ht="15">
      <c r="A3613" s="865" t="str">
        <f>INDEX(Лист5!A:A,MATCH('Прейскурант  2026 '!B3613,Лист5!B:B,0))</f>
        <v>A04.26.004</v>
      </c>
      <c r="B3613" s="873" t="s">
        <v>3736</v>
      </c>
      <c r="C3613" s="889" t="s">
        <v>3737</v>
      </c>
      <c r="D3613" s="890">
        <v>600</v>
      </c>
      <c r="E3613" s="944"/>
    </row>
    <row r="3614" spans="1:5" ht="15">
      <c r="A3614" s="865" t="str">
        <f>INDEX(Лист5!A:A,MATCH('Прейскурант  2026 '!B3614,Лист5!B:B,0))</f>
        <v>A04.26.001</v>
      </c>
      <c r="B3614" s="873" t="s">
        <v>3739</v>
      </c>
      <c r="C3614" s="889" t="s">
        <v>3740</v>
      </c>
      <c r="D3614" s="890">
        <v>1000</v>
      </c>
      <c r="E3614" s="944"/>
    </row>
    <row r="3615" spans="1:5" ht="15">
      <c r="A3615" s="865" t="str">
        <f>INDEX(Лист5!A:A,MATCH('Прейскурант  2026 '!B3615,Лист5!B:B,0))</f>
        <v>A04.26.020</v>
      </c>
      <c r="B3615" s="873" t="s">
        <v>3742</v>
      </c>
      <c r="C3615" s="889" t="s">
        <v>3743</v>
      </c>
      <c r="D3615" s="890">
        <v>1000</v>
      </c>
      <c r="E3615" s="944"/>
    </row>
    <row r="3616" spans="1:5" ht="15">
      <c r="A3616" s="865" t="str">
        <f>INDEX(Лист5!A:A,MATCH('Прейскурант  2026 '!B3616,Лист5!B:B,0))</f>
        <v>A04.26.011</v>
      </c>
      <c r="B3616" s="873" t="s">
        <v>3745</v>
      </c>
      <c r="C3616" s="889" t="s">
        <v>3746</v>
      </c>
      <c r="D3616" s="890">
        <v>1200</v>
      </c>
      <c r="E3616" s="944"/>
    </row>
    <row r="3617" spans="1:5" ht="15">
      <c r="A3617" s="865" t="str">
        <f>INDEX(Лист5!A:A,MATCH('Прейскурант  2026 '!B3617,Лист5!B:B,0))</f>
        <v>A12.26.017</v>
      </c>
      <c r="B3617" s="873" t="s">
        <v>3748</v>
      </c>
      <c r="C3617" s="889" t="s">
        <v>3749</v>
      </c>
      <c r="D3617" s="890">
        <v>250</v>
      </c>
      <c r="E3617" s="944"/>
    </row>
    <row r="3618" spans="1:5" ht="15">
      <c r="A3618" s="865" t="s">
        <v>3750</v>
      </c>
      <c r="B3618" s="873" t="s">
        <v>3751</v>
      </c>
      <c r="C3618" s="889" t="s">
        <v>13850</v>
      </c>
      <c r="D3618" s="890">
        <v>900</v>
      </c>
      <c r="E3618" s="944"/>
    </row>
    <row r="3619" spans="1:5" ht="15">
      <c r="A3619" s="865" t="str">
        <f>INDEX(Лист5!A:A,MATCH('Прейскурант  2026 '!B3619,Лист5!B:B,0))</f>
        <v>A03.26.019</v>
      </c>
      <c r="B3619" s="873" t="s">
        <v>3754</v>
      </c>
      <c r="C3619" s="889" t="s">
        <v>3755</v>
      </c>
      <c r="D3619" s="890">
        <v>400</v>
      </c>
      <c r="E3619" s="944"/>
    </row>
    <row r="3620" spans="1:5" ht="15">
      <c r="A3620" s="865" t="str">
        <f>INDEX(Лист5!A:A,MATCH('Прейскурант  2026 '!B3620,Лист5!B:B,0))</f>
        <v>A03.26.003</v>
      </c>
      <c r="B3620" s="873" t="s">
        <v>3757</v>
      </c>
      <c r="C3620" s="889" t="s">
        <v>3758</v>
      </c>
      <c r="D3620" s="890">
        <v>400</v>
      </c>
      <c r="E3620" s="944"/>
    </row>
    <row r="3621" spans="1:5" ht="15">
      <c r="A3621" s="865" t="str">
        <f>INDEX(Лист5!A:A,MATCH('Прейскурант  2026 '!B3621,Лист5!B:B,0))</f>
        <v>A03.26.020</v>
      </c>
      <c r="B3621" s="873" t="s">
        <v>3760</v>
      </c>
      <c r="C3621" s="889" t="s">
        <v>3761</v>
      </c>
      <c r="D3621" s="890">
        <v>400</v>
      </c>
      <c r="E3621" s="944"/>
    </row>
    <row r="3622" spans="1:5" ht="30">
      <c r="A3622" s="865" t="str">
        <f>INDEX(Лист5!A:A,MATCH('Прейскурант  2026 '!B3622,Лист5!B:B,0))</f>
        <v>А12.26.025</v>
      </c>
      <c r="B3622" s="873" t="s">
        <v>3763</v>
      </c>
      <c r="C3622" s="894" t="s">
        <v>11045</v>
      </c>
      <c r="D3622" s="890">
        <v>850</v>
      </c>
      <c r="E3622" s="909"/>
    </row>
    <row r="3623" spans="1:5" ht="15">
      <c r="A3623" s="865" t="str">
        <f>INDEX(Лист5!A:A,MATCH('Прейскурант  2026 '!B3623,Лист5!B:B,0))</f>
        <v>А12.26.026</v>
      </c>
      <c r="B3623" s="873" t="s">
        <v>3764</v>
      </c>
      <c r="C3623" s="889" t="s">
        <v>3765</v>
      </c>
      <c r="D3623" s="890">
        <v>200</v>
      </c>
      <c r="E3623" s="944"/>
    </row>
    <row r="3624" spans="1:5" ht="15">
      <c r="A3624" s="865" t="str">
        <f>INDEX(Лист5!A:A,MATCH('Прейскурант  2026 '!B3624,Лист5!B:B,0))</f>
        <v>A02.26.004</v>
      </c>
      <c r="B3624" s="873" t="s">
        <v>3767</v>
      </c>
      <c r="C3624" s="889" t="s">
        <v>3768</v>
      </c>
      <c r="D3624" s="890">
        <v>200</v>
      </c>
      <c r="E3624" s="944"/>
    </row>
    <row r="3625" spans="1:5" ht="15">
      <c r="A3625" s="865" t="str">
        <f>INDEX(Лист5!A:A,MATCH('Прейскурант  2026 '!B3625,Лист5!B:B,0))</f>
        <v>A03.26.002</v>
      </c>
      <c r="B3625" s="873" t="s">
        <v>3770</v>
      </c>
      <c r="C3625" s="889" t="s">
        <v>3771</v>
      </c>
      <c r="D3625" s="890">
        <v>400</v>
      </c>
      <c r="E3625" s="944"/>
    </row>
    <row r="3626" spans="1:5" ht="15">
      <c r="A3626" s="865" t="str">
        <f>INDEX(Лист5!A:A,MATCH('Прейскурант  2026 '!B3626,Лист5!B:B,0))</f>
        <v>A02.26.032</v>
      </c>
      <c r="B3626" s="873" t="s">
        <v>3773</v>
      </c>
      <c r="C3626" s="889" t="s">
        <v>3774</v>
      </c>
      <c r="D3626" s="890">
        <v>200</v>
      </c>
      <c r="E3626" s="944"/>
    </row>
    <row r="3627" spans="1:5" ht="45">
      <c r="A3627" s="865" t="str">
        <f>INDEX(Лист5!A:A,MATCH('Прейскурант  2026 '!B3627,Лист5!B:B,0))</f>
        <v>A02.26.028</v>
      </c>
      <c r="B3627" s="873" t="s">
        <v>3776</v>
      </c>
      <c r="C3627" s="889" t="s">
        <v>3777</v>
      </c>
      <c r="D3627" s="890">
        <v>1100</v>
      </c>
      <c r="E3627" s="944"/>
    </row>
    <row r="3628" spans="1:5" ht="15">
      <c r="A3628" s="865" t="str">
        <f>INDEX(Лист5!A:A,MATCH('Прейскурант  2026 '!B3628,Лист5!B:B,0))</f>
        <v>A02.26.031</v>
      </c>
      <c r="B3628" s="873" t="s">
        <v>3779</v>
      </c>
      <c r="C3628" s="889" t="s">
        <v>3780</v>
      </c>
      <c r="D3628" s="890">
        <v>550</v>
      </c>
      <c r="E3628" s="944"/>
    </row>
    <row r="3629" spans="1:5" ht="15">
      <c r="A3629" s="865" t="str">
        <f>INDEX(Лист5!A:A,MATCH('Прейскурант  2026 '!B3629,Лист5!B:B,0))</f>
        <v>A03.26.011</v>
      </c>
      <c r="B3629" s="873" t="s">
        <v>3782</v>
      </c>
      <c r="C3629" s="889" t="s">
        <v>3783</v>
      </c>
      <c r="D3629" s="890">
        <v>800</v>
      </c>
      <c r="E3629" s="944"/>
    </row>
    <row r="3630" spans="1:5" ht="15">
      <c r="A3630" s="865" t="str">
        <f>INDEX(Лист5!A:A,MATCH('Прейскурант  2026 '!B3630,Лист5!B:B,0))</f>
        <v>A03.26.011.01</v>
      </c>
      <c r="B3630" s="873" t="s">
        <v>3785</v>
      </c>
      <c r="C3630" s="934" t="s">
        <v>3786</v>
      </c>
      <c r="D3630" s="890">
        <v>800</v>
      </c>
      <c r="E3630" s="944"/>
    </row>
    <row r="3631" spans="1:5" ht="15">
      <c r="A3631" s="865" t="str">
        <f>INDEX(Лист5!A:A,MATCH('Прейскурант  2026 '!B3631,Лист5!B:B,0))</f>
        <v>A03.26.032</v>
      </c>
      <c r="B3631" s="873" t="s">
        <v>3788</v>
      </c>
      <c r="C3631" s="889" t="s">
        <v>3789</v>
      </c>
      <c r="D3631" s="890">
        <v>1000</v>
      </c>
      <c r="E3631" s="944"/>
    </row>
    <row r="3632" spans="1:5" ht="15">
      <c r="A3632" s="865" t="str">
        <f>INDEX(Лист5!A:A,MATCH('Прейскурант  2026 '!B3632,Лист5!B:B,0))</f>
        <v>A03.26.023</v>
      </c>
      <c r="B3632" s="873" t="s">
        <v>3791</v>
      </c>
      <c r="C3632" s="889" t="s">
        <v>3792</v>
      </c>
      <c r="D3632" s="890">
        <v>500</v>
      </c>
      <c r="E3632" s="944"/>
    </row>
    <row r="3633" spans="1:5" ht="30">
      <c r="A3633" s="865" t="str">
        <f>INDEX(Лист5!A:A,MATCH('Прейскурант  2026 '!B3633,Лист5!B:B,0))</f>
        <v>A03.26.020.02</v>
      </c>
      <c r="B3633" s="873" t="s">
        <v>3794</v>
      </c>
      <c r="C3633" s="889" t="s">
        <v>3795</v>
      </c>
      <c r="D3633" s="890">
        <v>850</v>
      </c>
      <c r="E3633" s="944"/>
    </row>
    <row r="3634" spans="1:5" ht="15">
      <c r="A3634" s="865" t="str">
        <f>INDEX(Лист5!A:A,MATCH('Прейскурант  2026 '!B3634,Лист5!B:B,0))</f>
        <v>A03.26.019.001</v>
      </c>
      <c r="B3634" s="873" t="s">
        <v>3797</v>
      </c>
      <c r="C3634" s="889" t="s">
        <v>3798</v>
      </c>
      <c r="D3634" s="890">
        <v>3850</v>
      </c>
      <c r="E3634" s="944"/>
    </row>
    <row r="3635" spans="1:5" ht="45">
      <c r="A3635" s="865" t="str">
        <f>INDEX(Лист5!A:A,MATCH('Прейскурант  2026 '!B3635,Лист5!B:B,0))</f>
        <v>А03.26.019.04</v>
      </c>
      <c r="B3635" s="873" t="s">
        <v>3802</v>
      </c>
      <c r="C3635" s="894" t="s">
        <v>11047</v>
      </c>
      <c r="D3635" s="890">
        <v>1950</v>
      </c>
      <c r="E3635" s="944"/>
    </row>
    <row r="3636" spans="1:5" ht="15">
      <c r="A3636" s="865" t="str">
        <f>INDEX(Лист5!A:A,MATCH('Прейскурант  2026 '!B3636,Лист5!B:B,0))</f>
        <v>A02.26.023</v>
      </c>
      <c r="B3636" s="873" t="s">
        <v>3804</v>
      </c>
      <c r="C3636" s="889" t="s">
        <v>3805</v>
      </c>
      <c r="D3636" s="890">
        <v>300</v>
      </c>
      <c r="E3636" s="944"/>
    </row>
    <row r="3637" spans="1:5" ht="30">
      <c r="A3637" s="865" t="str">
        <f>INDEX(Лист5!A:A,MATCH('Прейскурант  2026 '!B3637,Лист5!B:B,0))</f>
        <v>A03.26.013</v>
      </c>
      <c r="B3637" s="873" t="s">
        <v>3807</v>
      </c>
      <c r="C3637" s="889" t="s">
        <v>8651</v>
      </c>
      <c r="D3637" s="890">
        <v>1000</v>
      </c>
      <c r="E3637" s="944"/>
    </row>
    <row r="3638" spans="1:5" ht="30">
      <c r="A3638" s="865" t="str">
        <f>INDEX(Лист5!A:A,MATCH('Прейскурант  2026 '!B3638,Лист5!B:B,0))</f>
        <v>A06.26.010</v>
      </c>
      <c r="B3638" s="873" t="s">
        <v>3809</v>
      </c>
      <c r="C3638" s="889" t="s">
        <v>3810</v>
      </c>
      <c r="D3638" s="890">
        <v>1850</v>
      </c>
      <c r="E3638" s="944"/>
    </row>
    <row r="3639" spans="1:5" ht="15">
      <c r="A3639" s="865" t="str">
        <f>INDEX(Лист5!A:A,MATCH('Прейскурант  2026 '!B3639,Лист5!B:B,0))</f>
        <v>A03.26.019.003.002</v>
      </c>
      <c r="B3639" s="873" t="s">
        <v>10366</v>
      </c>
      <c r="C3639" s="889" t="s">
        <v>10153</v>
      </c>
      <c r="D3639" s="890">
        <v>1650</v>
      </c>
      <c r="E3639" s="944"/>
    </row>
    <row r="3640" spans="1:5" ht="44.25">
      <c r="A3640" s="877" t="s">
        <v>3811</v>
      </c>
      <c r="B3640" s="873" t="s">
        <v>3812</v>
      </c>
      <c r="C3640" s="894" t="s">
        <v>13853</v>
      </c>
      <c r="D3640" s="890">
        <v>2200</v>
      </c>
      <c r="E3640" s="944"/>
    </row>
    <row r="3641" spans="1:5" ht="15">
      <c r="A3641" s="865" t="str">
        <f>INDEX(Лист5!A:A,MATCH('Прейскурант  2026 '!B3641,Лист5!B:B,0))</f>
        <v>A02.26.003</v>
      </c>
      <c r="B3641" s="873" t="s">
        <v>3814</v>
      </c>
      <c r="C3641" s="889" t="s">
        <v>3815</v>
      </c>
      <c r="D3641" s="890">
        <v>400</v>
      </c>
      <c r="E3641" s="944"/>
    </row>
    <row r="3642" spans="1:5" ht="15">
      <c r="A3642" s="865" t="str">
        <f>INDEX(Лист5!A:A,MATCH('Прейскурант  2026 '!B3642,Лист5!B:B,0))</f>
        <v>A02.26.005</v>
      </c>
      <c r="B3642" s="873" t="s">
        <v>3817</v>
      </c>
      <c r="C3642" s="889" t="s">
        <v>3818</v>
      </c>
      <c r="D3642" s="890">
        <v>250</v>
      </c>
      <c r="E3642" s="944"/>
    </row>
    <row r="3643" spans="1:5" ht="15">
      <c r="A3643" s="865" t="str">
        <f>INDEX(Лист5!A:A,MATCH('Прейскурант  2026 '!B3643,Лист5!B:B,0))</f>
        <v>A05.26.005</v>
      </c>
      <c r="B3643" s="873" t="s">
        <v>3820</v>
      </c>
      <c r="C3643" s="889" t="s">
        <v>3821</v>
      </c>
      <c r="D3643" s="890">
        <v>300</v>
      </c>
      <c r="E3643" s="944"/>
    </row>
    <row r="3644" spans="1:5" ht="15">
      <c r="A3644" s="865" t="str">
        <f>INDEX(Лист5!A:A,MATCH('Прейскурант  2026 '!B3644,Лист5!B:B,0))</f>
        <v>A12.26.003</v>
      </c>
      <c r="B3644" s="873" t="s">
        <v>3833</v>
      </c>
      <c r="C3644" s="889" t="s">
        <v>3834</v>
      </c>
      <c r="D3644" s="890">
        <v>450</v>
      </c>
      <c r="E3644" s="944"/>
    </row>
    <row r="3645" spans="1:5" ht="15">
      <c r="A3645" s="865" t="str">
        <f>INDEX(Лист5!A:A,MATCH('Прейскурант  2026 '!B3645,Лист5!B:B,0))</f>
        <v>A02.26.015</v>
      </c>
      <c r="B3645" s="873" t="s">
        <v>3836</v>
      </c>
      <c r="C3645" s="889" t="s">
        <v>3837</v>
      </c>
      <c r="D3645" s="890">
        <v>250</v>
      </c>
      <c r="E3645" s="944"/>
    </row>
    <row r="3646" spans="1:5" ht="15">
      <c r="A3646" s="865" t="str">
        <f>INDEX(Лист5!A:A,MATCH('Прейскурант  2026 '!B3646,Лист5!B:B,0))</f>
        <v>A02.26.035</v>
      </c>
      <c r="B3646" s="873" t="s">
        <v>3839</v>
      </c>
      <c r="C3646" s="889" t="s">
        <v>3840</v>
      </c>
      <c r="D3646" s="890">
        <v>300</v>
      </c>
      <c r="E3646" s="944"/>
    </row>
    <row r="3647" spans="1:5" ht="15">
      <c r="A3647" s="865" t="str">
        <f>INDEX(Лист5!A:A,MATCH('Прейскурант  2026 '!B3647,Лист5!B:B,0))</f>
        <v>A04.26.012</v>
      </c>
      <c r="B3647" s="873" t="s">
        <v>3841</v>
      </c>
      <c r="C3647" s="889" t="s">
        <v>3842</v>
      </c>
      <c r="D3647" s="890">
        <v>950</v>
      </c>
      <c r="E3647" s="944"/>
    </row>
    <row r="3648" spans="1:5" ht="15">
      <c r="A3648" s="865" t="str">
        <f>INDEX(Лист5!A:A,MATCH('Прейскурант  2026 '!B3648,Лист5!B:B,0))</f>
        <v>A03.26.006</v>
      </c>
      <c r="B3648" s="873" t="s">
        <v>3844</v>
      </c>
      <c r="C3648" s="933" t="s">
        <v>3845</v>
      </c>
      <c r="D3648" s="890">
        <v>9900</v>
      </c>
      <c r="E3648" s="904"/>
    </row>
    <row r="3649" spans="1:5" ht="15">
      <c r="A3649" s="865" t="str">
        <f>INDEX(Лист5!A:A,MATCH('Прейскурант  2026 '!B3649,Лист5!B:B,0))</f>
        <v>А03.26.006.001</v>
      </c>
      <c r="B3649" s="873" t="s">
        <v>3846</v>
      </c>
      <c r="C3649" s="926" t="s">
        <v>7594</v>
      </c>
      <c r="D3649" s="890">
        <v>18150</v>
      </c>
      <c r="E3649" s="904"/>
    </row>
    <row r="3650" spans="1:5" ht="30">
      <c r="A3650" s="865" t="str">
        <f>INDEX(Лист5!A:A,MATCH('Прейскурант  2026 '!B3650,Лист5!B:B,0))</f>
        <v>А03.26.006.002</v>
      </c>
      <c r="B3650" s="873" t="s">
        <v>3847</v>
      </c>
      <c r="C3650" s="926" t="s">
        <v>7593</v>
      </c>
      <c r="D3650" s="890">
        <v>22000</v>
      </c>
      <c r="E3650" s="904"/>
    </row>
    <row r="3651" spans="1:5" ht="30">
      <c r="A3651" s="865" t="str">
        <f>INDEX(Лист5!A:A,MATCH('Прейскурант  2026 '!B3651,Лист5!B:B,0))</f>
        <v>A03.26.038</v>
      </c>
      <c r="B3651" s="873" t="s">
        <v>3849</v>
      </c>
      <c r="C3651" s="889" t="s">
        <v>3850</v>
      </c>
      <c r="D3651" s="890">
        <v>1100</v>
      </c>
      <c r="E3651" s="944"/>
    </row>
    <row r="3652" spans="1:5" ht="30">
      <c r="A3652" s="865" t="str">
        <f>INDEX(Лист5!A:A,MATCH('Прейскурант  2026 '!B3652,Лист5!B:B,0))</f>
        <v>A03.26.039</v>
      </c>
      <c r="B3652" s="873" t="s">
        <v>3852</v>
      </c>
      <c r="C3652" s="889" t="s">
        <v>3853</v>
      </c>
      <c r="D3652" s="890">
        <v>500</v>
      </c>
      <c r="E3652" s="944"/>
    </row>
    <row r="3653" spans="1:5" ht="30">
      <c r="A3653" s="865" t="str">
        <f>INDEX(Лист5!A:A,MATCH('Прейскурант  2026 '!B3653,Лист5!B:B,0))</f>
        <v>A03.26.040</v>
      </c>
      <c r="B3653" s="873" t="s">
        <v>3855</v>
      </c>
      <c r="C3653" s="889" t="s">
        <v>3856</v>
      </c>
      <c r="D3653" s="890">
        <v>1250</v>
      </c>
      <c r="E3653" s="944"/>
    </row>
    <row r="3654" spans="1:5" ht="15">
      <c r="A3654" s="865" t="str">
        <f>INDEX(Лист5!A:A,MATCH('Прейскурант  2026 '!B3654,Лист5!B:B,0))</f>
        <v>A02.26.022</v>
      </c>
      <c r="B3654" s="873" t="s">
        <v>3858</v>
      </c>
      <c r="C3654" s="926" t="s">
        <v>3859</v>
      </c>
      <c r="D3654" s="890">
        <v>250</v>
      </c>
      <c r="E3654" s="904"/>
    </row>
    <row r="3655" spans="1:5" ht="15">
      <c r="A3655" s="865" t="str">
        <f>INDEX(Лист5!A:A,MATCH('Прейскурант  2026 '!B3655,Лист5!B:B,0))</f>
        <v xml:space="preserve">A03.26.010 </v>
      </c>
      <c r="B3655" s="873" t="s">
        <v>3861</v>
      </c>
      <c r="C3655" s="926" t="s">
        <v>7709</v>
      </c>
      <c r="D3655" s="890">
        <v>300</v>
      </c>
      <c r="E3655" s="904"/>
    </row>
    <row r="3656" spans="1:5" ht="15">
      <c r="A3656" s="878" t="s">
        <v>3862</v>
      </c>
      <c r="B3656" s="873" t="s">
        <v>3863</v>
      </c>
      <c r="C3656" s="926" t="s">
        <v>13852</v>
      </c>
      <c r="D3656" s="890">
        <v>1100</v>
      </c>
      <c r="E3656" s="904"/>
    </row>
    <row r="3657" spans="1:5" ht="90">
      <c r="A3657" s="865" t="str">
        <f>INDEX(Лист5!A:A,MATCH('Прейскурант  2026 '!B3657,Лист5!B:B,0))</f>
        <v>B03.029.04</v>
      </c>
      <c r="B3657" s="873" t="s">
        <v>5162</v>
      </c>
      <c r="C3657" s="889" t="s">
        <v>5163</v>
      </c>
      <c r="D3657" s="890">
        <v>6600</v>
      </c>
      <c r="E3657" s="944"/>
    </row>
    <row r="3658" spans="1:5" ht="15">
      <c r="A3658" s="865" t="str">
        <f>INDEX(Лист5!A:A,MATCH('Прейскурант  2026 '!B3658,Лист5!B:B,0))</f>
        <v>A06.26.009.01</v>
      </c>
      <c r="B3658" s="873" t="s">
        <v>13602</v>
      </c>
      <c r="C3658" s="889" t="s">
        <v>13603</v>
      </c>
      <c r="D3658" s="948">
        <v>1650</v>
      </c>
      <c r="E3658" s="944"/>
    </row>
    <row r="3659" spans="1:5" ht="15">
      <c r="A3659" s="865" t="s">
        <v>13830</v>
      </c>
      <c r="B3659" s="873" t="s">
        <v>13831</v>
      </c>
      <c r="C3659" s="889" t="s">
        <v>13832</v>
      </c>
      <c r="D3659" s="948">
        <v>2500</v>
      </c>
      <c r="E3659" s="944"/>
    </row>
    <row r="3660" spans="1:5" ht="15">
      <c r="A3660" s="865" t="s">
        <v>13833</v>
      </c>
      <c r="B3660" s="873" t="s">
        <v>13834</v>
      </c>
      <c r="C3660" s="889" t="s">
        <v>13835</v>
      </c>
      <c r="D3660" s="948">
        <v>3500</v>
      </c>
      <c r="E3660" s="944"/>
    </row>
    <row r="3661" spans="1:5" ht="30">
      <c r="A3661" s="865" t="s">
        <v>13836</v>
      </c>
      <c r="B3661" s="873" t="s">
        <v>13837</v>
      </c>
      <c r="C3661" s="889" t="s">
        <v>13838</v>
      </c>
      <c r="D3661" s="948">
        <v>2000</v>
      </c>
      <c r="E3661" s="944"/>
    </row>
    <row r="3662" spans="1:5" ht="30">
      <c r="A3662" s="865" t="s">
        <v>13839</v>
      </c>
      <c r="B3662" s="873" t="s">
        <v>13840</v>
      </c>
      <c r="C3662" s="889" t="s">
        <v>13841</v>
      </c>
      <c r="D3662" s="948">
        <v>2500</v>
      </c>
      <c r="E3662" s="944"/>
    </row>
    <row r="3663" spans="1:5" ht="15">
      <c r="A3663" s="865" t="s">
        <v>15698</v>
      </c>
      <c r="B3663" s="873" t="s">
        <v>15699</v>
      </c>
      <c r="C3663" s="889" t="s">
        <v>15700</v>
      </c>
      <c r="D3663" s="948">
        <v>3000</v>
      </c>
      <c r="E3663" s="1063"/>
    </row>
    <row r="3664" spans="1:5" ht="15.75">
      <c r="A3664" s="865"/>
      <c r="B3664" s="873"/>
      <c r="C3664" s="918" t="s">
        <v>7444</v>
      </c>
      <c r="D3664" s="890"/>
      <c r="E3664" s="898"/>
    </row>
    <row r="3665" spans="1:5" ht="15.75">
      <c r="A3665" s="865"/>
      <c r="B3665" s="915"/>
      <c r="C3665" s="918" t="s">
        <v>5164</v>
      </c>
      <c r="D3665" s="924"/>
      <c r="E3665" s="898"/>
    </row>
    <row r="3666" spans="1:5" ht="30">
      <c r="A3666" s="865" t="str">
        <f>INDEX(Лист5!A:A,MATCH('Прейскурант  2026 '!B3666,Лист5!B:B,0))</f>
        <v>А16.26.093.002</v>
      </c>
      <c r="B3666" s="873" t="s">
        <v>10040</v>
      </c>
      <c r="C3666" s="889" t="s">
        <v>10026</v>
      </c>
      <c r="D3666" s="890">
        <v>55000</v>
      </c>
      <c r="E3666" s="944"/>
    </row>
    <row r="3667" spans="1:5" ht="30">
      <c r="A3667" s="865" t="str">
        <f>INDEX(Лист5!A:A,MATCH('Прейскурант  2026 '!B3667,Лист5!B:B,0))</f>
        <v>А16.26.093.003</v>
      </c>
      <c r="B3667" s="873" t="s">
        <v>10041</v>
      </c>
      <c r="C3667" s="889" t="s">
        <v>10028</v>
      </c>
      <c r="D3667" s="890">
        <v>115500</v>
      </c>
      <c r="E3667" s="944"/>
    </row>
    <row r="3668" spans="1:5" ht="30">
      <c r="A3668" s="865" t="str">
        <f>INDEX(Лист5!A:A,MATCH('Прейскурант  2026 '!B3668,Лист5!B:B,0))</f>
        <v>А16.26.093.004</v>
      </c>
      <c r="B3668" s="873" t="s">
        <v>10042</v>
      </c>
      <c r="C3668" s="889" t="s">
        <v>10030</v>
      </c>
      <c r="D3668" s="890">
        <v>104500</v>
      </c>
      <c r="E3668" s="944"/>
    </row>
    <row r="3669" spans="1:5" ht="30">
      <c r="A3669" s="865" t="str">
        <f>INDEX(Лист5!A:A,MATCH('Прейскурант  2026 '!B3669,Лист5!B:B,0))</f>
        <v>А16.26.093.005</v>
      </c>
      <c r="B3669" s="873" t="s">
        <v>10043</v>
      </c>
      <c r="C3669" s="889" t="s">
        <v>10032</v>
      </c>
      <c r="D3669" s="890">
        <v>82500</v>
      </c>
      <c r="E3669" s="944"/>
    </row>
    <row r="3670" spans="1:5" ht="30">
      <c r="A3670" s="865" t="str">
        <f>INDEX(Лист5!A:A,MATCH('Прейскурант  2026 '!B3670,Лист5!B:B,0))</f>
        <v>А16.26.093.006</v>
      </c>
      <c r="B3670" s="873" t="s">
        <v>10044</v>
      </c>
      <c r="C3670" s="889" t="s">
        <v>10034</v>
      </c>
      <c r="D3670" s="890">
        <v>143000</v>
      </c>
      <c r="E3670" s="944"/>
    </row>
    <row r="3671" spans="1:5" ht="30">
      <c r="A3671" s="865" t="str">
        <f>INDEX(Лист5!A:A,MATCH('Прейскурант  2026 '!B3671,Лист5!B:B,0))</f>
        <v>А16.26.093.007</v>
      </c>
      <c r="B3671" s="873" t="s">
        <v>10045</v>
      </c>
      <c r="C3671" s="889" t="s">
        <v>10036</v>
      </c>
      <c r="D3671" s="890">
        <v>66000</v>
      </c>
      <c r="E3671" s="944"/>
    </row>
    <row r="3672" spans="1:5" ht="30">
      <c r="A3672" s="865" t="str">
        <f>INDEX(Лист5!A:A,MATCH('Прейскурант  2026 '!B3672,Лист5!B:B,0))</f>
        <v>А16.26.093.008</v>
      </c>
      <c r="B3672" s="873" t="s">
        <v>10046</v>
      </c>
      <c r="C3672" s="889" t="s">
        <v>10038</v>
      </c>
      <c r="D3672" s="890">
        <v>82500</v>
      </c>
      <c r="E3672" s="944"/>
    </row>
    <row r="3673" spans="1:5" ht="30">
      <c r="A3673" s="865" t="str">
        <f>INDEX(Лист5!A:A,MATCH('Прейскурант  2026 '!B3673,Лист5!B:B,0))</f>
        <v>А16.26.093.009</v>
      </c>
      <c r="B3673" s="873" t="s">
        <v>10047</v>
      </c>
      <c r="C3673" s="889" t="s">
        <v>10099</v>
      </c>
      <c r="D3673" s="890">
        <v>107800</v>
      </c>
      <c r="E3673" s="944"/>
    </row>
    <row r="3674" spans="1:5" ht="30">
      <c r="A3674" s="865" t="str">
        <f>INDEX(Лист5!A:A,MATCH('Прейскурант  2026 '!B3674,Лист5!B:B,0))</f>
        <v>А16.26.093.015</v>
      </c>
      <c r="B3674" s="873" t="s">
        <v>10142</v>
      </c>
      <c r="C3674" s="889" t="s">
        <v>10136</v>
      </c>
      <c r="D3674" s="890">
        <v>88000</v>
      </c>
      <c r="E3674" s="944"/>
    </row>
    <row r="3675" spans="1:5" ht="30">
      <c r="A3675" s="865" t="str">
        <f>INDEX(Лист5!A:A,MATCH('Прейскурант  2026 '!B3675,Лист5!B:B,0))</f>
        <v>А16.26.093.016</v>
      </c>
      <c r="B3675" s="873" t="s">
        <v>10143</v>
      </c>
      <c r="C3675" s="889" t="s">
        <v>10137</v>
      </c>
      <c r="D3675" s="890">
        <v>121000</v>
      </c>
      <c r="E3675" s="944"/>
    </row>
    <row r="3676" spans="1:5" ht="15">
      <c r="A3676" s="865" t="str">
        <f>INDEX(Лист5!A:A,MATCH('Прейскурант  2026 '!B3676,Лист5!B:B,0))</f>
        <v>A16.26.092</v>
      </c>
      <c r="B3676" s="873" t="s">
        <v>5177</v>
      </c>
      <c r="C3676" s="889" t="s">
        <v>10480</v>
      </c>
      <c r="D3676" s="890">
        <v>66000</v>
      </c>
      <c r="E3676" s="944"/>
    </row>
    <row r="3677" spans="1:5" ht="30">
      <c r="A3677" s="865" t="str">
        <f>INDEX(Лист5!A:A,MATCH('Прейскурант  2026 '!B3677,Лист5!B:B,0))</f>
        <v>A16.26.089.004</v>
      </c>
      <c r="B3677" s="873" t="s">
        <v>10061</v>
      </c>
      <c r="C3677" s="889" t="s">
        <v>10049</v>
      </c>
      <c r="D3677" s="890">
        <v>121000</v>
      </c>
      <c r="E3677" s="944"/>
    </row>
    <row r="3678" spans="1:5" ht="24">
      <c r="A3678" s="865" t="str">
        <f>INDEX(Лист5!A:A,MATCH('Прейскурант  2026 '!B3678,Лист5!B:B,0))</f>
        <v xml:space="preserve">A16.26.089, A16.26.089.001 </v>
      </c>
      <c r="B3678" s="873" t="s">
        <v>5168</v>
      </c>
      <c r="C3678" s="889" t="s">
        <v>10477</v>
      </c>
      <c r="D3678" s="890">
        <v>93500</v>
      </c>
      <c r="E3678" s="944"/>
    </row>
    <row r="3679" spans="1:5" ht="15">
      <c r="A3679" s="865" t="str">
        <f>INDEX(Лист5!A:A,MATCH('Прейскурант  2026 '!B3679,Лист5!B:B,0))</f>
        <v>A16.26.139</v>
      </c>
      <c r="B3679" s="873" t="s">
        <v>5191</v>
      </c>
      <c r="C3679" s="889" t="s">
        <v>10488</v>
      </c>
      <c r="D3679" s="890">
        <v>71500</v>
      </c>
      <c r="E3679" s="944"/>
    </row>
    <row r="3680" spans="1:5" ht="15">
      <c r="A3680" s="865" t="str">
        <f>INDEX(Лист5!A:A,MATCH('Прейскурант  2026 '!B3680,Лист5!B:B,0))</f>
        <v>A16.26.138</v>
      </c>
      <c r="B3680" s="873" t="s">
        <v>5180</v>
      </c>
      <c r="C3680" s="889" t="s">
        <v>10482</v>
      </c>
      <c r="D3680" s="890">
        <v>44000</v>
      </c>
      <c r="E3680" s="944"/>
    </row>
    <row r="3681" spans="1:5" ht="30">
      <c r="A3681" s="865" t="str">
        <f>INDEX(Лист5!A:A,MATCH('Прейскурант  2026 '!B3681,Лист5!B:B,0))</f>
        <v>А16.26.093.010</v>
      </c>
      <c r="B3681" s="873" t="s">
        <v>10062</v>
      </c>
      <c r="C3681" s="889" t="s">
        <v>10051</v>
      </c>
      <c r="D3681" s="890">
        <v>121000</v>
      </c>
      <c r="E3681" s="944"/>
    </row>
    <row r="3682" spans="1:5" ht="30">
      <c r="A3682" s="865" t="str">
        <f>INDEX(Лист5!A:A,MATCH('Прейскурант  2026 '!B3682,Лист5!B:B,0))</f>
        <v>А16.26.093.011</v>
      </c>
      <c r="B3682" s="873" t="s">
        <v>10063</v>
      </c>
      <c r="C3682" s="889" t="s">
        <v>10053</v>
      </c>
      <c r="D3682" s="890">
        <v>154000</v>
      </c>
      <c r="E3682" s="944"/>
    </row>
    <row r="3683" spans="1:5" ht="30">
      <c r="A3683" s="865" t="str">
        <f>INDEX(Лист5!A:A,MATCH('Прейскурант  2026 '!B3683,Лист5!B:B,0))</f>
        <v>A16.26.089.005</v>
      </c>
      <c r="B3683" s="873" t="s">
        <v>10064</v>
      </c>
      <c r="C3683" s="889" t="s">
        <v>10055</v>
      </c>
      <c r="D3683" s="890">
        <v>121000</v>
      </c>
      <c r="E3683" s="944"/>
    </row>
    <row r="3684" spans="1:5" ht="45">
      <c r="A3684" s="865" t="str">
        <f>INDEX(Лист5!A:A,MATCH('Прейскурант  2026 '!B3684,Лист5!B:B,0))</f>
        <v>А16.26.093.012</v>
      </c>
      <c r="B3684" s="873" t="s">
        <v>10065</v>
      </c>
      <c r="C3684" s="889" t="s">
        <v>10057</v>
      </c>
      <c r="D3684" s="890">
        <v>137500</v>
      </c>
      <c r="E3684" s="944"/>
    </row>
    <row r="3685" spans="1:5" ht="45">
      <c r="A3685" s="865" t="str">
        <f>INDEX(Лист5!A:A,MATCH('Прейскурант  2026 '!B3685,Лист5!B:B,0))</f>
        <v>А16.26.093.013</v>
      </c>
      <c r="B3685" s="873" t="s">
        <v>10066</v>
      </c>
      <c r="C3685" s="889" t="s">
        <v>10059</v>
      </c>
      <c r="D3685" s="890">
        <v>165000</v>
      </c>
      <c r="E3685" s="944"/>
    </row>
    <row r="3686" spans="1:5" ht="60">
      <c r="A3686" s="865" t="str">
        <f>INDEX(Лист5!A:A,MATCH('Прейскурант  2026 '!B3686,Лист5!B:B,0))</f>
        <v>А16.26.093.014</v>
      </c>
      <c r="B3686" s="873" t="s">
        <v>10067</v>
      </c>
      <c r="C3686" s="889" t="s">
        <v>10098</v>
      </c>
      <c r="D3686" s="890">
        <v>132000</v>
      </c>
      <c r="E3686" s="944"/>
    </row>
    <row r="3687" spans="1:5" ht="15">
      <c r="A3687" s="865" t="str">
        <f>INDEX(Лист5!A:A,MATCH('Прейскурант  2026 '!B3687,Лист5!B:B,0))</f>
        <v>A16.26.049.008</v>
      </c>
      <c r="B3687" s="873" t="s">
        <v>5170</v>
      </c>
      <c r="C3687" s="889" t="s">
        <v>10478</v>
      </c>
      <c r="D3687" s="890">
        <v>132000</v>
      </c>
      <c r="E3687" s="944"/>
    </row>
    <row r="3688" spans="1:5" ht="24">
      <c r="A3688" s="865" t="str">
        <f>INDEX(Лист5!A:A,MATCH('Прейскурант  2026 '!B3688,Лист5!B:B,0))</f>
        <v>A16.26.049.002.001, A16.26.049.002.002</v>
      </c>
      <c r="B3688" s="873" t="s">
        <v>5172</v>
      </c>
      <c r="C3688" s="889" t="s">
        <v>10479</v>
      </c>
      <c r="D3688" s="890">
        <v>143000</v>
      </c>
      <c r="E3688" s="944"/>
    </row>
    <row r="3689" spans="1:5" ht="30">
      <c r="A3689" s="865" t="str">
        <f>INDEX(Лист5!A:A,MATCH('Прейскурант  2026 '!B3689,Лист5!B:B,0))</f>
        <v>A16.26.049.004 A16.26.049.005</v>
      </c>
      <c r="B3689" s="873" t="s">
        <v>5173</v>
      </c>
      <c r="C3689" s="889" t="s">
        <v>10476</v>
      </c>
      <c r="D3689" s="890">
        <v>165000</v>
      </c>
      <c r="E3689" s="944"/>
    </row>
    <row r="3690" spans="1:5" ht="36">
      <c r="A3690" s="865" t="str">
        <f>INDEX(Лист5!A:A,MATCH('Прейскурант  2026 '!B3690,Лист5!B:B,0))</f>
        <v>A16.26.049.002, A16.26.049.002.003, A16.26.144</v>
      </c>
      <c r="B3690" s="873" t="s">
        <v>5185</v>
      </c>
      <c r="C3690" s="889" t="s">
        <v>10485</v>
      </c>
      <c r="D3690" s="890">
        <v>132000</v>
      </c>
      <c r="E3690" s="944"/>
    </row>
    <row r="3691" spans="1:5" ht="49.5" customHeight="1">
      <c r="A3691" s="865" t="str">
        <f>INDEX(Лист5!A:A,MATCH('Прейскурант  2026 '!B3691,Лист5!B:B,0))</f>
        <v>A16.26.145, A16.26.070, A16.26.058.001, A16.26.061, A16.26.115.010</v>
      </c>
      <c r="B3691" s="873" t="s">
        <v>5187</v>
      </c>
      <c r="C3691" s="889" t="s">
        <v>10486</v>
      </c>
      <c r="D3691" s="890">
        <v>38500</v>
      </c>
      <c r="E3691" s="944"/>
    </row>
    <row r="3692" spans="1:5" ht="15">
      <c r="A3692" s="865" t="str">
        <f>INDEX(Лист5!A:A,MATCH('Прейскурант  2026 '!B3692,Лист5!B:B,0))</f>
        <v>A16.26.112.001</v>
      </c>
      <c r="B3692" s="873" t="s">
        <v>10076</v>
      </c>
      <c r="C3692" s="889" t="s">
        <v>10096</v>
      </c>
      <c r="D3692" s="890">
        <v>82500</v>
      </c>
      <c r="E3692" s="944"/>
    </row>
    <row r="3693" spans="1:5" ht="30">
      <c r="A3693" s="865" t="str">
        <f>INDEX(Лист5!A:A,MATCH('Прейскурант  2026 '!B3693,Лист5!B:B,0))</f>
        <v>A16.26.112.002</v>
      </c>
      <c r="B3693" s="873" t="s">
        <v>10081</v>
      </c>
      <c r="C3693" s="889" t="s">
        <v>10097</v>
      </c>
      <c r="D3693" s="890">
        <v>44000</v>
      </c>
      <c r="E3693" s="944"/>
    </row>
    <row r="3694" spans="1:5" ht="15">
      <c r="A3694" s="865" t="str">
        <f>INDEX(Лист5!A:A,MATCH('Прейскурант  2026 '!B3694,Лист5!B:B,0))</f>
        <v>А16.26.064.001</v>
      </c>
      <c r="B3694" s="873" t="s">
        <v>11348</v>
      </c>
      <c r="C3694" s="889" t="s">
        <v>11349</v>
      </c>
      <c r="D3694" s="890">
        <v>132000</v>
      </c>
      <c r="E3694" s="944"/>
    </row>
    <row r="3695" spans="1:5" ht="15">
      <c r="A3695" s="865" t="str">
        <f>INDEX(Лист5!A:A,MATCH('Прейскурант  2026 '!B3695,Лист5!B:B,0))</f>
        <v>А16.26.064.002</v>
      </c>
      <c r="B3695" s="873" t="s">
        <v>11351</v>
      </c>
      <c r="C3695" s="889" t="s">
        <v>11352</v>
      </c>
      <c r="D3695" s="890">
        <v>143000</v>
      </c>
      <c r="E3695" s="944"/>
    </row>
    <row r="3696" spans="1:5" ht="30">
      <c r="A3696" s="865" t="str">
        <f>INDEX(Лист5!A:A,MATCH('Прейскурант  2026 '!B3696,Лист5!B:B,0))</f>
        <v>А16.26.064.003</v>
      </c>
      <c r="B3696" s="873" t="s">
        <v>11354</v>
      </c>
      <c r="C3696" s="889" t="s">
        <v>11355</v>
      </c>
      <c r="D3696" s="890">
        <v>148500</v>
      </c>
      <c r="E3696" s="944"/>
    </row>
    <row r="3697" spans="1:5" ht="45">
      <c r="A3697" s="865" t="str">
        <f>INDEX(Лист5!A:A,MATCH('Прейскурант  2026 '!B3697,Лист5!B:B,0))</f>
        <v>А16.26.153.001</v>
      </c>
      <c r="B3697" s="873" t="s">
        <v>11357</v>
      </c>
      <c r="C3697" s="889" t="s">
        <v>11358</v>
      </c>
      <c r="D3697" s="890">
        <v>99000</v>
      </c>
      <c r="E3697" s="944"/>
    </row>
    <row r="3698" spans="1:5" ht="45">
      <c r="A3698" s="865" t="str">
        <f>INDEX(Лист5!A:A,MATCH('Прейскурант  2026 '!B3698,Лист5!B:B,0))</f>
        <v>А16.26.153.002</v>
      </c>
      <c r="B3698" s="873" t="s">
        <v>11360</v>
      </c>
      <c r="C3698" s="889" t="s">
        <v>11361</v>
      </c>
      <c r="D3698" s="890">
        <v>132000</v>
      </c>
      <c r="E3698" s="944"/>
    </row>
    <row r="3699" spans="1:5" ht="45">
      <c r="A3699" s="865" t="str">
        <f>INDEX(Лист5!A:A,MATCH('Прейскурант  2026 '!B3699,Лист5!B:B,0))</f>
        <v>А16.26.153.003</v>
      </c>
      <c r="B3699" s="873" t="s">
        <v>11363</v>
      </c>
      <c r="C3699" s="889" t="s">
        <v>11364</v>
      </c>
      <c r="D3699" s="890">
        <v>110000</v>
      </c>
      <c r="E3699" s="944"/>
    </row>
    <row r="3700" spans="1:5" ht="45">
      <c r="A3700" s="865" t="str">
        <f>INDEX(Лист5!A:A,MATCH('Прейскурант  2026 '!B3700,Лист5!B:B,0))</f>
        <v>А16.26.153.004</v>
      </c>
      <c r="B3700" s="873" t="s">
        <v>11366</v>
      </c>
      <c r="C3700" s="889" t="s">
        <v>11367</v>
      </c>
      <c r="D3700" s="890">
        <v>143000</v>
      </c>
      <c r="E3700" s="944"/>
    </row>
    <row r="3701" spans="1:5" ht="15">
      <c r="A3701" s="865" t="str">
        <f>INDEX(Лист5!A:A,MATCH('Прейскурант  2026 '!B3701,Лист5!B:B,0))</f>
        <v>A16.26.096.001</v>
      </c>
      <c r="B3701" s="873" t="s">
        <v>5178</v>
      </c>
      <c r="C3701" s="889" t="s">
        <v>10481</v>
      </c>
      <c r="D3701" s="890">
        <v>44000</v>
      </c>
      <c r="E3701" s="944"/>
    </row>
    <row r="3702" spans="1:5" ht="30">
      <c r="A3702" s="865" t="str">
        <f>INDEX(Лист5!A:A,MATCH('Прейскурант  2026 '!B3702,Лист5!B:B,0))</f>
        <v>A16.26.092.007</v>
      </c>
      <c r="B3702" s="873" t="s">
        <v>10074</v>
      </c>
      <c r="C3702" s="889" t="s">
        <v>10138</v>
      </c>
      <c r="D3702" s="890">
        <v>60500</v>
      </c>
      <c r="E3702" s="944"/>
    </row>
    <row r="3703" spans="1:5" ht="30">
      <c r="A3703" s="865" t="str">
        <f>INDEX(Лист5!A:A,MATCH('Прейскурант  2026 '!B3703,Лист5!B:B,0))</f>
        <v>A16.26.092.004</v>
      </c>
      <c r="B3703" s="873" t="s">
        <v>10075</v>
      </c>
      <c r="C3703" s="889" t="s">
        <v>10095</v>
      </c>
      <c r="D3703" s="890">
        <v>93500</v>
      </c>
      <c r="E3703" s="944"/>
    </row>
    <row r="3704" spans="1:5" ht="15">
      <c r="A3704" s="865" t="str">
        <f>INDEX(Лист5!A:A,MATCH('Прейскурант  2026 '!B3704,Лист5!B:B,0))</f>
        <v>A16.26.094.002</v>
      </c>
      <c r="B3704" s="873" t="s">
        <v>10144</v>
      </c>
      <c r="C3704" s="889" t="s">
        <v>10140</v>
      </c>
      <c r="D3704" s="890">
        <v>44000</v>
      </c>
      <c r="E3704" s="944"/>
    </row>
    <row r="3705" spans="1:5" ht="15">
      <c r="A3705" s="865" t="str">
        <f>INDEX(Лист5!A:A,MATCH('Прейскурант  2026 '!B3705,Лист5!B:B,0))</f>
        <v>A16.26.094.003</v>
      </c>
      <c r="B3705" s="873" t="s">
        <v>10145</v>
      </c>
      <c r="C3705" s="889" t="s">
        <v>10141</v>
      </c>
      <c r="D3705" s="890">
        <v>71500</v>
      </c>
      <c r="E3705" s="944"/>
    </row>
    <row r="3706" spans="1:5" ht="15">
      <c r="A3706" s="865" t="str">
        <f>INDEX(Лист5!A:A,MATCH('Прейскурант  2026 '!B3706,Лист5!B:B,0))</f>
        <v>A16.26.095</v>
      </c>
      <c r="B3706" s="873" t="s">
        <v>5166</v>
      </c>
      <c r="C3706" s="889" t="s">
        <v>10505</v>
      </c>
      <c r="D3706" s="890">
        <v>27500</v>
      </c>
      <c r="E3706" s="944"/>
    </row>
    <row r="3707" spans="1:5" ht="15">
      <c r="A3707" s="865" t="str">
        <f>INDEX(Лист5!A:A,MATCH('Прейскурант  2026 '!B3707,Лист5!B:B,0))</f>
        <v>A16.26.098</v>
      </c>
      <c r="B3707" s="873" t="s">
        <v>5206</v>
      </c>
      <c r="C3707" s="889" t="s">
        <v>10495</v>
      </c>
      <c r="D3707" s="890">
        <v>16500</v>
      </c>
      <c r="E3707" s="944"/>
    </row>
    <row r="3708" spans="1:5" ht="36">
      <c r="A3708" s="865" t="str">
        <f>INDEX(Лист5!A:A,MATCH('Прейскурант  2026 '!B3708,Лист5!B:B,0))</f>
        <v>A16.26.089.002, A16.26.139.001, A16.26.147</v>
      </c>
      <c r="B3708" s="873" t="s">
        <v>5181</v>
      </c>
      <c r="C3708" s="889" t="s">
        <v>10483</v>
      </c>
      <c r="D3708" s="890">
        <v>49500</v>
      </c>
      <c r="E3708" s="944"/>
    </row>
    <row r="3709" spans="1:5" ht="48">
      <c r="A3709" s="865" t="str">
        <f>INDEX(Лист5!A:A,MATCH('Прейскурант  2026 '!B3709,Лист5!B:B,0))</f>
        <v>A16.26.058, A16.26.073, A16.26.116, A16.26.146</v>
      </c>
      <c r="B3709" s="873" t="s">
        <v>5176</v>
      </c>
      <c r="C3709" s="889" t="s">
        <v>11049</v>
      </c>
      <c r="D3709" s="890">
        <v>33000</v>
      </c>
      <c r="E3709" s="944"/>
    </row>
    <row r="3710" spans="1:5" ht="15">
      <c r="A3710" s="865" t="str">
        <f>INDEX(Лист5!A:A,MATCH('Прейскурант  2026 '!B3710,Лист5!B:B,0))</f>
        <v>A16.26.118</v>
      </c>
      <c r="B3710" s="873" t="s">
        <v>5183</v>
      </c>
      <c r="C3710" s="889" t="s">
        <v>10484</v>
      </c>
      <c r="D3710" s="890">
        <v>38500</v>
      </c>
      <c r="E3710" s="944"/>
    </row>
    <row r="3711" spans="1:5" ht="30">
      <c r="A3711" s="865" t="str">
        <f>INDEX(Лист5!A:A,MATCH('Прейскурант  2026 '!B3711,Лист5!B:B,0))</f>
        <v>A16.26.092.005</v>
      </c>
      <c r="B3711" s="873" t="s">
        <v>10139</v>
      </c>
      <c r="C3711" s="889" t="s">
        <v>10080</v>
      </c>
      <c r="D3711" s="890">
        <v>115500</v>
      </c>
      <c r="E3711" s="944"/>
    </row>
    <row r="3712" spans="1:5" ht="48">
      <c r="A3712" s="865" t="str">
        <f>INDEX(Лист5!A:A,MATCH('Прейскурант  2026 '!B3712,Лист5!B:B,0))</f>
        <v>A16.26.028, A16.26.030, A16.26.031, A16.26.032</v>
      </c>
      <c r="B3712" s="873" t="s">
        <v>5200</v>
      </c>
      <c r="C3712" s="889" t="s">
        <v>10493</v>
      </c>
      <c r="D3712" s="890">
        <v>22000</v>
      </c>
      <c r="E3712" s="944"/>
    </row>
    <row r="3713" spans="1:5" ht="15">
      <c r="A3713" s="865" t="str">
        <f>INDEX(Лист5!A:A,MATCH('Прейскурант  2026 '!B3713,Лист5!B:B,0))</f>
        <v>A16.26.057</v>
      </c>
      <c r="B3713" s="873" t="s">
        <v>5189</v>
      </c>
      <c r="C3713" s="889" t="s">
        <v>10487</v>
      </c>
      <c r="D3713" s="890">
        <v>33000</v>
      </c>
      <c r="E3713" s="944"/>
    </row>
    <row r="3714" spans="1:5" ht="15">
      <c r="A3714" s="865" t="str">
        <f>INDEX(Лист5!A:A,MATCH('Прейскурант  2026 '!B3714,Лист5!B:B,0))</f>
        <v>A16.26.140</v>
      </c>
      <c r="B3714" s="873" t="s">
        <v>5193</v>
      </c>
      <c r="C3714" s="889" t="s">
        <v>10489</v>
      </c>
      <c r="D3714" s="890">
        <v>33000</v>
      </c>
      <c r="E3714" s="944"/>
    </row>
    <row r="3715" spans="1:5" s="870" customFormat="1" ht="15">
      <c r="A3715" s="865" t="str">
        <f>INDEX(Лист5!A:A,MATCH('Прейскурант  2026 '!B3715,Лист5!B:B,0))</f>
        <v>A16.26.009</v>
      </c>
      <c r="B3715" s="873" t="s">
        <v>5196</v>
      </c>
      <c r="C3715" s="889" t="s">
        <v>4717</v>
      </c>
      <c r="D3715" s="890">
        <v>22000</v>
      </c>
      <c r="E3715" s="944"/>
    </row>
    <row r="3716" spans="1:5" s="870" customFormat="1" ht="15">
      <c r="A3716" s="865" t="str">
        <f>INDEX(Лист5!A:A,MATCH('Прейскурант  2026 '!B3716,Лист5!B:B,0))</f>
        <v>A16.26.142</v>
      </c>
      <c r="B3716" s="873" t="s">
        <v>5198</v>
      </c>
      <c r="C3716" s="889" t="s">
        <v>10492</v>
      </c>
      <c r="D3716" s="890">
        <v>16500</v>
      </c>
      <c r="E3716" s="944"/>
    </row>
    <row r="3717" spans="1:5" s="867" customFormat="1" ht="24">
      <c r="A3717" s="865" t="str">
        <f>INDEX(Лист5!A:A,MATCH('Прейскурант  2026 '!B3717,Лист5!B:B,0))</f>
        <v>A16.26.006.001, A16.26.148</v>
      </c>
      <c r="B3717" s="873" t="s">
        <v>5204</v>
      </c>
      <c r="C3717" s="889" t="s">
        <v>10506</v>
      </c>
      <c r="D3717" s="890">
        <v>16500</v>
      </c>
      <c r="E3717" s="944"/>
    </row>
    <row r="3718" spans="1:5" s="867" customFormat="1" ht="30">
      <c r="A3718" s="865" t="str">
        <f>INDEX(Лист5!A:A,MATCH('Прейскурант  2026 '!B3718,Лист5!B:B,0))</f>
        <v>A16.26.141</v>
      </c>
      <c r="B3718" s="873" t="s">
        <v>5194</v>
      </c>
      <c r="C3718" s="889" t="s">
        <v>10490</v>
      </c>
      <c r="D3718" s="890">
        <v>22000</v>
      </c>
      <c r="E3718" s="944"/>
    </row>
    <row r="3719" spans="1:5" ht="15">
      <c r="A3719" s="865" t="str">
        <f>INDEX(Лист5!A:A,MATCH('Прейскурант  2026 '!B3719,Лист5!B:B,0))</f>
        <v>A16.26.079</v>
      </c>
      <c r="B3719" s="873" t="s">
        <v>5207</v>
      </c>
      <c r="C3719" s="889" t="s">
        <v>10496</v>
      </c>
      <c r="D3719" s="890">
        <v>11000</v>
      </c>
      <c r="E3719" s="944"/>
    </row>
    <row r="3720" spans="1:5" ht="15">
      <c r="A3720" s="865" t="str">
        <f>INDEX(Лист5!A:A,MATCH('Прейскурант  2026 '!B3720,Лист5!B:B,0))</f>
        <v>A16.26.143</v>
      </c>
      <c r="B3720" s="873" t="s">
        <v>5208</v>
      </c>
      <c r="C3720" s="889" t="s">
        <v>10497</v>
      </c>
      <c r="D3720" s="890">
        <v>7700</v>
      </c>
      <c r="E3720" s="944"/>
    </row>
    <row r="3721" spans="1:5" ht="24">
      <c r="A3721" s="865" t="str">
        <f>INDEX(Лист5!A:A,MATCH('Прейскурант  2026 '!B3721,Лист5!B:B,0))</f>
        <v>A16.26.086, A11.26.017</v>
      </c>
      <c r="B3721" s="873" t="s">
        <v>5209</v>
      </c>
      <c r="C3721" s="889" t="s">
        <v>10498</v>
      </c>
      <c r="D3721" s="890">
        <v>7700</v>
      </c>
      <c r="E3721" s="944"/>
    </row>
    <row r="3722" spans="1:5" ht="24">
      <c r="A3722" s="865" t="str">
        <f>INDEX(Лист5!A:A,MATCH('Прейскурант  2026 '!B3722,Лист5!B:B,0))</f>
        <v>A16.26.013, A16.26.014</v>
      </c>
      <c r="B3722" s="873" t="s">
        <v>5214</v>
      </c>
      <c r="C3722" s="889" t="s">
        <v>10501</v>
      </c>
      <c r="D3722" s="890">
        <v>8000</v>
      </c>
      <c r="E3722" s="944"/>
    </row>
    <row r="3723" spans="1:5" ht="15">
      <c r="A3723" s="865" t="str">
        <f>INDEX(Лист5!A:A,MATCH('Прейскурант  2026 '!B3723,Лист5!B:B,0))</f>
        <v>А16.26.007</v>
      </c>
      <c r="B3723" s="873" t="s">
        <v>5216</v>
      </c>
      <c r="C3723" s="889" t="s">
        <v>10502</v>
      </c>
      <c r="D3723" s="890">
        <v>6000</v>
      </c>
      <c r="E3723" s="944"/>
    </row>
    <row r="3724" spans="1:5" ht="48">
      <c r="A3724" s="865" t="str">
        <f>INDEX(Лист5!A:A,MATCH('Прейскурант  2026 '!B3724,Лист5!B:B,0))</f>
        <v>A16.26.051, A16.26.034, A16.26.052, A16.26.077</v>
      </c>
      <c r="B3724" s="873" t="s">
        <v>5212</v>
      </c>
      <c r="C3724" s="889" t="s">
        <v>10500</v>
      </c>
      <c r="D3724" s="890">
        <v>6050</v>
      </c>
      <c r="E3724" s="944"/>
    </row>
    <row r="3725" spans="1:5" ht="45">
      <c r="A3725" s="865" t="str">
        <f>INDEX(Лист5!A:A,MATCH('Прейскурант  2026 '!B3725,Лист5!B:B,0))</f>
        <v>A16.26.127.001</v>
      </c>
      <c r="B3725" s="873" t="s">
        <v>5202</v>
      </c>
      <c r="C3725" s="889" t="s">
        <v>10494</v>
      </c>
      <c r="D3725" s="890">
        <v>8700</v>
      </c>
      <c r="E3725" s="944"/>
    </row>
    <row r="3726" spans="1:5" ht="24">
      <c r="A3726" s="865" t="str">
        <f>INDEX(Лист5!A:A,MATCH('Прейскурант  2026 '!B3726,Лист5!B:B,0))</f>
        <v>A16.26.054, A16.26.151</v>
      </c>
      <c r="B3726" s="873" t="s">
        <v>3657</v>
      </c>
      <c r="C3726" s="889" t="s">
        <v>10504</v>
      </c>
      <c r="D3726" s="890">
        <v>7700</v>
      </c>
      <c r="E3726" s="944"/>
    </row>
    <row r="3727" spans="1:5" ht="15">
      <c r="A3727" s="865" t="str">
        <f>INDEX(Лист5!A:A,MATCH('Прейскурант  2026 '!B3727,Лист5!B:B,0))</f>
        <v>A16.26.081.001</v>
      </c>
      <c r="B3727" s="873" t="s">
        <v>5218</v>
      </c>
      <c r="C3727" s="889" t="s">
        <v>10503</v>
      </c>
      <c r="D3727" s="890">
        <v>11000</v>
      </c>
      <c r="E3727" s="944"/>
    </row>
    <row r="3728" spans="1:5" ht="30">
      <c r="A3728" s="865" t="str">
        <f>INDEX(Лист5!A:A,MATCH('Прейскурант  2026 '!B3728,Лист5!B:B,0))</f>
        <v>A16.26.025</v>
      </c>
      <c r="B3728" s="873" t="s">
        <v>5210</v>
      </c>
      <c r="C3728" s="889" t="s">
        <v>10499</v>
      </c>
      <c r="D3728" s="890">
        <v>5600</v>
      </c>
      <c r="E3728" s="944"/>
    </row>
    <row r="3729" spans="1:5" ht="15">
      <c r="A3729" s="865" t="str">
        <f>INDEX(Лист5!A:A,MATCH('Прейскурант  2026 '!B3729,Лист5!B:B,0))</f>
        <v>А22.26.027.01</v>
      </c>
      <c r="B3729" s="873" t="s">
        <v>8352</v>
      </c>
      <c r="C3729" s="927" t="s">
        <v>12853</v>
      </c>
      <c r="D3729" s="890">
        <v>30800</v>
      </c>
      <c r="E3729" s="944"/>
    </row>
    <row r="3730" spans="1:5" ht="30">
      <c r="A3730" s="865" t="str">
        <f>INDEX(Лист5!A:A,MATCH('Прейскурант  2026 '!B3730,Лист5!B:B,0))</f>
        <v>A16.26.046.003</v>
      </c>
      <c r="B3730" s="873" t="s">
        <v>10073</v>
      </c>
      <c r="C3730" s="889" t="s">
        <v>10069</v>
      </c>
      <c r="D3730" s="890">
        <v>44000</v>
      </c>
      <c r="E3730" s="944"/>
    </row>
    <row r="3731" spans="1:5" ht="30">
      <c r="A3731" s="865" t="str">
        <f>INDEX(Лист5!A:A,MATCH('Прейскурант  2026 '!B3731,Лист5!B:B,0))</f>
        <v>A16.26.049.006</v>
      </c>
      <c r="B3731" s="873" t="s">
        <v>10160</v>
      </c>
      <c r="C3731" s="889" t="s">
        <v>10154</v>
      </c>
      <c r="D3731" s="890">
        <v>27500</v>
      </c>
      <c r="E3731" s="944"/>
    </row>
    <row r="3732" spans="1:5" ht="15">
      <c r="A3732" s="865" t="str">
        <f>INDEX(Лист5!A:A,MATCH('Прейскурант  2026 '!B3732,Лист5!B:B,0))</f>
        <v>А16.26.154</v>
      </c>
      <c r="B3732" s="873" t="s">
        <v>11369</v>
      </c>
      <c r="C3732" s="889" t="s">
        <v>11370</v>
      </c>
      <c r="D3732" s="890">
        <v>22000</v>
      </c>
      <c r="E3732" s="944"/>
    </row>
    <row r="3733" spans="1:5" ht="15">
      <c r="A3733" s="865" t="str">
        <f>INDEX(Лист5!A:A,MATCH('Прейскурант  2026 '!B3733,Лист5!B:B,0))</f>
        <v>A16.26.093.017</v>
      </c>
      <c r="B3733" s="873" t="s">
        <v>10652</v>
      </c>
      <c r="C3733" s="889" t="s">
        <v>10653</v>
      </c>
      <c r="D3733" s="890">
        <v>42750</v>
      </c>
      <c r="E3733" s="944"/>
    </row>
    <row r="3734" spans="1:5" ht="15">
      <c r="A3734" s="865" t="str">
        <f>INDEX(Лист5!A:A,MATCH('Прейскурант  2026 '!B3734,Лист5!B:B,0))</f>
        <v>A16.26.044.001</v>
      </c>
      <c r="B3734" s="873" t="s">
        <v>13600</v>
      </c>
      <c r="C3734" s="889" t="s">
        <v>13599</v>
      </c>
      <c r="D3734" s="948">
        <v>15000</v>
      </c>
      <c r="E3734" s="944"/>
    </row>
    <row r="3735" spans="1:5" ht="15">
      <c r="A3735" s="865" t="s">
        <v>13842</v>
      </c>
      <c r="B3735" s="873" t="s">
        <v>13843</v>
      </c>
      <c r="C3735" s="889" t="s">
        <v>13844</v>
      </c>
      <c r="D3735" s="948">
        <v>8500</v>
      </c>
      <c r="E3735" s="944"/>
    </row>
    <row r="3736" spans="1:5" ht="15.75">
      <c r="A3736" s="865"/>
      <c r="B3736" s="873"/>
      <c r="C3736" s="918" t="s">
        <v>3658</v>
      </c>
      <c r="D3736" s="890"/>
      <c r="E3736" s="900"/>
    </row>
    <row r="3737" spans="1:5" ht="30">
      <c r="A3737" s="865" t="s">
        <v>3659</v>
      </c>
      <c r="B3737" s="873" t="s">
        <v>3660</v>
      </c>
      <c r="C3737" s="889" t="s">
        <v>3661</v>
      </c>
      <c r="D3737" s="890">
        <v>7000</v>
      </c>
      <c r="E3737" s="944"/>
    </row>
    <row r="3738" spans="1:5" ht="30">
      <c r="A3738" s="865" t="s">
        <v>3662</v>
      </c>
      <c r="B3738" s="873" t="s">
        <v>2630</v>
      </c>
      <c r="C3738" s="889" t="s">
        <v>1498</v>
      </c>
      <c r="D3738" s="890">
        <v>9000</v>
      </c>
      <c r="E3738" s="944"/>
    </row>
    <row r="3739" spans="1:5" ht="30">
      <c r="A3739" s="865" t="str">
        <f>INDEX(Лист5!A:A,MATCH('Прейскурант  2026 '!B3739,Лист5!B:B,0))</f>
        <v>A22.26.032</v>
      </c>
      <c r="B3739" s="873" t="s">
        <v>1500</v>
      </c>
      <c r="C3739" s="889" t="s">
        <v>1501</v>
      </c>
      <c r="D3739" s="890">
        <v>5500</v>
      </c>
      <c r="E3739" s="944"/>
    </row>
    <row r="3740" spans="1:5" ht="30">
      <c r="A3740" s="865" t="str">
        <f>INDEX(Лист5!A:A,MATCH('Прейскурант  2026 '!B3740,Лист5!B:B,0))</f>
        <v>A22.26.023</v>
      </c>
      <c r="B3740" s="873" t="s">
        <v>1503</v>
      </c>
      <c r="C3740" s="889" t="s">
        <v>1504</v>
      </c>
      <c r="D3740" s="890">
        <v>6500</v>
      </c>
      <c r="E3740" s="944"/>
    </row>
    <row r="3741" spans="1:5" ht="30">
      <c r="A3741" s="865" t="str">
        <f>INDEX(Лист5!A:A,MATCH('Прейскурант  2026 '!B3741,Лист5!B:B,0))</f>
        <v>A22.26.031</v>
      </c>
      <c r="B3741" s="873" t="s">
        <v>1506</v>
      </c>
      <c r="C3741" s="889" t="s">
        <v>1507</v>
      </c>
      <c r="D3741" s="890">
        <v>6050</v>
      </c>
      <c r="E3741" s="944"/>
    </row>
    <row r="3742" spans="1:5" ht="30">
      <c r="A3742" s="865" t="str">
        <f>INDEX(Лист5!A:A,MATCH('Прейскурант  2026 '!B3742,Лист5!B:B,0))</f>
        <v>A22.26.033</v>
      </c>
      <c r="B3742" s="873" t="s">
        <v>1509</v>
      </c>
      <c r="C3742" s="889" t="s">
        <v>1510</v>
      </c>
      <c r="D3742" s="890">
        <v>6050</v>
      </c>
      <c r="E3742" s="944"/>
    </row>
    <row r="3743" spans="1:5" ht="30">
      <c r="A3743" s="865" t="str">
        <f>INDEX(Лист5!A:A,MATCH('Прейскурант  2026 '!B3743,Лист5!B:B,0))</f>
        <v>A22.26.034</v>
      </c>
      <c r="B3743" s="873" t="s">
        <v>1512</v>
      </c>
      <c r="C3743" s="889" t="s">
        <v>1513</v>
      </c>
      <c r="D3743" s="890">
        <v>6050</v>
      </c>
      <c r="E3743" s="944"/>
    </row>
    <row r="3744" spans="1:5" ht="30">
      <c r="A3744" s="865" t="s">
        <v>1514</v>
      </c>
      <c r="B3744" s="873" t="s">
        <v>1515</v>
      </c>
      <c r="C3744" s="889" t="s">
        <v>1516</v>
      </c>
      <c r="D3744" s="890">
        <v>8000</v>
      </c>
      <c r="E3744" s="944"/>
    </row>
    <row r="3745" spans="1:5" ht="30">
      <c r="A3745" s="865" t="s">
        <v>1517</v>
      </c>
      <c r="B3745" s="873" t="s">
        <v>1518</v>
      </c>
      <c r="C3745" s="889" t="s">
        <v>1519</v>
      </c>
      <c r="D3745" s="890">
        <v>6500</v>
      </c>
      <c r="E3745" s="944"/>
    </row>
    <row r="3746" spans="1:5" ht="30">
      <c r="A3746" s="865" t="str">
        <f>INDEX(Лист5!A:A,MATCH('Прейскурант  2026 '!B3746,Лист5!B:B,0))</f>
        <v>A22.26.010, A22.26.010.001</v>
      </c>
      <c r="B3746" s="873" t="s">
        <v>1521</v>
      </c>
      <c r="C3746" s="889" t="s">
        <v>1522</v>
      </c>
      <c r="D3746" s="890">
        <v>7150</v>
      </c>
      <c r="E3746" s="944"/>
    </row>
    <row r="3747" spans="1:5" ht="30">
      <c r="A3747" s="865" t="str">
        <f>INDEX(Лист5!A:A,MATCH('Прейскурант  2026 '!B3747,Лист5!B:B,0))</f>
        <v>A22.26.011</v>
      </c>
      <c r="B3747" s="873" t="s">
        <v>1524</v>
      </c>
      <c r="C3747" s="889" t="s">
        <v>1525</v>
      </c>
      <c r="D3747" s="890">
        <v>1650</v>
      </c>
      <c r="E3747" s="944"/>
    </row>
    <row r="3748" spans="1:5" ht="30">
      <c r="A3748" s="865" t="str">
        <f>INDEX(Лист5!A:A,MATCH('Прейскурант  2026 '!B3748,Лист5!B:B,0))</f>
        <v>A22.26.011.001</v>
      </c>
      <c r="B3748" s="873" t="s">
        <v>1527</v>
      </c>
      <c r="C3748" s="889" t="s">
        <v>1528</v>
      </c>
      <c r="D3748" s="890">
        <v>3550</v>
      </c>
      <c r="E3748" s="944"/>
    </row>
    <row r="3749" spans="1:5" ht="30">
      <c r="A3749" s="865" t="str">
        <f>INDEX(Лист5!A:A,MATCH('Прейскурант  2026 '!B3749,Лист5!B:B,0))</f>
        <v>A22.26.011.002</v>
      </c>
      <c r="B3749" s="873" t="s">
        <v>1530</v>
      </c>
      <c r="C3749" s="889" t="s">
        <v>344</v>
      </c>
      <c r="D3749" s="890">
        <v>5500</v>
      </c>
      <c r="E3749" s="944"/>
    </row>
    <row r="3750" spans="1:5" ht="30">
      <c r="A3750" s="865" t="str">
        <f>INDEX(Лист5!A:A,MATCH('Прейскурант  2026 '!B3750,Лист5!B:B,0))</f>
        <v>A22.26.011.003</v>
      </c>
      <c r="B3750" s="873" t="s">
        <v>346</v>
      </c>
      <c r="C3750" s="889" t="s">
        <v>347</v>
      </c>
      <c r="D3750" s="890">
        <v>8800</v>
      </c>
      <c r="E3750" s="944"/>
    </row>
    <row r="3751" spans="1:5" ht="24">
      <c r="A3751" s="865" t="str">
        <f>INDEX(Лист5!A:A,MATCH('Прейскурант  2026 '!B3751,Лист5!B:B,0))</f>
        <v>A22.26.011.004, A22.26.011.005</v>
      </c>
      <c r="B3751" s="873" t="s">
        <v>349</v>
      </c>
      <c r="C3751" s="889" t="s">
        <v>350</v>
      </c>
      <c r="D3751" s="890">
        <v>2200</v>
      </c>
      <c r="E3751" s="944"/>
    </row>
    <row r="3752" spans="1:5" ht="15">
      <c r="A3752" s="865" t="str">
        <f>INDEX(Лист5!A:A,MATCH('Прейскурант  2026 '!B3752,Лист5!B:B,0))</f>
        <v>A22.26.011.006</v>
      </c>
      <c r="B3752" s="873" t="s">
        <v>352</v>
      </c>
      <c r="C3752" s="889" t="s">
        <v>353</v>
      </c>
      <c r="D3752" s="890">
        <v>2200</v>
      </c>
      <c r="E3752" s="944"/>
    </row>
    <row r="3753" spans="1:5" ht="15">
      <c r="A3753" s="865" t="str">
        <f>INDEX(Лист5!A:A,MATCH('Прейскурант  2026 '!B3753,Лист5!B:B,0))</f>
        <v>A22.26.011.007</v>
      </c>
      <c r="B3753" s="873" t="s">
        <v>355</v>
      </c>
      <c r="C3753" s="889" t="s">
        <v>356</v>
      </c>
      <c r="D3753" s="890">
        <v>2750</v>
      </c>
      <c r="E3753" s="944"/>
    </row>
    <row r="3754" spans="1:5" ht="15">
      <c r="A3754" s="865" t="str">
        <f>INDEX(Лист5!A:A,MATCH('Прейскурант  2026 '!B3754,Лист5!B:B,0))</f>
        <v>A22.26.011.008</v>
      </c>
      <c r="B3754" s="873" t="s">
        <v>358</v>
      </c>
      <c r="C3754" s="889" t="s">
        <v>359</v>
      </c>
      <c r="D3754" s="890">
        <v>4400</v>
      </c>
      <c r="E3754" s="944"/>
    </row>
    <row r="3755" spans="1:5" ht="15">
      <c r="A3755" s="865" t="str">
        <f>INDEX(Лист5!A:A,MATCH('Прейскурант  2026 '!B3755,Лист5!B:B,0))</f>
        <v>A22.26.011.009</v>
      </c>
      <c r="B3755" s="873" t="s">
        <v>361</v>
      </c>
      <c r="C3755" s="889" t="s">
        <v>362</v>
      </c>
      <c r="D3755" s="890">
        <v>6600</v>
      </c>
      <c r="E3755" s="944"/>
    </row>
    <row r="3756" spans="1:5" ht="15">
      <c r="A3756" s="865" t="str">
        <f>INDEX(Лист5!A:A,MATCH('Прейскурант  2026 '!B3756,Лист5!B:B,0))</f>
        <v>A22.26.011.010</v>
      </c>
      <c r="B3756" s="873" t="s">
        <v>1535</v>
      </c>
      <c r="C3756" s="889" t="s">
        <v>1536</v>
      </c>
      <c r="D3756" s="890">
        <v>3300</v>
      </c>
      <c r="E3756" s="944"/>
    </row>
    <row r="3757" spans="1:5" ht="15">
      <c r="A3757" s="865" t="str">
        <f>INDEX(Лист5!A:A,MATCH('Прейскурант  2026 '!B3757,Лист5!B:B,0))</f>
        <v>A22.26.011.011</v>
      </c>
      <c r="B3757" s="873" t="s">
        <v>1538</v>
      </c>
      <c r="C3757" s="889" t="s">
        <v>1539</v>
      </c>
      <c r="D3757" s="890">
        <v>4400</v>
      </c>
      <c r="E3757" s="944"/>
    </row>
    <row r="3758" spans="1:5" ht="15">
      <c r="A3758" s="865" t="str">
        <f>INDEX(Лист5!A:A,MATCH('Прейскурант  2026 '!B3758,Лист5!B:B,0))</f>
        <v>A22.26.011.012</v>
      </c>
      <c r="B3758" s="873" t="s">
        <v>1541</v>
      </c>
      <c r="C3758" s="889" t="s">
        <v>1542</v>
      </c>
      <c r="D3758" s="890">
        <v>7700</v>
      </c>
      <c r="E3758" s="944"/>
    </row>
    <row r="3759" spans="1:5" ht="15">
      <c r="A3759" s="865" t="str">
        <f>INDEX(Лист5!A:A,MATCH('Прейскурант  2026 '!B3759,Лист5!B:B,0))</f>
        <v>A22.26.011.013</v>
      </c>
      <c r="B3759" s="873" t="s">
        <v>1544</v>
      </c>
      <c r="C3759" s="889" t="s">
        <v>1545</v>
      </c>
      <c r="D3759" s="890">
        <v>3300</v>
      </c>
      <c r="E3759" s="944"/>
    </row>
    <row r="3760" spans="1:5" ht="15">
      <c r="A3760" s="865" t="str">
        <f>INDEX(Лист5!A:A,MATCH('Прейскурант  2026 '!B3760,Лист5!B:B,0))</f>
        <v>A22.26.011.014</v>
      </c>
      <c r="B3760" s="873" t="s">
        <v>1547</v>
      </c>
      <c r="C3760" s="889" t="s">
        <v>1548</v>
      </c>
      <c r="D3760" s="890">
        <v>5500</v>
      </c>
      <c r="E3760" s="944"/>
    </row>
    <row r="3761" spans="1:5" ht="15">
      <c r="A3761" s="865" t="str">
        <f>INDEX(Лист5!A:A,MATCH('Прейскурант  2026 '!B3761,Лист5!B:B,0))</f>
        <v>A22.26.011.015</v>
      </c>
      <c r="B3761" s="873" t="s">
        <v>1550</v>
      </c>
      <c r="C3761" s="889" t="s">
        <v>1551</v>
      </c>
      <c r="D3761" s="890">
        <v>2200</v>
      </c>
      <c r="E3761" s="944"/>
    </row>
    <row r="3762" spans="1:5" ht="15">
      <c r="A3762" s="865" t="str">
        <f>INDEX(Лист5!A:A,MATCH('Прейскурант  2026 '!B3762,Лист5!B:B,0))</f>
        <v>A22.26.011.016</v>
      </c>
      <c r="B3762" s="873" t="s">
        <v>1553</v>
      </c>
      <c r="C3762" s="889" t="s">
        <v>1554</v>
      </c>
      <c r="D3762" s="890">
        <v>3300</v>
      </c>
      <c r="E3762" s="944"/>
    </row>
    <row r="3763" spans="1:5" ht="15">
      <c r="A3763" s="865" t="str">
        <f>INDEX(Лист5!A:A,MATCH('Прейскурант  2026 '!B3763,Лист5!B:B,0))</f>
        <v>A22.26.011.017</v>
      </c>
      <c r="B3763" s="873" t="s">
        <v>1556</v>
      </c>
      <c r="C3763" s="889" t="s">
        <v>1557</v>
      </c>
      <c r="D3763" s="890">
        <v>3300</v>
      </c>
      <c r="E3763" s="944"/>
    </row>
    <row r="3764" spans="1:5" ht="15">
      <c r="A3764" s="865" t="str">
        <f>INDEX(Лист5!A:A,MATCH('Прейскурант  2026 '!B3764,Лист5!B:B,0))</f>
        <v>A22.26.011.018</v>
      </c>
      <c r="B3764" s="873" t="s">
        <v>1559</v>
      </c>
      <c r="C3764" s="889" t="s">
        <v>1560</v>
      </c>
      <c r="D3764" s="890">
        <v>8800</v>
      </c>
      <c r="E3764" s="944"/>
    </row>
    <row r="3765" spans="1:5" ht="15">
      <c r="A3765" s="865" t="str">
        <f>INDEX(Лист5!A:A,MATCH('Прейскурант  2026 '!B3765,Лист5!B:B,0))</f>
        <v>A22.26.011.019</v>
      </c>
      <c r="B3765" s="873" t="s">
        <v>1562</v>
      </c>
      <c r="C3765" s="889" t="s">
        <v>1563</v>
      </c>
      <c r="D3765" s="890">
        <v>2200</v>
      </c>
      <c r="E3765" s="944"/>
    </row>
    <row r="3766" spans="1:5" ht="30">
      <c r="A3766" s="865" t="str">
        <f>INDEX(Лист5!A:A,MATCH('Прейскурант  2026 '!B3766,Лист5!B:B,0))</f>
        <v>A22.26.011.020</v>
      </c>
      <c r="B3766" s="873" t="s">
        <v>1565</v>
      </c>
      <c r="C3766" s="889" t="s">
        <v>1566</v>
      </c>
      <c r="D3766" s="890">
        <v>2200</v>
      </c>
      <c r="E3766" s="944"/>
    </row>
    <row r="3767" spans="1:5" ht="30">
      <c r="A3767" s="865" t="str">
        <f>INDEX(Лист5!A:A,MATCH('Прейскурант  2026 '!B3767,Лист5!B:B,0))</f>
        <v>A22.26.011.021</v>
      </c>
      <c r="B3767" s="873" t="s">
        <v>1568</v>
      </c>
      <c r="C3767" s="889" t="s">
        <v>1569</v>
      </c>
      <c r="D3767" s="890">
        <v>3300</v>
      </c>
      <c r="E3767" s="944"/>
    </row>
    <row r="3768" spans="1:5" ht="30">
      <c r="A3768" s="865" t="str">
        <f>INDEX(Лист5!A:A,MATCH('Прейскурант  2026 '!B3768,Лист5!B:B,0))</f>
        <v>A22.26.011.022</v>
      </c>
      <c r="B3768" s="873" t="s">
        <v>1795</v>
      </c>
      <c r="C3768" s="894" t="s">
        <v>12851</v>
      </c>
      <c r="D3768" s="890">
        <v>7700</v>
      </c>
      <c r="E3768" s="909"/>
    </row>
    <row r="3769" spans="1:5" ht="30">
      <c r="A3769" s="865" t="str">
        <f>INDEX(Лист5!A:A,MATCH('Прейскурант  2026 '!B3769,Лист5!B:B,0))</f>
        <v>A22.26.011.023</v>
      </c>
      <c r="B3769" s="873" t="s">
        <v>1796</v>
      </c>
      <c r="C3769" s="889" t="s">
        <v>12852</v>
      </c>
      <c r="D3769" s="890">
        <v>5500</v>
      </c>
      <c r="E3769" s="909"/>
    </row>
    <row r="3770" spans="1:5" ht="45">
      <c r="A3770" s="865" t="str">
        <f>INDEX(Лист5!A:A,MATCH('Прейскурант  2026 '!B3770,Лист5!B:B,0))</f>
        <v>A22.26.011.024</v>
      </c>
      <c r="B3770" s="873" t="s">
        <v>1797</v>
      </c>
      <c r="C3770" s="889" t="s">
        <v>1575</v>
      </c>
      <c r="D3770" s="890">
        <v>8800</v>
      </c>
      <c r="E3770" s="909"/>
    </row>
    <row r="3771" spans="1:5" ht="15">
      <c r="A3771" s="865" t="s">
        <v>15695</v>
      </c>
      <c r="B3771" s="873" t="s">
        <v>15697</v>
      </c>
      <c r="C3771" s="889" t="s">
        <v>15696</v>
      </c>
      <c r="D3771" s="890">
        <v>8000</v>
      </c>
      <c r="E3771" s="909"/>
    </row>
    <row r="3772" spans="1:5" ht="15.75">
      <c r="A3772" s="865"/>
      <c r="B3772" s="873"/>
      <c r="C3772" s="918" t="s">
        <v>1576</v>
      </c>
      <c r="D3772" s="890"/>
      <c r="E3772" s="900"/>
    </row>
    <row r="3773" spans="1:5" ht="36">
      <c r="A3773" s="865" t="str">
        <f>INDEX(Лист5!A:A,MATCH('Прейскурант  2026 '!B3773,Лист5!B:B,0))</f>
        <v>A22.26.047.01, A22.26.047.05, A22.26.047.29</v>
      </c>
      <c r="B3773" s="873" t="s">
        <v>1578</v>
      </c>
      <c r="C3773" s="931" t="s">
        <v>12576</v>
      </c>
      <c r="D3773" s="890">
        <v>27500</v>
      </c>
      <c r="E3773" s="910"/>
    </row>
    <row r="3774" spans="1:5" ht="30">
      <c r="A3774" s="865" t="str">
        <f>INDEX(Лист5!A:A,MATCH('Прейскурант  2026 '!B3774,Лист5!B:B,0))</f>
        <v>A22.26.047.03</v>
      </c>
      <c r="B3774" s="873" t="s">
        <v>1582</v>
      </c>
      <c r="C3774" s="931" t="s">
        <v>12578</v>
      </c>
      <c r="D3774" s="890">
        <v>30800</v>
      </c>
      <c r="E3774" s="910"/>
    </row>
    <row r="3775" spans="1:5" ht="29.25">
      <c r="A3775" s="865" t="str">
        <f>INDEX(Лист5!A:A,MATCH('Прейскурант  2026 '!B3775,Лист5!B:B,0))</f>
        <v>A22.26.047.09</v>
      </c>
      <c r="B3775" s="873" t="s">
        <v>1594</v>
      </c>
      <c r="C3775" s="931" t="s">
        <v>12579</v>
      </c>
      <c r="D3775" s="890">
        <v>35200</v>
      </c>
      <c r="E3775" s="910"/>
    </row>
    <row r="3776" spans="1:5" ht="30">
      <c r="A3776" s="865" t="str">
        <f>INDEX(Лист5!A:A,MATCH('Прейскурант  2026 '!B3776,Лист5!B:B,0))</f>
        <v>A22.26.047.11</v>
      </c>
      <c r="B3776" s="873" t="s">
        <v>1598</v>
      </c>
      <c r="C3776" s="931" t="s">
        <v>12580</v>
      </c>
      <c r="D3776" s="890">
        <v>39600</v>
      </c>
      <c r="E3776" s="910"/>
    </row>
    <row r="3777" spans="1:5" ht="30">
      <c r="A3777" s="865" t="str">
        <f>INDEX(Лист5!A:A,MATCH('Прейскурант  2026 '!B3777,Лист5!B:B,0))</f>
        <v>A22.26.047.13</v>
      </c>
      <c r="B3777" s="873" t="s">
        <v>1602</v>
      </c>
      <c r="C3777" s="931" t="s">
        <v>12581</v>
      </c>
      <c r="D3777" s="890">
        <v>52800</v>
      </c>
      <c r="E3777" s="910"/>
    </row>
    <row r="3778" spans="1:5" ht="30">
      <c r="A3778" s="865" t="str">
        <f>INDEX(Лист5!A:A,MATCH('Прейскурант  2026 '!B3778,Лист5!B:B,0))</f>
        <v>A22.26.047.15</v>
      </c>
      <c r="B3778" s="873" t="s">
        <v>1606</v>
      </c>
      <c r="C3778" s="931" t="s">
        <v>12582</v>
      </c>
      <c r="D3778" s="890">
        <v>57200</v>
      </c>
      <c r="E3778" s="910"/>
    </row>
    <row r="3779" spans="1:5" ht="30">
      <c r="A3779" s="865" t="str">
        <f>INDEX(Лист5!A:A,MATCH('Прейскурант  2026 '!B3779,Лист5!B:B,0))</f>
        <v>A22.26.047.19</v>
      </c>
      <c r="B3779" s="873" t="s">
        <v>1614</v>
      </c>
      <c r="C3779" s="931" t="s">
        <v>12758</v>
      </c>
      <c r="D3779" s="890">
        <v>44000</v>
      </c>
      <c r="E3779" s="910"/>
    </row>
    <row r="3780" spans="1:5" ht="15">
      <c r="A3780" s="865" t="str">
        <f>INDEX(Лист5!A:A,MATCH('Прейскурант  2026 '!B3780,Лист5!B:B,0))</f>
        <v>A16.26.046.002</v>
      </c>
      <c r="B3780" s="873" t="s">
        <v>1634</v>
      </c>
      <c r="C3780" s="889" t="s">
        <v>1635</v>
      </c>
      <c r="D3780" s="890">
        <v>33000</v>
      </c>
      <c r="E3780" s="910"/>
    </row>
    <row r="3781" spans="1:5" ht="15">
      <c r="A3781" s="865" t="str">
        <f>INDEX(Лист5!A:A,MATCH('Прейскурант  2026 '!B3781,Лист5!B:B,0))</f>
        <v>A16.26.046.001</v>
      </c>
      <c r="B3781" s="873" t="s">
        <v>1637</v>
      </c>
      <c r="C3781" s="889" t="s">
        <v>1638</v>
      </c>
      <c r="D3781" s="890">
        <v>35200</v>
      </c>
      <c r="E3781" s="910"/>
    </row>
    <row r="3782" spans="1:5" ht="15.75">
      <c r="A3782" s="865"/>
      <c r="B3782" s="873"/>
      <c r="C3782" s="918" t="s">
        <v>1639</v>
      </c>
      <c r="D3782" s="890"/>
      <c r="E3782" s="898"/>
    </row>
    <row r="3783" spans="1:5" ht="15.75">
      <c r="A3783" s="865"/>
      <c r="B3783" s="873"/>
      <c r="C3783" s="918" t="s">
        <v>7146</v>
      </c>
      <c r="D3783" s="890"/>
      <c r="E3783" s="898"/>
    </row>
    <row r="3784" spans="1:5" ht="15.75">
      <c r="A3784" s="865"/>
      <c r="B3784" s="873"/>
      <c r="C3784" s="918" t="s">
        <v>1640</v>
      </c>
      <c r="D3784" s="890"/>
      <c r="E3784" s="898"/>
    </row>
    <row r="3785" spans="1:5" ht="15">
      <c r="A3785" s="865" t="str">
        <f>INDEX(Лист5!A:A,MATCH('Прейскурант  2026 '!B3785,Лист5!B:B,0))</f>
        <v>A11.08.004.005</v>
      </c>
      <c r="B3785" s="873" t="s">
        <v>1641</v>
      </c>
      <c r="C3785" s="889" t="s">
        <v>1642</v>
      </c>
      <c r="D3785" s="890">
        <v>1050</v>
      </c>
      <c r="E3785" s="944"/>
    </row>
    <row r="3786" spans="1:5" ht="15">
      <c r="A3786" s="865" t="str">
        <f>INDEX(Лист5!A:A,MATCH('Прейскурант  2026 '!B3786,Лист5!B:B,0))</f>
        <v>A16.08.023.01</v>
      </c>
      <c r="B3786" s="873" t="s">
        <v>1644</v>
      </c>
      <c r="C3786" s="889" t="s">
        <v>1645</v>
      </c>
      <c r="D3786" s="890">
        <v>700</v>
      </c>
      <c r="E3786" s="944"/>
    </row>
    <row r="3787" spans="1:5" ht="30">
      <c r="A3787" s="865" t="str">
        <f>INDEX(Лист5!A:A,MATCH('Прейскурант  2026 '!B3787,Лист5!B:B,0))</f>
        <v>A14.08.006.01</v>
      </c>
      <c r="B3787" s="873" t="s">
        <v>1647</v>
      </c>
      <c r="C3787" s="889" t="s">
        <v>1648</v>
      </c>
      <c r="D3787" s="890">
        <v>550</v>
      </c>
      <c r="E3787" s="944"/>
    </row>
    <row r="3788" spans="1:5" ht="48">
      <c r="A3788" s="865" t="str">
        <f>INDEX(Лист5!A:A,MATCH('Прейскурант  2026 '!B3788,Лист5!B:B,0))</f>
        <v>A16.07.063.001, A16.08.023, A16.08.031, A11.08.004.006,</v>
      </c>
      <c r="B3788" s="873" t="s">
        <v>1650</v>
      </c>
      <c r="C3788" s="889" t="s">
        <v>1651</v>
      </c>
      <c r="D3788" s="890">
        <v>2000</v>
      </c>
      <c r="E3788" s="944"/>
    </row>
    <row r="3789" spans="1:5" ht="15">
      <c r="A3789" s="865" t="str">
        <f>INDEX(Лист5!A:A,MATCH('Прейскурант  2026 '!B3789,Лист5!B:B,0))</f>
        <v>A16.08.028</v>
      </c>
      <c r="B3789" s="873" t="s">
        <v>1653</v>
      </c>
      <c r="C3789" s="889" t="s">
        <v>1654</v>
      </c>
      <c r="D3789" s="890">
        <v>6400</v>
      </c>
      <c r="E3789" s="944"/>
    </row>
    <row r="3790" spans="1:5" ht="30">
      <c r="A3790" s="865" t="str">
        <f>INDEX(Лист5!A:A,MATCH('Прейскурант  2026 '!B3790,Лист5!B:B,0))</f>
        <v>A16.08.023.05</v>
      </c>
      <c r="B3790" s="873" t="s">
        <v>1656</v>
      </c>
      <c r="C3790" s="889" t="s">
        <v>1657</v>
      </c>
      <c r="D3790" s="890">
        <v>750</v>
      </c>
      <c r="E3790" s="944"/>
    </row>
    <row r="3791" spans="1:5" ht="30">
      <c r="A3791" s="865" t="str">
        <f>INDEX(Лист5!A:A,MATCH('Прейскурант  2026 '!B3791,Лист5!B:B,0))</f>
        <v>A16.08.023.03</v>
      </c>
      <c r="B3791" s="873" t="s">
        <v>1659</v>
      </c>
      <c r="C3791" s="889" t="s">
        <v>1660</v>
      </c>
      <c r="D3791" s="890">
        <v>700</v>
      </c>
      <c r="E3791" s="944"/>
    </row>
    <row r="3792" spans="1:5" ht="30">
      <c r="A3792" s="865" t="str">
        <f>INDEX(Лист5!A:A,MATCH('Прейскурант  2026 '!B3792,Лист5!B:B,0))</f>
        <v>A16.08.023.04</v>
      </c>
      <c r="B3792" s="873" t="s">
        <v>1662</v>
      </c>
      <c r="C3792" s="889" t="s">
        <v>1663</v>
      </c>
      <c r="D3792" s="890">
        <v>300</v>
      </c>
      <c r="E3792" s="944"/>
    </row>
    <row r="3793" spans="1:5" ht="45">
      <c r="A3793" s="865" t="str">
        <f>INDEX(Лист5!A:A,MATCH('Прейскурант  2026 '!B3793,Лист5!B:B,0))</f>
        <v>A14.08.006.02</v>
      </c>
      <c r="B3793" s="873" t="s">
        <v>1665</v>
      </c>
      <c r="C3793" s="889" t="s">
        <v>1666</v>
      </c>
      <c r="D3793" s="890">
        <v>300</v>
      </c>
      <c r="E3793" s="944"/>
    </row>
    <row r="3794" spans="1:5" ht="15">
      <c r="A3794" s="865" t="str">
        <f>INDEX(Лист5!A:A,MATCH('Прейскурант  2026 '!B3794,Лист5!B:B,0))</f>
        <v>A16.08.006.001</v>
      </c>
      <c r="B3794" s="873" t="s">
        <v>1668</v>
      </c>
      <c r="C3794" s="889" t="s">
        <v>1669</v>
      </c>
      <c r="D3794" s="890">
        <v>3200</v>
      </c>
      <c r="E3794" s="944"/>
    </row>
    <row r="3795" spans="1:5" ht="15">
      <c r="A3795" s="865" t="str">
        <f>INDEX(Лист5!A:A,MATCH('Прейскурант  2026 '!B3795,Лист5!B:B,0))</f>
        <v>A16.08.006.002</v>
      </c>
      <c r="B3795" s="873" t="s">
        <v>1671</v>
      </c>
      <c r="C3795" s="889" t="s">
        <v>1672</v>
      </c>
      <c r="D3795" s="890">
        <v>5100</v>
      </c>
      <c r="E3795" s="944"/>
    </row>
    <row r="3796" spans="1:5" ht="15">
      <c r="A3796" s="865" t="str">
        <f>INDEX(Лист5!A:A,MATCH('Прейскурант  2026 '!B3796,Лист5!B:B,0))</f>
        <v>A16.08.011</v>
      </c>
      <c r="B3796" s="873" t="s">
        <v>1674</v>
      </c>
      <c r="C3796" s="889" t="s">
        <v>1675</v>
      </c>
      <c r="D3796" s="890">
        <v>2550</v>
      </c>
      <c r="E3796" s="944"/>
    </row>
    <row r="3797" spans="1:5" ht="36">
      <c r="A3797" s="865" t="str">
        <f>INDEX(Лист5!A:A,MATCH('Прейскурант  2026 '!B3797,Лист5!B:B,0))</f>
        <v>A16.08.007.001, A16.08.007.02, A16.08.106</v>
      </c>
      <c r="B3797" s="873" t="s">
        <v>1677</v>
      </c>
      <c r="C3797" s="889" t="s">
        <v>1678</v>
      </c>
      <c r="D3797" s="890">
        <v>2550</v>
      </c>
      <c r="E3797" s="944"/>
    </row>
    <row r="3798" spans="1:5" ht="15">
      <c r="A3798" s="865" t="str">
        <f>INDEX(Лист5!A:A,MATCH('Прейскурант  2026 '!B3798,Лист5!B:B,0))</f>
        <v>A16.08.007.002</v>
      </c>
      <c r="B3798" s="873" t="s">
        <v>1680</v>
      </c>
      <c r="C3798" s="889" t="s">
        <v>1681</v>
      </c>
      <c r="D3798" s="890">
        <v>4300</v>
      </c>
      <c r="E3798" s="944"/>
    </row>
    <row r="3799" spans="1:5" ht="15">
      <c r="A3799" s="865" t="str">
        <f>INDEX(Лист5!A:A,MATCH('Прейскурант  2026 '!B3799,Лист5!B:B,0))</f>
        <v>A16.08.019</v>
      </c>
      <c r="B3799" s="873" t="s">
        <v>1683</v>
      </c>
      <c r="C3799" s="889" t="s">
        <v>1684</v>
      </c>
      <c r="D3799" s="890">
        <v>2000</v>
      </c>
      <c r="E3799" s="944"/>
    </row>
    <row r="3800" spans="1:5" ht="15">
      <c r="A3800" s="865" t="str">
        <f>INDEX(Лист5!A:A,MATCH('Прейскурант  2026 '!B3800,Лист5!B:B,0))</f>
        <v>A16.08.097</v>
      </c>
      <c r="B3800" s="873" t="s">
        <v>1686</v>
      </c>
      <c r="C3800" s="889" t="s">
        <v>1687</v>
      </c>
      <c r="D3800" s="890">
        <v>4300</v>
      </c>
      <c r="E3800" s="944"/>
    </row>
    <row r="3801" spans="1:5" ht="24">
      <c r="A3801" s="865" t="str">
        <f>INDEX(Лист5!A:A,MATCH('Прейскурант  2026 '!B3801,Лист5!B:B,0))</f>
        <v>A11.08.011, A11.08.012</v>
      </c>
      <c r="B3801" s="873" t="s">
        <v>1688</v>
      </c>
      <c r="C3801" s="889" t="s">
        <v>1689</v>
      </c>
      <c r="D3801" s="890">
        <v>700</v>
      </c>
      <c r="E3801" s="944"/>
    </row>
    <row r="3802" spans="1:5" ht="15">
      <c r="A3802" s="865" t="str">
        <f>INDEX(Лист5!A:A,MATCH('Прейскурант  2026 '!B3802,Лист5!B:B,0))</f>
        <v>A11.08.020</v>
      </c>
      <c r="B3802" s="873" t="s">
        <v>1691</v>
      </c>
      <c r="C3802" s="889" t="s">
        <v>1692</v>
      </c>
      <c r="D3802" s="890">
        <v>350</v>
      </c>
      <c r="E3802" s="944"/>
    </row>
    <row r="3803" spans="1:5" ht="30">
      <c r="A3803" s="865" t="s">
        <v>1693</v>
      </c>
      <c r="B3803" s="873" t="s">
        <v>1694</v>
      </c>
      <c r="C3803" s="927" t="s">
        <v>1695</v>
      </c>
      <c r="D3803" s="1015">
        <v>1500</v>
      </c>
      <c r="E3803" s="944"/>
    </row>
    <row r="3804" spans="1:5" ht="15">
      <c r="A3804" s="865" t="s">
        <v>1696</v>
      </c>
      <c r="B3804" s="873" t="s">
        <v>1697</v>
      </c>
      <c r="C3804" s="927" t="s">
        <v>1698</v>
      </c>
      <c r="D3804" s="1015">
        <v>10000</v>
      </c>
      <c r="E3804" s="944"/>
    </row>
    <row r="3805" spans="1:5" ht="60">
      <c r="A3805" s="865" t="s">
        <v>1699</v>
      </c>
      <c r="B3805" s="873" t="s">
        <v>1700</v>
      </c>
      <c r="C3805" s="927" t="s">
        <v>1701</v>
      </c>
      <c r="D3805" s="1015">
        <v>3000</v>
      </c>
      <c r="E3805" s="944"/>
    </row>
    <row r="3806" spans="1:5" ht="15">
      <c r="A3806" s="865" t="str">
        <f>INDEX(Лист5!A:A,MATCH('Прейскурант  2026 '!B3806,Лист5!B:B,0))</f>
        <v>16.25.015</v>
      </c>
      <c r="B3806" s="873" t="s">
        <v>1703</v>
      </c>
      <c r="C3806" s="889" t="s">
        <v>1704</v>
      </c>
      <c r="D3806" s="890">
        <v>2400</v>
      </c>
      <c r="E3806" s="944"/>
    </row>
    <row r="3807" spans="1:5" ht="15">
      <c r="A3807" s="865" t="s">
        <v>1705</v>
      </c>
      <c r="B3807" s="873" t="s">
        <v>1706</v>
      </c>
      <c r="C3807" s="927" t="s">
        <v>1707</v>
      </c>
      <c r="D3807" s="1015">
        <v>3000</v>
      </c>
      <c r="E3807" s="944"/>
    </row>
    <row r="3808" spans="1:5" ht="15">
      <c r="A3808" s="865" t="str">
        <f>INDEX(Лист5!A:A,MATCH('Прейскурант  2026 '!B3808,Лист5!B:B,0))</f>
        <v>A16.08.099</v>
      </c>
      <c r="B3808" s="873" t="s">
        <v>1709</v>
      </c>
      <c r="C3808" s="889" t="s">
        <v>1710</v>
      </c>
      <c r="D3808" s="890">
        <v>8450</v>
      </c>
      <c r="E3808" s="944"/>
    </row>
    <row r="3809" spans="1:5" ht="15">
      <c r="A3809" s="865" t="str">
        <f>INDEX(Лист5!A:A,MATCH('Прейскурант  2026 '!B3809,Лист5!B:B,0))</f>
        <v>A21.25.001</v>
      </c>
      <c r="B3809" s="873" t="s">
        <v>1712</v>
      </c>
      <c r="C3809" s="889" t="s">
        <v>1713</v>
      </c>
      <c r="D3809" s="890">
        <v>300</v>
      </c>
      <c r="E3809" s="944"/>
    </row>
    <row r="3810" spans="1:5" ht="15">
      <c r="A3810" s="865" t="str">
        <f>INDEX(Лист5!A:A,MATCH('Прейскурант  2026 '!B3810,Лист5!B:B,0))</f>
        <v>A16.25.012.001</v>
      </c>
      <c r="B3810" s="873" t="s">
        <v>1715</v>
      </c>
      <c r="C3810" s="889" t="s">
        <v>1716</v>
      </c>
      <c r="D3810" s="890">
        <v>450</v>
      </c>
      <c r="E3810" s="944"/>
    </row>
    <row r="3811" spans="1:5" ht="24">
      <c r="A3811" s="865" t="str">
        <f>INDEX(Лист5!A:A,MATCH('Прейскурант  2026 '!B3811,Лист5!B:B,0))</f>
        <v>16.25.008, A16.25.010.001</v>
      </c>
      <c r="B3811" s="873" t="s">
        <v>1718</v>
      </c>
      <c r="C3811" s="889" t="s">
        <v>1719</v>
      </c>
      <c r="D3811" s="890">
        <v>2150</v>
      </c>
      <c r="E3811" s="944"/>
    </row>
    <row r="3812" spans="1:5" ht="30">
      <c r="A3812" s="865" t="str">
        <f>INDEX(Лист5!A:A,MATCH('Прейскурант  2026 '!B3812,Лист5!B:B,0))</f>
        <v>А16.25.012.02</v>
      </c>
      <c r="B3812" s="873" t="s">
        <v>1721</v>
      </c>
      <c r="C3812" s="889" t="s">
        <v>1722</v>
      </c>
      <c r="D3812" s="890">
        <v>1800</v>
      </c>
      <c r="E3812" s="944"/>
    </row>
    <row r="3813" spans="1:5" s="949" customFormat="1" ht="15">
      <c r="A3813" s="865" t="str">
        <f>INDEX(Лист5!A:A,MATCH('Прейскурант  2026 '!B3813,Лист5!B:B,0))</f>
        <v>16.25.004</v>
      </c>
      <c r="B3813" s="873" t="s">
        <v>1724</v>
      </c>
      <c r="C3813" s="889" t="s">
        <v>1725</v>
      </c>
      <c r="D3813" s="890">
        <v>1100</v>
      </c>
      <c r="E3813" s="944"/>
    </row>
    <row r="3814" spans="1:5" s="949" customFormat="1" ht="30">
      <c r="A3814" s="865" t="str">
        <f>INDEX(Лист5!A:A,MATCH('Прейскурант  2026 '!B3814,Лист5!B:B,0))</f>
        <v>A16.25.036.001.01</v>
      </c>
      <c r="B3814" s="873" t="s">
        <v>1727</v>
      </c>
      <c r="C3814" s="889" t="s">
        <v>1728</v>
      </c>
      <c r="D3814" s="890">
        <v>400</v>
      </c>
      <c r="E3814" s="944"/>
    </row>
    <row r="3815" spans="1:5" s="949" customFormat="1" ht="15">
      <c r="A3815" s="865" t="str">
        <f>INDEX(Лист5!A:A,MATCH('Прейскурант  2026 '!B3815,Лист5!B:B,0))</f>
        <v>A16.25.036</v>
      </c>
      <c r="B3815" s="873" t="s">
        <v>1730</v>
      </c>
      <c r="C3815" s="889" t="s">
        <v>1731</v>
      </c>
      <c r="D3815" s="890">
        <v>1000</v>
      </c>
      <c r="E3815" s="944"/>
    </row>
    <row r="3816" spans="1:5" s="949" customFormat="1" ht="30">
      <c r="A3816" s="865" t="str">
        <f>INDEX(Лист5!A:A,MATCH('Прейскурант  2026 '!B3816,Лист5!B:B,0))</f>
        <v>A16.25.036.01</v>
      </c>
      <c r="B3816" s="873" t="s">
        <v>1733</v>
      </c>
      <c r="C3816" s="889" t="s">
        <v>1734</v>
      </c>
      <c r="D3816" s="890">
        <v>3200</v>
      </c>
      <c r="E3816" s="944"/>
    </row>
    <row r="3817" spans="1:5" s="949" customFormat="1" ht="15">
      <c r="A3817" s="865" t="str">
        <f>INDEX(Лист5!A:A,MATCH('Прейскурант  2026 '!B3817,Лист5!B:B,0))</f>
        <v>A11.08.043</v>
      </c>
      <c r="B3817" s="873" t="s">
        <v>1736</v>
      </c>
      <c r="C3817" s="889" t="s">
        <v>1737</v>
      </c>
      <c r="D3817" s="890">
        <v>900</v>
      </c>
      <c r="E3817" s="944"/>
    </row>
    <row r="3818" spans="1:5" s="949" customFormat="1" ht="15">
      <c r="A3818" s="865" t="str">
        <f>INDEX(Лист5!A:A,MATCH('Прейскурант  2026 '!B3818,Лист5!B:B,0))</f>
        <v>A11.08.007</v>
      </c>
      <c r="B3818" s="873" t="s">
        <v>1739</v>
      </c>
      <c r="C3818" s="889" t="s">
        <v>1740</v>
      </c>
      <c r="D3818" s="890">
        <v>900</v>
      </c>
      <c r="E3818" s="944"/>
    </row>
    <row r="3819" spans="1:5" s="949" customFormat="1" ht="30">
      <c r="A3819" s="865" t="str">
        <f>INDEX(Лист5!A:A,MATCH('Прейскурант  2026 '!B3819,Лист5!B:B,0))</f>
        <v>A14.25.001.01</v>
      </c>
      <c r="B3819" s="873" t="s">
        <v>1742</v>
      </c>
      <c r="C3819" s="889" t="s">
        <v>1743</v>
      </c>
      <c r="D3819" s="890">
        <v>700</v>
      </c>
      <c r="E3819" s="944"/>
    </row>
    <row r="3820" spans="1:5" s="949" customFormat="1" ht="30">
      <c r="A3820" s="865" t="str">
        <f>INDEX(Лист5!A:A,MATCH('Прейскурант  2026 '!B3820,Лист5!B:B,0))</f>
        <v>A14.25.001.02</v>
      </c>
      <c r="B3820" s="873" t="s">
        <v>1745</v>
      </c>
      <c r="C3820" s="889" t="s">
        <v>1746</v>
      </c>
      <c r="D3820" s="890">
        <v>1000</v>
      </c>
      <c r="E3820" s="944"/>
    </row>
    <row r="3821" spans="1:5" s="949" customFormat="1" ht="30">
      <c r="A3821" s="865" t="str">
        <f>INDEX(Лист5!A:A,MATCH('Прейскурант  2026 '!B3821,Лист5!B:B,0))</f>
        <v>A11.25.002</v>
      </c>
      <c r="B3821" s="873" t="s">
        <v>1748</v>
      </c>
      <c r="C3821" s="889" t="s">
        <v>1749</v>
      </c>
      <c r="D3821" s="890">
        <v>450</v>
      </c>
      <c r="E3821" s="944"/>
    </row>
    <row r="3822" spans="1:5" s="949" customFormat="1" ht="15">
      <c r="A3822" s="865" t="str">
        <f>INDEX(Лист5!A:A,MATCH('Прейскурант  2026 '!B3822,Лист5!B:B,0))</f>
        <v>A16.08.100</v>
      </c>
      <c r="B3822" s="873" t="s">
        <v>1751</v>
      </c>
      <c r="C3822" s="889" t="s">
        <v>1752</v>
      </c>
      <c r="D3822" s="890">
        <v>7250</v>
      </c>
      <c r="E3822" s="944"/>
    </row>
    <row r="3823" spans="1:5" s="949" customFormat="1" ht="15">
      <c r="A3823" s="865" t="str">
        <f>INDEX(Лист5!A:A,MATCH('Прейскурант  2026 '!B3823,Лист5!B:B,0))</f>
        <v>A16.08.101</v>
      </c>
      <c r="B3823" s="873" t="s">
        <v>1754</v>
      </c>
      <c r="C3823" s="889" t="s">
        <v>1755</v>
      </c>
      <c r="D3823" s="890">
        <v>10700</v>
      </c>
      <c r="E3823" s="944"/>
    </row>
    <row r="3824" spans="1:5" s="949" customFormat="1" ht="15">
      <c r="A3824" s="865" t="str">
        <f>INDEX(Лист5!A:A,MATCH('Прейскурант  2026 '!B3824,Лист5!B:B,0))</f>
        <v>A15.03.003.012</v>
      </c>
      <c r="B3824" s="873" t="s">
        <v>1756</v>
      </c>
      <c r="C3824" s="889" t="s">
        <v>1757</v>
      </c>
      <c r="D3824" s="890">
        <v>2150</v>
      </c>
      <c r="E3824" s="944"/>
    </row>
    <row r="3825" spans="1:5" s="949" customFormat="1" ht="30">
      <c r="A3825" s="865" t="str">
        <f>INDEX(Лист5!A:A,MATCH('Прейскурант  2026 '!B3825,Лист5!B:B,0))</f>
        <v>A15.08.003</v>
      </c>
      <c r="B3825" s="873" t="s">
        <v>1759</v>
      </c>
      <c r="C3825" s="889" t="s">
        <v>1760</v>
      </c>
      <c r="D3825" s="890">
        <v>1350</v>
      </c>
      <c r="E3825" s="944"/>
    </row>
    <row r="3826" spans="1:5" s="949" customFormat="1" ht="15">
      <c r="A3826" s="865" t="str">
        <f>INDEX(Лист5!A:A,MATCH('Прейскурант  2026 '!B3826,Лист5!B:B,0))</f>
        <v>A11.08.044</v>
      </c>
      <c r="B3826" s="873" t="s">
        <v>1762</v>
      </c>
      <c r="C3826" s="889" t="s">
        <v>1763</v>
      </c>
      <c r="D3826" s="890">
        <v>1050</v>
      </c>
      <c r="E3826" s="944"/>
    </row>
    <row r="3827" spans="1:5" s="949" customFormat="1" ht="15">
      <c r="A3827" s="865" t="str">
        <f>INDEX(Лист5!A:A,MATCH('Прейскурант  2026 '!B3827,Лист5!B:B,0))</f>
        <v>A11.08.045</v>
      </c>
      <c r="B3827" s="873" t="s">
        <v>1765</v>
      </c>
      <c r="C3827" s="889" t="s">
        <v>1766</v>
      </c>
      <c r="D3827" s="890">
        <v>1850</v>
      </c>
      <c r="E3827" s="944"/>
    </row>
    <row r="3828" spans="1:5" s="949" customFormat="1" ht="30">
      <c r="A3828" s="865" t="str">
        <f>INDEX(Лист5!A:A,MATCH('Прейскурант  2026 '!B3828,Лист5!B:B,0))</f>
        <v>A16.08.062.003</v>
      </c>
      <c r="B3828" s="873" t="s">
        <v>1768</v>
      </c>
      <c r="C3828" s="889" t="s">
        <v>1769</v>
      </c>
      <c r="D3828" s="890">
        <v>32000</v>
      </c>
      <c r="E3828" s="944"/>
    </row>
    <row r="3829" spans="1:5" s="949" customFormat="1" ht="30">
      <c r="A3829" s="865" t="s">
        <v>10535</v>
      </c>
      <c r="B3829" s="873" t="s">
        <v>10536</v>
      </c>
      <c r="C3829" s="927" t="s">
        <v>10537</v>
      </c>
      <c r="D3829" s="1015">
        <v>1600</v>
      </c>
      <c r="E3829" s="944"/>
    </row>
    <row r="3830" spans="1:5" s="949" customFormat="1" ht="30">
      <c r="A3830" s="865" t="str">
        <f>INDEX(Лист5!A:A,MATCH('Прейскурант  2026 '!B3830,Лист5!B:B,0))</f>
        <v>А12.08.001.01</v>
      </c>
      <c r="B3830" s="873" t="s">
        <v>11493</v>
      </c>
      <c r="C3830" s="889" t="s">
        <v>11494</v>
      </c>
      <c r="D3830" s="890">
        <v>1250</v>
      </c>
      <c r="E3830" s="944"/>
    </row>
    <row r="3831" spans="1:5" s="949" customFormat="1" ht="15.75">
      <c r="A3831" s="865"/>
      <c r="B3831" s="873"/>
      <c r="C3831" s="918" t="s">
        <v>1809</v>
      </c>
      <c r="D3831" s="890"/>
      <c r="E3831" s="944"/>
    </row>
    <row r="3832" spans="1:5" s="949" customFormat="1" ht="15.75">
      <c r="A3832" s="865"/>
      <c r="B3832" s="873"/>
      <c r="C3832" s="918" t="s">
        <v>1770</v>
      </c>
      <c r="D3832" s="890"/>
      <c r="E3832" s="944"/>
    </row>
    <row r="3833" spans="1:5" s="949" customFormat="1" ht="30">
      <c r="A3833" s="865" t="str">
        <f>INDEX(Лист5!A:A,MATCH('Прейскурант  2026 '!B3833,Лист5!B:B,0))</f>
        <v>B03.028.04</v>
      </c>
      <c r="B3833" s="873" t="s">
        <v>1771</v>
      </c>
      <c r="C3833" s="889" t="s">
        <v>1772</v>
      </c>
      <c r="D3833" s="890">
        <v>8550</v>
      </c>
      <c r="E3833" s="944"/>
    </row>
    <row r="3834" spans="1:5" s="949" customFormat="1" ht="135">
      <c r="A3834" s="865" t="str">
        <f>INDEX(Лист5!A:A,MATCH('Прейскурант  2026 '!B3834,Лист5!B:B,0))</f>
        <v>B03.028.05</v>
      </c>
      <c r="B3834" s="873" t="s">
        <v>1774</v>
      </c>
      <c r="C3834" s="931" t="s">
        <v>1775</v>
      </c>
      <c r="D3834" s="890">
        <v>15850</v>
      </c>
      <c r="E3834" s="944"/>
    </row>
    <row r="3835" spans="1:5" s="949" customFormat="1" ht="135">
      <c r="A3835" s="865" t="str">
        <f>INDEX(Лист5!A:A,MATCH('Прейскурант  2026 '!B3835,Лист5!B:B,0))</f>
        <v>B03.028.06</v>
      </c>
      <c r="B3835" s="873" t="s">
        <v>1776</v>
      </c>
      <c r="C3835" s="889" t="s">
        <v>1777</v>
      </c>
      <c r="D3835" s="890">
        <v>16400</v>
      </c>
      <c r="E3835" s="944"/>
    </row>
    <row r="3836" spans="1:5" s="949" customFormat="1" ht="30">
      <c r="A3836" s="865" t="str">
        <f>INDEX(Лист5!A:A,MATCH('Прейскурант  2026 '!B3836,Лист5!B:B,0))</f>
        <v>B03.028.07</v>
      </c>
      <c r="B3836" s="873" t="s">
        <v>1778</v>
      </c>
      <c r="C3836" s="889" t="s">
        <v>1779</v>
      </c>
      <c r="D3836" s="890">
        <v>6300</v>
      </c>
      <c r="E3836" s="944"/>
    </row>
    <row r="3837" spans="1:5" s="949" customFormat="1" ht="30">
      <c r="A3837" s="865" t="str">
        <f>INDEX(Лист5!A:A,MATCH('Прейскурант  2026 '!B3837,Лист5!B:B,0))</f>
        <v>B03.028.08</v>
      </c>
      <c r="B3837" s="873" t="s">
        <v>1780</v>
      </c>
      <c r="C3837" s="889" t="s">
        <v>1781</v>
      </c>
      <c r="D3837" s="890">
        <v>6300</v>
      </c>
      <c r="E3837" s="944"/>
    </row>
    <row r="3838" spans="1:5" s="949" customFormat="1" ht="30">
      <c r="A3838" s="865" t="str">
        <f>INDEX(Лист5!A:A,MATCH('Прейскурант  2026 '!B3838,Лист5!B:B,0))</f>
        <v>B03.028.09</v>
      </c>
      <c r="B3838" s="873" t="s">
        <v>1782</v>
      </c>
      <c r="C3838" s="931" t="s">
        <v>1783</v>
      </c>
      <c r="D3838" s="890">
        <v>6300</v>
      </c>
      <c r="E3838" s="944"/>
    </row>
    <row r="3839" spans="1:5" s="949" customFormat="1" ht="30">
      <c r="A3839" s="865" t="str">
        <f>INDEX(Лист5!A:A,MATCH('Прейскурант  2026 '!B3839,Лист5!B:B,0))</f>
        <v>B03.028.10</v>
      </c>
      <c r="B3839" s="873" t="s">
        <v>1784</v>
      </c>
      <c r="C3839" s="889" t="s">
        <v>1785</v>
      </c>
      <c r="D3839" s="890">
        <v>6300</v>
      </c>
      <c r="E3839" s="944"/>
    </row>
    <row r="3840" spans="1:5" s="949" customFormat="1" ht="90">
      <c r="A3840" s="865" t="str">
        <f>INDEX(Лист5!A:A,MATCH('Прейскурант  2026 '!B3840,Лист5!B:B,0))</f>
        <v>B03.028.11</v>
      </c>
      <c r="B3840" s="873" t="s">
        <v>1787</v>
      </c>
      <c r="C3840" s="889" t="s">
        <v>1788</v>
      </c>
      <c r="D3840" s="890">
        <v>11750</v>
      </c>
      <c r="E3840" s="944"/>
    </row>
    <row r="3841" spans="1:5" s="949" customFormat="1" ht="90">
      <c r="A3841" s="865" t="str">
        <f>INDEX(Лист5!A:A,MATCH('Прейскурант  2026 '!B3841,Лист5!B:B,0))</f>
        <v>B03.028.12</v>
      </c>
      <c r="B3841" s="873" t="s">
        <v>1790</v>
      </c>
      <c r="C3841" s="889" t="s">
        <v>1791</v>
      </c>
      <c r="D3841" s="890">
        <v>11750</v>
      </c>
      <c r="E3841" s="944"/>
    </row>
    <row r="3842" spans="1:5" s="949" customFormat="1" ht="90">
      <c r="A3842" s="865" t="str">
        <f>INDEX(Лист5!A:A,MATCH('Прейскурант  2026 '!B3842,Лист5!B:B,0))</f>
        <v>B03.028.13</v>
      </c>
      <c r="B3842" s="873" t="s">
        <v>2778</v>
      </c>
      <c r="C3842" s="889" t="s">
        <v>5238</v>
      </c>
      <c r="D3842" s="890">
        <v>8450</v>
      </c>
      <c r="E3842" s="944"/>
    </row>
    <row r="3843" spans="1:5" s="949" customFormat="1" ht="90">
      <c r="A3843" s="865" t="str">
        <f>INDEX(Лист5!A:A,MATCH('Прейскурант  2026 '!B3843,Лист5!B:B,0))</f>
        <v>B03.028.14</v>
      </c>
      <c r="B3843" s="873" t="s">
        <v>5240</v>
      </c>
      <c r="C3843" s="889" t="s">
        <v>6423</v>
      </c>
      <c r="D3843" s="890">
        <v>8450</v>
      </c>
      <c r="E3843" s="944"/>
    </row>
    <row r="3844" spans="1:5" ht="75">
      <c r="A3844" s="865" t="str">
        <f>INDEX(Лист5!A:A,MATCH('Прейскурант  2026 '!B3844,Лист5!B:B,0))</f>
        <v>B03.028.15</v>
      </c>
      <c r="B3844" s="873" t="s">
        <v>6424</v>
      </c>
      <c r="C3844" s="889" t="s">
        <v>6425</v>
      </c>
      <c r="D3844" s="890">
        <v>8450</v>
      </c>
      <c r="E3844" s="944"/>
    </row>
    <row r="3845" spans="1:5" ht="75">
      <c r="A3845" s="865" t="str">
        <f>INDEX(Лист5!A:A,MATCH('Прейскурант  2026 '!B3845,Лист5!B:B,0))</f>
        <v>B03.028.16</v>
      </c>
      <c r="B3845" s="873" t="s">
        <v>6427</v>
      </c>
      <c r="C3845" s="931" t="s">
        <v>6743</v>
      </c>
      <c r="D3845" s="890">
        <v>10700</v>
      </c>
      <c r="E3845" s="944"/>
    </row>
    <row r="3846" spans="1:5" ht="15.75">
      <c r="A3846" s="865"/>
      <c r="B3846" s="873"/>
      <c r="C3846" s="918" t="s">
        <v>6744</v>
      </c>
      <c r="D3846" s="890"/>
      <c r="E3846" s="944"/>
    </row>
    <row r="3847" spans="1:5" ht="75">
      <c r="A3847" s="865" t="str">
        <f>INDEX(Лист5!A:A,MATCH('Прейскурант  2026 '!B3847,Лист5!B:B,0))</f>
        <v>B03.028.17</v>
      </c>
      <c r="B3847" s="873" t="s">
        <v>6746</v>
      </c>
      <c r="C3847" s="931" t="s">
        <v>6747</v>
      </c>
      <c r="D3847" s="890">
        <v>5900</v>
      </c>
      <c r="E3847" s="944"/>
    </row>
    <row r="3848" spans="1:5" ht="150">
      <c r="A3848" s="865" t="s">
        <v>2776</v>
      </c>
      <c r="B3848" s="873" t="s">
        <v>6742</v>
      </c>
      <c r="C3848" s="931" t="s">
        <v>5563</v>
      </c>
      <c r="D3848" s="890">
        <v>18650</v>
      </c>
      <c r="E3848" s="944"/>
    </row>
    <row r="3849" spans="1:5" ht="150">
      <c r="A3849" s="865" t="str">
        <f>INDEX(Лист5!A:A,MATCH('Прейскурант  2026 '!B3849,Лист5!B:B,0))</f>
        <v>B03.028.19</v>
      </c>
      <c r="B3849" s="873" t="s">
        <v>5564</v>
      </c>
      <c r="C3849" s="931" t="s">
        <v>4521</v>
      </c>
      <c r="D3849" s="890">
        <v>33700</v>
      </c>
      <c r="E3849" s="944"/>
    </row>
    <row r="3850" spans="1:5" ht="15.75">
      <c r="A3850" s="865"/>
      <c r="B3850" s="873"/>
      <c r="C3850" s="918" t="s">
        <v>4522</v>
      </c>
      <c r="D3850" s="890"/>
      <c r="E3850" s="944"/>
    </row>
    <row r="3851" spans="1:5" ht="75">
      <c r="A3851" s="865" t="str">
        <f>INDEX(Лист5!A:A,MATCH('Прейскурант  2026 '!B3851,Лист5!B:B,0))</f>
        <v>B03.028.20</v>
      </c>
      <c r="B3851" s="873" t="s">
        <v>3084</v>
      </c>
      <c r="C3851" s="931" t="s">
        <v>3085</v>
      </c>
      <c r="D3851" s="890">
        <v>7600</v>
      </c>
      <c r="E3851" s="944"/>
    </row>
    <row r="3852" spans="1:5" ht="45">
      <c r="A3852" s="865" t="str">
        <f>INDEX(Лист5!A:A,MATCH('Прейскурант  2026 '!B3852,Лист5!B:B,0))</f>
        <v>B03.028.21</v>
      </c>
      <c r="B3852" s="873" t="s">
        <v>3087</v>
      </c>
      <c r="C3852" s="931" t="s">
        <v>3386</v>
      </c>
      <c r="D3852" s="890">
        <v>6150</v>
      </c>
      <c r="E3852" s="944"/>
    </row>
    <row r="3853" spans="1:5" ht="135">
      <c r="A3853" s="865" t="str">
        <f>INDEX(Лист5!A:A,MATCH('Прейскурант  2026 '!B3853,Лист5!B:B,0))</f>
        <v>B03.028.22</v>
      </c>
      <c r="B3853" s="873" t="s">
        <v>3089</v>
      </c>
      <c r="C3853" s="889" t="s">
        <v>5804</v>
      </c>
      <c r="D3853" s="890">
        <v>26550</v>
      </c>
      <c r="E3853" s="944"/>
    </row>
    <row r="3854" spans="1:5" ht="60">
      <c r="A3854" s="865" t="str">
        <f>INDEX(Лист5!A:A,MATCH('Прейскурант  2026 '!B3854,Лист5!B:B,0))</f>
        <v>B03.028.23</v>
      </c>
      <c r="B3854" s="873" t="s">
        <v>3091</v>
      </c>
      <c r="C3854" s="931" t="s">
        <v>3092</v>
      </c>
      <c r="D3854" s="890">
        <v>10050</v>
      </c>
      <c r="E3854" s="944"/>
    </row>
    <row r="3855" spans="1:5" ht="75">
      <c r="A3855" s="865" t="str">
        <f>INDEX(Лист5!A:A,MATCH('Прейскурант  2026 '!B3855,Лист5!B:B,0))</f>
        <v>B03.028.24</v>
      </c>
      <c r="B3855" s="873" t="s">
        <v>3093</v>
      </c>
      <c r="C3855" s="931" t="s">
        <v>3094</v>
      </c>
      <c r="D3855" s="890">
        <v>12950</v>
      </c>
      <c r="E3855" s="944"/>
    </row>
    <row r="3856" spans="1:5" ht="15.75">
      <c r="A3856" s="865"/>
      <c r="B3856" s="873"/>
      <c r="C3856" s="918" t="s">
        <v>6599</v>
      </c>
      <c r="D3856" s="890"/>
      <c r="E3856" s="944"/>
    </row>
    <row r="3857" spans="1:5" ht="24">
      <c r="A3857" s="865" t="str">
        <f>INDEX(Лист5!A:A,MATCH('Прейскурант  2026 '!B3857,Лист5!B:B,0))</f>
        <v>A03.08.004.001, A03.08.004.001.01</v>
      </c>
      <c r="B3857" s="873" t="s">
        <v>3096</v>
      </c>
      <c r="C3857" s="889" t="s">
        <v>3097</v>
      </c>
      <c r="D3857" s="890">
        <v>2750</v>
      </c>
      <c r="E3857" s="944"/>
    </row>
    <row r="3858" spans="1:5" ht="15">
      <c r="A3858" s="865" t="str">
        <f>INDEX(Лист5!A:A,MATCH('Прейскурант  2026 '!B3858,Лист5!B:B,0))</f>
        <v>A03.25.004</v>
      </c>
      <c r="B3858" s="873" t="s">
        <v>3099</v>
      </c>
      <c r="C3858" s="889" t="s">
        <v>3100</v>
      </c>
      <c r="D3858" s="890">
        <v>750</v>
      </c>
      <c r="E3858" s="944"/>
    </row>
    <row r="3859" spans="1:5" ht="24">
      <c r="A3859" s="865" t="str">
        <f>INDEX(Лист5!A:A,MATCH('Прейскурант  2026 '!B3859,Лист5!B:B,0))</f>
        <v>A03.08.001.002, A03.08.009</v>
      </c>
      <c r="B3859" s="873" t="s">
        <v>3102</v>
      </c>
      <c r="C3859" s="889" t="s">
        <v>3103</v>
      </c>
      <c r="D3859" s="890">
        <v>2650</v>
      </c>
      <c r="E3859" s="944"/>
    </row>
    <row r="3860" spans="1:5" ht="30">
      <c r="A3860" s="865" t="str">
        <f>INDEX(Лист5!A:A,MATCH('Прейскурант  2026 '!B3860,Лист5!B:B,0))</f>
        <v>A03.31.006</v>
      </c>
      <c r="B3860" s="873" t="s">
        <v>3105</v>
      </c>
      <c r="C3860" s="889" t="s">
        <v>3106</v>
      </c>
      <c r="D3860" s="890">
        <v>6300</v>
      </c>
      <c r="E3860" s="944"/>
    </row>
    <row r="3861" spans="1:5" ht="15">
      <c r="A3861" s="865" t="str">
        <f>INDEX(Лист5!A:A,MATCH('Прейскурант  2026 '!B3861,Лист5!B:B,0))</f>
        <v>A03.25.007</v>
      </c>
      <c r="B3861" s="873" t="s">
        <v>3108</v>
      </c>
      <c r="C3861" s="889" t="s">
        <v>3109</v>
      </c>
      <c r="D3861" s="890">
        <v>250</v>
      </c>
      <c r="E3861" s="944"/>
    </row>
    <row r="3862" spans="1:5" ht="15">
      <c r="A3862" s="865" t="str">
        <f>INDEX(Лист5!A:A,MATCH('Прейскурант  2026 '!B3862,Лист5!B:B,0))</f>
        <v>A03.08.002.001</v>
      </c>
      <c r="B3862" s="873" t="s">
        <v>3111</v>
      </c>
      <c r="C3862" s="889" t="s">
        <v>3112</v>
      </c>
      <c r="D3862" s="890">
        <v>1050</v>
      </c>
      <c r="E3862" s="944"/>
    </row>
    <row r="3863" spans="1:5" ht="15">
      <c r="A3863" s="865" t="str">
        <f>INDEX(Лист5!A:A,MATCH('Прейскурант  2026 '!B3863,Лист5!B:B,0))</f>
        <v>A03.08.011</v>
      </c>
      <c r="B3863" s="873" t="s">
        <v>3113</v>
      </c>
      <c r="C3863" s="889" t="s">
        <v>3114</v>
      </c>
      <c r="D3863" s="890">
        <v>1200</v>
      </c>
      <c r="E3863" s="944"/>
    </row>
    <row r="3864" spans="1:5" ht="45">
      <c r="A3864" s="865" t="str">
        <f>INDEX(Лист5!A:A,MATCH('Прейскурант  2026 '!B3864,Лист5!B:B,0))</f>
        <v>A12.08.011</v>
      </c>
      <c r="B3864" s="873" t="s">
        <v>3115</v>
      </c>
      <c r="C3864" s="889" t="s">
        <v>3116</v>
      </c>
      <c r="D3864" s="890">
        <v>11650</v>
      </c>
      <c r="E3864" s="944"/>
    </row>
    <row r="3865" spans="1:5" ht="15">
      <c r="A3865" s="865" t="str">
        <f>INDEX(Лист5!A:A,MATCH('Прейскурант  2026 '!B3865,Лист5!B:B,0))</f>
        <v>A12.08.011.001</v>
      </c>
      <c r="B3865" s="873" t="s">
        <v>10649</v>
      </c>
      <c r="C3865" s="889" t="s">
        <v>10650</v>
      </c>
      <c r="D3865" s="890">
        <v>9100</v>
      </c>
      <c r="E3865" s="944"/>
    </row>
    <row r="3866" spans="1:5" ht="15">
      <c r="A3866" s="865" t="str">
        <f>INDEX(Лист5!A:A,MATCH('Прейскурант  2026 '!B3866,Лист5!B:B,0))</f>
        <v>A03.25.008</v>
      </c>
      <c r="B3866" s="873" t="s">
        <v>3118</v>
      </c>
      <c r="C3866" s="889" t="s">
        <v>3119</v>
      </c>
      <c r="D3866" s="890">
        <v>2150</v>
      </c>
      <c r="E3866" s="944"/>
    </row>
    <row r="3867" spans="1:5" ht="15">
      <c r="A3867" s="865" t="str">
        <f>INDEX(Лист5!A:A,MATCH('Прейскурант  2026 '!B3867,Лист5!B:B,0))</f>
        <v>B03.028.03</v>
      </c>
      <c r="B3867" s="873" t="s">
        <v>3120</v>
      </c>
      <c r="C3867" s="889" t="s">
        <v>3121</v>
      </c>
      <c r="D3867" s="890">
        <v>3200</v>
      </c>
      <c r="E3867" s="944"/>
    </row>
    <row r="3868" spans="1:5" ht="15">
      <c r="A3868" s="865" t="str">
        <f>INDEX(Лист5!A:A,MATCH('Прейскурант  2026 '!B3868,Лист5!B:B,0))</f>
        <v>A03.08.001.001</v>
      </c>
      <c r="B3868" s="873" t="s">
        <v>3123</v>
      </c>
      <c r="C3868" s="889" t="s">
        <v>3124</v>
      </c>
      <c r="D3868" s="890">
        <v>6850</v>
      </c>
      <c r="E3868" s="944"/>
    </row>
    <row r="3869" spans="1:5" ht="15.75">
      <c r="A3869" s="865"/>
      <c r="B3869" s="873"/>
      <c r="C3869" s="918" t="s">
        <v>7444</v>
      </c>
      <c r="D3869" s="890"/>
      <c r="E3869" s="944"/>
    </row>
    <row r="3870" spans="1:5" ht="15.75">
      <c r="A3870" s="865"/>
      <c r="B3870" s="873"/>
      <c r="C3870" s="918" t="s">
        <v>1770</v>
      </c>
      <c r="D3870" s="890"/>
      <c r="E3870" s="944"/>
    </row>
    <row r="3871" spans="1:5" ht="45">
      <c r="A3871" s="865" t="str">
        <f>INDEX(Лист5!A:A,MATCH('Прейскурант  2026 '!B3871,Лист5!B:B,0))</f>
        <v>A16.25.001</v>
      </c>
      <c r="B3871" s="873" t="s">
        <v>3126</v>
      </c>
      <c r="C3871" s="889" t="s">
        <v>3127</v>
      </c>
      <c r="D3871" s="890">
        <v>10700</v>
      </c>
      <c r="E3871" s="944"/>
    </row>
    <row r="3872" spans="1:5" ht="30">
      <c r="A3872" s="865" t="str">
        <f>INDEX(Лист5!A:A,MATCH('Прейскурант  2026 '!B3872,Лист5!B:B,0))</f>
        <v>A16.25.003</v>
      </c>
      <c r="B3872" s="873" t="s">
        <v>3129</v>
      </c>
      <c r="C3872" s="889" t="s">
        <v>3130</v>
      </c>
      <c r="D3872" s="890">
        <v>21300</v>
      </c>
      <c r="E3872" s="944"/>
    </row>
    <row r="3873" spans="1:5" ht="30">
      <c r="A3873" s="865" t="str">
        <f>INDEX(Лист5!A:A,MATCH('Прейскурант  2026 '!B3873,Лист5!B:B,0))</f>
        <v>A16.25.006</v>
      </c>
      <c r="B3873" s="873" t="s">
        <v>3132</v>
      </c>
      <c r="C3873" s="889" t="s">
        <v>3133</v>
      </c>
      <c r="D3873" s="890">
        <v>40900</v>
      </c>
      <c r="E3873" s="944"/>
    </row>
    <row r="3874" spans="1:5" ht="24">
      <c r="A3874" s="865" t="str">
        <f>INDEX(Лист5!A:A,MATCH('Прейскурант  2026 '!B3874,Лист5!B:B,0))</f>
        <v>A16.25.032, A16.25.015.002</v>
      </c>
      <c r="B3874" s="873" t="s">
        <v>3135</v>
      </c>
      <c r="C3874" s="889" t="s">
        <v>3136</v>
      </c>
      <c r="D3874" s="890">
        <v>15950</v>
      </c>
      <c r="E3874" s="944"/>
    </row>
    <row r="3875" spans="1:5" ht="36">
      <c r="A3875" s="865" t="str">
        <f>INDEX(Лист5!A:A,MATCH('Прейскурант  2026 '!B3875,Лист5!B:B,0))</f>
        <v>A16.25.017, A16.25.025, A16.25.027</v>
      </c>
      <c r="B3875" s="873" t="s">
        <v>3138</v>
      </c>
      <c r="C3875" s="889" t="s">
        <v>3139</v>
      </c>
      <c r="D3875" s="890">
        <v>17850</v>
      </c>
      <c r="E3875" s="944"/>
    </row>
    <row r="3876" spans="1:5" ht="15">
      <c r="A3876" s="865" t="str">
        <f>INDEX(Лист5!A:A,MATCH('Прейскурант  2026 '!B3876,Лист5!B:B,0))</f>
        <v>A16.25.055</v>
      </c>
      <c r="B3876" s="873" t="s">
        <v>3141</v>
      </c>
      <c r="C3876" s="889" t="s">
        <v>3142</v>
      </c>
      <c r="D3876" s="890">
        <v>33700</v>
      </c>
      <c r="E3876" s="944"/>
    </row>
    <row r="3877" spans="1:5" ht="30">
      <c r="A3877" s="865" t="str">
        <f>INDEX(Лист5!A:A,MATCH('Прейскурант  2026 '!B3877,Лист5!B:B,0))</f>
        <v>A16.25.030, A16.25.036.001</v>
      </c>
      <c r="B3877" s="873" t="s">
        <v>3144</v>
      </c>
      <c r="C3877" s="889" t="s">
        <v>3145</v>
      </c>
      <c r="D3877" s="890">
        <v>33700</v>
      </c>
      <c r="E3877" s="944"/>
    </row>
    <row r="3878" spans="1:5" ht="30">
      <c r="A3878" s="865" t="str">
        <f>INDEX(Лист5!A:A,MATCH('Прейскурант  2026 '!B3878,Лист5!B:B,0))</f>
        <v>A16.25.036.002</v>
      </c>
      <c r="B3878" s="873" t="s">
        <v>3147</v>
      </c>
      <c r="C3878" s="889" t="s">
        <v>3148</v>
      </c>
      <c r="D3878" s="890">
        <v>39000</v>
      </c>
      <c r="E3878" s="944"/>
    </row>
    <row r="3879" spans="1:5" ht="15">
      <c r="A3879" s="865" t="str">
        <f>INDEX(Лист5!A:A,MATCH('Прейскурант  2026 '!B3879,Лист5!B:B,0))</f>
        <v>A16.25.056</v>
      </c>
      <c r="B3879" s="873" t="s">
        <v>3150</v>
      </c>
      <c r="C3879" s="889" t="s">
        <v>3151</v>
      </c>
      <c r="D3879" s="890">
        <v>30200</v>
      </c>
      <c r="E3879" s="944"/>
    </row>
    <row r="3880" spans="1:5" ht="30">
      <c r="A3880" s="865" t="str">
        <f>INDEX(Лист5!A:A,MATCH('Прейскурант  2026 '!B3880,Лист5!B:B,0))</f>
        <v>A16.25.036.003</v>
      </c>
      <c r="B3880" s="873" t="s">
        <v>3153</v>
      </c>
      <c r="C3880" s="889" t="s">
        <v>3154</v>
      </c>
      <c r="D3880" s="890">
        <v>39000</v>
      </c>
      <c r="E3880" s="944"/>
    </row>
    <row r="3881" spans="1:5" ht="15">
      <c r="A3881" s="865" t="str">
        <f>INDEX(Лист5!A:A,MATCH('Прейскурант  2026 '!B3881,Лист5!B:B,0))</f>
        <v>A16.25.014</v>
      </c>
      <c r="B3881" s="873" t="s">
        <v>3155</v>
      </c>
      <c r="C3881" s="889" t="s">
        <v>3156</v>
      </c>
      <c r="D3881" s="890">
        <v>40900</v>
      </c>
      <c r="E3881" s="944"/>
    </row>
    <row r="3882" spans="1:5" ht="15">
      <c r="A3882" s="865" t="str">
        <f>INDEX(Лист5!A:A,MATCH('Прейскурант  2026 '!B3882,Лист5!B:B,0))</f>
        <v>A16.25.009</v>
      </c>
      <c r="B3882" s="873" t="s">
        <v>3158</v>
      </c>
      <c r="C3882" s="889" t="s">
        <v>3159</v>
      </c>
      <c r="D3882" s="890">
        <v>35550</v>
      </c>
      <c r="E3882" s="944"/>
    </row>
    <row r="3883" spans="1:5" ht="36">
      <c r="A3883" s="865" t="str">
        <f>INDEX(Лист5!A:A,MATCH('Прейскурант  2026 '!B3883,Лист5!B:B,0))</f>
        <v>A16.25.019.003, A16.25.027.002, A16.25.060</v>
      </c>
      <c r="B3883" s="873" t="s">
        <v>3161</v>
      </c>
      <c r="C3883" s="889" t="s">
        <v>3162</v>
      </c>
      <c r="D3883" s="890">
        <v>39000</v>
      </c>
      <c r="E3883" s="944"/>
    </row>
    <row r="3884" spans="1:5" ht="15">
      <c r="A3884" s="865" t="str">
        <f>INDEX(Лист5!A:A,MATCH('Прейскурант  2026 '!B3884,Лист5!B:B,0))</f>
        <v>A16.25.057</v>
      </c>
      <c r="B3884" s="873" t="s">
        <v>3164</v>
      </c>
      <c r="C3884" s="889" t="s">
        <v>3165</v>
      </c>
      <c r="D3884" s="890">
        <v>32000</v>
      </c>
      <c r="E3884" s="944"/>
    </row>
    <row r="3885" spans="1:5" ht="30">
      <c r="A3885" s="865" t="str">
        <f>INDEX(Лист5!A:A,MATCH('Прейскурант  2026 '!B3885,Лист5!B:B,0))</f>
        <v>A16.25.014.004, A16.25.047</v>
      </c>
      <c r="B3885" s="873" t="s">
        <v>3166</v>
      </c>
      <c r="C3885" s="889" t="s">
        <v>3167</v>
      </c>
      <c r="D3885" s="890">
        <v>53250</v>
      </c>
      <c r="E3885" s="944"/>
    </row>
    <row r="3886" spans="1:5" ht="48">
      <c r="A3886" s="865" t="str">
        <f>INDEX(Лист5!A:A,MATCH('Прейскурант  2026 '!B3886,Лист5!B:B,0))</f>
        <v>A16.25.003.002, A16.25.018, A16.25.037, A16.25.040</v>
      </c>
      <c r="B3886" s="873" t="s">
        <v>3169</v>
      </c>
      <c r="C3886" s="889" t="s">
        <v>3170</v>
      </c>
      <c r="D3886" s="890">
        <v>49700</v>
      </c>
      <c r="E3886" s="944"/>
    </row>
    <row r="3887" spans="1:5" ht="30">
      <c r="A3887" s="865" t="str">
        <f>INDEX(Лист5!A:A,MATCH('Прейскурант  2026 '!B3887,Лист5!B:B,0))</f>
        <v>A16.25.058</v>
      </c>
      <c r="B3887" s="873" t="s">
        <v>3172</v>
      </c>
      <c r="C3887" s="889" t="s">
        <v>3173</v>
      </c>
      <c r="D3887" s="890">
        <v>35550</v>
      </c>
      <c r="E3887" s="944"/>
    </row>
    <row r="3888" spans="1:5" ht="15">
      <c r="A3888" s="865" t="str">
        <f>INDEX(Лист5!A:A,MATCH('Прейскурант  2026 '!B3888,Лист5!B:B,0))</f>
        <v>A16.25.014.006</v>
      </c>
      <c r="B3888" s="873" t="s">
        <v>9521</v>
      </c>
      <c r="C3888" s="889" t="s">
        <v>8896</v>
      </c>
      <c r="D3888" s="890">
        <v>102500</v>
      </c>
      <c r="E3888" s="944"/>
    </row>
    <row r="3889" spans="1:5" ht="15">
      <c r="A3889" s="865" t="str">
        <f>INDEX(Лист5!A:A,MATCH('Прейскурант  2026 '!B3889,Лист5!B:B,0))</f>
        <v>А16.08.044.01</v>
      </c>
      <c r="B3889" s="873" t="s">
        <v>11774</v>
      </c>
      <c r="C3889" s="931" t="s">
        <v>11773</v>
      </c>
      <c r="D3889" s="890">
        <v>69000</v>
      </c>
      <c r="E3889" s="944"/>
    </row>
    <row r="3890" spans="1:5" ht="15">
      <c r="A3890" s="865" t="str">
        <f>INDEX(Лист5!A:A,MATCH('Прейскурант  2026 '!B3890,Лист5!B:B,0))</f>
        <v>А16.25.05.001</v>
      </c>
      <c r="B3890" s="873" t="s">
        <v>11779</v>
      </c>
      <c r="C3890" s="931" t="s">
        <v>11778</v>
      </c>
      <c r="D3890" s="890">
        <v>6050</v>
      </c>
      <c r="E3890" s="944"/>
    </row>
    <row r="3891" spans="1:5" ht="15.75">
      <c r="A3891" s="865"/>
      <c r="B3891" s="873"/>
      <c r="C3891" s="918" t="s">
        <v>6744</v>
      </c>
      <c r="D3891" s="890"/>
      <c r="E3891" s="944"/>
    </row>
    <row r="3892" spans="1:5" ht="24">
      <c r="A3892" s="865" t="str">
        <f>INDEX(Лист5!A:A,MATCH('Прейскурант  2026 '!B3892,Лист5!B:B,0))</f>
        <v>A16.08.022.001, A16.08.022.004</v>
      </c>
      <c r="B3892" s="873" t="s">
        <v>3175</v>
      </c>
      <c r="C3892" s="931" t="s">
        <v>3176</v>
      </c>
      <c r="D3892" s="890">
        <v>17850</v>
      </c>
      <c r="E3892" s="944"/>
    </row>
    <row r="3893" spans="1:5" ht="15">
      <c r="A3893" s="865" t="str">
        <f>INDEX(Лист5!A:A,MATCH('Прейскурант  2026 '!B3893,Лист5!B:B,0))</f>
        <v>A16.08.023.001</v>
      </c>
      <c r="B3893" s="873" t="s">
        <v>3178</v>
      </c>
      <c r="C3893" s="931" t="s">
        <v>3179</v>
      </c>
      <c r="D3893" s="890">
        <v>24950</v>
      </c>
      <c r="E3893" s="944"/>
    </row>
    <row r="3894" spans="1:5" ht="36">
      <c r="A3894" s="865" t="str">
        <f>INDEX(Лист5!A:A,MATCH('Прейскурант  2026 '!B3894,Лист5!B:B,0))</f>
        <v>A16.08.022.003, A16.08.022.005, A16.08.046</v>
      </c>
      <c r="B3894" s="873" t="s">
        <v>3181</v>
      </c>
      <c r="C3894" s="931" t="s">
        <v>3182</v>
      </c>
      <c r="D3894" s="890">
        <v>21300</v>
      </c>
      <c r="E3894" s="944"/>
    </row>
    <row r="3895" spans="1:5" ht="36">
      <c r="A3895" s="865" t="str">
        <f>INDEX(Лист5!A:A,MATCH('Прейскурант  2026 '!B3895,Лист5!B:B,0))</f>
        <v>A16.08.058.004, A16.08.094.001, A16.27.002.001</v>
      </c>
      <c r="B3895" s="873" t="s">
        <v>3184</v>
      </c>
      <c r="C3895" s="931" t="s">
        <v>3185</v>
      </c>
      <c r="D3895" s="890">
        <v>15950</v>
      </c>
      <c r="E3895" s="944"/>
    </row>
    <row r="3896" spans="1:5" ht="30">
      <c r="A3896" s="865" t="str">
        <f>INDEX(Лист5!A:A,MATCH('Прейскурант  2026 '!B3896,Лист5!B:B,0))</f>
        <v>A16.27.001</v>
      </c>
      <c r="B3896" s="873" t="s">
        <v>3187</v>
      </c>
      <c r="C3896" s="931" t="s">
        <v>3188</v>
      </c>
      <c r="D3896" s="890">
        <v>23250</v>
      </c>
      <c r="E3896" s="944"/>
    </row>
    <row r="3897" spans="1:5" ht="30">
      <c r="A3897" s="865" t="str">
        <f>INDEX(Лист5!A:A,MATCH('Прейскурант  2026 '!B3897,Лист5!B:B,0))</f>
        <v>A16.27.003</v>
      </c>
      <c r="B3897" s="873" t="s">
        <v>3189</v>
      </c>
      <c r="C3897" s="931" t="s">
        <v>3190</v>
      </c>
      <c r="D3897" s="890">
        <v>23250</v>
      </c>
      <c r="E3897" s="944"/>
    </row>
    <row r="3898" spans="1:5" ht="30">
      <c r="A3898" s="865" t="str">
        <f>INDEX(Лист5!A:A,MATCH('Прейскурант  2026 '!B3898,Лист5!B:B,0))</f>
        <v>A16.08.009.003, A16.08.109</v>
      </c>
      <c r="B3898" s="873" t="s">
        <v>3192</v>
      </c>
      <c r="C3898" s="889" t="s">
        <v>3193</v>
      </c>
      <c r="D3898" s="890">
        <v>12550</v>
      </c>
      <c r="E3898" s="944"/>
    </row>
    <row r="3899" spans="1:5" ht="30">
      <c r="A3899" s="865" t="str">
        <f>INDEX(Лист5!A:A,MATCH('Прейскурант  2026 '!B3899,Лист5!B:B,0))</f>
        <v>A16.08.026, A16.08.026.001</v>
      </c>
      <c r="B3899" s="873" t="s">
        <v>3195</v>
      </c>
      <c r="C3899" s="889" t="s">
        <v>3196</v>
      </c>
      <c r="D3899" s="890">
        <v>12550</v>
      </c>
      <c r="E3899" s="944"/>
    </row>
    <row r="3900" spans="1:5" ht="30">
      <c r="A3900" s="865" t="str">
        <f>INDEX(Лист5!A:A,MATCH('Прейскурант  2026 '!B3900,Лист5!B:B,0))</f>
        <v>A16.08.013.003, A16.27.004</v>
      </c>
      <c r="B3900" s="873" t="s">
        <v>3198</v>
      </c>
      <c r="C3900" s="889" t="s">
        <v>3199</v>
      </c>
      <c r="D3900" s="890">
        <v>14250</v>
      </c>
      <c r="E3900" s="944"/>
    </row>
    <row r="3901" spans="1:5" ht="15">
      <c r="A3901" s="865" t="str">
        <f>INDEX(Лист5!A:A,MATCH('Прейскурант  2026 '!B3901,Лист5!B:B,0))</f>
        <v>A16.27.005</v>
      </c>
      <c r="B3901" s="873" t="s">
        <v>3200</v>
      </c>
      <c r="C3901" s="889" t="s">
        <v>9492</v>
      </c>
      <c r="D3901" s="890">
        <v>39000</v>
      </c>
      <c r="E3901" s="944"/>
    </row>
    <row r="3902" spans="1:5" ht="30">
      <c r="A3902" s="865" t="str">
        <f>INDEX(Лист5!A:A,MATCH('Прейскурант  2026 '!B3902,Лист5!B:B,0))</f>
        <v>A16.08.013.001</v>
      </c>
      <c r="B3902" s="873" t="s">
        <v>3201</v>
      </c>
      <c r="C3902" s="889" t="s">
        <v>9494</v>
      </c>
      <c r="D3902" s="890">
        <v>46200</v>
      </c>
      <c r="E3902" s="944"/>
    </row>
    <row r="3903" spans="1:5" ht="45">
      <c r="A3903" s="865" t="str">
        <f>INDEX(Лист5!A:A,MATCH('Прейскурант  2026 '!B3903,Лист5!B:B,0))</f>
        <v>A16.08.009.002</v>
      </c>
      <c r="B3903" s="873" t="s">
        <v>3203</v>
      </c>
      <c r="C3903" s="889" t="s">
        <v>3204</v>
      </c>
      <c r="D3903" s="890">
        <v>65650</v>
      </c>
      <c r="E3903" s="944"/>
    </row>
    <row r="3904" spans="1:5" ht="15">
      <c r="A3904" s="865" t="str">
        <f>INDEX(Лист5!A:A,MATCH('Прейскурант  2026 '!B3904,Лист5!B:B,0))</f>
        <v>A16.08.018</v>
      </c>
      <c r="B3904" s="873" t="s">
        <v>3206</v>
      </c>
      <c r="C3904" s="889" t="s">
        <v>3207</v>
      </c>
      <c r="D3904" s="890">
        <v>15200</v>
      </c>
      <c r="E3904" s="944"/>
    </row>
    <row r="3905" spans="1:5" ht="15">
      <c r="A3905" s="865" t="str">
        <f>INDEX(Лист5!A:A,MATCH('Прейскурант  2026 '!B3905,Лист5!B:B,0))</f>
        <v>A16.08.092</v>
      </c>
      <c r="B3905" s="873" t="s">
        <v>3209</v>
      </c>
      <c r="C3905" s="889" t="s">
        <v>3210</v>
      </c>
      <c r="D3905" s="890">
        <v>9850</v>
      </c>
      <c r="E3905" s="944"/>
    </row>
    <row r="3906" spans="1:5" ht="30">
      <c r="A3906" s="865" t="str">
        <f>INDEX(Лист5!A:A,MATCH('Прейскурант  2026 '!B3906,Лист5!B:B,0))</f>
        <v>A16.08.044.002, A16.08.011.001</v>
      </c>
      <c r="B3906" s="873" t="s">
        <v>3212</v>
      </c>
      <c r="C3906" s="889" t="s">
        <v>3213</v>
      </c>
      <c r="D3906" s="890">
        <v>11650</v>
      </c>
      <c r="E3906" s="944"/>
    </row>
    <row r="3907" spans="1:5" ht="30">
      <c r="A3907" s="865" t="str">
        <f>INDEX(Лист5!A:A,MATCH('Прейскурант  2026 '!B3907,Лист5!B:B,0))</f>
        <v>A16.08.058.001, A16.08.103</v>
      </c>
      <c r="B3907" s="873" t="s">
        <v>3215</v>
      </c>
      <c r="C3907" s="889" t="s">
        <v>3216</v>
      </c>
      <c r="D3907" s="890">
        <v>9850</v>
      </c>
      <c r="E3907" s="944"/>
    </row>
    <row r="3908" spans="1:5" ht="36">
      <c r="A3908" s="865" t="str">
        <f>INDEX(Лист5!A:A,MATCH('Прейскурант  2026 '!B3908,Лист5!B:B,0))</f>
        <v>A16.08.058.002, A16.08.058.003, A16.26.058.004</v>
      </c>
      <c r="B3908" s="873" t="s">
        <v>3218</v>
      </c>
      <c r="C3908" s="889" t="s">
        <v>3219</v>
      </c>
      <c r="D3908" s="890">
        <v>9850</v>
      </c>
      <c r="E3908" s="944"/>
    </row>
    <row r="3909" spans="1:5" ht="15">
      <c r="A3909" s="865" t="str">
        <f>INDEX(Лист5!A:A,MATCH('Прейскурант  2026 '!B3909,Лист5!B:B,0))</f>
        <v>A16.26.134</v>
      </c>
      <c r="B3909" s="873" t="s">
        <v>3221</v>
      </c>
      <c r="C3909" s="889" t="s">
        <v>3222</v>
      </c>
      <c r="D3909" s="890">
        <v>32000</v>
      </c>
      <c r="E3909" s="944"/>
    </row>
    <row r="3910" spans="1:5" ht="24">
      <c r="A3910" s="865" t="str">
        <f>INDEX(Лист5!A:A,MATCH('Прейскурант  2026 '!B3910,Лист5!B:B,0))</f>
        <v>A16.03.107, A16.08.094</v>
      </c>
      <c r="B3910" s="873" t="s">
        <v>3223</v>
      </c>
      <c r="C3910" s="889" t="s">
        <v>3224</v>
      </c>
      <c r="D3910" s="890">
        <v>10700</v>
      </c>
      <c r="E3910" s="944"/>
    </row>
    <row r="3911" spans="1:5" ht="15">
      <c r="A3911" s="865" t="str">
        <f>INDEX(Лист5!A:A,MATCH('Прейскурант  2026 '!B3911,Лист5!B:B,0))</f>
        <v>А16.27.004.03</v>
      </c>
      <c r="B3911" s="873" t="s">
        <v>3226</v>
      </c>
      <c r="C3911" s="889" t="s">
        <v>3227</v>
      </c>
      <c r="D3911" s="890">
        <v>44350</v>
      </c>
      <c r="E3911" s="944"/>
    </row>
    <row r="3912" spans="1:5" ht="15">
      <c r="A3912" s="865" t="str">
        <f>INDEX(Лист5!A:A,MATCH('Прейскурант  2026 '!B3912,Лист5!B:B,0))</f>
        <v>А16.27.004.01</v>
      </c>
      <c r="B3912" s="873" t="s">
        <v>3229</v>
      </c>
      <c r="C3912" s="889" t="s">
        <v>3230</v>
      </c>
      <c r="D3912" s="890">
        <v>97600</v>
      </c>
      <c r="E3912" s="944"/>
    </row>
    <row r="3913" spans="1:5" ht="30">
      <c r="A3913" s="865" t="str">
        <f>INDEX(Лист5!A:A,MATCH('Прейскурант  2026 '!B3913,Лист5!B:B,0))</f>
        <v>A16.26.058.002</v>
      </c>
      <c r="B3913" s="873" t="s">
        <v>8503</v>
      </c>
      <c r="C3913" s="889" t="s">
        <v>13637</v>
      </c>
      <c r="D3913" s="890">
        <v>56450</v>
      </c>
      <c r="E3913" s="944"/>
    </row>
    <row r="3914" spans="1:5" ht="30">
      <c r="A3914" s="865" t="str">
        <f>INDEX(Лист5!A:A,MATCH('Прейскурант  2026 '!B3914,Лист5!B:B,0))</f>
        <v>А16.27.002.002</v>
      </c>
      <c r="B3914" s="873" t="s">
        <v>8506</v>
      </c>
      <c r="C3914" s="889" t="s">
        <v>13638</v>
      </c>
      <c r="D3914" s="890">
        <v>56450</v>
      </c>
      <c r="E3914" s="944"/>
    </row>
    <row r="3915" spans="1:5" ht="30">
      <c r="A3915" s="865" t="str">
        <f>INDEX(Лист5!A:A,MATCH('Прейскурант  2026 '!B3915,Лист5!B:B,0))</f>
        <v>А16.27.001.001</v>
      </c>
      <c r="B3915" s="873" t="s">
        <v>8509</v>
      </c>
      <c r="C3915" s="889" t="s">
        <v>13639</v>
      </c>
      <c r="D3915" s="890">
        <v>72550</v>
      </c>
      <c r="E3915" s="944"/>
    </row>
    <row r="3916" spans="1:5" ht="30">
      <c r="A3916" s="865" t="str">
        <f>INDEX(Лист5!A:A,MATCH('Прейскурант  2026 '!B3916,Лист5!B:B,0))</f>
        <v>A16.27.003.001</v>
      </c>
      <c r="B3916" s="873" t="s">
        <v>8512</v>
      </c>
      <c r="C3916" s="889" t="s">
        <v>13640</v>
      </c>
      <c r="D3916" s="890">
        <v>67800</v>
      </c>
      <c r="E3916" s="944"/>
    </row>
    <row r="3917" spans="1:5" ht="30">
      <c r="A3917" s="865" t="str">
        <f>INDEX(Лист5!A:A,MATCH('Прейскурант  2026 '!B3917,Лист5!B:B,0))</f>
        <v>А16.27.001.002</v>
      </c>
      <c r="B3917" s="873" t="s">
        <v>8515</v>
      </c>
      <c r="C3917" s="889" t="s">
        <v>8516</v>
      </c>
      <c r="D3917" s="890">
        <v>104800</v>
      </c>
      <c r="E3917" s="944"/>
    </row>
    <row r="3918" spans="1:5" ht="30">
      <c r="A3918" s="865" t="str">
        <f>INDEX(Лист5!A:A,MATCH('Прейскурант  2026 '!B3918,Лист5!B:B,0))</f>
        <v>A16.08.044.005</v>
      </c>
      <c r="B3918" s="873" t="s">
        <v>8518</v>
      </c>
      <c r="C3918" s="889" t="s">
        <v>8519</v>
      </c>
      <c r="D3918" s="890">
        <v>80550</v>
      </c>
      <c r="E3918" s="944"/>
    </row>
    <row r="3919" spans="1:5" ht="30">
      <c r="A3919" s="865" t="str">
        <f>INDEX(Лист5!A:A,MATCH('Прейскурант  2026 '!B3919,Лист5!B:B,0))</f>
        <v>А16.27.004.002</v>
      </c>
      <c r="B3919" s="873" t="s">
        <v>8521</v>
      </c>
      <c r="C3919" s="889" t="s">
        <v>8522</v>
      </c>
      <c r="D3919" s="890">
        <v>144950</v>
      </c>
      <c r="E3919" s="944"/>
    </row>
    <row r="3920" spans="1:5" ht="30">
      <c r="A3920" s="865" t="str">
        <f>INDEX(Лист5!A:A,MATCH('Прейскурант  2026 '!B3920,Лист5!B:B,0))</f>
        <v>А22.08.008</v>
      </c>
      <c r="B3920" s="873" t="s">
        <v>9438</v>
      </c>
      <c r="C3920" s="889" t="s">
        <v>9439</v>
      </c>
      <c r="D3920" s="890">
        <v>43950</v>
      </c>
      <c r="E3920" s="944"/>
    </row>
    <row r="3921" spans="1:5" ht="15">
      <c r="A3921" s="865" t="str">
        <f>INDEX(Лист5!A:A,MATCH('Прейскурант  2026 '!B3921,Лист5!B:B,0))</f>
        <v>A16.08.013.005</v>
      </c>
      <c r="B3921" s="873" t="s">
        <v>9496</v>
      </c>
      <c r="C3921" s="889" t="s">
        <v>9497</v>
      </c>
      <c r="D3921" s="890">
        <v>53250</v>
      </c>
      <c r="E3921" s="944"/>
    </row>
    <row r="3922" spans="1:5" ht="15">
      <c r="A3922" s="865" t="str">
        <f>INDEX(Лист5!A:A,MATCH('Прейскурант  2026 '!B3922,Лист5!B:B,0))</f>
        <v>A16.08.010.004</v>
      </c>
      <c r="B3922" s="873" t="s">
        <v>9499</v>
      </c>
      <c r="C3922" s="889" t="s">
        <v>9500</v>
      </c>
      <c r="D3922" s="890">
        <v>4050</v>
      </c>
      <c r="E3922" s="944"/>
    </row>
    <row r="3923" spans="1:5" ht="15">
      <c r="A3923" s="865" t="str">
        <f>INDEX(Лист5!A:A,MATCH('Прейскурант  2026 '!B3923,Лист5!B:B,0))</f>
        <v>A03.08.004.005</v>
      </c>
      <c r="B3923" s="873" t="s">
        <v>9502</v>
      </c>
      <c r="C3923" s="889" t="s">
        <v>9503</v>
      </c>
      <c r="D3923" s="890">
        <v>4050</v>
      </c>
      <c r="E3923" s="944"/>
    </row>
    <row r="3924" spans="1:5" ht="15">
      <c r="A3924" s="865" t="str">
        <f>INDEX(Лист5!A:A,MATCH('Прейскурант  2026 '!B3924,Лист5!B:B,0))</f>
        <v>A03.08.004.004</v>
      </c>
      <c r="B3924" s="873" t="s">
        <v>9505</v>
      </c>
      <c r="C3924" s="889" t="s">
        <v>9506</v>
      </c>
      <c r="D3924" s="890">
        <v>2650</v>
      </c>
      <c r="E3924" s="944"/>
    </row>
    <row r="3925" spans="1:5" ht="15">
      <c r="A3925" s="865" t="str">
        <f>INDEX(Лист5!A:A,MATCH('Прейскурант  2026 '!B3925,Лист5!B:B,0))</f>
        <v>A16.26.009.001</v>
      </c>
      <c r="B3925" s="873" t="s">
        <v>9508</v>
      </c>
      <c r="C3925" s="889" t="s">
        <v>9509</v>
      </c>
      <c r="D3925" s="890">
        <v>17350</v>
      </c>
      <c r="E3925" s="944"/>
    </row>
    <row r="3926" spans="1:5" ht="15">
      <c r="A3926" s="865" t="str">
        <f>INDEX(Лист5!A:A,MATCH('Прейскурант  2026 '!B3926,Лист5!B:B,0))</f>
        <v>A16.08.013.004</v>
      </c>
      <c r="B3926" s="873" t="s">
        <v>9511</v>
      </c>
      <c r="C3926" s="889" t="s">
        <v>9512</v>
      </c>
      <c r="D3926" s="890">
        <v>15950</v>
      </c>
      <c r="E3926" s="944"/>
    </row>
    <row r="3927" spans="1:5" ht="15">
      <c r="A3927" s="865" t="str">
        <f>INDEX(Лист5!A:A,MATCH('Прейскурант  2026 '!B3927,Лист5!B:B,0))</f>
        <v>A16.08.017.024</v>
      </c>
      <c r="B3927" s="873" t="s">
        <v>9514</v>
      </c>
      <c r="C3927" s="889" t="s">
        <v>9515</v>
      </c>
      <c r="D3927" s="890">
        <v>6700</v>
      </c>
      <c r="E3927" s="944"/>
    </row>
    <row r="3928" spans="1:5" ht="30">
      <c r="A3928" s="865" t="s">
        <v>9491</v>
      </c>
      <c r="B3928" s="873" t="s">
        <v>13845</v>
      </c>
      <c r="C3928" s="889" t="s">
        <v>13846</v>
      </c>
      <c r="D3928" s="890">
        <v>70000</v>
      </c>
      <c r="E3928" s="944"/>
    </row>
    <row r="3929" spans="1:5" ht="15">
      <c r="A3929" s="865" t="s">
        <v>13847</v>
      </c>
      <c r="B3929" s="873" t="s">
        <v>13848</v>
      </c>
      <c r="C3929" s="889" t="s">
        <v>13849</v>
      </c>
      <c r="D3929" s="890">
        <v>40000</v>
      </c>
      <c r="E3929" s="944"/>
    </row>
    <row r="3930" spans="1:5" ht="15.75">
      <c r="A3930" s="865"/>
      <c r="B3930" s="873"/>
      <c r="C3930" s="918" t="s">
        <v>3231</v>
      </c>
      <c r="D3930" s="890"/>
      <c r="E3930" s="944"/>
    </row>
    <row r="3931" spans="1:5" ht="15">
      <c r="A3931" s="865" t="str">
        <f>INDEX(Лист5!A:A,MATCH('Прейскурант  2026 '!B3931,Лист5!B:B,0))</f>
        <v>A16.08.021</v>
      </c>
      <c r="B3931" s="873" t="s">
        <v>3233</v>
      </c>
      <c r="C3931" s="889" t="s">
        <v>3234</v>
      </c>
      <c r="D3931" s="890">
        <v>15200</v>
      </c>
      <c r="E3931" s="944"/>
    </row>
    <row r="3932" spans="1:5" ht="15">
      <c r="A3932" s="865" t="str">
        <f>INDEX(Лист5!A:A,MATCH('Прейскурант  2026 '!B3932,Лист5!B:B,0))</f>
        <v>A16.08.020</v>
      </c>
      <c r="B3932" s="873" t="s">
        <v>3236</v>
      </c>
      <c r="C3932" s="889" t="s">
        <v>3237</v>
      </c>
      <c r="D3932" s="890">
        <v>17850</v>
      </c>
      <c r="E3932" s="944"/>
    </row>
    <row r="3933" spans="1:5" ht="24">
      <c r="A3933" s="865" t="str">
        <f>INDEX(Лист5!A:A,MATCH('Прейскурант  2026 '!B3933,Лист5!B:B,0))</f>
        <v>A16.08.105, A16.09.026.001</v>
      </c>
      <c r="B3933" s="873" t="s">
        <v>3239</v>
      </c>
      <c r="C3933" s="889" t="s">
        <v>3240</v>
      </c>
      <c r="D3933" s="890">
        <v>19600</v>
      </c>
      <c r="E3933" s="944"/>
    </row>
    <row r="3934" spans="1:5" ht="45">
      <c r="A3934" s="865" t="str">
        <f>INDEX(Лист5!A:A,MATCH('Прейскурант  2026 '!B3934,Лист5!B:B,0))</f>
        <v>A16.08.001</v>
      </c>
      <c r="B3934" s="873" t="s">
        <v>3242</v>
      </c>
      <c r="C3934" s="889" t="s">
        <v>4640</v>
      </c>
      <c r="D3934" s="890">
        <v>45000</v>
      </c>
      <c r="E3934" s="944"/>
    </row>
    <row r="3935" spans="1:5" ht="45">
      <c r="A3935" s="865" t="str">
        <f>INDEX(Лист5!A:A,MATCH('Прейскурант  2026 '!B3935,Лист5!B:B,0))</f>
        <v>A16.08.001.001</v>
      </c>
      <c r="B3935" s="873" t="s">
        <v>4642</v>
      </c>
      <c r="C3935" s="889" t="s">
        <v>4643</v>
      </c>
      <c r="D3935" s="890">
        <v>40000</v>
      </c>
      <c r="E3935" s="944"/>
    </row>
    <row r="3936" spans="1:5" ht="15">
      <c r="A3936" s="865" t="s">
        <v>4644</v>
      </c>
      <c r="B3936" s="873" t="s">
        <v>4645</v>
      </c>
      <c r="C3936" s="889" t="s">
        <v>4646</v>
      </c>
      <c r="D3936" s="890">
        <v>20000</v>
      </c>
      <c r="E3936" s="944"/>
    </row>
    <row r="3937" spans="1:5" ht="30">
      <c r="A3937" s="865" t="s">
        <v>4647</v>
      </c>
      <c r="B3937" s="873" t="s">
        <v>4648</v>
      </c>
      <c r="C3937" s="889" t="s">
        <v>4649</v>
      </c>
      <c r="D3937" s="890">
        <v>20000</v>
      </c>
      <c r="E3937" s="944"/>
    </row>
    <row r="3938" spans="1:5" ht="30">
      <c r="A3938" s="865" t="s">
        <v>4650</v>
      </c>
      <c r="B3938" s="873" t="s">
        <v>4651</v>
      </c>
      <c r="C3938" s="889" t="s">
        <v>4652</v>
      </c>
      <c r="D3938" s="890">
        <v>40000</v>
      </c>
      <c r="E3938" s="944"/>
    </row>
    <row r="3939" spans="1:5" ht="30">
      <c r="A3939" s="865" t="str">
        <f>INDEX(Лист5!A:A,MATCH('Прейскурант  2026 '!B3939,Лист5!B:B,0))</f>
        <v>A16.08.040.001</v>
      </c>
      <c r="B3939" s="873" t="s">
        <v>4654</v>
      </c>
      <c r="C3939" s="889" t="s">
        <v>4655</v>
      </c>
      <c r="D3939" s="890">
        <v>35550</v>
      </c>
      <c r="E3939" s="944"/>
    </row>
    <row r="3940" spans="1:5" ht="24">
      <c r="A3940" s="865" t="str">
        <f>INDEX(Лист5!A:A,MATCH('Прейскурант  2026 '!B3940,Лист5!B:B,0))</f>
        <v>A16.08.095, A16.08.107</v>
      </c>
      <c r="B3940" s="873" t="s">
        <v>4656</v>
      </c>
      <c r="C3940" s="889" t="s">
        <v>4657</v>
      </c>
      <c r="D3940" s="890">
        <v>42600</v>
      </c>
      <c r="E3940" s="944"/>
    </row>
    <row r="3941" spans="1:5" ht="30">
      <c r="A3941" s="865" t="str">
        <f>INDEX(Лист5!A:A,MATCH('Прейскурант  2026 '!B3941,Лист5!B:B,0))</f>
        <v>A16.01.031.005</v>
      </c>
      <c r="B3941" s="873" t="s">
        <v>4658</v>
      </c>
      <c r="C3941" s="889" t="s">
        <v>4659</v>
      </c>
      <c r="D3941" s="890">
        <v>26650</v>
      </c>
      <c r="E3941" s="944"/>
    </row>
    <row r="3942" spans="1:5" ht="30">
      <c r="A3942" s="865" t="str">
        <f>INDEX(Лист5!A:A,MATCH('Прейскурант  2026 '!B3942,Лист5!B:B,0))</f>
        <v>A16.06.006.001</v>
      </c>
      <c r="B3942" s="873" t="s">
        <v>4661</v>
      </c>
      <c r="C3942" s="889" t="s">
        <v>4662</v>
      </c>
      <c r="D3942" s="890">
        <v>26650</v>
      </c>
      <c r="E3942" s="944"/>
    </row>
    <row r="3943" spans="1:5" ht="30">
      <c r="A3943" s="865" t="str">
        <f>INDEX(Лист5!A:A,MATCH('Прейскурант  2026 '!B3943,Лист5!B:B,0))</f>
        <v>A16.08.037</v>
      </c>
      <c r="B3943" s="873" t="s">
        <v>4664</v>
      </c>
      <c r="C3943" s="889" t="s">
        <v>4665</v>
      </c>
      <c r="D3943" s="890">
        <v>53250</v>
      </c>
      <c r="E3943" s="944"/>
    </row>
    <row r="3944" spans="1:5" ht="30">
      <c r="A3944" s="865" t="str">
        <f>INDEX(Лист5!A:A,MATCH('Прейскурант  2026 '!B3944,Лист5!B:B,0))</f>
        <v>A16.06.006.002</v>
      </c>
      <c r="B3944" s="873" t="s">
        <v>4667</v>
      </c>
      <c r="C3944" s="889" t="s">
        <v>4668</v>
      </c>
      <c r="D3944" s="890">
        <v>53250</v>
      </c>
      <c r="E3944" s="944"/>
    </row>
    <row r="3945" spans="1:5" ht="30">
      <c r="A3945" s="865" t="str">
        <f>INDEX(Лист5!A:A,MATCH('Прейскурант  2026 '!B3945,Лист5!B:B,0))</f>
        <v>A16.08.029.005</v>
      </c>
      <c r="B3945" s="873" t="s">
        <v>4670</v>
      </c>
      <c r="C3945" s="889" t="s">
        <v>4671</v>
      </c>
      <c r="D3945" s="890">
        <v>62050</v>
      </c>
      <c r="E3945" s="944"/>
    </row>
    <row r="3946" spans="1:5" ht="15">
      <c r="A3946" s="865" t="str">
        <f>INDEX(Лист5!A:A,MATCH('Прейскурант  2026 '!B3946,Лист5!B:B,0))</f>
        <v>A03.08.005.003</v>
      </c>
      <c r="B3946" s="873" t="s">
        <v>4673</v>
      </c>
      <c r="C3946" s="889" t="s">
        <v>4674</v>
      </c>
      <c r="D3946" s="890">
        <v>17850</v>
      </c>
      <c r="E3946" s="944"/>
    </row>
    <row r="3947" spans="1:5" ht="30">
      <c r="A3947" s="865" t="str">
        <f>INDEX(Лист5!A:A,MATCH('Прейскурант  2026 '!B3947,Лист5!B:B,0))</f>
        <v>A24.01.004.002</v>
      </c>
      <c r="B3947" s="873" t="s">
        <v>4676</v>
      </c>
      <c r="C3947" s="889" t="s">
        <v>4677</v>
      </c>
      <c r="D3947" s="890">
        <v>14250</v>
      </c>
      <c r="E3947" s="944"/>
    </row>
    <row r="3948" spans="1:5" ht="15">
      <c r="A3948" s="865" t="str">
        <f>INDEX(Лист5!A:A,MATCH('Прейскурант  2026 '!B3948,Лист5!B:B,0))</f>
        <v>A24.01.004.003</v>
      </c>
      <c r="B3948" s="873" t="s">
        <v>4679</v>
      </c>
      <c r="C3948" s="889" t="s">
        <v>4680</v>
      </c>
      <c r="D3948" s="890">
        <v>12550</v>
      </c>
      <c r="E3948" s="944"/>
    </row>
    <row r="3949" spans="1:5" ht="15">
      <c r="A3949" s="865" t="str">
        <f>INDEX(Лист5!A:A,MATCH('Прейскурант  2026 '!B3949,Лист5!B:B,0))</f>
        <v>A24.01.004.004</v>
      </c>
      <c r="B3949" s="873" t="s">
        <v>4682</v>
      </c>
      <c r="C3949" s="889" t="s">
        <v>4683</v>
      </c>
      <c r="D3949" s="890">
        <v>14250</v>
      </c>
      <c r="E3949" s="944"/>
    </row>
    <row r="3950" spans="1:5" ht="30">
      <c r="A3950" s="865" t="str">
        <f>INDEX(Лист5!A:A,MATCH('Прейскурант  2026 '!B3950,Лист5!B:B,0))</f>
        <v>A24.01.004.005</v>
      </c>
      <c r="B3950" s="873" t="s">
        <v>4685</v>
      </c>
      <c r="C3950" s="889" t="s">
        <v>4686</v>
      </c>
      <c r="D3950" s="890">
        <v>10700</v>
      </c>
      <c r="E3950" s="944"/>
    </row>
    <row r="3951" spans="1:5" ht="15">
      <c r="A3951" s="865" t="str">
        <f>INDEX(Лист5!A:A,MATCH('Прейскурант  2026 '!B3951,Лист5!B:B,0))</f>
        <v>A24.01.004.006</v>
      </c>
      <c r="B3951" s="873" t="s">
        <v>4688</v>
      </c>
      <c r="C3951" s="889" t="s">
        <v>4689</v>
      </c>
      <c r="D3951" s="890">
        <v>12550</v>
      </c>
      <c r="E3951" s="944"/>
    </row>
    <row r="3952" spans="1:5" ht="15">
      <c r="A3952" s="865" t="str">
        <f>INDEX(Лист5!A:A,MATCH('Прейскурант  2026 '!B3952,Лист5!B:B,0))</f>
        <v>A24.01.004.007</v>
      </c>
      <c r="B3952" s="873" t="s">
        <v>4691</v>
      </c>
      <c r="C3952" s="889" t="s">
        <v>4692</v>
      </c>
      <c r="D3952" s="890">
        <v>10700</v>
      </c>
      <c r="E3952" s="944"/>
    </row>
    <row r="3953" spans="1:5" ht="30">
      <c r="A3953" s="865" t="str">
        <f>INDEX(Лист5!A:A,MATCH('Прейскурант  2026 '!B3953,Лист5!B:B,0))</f>
        <v>A16.08.034.001</v>
      </c>
      <c r="B3953" s="873" t="s">
        <v>4694</v>
      </c>
      <c r="C3953" s="889" t="s">
        <v>4695</v>
      </c>
      <c r="D3953" s="890">
        <v>26650</v>
      </c>
      <c r="E3953" s="944"/>
    </row>
    <row r="3954" spans="1:5" ht="15">
      <c r="A3954" s="865" t="s">
        <v>11814</v>
      </c>
      <c r="B3954" s="873" t="s">
        <v>11780</v>
      </c>
      <c r="C3954" s="889" t="s">
        <v>11777</v>
      </c>
      <c r="D3954" s="922">
        <v>8000</v>
      </c>
      <c r="E3954" s="911"/>
    </row>
    <row r="3955" spans="1:5" ht="31.5">
      <c r="A3955" s="865"/>
      <c r="B3955" s="873"/>
      <c r="C3955" s="918" t="s">
        <v>4696</v>
      </c>
      <c r="D3955" s="890"/>
      <c r="E3955" s="944"/>
    </row>
    <row r="3956" spans="1:5" ht="24">
      <c r="A3956" s="865" t="str">
        <f>INDEX(Лист5!A:A,MATCH('Прейскурант  2026 '!B3956,Лист5!B:B,0))</f>
        <v>А22.01.011, A22.01.003.001</v>
      </c>
      <c r="B3956" s="873" t="s">
        <v>4697</v>
      </c>
      <c r="C3956" s="889" t="s">
        <v>4698</v>
      </c>
      <c r="D3956" s="890">
        <v>2900</v>
      </c>
      <c r="E3956" s="944"/>
    </row>
    <row r="3957" spans="1:5" ht="15">
      <c r="A3957" s="865" t="str">
        <f>INDEX(Лист5!A:A,MATCH('Прейскурант  2026 '!B3957,Лист5!B:B,0))</f>
        <v>A22.08.018</v>
      </c>
      <c r="B3957" s="873" t="s">
        <v>4700</v>
      </c>
      <c r="C3957" s="889" t="s">
        <v>4701</v>
      </c>
      <c r="D3957" s="890">
        <v>17850</v>
      </c>
      <c r="E3957" s="944"/>
    </row>
    <row r="3958" spans="1:5" ht="30">
      <c r="A3958" s="865" t="str">
        <f>INDEX(Лист5!A:A,MATCH('Прейскурант  2026 '!B3958,Лист5!B:B,0))</f>
        <v>A16.08.009</v>
      </c>
      <c r="B3958" s="873" t="s">
        <v>4702</v>
      </c>
      <c r="C3958" s="889" t="s">
        <v>4703</v>
      </c>
      <c r="D3958" s="890">
        <v>10700</v>
      </c>
      <c r="E3958" s="944"/>
    </row>
    <row r="3959" spans="1:5" ht="15">
      <c r="A3959" s="865" t="str">
        <f>INDEX(Лист5!A:A,MATCH('Прейскурант  2026 '!B3959,Лист5!B:B,0))</f>
        <v>A22.08.015</v>
      </c>
      <c r="B3959" s="873" t="s">
        <v>4705</v>
      </c>
      <c r="C3959" s="889" t="s">
        <v>4706</v>
      </c>
      <c r="D3959" s="890">
        <v>4550</v>
      </c>
      <c r="E3959" s="944"/>
    </row>
    <row r="3960" spans="1:5" ht="45">
      <c r="A3960" s="865" t="str">
        <f>INDEX(Лист5!A:A,MATCH('Прейскурант  2026 '!B3960,Лист5!B:B,0))</f>
        <v>A16.08.058</v>
      </c>
      <c r="B3960" s="873" t="s">
        <v>4708</v>
      </c>
      <c r="C3960" s="889" t="s">
        <v>4709</v>
      </c>
      <c r="D3960" s="890">
        <v>8000</v>
      </c>
      <c r="E3960" s="944"/>
    </row>
    <row r="3961" spans="1:5" ht="30">
      <c r="A3961" s="865" t="str">
        <f>INDEX(Лист5!A:A,MATCH('Прейскурант  2026 '!B3961,Лист5!B:B,0))</f>
        <v>A22.08.016</v>
      </c>
      <c r="B3961" s="873" t="s">
        <v>4711</v>
      </c>
      <c r="C3961" s="889" t="s">
        <v>4712</v>
      </c>
      <c r="D3961" s="890">
        <v>3100</v>
      </c>
      <c r="E3961" s="944"/>
    </row>
    <row r="3962" spans="1:5" ht="60">
      <c r="A3962" s="865" t="str">
        <f>INDEX(Лист5!A:A,MATCH('Прейскурант  2026 '!B3962,Лист5!B:B,0))</f>
        <v>A22.08.016.001</v>
      </c>
      <c r="B3962" s="873" t="s">
        <v>4714</v>
      </c>
      <c r="C3962" s="889" t="s">
        <v>4715</v>
      </c>
      <c r="D3962" s="890">
        <v>10700</v>
      </c>
      <c r="E3962" s="944"/>
    </row>
    <row r="3963" spans="1:5" ht="15">
      <c r="A3963" s="865" t="str">
        <f>INDEX(Лист5!A:A,MATCH('Прейскурант  2026 '!B3963,Лист5!B:B,0))</f>
        <v>A22.08.017</v>
      </c>
      <c r="B3963" s="873" t="s">
        <v>4716</v>
      </c>
      <c r="C3963" s="889" t="s">
        <v>4717</v>
      </c>
      <c r="D3963" s="890">
        <v>19600</v>
      </c>
      <c r="E3963" s="944"/>
    </row>
    <row r="3964" spans="1:5" ht="30">
      <c r="A3964" s="865" t="str">
        <f>INDEX(Лист5!A:A,MATCH('Прейскурант  2026 '!B3964,Лист5!B:B,0))</f>
        <v>A22.08.014.001</v>
      </c>
      <c r="B3964" s="873" t="s">
        <v>4719</v>
      </c>
      <c r="C3964" s="889" t="s">
        <v>4720</v>
      </c>
      <c r="D3964" s="890">
        <v>17850</v>
      </c>
      <c r="E3964" s="944"/>
    </row>
    <row r="3965" spans="1:5" ht="45">
      <c r="A3965" s="865" t="str">
        <f>INDEX(Лист5!A:A,MATCH('Прейскурант  2026 '!B3965,Лист5!B:B,0))</f>
        <v>A22.30.013</v>
      </c>
      <c r="B3965" s="873" t="s">
        <v>4722</v>
      </c>
      <c r="C3965" s="889" t="s">
        <v>4723</v>
      </c>
      <c r="D3965" s="890">
        <v>10700</v>
      </c>
      <c r="E3965" s="944"/>
    </row>
    <row r="3966" spans="1:5" ht="15">
      <c r="A3966" s="865" t="str">
        <f>INDEX(Лист5!A:A,MATCH('Прейскурант  2026 '!B3966,Лист5!B:B,0))</f>
        <v>A22.08.015.001</v>
      </c>
      <c r="B3966" s="873" t="s">
        <v>4725</v>
      </c>
      <c r="C3966" s="889" t="s">
        <v>4726</v>
      </c>
      <c r="D3966" s="890">
        <v>10700</v>
      </c>
      <c r="E3966" s="944"/>
    </row>
    <row r="3967" spans="1:5" ht="15">
      <c r="A3967" s="865" t="str">
        <f>INDEX(Лист5!A:A,MATCH('Прейскурант  2026 '!B3967,Лист5!B:B,0))</f>
        <v>A22.08.020</v>
      </c>
      <c r="B3967" s="873" t="s">
        <v>4728</v>
      </c>
      <c r="C3967" s="889" t="s">
        <v>4729</v>
      </c>
      <c r="D3967" s="890">
        <v>21300</v>
      </c>
      <c r="E3967" s="944"/>
    </row>
    <row r="3968" spans="1:5" ht="15">
      <c r="A3968" s="865" t="str">
        <f>INDEX(Лист5!A:A,MATCH('Прейскурант  2026 '!B3968,Лист5!B:B,0))</f>
        <v>A22.08.021</v>
      </c>
      <c r="B3968" s="873" t="s">
        <v>4731</v>
      </c>
      <c r="C3968" s="889" t="s">
        <v>4732</v>
      </c>
      <c r="D3968" s="890">
        <v>10700</v>
      </c>
      <c r="E3968" s="944"/>
    </row>
    <row r="3969" spans="1:5" ht="30">
      <c r="A3969" s="865" t="str">
        <f>INDEX(Лист5!A:A,MATCH('Прейскурант  2026 '!B3969,Лист5!B:B,0))</f>
        <v>A22.08.014.003</v>
      </c>
      <c r="B3969" s="873" t="s">
        <v>4734</v>
      </c>
      <c r="C3969" s="889" t="s">
        <v>4735</v>
      </c>
      <c r="D3969" s="890">
        <v>8950</v>
      </c>
      <c r="E3969" s="944"/>
    </row>
    <row r="3970" spans="1:5" ht="30">
      <c r="A3970" s="865" t="str">
        <f>INDEX(Лист5!A:A,MATCH('Прейскурант  2026 '!B3970,Лист5!B:B,0))</f>
        <v>A22.08.014.004</v>
      </c>
      <c r="B3970" s="873" t="s">
        <v>4737</v>
      </c>
      <c r="C3970" s="889" t="s">
        <v>4738</v>
      </c>
      <c r="D3970" s="890">
        <v>15200</v>
      </c>
      <c r="E3970" s="944"/>
    </row>
    <row r="3971" spans="1:5" ht="45">
      <c r="A3971" s="865" t="str">
        <f>INDEX(Лист5!A:A,MATCH('Прейскурант  2026 '!B3971,Лист5!B:B,0))</f>
        <v>A22.08.022</v>
      </c>
      <c r="B3971" s="873" t="s">
        <v>4740</v>
      </c>
      <c r="C3971" s="889" t="s">
        <v>4741</v>
      </c>
      <c r="D3971" s="890">
        <v>115300</v>
      </c>
      <c r="E3971" s="944"/>
    </row>
    <row r="3972" spans="1:5" ht="30">
      <c r="A3972" s="865" t="str">
        <f>INDEX(Лист5!A:A,MATCH('Прейскурант  2026 '!B3972,Лист5!B:B,0))</f>
        <v>A30.27.001</v>
      </c>
      <c r="B3972" s="873" t="s">
        <v>8584</v>
      </c>
      <c r="C3972" s="889" t="s">
        <v>8583</v>
      </c>
      <c r="D3972" s="890">
        <v>32250</v>
      </c>
      <c r="E3972" s="944"/>
    </row>
    <row r="3973" spans="1:5" ht="15">
      <c r="A3973" s="865" t="s">
        <v>4641</v>
      </c>
      <c r="B3973" s="873" t="s">
        <v>9429</v>
      </c>
      <c r="C3973" s="927" t="s">
        <v>9430</v>
      </c>
      <c r="D3973" s="922">
        <v>50000</v>
      </c>
      <c r="E3973" s="911"/>
    </row>
    <row r="3974" spans="1:5" ht="30">
      <c r="A3974" s="865" t="str">
        <f>INDEX(Лист5!A:A,MATCH('Прейскурант  2026 '!B3974,Лист5!B:B,0))</f>
        <v>А16.08.040.006</v>
      </c>
      <c r="B3974" s="873" t="s">
        <v>9432</v>
      </c>
      <c r="C3974" s="889" t="s">
        <v>9433</v>
      </c>
      <c r="D3974" s="890">
        <v>17350</v>
      </c>
      <c r="E3974" s="944"/>
    </row>
    <row r="3975" spans="1:5" ht="30">
      <c r="A3975" s="865" t="str">
        <f>INDEX(Лист5!A:A,MATCH('Прейскурант  2026 '!B3975,Лист5!B:B,0))</f>
        <v>А16.08.042.006</v>
      </c>
      <c r="B3975" s="873" t="s">
        <v>9435</v>
      </c>
      <c r="C3975" s="889" t="s">
        <v>9436</v>
      </c>
      <c r="D3975" s="890">
        <v>17350</v>
      </c>
      <c r="E3975" s="944"/>
    </row>
    <row r="3976" spans="1:5" ht="15">
      <c r="A3976" s="865" t="str">
        <f>INDEX(Лист5!A:A,MATCH('Прейскурант  2026 '!B3976,Лист5!B:B,0))</f>
        <v>A22.08.023</v>
      </c>
      <c r="B3976" s="873" t="s">
        <v>11781</v>
      </c>
      <c r="C3976" s="889" t="s">
        <v>11776</v>
      </c>
      <c r="D3976" s="890">
        <v>35100</v>
      </c>
      <c r="E3976" s="944"/>
    </row>
    <row r="3977" spans="1:5" ht="30">
      <c r="A3977" s="865" t="str">
        <f>INDEX(Лист5!A:A,MATCH('Прейскурант  2026 '!B3977,Лист5!B:B,0))</f>
        <v>А22.08.008.001</v>
      </c>
      <c r="B3977" s="873" t="s">
        <v>11782</v>
      </c>
      <c r="C3977" s="889" t="s">
        <v>11775</v>
      </c>
      <c r="D3977" s="890">
        <v>12100</v>
      </c>
      <c r="E3977" s="944"/>
    </row>
    <row r="3978" spans="1:5" ht="15.75">
      <c r="A3978" s="865"/>
      <c r="B3978" s="873"/>
      <c r="C3978" s="918" t="s">
        <v>4742</v>
      </c>
      <c r="D3978" s="890"/>
      <c r="E3978" s="944"/>
    </row>
    <row r="3979" spans="1:5" ht="15.75">
      <c r="A3979" s="865"/>
      <c r="B3979" s="873"/>
      <c r="C3979" s="918" t="s">
        <v>702</v>
      </c>
      <c r="D3979" s="890"/>
      <c r="E3979" s="944"/>
    </row>
    <row r="3980" spans="1:5" ht="15.75">
      <c r="A3980" s="865"/>
      <c r="B3980" s="873"/>
      <c r="C3980" s="918" t="s">
        <v>4743</v>
      </c>
      <c r="D3980" s="890"/>
      <c r="E3980" s="944"/>
    </row>
    <row r="3981" spans="1:5" ht="15">
      <c r="A3981" s="865" t="str">
        <f>INDEX(Лист5!A:A,MATCH('Прейскурант  2026 '!B3981,Лист5!B:B,0))</f>
        <v>B01.046.03.003</v>
      </c>
      <c r="B3981" s="873" t="s">
        <v>4745</v>
      </c>
      <c r="C3981" s="889" t="s">
        <v>4746</v>
      </c>
      <c r="D3981" s="890">
        <v>1500</v>
      </c>
      <c r="E3981" s="944"/>
    </row>
    <row r="3982" spans="1:5" ht="30">
      <c r="A3982" s="865" t="str">
        <f>INDEX(Лист5!A:A,MATCH('Прейскурант  2026 '!B3982,Лист5!B:B,0))</f>
        <v>B01.069.27.001</v>
      </c>
      <c r="B3982" s="873" t="s">
        <v>4748</v>
      </c>
      <c r="C3982" s="889" t="s">
        <v>4749</v>
      </c>
      <c r="D3982" s="890">
        <v>1350</v>
      </c>
      <c r="E3982" s="944"/>
    </row>
    <row r="3983" spans="1:5" ht="15">
      <c r="A3983" s="865" t="str">
        <f>INDEX(Лист5!A:A,MATCH('Прейскурант  2026 '!B3983,Лист5!B:B,0))</f>
        <v>B01.046.03.004</v>
      </c>
      <c r="B3983" s="873" t="s">
        <v>4751</v>
      </c>
      <c r="C3983" s="889" t="s">
        <v>4752</v>
      </c>
      <c r="D3983" s="890">
        <v>10700</v>
      </c>
      <c r="E3983" s="944"/>
    </row>
    <row r="3984" spans="1:5" ht="30">
      <c r="A3984" s="865" t="str">
        <f>INDEX(Лист5!A:A,MATCH('Прейскурант  2026 '!B3984,Лист5!B:B,0))</f>
        <v>B01.069.27.002</v>
      </c>
      <c r="B3984" s="873" t="s">
        <v>4754</v>
      </c>
      <c r="C3984" s="889" t="s">
        <v>4755</v>
      </c>
      <c r="D3984" s="890">
        <v>9850</v>
      </c>
      <c r="E3984" s="944"/>
    </row>
    <row r="3985" spans="1:5" ht="30">
      <c r="A3985" s="865" t="str">
        <f>INDEX(Лист5!A:A,MATCH('Прейскурант  2026 '!B3985,Лист5!B:B,0))</f>
        <v>A13.23.006.05</v>
      </c>
      <c r="B3985" s="873" t="s">
        <v>7515</v>
      </c>
      <c r="C3985" s="889" t="s">
        <v>7516</v>
      </c>
      <c r="D3985" s="890">
        <v>2000</v>
      </c>
      <c r="E3985" s="944"/>
    </row>
    <row r="3986" spans="1:5" s="870" customFormat="1" ht="15">
      <c r="A3986" s="865" t="str">
        <f>INDEX(Лист5!A:A,MATCH('Прейскурант  2026 '!B3986,Лист5!B:B,0))</f>
        <v>A13.23.006.06</v>
      </c>
      <c r="B3986" s="873" t="s">
        <v>13320</v>
      </c>
      <c r="C3986" s="1011" t="s">
        <v>13321</v>
      </c>
      <c r="D3986" s="1015">
        <v>1600</v>
      </c>
      <c r="E3986" s="944"/>
    </row>
    <row r="3987" spans="1:5" s="870" customFormat="1" ht="15">
      <c r="A3987" s="865" t="str">
        <f>INDEX(Лист5!A:A,MATCH('Прейскурант  2026 '!B3987,Лист5!B:B,0))</f>
        <v>A23.25.002.002</v>
      </c>
      <c r="B3987" s="873" t="s">
        <v>13323</v>
      </c>
      <c r="C3987" s="1011" t="s">
        <v>13324</v>
      </c>
      <c r="D3987" s="1015">
        <v>12450</v>
      </c>
      <c r="E3987" s="944"/>
    </row>
    <row r="3988" spans="1:5" s="870" customFormat="1" ht="15">
      <c r="A3988" s="865" t="str">
        <f>INDEX(Лист5!A:A,MATCH('Прейскурант  2026 '!B3988,Лист5!B:B,0))</f>
        <v>B01.046.005</v>
      </c>
      <c r="B3988" s="873" t="s">
        <v>13383</v>
      </c>
      <c r="C3988" s="1011" t="s">
        <v>13384</v>
      </c>
      <c r="D3988" s="1015">
        <v>4500</v>
      </c>
      <c r="E3988" s="944"/>
    </row>
    <row r="3989" spans="1:5" s="870" customFormat="1" ht="15.75">
      <c r="A3989" s="865" t="s">
        <v>13997</v>
      </c>
      <c r="B3989" s="1048" t="s">
        <v>13998</v>
      </c>
      <c r="C3989" s="853" t="s">
        <v>13999</v>
      </c>
      <c r="D3989" s="890">
        <v>2100</v>
      </c>
      <c r="E3989" s="882"/>
    </row>
    <row r="3990" spans="1:5" s="870" customFormat="1" ht="15.75">
      <c r="A3990" s="865" t="s">
        <v>14000</v>
      </c>
      <c r="B3990" s="1048" t="s">
        <v>14001</v>
      </c>
      <c r="C3990" s="853" t="s">
        <v>14002</v>
      </c>
      <c r="D3990" s="890">
        <v>2100</v>
      </c>
      <c r="E3990" s="882"/>
    </row>
    <row r="3991" spans="1:5" s="870" customFormat="1" ht="15.75">
      <c r="A3991" s="865" t="s">
        <v>14003</v>
      </c>
      <c r="B3991" s="1048" t="s">
        <v>14004</v>
      </c>
      <c r="C3991" s="853" t="s">
        <v>14005</v>
      </c>
      <c r="D3991" s="890">
        <v>2100</v>
      </c>
      <c r="E3991" s="882"/>
    </row>
    <row r="3992" spans="1:5" s="870" customFormat="1" ht="15.75">
      <c r="A3992" s="865" t="s">
        <v>14006</v>
      </c>
      <c r="B3992" s="1048" t="s">
        <v>14007</v>
      </c>
      <c r="C3992" s="853" t="s">
        <v>14008</v>
      </c>
      <c r="D3992" s="890">
        <v>1500</v>
      </c>
      <c r="E3992" s="882"/>
    </row>
    <row r="3993" spans="1:5" s="870" customFormat="1" ht="15.75">
      <c r="A3993" s="865" t="s">
        <v>14009</v>
      </c>
      <c r="B3993" s="1048" t="s">
        <v>14010</v>
      </c>
      <c r="C3993" s="853" t="s">
        <v>14011</v>
      </c>
      <c r="D3993" s="890">
        <v>1500</v>
      </c>
      <c r="E3993" s="882"/>
    </row>
    <row r="3994" spans="1:5" s="870" customFormat="1" ht="15.75">
      <c r="A3994" s="865" t="s">
        <v>14012</v>
      </c>
      <c r="B3994" s="1048" t="s">
        <v>14013</v>
      </c>
      <c r="C3994" s="853" t="s">
        <v>14014</v>
      </c>
      <c r="D3994" s="890">
        <v>1500</v>
      </c>
      <c r="E3994" s="882"/>
    </row>
    <row r="3995" spans="1:5" s="870" customFormat="1" ht="31.5">
      <c r="A3995" s="865" t="s">
        <v>14015</v>
      </c>
      <c r="B3995" s="1048" t="s">
        <v>14016</v>
      </c>
      <c r="C3995" s="853" t="s">
        <v>14017</v>
      </c>
      <c r="D3995" s="890">
        <v>2500</v>
      </c>
      <c r="E3995" s="882"/>
    </row>
    <row r="3996" spans="1:5" ht="15.75">
      <c r="A3996" s="865"/>
      <c r="B3996" s="873"/>
      <c r="C3996" s="918" t="s">
        <v>7146</v>
      </c>
      <c r="D3996" s="890"/>
      <c r="E3996" s="944"/>
    </row>
    <row r="3997" spans="1:5" ht="15.75">
      <c r="A3997" s="865"/>
      <c r="B3997" s="873"/>
      <c r="C3997" s="918" t="s">
        <v>4756</v>
      </c>
      <c r="D3997" s="890"/>
      <c r="E3997" s="944"/>
    </row>
    <row r="3998" spans="1:5" ht="30">
      <c r="A3998" s="865" t="str">
        <f>INDEX(Лист5!A:A,MATCH('Прейскурант  2026 '!B3998,Лист5!B:B,0))</f>
        <v>A23.25.001</v>
      </c>
      <c r="B3998" s="873" t="s">
        <v>4758</v>
      </c>
      <c r="C3998" s="889" t="s">
        <v>4759</v>
      </c>
      <c r="D3998" s="890">
        <v>1350</v>
      </c>
      <c r="E3998" s="944"/>
    </row>
    <row r="3999" spans="1:5" ht="30">
      <c r="A3999" s="865" t="str">
        <f>INDEX(Лист5!A:A,MATCH('Прейскурант  2026 '!B3999,Лист5!B:B,0))</f>
        <v>A23.25.003</v>
      </c>
      <c r="B3999" s="873" t="s">
        <v>4761</v>
      </c>
      <c r="C3999" s="889" t="s">
        <v>4762</v>
      </c>
      <c r="D3999" s="890">
        <v>1800</v>
      </c>
      <c r="E3999" s="944"/>
    </row>
    <row r="4000" spans="1:5" ht="15.75">
      <c r="A4000" s="865"/>
      <c r="B4000" s="873"/>
      <c r="C4000" s="918" t="s">
        <v>6599</v>
      </c>
      <c r="D4000" s="890"/>
      <c r="E4000" s="944"/>
    </row>
    <row r="4001" spans="1:5" ht="15.75">
      <c r="A4001" s="865"/>
      <c r="B4001" s="873"/>
      <c r="C4001" s="918" t="s">
        <v>13996</v>
      </c>
      <c r="D4001" s="890"/>
      <c r="E4001" s="944"/>
    </row>
    <row r="4002" spans="1:5" ht="15">
      <c r="A4002" s="865" t="str">
        <f>INDEX(Лист5!A:A,MATCH('Прейскурант  2026 '!B4002,Лист5!B:B,0))</f>
        <v>A12.25.010</v>
      </c>
      <c r="B4002" s="873" t="s">
        <v>5796</v>
      </c>
      <c r="C4002" s="889" t="s">
        <v>12185</v>
      </c>
      <c r="D4002" s="890">
        <v>1000</v>
      </c>
      <c r="E4002" s="944"/>
    </row>
    <row r="4003" spans="1:5" ht="15">
      <c r="A4003" s="865" t="str">
        <f>INDEX(Лист5!A:A,MATCH('Прейскурант  2026 '!B4003,Лист5!B:B,0))</f>
        <v>A12.25.001</v>
      </c>
      <c r="B4003" s="873" t="s">
        <v>5799</v>
      </c>
      <c r="C4003" s="889" t="s">
        <v>5800</v>
      </c>
      <c r="D4003" s="890">
        <v>1200</v>
      </c>
      <c r="E4003" s="944"/>
    </row>
    <row r="4004" spans="1:5" ht="15">
      <c r="A4004" s="865" t="str">
        <f>INDEX(Лист5!A:A,MATCH('Прейскурант  2026 '!B4004,Лист5!B:B,0))</f>
        <v>A12.25.002</v>
      </c>
      <c r="B4004" s="873" t="s">
        <v>5802</v>
      </c>
      <c r="C4004" s="889" t="s">
        <v>5803</v>
      </c>
      <c r="D4004" s="890">
        <v>900</v>
      </c>
      <c r="E4004" s="944"/>
    </row>
    <row r="4005" spans="1:5" ht="15">
      <c r="A4005" s="865" t="str">
        <f>INDEX(Лист5!A:A,MATCH('Прейскурант  2026 '!B4005,Лист5!B:B,0))</f>
        <v>A12.25.005</v>
      </c>
      <c r="B4005" s="873" t="s">
        <v>7089</v>
      </c>
      <c r="C4005" s="889" t="s">
        <v>6734</v>
      </c>
      <c r="D4005" s="890">
        <v>1350</v>
      </c>
      <c r="E4005" s="944"/>
    </row>
    <row r="4006" spans="1:5" ht="15">
      <c r="A4006" s="865" t="str">
        <f>INDEX(Лист5!A:A,MATCH('Прейскурант  2026 '!B4006,Лист5!B:B,0))</f>
        <v>B03.028.001</v>
      </c>
      <c r="B4006" s="873" t="s">
        <v>6736</v>
      </c>
      <c r="C4006" s="889" t="s">
        <v>6737</v>
      </c>
      <c r="D4006" s="890">
        <v>1600</v>
      </c>
      <c r="E4006" s="944"/>
    </row>
    <row r="4007" spans="1:5" ht="15">
      <c r="A4007" s="865" t="str">
        <f>INDEX(Лист5!A:A,MATCH('Прейскурант  2026 '!B4007,Лист5!B:B,0))</f>
        <v>B03.028.001.001</v>
      </c>
      <c r="B4007" s="873" t="s">
        <v>6739</v>
      </c>
      <c r="C4007" s="889" t="s">
        <v>6740</v>
      </c>
      <c r="D4007" s="890">
        <v>2550</v>
      </c>
      <c r="E4007" s="944"/>
    </row>
    <row r="4008" spans="1:5" ht="15">
      <c r="A4008" s="865" t="str">
        <f>INDEX(Лист5!A:A,MATCH('Прейскурант  2026 '!B4008,Лист5!B:B,0))</f>
        <v>B03.028.01.004</v>
      </c>
      <c r="B4008" s="873" t="s">
        <v>4515</v>
      </c>
      <c r="C4008" s="889" t="s">
        <v>4516</v>
      </c>
      <c r="D4008" s="890">
        <v>650</v>
      </c>
      <c r="E4008" s="944"/>
    </row>
    <row r="4009" spans="1:5" ht="15">
      <c r="A4009" s="865" t="str">
        <f>INDEX(Лист5!A:A,MATCH('Прейскурант  2026 '!B4009,Лист5!B:B,0))</f>
        <v>А05.25.003</v>
      </c>
      <c r="B4009" s="873" t="s">
        <v>2165</v>
      </c>
      <c r="C4009" s="889" t="s">
        <v>11392</v>
      </c>
      <c r="D4009" s="890">
        <v>850</v>
      </c>
      <c r="E4009" s="944"/>
    </row>
    <row r="4010" spans="1:5" ht="15">
      <c r="A4010" s="865" t="str">
        <f>INDEX(Лист5!A:A,MATCH('Прейскурант  2026 '!B4010,Лист5!B:B,0))</f>
        <v>A05.25.003.001</v>
      </c>
      <c r="B4010" s="873" t="s">
        <v>2168</v>
      </c>
      <c r="C4010" s="889" t="s">
        <v>11393</v>
      </c>
      <c r="D4010" s="890">
        <v>850</v>
      </c>
      <c r="E4010" s="944"/>
    </row>
    <row r="4011" spans="1:5" ht="15">
      <c r="A4011" s="865" t="str">
        <f>INDEX(Лист5!A:A,MATCH('Прейскурант  2026 '!B4011,Лист5!B:B,0))</f>
        <v>A12.25.010.002</v>
      </c>
      <c r="B4011" s="873" t="s">
        <v>2171</v>
      </c>
      <c r="C4011" s="889" t="s">
        <v>2172</v>
      </c>
      <c r="D4011" s="890">
        <v>850</v>
      </c>
      <c r="E4011" s="944"/>
    </row>
    <row r="4012" spans="1:5" ht="15">
      <c r="A4012" s="865" t="str">
        <f>INDEX(Лист5!A:A,MATCH('Прейскурант  2026 '!B4012,Лист5!B:B,0))</f>
        <v>A12.25.010.003</v>
      </c>
      <c r="B4012" s="873" t="s">
        <v>2173</v>
      </c>
      <c r="C4012" s="889" t="s">
        <v>2174</v>
      </c>
      <c r="D4012" s="890">
        <v>350</v>
      </c>
      <c r="E4012" s="944"/>
    </row>
    <row r="4013" spans="1:5" ht="15">
      <c r="A4013" s="865" t="str">
        <f>INDEX(Лист5!A:A,MATCH('Прейскурант  2026 '!B4013,Лист5!B:B,0))</f>
        <v>А12.25.001.001</v>
      </c>
      <c r="B4013" s="873" t="s">
        <v>9572</v>
      </c>
      <c r="C4013" s="889" t="s">
        <v>9573</v>
      </c>
      <c r="D4013" s="890">
        <v>1750</v>
      </c>
      <c r="E4013" s="944"/>
    </row>
    <row r="4014" spans="1:5" ht="15">
      <c r="A4014" s="865" t="str">
        <f>INDEX(Лист5!A:A,MATCH('Прейскурант  2026 '!B4014,Лист5!B:B,0))</f>
        <v>A12.25.010.001</v>
      </c>
      <c r="B4014" s="873" t="s">
        <v>10572</v>
      </c>
      <c r="C4014" s="889" t="s">
        <v>11394</v>
      </c>
      <c r="D4014" s="890">
        <v>1000</v>
      </c>
      <c r="E4014" s="944"/>
    </row>
    <row r="4015" spans="1:5" ht="15">
      <c r="A4015" s="865" t="str">
        <f>INDEX(Лист5!A:A,MATCH('Прейскурант  2026 '!B4015,Лист5!B:B,0))</f>
        <v>A12.25.001.005</v>
      </c>
      <c r="B4015" s="873" t="s">
        <v>10575</v>
      </c>
      <c r="C4015" s="889" t="s">
        <v>10576</v>
      </c>
      <c r="D4015" s="890">
        <v>1850</v>
      </c>
      <c r="E4015" s="944"/>
    </row>
    <row r="4016" spans="1:5" ht="15">
      <c r="A4016" s="865" t="str">
        <f>INDEX(Лист5!A:A,MATCH('Прейскурант  2026 '!B4016,Лист5!B:B,0))</f>
        <v>A12.25.005.001</v>
      </c>
      <c r="B4016" s="873" t="s">
        <v>10578</v>
      </c>
      <c r="C4016" s="889" t="s">
        <v>10579</v>
      </c>
      <c r="D4016" s="890">
        <v>1450</v>
      </c>
      <c r="E4016" s="944"/>
    </row>
    <row r="4017" spans="1:5" ht="15">
      <c r="A4017" s="865" t="str">
        <f>INDEX(Лист5!A:A,MATCH('Прейскурант  2026 '!B4017,Лист5!B:B,0))</f>
        <v>A12.25.010.006</v>
      </c>
      <c r="B4017" s="873" t="s">
        <v>10581</v>
      </c>
      <c r="C4017" s="945" t="s">
        <v>11395</v>
      </c>
      <c r="D4017" s="890">
        <v>1450</v>
      </c>
      <c r="E4017" s="944"/>
    </row>
    <row r="4018" spans="1:5" ht="15">
      <c r="A4018" s="865" t="str">
        <f>INDEX(Лист5!A:A,MATCH('Прейскурант  2026 '!B4018,Лист5!B:B,0))</f>
        <v>A12.25.010.007</v>
      </c>
      <c r="B4018" s="873" t="s">
        <v>10584</v>
      </c>
      <c r="C4018" s="889" t="s">
        <v>11396</v>
      </c>
      <c r="D4018" s="890">
        <v>1100</v>
      </c>
      <c r="E4018" s="944"/>
    </row>
    <row r="4019" spans="1:5" ht="15">
      <c r="A4019" s="865" t="str">
        <f>INDEX(Лист5!A:A,MATCH('Прейскурант  2026 '!B4019,Лист5!B:B,0))</f>
        <v>A12.25.002.005</v>
      </c>
      <c r="B4019" s="873" t="s">
        <v>10587</v>
      </c>
      <c r="C4019" s="889" t="s">
        <v>10588</v>
      </c>
      <c r="D4019" s="890">
        <v>1100</v>
      </c>
      <c r="E4019" s="944"/>
    </row>
    <row r="4020" spans="1:5" ht="30">
      <c r="A4020" s="865" t="str">
        <f>INDEX(Лист5!A:A,MATCH('Прейскурант  2026 '!B4020,Лист5!B:B,0))</f>
        <v>A12.25.002.006</v>
      </c>
      <c r="B4020" s="873" t="s">
        <v>10590</v>
      </c>
      <c r="C4020" s="889" t="s">
        <v>10591</v>
      </c>
      <c r="D4020" s="890">
        <v>1250</v>
      </c>
      <c r="E4020" s="944"/>
    </row>
    <row r="4021" spans="1:5" ht="30">
      <c r="A4021" s="865" t="str">
        <f>INDEX(Лист5!A:A,MATCH('Прейскурант  2026 '!B4021,Лист5!B:B,0))</f>
        <v>A05.25.002.002</v>
      </c>
      <c r="B4021" s="873" t="s">
        <v>10593</v>
      </c>
      <c r="C4021" s="889" t="s">
        <v>10594</v>
      </c>
      <c r="D4021" s="890">
        <v>1000</v>
      </c>
      <c r="E4021" s="944"/>
    </row>
    <row r="4022" spans="1:5" ht="30">
      <c r="A4022" s="865" t="str">
        <f>INDEX(Лист5!A:A,MATCH('Прейскурант  2026 '!B4022,Лист5!B:B,0))</f>
        <v>A05.25.002.003</v>
      </c>
      <c r="B4022" s="873" t="s">
        <v>10596</v>
      </c>
      <c r="C4022" s="889" t="s">
        <v>10597</v>
      </c>
      <c r="D4022" s="890">
        <v>1000</v>
      </c>
      <c r="E4022" s="944"/>
    </row>
    <row r="4023" spans="1:5" ht="15">
      <c r="A4023" s="865" t="str">
        <f>INDEX(Лист5!A:A,MATCH('Прейскурант  2026 '!B4023,Лист5!B:B,0))</f>
        <v>A12.25.013</v>
      </c>
      <c r="B4023" s="873" t="s">
        <v>10599</v>
      </c>
      <c r="C4023" s="889" t="s">
        <v>10600</v>
      </c>
      <c r="D4023" s="890">
        <v>6050</v>
      </c>
      <c r="E4023" s="944"/>
    </row>
    <row r="4024" spans="1:5" ht="15">
      <c r="A4024" s="865" t="str">
        <f>INDEX(Лист5!A:A,MATCH('Прейскурант  2026 '!B4024,Лист5!B:B,0))</f>
        <v>A05.25.003.004</v>
      </c>
      <c r="B4024" s="873" t="s">
        <v>10602</v>
      </c>
      <c r="C4024" s="889" t="s">
        <v>10603</v>
      </c>
      <c r="D4024" s="890">
        <v>2450</v>
      </c>
      <c r="E4024" s="944"/>
    </row>
    <row r="4025" spans="1:5" ht="15">
      <c r="A4025" s="865" t="str">
        <f>INDEX(Лист5!A:A,MATCH('Прейскурант  2026 '!B4025,Лист5!B:B,0))</f>
        <v>A05.25.003.005</v>
      </c>
      <c r="B4025" s="873" t="s">
        <v>10605</v>
      </c>
      <c r="C4025" s="889" t="s">
        <v>10606</v>
      </c>
      <c r="D4025" s="890">
        <v>4850</v>
      </c>
      <c r="E4025" s="944"/>
    </row>
    <row r="4026" spans="1:5" ht="30">
      <c r="A4026" s="865" t="str">
        <f>INDEX(Лист5!A:A,MATCH('Прейскурант  2026 '!B4026,Лист5!B:B,0))</f>
        <v>A05.25.006.001</v>
      </c>
      <c r="B4026" s="873" t="s">
        <v>10608</v>
      </c>
      <c r="C4026" s="889" t="s">
        <v>11397</v>
      </c>
      <c r="D4026" s="890">
        <v>2200</v>
      </c>
      <c r="E4026" s="944"/>
    </row>
    <row r="4027" spans="1:5" ht="30">
      <c r="A4027" s="865" t="str">
        <f>INDEX(Лист5!A:A,MATCH('Прейскурант  2026 '!B4027,Лист5!B:B,0))</f>
        <v>A05.25.006.002</v>
      </c>
      <c r="B4027" s="873" t="s">
        <v>10611</v>
      </c>
      <c r="C4027" s="889" t="s">
        <v>11398</v>
      </c>
      <c r="D4027" s="890">
        <v>3650</v>
      </c>
      <c r="E4027" s="944"/>
    </row>
    <row r="4028" spans="1:5" ht="30">
      <c r="A4028" s="865" t="str">
        <f>INDEX(Лист5!A:A,MATCH('Прейскурант  2026 '!B4028,Лист5!B:B,0))</f>
        <v>A05.25.006.003</v>
      </c>
      <c r="B4028" s="873" t="s">
        <v>10614</v>
      </c>
      <c r="C4028" s="889" t="s">
        <v>10615</v>
      </c>
      <c r="D4028" s="890">
        <v>900</v>
      </c>
      <c r="E4028" s="944"/>
    </row>
    <row r="4029" spans="1:5" ht="30">
      <c r="A4029" s="865" t="str">
        <f>INDEX(Лист5!A:A,MATCH('Прейскурант  2026 '!B4029,Лист5!B:B,0))</f>
        <v>A05.25.006.004</v>
      </c>
      <c r="B4029" s="873" t="s">
        <v>10617</v>
      </c>
      <c r="C4029" s="889" t="s">
        <v>10618</v>
      </c>
      <c r="D4029" s="890">
        <v>1000</v>
      </c>
      <c r="E4029" s="944"/>
    </row>
    <row r="4030" spans="1:5" ht="15">
      <c r="A4030" s="865" t="str">
        <f>INDEX(Лист5!A:A,MATCH('Прейскурант  2026 '!B4030,Лист5!B:B,0))</f>
        <v>A12.25.002.007</v>
      </c>
      <c r="B4030" s="873" t="s">
        <v>10620</v>
      </c>
      <c r="C4030" s="889" t="s">
        <v>10621</v>
      </c>
      <c r="D4030" s="890">
        <v>1250</v>
      </c>
      <c r="E4030" s="944"/>
    </row>
    <row r="4031" spans="1:5" ht="15.75">
      <c r="A4031" s="865"/>
      <c r="B4031" s="873"/>
      <c r="C4031" s="918" t="s">
        <v>2175</v>
      </c>
      <c r="D4031" s="890"/>
      <c r="E4031" s="944"/>
    </row>
    <row r="4032" spans="1:5" ht="15.75">
      <c r="A4032" s="865"/>
      <c r="B4032" s="873"/>
      <c r="C4032" s="918" t="s">
        <v>702</v>
      </c>
      <c r="D4032" s="890"/>
      <c r="E4032" s="944"/>
    </row>
    <row r="4033" spans="1:5" ht="30">
      <c r="A4033" s="865" t="str">
        <f>INDEX(Лист5!A:A,MATCH('Прейскурант  2026 '!B4033,Лист5!B:B,0))</f>
        <v>A13.31.016</v>
      </c>
      <c r="B4033" s="873" t="s">
        <v>2177</v>
      </c>
      <c r="C4033" s="889" t="s">
        <v>2178</v>
      </c>
      <c r="D4033" s="890">
        <v>900</v>
      </c>
      <c r="E4033" s="944"/>
    </row>
    <row r="4034" spans="1:5" ht="15">
      <c r="A4034" s="865" t="str">
        <f>INDEX(Лист5!A:A,MATCH('Прейскурант  2026 '!B4034,Лист5!B:B,0))</f>
        <v>A13.31.002</v>
      </c>
      <c r="B4034" s="873" t="s">
        <v>2180</v>
      </c>
      <c r="C4034" s="889" t="s">
        <v>8244</v>
      </c>
      <c r="D4034" s="890">
        <v>3200</v>
      </c>
      <c r="E4034" s="944"/>
    </row>
    <row r="4035" spans="1:5" ht="15">
      <c r="A4035" s="865" t="str">
        <f>INDEX(Лист5!A:A,MATCH('Прейскурант  2026 '!B4035,Лист5!B:B,0))</f>
        <v>В04.001.003.01</v>
      </c>
      <c r="B4035" s="873" t="s">
        <v>8361</v>
      </c>
      <c r="C4035" s="889" t="s">
        <v>8362</v>
      </c>
      <c r="D4035" s="890">
        <v>1000</v>
      </c>
      <c r="E4035" s="944"/>
    </row>
    <row r="4036" spans="1:5" ht="15">
      <c r="A4036" s="865" t="str">
        <f>INDEX(Лист5!A:A,MATCH('Прейскурант  2026 '!B4036,Лист5!B:B,0))</f>
        <v>B04.001.003.005</v>
      </c>
      <c r="B4036" s="873" t="s">
        <v>9918</v>
      </c>
      <c r="C4036" s="889" t="s">
        <v>9919</v>
      </c>
      <c r="D4036" s="890">
        <v>700</v>
      </c>
      <c r="E4036" s="944"/>
    </row>
    <row r="4037" spans="1:5" ht="30">
      <c r="A4037" s="865" t="str">
        <f>INDEX(Лист5!A:A,MATCH('Прейскурант  2026 '!B4037,Лист5!B:B,0))</f>
        <v>В04.001.003.001</v>
      </c>
      <c r="B4037" s="873" t="s">
        <v>9770</v>
      </c>
      <c r="C4037" s="889" t="s">
        <v>9771</v>
      </c>
      <c r="D4037" s="890">
        <v>12100</v>
      </c>
      <c r="E4037" s="944"/>
    </row>
    <row r="4038" spans="1:5" ht="30">
      <c r="A4038" s="865" t="str">
        <f>INDEX(Лист5!A:A,MATCH('Прейскурант  2026 '!B4038,Лист5!B:B,0))</f>
        <v>В04.001.003.002</v>
      </c>
      <c r="B4038" s="873" t="s">
        <v>9773</v>
      </c>
      <c r="C4038" s="889" t="s">
        <v>9774</v>
      </c>
      <c r="D4038" s="890">
        <v>6050</v>
      </c>
      <c r="E4038" s="944"/>
    </row>
    <row r="4039" spans="1:5" ht="30">
      <c r="A4039" s="865" t="str">
        <f>INDEX(Лист5!A:A,MATCH('Прейскурант  2026 '!B4039,Лист5!B:B,0))</f>
        <v>В04.001.003.003</v>
      </c>
      <c r="B4039" s="873" t="s">
        <v>9776</v>
      </c>
      <c r="C4039" s="889" t="s">
        <v>9777</v>
      </c>
      <c r="D4039" s="890">
        <v>750</v>
      </c>
      <c r="E4039" s="944"/>
    </row>
    <row r="4040" spans="1:5" ht="30">
      <c r="A4040" s="865" t="str">
        <f>INDEX(Лист5!A:A,MATCH('Прейскурант  2026 '!B4040,Лист5!B:B,0))</f>
        <v>В04.001.003.004</v>
      </c>
      <c r="B4040" s="873" t="s">
        <v>9779</v>
      </c>
      <c r="C4040" s="889" t="s">
        <v>9780</v>
      </c>
      <c r="D4040" s="890">
        <v>1450</v>
      </c>
      <c r="E4040" s="944"/>
    </row>
    <row r="4041" spans="1:5" ht="15.75">
      <c r="A4041" s="865"/>
      <c r="B4041" s="873"/>
      <c r="C4041" s="918" t="s">
        <v>7146</v>
      </c>
      <c r="D4041" s="890"/>
      <c r="E4041" s="944"/>
    </row>
    <row r="4042" spans="1:5" ht="15.75">
      <c r="A4042" s="865"/>
      <c r="B4042" s="873"/>
      <c r="C4042" s="918" t="s">
        <v>2181</v>
      </c>
      <c r="D4042" s="890"/>
      <c r="E4042" s="944"/>
    </row>
    <row r="4043" spans="1:5" ht="30">
      <c r="A4043" s="865" t="str">
        <f>INDEX(Лист5!A:A,MATCH('Прейскурант  2026 '!B4043,Лист5!B:B,0))</f>
        <v>B01.001.008</v>
      </c>
      <c r="B4043" s="873" t="s">
        <v>1077</v>
      </c>
      <c r="C4043" s="889" t="s">
        <v>9029</v>
      </c>
      <c r="D4043" s="890">
        <v>44100</v>
      </c>
      <c r="E4043" s="862" t="s">
        <v>8922</v>
      </c>
    </row>
    <row r="4044" spans="1:5" ht="45">
      <c r="A4044" s="865" t="str">
        <f>INDEX(Лист5!A:A,MATCH('Прейскурант  2026 '!B4044,Лист5!B:B,0))</f>
        <v>B01.001.008.002</v>
      </c>
      <c r="B4044" s="873" t="s">
        <v>8920</v>
      </c>
      <c r="C4044" s="889" t="s">
        <v>8921</v>
      </c>
      <c r="D4044" s="890">
        <v>60950</v>
      </c>
      <c r="E4044" s="862" t="s">
        <v>8922</v>
      </c>
    </row>
    <row r="4045" spans="1:5" ht="45">
      <c r="A4045" s="865" t="str">
        <f>INDEX(Лист5!A:A,MATCH('Прейскурант  2026 '!B4045,Лист5!B:B,0))</f>
        <v>B01.001.008.003</v>
      </c>
      <c r="B4045" s="873" t="s">
        <v>8924</v>
      </c>
      <c r="C4045" s="889" t="s">
        <v>8925</v>
      </c>
      <c r="D4045" s="890">
        <v>68350</v>
      </c>
      <c r="E4045" s="862" t="s">
        <v>8922</v>
      </c>
    </row>
    <row r="4046" spans="1:5" ht="45">
      <c r="A4046" s="865" t="str">
        <f>INDEX(Лист5!A:A,MATCH('Прейскурант  2026 '!B4046,Лист5!B:B,0))</f>
        <v>B01.001.008.004</v>
      </c>
      <c r="B4046" s="873" t="s">
        <v>8927</v>
      </c>
      <c r="C4046" s="889" t="s">
        <v>8928</v>
      </c>
      <c r="D4046" s="890">
        <v>52700</v>
      </c>
      <c r="E4046" s="862" t="s">
        <v>8922</v>
      </c>
    </row>
    <row r="4047" spans="1:5" ht="45">
      <c r="A4047" s="865" t="str">
        <f>INDEX(Лист5!A:A,MATCH('Прейскурант  2026 '!B4047,Лист5!B:B,0))</f>
        <v>B01.001.008.005</v>
      </c>
      <c r="B4047" s="873" t="s">
        <v>8930</v>
      </c>
      <c r="C4047" s="889" t="s">
        <v>8931</v>
      </c>
      <c r="D4047" s="890">
        <v>59350</v>
      </c>
      <c r="E4047" s="862" t="s">
        <v>8922</v>
      </c>
    </row>
    <row r="4048" spans="1:5" ht="45">
      <c r="A4048" s="865" t="str">
        <f>INDEX(Лист5!A:A,MATCH('Прейскурант  2026 '!B4048,Лист5!B:B,0))</f>
        <v>B01.001.008.006</v>
      </c>
      <c r="B4048" s="873" t="s">
        <v>8933</v>
      </c>
      <c r="C4048" s="889" t="s">
        <v>8934</v>
      </c>
      <c r="D4048" s="890">
        <v>75650</v>
      </c>
      <c r="E4048" s="862" t="s">
        <v>8922</v>
      </c>
    </row>
    <row r="4049" spans="1:5" ht="45">
      <c r="A4049" s="865" t="str">
        <f>INDEX(Лист5!A:A,MATCH('Прейскурант  2026 '!B4049,Лист5!B:B,0))</f>
        <v>B01.001.008.007</v>
      </c>
      <c r="B4049" s="873" t="s">
        <v>8936</v>
      </c>
      <c r="C4049" s="889" t="s">
        <v>13641</v>
      </c>
      <c r="D4049" s="890">
        <v>82950</v>
      </c>
      <c r="E4049" s="862" t="s">
        <v>8922</v>
      </c>
    </row>
    <row r="4050" spans="1:5" ht="60">
      <c r="A4050" s="865" t="str">
        <f>INDEX(Лист5!A:A,MATCH('Прейскурант  2026 '!B4050,Лист5!B:B,0))</f>
        <v>B01.001.008.008</v>
      </c>
      <c r="B4050" s="873" t="s">
        <v>8939</v>
      </c>
      <c r="C4050" s="889" t="s">
        <v>8940</v>
      </c>
      <c r="D4050" s="890">
        <v>137800</v>
      </c>
      <c r="E4050" s="862" t="s">
        <v>8922</v>
      </c>
    </row>
    <row r="4051" spans="1:5" ht="60">
      <c r="A4051" s="865" t="str">
        <f>INDEX(Лист5!A:A,MATCH('Прейскурант  2026 '!B4051,Лист5!B:B,0))</f>
        <v>B01.001.008.009</v>
      </c>
      <c r="B4051" s="873" t="s">
        <v>8942</v>
      </c>
      <c r="C4051" s="889" t="s">
        <v>8943</v>
      </c>
      <c r="D4051" s="890">
        <v>145100</v>
      </c>
      <c r="E4051" s="862" t="s">
        <v>8922</v>
      </c>
    </row>
    <row r="4052" spans="1:5" ht="45">
      <c r="A4052" s="865" t="str">
        <f>INDEX(Лист5!A:A,MATCH('Прейскурант  2026 '!B4052,Лист5!B:B,0))</f>
        <v>B01.001.008.010</v>
      </c>
      <c r="B4052" s="873" t="s">
        <v>8945</v>
      </c>
      <c r="C4052" s="889" t="s">
        <v>8946</v>
      </c>
      <c r="D4052" s="890">
        <v>48050</v>
      </c>
      <c r="E4052" s="862" t="s">
        <v>8922</v>
      </c>
    </row>
    <row r="4053" spans="1:5" ht="45">
      <c r="A4053" s="865" t="str">
        <f>INDEX(Лист5!A:A,MATCH('Прейскурант  2026 '!B4053,Лист5!B:B,0))</f>
        <v>B01.001.008.011</v>
      </c>
      <c r="B4053" s="873" t="s">
        <v>8948</v>
      </c>
      <c r="C4053" s="889" t="s">
        <v>8949</v>
      </c>
      <c r="D4053" s="890">
        <v>52050</v>
      </c>
      <c r="E4053" s="862" t="s">
        <v>8922</v>
      </c>
    </row>
    <row r="4054" spans="1:5" ht="45">
      <c r="A4054" s="865" t="str">
        <f>INDEX(Лист5!A:A,MATCH('Прейскурант  2026 '!B4054,Лист5!B:B,0))</f>
        <v>B01.001.008.012</v>
      </c>
      <c r="B4054" s="873" t="s">
        <v>8951</v>
      </c>
      <c r="C4054" s="889" t="s">
        <v>8952</v>
      </c>
      <c r="D4054" s="890">
        <v>60950</v>
      </c>
      <c r="E4054" s="862" t="s">
        <v>8922</v>
      </c>
    </row>
    <row r="4055" spans="1:5" ht="45">
      <c r="A4055" s="865" t="str">
        <f>INDEX(Лист5!A:A,MATCH('Прейскурант  2026 '!B4055,Лист5!B:B,0))</f>
        <v>B01.001.008.013</v>
      </c>
      <c r="B4055" s="873" t="s">
        <v>8954</v>
      </c>
      <c r="C4055" s="889" t="s">
        <v>8955</v>
      </c>
      <c r="D4055" s="890">
        <v>60950</v>
      </c>
      <c r="E4055" s="862" t="s">
        <v>8922</v>
      </c>
    </row>
    <row r="4056" spans="1:5" ht="45">
      <c r="A4056" s="865" t="str">
        <f>INDEX(Лист5!A:A,MATCH('Прейскурант  2026 '!B4056,Лист5!B:B,0))</f>
        <v>B01.001.008.014</v>
      </c>
      <c r="B4056" s="873" t="s">
        <v>8957</v>
      </c>
      <c r="C4056" s="889" t="s">
        <v>8958</v>
      </c>
      <c r="D4056" s="890">
        <v>68350</v>
      </c>
      <c r="E4056" s="862" t="s">
        <v>8922</v>
      </c>
    </row>
    <row r="4057" spans="1:5" ht="60">
      <c r="A4057" s="865" t="str">
        <f>INDEX(Лист5!A:A,MATCH('Прейскурант  2026 '!B4057,Лист5!B:B,0))</f>
        <v>B01.001.008.015</v>
      </c>
      <c r="B4057" s="873" t="s">
        <v>8960</v>
      </c>
      <c r="C4057" s="889" t="s">
        <v>8961</v>
      </c>
      <c r="D4057" s="890">
        <v>58050</v>
      </c>
      <c r="E4057" s="862" t="s">
        <v>8922</v>
      </c>
    </row>
    <row r="4058" spans="1:5" ht="60">
      <c r="A4058" s="865" t="str">
        <f>INDEX(Лист5!A:A,MATCH('Прейскурант  2026 '!B4058,Лист5!B:B,0))</f>
        <v>B01.001.008.016</v>
      </c>
      <c r="B4058" s="873" t="s">
        <v>8963</v>
      </c>
      <c r="C4058" s="889" t="s">
        <v>8964</v>
      </c>
      <c r="D4058" s="890">
        <v>65350</v>
      </c>
      <c r="E4058" s="862" t="s">
        <v>8922</v>
      </c>
    </row>
    <row r="4059" spans="1:5" ht="45">
      <c r="A4059" s="865" t="str">
        <f>INDEX(Лист5!A:A,MATCH('Прейскурант  2026 '!B4059,Лист5!B:B,0))</f>
        <v>B01.001.008.017</v>
      </c>
      <c r="B4059" s="873" t="s">
        <v>8966</v>
      </c>
      <c r="C4059" s="889" t="s">
        <v>8967</v>
      </c>
      <c r="D4059" s="890">
        <v>59350</v>
      </c>
      <c r="E4059" s="862" t="s">
        <v>8922</v>
      </c>
    </row>
    <row r="4060" spans="1:5" ht="45">
      <c r="A4060" s="865" t="str">
        <f>INDEX(Лист5!A:A,MATCH('Прейскурант  2026 '!B4060,Лист5!B:B,0))</f>
        <v>B01.001.008.018</v>
      </c>
      <c r="B4060" s="873" t="s">
        <v>8969</v>
      </c>
      <c r="C4060" s="889" t="s">
        <v>8970</v>
      </c>
      <c r="D4060" s="890">
        <v>66000</v>
      </c>
      <c r="E4060" s="862" t="s">
        <v>8922</v>
      </c>
    </row>
    <row r="4061" spans="1:5" ht="60">
      <c r="A4061" s="865" t="str">
        <f>INDEX(Лист5!A:A,MATCH('Прейскурант  2026 '!B4061,Лист5!B:B,0))</f>
        <v>B01.001.008.019</v>
      </c>
      <c r="B4061" s="873" t="s">
        <v>8972</v>
      </c>
      <c r="C4061" s="889" t="s">
        <v>8973</v>
      </c>
      <c r="D4061" s="890">
        <v>68350</v>
      </c>
      <c r="E4061" s="862" t="s">
        <v>8922</v>
      </c>
    </row>
    <row r="4062" spans="1:5" ht="60">
      <c r="A4062" s="865" t="str">
        <f>INDEX(Лист5!A:A,MATCH('Прейскурант  2026 '!B4062,Лист5!B:B,0))</f>
        <v>B01.001.008.020</v>
      </c>
      <c r="B4062" s="873" t="s">
        <v>8975</v>
      </c>
      <c r="C4062" s="889" t="s">
        <v>8976</v>
      </c>
      <c r="D4062" s="890">
        <v>75650</v>
      </c>
      <c r="E4062" s="862" t="s">
        <v>8922</v>
      </c>
    </row>
    <row r="4063" spans="1:5" ht="60">
      <c r="A4063" s="865" t="str">
        <f>INDEX(Лист5!A:A,MATCH('Прейскурант  2026 '!B4063,Лист5!B:B,0))</f>
        <v>B01.001.008.021</v>
      </c>
      <c r="B4063" s="873" t="s">
        <v>8978</v>
      </c>
      <c r="C4063" s="889" t="s">
        <v>8979</v>
      </c>
      <c r="D4063" s="890">
        <v>75650</v>
      </c>
      <c r="E4063" s="862" t="s">
        <v>8922</v>
      </c>
    </row>
    <row r="4064" spans="1:5" ht="60">
      <c r="A4064" s="865" t="str">
        <f>INDEX(Лист5!A:A,MATCH('Прейскурант  2026 '!B4064,Лист5!B:B,0))</f>
        <v>B01.001.008.022</v>
      </c>
      <c r="B4064" s="873" t="s">
        <v>8981</v>
      </c>
      <c r="C4064" s="889" t="s">
        <v>8982</v>
      </c>
      <c r="D4064" s="890">
        <v>82950</v>
      </c>
      <c r="E4064" s="862" t="s">
        <v>8922</v>
      </c>
    </row>
    <row r="4065" spans="1:5" ht="45">
      <c r="A4065" s="865" t="str">
        <f>INDEX(Лист5!A:A,MATCH('Прейскурант  2026 '!B4065,Лист5!B:B,0))</f>
        <v>B01.001.008.023</v>
      </c>
      <c r="B4065" s="873" t="s">
        <v>8984</v>
      </c>
      <c r="C4065" s="889" t="s">
        <v>8985</v>
      </c>
      <c r="D4065" s="890">
        <v>68350</v>
      </c>
      <c r="E4065" s="862" t="s">
        <v>8922</v>
      </c>
    </row>
    <row r="4066" spans="1:5" ht="45">
      <c r="A4066" s="865" t="str">
        <f>INDEX(Лист5!A:A,MATCH('Прейскурант  2026 '!B4066,Лист5!B:B,0))</f>
        <v>B01.001.008.024</v>
      </c>
      <c r="B4066" s="873" t="s">
        <v>8987</v>
      </c>
      <c r="C4066" s="889" t="s">
        <v>8988</v>
      </c>
      <c r="D4066" s="890">
        <v>75650</v>
      </c>
      <c r="E4066" s="862" t="s">
        <v>8922</v>
      </c>
    </row>
    <row r="4067" spans="1:5" ht="15.75">
      <c r="A4067" s="865" t="str">
        <f>INDEX(Лист5!A:A,MATCH('Прейскурант  2026 '!B4067,Лист5!B:B,0))</f>
        <v>B01.001.008.025</v>
      </c>
      <c r="B4067" s="873" t="s">
        <v>8990</v>
      </c>
      <c r="C4067" s="889" t="s">
        <v>8991</v>
      </c>
      <c r="D4067" s="890">
        <v>8800</v>
      </c>
      <c r="E4067" s="862"/>
    </row>
    <row r="4068" spans="1:5" ht="30">
      <c r="A4068" s="865" t="str">
        <f>INDEX(Лист5!A:A,MATCH('Прейскурант  2026 '!B4068,Лист5!B:B,0))</f>
        <v>А25.20.006.001</v>
      </c>
      <c r="B4068" s="873" t="s">
        <v>8993</v>
      </c>
      <c r="C4068" s="889" t="s">
        <v>8994</v>
      </c>
      <c r="D4068" s="890">
        <v>33700</v>
      </c>
      <c r="E4068" s="862"/>
    </row>
    <row r="4069" spans="1:5" ht="30">
      <c r="A4069" s="865" t="str">
        <f>INDEX(Лист5!A:A,MATCH('Прейскурант  2026 '!B4069,Лист5!B:B,0))</f>
        <v>А25.20.006.002</v>
      </c>
      <c r="B4069" s="873" t="s">
        <v>8996</v>
      </c>
      <c r="C4069" s="889" t="s">
        <v>8997</v>
      </c>
      <c r="D4069" s="890">
        <v>41700</v>
      </c>
      <c r="E4069" s="862"/>
    </row>
    <row r="4070" spans="1:5" ht="30">
      <c r="A4070" s="865" t="str">
        <f>INDEX(Лист5!A:A,MATCH('Прейскурант  2026 '!B4070,Лист5!B:B,0))</f>
        <v>А25.20.006.003</v>
      </c>
      <c r="B4070" s="873" t="s">
        <v>8999</v>
      </c>
      <c r="C4070" s="889" t="s">
        <v>9000</v>
      </c>
      <c r="D4070" s="890">
        <v>38100</v>
      </c>
      <c r="E4070" s="862"/>
    </row>
    <row r="4071" spans="1:5" ht="30">
      <c r="A4071" s="865" t="str">
        <f>INDEX(Лист5!A:A,MATCH('Прейскурант  2026 '!B4071,Лист5!B:B,0))</f>
        <v>А25.20.006.004</v>
      </c>
      <c r="B4071" s="873" t="s">
        <v>9002</v>
      </c>
      <c r="C4071" s="889" t="s">
        <v>9003</v>
      </c>
      <c r="D4071" s="890">
        <v>50450</v>
      </c>
      <c r="E4071" s="862"/>
    </row>
    <row r="4072" spans="1:5" ht="30">
      <c r="A4072" s="865" t="str">
        <f>INDEX(Лист5!A:A,MATCH('Прейскурант  2026 '!B4072,Лист5!B:B,0))</f>
        <v>А25.20.006.005</v>
      </c>
      <c r="B4072" s="873" t="s">
        <v>9005</v>
      </c>
      <c r="C4072" s="889" t="s">
        <v>9006</v>
      </c>
      <c r="D4072" s="890">
        <v>43950</v>
      </c>
      <c r="E4072" s="862"/>
    </row>
    <row r="4073" spans="1:5" ht="30">
      <c r="A4073" s="865" t="str">
        <f>INDEX(Лист5!A:A,MATCH('Прейскурант  2026 '!B4073,Лист5!B:B,0))</f>
        <v>А25.20.006.006</v>
      </c>
      <c r="B4073" s="873" t="s">
        <v>9008</v>
      </c>
      <c r="C4073" s="889" t="s">
        <v>9009</v>
      </c>
      <c r="D4073" s="890">
        <v>51950</v>
      </c>
      <c r="E4073" s="862"/>
    </row>
    <row r="4074" spans="1:5" ht="30">
      <c r="A4074" s="865" t="str">
        <f>INDEX(Лист5!A:A,MATCH('Прейскурант  2026 '!B4074,Лист5!B:B,0))</f>
        <v>A16.20.001.005</v>
      </c>
      <c r="B4074" s="873" t="s">
        <v>9011</v>
      </c>
      <c r="C4074" s="889" t="s">
        <v>9012</v>
      </c>
      <c r="D4074" s="890">
        <v>39550</v>
      </c>
      <c r="E4074" s="862" t="s">
        <v>8922</v>
      </c>
    </row>
    <row r="4075" spans="1:5" ht="30">
      <c r="A4075" s="865" t="str">
        <f>INDEX(Лист5!A:A,MATCH('Прейскурант  2026 '!B4075,Лист5!B:B,0))</f>
        <v>A16.20.035.002</v>
      </c>
      <c r="B4075" s="873" t="s">
        <v>9014</v>
      </c>
      <c r="C4075" s="889" t="s">
        <v>9015</v>
      </c>
      <c r="D4075" s="890">
        <v>43950</v>
      </c>
      <c r="E4075" s="862" t="s">
        <v>8922</v>
      </c>
    </row>
    <row r="4076" spans="1:5" ht="30">
      <c r="A4076" s="865" t="str">
        <f>INDEX(Лист5!A:A,MATCH('Прейскурант  2026 '!B4076,Лист5!B:B,0))</f>
        <v>A16.20.055.001</v>
      </c>
      <c r="B4076" s="873" t="s">
        <v>9017</v>
      </c>
      <c r="C4076" s="889" t="s">
        <v>9018</v>
      </c>
      <c r="D4076" s="890">
        <v>23450</v>
      </c>
      <c r="E4076" s="862" t="s">
        <v>8922</v>
      </c>
    </row>
    <row r="4077" spans="1:5" ht="30">
      <c r="A4077" s="865" t="str">
        <f>INDEX(Лист5!A:A,MATCH('Прейскурант  2026 '!B4077,Лист5!B:B,0))</f>
        <v>A14.20.002.001</v>
      </c>
      <c r="B4077" s="873" t="s">
        <v>9020</v>
      </c>
      <c r="C4077" s="889" t="s">
        <v>9021</v>
      </c>
      <c r="D4077" s="890">
        <v>4400</v>
      </c>
      <c r="E4077" s="862"/>
    </row>
    <row r="4078" spans="1:5" ht="30">
      <c r="A4078" s="865" t="str">
        <f>INDEX(Лист5!A:A,MATCH('Прейскурант  2026 '!B4078,Лист5!B:B,0))</f>
        <v>A14.20.002.002</v>
      </c>
      <c r="B4078" s="873" t="s">
        <v>9023</v>
      </c>
      <c r="C4078" s="889" t="s">
        <v>9024</v>
      </c>
      <c r="D4078" s="890">
        <v>13200</v>
      </c>
      <c r="E4078" s="862"/>
    </row>
    <row r="4079" spans="1:5" ht="15.75">
      <c r="A4079" s="865" t="str">
        <f>INDEX(Лист5!A:A,MATCH('Прейскурант  2026 '!B4079,Лист5!B:B,0))</f>
        <v>А11.01.014.001</v>
      </c>
      <c r="B4079" s="873" t="s">
        <v>9026</v>
      </c>
      <c r="C4079" s="889" t="s">
        <v>9027</v>
      </c>
      <c r="D4079" s="890">
        <v>2950</v>
      </c>
      <c r="E4079" s="862"/>
    </row>
    <row r="4080" spans="1:5" ht="15.75">
      <c r="A4080" s="865" t="str">
        <f>INDEX(Лист5!A:A,MATCH('Прейскурант  2026 '!B4080,Лист5!B:B,0))</f>
        <v>A14.20.003</v>
      </c>
      <c r="B4080" s="873" t="s">
        <v>9782</v>
      </c>
      <c r="C4080" s="889" t="s">
        <v>9783</v>
      </c>
      <c r="D4080" s="890">
        <v>750</v>
      </c>
      <c r="E4080" s="862"/>
    </row>
    <row r="4081" spans="1:5" ht="15.75">
      <c r="A4081" s="865" t="str">
        <f>INDEX(Лист5!A:A,MATCH('Прейскурант  2026 '!B4081,Лист5!B:B,0))</f>
        <v>A14.20.003.001</v>
      </c>
      <c r="B4081" s="873" t="s">
        <v>9785</v>
      </c>
      <c r="C4081" s="889" t="s">
        <v>9786</v>
      </c>
      <c r="D4081" s="890">
        <v>1000</v>
      </c>
      <c r="E4081" s="862"/>
    </row>
    <row r="4082" spans="1:5" ht="15.75">
      <c r="A4082" s="865" t="str">
        <f>INDEX(Лист5!A:A,MATCH('Прейскурант  2026 '!B4082,Лист5!B:B,0))</f>
        <v>А11.12.005</v>
      </c>
      <c r="B4082" s="873" t="s">
        <v>9788</v>
      </c>
      <c r="C4082" s="889" t="s">
        <v>9789</v>
      </c>
      <c r="D4082" s="890">
        <v>4850</v>
      </c>
      <c r="E4082" s="862"/>
    </row>
    <row r="4083" spans="1:5" ht="15.75">
      <c r="A4083" s="865" t="str">
        <f>INDEX(Лист5!A:A,MATCH('Прейскурант  2026 '!B4083,Лист5!B:B,0))</f>
        <v>А11.12.005.001</v>
      </c>
      <c r="B4083" s="873" t="s">
        <v>9791</v>
      </c>
      <c r="C4083" s="889" t="s">
        <v>9792</v>
      </c>
      <c r="D4083" s="890">
        <v>3650</v>
      </c>
      <c r="E4083" s="862"/>
    </row>
    <row r="4084" spans="1:5" ht="15.75">
      <c r="A4084" s="865"/>
      <c r="B4084" s="873"/>
      <c r="C4084" s="918" t="s">
        <v>2182</v>
      </c>
      <c r="D4084" s="890"/>
      <c r="E4084" s="944"/>
    </row>
    <row r="4085" spans="1:5" ht="15">
      <c r="A4085" s="865" t="str">
        <f>INDEX(Лист5!A:A,MATCH('Прейскурант  2026 '!B4085,Лист5!B:B,0))</f>
        <v>A11.20.021</v>
      </c>
      <c r="B4085" s="873" t="s">
        <v>2184</v>
      </c>
      <c r="C4085" s="889" t="s">
        <v>2185</v>
      </c>
      <c r="D4085" s="890">
        <v>1850</v>
      </c>
      <c r="E4085" s="944"/>
    </row>
    <row r="4086" spans="1:5" ht="15">
      <c r="A4086" s="865" t="str">
        <f>INDEX(Лист5!A:A,MATCH('Прейскурант  2026 '!B4086,Лист5!B:B,0))</f>
        <v>A11.20.012</v>
      </c>
      <c r="B4086" s="873" t="s">
        <v>2187</v>
      </c>
      <c r="C4086" s="889" t="s">
        <v>2188</v>
      </c>
      <c r="D4086" s="890">
        <v>2450</v>
      </c>
      <c r="E4086" s="944"/>
    </row>
    <row r="4087" spans="1:5" ht="15">
      <c r="A4087" s="865" t="str">
        <f>INDEX(Лист5!A:A,MATCH('Прейскурант  2026 '!B4087,Лист5!B:B,0))</f>
        <v>A11.20.002.001</v>
      </c>
      <c r="B4087" s="873" t="s">
        <v>2190</v>
      </c>
      <c r="C4087" s="889" t="s">
        <v>2191</v>
      </c>
      <c r="D4087" s="890">
        <v>3250</v>
      </c>
      <c r="E4087" s="944"/>
    </row>
    <row r="4088" spans="1:5" ht="15">
      <c r="A4088" s="865" t="str">
        <f>INDEX(Лист5!A:A,MATCH('Прейскурант  2026 '!B4088,Лист5!B:B,0))</f>
        <v>A11.20.015</v>
      </c>
      <c r="B4088" s="873" t="s">
        <v>2193</v>
      </c>
      <c r="C4088" s="889" t="s">
        <v>2194</v>
      </c>
      <c r="D4088" s="890">
        <v>3650</v>
      </c>
      <c r="E4088" s="944"/>
    </row>
    <row r="4089" spans="1:5" ht="15">
      <c r="A4089" s="865" t="str">
        <f>INDEX(Лист5!A:A,MATCH('Прейскурант  2026 '!B4089,Лист5!B:B,0))</f>
        <v>A11.20.016</v>
      </c>
      <c r="B4089" s="873" t="s">
        <v>2196</v>
      </c>
      <c r="C4089" s="889" t="s">
        <v>2197</v>
      </c>
      <c r="D4089" s="890">
        <v>3050</v>
      </c>
      <c r="E4089" s="944"/>
    </row>
    <row r="4090" spans="1:5" ht="15">
      <c r="A4090" s="865" t="str">
        <f>INDEX(Лист5!A:A,MATCH('Прейскурант  2026 '!B4090,Лист5!B:B,0))</f>
        <v>A11.20.016.001</v>
      </c>
      <c r="B4090" s="873" t="s">
        <v>2199</v>
      </c>
      <c r="C4090" s="889" t="s">
        <v>2200</v>
      </c>
      <c r="D4090" s="890">
        <v>4850</v>
      </c>
      <c r="E4090" s="944"/>
    </row>
    <row r="4091" spans="1:5" ht="15">
      <c r="A4091" s="865" t="str">
        <f>INDEX(Лист5!A:A,MATCH('Прейскурант  2026 '!B4091,Лист5!B:B,0))</f>
        <v>A11.20.013.001</v>
      </c>
      <c r="B4091" s="873" t="s">
        <v>2203</v>
      </c>
      <c r="C4091" s="889" t="s">
        <v>2204</v>
      </c>
      <c r="D4091" s="890">
        <v>650</v>
      </c>
      <c r="E4091" s="944"/>
    </row>
    <row r="4092" spans="1:5" ht="30">
      <c r="A4092" s="865" t="str">
        <f>INDEX(Лист5!A:A,MATCH('Прейскурант  2026 '!B4092,Лист5!B:B,0))</f>
        <v>A16.20.143.010.016</v>
      </c>
      <c r="B4092" s="873" t="s">
        <v>2206</v>
      </c>
      <c r="C4092" s="889" t="s">
        <v>11682</v>
      </c>
      <c r="D4092" s="890">
        <v>12100</v>
      </c>
      <c r="E4092" s="944"/>
    </row>
    <row r="4093" spans="1:5" ht="45">
      <c r="A4093" s="865" t="str">
        <f>INDEX(Лист5!A:A,MATCH('Прейскурант  2026 '!B4093,Лист5!B:B,0))</f>
        <v>A16.20.006.001</v>
      </c>
      <c r="B4093" s="873" t="s">
        <v>2209</v>
      </c>
      <c r="C4093" s="889" t="s">
        <v>2210</v>
      </c>
      <c r="D4093" s="890">
        <v>6300</v>
      </c>
      <c r="E4093" s="944"/>
    </row>
    <row r="4094" spans="1:5" ht="15">
      <c r="A4094" s="865" t="str">
        <f>INDEX(Лист5!A:A,MATCH('Прейскурант  2026 '!B4094,Лист5!B:B,0))</f>
        <v>A20.20.003</v>
      </c>
      <c r="B4094" s="873" t="s">
        <v>2211</v>
      </c>
      <c r="C4094" s="889" t="s">
        <v>2212</v>
      </c>
      <c r="D4094" s="890">
        <v>3100</v>
      </c>
      <c r="E4094" s="944"/>
    </row>
    <row r="4095" spans="1:5" ht="15">
      <c r="A4095" s="865" t="str">
        <f>INDEX(Лист5!A:A,MATCH('Прейскурант  2026 '!B4095,Лист5!B:B,0))</f>
        <v>A20.20.004</v>
      </c>
      <c r="B4095" s="873" t="s">
        <v>2213</v>
      </c>
      <c r="C4095" s="889" t="s">
        <v>2214</v>
      </c>
      <c r="D4095" s="890">
        <v>750</v>
      </c>
      <c r="E4095" s="944"/>
    </row>
    <row r="4096" spans="1:5" ht="15">
      <c r="A4096" s="865" t="str">
        <f>INDEX(Лист5!A:A,MATCH('Прейскурант  2026 '!B4096,Лист5!B:B,0))</f>
        <v>A16.20.134</v>
      </c>
      <c r="B4096" s="873" t="s">
        <v>2215</v>
      </c>
      <c r="C4096" s="889" t="s">
        <v>2216</v>
      </c>
      <c r="D4096" s="890">
        <v>3200</v>
      </c>
      <c r="E4096" s="944"/>
    </row>
    <row r="4097" spans="1:5" ht="45">
      <c r="A4097" s="865" t="str">
        <f>INDEX(Лист5!A:A,MATCH('Прейскурант  2026 '!B4097,Лист5!B:B,0))</f>
        <v>A11.20.012.001</v>
      </c>
      <c r="B4097" s="873" t="s">
        <v>2218</v>
      </c>
      <c r="C4097" s="889" t="s">
        <v>2219</v>
      </c>
      <c r="D4097" s="890">
        <v>6950</v>
      </c>
      <c r="E4097" s="944"/>
    </row>
    <row r="4098" spans="1:5" ht="60">
      <c r="A4098" s="865" t="str">
        <f>INDEX(Лист5!A:A,MATCH('Прейскурант  2026 '!B4098,Лист5!B:B,0))</f>
        <v>A16.20.113.001</v>
      </c>
      <c r="B4098" s="873" t="s">
        <v>2221</v>
      </c>
      <c r="C4098" s="951" t="s">
        <v>9817</v>
      </c>
      <c r="D4098" s="890">
        <v>12100</v>
      </c>
      <c r="E4098" s="862" t="s">
        <v>8922</v>
      </c>
    </row>
    <row r="4099" spans="1:5" ht="60">
      <c r="A4099" s="865" t="str">
        <f>INDEX(Лист5!A:A,MATCH('Прейскурант  2026 '!B4099,Лист5!B:B,0))</f>
        <v>A16.20.113.002</v>
      </c>
      <c r="B4099" s="873" t="s">
        <v>2222</v>
      </c>
      <c r="C4099" s="889" t="s">
        <v>2223</v>
      </c>
      <c r="D4099" s="890">
        <v>8000</v>
      </c>
      <c r="E4099" s="944"/>
    </row>
    <row r="4100" spans="1:5" ht="45">
      <c r="A4100" s="865" t="str">
        <f>INDEX(Лист5!A:A,MATCH('Прейскурант  2026 '!B4100,Лист5!B:B,0))</f>
        <v>A16.20.113.003</v>
      </c>
      <c r="B4100" s="873" t="s">
        <v>2225</v>
      </c>
      <c r="C4100" s="889" t="s">
        <v>2226</v>
      </c>
      <c r="D4100" s="890">
        <v>8000</v>
      </c>
      <c r="E4100" s="944"/>
    </row>
    <row r="4101" spans="1:5" ht="30">
      <c r="A4101" s="865" t="str">
        <f>INDEX(Лист5!A:A,MATCH('Прейскурант  2026 '!B4101,Лист5!B:B,0))</f>
        <v>A16.20.084.001</v>
      </c>
      <c r="B4101" s="873" t="s">
        <v>9794</v>
      </c>
      <c r="C4101" s="889" t="s">
        <v>11683</v>
      </c>
      <c r="D4101" s="890">
        <v>12100</v>
      </c>
      <c r="E4101" s="944"/>
    </row>
    <row r="4102" spans="1:5" ht="30">
      <c r="A4102" s="865" t="str">
        <f>INDEX(Лист5!A:A,MATCH('Прейскурант  2026 '!B4102,Лист5!B:B,0))</f>
        <v>A16.20.084.002</v>
      </c>
      <c r="B4102" s="873" t="s">
        <v>9797</v>
      </c>
      <c r="C4102" s="889" t="s">
        <v>9798</v>
      </c>
      <c r="D4102" s="890">
        <v>27750</v>
      </c>
      <c r="E4102" s="944"/>
    </row>
    <row r="4103" spans="1:5" ht="30">
      <c r="A4103" s="865" t="str">
        <f>INDEX(Лист5!A:A,MATCH('Прейскурант  2026 '!B4103,Лист5!B:B,0))</f>
        <v>A16.20.084.003</v>
      </c>
      <c r="B4103" s="873" t="s">
        <v>9800</v>
      </c>
      <c r="C4103" s="889" t="s">
        <v>9801</v>
      </c>
      <c r="D4103" s="890">
        <v>6050</v>
      </c>
      <c r="E4103" s="944"/>
    </row>
    <row r="4104" spans="1:5" ht="30">
      <c r="A4104" s="865" t="str">
        <f>INDEX(Лист5!A:A,MATCH('Прейскурант  2026 '!B4104,Лист5!B:B,0))</f>
        <v>А11.20.013.002</v>
      </c>
      <c r="B4104" s="873" t="s">
        <v>11917</v>
      </c>
      <c r="C4104" s="889" t="s">
        <v>11918</v>
      </c>
      <c r="D4104" s="890">
        <v>1350</v>
      </c>
      <c r="E4104" s="944"/>
    </row>
    <row r="4105" spans="1:5" ht="15.75">
      <c r="A4105" s="865"/>
      <c r="B4105" s="873"/>
      <c r="C4105" s="918" t="s">
        <v>1809</v>
      </c>
      <c r="D4105" s="890"/>
      <c r="E4105" s="944"/>
    </row>
    <row r="4106" spans="1:5" ht="15.75">
      <c r="A4106" s="865"/>
      <c r="B4106" s="873"/>
      <c r="C4106" s="918" t="s">
        <v>2227</v>
      </c>
      <c r="D4106" s="890"/>
      <c r="E4106" s="944"/>
    </row>
    <row r="4107" spans="1:5" ht="45">
      <c r="A4107" s="865" t="str">
        <f>INDEX(Лист5!A:A,MATCH('Прейскурант  2026 '!B4107,Лист5!B:B,0))</f>
        <v>A22.20.003.002</v>
      </c>
      <c r="B4107" s="873" t="s">
        <v>2229</v>
      </c>
      <c r="C4107" s="889" t="s">
        <v>2230</v>
      </c>
      <c r="D4107" s="890">
        <v>900</v>
      </c>
      <c r="E4107" s="944"/>
    </row>
    <row r="4108" spans="1:5" ht="15.75">
      <c r="A4108" s="865"/>
      <c r="B4108" s="873"/>
      <c r="C4108" s="918" t="s">
        <v>6599</v>
      </c>
      <c r="D4108" s="890"/>
      <c r="E4108" s="944"/>
    </row>
    <row r="4109" spans="1:5" ht="15.75">
      <c r="A4109" s="865"/>
      <c r="B4109" s="873"/>
      <c r="C4109" s="918" t="s">
        <v>2231</v>
      </c>
      <c r="D4109" s="890"/>
      <c r="E4109" s="944"/>
    </row>
    <row r="4110" spans="1:5" ht="30">
      <c r="A4110" s="865" t="str">
        <f>INDEX(Лист5!A:A,MATCH('Прейскурант  2026 '!B4110,Лист5!B:B,0))</f>
        <v>A03.20.001</v>
      </c>
      <c r="B4110" s="873" t="s">
        <v>2233</v>
      </c>
      <c r="C4110" s="889" t="s">
        <v>2234</v>
      </c>
      <c r="D4110" s="890">
        <v>3500</v>
      </c>
      <c r="E4110" s="944"/>
    </row>
    <row r="4111" spans="1:5" ht="15">
      <c r="A4111" s="865" t="str">
        <f>INDEX(Лист5!A:A,MATCH('Прейскурант  2026 '!B4111,Лист5!B:B,0))</f>
        <v>A03.20.005</v>
      </c>
      <c r="B4111" s="873" t="s">
        <v>2236</v>
      </c>
      <c r="C4111" s="889" t="s">
        <v>2237</v>
      </c>
      <c r="D4111" s="890">
        <v>2650</v>
      </c>
      <c r="E4111" s="944"/>
    </row>
    <row r="4112" spans="1:5" ht="30">
      <c r="A4112" s="865" t="str">
        <f>INDEX(Лист5!A:A,MATCH('Прейскурант  2026 '!B4112,Лист5!B:B,0))</f>
        <v>A03.20.007</v>
      </c>
      <c r="B4112" s="873" t="s">
        <v>2238</v>
      </c>
      <c r="C4112" s="889" t="s">
        <v>2239</v>
      </c>
      <c r="D4112" s="890">
        <v>5500</v>
      </c>
      <c r="E4112" s="944"/>
    </row>
    <row r="4113" spans="1:5" ht="15">
      <c r="A4113" s="865" t="str">
        <f>INDEX(Лист5!A:A,MATCH('Прейскурант  2026 '!B4113,Лист5!B:B,0))</f>
        <v>A05.30.001</v>
      </c>
      <c r="B4113" s="873" t="s">
        <v>2241</v>
      </c>
      <c r="C4113" s="889" t="s">
        <v>2242</v>
      </c>
      <c r="D4113" s="890">
        <v>1500</v>
      </c>
      <c r="E4113" s="944"/>
    </row>
    <row r="4114" spans="1:5" ht="14.25">
      <c r="A4114" s="865"/>
      <c r="B4114" s="873"/>
      <c r="C4114" s="929" t="s">
        <v>7444</v>
      </c>
      <c r="D4114" s="890"/>
      <c r="E4114" s="944"/>
    </row>
    <row r="4115" spans="1:5" ht="14.25">
      <c r="A4115" s="865"/>
      <c r="B4115" s="873"/>
      <c r="C4115" s="929" t="s">
        <v>3082</v>
      </c>
      <c r="D4115" s="890"/>
      <c r="E4115" s="944"/>
    </row>
    <row r="4116" spans="1:5" ht="30">
      <c r="A4116" s="865" t="str">
        <f>INDEX(Лист5!A:A,MATCH('Прейскурант  2026 '!B4116,Лист5!B:B,0))</f>
        <v>A16.20.038.002</v>
      </c>
      <c r="B4116" s="873" t="s">
        <v>2245</v>
      </c>
      <c r="C4116" s="889" t="s">
        <v>2246</v>
      </c>
      <c r="D4116" s="890">
        <v>5350</v>
      </c>
      <c r="E4116" s="944"/>
    </row>
    <row r="4117" spans="1:5" ht="30">
      <c r="A4117" s="865" t="str">
        <f>INDEX(Лист5!A:A,MATCH('Прейскурант  2026 '!B4117,Лист5!B:B,0))</f>
        <v>A16.20.109.001</v>
      </c>
      <c r="B4117" s="873" t="s">
        <v>2248</v>
      </c>
      <c r="C4117" s="889" t="s">
        <v>2249</v>
      </c>
      <c r="D4117" s="890">
        <v>3600</v>
      </c>
      <c r="E4117" s="944"/>
    </row>
    <row r="4118" spans="1:5" ht="30">
      <c r="A4118" s="865" t="str">
        <f>INDEX(Лист5!A:A,MATCH('Прейскурант  2026 '!B4118,Лист5!B:B,0))</f>
        <v>A16.20.038.002.001</v>
      </c>
      <c r="B4118" s="873" t="s">
        <v>2251</v>
      </c>
      <c r="C4118" s="889" t="s">
        <v>11684</v>
      </c>
      <c r="D4118" s="890">
        <v>5900</v>
      </c>
      <c r="E4118" s="944"/>
    </row>
    <row r="4119" spans="1:5" ht="30">
      <c r="A4119" s="865" t="str">
        <f>INDEX(Лист5!A:A,MATCH('Прейскурант  2026 '!B4119,Лист5!B:B,0))</f>
        <v>A16.20.097</v>
      </c>
      <c r="B4119" s="873" t="s">
        <v>2254</v>
      </c>
      <c r="C4119" s="889" t="s">
        <v>11685</v>
      </c>
      <c r="D4119" s="890">
        <v>7900</v>
      </c>
      <c r="E4119" s="944"/>
    </row>
    <row r="4120" spans="1:5" ht="30">
      <c r="A4120" s="865" t="str">
        <f>INDEX(Лист5!A:A,MATCH('Прейскурант  2026 '!B4120,Лист5!B:B,0))</f>
        <v>A16.20.098</v>
      </c>
      <c r="B4120" s="873" t="s">
        <v>2257</v>
      </c>
      <c r="C4120" s="889" t="s">
        <v>11686</v>
      </c>
      <c r="D4120" s="890">
        <v>7900</v>
      </c>
      <c r="E4120" s="862" t="s">
        <v>8922</v>
      </c>
    </row>
    <row r="4121" spans="1:5" ht="45">
      <c r="A4121" s="865" t="str">
        <f>INDEX(Лист5!A:A,MATCH('Прейскурант  2026 '!B4121,Лист5!B:B,0))</f>
        <v>A16.20.097.001</v>
      </c>
      <c r="B4121" s="873" t="s">
        <v>2259</v>
      </c>
      <c r="C4121" s="889" t="s">
        <v>11687</v>
      </c>
      <c r="D4121" s="890">
        <v>9700</v>
      </c>
      <c r="E4121" s="944"/>
    </row>
    <row r="4122" spans="1:5" ht="30">
      <c r="A4122" s="865" t="str">
        <f>INDEX(Лист5!A:A,MATCH('Прейскурант  2026 '!B4122,Лист5!B:B,0))</f>
        <v>A03.20.003.001</v>
      </c>
      <c r="B4122" s="873" t="s">
        <v>2262</v>
      </c>
      <c r="C4122" s="889" t="s">
        <v>7570</v>
      </c>
      <c r="D4122" s="890">
        <v>14550</v>
      </c>
      <c r="E4122" s="944"/>
    </row>
    <row r="4123" spans="1:5" ht="30">
      <c r="A4123" s="865" t="str">
        <f>INDEX(Лист5!A:A,MATCH('Прейскурант  2026 '!B4123,Лист5!B:B,0))</f>
        <v>A11.20.009.002</v>
      </c>
      <c r="B4123" s="873" t="s">
        <v>2264</v>
      </c>
      <c r="C4123" s="889" t="s">
        <v>11688</v>
      </c>
      <c r="D4123" s="890">
        <v>37300</v>
      </c>
      <c r="E4123" s="944"/>
    </row>
    <row r="4124" spans="1:5" ht="30">
      <c r="A4124" s="865" t="str">
        <f>INDEX(Лист5!A:A,MATCH('Прейскурант  2026 '!B4124,Лист5!B:B,0))</f>
        <v>A16.20.050.001</v>
      </c>
      <c r="B4124" s="873" t="s">
        <v>2267</v>
      </c>
      <c r="C4124" s="889" t="s">
        <v>2268</v>
      </c>
      <c r="D4124" s="890">
        <v>24950</v>
      </c>
      <c r="E4124" s="944"/>
    </row>
    <row r="4125" spans="1:5" ht="30">
      <c r="A4125" s="865" t="str">
        <f>INDEX(Лист5!A:A,MATCH('Прейскурант  2026 '!B4125,Лист5!B:B,0))</f>
        <v>A16.20.036.002.001</v>
      </c>
      <c r="B4125" s="873" t="s">
        <v>2270</v>
      </c>
      <c r="C4125" s="889" t="s">
        <v>11689</v>
      </c>
      <c r="D4125" s="890">
        <v>30200</v>
      </c>
      <c r="E4125" s="944"/>
    </row>
    <row r="4126" spans="1:5" ht="30">
      <c r="A4126" s="865" t="str">
        <f>INDEX(Лист5!A:A,MATCH('Прейскурант  2026 '!B4126,Лист5!B:B,0))</f>
        <v>A16.20.033.001</v>
      </c>
      <c r="B4126" s="873" t="s">
        <v>2273</v>
      </c>
      <c r="C4126" s="889" t="s">
        <v>11690</v>
      </c>
      <c r="D4126" s="890">
        <v>22250</v>
      </c>
      <c r="E4126" s="944"/>
    </row>
    <row r="4127" spans="1:5" ht="15">
      <c r="A4127" s="865" t="str">
        <f>INDEX(Лист5!A:A,MATCH('Прейскурант  2026 '!B4127,Лист5!B:B,0))</f>
        <v>A16.20.008</v>
      </c>
      <c r="B4127" s="873" t="s">
        <v>2275</v>
      </c>
      <c r="C4127" s="889" t="s">
        <v>11691</v>
      </c>
      <c r="D4127" s="890">
        <v>28400</v>
      </c>
      <c r="E4127" s="944"/>
    </row>
    <row r="4128" spans="1:5" ht="30">
      <c r="A4128" s="865" t="str">
        <f>INDEX(Лист5!A:A,MATCH('Прейскурант  2026 '!B4128,Лист5!B:B,0))</f>
        <v>A16.20.033.002</v>
      </c>
      <c r="B4128" s="873" t="s">
        <v>2278</v>
      </c>
      <c r="C4128" s="889" t="s">
        <v>2279</v>
      </c>
      <c r="D4128" s="890">
        <v>28400</v>
      </c>
      <c r="E4128" s="944"/>
    </row>
    <row r="4129" spans="1:5" ht="45">
      <c r="A4129" s="865" t="str">
        <f>INDEX(Лист5!A:A,MATCH('Прейскурант  2026 '!B4129,Лист5!B:B,0))</f>
        <v>A16.20.036.002.002</v>
      </c>
      <c r="B4129" s="873" t="s">
        <v>2280</v>
      </c>
      <c r="C4129" s="889" t="s">
        <v>2281</v>
      </c>
      <c r="D4129" s="890">
        <v>37300</v>
      </c>
      <c r="E4129" s="944"/>
    </row>
    <row r="4130" spans="1:5" ht="30">
      <c r="A4130" s="865" t="str">
        <f>INDEX(Лист5!A:A,MATCH('Прейскурант  2026 '!B4130,Лист5!B:B,0))</f>
        <v>A16.20.038.003</v>
      </c>
      <c r="B4130" s="873" t="s">
        <v>2282</v>
      </c>
      <c r="C4130" s="889" t="s">
        <v>11692</v>
      </c>
      <c r="D4130" s="890">
        <v>9700</v>
      </c>
      <c r="E4130" s="944"/>
    </row>
    <row r="4131" spans="1:5" ht="45">
      <c r="A4131" s="865" t="str">
        <f>INDEX(Лист5!A:A,MATCH('Прейскурант  2026 '!B4131,Лист5!B:B,0))</f>
        <v>A16.20.038.006</v>
      </c>
      <c r="B4131" s="873" t="s">
        <v>2285</v>
      </c>
      <c r="C4131" s="889" t="s">
        <v>2286</v>
      </c>
      <c r="D4131" s="890">
        <v>37300</v>
      </c>
      <c r="E4131" s="944"/>
    </row>
    <row r="4132" spans="1:5" ht="45">
      <c r="A4132" s="865" t="str">
        <f>INDEX(Лист5!A:A,MATCH('Прейскурант  2026 '!B4132,Лист5!B:B,0))</f>
        <v>A16.20.133</v>
      </c>
      <c r="B4132" s="954" t="s">
        <v>2288</v>
      </c>
      <c r="C4132" s="955" t="s">
        <v>11693</v>
      </c>
      <c r="D4132" s="890">
        <v>24200</v>
      </c>
      <c r="E4132" s="944"/>
    </row>
    <row r="4133" spans="1:5" ht="15">
      <c r="A4133" s="865" t="str">
        <f>INDEX(Лист5!A:A,MATCH('Прейскурант  2026 '!B4133,Лист5!B:B,0))</f>
        <v>A16.20.027.001</v>
      </c>
      <c r="B4133" s="954" t="s">
        <v>2291</v>
      </c>
      <c r="C4133" s="955" t="s">
        <v>2292</v>
      </c>
      <c r="D4133" s="890">
        <v>32000</v>
      </c>
      <c r="E4133" s="944"/>
    </row>
    <row r="4134" spans="1:5" ht="48">
      <c r="A4134" s="865" t="str">
        <f>INDEX(Лист5!A:A,MATCH('Прейскурант  2026 '!B4134,Лист5!B:B,0))</f>
        <v>A16.20.28.011, A16.20.022.002, A16.20.028.002, A16.20.142</v>
      </c>
      <c r="B4134" s="954" t="s">
        <v>2293</v>
      </c>
      <c r="C4134" s="955" t="s">
        <v>2294</v>
      </c>
      <c r="D4134" s="890">
        <v>36300</v>
      </c>
      <c r="E4134" s="944"/>
    </row>
    <row r="4135" spans="1:5" ht="45">
      <c r="A4135" s="865" t="str">
        <f>INDEX(Лист5!A:A,MATCH('Прейскурант  2026 '!B4135,Лист5!B:B,0))</f>
        <v>A16.20.028.010, A16.20.132</v>
      </c>
      <c r="B4135" s="873" t="s">
        <v>2296</v>
      </c>
      <c r="C4135" s="889" t="s">
        <v>12621</v>
      </c>
      <c r="D4135" s="890">
        <v>32000</v>
      </c>
      <c r="E4135" s="944"/>
    </row>
    <row r="4136" spans="1:5" ht="30">
      <c r="A4136" s="865" t="str">
        <f>INDEX(Лист5!A:A,MATCH('Прейскурант  2026 '!B4136,Лист5!B:B,0))</f>
        <v>A16.20.028.012, A16.20.028.006</v>
      </c>
      <c r="B4136" s="976" t="s">
        <v>2298</v>
      </c>
      <c r="C4136" s="977" t="s">
        <v>12622</v>
      </c>
      <c r="D4136" s="890">
        <v>24200</v>
      </c>
      <c r="E4136" s="944"/>
    </row>
    <row r="4137" spans="1:5" ht="30">
      <c r="A4137" s="865" t="str">
        <f>INDEX(Лист5!A:A,MATCH('Прейскурант  2026 '!B4137,Лист5!B:B,0))</f>
        <v>A16.20.028.001</v>
      </c>
      <c r="B4137" s="954" t="s">
        <v>2300</v>
      </c>
      <c r="C4137" s="955" t="s">
        <v>11694</v>
      </c>
      <c r="D4137" s="890">
        <v>36300</v>
      </c>
      <c r="E4137" s="944"/>
    </row>
    <row r="4138" spans="1:5" ht="30">
      <c r="A4138" s="865" t="str">
        <f>INDEX(Лист5!A:A,MATCH('Прейскурант  2026 '!B4138,Лист5!B:B,0))</f>
        <v>A16.20.003 A16.20.028.005</v>
      </c>
      <c r="B4138" s="954" t="s">
        <v>2302</v>
      </c>
      <c r="C4138" s="955" t="s">
        <v>11695</v>
      </c>
      <c r="D4138" s="890">
        <v>105300</v>
      </c>
      <c r="E4138" s="944"/>
    </row>
    <row r="4139" spans="1:5" ht="30">
      <c r="A4139" s="865" t="str">
        <f>INDEX(Лист5!A:A,MATCH('Прейскурант  2026 '!B4139,Лист5!B:B,0))</f>
        <v>A16.20.028.003</v>
      </c>
      <c r="B4139" s="978" t="s">
        <v>2304</v>
      </c>
      <c r="C4139" s="979" t="s">
        <v>11696</v>
      </c>
      <c r="D4139" s="890">
        <v>108900</v>
      </c>
      <c r="E4139" s="944"/>
    </row>
    <row r="4140" spans="1:5" ht="30">
      <c r="A4140" s="865" t="str">
        <f>INDEX(Лист5!A:A,MATCH('Прейскурант  2026 '!B4140,Лист5!B:B,0))</f>
        <v>A16.20.028.004</v>
      </c>
      <c r="B4140" s="873" t="s">
        <v>2306</v>
      </c>
      <c r="C4140" s="889" t="s">
        <v>2307</v>
      </c>
      <c r="D4140" s="890">
        <v>63950</v>
      </c>
      <c r="E4140" s="944"/>
    </row>
    <row r="4141" spans="1:5" ht="60">
      <c r="A4141" s="865" t="str">
        <f>INDEX(Лист5!A:A,MATCH('Прейскурант  2026 '!B4141,Лист5!B:B,0))</f>
        <v>A16.20.047.002</v>
      </c>
      <c r="B4141" s="873" t="s">
        <v>2308</v>
      </c>
      <c r="C4141" s="927" t="s">
        <v>2309</v>
      </c>
      <c r="D4141" s="890">
        <v>68400</v>
      </c>
      <c r="E4141" s="944"/>
    </row>
    <row r="4142" spans="1:5" ht="15">
      <c r="A4142" s="865" t="str">
        <f>INDEX(Лист5!A:A,MATCH('Прейскурант  2026 '!B4142,Лист5!B:B,0))</f>
        <v>A16.20.014.001</v>
      </c>
      <c r="B4142" s="873" t="s">
        <v>2310</v>
      </c>
      <c r="C4142" s="889" t="s">
        <v>2311</v>
      </c>
      <c r="D4142" s="890">
        <v>6750</v>
      </c>
      <c r="E4142" s="944"/>
    </row>
    <row r="4143" spans="1:5" ht="14.25">
      <c r="A4143" s="865"/>
      <c r="B4143" s="929"/>
      <c r="C4143" s="990" t="s">
        <v>13019</v>
      </c>
      <c r="D4143" s="890"/>
      <c r="E4143" s="944"/>
    </row>
    <row r="4144" spans="1:5" ht="36">
      <c r="A4144" s="865" t="str">
        <f>INDEX(Лист5!A:A,MATCH('Прейскурант  2026 '!B4144,Лист5!B:B,0))</f>
        <v>A16.20.007.008, A16.20.010.001, A16.20.010.005.004</v>
      </c>
      <c r="B4144" s="873" t="s">
        <v>2314</v>
      </c>
      <c r="C4144" s="889" t="s">
        <v>2315</v>
      </c>
      <c r="D4144" s="890">
        <v>28400</v>
      </c>
      <c r="E4144" s="944"/>
    </row>
    <row r="4145" spans="1:5" ht="45">
      <c r="A4145" s="865" t="str">
        <f>INDEX(Лист5!A:A,MATCH('Прейскурант  2026 '!B4145,Лист5!B:B,0))</f>
        <v>A16.20.010.007, A16.20.143.010.002</v>
      </c>
      <c r="B4145" s="976" t="s">
        <v>2317</v>
      </c>
      <c r="C4145" s="991" t="s">
        <v>11697</v>
      </c>
      <c r="D4145" s="890">
        <v>42600</v>
      </c>
      <c r="E4145" s="944"/>
    </row>
    <row r="4146" spans="1:5" ht="30">
      <c r="A4146" s="865" t="str">
        <f>INDEX(Лист5!A:A,MATCH('Прейскурант  2026 '!B4146,Лист5!B:B,0))</f>
        <v>A16.20.143.010.003</v>
      </c>
      <c r="B4146" s="954" t="s">
        <v>2320</v>
      </c>
      <c r="C4146" s="955" t="s">
        <v>11698</v>
      </c>
      <c r="D4146" s="890">
        <v>108900</v>
      </c>
      <c r="E4146" s="944"/>
    </row>
    <row r="4147" spans="1:5" ht="60">
      <c r="A4147" s="865" t="str">
        <f>INDEX(Лист5!A:A,MATCH('Прейскурант  2026 '!B4147,Лист5!B:B,0))</f>
        <v>A16.20.143.010.004</v>
      </c>
      <c r="B4147" s="873" t="s">
        <v>2323</v>
      </c>
      <c r="C4147" s="889" t="s">
        <v>2324</v>
      </c>
      <c r="D4147" s="890">
        <v>42600</v>
      </c>
      <c r="E4147" s="944"/>
    </row>
    <row r="4148" spans="1:5" ht="45">
      <c r="A4148" s="865" t="str">
        <f>INDEX(Лист5!A:A,MATCH('Прейскурант  2026 '!B4148,Лист5!B:B,0))</f>
        <v>A16.20.010.012.002, A16.20.010.021</v>
      </c>
      <c r="B4148" s="954" t="s">
        <v>2326</v>
      </c>
      <c r="C4148" s="955" t="s">
        <v>11699</v>
      </c>
      <c r="D4148" s="890">
        <v>55000</v>
      </c>
      <c r="E4148" s="944"/>
    </row>
    <row r="4149" spans="1:5" ht="45">
      <c r="A4149" s="865" t="str">
        <f>INDEX(Лист5!A:A,MATCH('Прейскурант  2026 '!B4149,Лист5!B:B,0))</f>
        <v>A16.20.143.010.006</v>
      </c>
      <c r="B4149" s="873" t="s">
        <v>2329</v>
      </c>
      <c r="C4149" s="889" t="s">
        <v>2330</v>
      </c>
      <c r="D4149" s="890">
        <v>55000</v>
      </c>
      <c r="E4149" s="944"/>
    </row>
    <row r="4150" spans="1:5" ht="45">
      <c r="A4150" s="865" t="str">
        <f>INDEX(Лист5!A:A,MATCH('Прейскурант  2026 '!B4150,Лист5!B:B,0))</f>
        <v>A16.20.143.010.007</v>
      </c>
      <c r="B4150" s="954" t="s">
        <v>2332</v>
      </c>
      <c r="C4150" s="955" t="s">
        <v>11700</v>
      </c>
      <c r="D4150" s="890">
        <v>58100</v>
      </c>
      <c r="E4150" s="944"/>
    </row>
    <row r="4151" spans="1:5" ht="60">
      <c r="A4151" s="865" t="str">
        <f>INDEX(Лист5!A:A,MATCH('Прейскурант  2026 '!B4151,Лист5!B:B,0))</f>
        <v>A16.20.143.010.008</v>
      </c>
      <c r="B4151" s="873" t="s">
        <v>2335</v>
      </c>
      <c r="C4151" s="889" t="s">
        <v>2336</v>
      </c>
      <c r="D4151" s="890">
        <v>55000</v>
      </c>
      <c r="E4151" s="944"/>
    </row>
    <row r="4152" spans="1:5" ht="45">
      <c r="A4152" s="865" t="str">
        <f>INDEX(Лист5!A:A,MATCH('Прейскурант  2026 '!B4152,Лист5!B:B,0))</f>
        <v>A16.20.143.010.009</v>
      </c>
      <c r="B4152" s="954" t="s">
        <v>2338</v>
      </c>
      <c r="C4152" s="955" t="s">
        <v>11701</v>
      </c>
      <c r="D4152" s="890">
        <v>37300</v>
      </c>
      <c r="E4152" s="944"/>
    </row>
    <row r="4153" spans="1:5" ht="45">
      <c r="A4153" s="865" t="str">
        <f>INDEX(Лист5!A:A,MATCH('Прейскурант  2026 '!B4153,Лист5!B:B,0))</f>
        <v>A16.20.143.010.010</v>
      </c>
      <c r="B4153" s="873" t="s">
        <v>2341</v>
      </c>
      <c r="C4153" s="889" t="s">
        <v>2342</v>
      </c>
      <c r="D4153" s="890">
        <v>37300</v>
      </c>
      <c r="E4153" s="944"/>
    </row>
    <row r="4154" spans="1:5" ht="45">
      <c r="A4154" s="865" t="str">
        <f>INDEX(Лист5!A:A,MATCH('Прейскурант  2026 '!B4154,Лист5!B:B,0))</f>
        <v>A16.20.143.010.011</v>
      </c>
      <c r="B4154" s="954" t="s">
        <v>2344</v>
      </c>
      <c r="C4154" s="955" t="s">
        <v>11702</v>
      </c>
      <c r="D4154" s="890">
        <v>46200</v>
      </c>
      <c r="E4154" s="944"/>
    </row>
    <row r="4155" spans="1:5" ht="60">
      <c r="A4155" s="865" t="str">
        <f>INDEX(Лист5!A:A,MATCH('Прейскурант  2026 '!B4155,Лист5!B:B,0))</f>
        <v>A16.20.143.010.012</v>
      </c>
      <c r="B4155" s="873" t="s">
        <v>2347</v>
      </c>
      <c r="C4155" s="927" t="s">
        <v>2348</v>
      </c>
      <c r="D4155" s="890">
        <v>46200</v>
      </c>
      <c r="E4155" s="944"/>
    </row>
    <row r="4156" spans="1:5" ht="45">
      <c r="A4156" s="865" t="str">
        <f>INDEX(Лист5!A:A,MATCH('Прейскурант  2026 '!B4156,Лист5!B:B,0))</f>
        <v>A16.20.143.010.013</v>
      </c>
      <c r="B4156" s="873" t="s">
        <v>2350</v>
      </c>
      <c r="C4156" s="889" t="s">
        <v>2351</v>
      </c>
      <c r="D4156" s="890">
        <v>58600</v>
      </c>
      <c r="E4156" s="944"/>
    </row>
    <row r="4157" spans="1:5" ht="45">
      <c r="A4157" s="865" t="str">
        <f>INDEX(Лист5!A:A,MATCH('Прейскурант  2026 '!B4157,Лист5!B:B,0))</f>
        <v>A16.20.143.010.014</v>
      </c>
      <c r="B4157" s="873" t="s">
        <v>2353</v>
      </c>
      <c r="C4157" s="889" t="s">
        <v>2354</v>
      </c>
      <c r="D4157" s="890">
        <v>55000</v>
      </c>
      <c r="E4157" s="944"/>
    </row>
    <row r="4158" spans="1:5" ht="60">
      <c r="A4158" s="865" t="str">
        <f>INDEX(Лист5!A:A,MATCH('Прейскурант  2026 '!B4158,Лист5!B:B,0))</f>
        <v>A16.20.143.010.015</v>
      </c>
      <c r="B4158" s="873" t="s">
        <v>2356</v>
      </c>
      <c r="C4158" s="889" t="s">
        <v>2357</v>
      </c>
      <c r="D4158" s="890">
        <v>63950</v>
      </c>
      <c r="E4158" s="944"/>
    </row>
    <row r="4159" spans="1:5" ht="75">
      <c r="A4159" s="865" t="str">
        <f>INDEX(Лист5!A:A,MATCH('Прейскурант  2026 '!B4159,Лист5!B:B,0))</f>
        <v>A16.20.011.001</v>
      </c>
      <c r="B4159" s="873" t="s">
        <v>2359</v>
      </c>
      <c r="C4159" s="889" t="s">
        <v>2360</v>
      </c>
      <c r="D4159" s="890">
        <v>63950</v>
      </c>
      <c r="E4159" s="944"/>
    </row>
    <row r="4160" spans="1:5" ht="45">
      <c r="A4160" s="865" t="str">
        <f>INDEX(Лист5!A:A,MATCH('Прейскурант  2026 '!B4160,Лист5!B:B,0))</f>
        <v>A16.20.011.002, A16.20.014, A16.20.110</v>
      </c>
      <c r="B4160" s="873" t="s">
        <v>2362</v>
      </c>
      <c r="C4160" s="889" t="s">
        <v>2363</v>
      </c>
      <c r="D4160" s="890">
        <v>46200</v>
      </c>
      <c r="E4160" s="944"/>
    </row>
    <row r="4161" spans="1:5" ht="45">
      <c r="A4161" s="865" t="str">
        <f>INDEX(Лист5!A:A,MATCH('Прейскурант  2026 '!B4161,Лист5!B:B,0))</f>
        <v>A16.20.011.003</v>
      </c>
      <c r="B4161" s="873" t="s">
        <v>2365</v>
      </c>
      <c r="C4161" s="889" t="s">
        <v>2366</v>
      </c>
      <c r="D4161" s="890">
        <v>46200</v>
      </c>
      <c r="E4161" s="944"/>
    </row>
    <row r="4162" spans="1:5" ht="45">
      <c r="A4162" s="865" t="str">
        <f>INDEX(Лист5!A:A,MATCH('Прейскурант  2026 '!B4162,Лист5!B:B,0))</f>
        <v>A16.20.063.021</v>
      </c>
      <c r="B4162" s="873" t="s">
        <v>2368</v>
      </c>
      <c r="C4162" s="889" t="s">
        <v>2369</v>
      </c>
      <c r="D4162" s="890">
        <v>58600</v>
      </c>
      <c r="E4162" s="944"/>
    </row>
    <row r="4163" spans="1:5" ht="60">
      <c r="A4163" s="865" t="str">
        <f>INDEX(Лист5!A:A,MATCH('Прейскурант  2026 '!B4163,Лист5!B:B,0))</f>
        <v>A16.20.063.001</v>
      </c>
      <c r="B4163" s="873" t="s">
        <v>2370</v>
      </c>
      <c r="C4163" s="889" t="s">
        <v>2371</v>
      </c>
      <c r="D4163" s="890">
        <v>65650</v>
      </c>
      <c r="E4163" s="944"/>
    </row>
    <row r="4164" spans="1:5" ht="15">
      <c r="A4164" s="865"/>
      <c r="B4164" s="951"/>
      <c r="C4164" s="929" t="s">
        <v>13018</v>
      </c>
      <c r="D4164" s="890"/>
      <c r="E4164" s="944"/>
    </row>
    <row r="4165" spans="1:5" ht="15">
      <c r="A4165" s="865" t="str">
        <f>INDEX(Лист5!A:A,MATCH('Прейскурант  2026 '!B4165,Лист5!B:B,0))</f>
        <v>A16.30.036</v>
      </c>
      <c r="B4165" s="873" t="s">
        <v>2374</v>
      </c>
      <c r="C4165" s="889" t="s">
        <v>2375</v>
      </c>
      <c r="D4165" s="890">
        <v>26650</v>
      </c>
      <c r="E4165" s="944"/>
    </row>
    <row r="4166" spans="1:5" ht="30">
      <c r="A4166" s="865" t="str">
        <f>INDEX(Лист5!A:A,MATCH('Прейскурант  2026 '!B4166,Лист5!B:B,0))</f>
        <v>A16.20.002.005.011</v>
      </c>
      <c r="B4166" s="873" t="s">
        <v>2376</v>
      </c>
      <c r="C4166" s="889" t="s">
        <v>11831</v>
      </c>
      <c r="D4166" s="890">
        <v>29300</v>
      </c>
      <c r="E4166" s="944"/>
    </row>
    <row r="4167" spans="1:5" ht="45">
      <c r="A4167" s="865" t="str">
        <f>INDEX(Лист5!A:A,MATCH('Прейскурант  2026 '!B4167,Лист5!B:B,0))</f>
        <v>A16.20.003.001</v>
      </c>
      <c r="B4167" s="873" t="s">
        <v>2379</v>
      </c>
      <c r="C4167" s="889" t="s">
        <v>2380</v>
      </c>
      <c r="D4167" s="890">
        <v>29300</v>
      </c>
      <c r="E4167" s="944"/>
    </row>
    <row r="4168" spans="1:5" ht="60">
      <c r="A4168" s="865" t="str">
        <f>INDEX(Лист5!A:A,MATCH('Прейскурант  2026 '!B4168,Лист5!B:B,0))</f>
        <v>A16.20.002.005.013</v>
      </c>
      <c r="B4168" s="873" t="s">
        <v>2381</v>
      </c>
      <c r="C4168" s="889" t="s">
        <v>2382</v>
      </c>
      <c r="D4168" s="890">
        <v>32900</v>
      </c>
      <c r="E4168" s="944"/>
    </row>
    <row r="4169" spans="1:5" ht="45">
      <c r="A4169" s="865" t="str">
        <f>INDEX(Лист5!A:A,MATCH('Прейскурант  2026 '!B4169,Лист5!B:B,0))</f>
        <v>A16.20.001.001</v>
      </c>
      <c r="B4169" s="873" t="s">
        <v>2384</v>
      </c>
      <c r="C4169" s="889" t="s">
        <v>2385</v>
      </c>
      <c r="D4169" s="890">
        <v>26650</v>
      </c>
      <c r="E4169" s="944"/>
    </row>
    <row r="4170" spans="1:5" ht="45">
      <c r="A4170" s="865" t="str">
        <f>INDEX(Лист5!A:A,MATCH('Прейскурант  2026 '!B4170,Лист5!B:B,0))</f>
        <v>A16.20.002.005.015</v>
      </c>
      <c r="B4170" s="873" t="s">
        <v>2386</v>
      </c>
      <c r="C4170" s="889" t="s">
        <v>2387</v>
      </c>
      <c r="D4170" s="890">
        <v>46200</v>
      </c>
      <c r="E4170" s="944"/>
    </row>
    <row r="4171" spans="1:5" ht="15">
      <c r="A4171" s="865" t="str">
        <f>INDEX(Лист5!A:A,MATCH('Прейскурант  2026 '!B4171,Лист5!B:B,0))</f>
        <v>A16.20.038</v>
      </c>
      <c r="B4171" s="873" t="s">
        <v>2389</v>
      </c>
      <c r="C4171" s="889" t="s">
        <v>2390</v>
      </c>
      <c r="D4171" s="890">
        <v>28400</v>
      </c>
      <c r="E4171" s="944"/>
    </row>
    <row r="4172" spans="1:5" ht="30">
      <c r="A4172" s="865" t="str">
        <f>INDEX(Лист5!A:A,MATCH('Прейскурант  2026 '!B4172,Лист5!B:B,0))</f>
        <v>A16.20.002.005.017</v>
      </c>
      <c r="B4172" s="873" t="s">
        <v>2391</v>
      </c>
      <c r="C4172" s="889" t="s">
        <v>4763</v>
      </c>
      <c r="D4172" s="890">
        <v>46200</v>
      </c>
      <c r="E4172" s="944"/>
    </row>
    <row r="4173" spans="1:5" ht="15">
      <c r="A4173" s="865" t="str">
        <f>INDEX(Лист5!A:A,MATCH('Прейскурант  2026 '!B4173,Лист5!B:B,0))</f>
        <v>A16.30.006</v>
      </c>
      <c r="B4173" s="873" t="s">
        <v>4764</v>
      </c>
      <c r="C4173" s="889" t="s">
        <v>4765</v>
      </c>
      <c r="D4173" s="890">
        <v>40900</v>
      </c>
      <c r="E4173" s="944"/>
    </row>
    <row r="4174" spans="1:5" ht="30">
      <c r="A4174" s="865" t="str">
        <f>INDEX(Лист5!A:A,MATCH('Прейскурант  2026 '!B4174,Лист5!B:B,0))</f>
        <v>A16.20.002.005.019</v>
      </c>
      <c r="B4174" s="873" t="s">
        <v>5805</v>
      </c>
      <c r="C4174" s="889" t="s">
        <v>5806</v>
      </c>
      <c r="D4174" s="890">
        <v>42600</v>
      </c>
      <c r="E4174" s="944"/>
    </row>
    <row r="4175" spans="1:5" ht="15">
      <c r="A4175" s="865" t="str">
        <f>INDEX(Лист5!A:A,MATCH('Прейскурант  2026 '!B4175,Лист5!B:B,0))</f>
        <v>A16.20.026</v>
      </c>
      <c r="B4175" s="873" t="s">
        <v>5808</v>
      </c>
      <c r="C4175" s="889" t="s">
        <v>5809</v>
      </c>
      <c r="D4175" s="890">
        <v>26650</v>
      </c>
      <c r="E4175" s="944"/>
    </row>
    <row r="4176" spans="1:5" ht="30">
      <c r="A4176" s="865" t="str">
        <f>INDEX(Лист5!A:A,MATCH('Прейскурант  2026 '!B4176,Лист5!B:B,0))</f>
        <v>A16.20.026, A16.30.011</v>
      </c>
      <c r="B4176" s="873" t="s">
        <v>5811</v>
      </c>
      <c r="C4176" s="889" t="s">
        <v>5812</v>
      </c>
      <c r="D4176" s="890">
        <v>32050</v>
      </c>
      <c r="E4176" s="944"/>
    </row>
    <row r="4177" spans="1:5" ht="15">
      <c r="A4177" s="865" t="str">
        <f>INDEX(Лист5!A:A,MATCH('Прейскурант  2026 '!B4177,Лист5!B:B,0))</f>
        <v>A16.20.039.001</v>
      </c>
      <c r="B4177" s="873" t="s">
        <v>5814</v>
      </c>
      <c r="C4177" s="889" t="s">
        <v>7090</v>
      </c>
      <c r="D4177" s="890">
        <v>37300</v>
      </c>
      <c r="E4177" s="944"/>
    </row>
    <row r="4178" spans="1:5" ht="30">
      <c r="A4178" s="865" t="str">
        <f>INDEX(Лист5!A:A,MATCH('Прейскурант  2026 '!B4178,Лист5!B:B,0))</f>
        <v>A16.20.002.005.023</v>
      </c>
      <c r="B4178" s="873" t="s">
        <v>7091</v>
      </c>
      <c r="C4178" s="889" t="s">
        <v>7092</v>
      </c>
      <c r="D4178" s="890">
        <v>46200</v>
      </c>
      <c r="E4178" s="944"/>
    </row>
    <row r="4179" spans="1:5" ht="15">
      <c r="A4179" s="865" t="str">
        <f>INDEX(Лист5!A:A,MATCH('Прейскурант  2026 '!B4179,Лист5!B:B,0))</f>
        <v>A16.20.002.005.024</v>
      </c>
      <c r="B4179" s="873" t="s">
        <v>7093</v>
      </c>
      <c r="C4179" s="889" t="s">
        <v>7094</v>
      </c>
      <c r="D4179" s="890">
        <v>60300</v>
      </c>
      <c r="E4179" s="944"/>
    </row>
    <row r="4180" spans="1:5" ht="30">
      <c r="A4180" s="865" t="str">
        <f>INDEX(Лист5!A:A,MATCH('Прейскурант  2026 '!B4180,Лист5!B:B,0))</f>
        <v>A16.20.002.005.025</v>
      </c>
      <c r="B4180" s="873" t="s">
        <v>7095</v>
      </c>
      <c r="C4180" s="889" t="s">
        <v>7096</v>
      </c>
      <c r="D4180" s="890">
        <v>63950</v>
      </c>
      <c r="E4180" s="944"/>
    </row>
    <row r="4181" spans="1:5" ht="30">
      <c r="A4181" s="865" t="str">
        <f>INDEX(Лист5!A:A,MATCH('Прейскурант  2026 '!B4181,Лист5!B:B,0))</f>
        <v>A16.20.001, A16.20.001.001</v>
      </c>
      <c r="B4181" s="873" t="s">
        <v>6091</v>
      </c>
      <c r="C4181" s="889" t="s">
        <v>6092</v>
      </c>
      <c r="D4181" s="890">
        <v>23250</v>
      </c>
      <c r="E4181" s="944"/>
    </row>
    <row r="4182" spans="1:5" ht="60">
      <c r="A4182" s="865" t="str">
        <f>INDEX(Лист5!A:A,MATCH('Прейскурант  2026 '!B4182,Лист5!B:B,0))</f>
        <v>A16.20.002.005.027</v>
      </c>
      <c r="B4182" s="873" t="s">
        <v>6093</v>
      </c>
      <c r="C4182" s="889" t="s">
        <v>6094</v>
      </c>
      <c r="D4182" s="890">
        <v>28400</v>
      </c>
      <c r="E4182" s="944"/>
    </row>
    <row r="4183" spans="1:5" ht="30">
      <c r="A4183" s="865" t="str">
        <f>INDEX(Лист5!A:A,MATCH('Прейскурант  2026 '!B4183,Лист5!B:B,0))</f>
        <v>A16.20.003</v>
      </c>
      <c r="B4183" s="873" t="s">
        <v>6095</v>
      </c>
      <c r="C4183" s="889" t="s">
        <v>6096</v>
      </c>
      <c r="D4183" s="890">
        <v>26650</v>
      </c>
      <c r="E4183" s="944"/>
    </row>
    <row r="4184" spans="1:5" ht="45">
      <c r="A4184" s="865" t="str">
        <f>INDEX(Лист5!A:A,MATCH('Прейскурант  2026 '!B4184,Лист5!B:B,0))</f>
        <v>A16.20.002.005.029</v>
      </c>
      <c r="B4184" s="873" t="s">
        <v>6097</v>
      </c>
      <c r="C4184" s="889" t="s">
        <v>6098</v>
      </c>
      <c r="D4184" s="890">
        <v>30200</v>
      </c>
      <c r="E4184" s="944"/>
    </row>
    <row r="4185" spans="1:5" ht="15">
      <c r="A4185" s="865" t="str">
        <f>INDEX(Лист5!A:A,MATCH('Прейскурант  2026 '!B4185,Лист5!B:B,0))</f>
        <v>A16.20.004.001</v>
      </c>
      <c r="B4185" s="873" t="s">
        <v>6100</v>
      </c>
      <c r="C4185" s="889" t="s">
        <v>6101</v>
      </c>
      <c r="D4185" s="890">
        <v>24950</v>
      </c>
      <c r="E4185" s="944"/>
    </row>
    <row r="4186" spans="1:5" ht="45">
      <c r="A4186" s="865" t="str">
        <f>INDEX(Лист5!A:A,MATCH('Прейскурант  2026 '!B4186,Лист5!B:B,0))</f>
        <v>A16.20.004.001, A16.30.011, A16.20.026</v>
      </c>
      <c r="B4186" s="873" t="s">
        <v>6103</v>
      </c>
      <c r="C4186" s="889" t="s">
        <v>7478</v>
      </c>
      <c r="D4186" s="890">
        <v>26650</v>
      </c>
      <c r="E4186" s="944"/>
    </row>
    <row r="4187" spans="1:5" ht="45">
      <c r="A4187" s="865" t="str">
        <f>INDEX(Лист5!A:A,MATCH('Прейскурант  2026 '!B4187,Лист5!B:B,0))</f>
        <v>A16.20.035.001</v>
      </c>
      <c r="B4187" s="873" t="s">
        <v>7480</v>
      </c>
      <c r="C4187" s="889" t="s">
        <v>6090</v>
      </c>
      <c r="D4187" s="890">
        <v>37300</v>
      </c>
      <c r="E4187" s="944"/>
    </row>
    <row r="4188" spans="1:5" ht="60">
      <c r="A4188" s="865" t="str">
        <f>INDEX(Лист5!A:A,MATCH('Прейскурант  2026 '!B4188,Лист5!B:B,0))</f>
        <v>A16.20.035.001, A16.30.011, A16.20.026</v>
      </c>
      <c r="B4188" s="873" t="s">
        <v>7469</v>
      </c>
      <c r="C4188" s="889" t="s">
        <v>7470</v>
      </c>
      <c r="D4188" s="890">
        <v>46200</v>
      </c>
      <c r="E4188" s="944"/>
    </row>
    <row r="4189" spans="1:5" ht="15.75">
      <c r="A4189" s="865" t="str">
        <f>INDEX(Лист5!A:A,MATCH('Прейскурант  2026 '!B4189,Лист5!B:B,0))</f>
        <v>A16.20.081.001</v>
      </c>
      <c r="B4189" s="873" t="s">
        <v>7472</v>
      </c>
      <c r="C4189" s="889" t="s">
        <v>5219</v>
      </c>
      <c r="D4189" s="890">
        <v>83350</v>
      </c>
      <c r="E4189" s="862"/>
    </row>
    <row r="4190" spans="1:5" ht="30">
      <c r="A4190" s="865" t="str">
        <f>INDEX(Лист5!A:A,MATCH('Прейскурант  2026 '!B4190,Лист5!B:B,0))</f>
        <v>A16.20.002.005.035</v>
      </c>
      <c r="B4190" s="873" t="s">
        <v>5220</v>
      </c>
      <c r="C4190" s="889" t="s">
        <v>5221</v>
      </c>
      <c r="D4190" s="890">
        <v>92250</v>
      </c>
      <c r="E4190" s="862"/>
    </row>
    <row r="4191" spans="1:5" ht="15">
      <c r="A4191" s="865" t="str">
        <f>INDEX(Лист5!A:A,MATCH('Прейскурант  2026 '!B4191,Лист5!B:B,0))</f>
        <v>A16.20.041.001</v>
      </c>
      <c r="B4191" s="873" t="s">
        <v>5223</v>
      </c>
      <c r="C4191" s="889" t="s">
        <v>5224</v>
      </c>
      <c r="D4191" s="890">
        <v>21300</v>
      </c>
      <c r="E4191" s="944"/>
    </row>
    <row r="4192" spans="1:5" ht="30">
      <c r="A4192" s="865" t="str">
        <f>INDEX(Лист5!A:A,MATCH('Прейскурант  2026 '!B4192,Лист5!B:B,0))</f>
        <v>A16.20.019</v>
      </c>
      <c r="B4192" s="873" t="s">
        <v>5226</v>
      </c>
      <c r="C4192" s="889" t="s">
        <v>5227</v>
      </c>
      <c r="D4192" s="890">
        <v>24950</v>
      </c>
      <c r="E4192" s="944"/>
    </row>
    <row r="4193" spans="1:5" ht="30">
      <c r="A4193" s="865" t="str">
        <f>INDEX(Лист5!A:A,MATCH('Прейскурант  2026 '!B4193,Лист5!B:B,0))</f>
        <v>A16.20.039</v>
      </c>
      <c r="B4193" s="873" t="s">
        <v>5229</v>
      </c>
      <c r="C4193" s="889" t="s">
        <v>5230</v>
      </c>
      <c r="D4193" s="890">
        <v>28400</v>
      </c>
      <c r="E4193" s="944"/>
    </row>
    <row r="4194" spans="1:5" ht="45">
      <c r="A4194" s="865" t="str">
        <f>INDEX(Лист5!A:A,MATCH('Прейскурант  2026 '!B4194,Лист5!B:B,0))</f>
        <v>A16.20.002.005.039</v>
      </c>
      <c r="B4194" s="873" t="s">
        <v>5231</v>
      </c>
      <c r="C4194" s="889" t="s">
        <v>4013</v>
      </c>
      <c r="D4194" s="890">
        <v>42600</v>
      </c>
      <c r="E4194" s="911"/>
    </row>
    <row r="4195" spans="1:5" ht="15.75">
      <c r="A4195" s="865" t="str">
        <f>INDEX(Лист5!A:A,MATCH('Прейскурант  2026 '!B4195,Лист5!B:B,0))</f>
        <v>А16.20.055.002</v>
      </c>
      <c r="B4195" s="873" t="s">
        <v>9803</v>
      </c>
      <c r="C4195" s="927" t="s">
        <v>9804</v>
      </c>
      <c r="D4195" s="890">
        <v>72000</v>
      </c>
      <c r="E4195" s="862" t="s">
        <v>8922</v>
      </c>
    </row>
    <row r="4196" spans="1:5" ht="15">
      <c r="A4196" s="865"/>
      <c r="B4196" s="951"/>
      <c r="C4196" s="929" t="s">
        <v>4014</v>
      </c>
      <c r="D4196" s="890"/>
      <c r="E4196" s="944"/>
    </row>
    <row r="4197" spans="1:5" ht="45">
      <c r="A4197" s="865" t="str">
        <f>INDEX(Лист5!A:A,MATCH('Прейскурант  2026 '!B4197,Лист5!B:B,0))</f>
        <v>A16.20.064.003</v>
      </c>
      <c r="B4197" s="873" t="s">
        <v>4015</v>
      </c>
      <c r="C4197" s="889" t="s">
        <v>4016</v>
      </c>
      <c r="D4197" s="890">
        <v>21300</v>
      </c>
      <c r="E4197" s="944"/>
    </row>
    <row r="4198" spans="1:5" ht="15">
      <c r="A4198" s="865" t="str">
        <f>INDEX(Лист5!A:A,MATCH('Прейскурант  2026 '!B4198,Лист5!B:B,0))</f>
        <v>A16.20.036.002.003</v>
      </c>
      <c r="B4198" s="873" t="s">
        <v>4018</v>
      </c>
      <c r="C4198" s="889" t="s">
        <v>4019</v>
      </c>
      <c r="D4198" s="890">
        <v>26650</v>
      </c>
      <c r="E4198" s="944"/>
    </row>
    <row r="4199" spans="1:5" ht="45">
      <c r="A4199" s="865" t="str">
        <f>INDEX(Лист5!A:A,MATCH('Прейскурант  2026 '!B4199,Лист5!B:B,0))</f>
        <v>A16.20.036.002, A03.20.001</v>
      </c>
      <c r="B4199" s="873" t="s">
        <v>4020</v>
      </c>
      <c r="C4199" s="889" t="s">
        <v>4021</v>
      </c>
      <c r="D4199" s="890">
        <v>5350</v>
      </c>
      <c r="E4199" s="944"/>
    </row>
    <row r="4200" spans="1:5" ht="15">
      <c r="A4200" s="865" t="str">
        <f>INDEX(Лист5!A:A,MATCH('Прейскурант  2026 '!B4200,Лист5!B:B,0))</f>
        <v>A16.20.036.002.004</v>
      </c>
      <c r="B4200" s="873" t="s">
        <v>4022</v>
      </c>
      <c r="C4200" s="889" t="s">
        <v>4023</v>
      </c>
      <c r="D4200" s="890">
        <v>6300</v>
      </c>
      <c r="E4200" s="944"/>
    </row>
    <row r="4201" spans="1:5" ht="15">
      <c r="A4201" s="865" t="str">
        <f>INDEX(Лист5!A:A,MATCH('Прейскурант  2026 '!B4201,Лист5!B:B,0))</f>
        <v>A16.20.036.002.005</v>
      </c>
      <c r="B4201" s="873" t="s">
        <v>4024</v>
      </c>
      <c r="C4201" s="889" t="s">
        <v>4025</v>
      </c>
      <c r="D4201" s="890">
        <v>6300</v>
      </c>
      <c r="E4201" s="944"/>
    </row>
    <row r="4202" spans="1:5" ht="30">
      <c r="A4202" s="865" t="str">
        <f>INDEX(Лист5!A:A,MATCH('Прейскурант  2026 '!B4202,Лист5!B:B,0))</f>
        <v>A22.20.003.001</v>
      </c>
      <c r="B4202" s="873" t="s">
        <v>4027</v>
      </c>
      <c r="C4202" s="889" t="s">
        <v>4028</v>
      </c>
      <c r="D4202" s="890">
        <v>9850</v>
      </c>
      <c r="E4202" s="944"/>
    </row>
    <row r="4203" spans="1:5" ht="15">
      <c r="A4203" s="865" t="str">
        <f>INDEX(Лист5!A:A,MATCH('Прейскурант  2026 '!B4203,Лист5!B:B,0))</f>
        <v>A22.20.009.005.002</v>
      </c>
      <c r="B4203" s="873" t="s">
        <v>4029</v>
      </c>
      <c r="C4203" s="889" t="s">
        <v>4030</v>
      </c>
      <c r="D4203" s="890">
        <v>35550</v>
      </c>
      <c r="E4203" s="944"/>
    </row>
    <row r="4204" spans="1:5" ht="45">
      <c r="A4204" s="865" t="str">
        <f>INDEX(Лист5!A:A,MATCH('Прейскурант  2026 '!B4204,Лист5!B:B,0))</f>
        <v>A22.20.009.005.004,A16.20.064.001</v>
      </c>
      <c r="B4204" s="873" t="s">
        <v>4032</v>
      </c>
      <c r="C4204" s="889" t="s">
        <v>2647</v>
      </c>
      <c r="D4204" s="890">
        <v>9850</v>
      </c>
      <c r="E4204" s="944"/>
    </row>
    <row r="4205" spans="1:5" ht="45">
      <c r="A4205" s="865" t="str">
        <f>INDEX(Лист5!A:A,MATCH('Прейскурант  2026 '!B4205,Лист5!B:B,0))</f>
        <v>A16.20.064.002</v>
      </c>
      <c r="B4205" s="873" t="s">
        <v>2648</v>
      </c>
      <c r="C4205" s="889" t="s">
        <v>2649</v>
      </c>
      <c r="D4205" s="890">
        <v>26650</v>
      </c>
      <c r="E4205" s="944"/>
    </row>
    <row r="4206" spans="1:5" ht="48">
      <c r="A4206" s="865" t="str">
        <f>INDEX(Лист5!A:A,MATCH('Прейскурант  2026 '!B4206,Лист5!B:B,0))</f>
        <v>A22.20.005, A03.20.001, A03.20.001, A22.20.006</v>
      </c>
      <c r="B4206" s="873" t="s">
        <v>2651</v>
      </c>
      <c r="C4206" s="889" t="s">
        <v>2652</v>
      </c>
      <c r="D4206" s="890">
        <v>11650</v>
      </c>
      <c r="E4206" s="944"/>
    </row>
    <row r="4207" spans="1:5" ht="24">
      <c r="A4207" s="865" t="str">
        <f>INDEX(Лист5!A:A,MATCH('Прейскурант  2026 '!B4207,Лист5!B:B,0))</f>
        <v>A22.20.005.004 A22.20.008.005</v>
      </c>
      <c r="B4207" s="873" t="s">
        <v>2653</v>
      </c>
      <c r="C4207" s="889" t="s">
        <v>2654</v>
      </c>
      <c r="D4207" s="890">
        <v>8000</v>
      </c>
      <c r="E4207" s="944"/>
    </row>
    <row r="4208" spans="1:5" ht="45">
      <c r="A4208" s="865" t="str">
        <f>INDEX(Лист5!A:A,MATCH('Прейскурант  2026 '!B4208,Лист5!B:B,0))</f>
        <v>A22.20.005.005</v>
      </c>
      <c r="B4208" s="873" t="s">
        <v>2655</v>
      </c>
      <c r="C4208" s="889" t="s">
        <v>2656</v>
      </c>
      <c r="D4208" s="890">
        <v>9850</v>
      </c>
      <c r="E4208" s="944"/>
    </row>
    <row r="4209" spans="1:5" ht="30">
      <c r="A4209" s="865" t="str">
        <f>INDEX(Лист5!A:A,MATCH('Прейскурант  2026 '!B4209,Лист5!B:B,0))</f>
        <v>A22.20.005.006 A22.20.008.004</v>
      </c>
      <c r="B4209" s="873" t="s">
        <v>2657</v>
      </c>
      <c r="C4209" s="889" t="s">
        <v>2658</v>
      </c>
      <c r="D4209" s="890">
        <v>16900</v>
      </c>
      <c r="E4209" s="944"/>
    </row>
    <row r="4210" spans="1:5" ht="30">
      <c r="A4210" s="865" t="str">
        <f>INDEX(Лист5!A:A,MATCH('Прейскурант  2026 '!B4210,Лист5!B:B,0))</f>
        <v>A22.20.008.004.001 A22.20.005.007</v>
      </c>
      <c r="B4210" s="873" t="s">
        <v>2659</v>
      </c>
      <c r="C4210" s="889" t="s">
        <v>2660</v>
      </c>
      <c r="D4210" s="890">
        <v>12550</v>
      </c>
      <c r="E4210" s="944"/>
    </row>
    <row r="4211" spans="1:5" ht="30">
      <c r="A4211" s="865" t="str">
        <f>INDEX(Лист5!A:A,MATCH('Прейскурант  2026 '!B4211,Лист5!B:B,0))</f>
        <v>A22.20.001</v>
      </c>
      <c r="B4211" s="873" t="s">
        <v>2661</v>
      </c>
      <c r="C4211" s="889" t="s">
        <v>2662</v>
      </c>
      <c r="D4211" s="890">
        <v>3600</v>
      </c>
      <c r="E4211" s="944"/>
    </row>
    <row r="4212" spans="1:5" ht="45">
      <c r="A4212" s="865" t="str">
        <f>INDEX(Лист5!A:A,MATCH('Прейскурант  2026 '!B4212,Лист5!B:B,0))</f>
        <v>A22.20.005.008</v>
      </c>
      <c r="B4212" s="873" t="s">
        <v>2663</v>
      </c>
      <c r="C4212" s="889" t="s">
        <v>2664</v>
      </c>
      <c r="D4212" s="890">
        <v>17850</v>
      </c>
      <c r="E4212" s="944"/>
    </row>
    <row r="4213" spans="1:5" ht="45">
      <c r="A4213" s="865" t="str">
        <f>INDEX(Лист5!A:A,MATCH('Прейскурант  2026 '!B4213,Лист5!B:B,0))</f>
        <v>A22.20.005, A03.20.005</v>
      </c>
      <c r="B4213" s="873" t="s">
        <v>2665</v>
      </c>
      <c r="C4213" s="889" t="s">
        <v>2666</v>
      </c>
      <c r="D4213" s="890">
        <v>35550</v>
      </c>
      <c r="E4213" s="944"/>
    </row>
    <row r="4214" spans="1:5" ht="45">
      <c r="A4214" s="865" t="str">
        <f>INDEX(Лист5!A:A,MATCH('Прейскурант  2026 '!B4214,Лист5!B:B,0))</f>
        <v>A16.20.036, A03.20.001</v>
      </c>
      <c r="B4214" s="873" t="s">
        <v>2668</v>
      </c>
      <c r="C4214" s="889" t="s">
        <v>2669</v>
      </c>
      <c r="D4214" s="890">
        <v>53250</v>
      </c>
      <c r="E4214" s="944"/>
    </row>
    <row r="4215" spans="1:5" ht="60">
      <c r="A4215" s="865" t="str">
        <f>INDEX(Лист5!A:A,MATCH('Прейскурант  2026 '!B4215,Лист5!B:B,0))</f>
        <v>A22.20.006, A03.20.001</v>
      </c>
      <c r="B4215" s="873" t="s">
        <v>2671</v>
      </c>
      <c r="C4215" s="889" t="s">
        <v>2672</v>
      </c>
      <c r="D4215" s="890">
        <v>35550</v>
      </c>
      <c r="E4215" s="944"/>
    </row>
    <row r="4216" spans="1:5" ht="15">
      <c r="A4216" s="865" t="str">
        <f>INDEX(Лист5!A:A,MATCH('Прейскурант  2026 '!B4216,Лист5!B:B,0))</f>
        <v>A22.20.005.010</v>
      </c>
      <c r="B4216" s="873" t="s">
        <v>13562</v>
      </c>
      <c r="C4216" s="889" t="s">
        <v>13563</v>
      </c>
      <c r="D4216" s="948">
        <v>12000</v>
      </c>
      <c r="E4216" s="944"/>
    </row>
    <row r="4217" spans="1:5" ht="15">
      <c r="A4217" s="865" t="str">
        <f>INDEX(Лист5!A:A,MATCH('Прейскурант  2026 '!B4217,Лист5!B:B,0))</f>
        <v>A22.20.005.011</v>
      </c>
      <c r="B4217" s="873" t="s">
        <v>13565</v>
      </c>
      <c r="C4217" s="889" t="s">
        <v>13566</v>
      </c>
      <c r="D4217" s="948">
        <v>16000</v>
      </c>
      <c r="E4217" s="944"/>
    </row>
    <row r="4218" spans="1:5" ht="15">
      <c r="A4218" s="865" t="str">
        <f>INDEX(Лист5!A:A,MATCH('Прейскурант  2026 '!B4218,Лист5!B:B,0))</f>
        <v>A22.01.003.003</v>
      </c>
      <c r="B4218" s="873" t="s">
        <v>13568</v>
      </c>
      <c r="C4218" s="889" t="s">
        <v>13569</v>
      </c>
      <c r="D4218" s="948">
        <v>5700</v>
      </c>
      <c r="E4218" s="944"/>
    </row>
    <row r="4219" spans="1:5" ht="30">
      <c r="A4219" s="865" t="str">
        <f>INDEX(Лист5!A:A,MATCH('Прейскурант  2026 '!B4219,Лист5!B:B,0))</f>
        <v>A22.01.003.004</v>
      </c>
      <c r="B4219" s="873" t="s">
        <v>13571</v>
      </c>
      <c r="C4219" s="889" t="s">
        <v>13572</v>
      </c>
      <c r="D4219" s="948">
        <v>3600</v>
      </c>
      <c r="E4219" s="944"/>
    </row>
    <row r="4220" spans="1:5" ht="15.75">
      <c r="A4220" s="865"/>
      <c r="B4220" s="873"/>
      <c r="C4220" s="918" t="s">
        <v>2673</v>
      </c>
      <c r="D4220" s="890"/>
      <c r="E4220" s="944"/>
    </row>
    <row r="4221" spans="1:5" ht="15.75">
      <c r="A4221" s="865"/>
      <c r="B4221" s="873"/>
      <c r="C4221" s="918" t="s">
        <v>7146</v>
      </c>
      <c r="D4221" s="890"/>
      <c r="E4221" s="944"/>
    </row>
    <row r="4222" spans="1:5" ht="15.75">
      <c r="A4222" s="865"/>
      <c r="B4222" s="873"/>
      <c r="C4222" s="918" t="s">
        <v>2674</v>
      </c>
      <c r="D4222" s="890"/>
      <c r="E4222" s="944"/>
    </row>
    <row r="4223" spans="1:5" s="870" customFormat="1" ht="15.75">
      <c r="A4223" s="1000" t="s">
        <v>2675</v>
      </c>
      <c r="B4223" s="873" t="s">
        <v>2676</v>
      </c>
      <c r="C4223" s="852" t="s">
        <v>2677</v>
      </c>
      <c r="D4223" s="890">
        <v>2000</v>
      </c>
      <c r="E4223" s="902"/>
    </row>
    <row r="4224" spans="1:5" ht="15.75">
      <c r="A4224" s="865" t="str">
        <f>INDEX(Лист5!A:A,MATCH('Прейскурант  2026 '!B4224,Лист5!B:B,0))</f>
        <v>A11.28.009</v>
      </c>
      <c r="B4224" s="873" t="s">
        <v>2679</v>
      </c>
      <c r="C4224" s="889" t="s">
        <v>2680</v>
      </c>
      <c r="D4224" s="890">
        <v>2500</v>
      </c>
      <c r="E4224" s="862"/>
    </row>
    <row r="4225" spans="1:5" ht="15">
      <c r="A4225" s="865" t="str">
        <f>INDEX(Лист5!A:A,MATCH('Прейскурант  2026 '!B4225,Лист5!B:B,0))</f>
        <v>A21.21.001</v>
      </c>
      <c r="B4225" s="873" t="s">
        <v>2682</v>
      </c>
      <c r="C4225" s="889" t="s">
        <v>2683</v>
      </c>
      <c r="D4225" s="890">
        <v>1300</v>
      </c>
      <c r="E4225" s="944"/>
    </row>
    <row r="4226" spans="1:5" ht="15">
      <c r="A4226" s="865" t="str">
        <f>INDEX(Лист5!A:A,MATCH('Прейскурант  2026 '!B4226,Лист5!B:B,0))</f>
        <v>A21.21.001.001</v>
      </c>
      <c r="B4226" s="873" t="s">
        <v>2685</v>
      </c>
      <c r="C4226" s="889" t="s">
        <v>2686</v>
      </c>
      <c r="D4226" s="890">
        <v>1350</v>
      </c>
      <c r="E4226" s="898"/>
    </row>
    <row r="4227" spans="1:5" ht="15">
      <c r="A4227" s="865" t="str">
        <f>INDEX(Лист5!A:A,MATCH('Прейскурант  2026 '!B4227,Лист5!B:B,0))</f>
        <v>A21.21.002.001</v>
      </c>
      <c r="B4227" s="873" t="s">
        <v>2688</v>
      </c>
      <c r="C4227" s="889" t="s">
        <v>2689</v>
      </c>
      <c r="D4227" s="890">
        <v>1800</v>
      </c>
      <c r="E4227" s="898"/>
    </row>
    <row r="4228" spans="1:5" ht="15">
      <c r="A4228" s="865" t="str">
        <f>INDEX(Лист5!A:A,MATCH('Прейскурант  2026 '!B4228,Лист5!B:B,0))</f>
        <v>A21.21.002</v>
      </c>
      <c r="B4228" s="873" t="s">
        <v>2691</v>
      </c>
      <c r="C4228" s="889" t="s">
        <v>2692</v>
      </c>
      <c r="D4228" s="890">
        <v>7350</v>
      </c>
      <c r="E4228" s="898"/>
    </row>
    <row r="4229" spans="1:5" ht="45">
      <c r="A4229" s="865" t="str">
        <f>INDEX(Лист5!A:A,MATCH('Прейскурант  2026 '!B4229,Лист5!B:B,0))</f>
        <v>A17.21.001</v>
      </c>
      <c r="B4229" s="873" t="s">
        <v>2694</v>
      </c>
      <c r="C4229" s="889" t="s">
        <v>2695</v>
      </c>
      <c r="D4229" s="890">
        <v>1350</v>
      </c>
      <c r="E4229" s="898"/>
    </row>
    <row r="4230" spans="1:5" ht="15">
      <c r="A4230" s="865" t="str">
        <f>INDEX(Лист5!A:A,MATCH('Прейскурант  2026 '!B4230,Лист5!B:B,0))</f>
        <v>A16.28.041</v>
      </c>
      <c r="B4230" s="873" t="s">
        <v>2697</v>
      </c>
      <c r="C4230" s="889" t="s">
        <v>2698</v>
      </c>
      <c r="D4230" s="890">
        <v>1850</v>
      </c>
      <c r="E4230" s="944"/>
    </row>
    <row r="4231" spans="1:5" ht="15">
      <c r="A4231" s="865" t="str">
        <f>INDEX(Лист5!A:A,MATCH('Прейскурант  2026 '!B4231,Лист5!B:B,0))</f>
        <v>A11.28.013</v>
      </c>
      <c r="B4231" s="873" t="s">
        <v>2700</v>
      </c>
      <c r="C4231" s="889" t="s">
        <v>2701</v>
      </c>
      <c r="D4231" s="890">
        <v>1500</v>
      </c>
      <c r="E4231" s="944"/>
    </row>
    <row r="4232" spans="1:5" ht="15">
      <c r="A4232" s="865" t="str">
        <f>INDEX(Лист5!A:A,MATCH('Прейскурант  2026 '!B4232,Лист5!B:B,0))</f>
        <v>A11.28.007.001</v>
      </c>
      <c r="B4232" s="873" t="s">
        <v>2702</v>
      </c>
      <c r="C4232" s="889" t="s">
        <v>2703</v>
      </c>
      <c r="D4232" s="890">
        <v>1500</v>
      </c>
      <c r="E4232" s="944"/>
    </row>
    <row r="4233" spans="1:5" ht="15">
      <c r="A4233" s="865" t="str">
        <f>INDEX(Лист5!A:A,MATCH('Прейскурант  2026 '!B4233,Лист5!B:B,0))</f>
        <v>A11.28.007.002</v>
      </c>
      <c r="B4233" s="873" t="s">
        <v>2704</v>
      </c>
      <c r="C4233" s="889" t="s">
        <v>2705</v>
      </c>
      <c r="D4233" s="890">
        <v>1000</v>
      </c>
      <c r="E4233" s="944"/>
    </row>
    <row r="4234" spans="1:5" ht="30">
      <c r="A4234" s="865" t="str">
        <f>INDEX(Лист5!A:A,MATCH('Прейскурант  2026 '!B4234,Лист5!B:B,0))</f>
        <v>A11.21.013.001</v>
      </c>
      <c r="B4234" s="873" t="s">
        <v>2707</v>
      </c>
      <c r="C4234" s="889" t="s">
        <v>2708</v>
      </c>
      <c r="D4234" s="890">
        <v>1850</v>
      </c>
      <c r="E4234" s="944"/>
    </row>
    <row r="4235" spans="1:5" ht="15">
      <c r="A4235" s="865" t="str">
        <f>INDEX(Лист5!A:A,MATCH('Прейскурант  2026 '!B4235,Лист5!B:B,0))</f>
        <v>A11.28.002.001</v>
      </c>
      <c r="B4235" s="873" t="s">
        <v>10565</v>
      </c>
      <c r="C4235" s="889" t="s">
        <v>10566</v>
      </c>
      <c r="D4235" s="890">
        <v>10300</v>
      </c>
      <c r="E4235" s="944"/>
    </row>
    <row r="4236" spans="1:5" ht="30">
      <c r="A4236" s="865" t="str">
        <f>INDEX(Лист5!A:A,MATCH('Прейскурант  2026 '!B4236,Лист5!B:B,0))</f>
        <v>A11.28.008.001</v>
      </c>
      <c r="B4236" s="873" t="s">
        <v>10568</v>
      </c>
      <c r="C4236" s="889" t="s">
        <v>10569</v>
      </c>
      <c r="D4236" s="890">
        <v>30250</v>
      </c>
      <c r="E4236" s="944"/>
    </row>
    <row r="4237" spans="1:5" ht="15.75">
      <c r="A4237" s="865"/>
      <c r="B4237" s="873"/>
      <c r="C4237" s="918" t="s">
        <v>2711</v>
      </c>
      <c r="D4237" s="890"/>
      <c r="E4237" s="944"/>
    </row>
    <row r="4238" spans="1:5" ht="30">
      <c r="A4238" s="865" t="str">
        <f>INDEX(Лист5!A:A,MATCH('Прейскурант  2026 '!B4238,Лист5!B:B,0))</f>
        <v>A22.21.008</v>
      </c>
      <c r="B4238" s="873" t="s">
        <v>2712</v>
      </c>
      <c r="C4238" s="889" t="s">
        <v>2713</v>
      </c>
      <c r="D4238" s="890">
        <v>1300</v>
      </c>
      <c r="E4238" s="944"/>
    </row>
    <row r="4239" spans="1:5" ht="30">
      <c r="A4239" s="865" t="str">
        <f>INDEX(Лист5!A:A,MATCH('Прейскурант  2026 '!B4239,Лист5!B:B,0))</f>
        <v>A22.21.008.001</v>
      </c>
      <c r="B4239" s="873" t="s">
        <v>2715</v>
      </c>
      <c r="C4239" s="889" t="s">
        <v>2716</v>
      </c>
      <c r="D4239" s="890">
        <v>12550</v>
      </c>
      <c r="E4239" s="944"/>
    </row>
    <row r="4240" spans="1:5" ht="30">
      <c r="A4240" s="865" t="str">
        <f>INDEX(Лист5!A:A,MATCH('Прейскурант  2026 '!B4240,Лист5!B:B,0))</f>
        <v>A22.21.009</v>
      </c>
      <c r="B4240" s="873" t="s">
        <v>2718</v>
      </c>
      <c r="C4240" s="889" t="s">
        <v>2719</v>
      </c>
      <c r="D4240" s="890">
        <v>1300</v>
      </c>
      <c r="E4240" s="944"/>
    </row>
    <row r="4241" spans="1:5" ht="60">
      <c r="A4241" s="865" t="str">
        <f>INDEX(Лист5!A:A,MATCH('Прейскурант  2026 '!B4241,Лист5!B:B,0))</f>
        <v>А22.28.010.009, A22.28.007.001, A22.28.010.003, A22.28.010.003.001, A22.28.010.007</v>
      </c>
      <c r="B4241" s="873" t="s">
        <v>2720</v>
      </c>
      <c r="C4241" s="889" t="s">
        <v>8657</v>
      </c>
      <c r="D4241" s="890">
        <v>20000</v>
      </c>
      <c r="E4241" s="944"/>
    </row>
    <row r="4242" spans="1:5" ht="30">
      <c r="A4242" s="865" t="str">
        <f>INDEX(Лист5!A:A,MATCH('Прейскурант  2026 '!B4242,Лист5!B:B,0))</f>
        <v>A22.28.006.003</v>
      </c>
      <c r="B4242" s="873" t="s">
        <v>2722</v>
      </c>
      <c r="C4242" s="889" t="s">
        <v>2723</v>
      </c>
      <c r="D4242" s="890">
        <v>19600</v>
      </c>
      <c r="E4242" s="944"/>
    </row>
    <row r="4243" spans="1:5" ht="30">
      <c r="A4243" s="865" t="str">
        <f>INDEX(Лист5!A:A,MATCH('Прейскурант  2026 '!B4243,Лист5!B:B,0))</f>
        <v>A22.21.010</v>
      </c>
      <c r="B4243" s="873" t="s">
        <v>2725</v>
      </c>
      <c r="C4243" s="889" t="s">
        <v>2726</v>
      </c>
      <c r="D4243" s="890">
        <v>10700</v>
      </c>
      <c r="E4243" s="944"/>
    </row>
    <row r="4244" spans="1:5" ht="36">
      <c r="A4244" s="865" t="str">
        <f>INDEX(Лист5!A:A,MATCH('Прейскурант  2026 '!B4244,Лист5!B:B,0))</f>
        <v>A22.21.011, A22.21.021, A22.28.010.004</v>
      </c>
      <c r="B4244" s="873" t="s">
        <v>2728</v>
      </c>
      <c r="C4244" s="889" t="s">
        <v>2729</v>
      </c>
      <c r="D4244" s="890">
        <v>11650</v>
      </c>
      <c r="E4244" s="944"/>
    </row>
    <row r="4245" spans="1:5" ht="30">
      <c r="A4245" s="865" t="str">
        <f>INDEX(Лист5!A:A,MATCH('Прейскурант  2026 '!B4245,Лист5!B:B,0))</f>
        <v>A22.21.012</v>
      </c>
      <c r="B4245" s="873" t="s">
        <v>2731</v>
      </c>
      <c r="C4245" s="889" t="s">
        <v>2732</v>
      </c>
      <c r="D4245" s="890">
        <v>15950</v>
      </c>
      <c r="E4245" s="944"/>
    </row>
    <row r="4246" spans="1:5" ht="45">
      <c r="A4246" s="865" t="str">
        <f>INDEX(Лист5!A:A,MATCH('Прейскурант  2026 '!B4246,Лист5!B:B,0))</f>
        <v>A22.21.013</v>
      </c>
      <c r="B4246" s="873" t="s">
        <v>2734</v>
      </c>
      <c r="C4246" s="889" t="s">
        <v>2735</v>
      </c>
      <c r="D4246" s="890">
        <v>9850</v>
      </c>
      <c r="E4246" s="944"/>
    </row>
    <row r="4247" spans="1:5" ht="45">
      <c r="A4247" s="865" t="str">
        <f>INDEX(Лист5!A:A,MATCH('Прейскурант  2026 '!B4247,Лист5!B:B,0))</f>
        <v>A22.21.014</v>
      </c>
      <c r="B4247" s="873" t="s">
        <v>2737</v>
      </c>
      <c r="C4247" s="889" t="s">
        <v>2738</v>
      </c>
      <c r="D4247" s="890">
        <v>14250</v>
      </c>
      <c r="E4247" s="944"/>
    </row>
    <row r="4248" spans="1:5" ht="45">
      <c r="A4248" s="865" t="str">
        <f>INDEX(Лист5!A:A,MATCH('Прейскурант  2026 '!B4248,Лист5!B:B,0))</f>
        <v>A22.21.015.001</v>
      </c>
      <c r="B4248" s="873" t="s">
        <v>2740</v>
      </c>
      <c r="C4248" s="889" t="s">
        <v>2741</v>
      </c>
      <c r="D4248" s="890">
        <v>14250</v>
      </c>
      <c r="E4248" s="944"/>
    </row>
    <row r="4249" spans="1:5" ht="45">
      <c r="A4249" s="865" t="str">
        <f>INDEX(Лист5!A:A,MATCH('Прейскурант  2026 '!B4249,Лист5!B:B,0))</f>
        <v>A22.21.015.002</v>
      </c>
      <c r="B4249" s="873" t="s">
        <v>2743</v>
      </c>
      <c r="C4249" s="889" t="s">
        <v>2744</v>
      </c>
      <c r="D4249" s="890">
        <v>17850</v>
      </c>
      <c r="E4249" s="944"/>
    </row>
    <row r="4250" spans="1:5" ht="45">
      <c r="A4250" s="865" t="str">
        <f>INDEX(Лист5!A:A,MATCH('Прейскурант  2026 '!B4250,Лист5!B:B,0))</f>
        <v>A22.21.015.003</v>
      </c>
      <c r="B4250" s="873" t="s">
        <v>2746</v>
      </c>
      <c r="C4250" s="889" t="s">
        <v>2747</v>
      </c>
      <c r="D4250" s="890">
        <v>21300</v>
      </c>
      <c r="E4250" s="944"/>
    </row>
    <row r="4251" spans="1:5" ht="30">
      <c r="A4251" s="865" t="str">
        <f>INDEX(Лист5!A:A,MATCH('Прейскурант  2026 '!B4251,Лист5!B:B,0))</f>
        <v>A22.21.016.001, A22.21.020.001</v>
      </c>
      <c r="B4251" s="873" t="s">
        <v>2749</v>
      </c>
      <c r="C4251" s="889" t="s">
        <v>2750</v>
      </c>
      <c r="D4251" s="890">
        <v>14250</v>
      </c>
      <c r="E4251" s="944"/>
    </row>
    <row r="4252" spans="1:5" ht="30">
      <c r="A4252" s="865" t="str">
        <f>INDEX(Лист5!A:A,MATCH('Прейскурант  2026 '!B4252,Лист5!B:B,0))</f>
        <v>A22.21.016.002</v>
      </c>
      <c r="B4252" s="873" t="s">
        <v>2752</v>
      </c>
      <c r="C4252" s="889" t="s">
        <v>2753</v>
      </c>
      <c r="D4252" s="890">
        <v>17850</v>
      </c>
      <c r="E4252" s="944"/>
    </row>
    <row r="4253" spans="1:5" ht="30">
      <c r="A4253" s="865" t="str">
        <f>INDEX(Лист5!A:A,MATCH('Прейскурант  2026 '!B4253,Лист5!B:B,0))</f>
        <v>A22.21.016.003</v>
      </c>
      <c r="B4253" s="873" t="s">
        <v>2755</v>
      </c>
      <c r="C4253" s="889" t="s">
        <v>2756</v>
      </c>
      <c r="D4253" s="890">
        <v>21300</v>
      </c>
      <c r="E4253" s="944"/>
    </row>
    <row r="4254" spans="1:5" ht="30">
      <c r="A4254" s="865" t="str">
        <f>INDEX(Лист5!A:A,MATCH('Прейскурант  2026 '!B4254,Лист5!B:B,0))</f>
        <v>A22.21.017</v>
      </c>
      <c r="B4254" s="873" t="s">
        <v>2758</v>
      </c>
      <c r="C4254" s="889" t="s">
        <v>2759</v>
      </c>
      <c r="D4254" s="890">
        <v>32050</v>
      </c>
      <c r="E4254" s="944"/>
    </row>
    <row r="4255" spans="1:5" ht="36">
      <c r="A4255" s="865" t="str">
        <f>INDEX(Лист5!A:A,MATCH('Прейскурант  2026 '!B4255,Лист5!B:B,0))</f>
        <v>A22.28.010.005, A22.28.010.006, A16.21.045</v>
      </c>
      <c r="B4255" s="873" t="s">
        <v>2761</v>
      </c>
      <c r="C4255" s="889" t="s">
        <v>2762</v>
      </c>
      <c r="D4255" s="890">
        <v>32050</v>
      </c>
      <c r="E4255" s="944"/>
    </row>
    <row r="4256" spans="1:5" ht="15">
      <c r="A4256" s="865" t="str">
        <f>INDEX(Лист5!A:A,MATCH('Прейскурант  2026 '!B4256,Лист5!B:B,0))</f>
        <v>A22.21.018</v>
      </c>
      <c r="B4256" s="873" t="s">
        <v>2764</v>
      </c>
      <c r="C4256" s="889" t="s">
        <v>2765</v>
      </c>
      <c r="D4256" s="890">
        <v>26650</v>
      </c>
      <c r="E4256" s="944"/>
    </row>
    <row r="4257" spans="1:5" ht="24">
      <c r="A4257" s="865" t="str">
        <f>INDEX(Лист5!A:A,MATCH('Прейскурант  2026 '!B4257,Лист5!B:B,0))</f>
        <v>A22.21.019, A22.28.010.008</v>
      </c>
      <c r="B4257" s="873" t="s">
        <v>2767</v>
      </c>
      <c r="C4257" s="889" t="s">
        <v>2768</v>
      </c>
      <c r="D4257" s="890">
        <v>14250</v>
      </c>
      <c r="E4257" s="944"/>
    </row>
    <row r="4258" spans="1:5" ht="30">
      <c r="A4258" s="865" t="str">
        <f>INDEX(Лист5!A:A,MATCH('Прейскурант  2026 '!B4258,Лист5!B:B,0))</f>
        <v>А16.28.061.01, A22.28.013</v>
      </c>
      <c r="B4258" s="873" t="s">
        <v>3865</v>
      </c>
      <c r="C4258" s="889" t="s">
        <v>3866</v>
      </c>
      <c r="D4258" s="890">
        <v>35000</v>
      </c>
      <c r="E4258" s="944"/>
    </row>
    <row r="4259" spans="1:5" ht="15.75">
      <c r="A4259" s="865"/>
      <c r="B4259" s="873"/>
      <c r="C4259" s="918" t="s">
        <v>6599</v>
      </c>
      <c r="D4259" s="890"/>
      <c r="E4259" s="944"/>
    </row>
    <row r="4260" spans="1:5" ht="15.75">
      <c r="A4260" s="865"/>
      <c r="B4260" s="873"/>
      <c r="C4260" s="918" t="s">
        <v>3867</v>
      </c>
      <c r="D4260" s="890"/>
      <c r="E4260" s="944"/>
    </row>
    <row r="4261" spans="1:5" s="870" customFormat="1" ht="15.75">
      <c r="A4261" s="1000" t="s">
        <v>3868</v>
      </c>
      <c r="B4261" s="873" t="s">
        <v>3869</v>
      </c>
      <c r="C4261" s="852" t="s">
        <v>3870</v>
      </c>
      <c r="D4261" s="890">
        <v>2000</v>
      </c>
      <c r="E4261" s="902"/>
    </row>
    <row r="4262" spans="1:5" s="870" customFormat="1" ht="15">
      <c r="A4262" s="865" t="str">
        <f>INDEX(Лист5!A:A,MATCH('Прейскурант  2026 '!B4262,Лист5!B:B,0))</f>
        <v>А12.28.014</v>
      </c>
      <c r="B4262" s="873" t="s">
        <v>3872</v>
      </c>
      <c r="C4262" s="889" t="s">
        <v>3873</v>
      </c>
      <c r="D4262" s="948">
        <v>15400</v>
      </c>
      <c r="E4262" s="902"/>
    </row>
    <row r="4263" spans="1:5" s="870" customFormat="1" ht="30">
      <c r="A4263" s="865" t="str">
        <f>INDEX(Лист5!A:A,MATCH('Прейскурант  2026 '!B4263,Лист5!B:B,0))</f>
        <v>А12.28.014.001</v>
      </c>
      <c r="B4263" s="873" t="s">
        <v>3874</v>
      </c>
      <c r="C4263" s="889" t="s">
        <v>3875</v>
      </c>
      <c r="D4263" s="948">
        <v>16200</v>
      </c>
      <c r="E4263" s="902"/>
    </row>
    <row r="4264" spans="1:5" s="870" customFormat="1" ht="15">
      <c r="A4264" s="865" t="str">
        <f>INDEX(Лист5!A:A,MATCH('Прейскурант  2026 '!B4264,Лист5!B:B,0))</f>
        <v>А12.28.015</v>
      </c>
      <c r="B4264" s="873" t="s">
        <v>3877</v>
      </c>
      <c r="C4264" s="889" t="s">
        <v>3878</v>
      </c>
      <c r="D4264" s="948">
        <v>9900</v>
      </c>
      <c r="E4264" s="902"/>
    </row>
    <row r="4265" spans="1:5" ht="15">
      <c r="A4265" s="865" t="str">
        <f>INDEX(Лист5!A:A,MATCH('Прейскурант  2026 '!B4265,Лист5!B:B,0))</f>
        <v>A03.28.002.001</v>
      </c>
      <c r="B4265" s="873" t="s">
        <v>3880</v>
      </c>
      <c r="C4265" s="889" t="s">
        <v>3881</v>
      </c>
      <c r="D4265" s="890">
        <v>6000</v>
      </c>
      <c r="E4265" s="944"/>
    </row>
    <row r="4266" spans="1:5" ht="15">
      <c r="A4266" s="865" t="str">
        <f>INDEX(Лист5!A:A,MATCH('Прейскурант  2026 '!B4266,Лист5!B:B,0))</f>
        <v>A03.28.002.002</v>
      </c>
      <c r="B4266" s="873" t="s">
        <v>3883</v>
      </c>
      <c r="C4266" s="889" t="s">
        <v>3884</v>
      </c>
      <c r="D4266" s="890">
        <v>4500</v>
      </c>
      <c r="E4266" s="944"/>
    </row>
    <row r="4267" spans="1:5" ht="15">
      <c r="A4267" s="865" t="str">
        <f>INDEX(Лист5!A:A,MATCH('Прейскурант  2026 '!B4267,Лист5!B:B,0))</f>
        <v>A03.28.001.001</v>
      </c>
      <c r="B4267" s="873" t="s">
        <v>3886</v>
      </c>
      <c r="C4267" s="889" t="s">
        <v>3887</v>
      </c>
      <c r="D4267" s="890">
        <v>7000</v>
      </c>
      <c r="E4267" s="944"/>
    </row>
    <row r="4268" spans="1:5" ht="15">
      <c r="A4268" s="865" t="str">
        <f>INDEX(Лист5!A:A,MATCH('Прейскурант  2026 '!B4268,Лист5!B:B,0))</f>
        <v>A03.28.001.002</v>
      </c>
      <c r="B4268" s="873" t="s">
        <v>3889</v>
      </c>
      <c r="C4268" s="889" t="s">
        <v>3890</v>
      </c>
      <c r="D4268" s="890">
        <v>5500</v>
      </c>
      <c r="E4268" s="944"/>
    </row>
    <row r="4269" spans="1:5" ht="15">
      <c r="A4269" s="865" t="str">
        <f>INDEX(Лист5!A:A,MATCH('Прейскурант  2026 '!B4269,Лист5!B:B,0))</f>
        <v>A03.28.005</v>
      </c>
      <c r="B4269" s="873" t="s">
        <v>3891</v>
      </c>
      <c r="C4269" s="889" t="s">
        <v>3892</v>
      </c>
      <c r="D4269" s="890">
        <v>10000</v>
      </c>
      <c r="E4269" s="944"/>
    </row>
    <row r="4270" spans="1:5" ht="30">
      <c r="A4270" s="865" t="str">
        <f>INDEX(Лист5!A:A,MATCH('Прейскурант  2026 '!B4270,Лист5!B:B,0))</f>
        <v>A03.28.001.02</v>
      </c>
      <c r="B4270" s="873" t="s">
        <v>3894</v>
      </c>
      <c r="C4270" s="889" t="s">
        <v>3895</v>
      </c>
      <c r="D4270" s="890">
        <v>33450</v>
      </c>
      <c r="E4270" s="944"/>
    </row>
    <row r="4271" spans="1:5" ht="24">
      <c r="A4271" s="865" t="str">
        <f>INDEX(Лист5!A:A,MATCH('Прейскурант  2026 '!B4271,Лист5!B:B,0))</f>
        <v>A03.28.001.03, A22.28.007.002</v>
      </c>
      <c r="B4271" s="873" t="s">
        <v>3897</v>
      </c>
      <c r="C4271" s="889" t="s">
        <v>3898</v>
      </c>
      <c r="D4271" s="890">
        <v>31050</v>
      </c>
      <c r="E4271" s="944"/>
    </row>
    <row r="4272" spans="1:5" ht="24">
      <c r="A4272" s="865" t="str">
        <f>INDEX(Лист5!A:A,MATCH('Прейскурант  2026 '!B4272,Лист5!B:B,0))</f>
        <v>A16.28.023, A16.28.074</v>
      </c>
      <c r="B4272" s="873" t="s">
        <v>3900</v>
      </c>
      <c r="C4272" s="889" t="s">
        <v>3901</v>
      </c>
      <c r="D4272" s="890">
        <v>10000</v>
      </c>
      <c r="E4272" s="944"/>
    </row>
    <row r="4273" spans="1:5" ht="15.75">
      <c r="A4273" s="865"/>
      <c r="B4273" s="873"/>
      <c r="C4273" s="918" t="s">
        <v>7444</v>
      </c>
      <c r="D4273" s="890"/>
      <c r="E4273" s="944"/>
    </row>
    <row r="4274" spans="1:5" ht="31.5">
      <c r="A4274" s="865"/>
      <c r="B4274" s="873"/>
      <c r="C4274" s="918" t="s">
        <v>3902</v>
      </c>
      <c r="D4274" s="890"/>
      <c r="E4274" s="944"/>
    </row>
    <row r="4275" spans="1:5" ht="15">
      <c r="A4275" s="865" t="str">
        <f>INDEX(Лист5!A:A,MATCH('Прейскурант  2026 '!B4275,Лист5!B:B,0))</f>
        <v>A11.28.004</v>
      </c>
      <c r="B4275" s="873" t="s">
        <v>3903</v>
      </c>
      <c r="C4275" s="889" t="s">
        <v>3904</v>
      </c>
      <c r="D4275" s="890">
        <v>14250</v>
      </c>
      <c r="E4275" s="944"/>
    </row>
    <row r="4276" spans="1:5" ht="60">
      <c r="A4276" s="865" t="str">
        <f>INDEX(Лист5!A:A,MATCH('Прейскурант  2026 '!B4276,Лист5!B:B,0))</f>
        <v>A16.28.001.002, A16.28.002.002, A16.28.002.003, A16.28.022.001, A16.28.098</v>
      </c>
      <c r="B4276" s="873" t="s">
        <v>3906</v>
      </c>
      <c r="C4276" s="889" t="s">
        <v>3907</v>
      </c>
      <c r="D4276" s="890">
        <v>44800</v>
      </c>
      <c r="E4276" s="944"/>
    </row>
    <row r="4277" spans="1:5" ht="15">
      <c r="A4277" s="865" t="str">
        <f>INDEX(Лист5!A:A,MATCH('Прейскурант  2026 '!B4277,Лист5!B:B,0))</f>
        <v>A16.28.022.002</v>
      </c>
      <c r="B4277" s="873" t="s">
        <v>3909</v>
      </c>
      <c r="C4277" s="889" t="s">
        <v>3910</v>
      </c>
      <c r="D4277" s="890">
        <v>23200</v>
      </c>
      <c r="E4277" s="944"/>
    </row>
    <row r="4278" spans="1:5" ht="15">
      <c r="A4278" s="865" t="str">
        <f>INDEX(Лист5!A:A,MATCH('Прейскурант  2026 '!B4278,Лист5!B:B,0))</f>
        <v>A03.28.003</v>
      </c>
      <c r="B4278" s="873" t="s">
        <v>3917</v>
      </c>
      <c r="C4278" s="889" t="s">
        <v>3918</v>
      </c>
      <c r="D4278" s="890">
        <v>16000</v>
      </c>
      <c r="E4278" s="944"/>
    </row>
    <row r="4279" spans="1:5" ht="24">
      <c r="A4279" s="865" t="str">
        <f>INDEX(Лист5!A:A,MATCH('Прейскурант  2026 '!B4279,Лист5!B:B,0))</f>
        <v>A16.28.015.002 A16.28.086.001</v>
      </c>
      <c r="B4279" s="873" t="s">
        <v>3919</v>
      </c>
      <c r="C4279" s="889" t="s">
        <v>3920</v>
      </c>
      <c r="D4279" s="890">
        <v>32050</v>
      </c>
      <c r="E4279" s="944"/>
    </row>
    <row r="4280" spans="1:5" ht="36">
      <c r="A4280" s="865" t="str">
        <f>INDEX(Лист5!A:A,MATCH('Прейскурант  2026 '!B4280,Лист5!B:B,0))</f>
        <v>A16.28.024.001, A16.28.024.002, A16.28.024.003</v>
      </c>
      <c r="B4280" s="873" t="s">
        <v>3925</v>
      </c>
      <c r="C4280" s="889" t="s">
        <v>12588</v>
      </c>
      <c r="D4280" s="890">
        <v>20000</v>
      </c>
      <c r="E4280" s="944"/>
    </row>
    <row r="4281" spans="1:5" ht="30">
      <c r="A4281" s="865" t="str">
        <f>INDEX(Лист5!A:A,MATCH('Прейскурант  2026 '!B4281,Лист5!B:B,0))</f>
        <v>А22.28.010</v>
      </c>
      <c r="B4281" s="873" t="s">
        <v>12604</v>
      </c>
      <c r="C4281" s="889" t="s">
        <v>12602</v>
      </c>
      <c r="D4281" s="890">
        <v>27000</v>
      </c>
      <c r="E4281" s="944"/>
    </row>
    <row r="4282" spans="1:5" ht="15.75">
      <c r="A4282" s="865" t="str">
        <f>INDEX(Лист5!A:A,MATCH('Прейскурант  2026 '!B4282,Лист5!B:B,0))</f>
        <v>A16.28.001.001</v>
      </c>
      <c r="B4282" s="873" t="s">
        <v>3930</v>
      </c>
      <c r="C4282" s="889" t="s">
        <v>3931</v>
      </c>
      <c r="D4282" s="890">
        <v>20000</v>
      </c>
      <c r="E4282" s="862"/>
    </row>
    <row r="4283" spans="1:5" ht="15">
      <c r="A4283" s="865" t="str">
        <f>INDEX(Лист5!A:A,MATCH('Прейскурант  2026 '!B4283,Лист5!B:B,0))</f>
        <v>А16.28.087</v>
      </c>
      <c r="B4283" s="873" t="s">
        <v>3933</v>
      </c>
      <c r="C4283" s="889" t="s">
        <v>3934</v>
      </c>
      <c r="D4283" s="890">
        <v>7000</v>
      </c>
      <c r="E4283" s="944"/>
    </row>
    <row r="4284" spans="1:5" ht="36">
      <c r="A4284" s="865" t="str">
        <f>INDEX(Лист5!A:A,MATCH('Прейскурант  2026 '!B4284,Лист5!B:B,0))</f>
        <v>A11.28.001, A16.28.046, A11.28.012</v>
      </c>
      <c r="B4284" s="873" t="s">
        <v>3936</v>
      </c>
      <c r="C4284" s="889" t="s">
        <v>3937</v>
      </c>
      <c r="D4284" s="890">
        <v>24950</v>
      </c>
      <c r="E4284" s="862"/>
    </row>
    <row r="4285" spans="1:5" ht="48">
      <c r="A4285" s="865" t="str">
        <f>INDEX(Лист5!A:A,MATCH('Прейскурант  2026 '!B4285,Лист5!B:B,0))</f>
        <v>A16.28.004.003, A16.28.068, A16.28.068.001, A16.28.068.002</v>
      </c>
      <c r="B4285" s="873" t="s">
        <v>3939</v>
      </c>
      <c r="C4285" s="889" t="s">
        <v>3940</v>
      </c>
      <c r="D4285" s="890">
        <v>29300</v>
      </c>
      <c r="E4285" s="944"/>
    </row>
    <row r="4286" spans="1:5" ht="30">
      <c r="A4286" s="865" t="str">
        <f>INDEX(Лист5!A:A,MATCH('Прейскурант  2026 '!B4286,Лист5!B:B,0))</f>
        <v>A16.28.004</v>
      </c>
      <c r="B4286" s="873" t="s">
        <v>3942</v>
      </c>
      <c r="C4286" s="889" t="s">
        <v>3943</v>
      </c>
      <c r="D4286" s="890">
        <v>44350</v>
      </c>
      <c r="E4286" s="944"/>
    </row>
    <row r="4287" spans="1:5" ht="30">
      <c r="A4287" s="865" t="str">
        <f>INDEX(Лист5!A:A,MATCH('Прейскурант  2026 '!B4287,Лист5!B:B,0))</f>
        <v>A16.28.070, A16.28.095</v>
      </c>
      <c r="B4287" s="873" t="s">
        <v>3945</v>
      </c>
      <c r="C4287" s="889" t="s">
        <v>3946</v>
      </c>
      <c r="D4287" s="890">
        <v>44350</v>
      </c>
      <c r="E4287" s="944"/>
    </row>
    <row r="4288" spans="1:5" ht="45">
      <c r="A4288" s="865" t="str">
        <f>INDEX(Лист5!A:A,MATCH('Прейскурант  2026 '!B4288,Лист5!B:B,0))</f>
        <v>A16.28.003</v>
      </c>
      <c r="B4288" s="873" t="s">
        <v>3948</v>
      </c>
      <c r="C4288" s="889" t="s">
        <v>3949</v>
      </c>
      <c r="D4288" s="890">
        <v>39000</v>
      </c>
      <c r="E4288" s="944"/>
    </row>
    <row r="4289" spans="1:5" ht="45">
      <c r="A4289" s="865" t="str">
        <f>INDEX(Лист5!A:A,MATCH('Прейскурант  2026 '!B4289,Лист5!B:B,0))</f>
        <v>A16.28.008, A16.28.064, A16.28.088</v>
      </c>
      <c r="B4289" s="873" t="s">
        <v>3951</v>
      </c>
      <c r="C4289" s="889" t="s">
        <v>3952</v>
      </c>
      <c r="D4289" s="890">
        <v>32050</v>
      </c>
      <c r="E4289" s="944"/>
    </row>
    <row r="4290" spans="1:5" ht="15">
      <c r="A4290" s="865" t="str">
        <f>INDEX(Лист5!A:A,MATCH('Прейскурант  2026 '!B4290,Лист5!B:B,0))</f>
        <v>A16.28.006</v>
      </c>
      <c r="B4290" s="873" t="s">
        <v>3954</v>
      </c>
      <c r="C4290" s="889" t="s">
        <v>3955</v>
      </c>
      <c r="D4290" s="890">
        <v>24950</v>
      </c>
      <c r="E4290" s="944"/>
    </row>
    <row r="4291" spans="1:5" ht="24">
      <c r="A4291" s="865" t="str">
        <f>INDEX(Лист5!A:A,MATCH('Прейскурант  2026 '!B4291,Лист5!B:B,0))</f>
        <v>A16.28.006.001, A16.28.006.002</v>
      </c>
      <c r="B4291" s="873" t="s">
        <v>3957</v>
      </c>
      <c r="C4291" s="889" t="s">
        <v>3958</v>
      </c>
      <c r="D4291" s="890">
        <v>30200</v>
      </c>
      <c r="E4291" s="944"/>
    </row>
    <row r="4292" spans="1:5" ht="32.25" customHeight="1">
      <c r="A4292" s="865" t="str">
        <f>INDEX(Лист5!A:A,MATCH('Прейскурант  2026 '!B4292,Лист5!B:B,0))</f>
        <v xml:space="preserve">A16.28.007.002, A16.28.007.004, A16.28.014.01, A16.28.066, A16.28.077, A16.28.099, A16.28.103 </v>
      </c>
      <c r="B4292" s="873" t="s">
        <v>3960</v>
      </c>
      <c r="C4292" s="889" t="s">
        <v>3961</v>
      </c>
      <c r="D4292" s="890">
        <v>35550</v>
      </c>
      <c r="E4292" s="944"/>
    </row>
    <row r="4293" spans="1:5" ht="24">
      <c r="A4293" s="865" t="str">
        <f>INDEX(Лист5!A:A,MATCH('Прейскурант  2026 '!B4293,Лист5!B:B,0))</f>
        <v>A16.28.089, A16.28.101</v>
      </c>
      <c r="B4293" s="873" t="s">
        <v>3963</v>
      </c>
      <c r="C4293" s="889" t="s">
        <v>3964</v>
      </c>
      <c r="D4293" s="890">
        <v>17850</v>
      </c>
      <c r="E4293" s="944"/>
    </row>
    <row r="4294" spans="1:5" ht="15">
      <c r="A4294" s="865" t="str">
        <f>INDEX(Лист5!A:A,MATCH('Прейскурант  2026 '!B4294,Лист5!B:B,0))</f>
        <v>А16.28.049.02.001</v>
      </c>
      <c r="B4294" s="873" t="s">
        <v>10936</v>
      </c>
      <c r="C4294" s="889" t="s">
        <v>10937</v>
      </c>
      <c r="D4294" s="890">
        <v>25000</v>
      </c>
      <c r="E4294" s="944"/>
    </row>
    <row r="4295" spans="1:5" ht="15">
      <c r="A4295" s="865" t="str">
        <f>INDEX(Лист5!A:A,MATCH('Прейскурант  2026 '!B4295,Лист5!B:B,0))</f>
        <v>А16.28.049.02.002</v>
      </c>
      <c r="B4295" s="873" t="s">
        <v>10939</v>
      </c>
      <c r="C4295" s="889" t="s">
        <v>10940</v>
      </c>
      <c r="D4295" s="890">
        <v>55000</v>
      </c>
      <c r="E4295" s="944"/>
    </row>
    <row r="4296" spans="1:5" ht="15">
      <c r="A4296" s="865" t="str">
        <f>INDEX(Лист5!A:A,MATCH('Прейскурант  2026 '!B4296,Лист5!B:B,0))</f>
        <v>А16.28.049.02.003</v>
      </c>
      <c r="B4296" s="873" t="s">
        <v>10942</v>
      </c>
      <c r="C4296" s="889" t="s">
        <v>10943</v>
      </c>
      <c r="D4296" s="890">
        <v>110000</v>
      </c>
      <c r="E4296" s="944"/>
    </row>
    <row r="4297" spans="1:5" ht="15">
      <c r="A4297" s="865" t="str">
        <f>INDEX(Лист5!A:A,MATCH('Прейскурант  2026 '!B4297,Лист5!B:B,0))</f>
        <v>А16.28.056.01.001</v>
      </c>
      <c r="B4297" s="873" t="s">
        <v>10945</v>
      </c>
      <c r="C4297" s="889" t="s">
        <v>10946</v>
      </c>
      <c r="D4297" s="890">
        <v>27000</v>
      </c>
      <c r="E4297" s="944"/>
    </row>
    <row r="4298" spans="1:5" ht="15">
      <c r="A4298" s="865" t="str">
        <f>INDEX(Лист5!A:A,MATCH('Прейскурант  2026 '!B4298,Лист5!B:B,0))</f>
        <v>А16.28.056.01.002</v>
      </c>
      <c r="B4298" s="873" t="s">
        <v>10948</v>
      </c>
      <c r="C4298" s="889" t="s">
        <v>10949</v>
      </c>
      <c r="D4298" s="890">
        <v>65000</v>
      </c>
      <c r="E4298" s="944"/>
    </row>
    <row r="4299" spans="1:5" ht="15">
      <c r="A4299" s="865" t="str">
        <f>INDEX(Лист5!A:A,MATCH('Прейскурант  2026 '!B4299,Лист5!B:B,0))</f>
        <v>А16.28.056.01.003</v>
      </c>
      <c r="B4299" s="873" t="s">
        <v>10951</v>
      </c>
      <c r="C4299" s="889" t="s">
        <v>10952</v>
      </c>
      <c r="D4299" s="890">
        <v>110000</v>
      </c>
      <c r="E4299" s="944"/>
    </row>
    <row r="4300" spans="1:5" ht="15">
      <c r="A4300" s="865" t="str">
        <f>INDEX(Лист5!A:A,MATCH('Прейскурант  2026 '!B4300,Лист5!B:B,0))</f>
        <v>А16.28.049.03.001</v>
      </c>
      <c r="B4300" s="873" t="s">
        <v>10954</v>
      </c>
      <c r="C4300" s="889" t="s">
        <v>11402</v>
      </c>
      <c r="D4300" s="890">
        <v>30000</v>
      </c>
      <c r="E4300" s="944"/>
    </row>
    <row r="4301" spans="1:5" ht="15">
      <c r="A4301" s="865" t="str">
        <f>INDEX(Лист5!A:A,MATCH('Прейскурант  2026 '!B4301,Лист5!B:B,0))</f>
        <v>А16.28.049.03.002</v>
      </c>
      <c r="B4301" s="873" t="s">
        <v>10957</v>
      </c>
      <c r="C4301" s="889" t="s">
        <v>11399</v>
      </c>
      <c r="D4301" s="890">
        <v>50000</v>
      </c>
      <c r="E4301" s="944"/>
    </row>
    <row r="4302" spans="1:5" ht="15">
      <c r="A4302" s="865" t="str">
        <f>INDEX(Лист5!A:A,MATCH('Прейскурант  2026 '!B4302,Лист5!B:B,0))</f>
        <v>А16.28.049.03.003</v>
      </c>
      <c r="B4302" s="873" t="s">
        <v>10960</v>
      </c>
      <c r="C4302" s="889" t="s">
        <v>11400</v>
      </c>
      <c r="D4302" s="890">
        <v>110000</v>
      </c>
      <c r="E4302" s="944"/>
    </row>
    <row r="4303" spans="1:5" ht="15">
      <c r="A4303" s="865" t="str">
        <f>INDEX(Лист5!A:A,MATCH('Прейскурант  2026 '!B4303,Лист5!B:B,0))</f>
        <v>А16.25.049.03.004</v>
      </c>
      <c r="B4303" s="873" t="s">
        <v>11310</v>
      </c>
      <c r="C4303" s="889" t="s">
        <v>11401</v>
      </c>
      <c r="D4303" s="890">
        <v>280000</v>
      </c>
      <c r="E4303" s="944"/>
    </row>
    <row r="4304" spans="1:5" ht="15">
      <c r="A4304" s="865" t="str">
        <f>INDEX(Лист5!A:A,MATCH('Прейскурант  2026 '!B4304,Лист5!B:B,0))</f>
        <v>А22.28.001.01</v>
      </c>
      <c r="B4304" s="873" t="s">
        <v>11372</v>
      </c>
      <c r="C4304" s="889" t="s">
        <v>11373</v>
      </c>
      <c r="D4304" s="890">
        <v>27000</v>
      </c>
      <c r="E4304" s="944"/>
    </row>
    <row r="4305" spans="1:5" ht="15">
      <c r="A4305" s="865" t="str">
        <f>INDEX(Лист5!A:A,MATCH('Прейскурант  2026 '!B4305,Лист5!B:B,0))</f>
        <v>А22.28.001.02</v>
      </c>
      <c r="B4305" s="873" t="s">
        <v>11375</v>
      </c>
      <c r="C4305" s="889" t="s">
        <v>11376</v>
      </c>
      <c r="D4305" s="890">
        <v>20000</v>
      </c>
      <c r="E4305" s="944"/>
    </row>
    <row r="4306" spans="1:5" ht="15">
      <c r="A4306" s="865" t="str">
        <f>INDEX(Лист5!A:A,MATCH('Прейскурант  2026 '!B4306,Лист5!B:B,0))</f>
        <v>А16.28.050.01</v>
      </c>
      <c r="B4306" s="873" t="s">
        <v>11378</v>
      </c>
      <c r="C4306" s="889" t="s">
        <v>11379</v>
      </c>
      <c r="D4306" s="890">
        <v>18150</v>
      </c>
      <c r="E4306" s="944"/>
    </row>
    <row r="4307" spans="1:5" ht="15">
      <c r="A4307" s="865" t="str">
        <f>INDEX(Лист5!A:A,MATCH('Прейскурант  2026 '!B4307,Лист5!B:B,0))</f>
        <v>А16.28.050.02</v>
      </c>
      <c r="B4307" s="873" t="s">
        <v>11381</v>
      </c>
      <c r="C4307" s="889" t="s">
        <v>11382</v>
      </c>
      <c r="D4307" s="890">
        <v>30000</v>
      </c>
      <c r="E4307" s="944"/>
    </row>
    <row r="4308" spans="1:5" ht="15">
      <c r="A4308" s="865" t="str">
        <f>INDEX(Лист5!A:A,MATCH('Прейскурант  2026 '!B4308,Лист5!B:B,0))</f>
        <v>А16.28.050.03</v>
      </c>
      <c r="B4308" s="873" t="s">
        <v>11384</v>
      </c>
      <c r="C4308" s="889" t="s">
        <v>11385</v>
      </c>
      <c r="D4308" s="890">
        <v>48400</v>
      </c>
      <c r="E4308" s="944"/>
    </row>
    <row r="4309" spans="1:5" ht="15">
      <c r="A4309" s="865" t="str">
        <f>INDEX(Лист5!A:A,MATCH('Прейскурант  2026 '!B4309,Лист5!B:B,0))</f>
        <v>А16.21.050</v>
      </c>
      <c r="B4309" s="873" t="s">
        <v>11387</v>
      </c>
      <c r="C4309" s="889" t="s">
        <v>11388</v>
      </c>
      <c r="D4309" s="890">
        <v>42000</v>
      </c>
      <c r="E4309" s="944"/>
    </row>
    <row r="4310" spans="1:5" ht="15">
      <c r="A4310" s="865" t="str">
        <f>INDEX(Лист5!A:A,MATCH('Прейскурант  2026 '!B4310,Лист5!B:B,0))</f>
        <v>А16.21.021</v>
      </c>
      <c r="B4310" s="873" t="s">
        <v>11390</v>
      </c>
      <c r="C4310" s="889" t="s">
        <v>11391</v>
      </c>
      <c r="D4310" s="890">
        <v>40000</v>
      </c>
      <c r="E4310" s="944"/>
    </row>
    <row r="4311" spans="1:5" ht="31.5">
      <c r="A4311" s="865"/>
      <c r="B4311" s="873"/>
      <c r="C4311" s="918" t="s">
        <v>3971</v>
      </c>
      <c r="D4311" s="890"/>
      <c r="E4311" s="944"/>
    </row>
    <row r="4312" spans="1:5" ht="30">
      <c r="A4312" s="865" t="str">
        <f>INDEX(Лист5!A:A,MATCH('Прейскурант  2026 '!B4312,Лист5!B:B,0))</f>
        <v>A16.21.005.003</v>
      </c>
      <c r="B4312" s="873" t="s">
        <v>3973</v>
      </c>
      <c r="C4312" s="889" t="s">
        <v>3974</v>
      </c>
      <c r="D4312" s="890">
        <v>32050</v>
      </c>
      <c r="E4312" s="944"/>
    </row>
    <row r="4313" spans="1:5" ht="60">
      <c r="A4313" s="865" t="str">
        <f>INDEX(Лист5!A:A,MATCH('Прейскурант  2026 '!B4313,Лист5!B:B,0))</f>
        <v>A16.28.026.002, A16.28.027, A16.28.027.002.002, A16.28.027.006, A16.28.061</v>
      </c>
      <c r="B4313" s="873" t="s">
        <v>3976</v>
      </c>
      <c r="C4313" s="889" t="s">
        <v>12589</v>
      </c>
      <c r="D4313" s="890">
        <v>31950</v>
      </c>
      <c r="E4313" s="944"/>
    </row>
    <row r="4314" spans="1:5" ht="45">
      <c r="A4314" s="865" t="str">
        <f>INDEX(Лист5!A:A,MATCH('Прейскурант  2026 '!B4314,Лист5!B:B,0))</f>
        <v>A16.21.002.002</v>
      </c>
      <c r="B4314" s="873" t="s">
        <v>12610</v>
      </c>
      <c r="C4314" s="889" t="s">
        <v>12606</v>
      </c>
      <c r="D4314" s="890">
        <v>49500</v>
      </c>
      <c r="E4314" s="944"/>
    </row>
    <row r="4315" spans="1:5" ht="45">
      <c r="A4315" s="865" t="str">
        <f>INDEX(Лист5!A:A,MATCH('Прейскурант  2026 '!B4315,Лист5!B:B,0))</f>
        <v>A16.21.002.003</v>
      </c>
      <c r="B4315" s="873" t="s">
        <v>12611</v>
      </c>
      <c r="C4315" s="889" t="s">
        <v>12607</v>
      </c>
      <c r="D4315" s="890">
        <v>70000</v>
      </c>
      <c r="E4315" s="944"/>
    </row>
    <row r="4316" spans="1:5" ht="30">
      <c r="A4316" s="865" t="str">
        <f>INDEX(Лист5!A:A,MATCH('Прейскурант  2026 '!B4316,Лист5!B:B,0))</f>
        <v>A16.28.027.003</v>
      </c>
      <c r="B4316" s="873" t="s">
        <v>3979</v>
      </c>
      <c r="C4316" s="889" t="s">
        <v>3980</v>
      </c>
      <c r="D4316" s="890">
        <v>8950</v>
      </c>
      <c r="E4316" s="944"/>
    </row>
    <row r="4317" spans="1:5" ht="15">
      <c r="A4317" s="865" t="str">
        <f>INDEX(Лист5!A:A,MATCH('Прейскурант  2026 '!B4317,Лист5!B:B,0))</f>
        <v>A16.28.026.001</v>
      </c>
      <c r="B4317" s="873" t="s">
        <v>3982</v>
      </c>
      <c r="C4317" s="889" t="s">
        <v>3983</v>
      </c>
      <c r="D4317" s="890">
        <v>20000</v>
      </c>
      <c r="E4317" s="944"/>
    </row>
    <row r="4318" spans="1:5" ht="45">
      <c r="A4318" s="865" t="str">
        <f>INDEX(Лист5!A:A,MATCH('Прейскурант  2026 '!B4318,Лист5!B:B,0))</f>
        <v>A16.21.005, A16.28.031</v>
      </c>
      <c r="B4318" s="873" t="s">
        <v>3984</v>
      </c>
      <c r="C4318" s="889" t="s">
        <v>3985</v>
      </c>
      <c r="D4318" s="890">
        <v>44350</v>
      </c>
      <c r="E4318" s="944"/>
    </row>
    <row r="4319" spans="1:5" ht="30">
      <c r="A4319" s="865" t="str">
        <f>INDEX(Лист5!A:A,MATCH('Прейскурант  2026 '!B4319,Лист5!B:B,0))</f>
        <v>A16.28.027.002.001, A16.28.028</v>
      </c>
      <c r="B4319" s="873" t="s">
        <v>3987</v>
      </c>
      <c r="C4319" s="889" t="s">
        <v>3988</v>
      </c>
      <c r="D4319" s="890">
        <v>26650</v>
      </c>
      <c r="E4319" s="944"/>
    </row>
    <row r="4320" spans="1:5" ht="30">
      <c r="A4320" s="865" t="str">
        <f>INDEX(Лист5!A:A,MATCH('Прейскурант  2026 '!B4320,Лист5!B:B,0))</f>
        <v>A16.28.030.002</v>
      </c>
      <c r="B4320" s="873" t="s">
        <v>3989</v>
      </c>
      <c r="C4320" s="889" t="s">
        <v>3990</v>
      </c>
      <c r="D4320" s="890">
        <v>53250</v>
      </c>
      <c r="E4320" s="944"/>
    </row>
    <row r="4321" spans="1:5" ht="24">
      <c r="A4321" s="865" t="str">
        <f>INDEX(Лист5!A:A,MATCH('Прейскурант  2026 '!B4321,Лист5!B:B,0))</f>
        <v>A16.28.032, A16.28.032.005</v>
      </c>
      <c r="B4321" s="873" t="s">
        <v>3991</v>
      </c>
      <c r="C4321" s="889" t="s">
        <v>3992</v>
      </c>
      <c r="D4321" s="890">
        <v>44350</v>
      </c>
      <c r="E4321" s="944"/>
    </row>
    <row r="4322" spans="1:5" ht="15">
      <c r="A4322" s="865" t="str">
        <f>INDEX(Лист5!A:A,MATCH('Прейскурант  2026 '!B4322,Лист5!B:B,0))</f>
        <v>A16.28.033</v>
      </c>
      <c r="B4322" s="873" t="s">
        <v>3994</v>
      </c>
      <c r="C4322" s="889" t="s">
        <v>3995</v>
      </c>
      <c r="D4322" s="890">
        <v>32000</v>
      </c>
      <c r="E4322" s="944"/>
    </row>
    <row r="4323" spans="1:5" ht="31.5">
      <c r="A4323" s="865"/>
      <c r="B4323" s="873"/>
      <c r="C4323" s="918" t="s">
        <v>3996</v>
      </c>
      <c r="D4323" s="890"/>
      <c r="E4323" s="944"/>
    </row>
    <row r="4324" spans="1:5" ht="36">
      <c r="A4324" s="865" t="str">
        <f>INDEX(Лист5!A:A,MATCH('Прейскурант  2026 '!B4324,Лист5!B:B,0))</f>
        <v>A16.21.015, A16.21.019.001, A16.21.019.002</v>
      </c>
      <c r="B4324" s="873" t="s">
        <v>3998</v>
      </c>
      <c r="C4324" s="889" t="s">
        <v>3999</v>
      </c>
      <c r="D4324" s="890">
        <v>71500</v>
      </c>
      <c r="E4324" s="862"/>
    </row>
    <row r="4325" spans="1:5" ht="24">
      <c r="A4325" s="865" t="str">
        <f>INDEX(Лист5!A:A,MATCH('Прейскурант  2026 '!B4325,Лист5!B:B,0))</f>
        <v>A16.28.060, A16.28.040.001</v>
      </c>
      <c r="B4325" s="873" t="s">
        <v>4001</v>
      </c>
      <c r="C4325" s="889" t="s">
        <v>4002</v>
      </c>
      <c r="D4325" s="890">
        <v>17850</v>
      </c>
      <c r="E4325" s="944"/>
    </row>
    <row r="4326" spans="1:5" ht="24">
      <c r="A4326" s="865" t="str">
        <f>INDEX(Лист5!A:A,MATCH('Прейскурант  2026 '!B4326,Лист5!B:B,0))</f>
        <v>A16.28.040, A16.28.047</v>
      </c>
      <c r="B4326" s="873" t="s">
        <v>4003</v>
      </c>
      <c r="C4326" s="889" t="s">
        <v>4004</v>
      </c>
      <c r="D4326" s="890">
        <v>26650</v>
      </c>
      <c r="E4326" s="898"/>
    </row>
    <row r="4327" spans="1:5" ht="30">
      <c r="A4327" s="865" t="str">
        <f>INDEX(Лист5!A:A,MATCH('Прейскурант  2026 '!B4327,Лист5!B:B,0))</f>
        <v>A16.28.038</v>
      </c>
      <c r="B4327" s="873" t="s">
        <v>4006</v>
      </c>
      <c r="C4327" s="889" t="s">
        <v>4007</v>
      </c>
      <c r="D4327" s="890">
        <v>8950</v>
      </c>
      <c r="E4327" s="898"/>
    </row>
    <row r="4328" spans="1:5" ht="15">
      <c r="A4328" s="865" t="str">
        <f>INDEX(Лист5!A:A,MATCH('Прейскурант  2026 '!B4328,Лист5!B:B,0))</f>
        <v>A16.21.013.002</v>
      </c>
      <c r="B4328" s="873" t="s">
        <v>4009</v>
      </c>
      <c r="C4328" s="889" t="s">
        <v>12590</v>
      </c>
      <c r="D4328" s="890">
        <v>11000</v>
      </c>
      <c r="E4328" s="898"/>
    </row>
    <row r="4329" spans="1:5" ht="15">
      <c r="A4329" s="865" t="str">
        <f>INDEX(Лист5!A:A,MATCH('Прейскурант  2026 '!B4329,Лист5!B:B,0))</f>
        <v>A16.21.013</v>
      </c>
      <c r="B4329" s="873" t="s">
        <v>12614</v>
      </c>
      <c r="C4329" s="889" t="s">
        <v>12612</v>
      </c>
      <c r="D4329" s="890">
        <v>20000</v>
      </c>
      <c r="E4329" s="898"/>
    </row>
    <row r="4330" spans="1:5" ht="30">
      <c r="A4330" s="865" t="str">
        <f>INDEX(Лист5!A:A,MATCH('Прейскурант  2026 '!B4330,Лист5!B:B,0))</f>
        <v>A16.28.094</v>
      </c>
      <c r="B4330" s="873" t="s">
        <v>4012</v>
      </c>
      <c r="C4330" s="889" t="s">
        <v>2631</v>
      </c>
      <c r="D4330" s="890">
        <v>21300</v>
      </c>
      <c r="E4330" s="944"/>
    </row>
    <row r="4331" spans="1:5" ht="30">
      <c r="A4331" s="865" t="str">
        <f>INDEX(Лист5!A:A,MATCH('Прейскурант  2026 '!B4331,Лист5!B:B,0))</f>
        <v>A16.28.061.002 A16.28.100</v>
      </c>
      <c r="B4331" s="873" t="s">
        <v>2632</v>
      </c>
      <c r="C4331" s="889" t="s">
        <v>2633</v>
      </c>
      <c r="D4331" s="890">
        <v>11650</v>
      </c>
      <c r="E4331" s="944"/>
    </row>
    <row r="4332" spans="1:5" ht="15">
      <c r="A4332" s="865" t="str">
        <f>INDEX(Лист5!A:A,MATCH('Прейскурант  2026 '!B4332,Лист5!B:B,0))</f>
        <v>A16.20.044</v>
      </c>
      <c r="B4332" s="873" t="s">
        <v>2635</v>
      </c>
      <c r="C4332" s="889" t="s">
        <v>2636</v>
      </c>
      <c r="D4332" s="890">
        <v>14250</v>
      </c>
      <c r="E4332" s="944"/>
    </row>
    <row r="4333" spans="1:5" ht="15.75">
      <c r="A4333" s="865" t="str">
        <f>INDEX(Лист5!A:A,MATCH('Прейскурант  2026 '!B4333,Лист5!B:B,0))</f>
        <v>A16.20.028.001.002</v>
      </c>
      <c r="B4333" s="873" t="s">
        <v>2638</v>
      </c>
      <c r="C4333" s="889" t="s">
        <v>2639</v>
      </c>
      <c r="D4333" s="890">
        <v>47550</v>
      </c>
      <c r="E4333" s="862"/>
    </row>
    <row r="4334" spans="1:5" s="870" customFormat="1" ht="15.75">
      <c r="A4334" s="865" t="str">
        <f>INDEX(Лист5!A:A,MATCH('Прейскурант  2026 '!B4334,Лист5!B:B,0))</f>
        <v>A16.21.028.01</v>
      </c>
      <c r="B4334" s="873" t="s">
        <v>13127</v>
      </c>
      <c r="C4334" s="889" t="s">
        <v>13128</v>
      </c>
      <c r="D4334" s="890">
        <v>45000</v>
      </c>
      <c r="E4334" s="916"/>
    </row>
    <row r="4335" spans="1:5" ht="31.5">
      <c r="A4335" s="865"/>
      <c r="B4335" s="873"/>
      <c r="C4335" s="918" t="s">
        <v>2640</v>
      </c>
      <c r="D4335" s="890"/>
      <c r="E4335" s="944"/>
    </row>
    <row r="4336" spans="1:5" ht="58.5" customHeight="1">
      <c r="A4336" s="865" t="str">
        <f>INDEX(Лист5!A:A,MATCH('Прейскурант  2026 '!B4336,Лист5!B:B,0))</f>
        <v>A16.21.010.005, A16.21.010.006, A16.21.010.012, A16.21.030, A16.21.031, A16.21.034, A16.21.037, A16.21.041, A16.21.041.001, A16.21.042</v>
      </c>
      <c r="B4336" s="873" t="s">
        <v>2642</v>
      </c>
      <c r="C4336" s="889" t="s">
        <v>12591</v>
      </c>
      <c r="D4336" s="890">
        <v>13000</v>
      </c>
      <c r="E4336" s="944"/>
    </row>
    <row r="4337" spans="1:5" ht="45">
      <c r="A4337" s="865" t="str">
        <f>INDEX(Лист5!A:A,MATCH('Прейскурант  2026 '!B4337,Лист5!B:B,0))</f>
        <v>А16.21.024</v>
      </c>
      <c r="B4337" s="873" t="s">
        <v>12615</v>
      </c>
      <c r="C4337" s="889" t="s">
        <v>12616</v>
      </c>
      <c r="D4337" s="890">
        <v>25000</v>
      </c>
      <c r="E4337" s="944"/>
    </row>
    <row r="4338" spans="1:5" ht="57.75" customHeight="1">
      <c r="A4338" s="865" t="str">
        <f>INDEX(Лист5!A:A,MATCH('Прейскурант  2026 '!B4338,Лист5!B:B,0))</f>
        <v>A16.21.010, A16.21.010.002 A16.21.046, A16.21.047 A16.21.047.001, A16.21.047.002, A16.21.047.003</v>
      </c>
      <c r="B4338" s="873" t="s">
        <v>2645</v>
      </c>
      <c r="C4338" s="889" t="s">
        <v>2646</v>
      </c>
      <c r="D4338" s="890">
        <v>25000</v>
      </c>
      <c r="E4338" s="944"/>
    </row>
    <row r="4339" spans="1:5" ht="15">
      <c r="A4339" s="865" t="str">
        <f>INDEX(Лист5!A:A,MATCH('Прейскурант  2026 '!B4339,Лист5!B:B,0))</f>
        <v>A16.21.019</v>
      </c>
      <c r="B4339" s="873" t="s">
        <v>1531</v>
      </c>
      <c r="C4339" s="889" t="s">
        <v>1532</v>
      </c>
      <c r="D4339" s="890">
        <v>25000</v>
      </c>
      <c r="E4339" s="944"/>
    </row>
    <row r="4340" spans="1:5" ht="30">
      <c r="A4340" s="865" t="str">
        <f>INDEX(Лист5!A:A,MATCH('Прейскурант  2026 '!B4340,Лист5!B:B,0))</f>
        <v>A16.21.010.011</v>
      </c>
      <c r="B4340" s="873" t="s">
        <v>1534</v>
      </c>
      <c r="C4340" s="889" t="s">
        <v>3243</v>
      </c>
      <c r="D4340" s="890">
        <v>15950</v>
      </c>
      <c r="E4340" s="944"/>
    </row>
    <row r="4341" spans="1:5" ht="30">
      <c r="A4341" s="865" t="str">
        <f>INDEX(Лист5!A:A,MATCH('Прейскурант  2026 '!B4341,Лист5!B:B,0))</f>
        <v>A16.21.009</v>
      </c>
      <c r="B4341" s="873" t="s">
        <v>3245</v>
      </c>
      <c r="C4341" s="889" t="s">
        <v>3246</v>
      </c>
      <c r="D4341" s="890">
        <v>17850</v>
      </c>
      <c r="E4341" s="944"/>
    </row>
    <row r="4342" spans="1:5" ht="15.75">
      <c r="A4342" s="865"/>
      <c r="B4342" s="873"/>
      <c r="C4342" s="918" t="s">
        <v>3247</v>
      </c>
      <c r="D4342" s="890"/>
      <c r="E4342" s="944"/>
    </row>
    <row r="4343" spans="1:5" ht="15.75">
      <c r="A4343" s="865"/>
      <c r="B4343" s="873"/>
      <c r="C4343" s="918" t="s">
        <v>3248</v>
      </c>
      <c r="D4343" s="890"/>
      <c r="E4343" s="944"/>
    </row>
    <row r="4344" spans="1:5" ht="15">
      <c r="A4344" s="865" t="str">
        <f>INDEX(Лист5!A:A,MATCH('Прейскурант  2026 '!B4344,Лист5!B:B,0))</f>
        <v>A13.30.005.002</v>
      </c>
      <c r="B4344" s="873" t="s">
        <v>3250</v>
      </c>
      <c r="C4344" s="889" t="s">
        <v>3251</v>
      </c>
      <c r="D4344" s="890">
        <v>5000</v>
      </c>
      <c r="E4344" s="944"/>
    </row>
    <row r="4345" spans="1:5" ht="15">
      <c r="A4345" s="865" t="s">
        <v>3252</v>
      </c>
      <c r="B4345" s="873" t="s">
        <v>3253</v>
      </c>
      <c r="C4345" s="889" t="s">
        <v>3254</v>
      </c>
      <c r="D4345" s="890">
        <v>5500</v>
      </c>
      <c r="E4345" s="944"/>
    </row>
    <row r="4346" spans="1:5" ht="30">
      <c r="A4346" s="865" t="str">
        <f>INDEX(Лист5!A:A,MATCH('Прейскурант  2026 '!B4346,Лист5!B:B,0))</f>
        <v>B02.069.001</v>
      </c>
      <c r="B4346" s="873" t="s">
        <v>3256</v>
      </c>
      <c r="C4346" s="889" t="s">
        <v>3257</v>
      </c>
      <c r="D4346" s="890">
        <v>4500</v>
      </c>
      <c r="E4346" s="944"/>
    </row>
    <row r="4347" spans="1:5" ht="30">
      <c r="A4347" s="865" t="str">
        <f>INDEX(Лист5!A:A,MATCH('Прейскурант  2026 '!B4347,Лист5!B:B,0))</f>
        <v>B02.069.002</v>
      </c>
      <c r="B4347" s="873" t="s">
        <v>3259</v>
      </c>
      <c r="C4347" s="889" t="s">
        <v>3260</v>
      </c>
      <c r="D4347" s="890">
        <v>3400</v>
      </c>
      <c r="E4347" s="1052" t="s">
        <v>3038</v>
      </c>
    </row>
    <row r="4348" spans="1:5" ht="15">
      <c r="A4348" s="865" t="str">
        <f>INDEX(Лист5!A:A,MATCH('Прейскурант  2026 '!B4348,Лист5!B:B,0))</f>
        <v>А21.23.004.01</v>
      </c>
      <c r="B4348" s="860" t="s">
        <v>8597</v>
      </c>
      <c r="C4348" s="931" t="s">
        <v>8406</v>
      </c>
      <c r="D4348" s="890">
        <v>4100</v>
      </c>
      <c r="E4348" s="898"/>
    </row>
    <row r="4349" spans="1:5" ht="30">
      <c r="A4349" s="865" t="str">
        <f>INDEX(Лист5!A:A,MATCH('Прейскурант  2026 '!B4349,Лист5!B:B,0))</f>
        <v>А13.29.008.001.001</v>
      </c>
      <c r="B4349" s="860" t="s">
        <v>12180</v>
      </c>
      <c r="C4349" s="931" t="s">
        <v>12181</v>
      </c>
      <c r="D4349" s="890">
        <v>750</v>
      </c>
      <c r="E4349" s="898"/>
    </row>
    <row r="4350" spans="1:5" ht="15">
      <c r="A4350" s="865" t="str">
        <f>INDEX(Лист5!A:A,MATCH('Прейскурант  2026 '!B4350,Лист5!B:B,0))</f>
        <v>А19.30.015</v>
      </c>
      <c r="B4350" s="860" t="s">
        <v>12183</v>
      </c>
      <c r="C4350" s="931" t="s">
        <v>12184</v>
      </c>
      <c r="D4350" s="890">
        <v>500</v>
      </c>
      <c r="E4350" s="898"/>
    </row>
    <row r="4351" spans="1:5" s="870" customFormat="1" ht="30">
      <c r="A4351" s="1010" t="s">
        <v>13166</v>
      </c>
      <c r="B4351" s="873" t="s">
        <v>13167</v>
      </c>
      <c r="C4351" s="889" t="s">
        <v>13168</v>
      </c>
      <c r="D4351" s="1015">
        <v>4000</v>
      </c>
      <c r="E4351" s="944"/>
    </row>
    <row r="4352" spans="1:5" s="870" customFormat="1" ht="15.75">
      <c r="A4352" s="878" t="s">
        <v>13169</v>
      </c>
      <c r="B4352" s="873" t="s">
        <v>13170</v>
      </c>
      <c r="C4352" s="889" t="s">
        <v>13171</v>
      </c>
      <c r="D4352" s="890">
        <v>3500</v>
      </c>
      <c r="E4352" s="916"/>
    </row>
    <row r="4353" spans="1:5" ht="15.75">
      <c r="A4353" s="865"/>
      <c r="B4353" s="873"/>
      <c r="C4353" s="918" t="s">
        <v>1809</v>
      </c>
      <c r="D4353" s="890"/>
      <c r="E4353" s="944"/>
    </row>
    <row r="4354" spans="1:5" ht="15.75">
      <c r="A4354" s="865"/>
      <c r="B4354" s="873"/>
      <c r="C4354" s="918" t="s">
        <v>3261</v>
      </c>
      <c r="D4354" s="890"/>
      <c r="E4354" s="944"/>
    </row>
    <row r="4355" spans="1:5" ht="15">
      <c r="A4355" s="865" t="s">
        <v>8642</v>
      </c>
      <c r="B4355" s="873" t="s">
        <v>3262</v>
      </c>
      <c r="C4355" s="889" t="s">
        <v>3263</v>
      </c>
      <c r="D4355" s="890">
        <v>5500</v>
      </c>
      <c r="E4355" s="944"/>
    </row>
    <row r="4356" spans="1:5" ht="15">
      <c r="A4356" s="865" t="s">
        <v>3264</v>
      </c>
      <c r="B4356" s="873" t="s">
        <v>3265</v>
      </c>
      <c r="C4356" s="889" t="s">
        <v>3266</v>
      </c>
      <c r="D4356" s="890">
        <v>2500</v>
      </c>
      <c r="E4356" s="944"/>
    </row>
    <row r="4357" spans="1:5" ht="45">
      <c r="A4357" s="865" t="str">
        <f>INDEX(Лист5!A:A,MATCH('Прейскурант  2026 '!B4357,Лист5!B:B,0))</f>
        <v>B03.035.02.002</v>
      </c>
      <c r="B4357" s="873" t="s">
        <v>3268</v>
      </c>
      <c r="C4357" s="889" t="s">
        <v>3269</v>
      </c>
      <c r="D4357" s="890">
        <v>20700</v>
      </c>
      <c r="E4357" s="944"/>
    </row>
    <row r="4358" spans="1:5" ht="45">
      <c r="A4358" s="865" t="str">
        <f>INDEX(Лист5!A:A,MATCH('Прейскурант  2026 '!B4358,Лист5!B:B,0))</f>
        <v>B03.035.02.003</v>
      </c>
      <c r="B4358" s="873" t="s">
        <v>3271</v>
      </c>
      <c r="C4358" s="889" t="s">
        <v>3272</v>
      </c>
      <c r="D4358" s="890">
        <v>16800</v>
      </c>
      <c r="E4358" s="944"/>
    </row>
    <row r="4359" spans="1:5" ht="15">
      <c r="A4359" s="865" t="str">
        <f>INDEX(Лист5!A:A,MATCH('Прейскурант  2026 '!B4359,Лист5!B:B,0))</f>
        <v>B03.034.05</v>
      </c>
      <c r="B4359" s="873" t="s">
        <v>3273</v>
      </c>
      <c r="C4359" s="889" t="s">
        <v>3274</v>
      </c>
      <c r="D4359" s="890">
        <v>4000</v>
      </c>
      <c r="E4359" s="944"/>
    </row>
    <row r="4360" spans="1:5" ht="30">
      <c r="A4360" s="865" t="str">
        <f>INDEX(Лист5!A:A,MATCH('Прейскурант  2026 '!B4360,Лист5!B:B,0))</f>
        <v>А21.23.005.001</v>
      </c>
      <c r="B4360" s="873" t="s">
        <v>8408</v>
      </c>
      <c r="C4360" s="889" t="s">
        <v>8409</v>
      </c>
      <c r="D4360" s="890">
        <v>5200</v>
      </c>
      <c r="E4360" s="944"/>
    </row>
    <row r="4361" spans="1:5" ht="30">
      <c r="A4361" s="865" t="str">
        <f>INDEX(Лист5!A:A,MATCH('Прейскурант  2026 '!B4361,Лист5!B:B,0))</f>
        <v>A21.23.005.002</v>
      </c>
      <c r="B4361" s="873" t="s">
        <v>9806</v>
      </c>
      <c r="C4361" s="889" t="s">
        <v>9807</v>
      </c>
      <c r="D4361" s="890">
        <v>1550</v>
      </c>
      <c r="E4361" s="944"/>
    </row>
    <row r="4362" spans="1:5" ht="15.75">
      <c r="A4362" s="865"/>
      <c r="B4362" s="873"/>
      <c r="C4362" s="918" t="s">
        <v>3275</v>
      </c>
      <c r="D4362" s="890"/>
      <c r="E4362" s="944"/>
    </row>
    <row r="4363" spans="1:5" ht="30">
      <c r="A4363" s="865" t="str">
        <f>INDEX(Лист5!A:A,MATCH('Прейскурант  2026 '!B4363,Лист5!B:B,0))</f>
        <v>B03.034.01.001</v>
      </c>
      <c r="B4363" s="873" t="s">
        <v>3276</v>
      </c>
      <c r="C4363" s="889" t="s">
        <v>3277</v>
      </c>
      <c r="D4363" s="890">
        <v>16200</v>
      </c>
      <c r="E4363" s="944"/>
    </row>
    <row r="4364" spans="1:5" ht="30">
      <c r="A4364" s="865" t="str">
        <f>INDEX(Лист5!A:A,MATCH('Прейскурант  2026 '!B4364,Лист5!B:B,0))</f>
        <v>B03.034.01.002</v>
      </c>
      <c r="B4364" s="873" t="s">
        <v>3279</v>
      </c>
      <c r="C4364" s="889" t="s">
        <v>3280</v>
      </c>
      <c r="D4364" s="890">
        <v>16200</v>
      </c>
      <c r="E4364" s="944"/>
    </row>
    <row r="4365" spans="1:5" ht="30">
      <c r="A4365" s="865" t="str">
        <f>INDEX(Лист5!A:A,MATCH('Прейскурант  2026 '!B4365,Лист5!B:B,0))</f>
        <v>B03.034.01.003</v>
      </c>
      <c r="B4365" s="873" t="s">
        <v>3282</v>
      </c>
      <c r="C4365" s="889" t="s">
        <v>3283</v>
      </c>
      <c r="D4365" s="890">
        <v>16200</v>
      </c>
      <c r="E4365" s="944"/>
    </row>
    <row r="4366" spans="1:5" ht="15">
      <c r="A4366" s="865" t="str">
        <f>INDEX(Лист5!A:A,MATCH('Прейскурант  2026 '!B4366,Лист5!B:B,0))</f>
        <v>B03.034.01.004</v>
      </c>
      <c r="B4366" s="873" t="s">
        <v>3285</v>
      </c>
      <c r="C4366" s="889" t="s">
        <v>3286</v>
      </c>
      <c r="D4366" s="890">
        <v>16200</v>
      </c>
      <c r="E4366" s="944"/>
    </row>
    <row r="4367" spans="1:5" ht="15">
      <c r="A4367" s="865" t="str">
        <f>INDEX(Лист5!A:A,MATCH('Прейскурант  2026 '!B4367,Лист5!B:B,0))</f>
        <v>B03.034.01.005</v>
      </c>
      <c r="B4367" s="873" t="s">
        <v>3288</v>
      </c>
      <c r="C4367" s="889" t="s">
        <v>3289</v>
      </c>
      <c r="D4367" s="890">
        <v>16200</v>
      </c>
      <c r="E4367" s="944"/>
    </row>
    <row r="4368" spans="1:5" ht="15">
      <c r="A4368" s="865" t="str">
        <f>INDEX(Лист5!A:A,MATCH('Прейскурант  2026 '!B4368,Лист5!B:B,0))</f>
        <v>B03.034.05.001</v>
      </c>
      <c r="B4368" s="873" t="s">
        <v>3291</v>
      </c>
      <c r="C4368" s="889" t="s">
        <v>3292</v>
      </c>
      <c r="D4368" s="890">
        <v>16200</v>
      </c>
      <c r="E4368" s="944"/>
    </row>
    <row r="4369" spans="1:5" ht="15">
      <c r="A4369" s="865" t="str">
        <f>INDEX(Лист5!A:A,MATCH('Прейскурант  2026 '!B4369,Лист5!B:B,0))</f>
        <v>B03.034.02.001</v>
      </c>
      <c r="B4369" s="873" t="s">
        <v>3294</v>
      </c>
      <c r="C4369" s="889" t="s">
        <v>3295</v>
      </c>
      <c r="D4369" s="890">
        <v>16200</v>
      </c>
      <c r="E4369" s="944"/>
    </row>
    <row r="4370" spans="1:5" ht="15">
      <c r="A4370" s="865" t="str">
        <f>INDEX(Лист5!A:A,MATCH('Прейскурант  2026 '!B4370,Лист5!B:B,0))</f>
        <v>B03.034.02.002</v>
      </c>
      <c r="B4370" s="873" t="s">
        <v>3297</v>
      </c>
      <c r="C4370" s="889" t="s">
        <v>3298</v>
      </c>
      <c r="D4370" s="890">
        <v>16200</v>
      </c>
      <c r="E4370" s="944"/>
    </row>
    <row r="4371" spans="1:5" ht="15">
      <c r="A4371" s="865" t="str">
        <f>INDEX(Лист5!A:A,MATCH('Прейскурант  2026 '!B4371,Лист5!B:B,0))</f>
        <v>B03.034.02.003</v>
      </c>
      <c r="B4371" s="873" t="s">
        <v>3300</v>
      </c>
      <c r="C4371" s="889" t="s">
        <v>3301</v>
      </c>
      <c r="D4371" s="890">
        <v>16200</v>
      </c>
      <c r="E4371" s="944"/>
    </row>
    <row r="4372" spans="1:5" ht="15">
      <c r="A4372" s="865" t="str">
        <f>INDEX(Лист5!A:A,MATCH('Прейскурант  2026 '!B4372,Лист5!B:B,0))</f>
        <v>B03.034.02.004</v>
      </c>
      <c r="B4372" s="873" t="s">
        <v>3303</v>
      </c>
      <c r="C4372" s="889" t="s">
        <v>3304</v>
      </c>
      <c r="D4372" s="890">
        <v>16200</v>
      </c>
      <c r="E4372" s="944"/>
    </row>
    <row r="4373" spans="1:5" ht="30">
      <c r="A4373" s="865" t="str">
        <f>INDEX(Лист5!A:A,MATCH('Прейскурант  2026 '!B4373,Лист5!B:B,0))</f>
        <v>В02.069.003</v>
      </c>
      <c r="B4373" s="873" t="s">
        <v>8411</v>
      </c>
      <c r="C4373" s="889" t="s">
        <v>8412</v>
      </c>
      <c r="D4373" s="890">
        <v>3750</v>
      </c>
      <c r="E4373" s="944"/>
    </row>
    <row r="4374" spans="1:5" ht="15">
      <c r="A4374" s="865" t="str">
        <f>INDEX(Лист5!A:A,MATCH('Прейскурант  2026 '!B4374,Лист5!B:B,0))</f>
        <v>A13.29.008.003</v>
      </c>
      <c r="B4374" s="873" t="s">
        <v>9808</v>
      </c>
      <c r="C4374" s="889" t="s">
        <v>9809</v>
      </c>
      <c r="D4374" s="890">
        <v>1550</v>
      </c>
      <c r="E4374" s="944"/>
    </row>
    <row r="4375" spans="1:5" ht="15.75">
      <c r="A4375" s="865"/>
      <c r="B4375" s="873"/>
      <c r="C4375" s="918" t="s">
        <v>3305</v>
      </c>
      <c r="D4375" s="890"/>
      <c r="E4375" s="944"/>
    </row>
    <row r="4376" spans="1:5" ht="15.75">
      <c r="A4376" s="865"/>
      <c r="B4376" s="873"/>
      <c r="C4376" s="918" t="s">
        <v>702</v>
      </c>
      <c r="D4376" s="890"/>
      <c r="E4376" s="944"/>
    </row>
    <row r="4377" spans="1:5" ht="47.25">
      <c r="A4377" s="865"/>
      <c r="B4377" s="873"/>
      <c r="C4377" s="918" t="s">
        <v>3306</v>
      </c>
      <c r="D4377" s="890"/>
      <c r="E4377" s="944"/>
    </row>
    <row r="4378" spans="1:5" ht="15">
      <c r="A4378" s="865" t="str">
        <f>INDEX(Лист5!A:A,MATCH('Прейскурант  2026 '!B4378,Лист5!B:B,0))</f>
        <v>В04.001.02</v>
      </c>
      <c r="B4378" s="873" t="s">
        <v>3308</v>
      </c>
      <c r="C4378" s="889" t="s">
        <v>3309</v>
      </c>
      <c r="D4378" s="890">
        <v>600</v>
      </c>
      <c r="E4378" s="944"/>
    </row>
    <row r="4379" spans="1:5" ht="15">
      <c r="A4379" s="865" t="str">
        <f>INDEX(Лист5!A:A,MATCH('Прейскурант  2026 '!B4379,Лист5!B:B,0))</f>
        <v>В04.014.02</v>
      </c>
      <c r="B4379" s="873" t="s">
        <v>3311</v>
      </c>
      <c r="C4379" s="889" t="s">
        <v>3312</v>
      </c>
      <c r="D4379" s="890">
        <v>600</v>
      </c>
      <c r="E4379" s="944"/>
    </row>
    <row r="4380" spans="1:5" ht="15">
      <c r="A4380" s="865" t="str">
        <f>INDEX(Лист5!A:A,MATCH('Прейскурант  2026 '!B4380,Лист5!B:B,0))</f>
        <v>В04.033.02</v>
      </c>
      <c r="B4380" s="873" t="s">
        <v>3314</v>
      </c>
      <c r="C4380" s="889" t="s">
        <v>8652</v>
      </c>
      <c r="D4380" s="890">
        <v>900</v>
      </c>
      <c r="E4380" s="944"/>
    </row>
    <row r="4381" spans="1:5" ht="15">
      <c r="A4381" s="865" t="str">
        <f>INDEX(Лист5!A:A,MATCH('Прейскурант  2026 '!B4381,Лист5!B:B,0))</f>
        <v>В04.057.02</v>
      </c>
      <c r="B4381" s="873" t="s">
        <v>3316</v>
      </c>
      <c r="C4381" s="889" t="s">
        <v>3317</v>
      </c>
      <c r="D4381" s="890">
        <v>600</v>
      </c>
      <c r="E4381" s="944"/>
    </row>
    <row r="4382" spans="1:5" ht="15">
      <c r="A4382" s="865" t="str">
        <f>INDEX(Лист5!A:A,MATCH('Прейскурант  2026 '!B4382,Лист5!B:B,0))</f>
        <v>В04.023.02</v>
      </c>
      <c r="B4382" s="873" t="s">
        <v>3319</v>
      </c>
      <c r="C4382" s="889" t="s">
        <v>3320</v>
      </c>
      <c r="D4382" s="890">
        <v>600</v>
      </c>
      <c r="E4382" s="944"/>
    </row>
    <row r="4383" spans="1:5" ht="15">
      <c r="A4383" s="865" t="str">
        <f>INDEX(Лист5!A:A,MATCH('Прейскурант  2026 '!B4383,Лист5!B:B,0))</f>
        <v>В04.047.02</v>
      </c>
      <c r="B4383" s="873" t="s">
        <v>3322</v>
      </c>
      <c r="C4383" s="889" t="s">
        <v>3323</v>
      </c>
      <c r="D4383" s="890">
        <v>600</v>
      </c>
      <c r="E4383" s="944"/>
    </row>
    <row r="4384" spans="1:5" ht="15">
      <c r="A4384" s="865" t="str">
        <f>INDEX(Лист5!A:A,MATCH('Прейскурант  2026 '!B4384,Лист5!B:B,0))</f>
        <v>В04.028.02</v>
      </c>
      <c r="B4384" s="873" t="s">
        <v>3325</v>
      </c>
      <c r="C4384" s="889" t="s">
        <v>3326</v>
      </c>
      <c r="D4384" s="890">
        <v>600</v>
      </c>
      <c r="E4384" s="944"/>
    </row>
    <row r="4385" spans="1:5" ht="15">
      <c r="A4385" s="865" t="str">
        <f>INDEX(Лист5!A:A,MATCH('Прейскурант  2026 '!B4385,Лист5!B:B,0))</f>
        <v>В04.008.02</v>
      </c>
      <c r="B4385" s="873" t="s">
        <v>3328</v>
      </c>
      <c r="C4385" s="889" t="s">
        <v>3329</v>
      </c>
      <c r="D4385" s="890">
        <v>600</v>
      </c>
      <c r="E4385" s="944"/>
    </row>
    <row r="4386" spans="1:5" ht="30">
      <c r="A4386" s="865" t="str">
        <f>INDEX(Лист5!A:A,MATCH('Прейскурант  2026 '!B4386,Лист5!B:B,0))</f>
        <v>В04.029.02</v>
      </c>
      <c r="B4386" s="873" t="s">
        <v>3331</v>
      </c>
      <c r="C4386" s="889" t="s">
        <v>8645</v>
      </c>
      <c r="D4386" s="890">
        <v>700</v>
      </c>
      <c r="E4386" s="944"/>
    </row>
    <row r="4387" spans="1:5" ht="15">
      <c r="A4387" s="865" t="str">
        <f>INDEX(Лист5!A:A,MATCH('Прейскурант  2026 '!B4387,Лист5!B:B,0))</f>
        <v>В04.034.02</v>
      </c>
      <c r="B4387" s="873" t="s">
        <v>3333</v>
      </c>
      <c r="C4387" s="889" t="s">
        <v>3334</v>
      </c>
      <c r="D4387" s="890">
        <v>600</v>
      </c>
      <c r="E4387" s="944"/>
    </row>
    <row r="4388" spans="1:5" ht="30">
      <c r="A4388" s="865" t="str">
        <f>INDEX(Лист5!A:A,MATCH('Прейскурант  2026 '!B4388,Лист5!B:B,0))</f>
        <v>D08.02.01</v>
      </c>
      <c r="B4388" s="873" t="s">
        <v>3336</v>
      </c>
      <c r="C4388" s="889" t="s">
        <v>3337</v>
      </c>
      <c r="D4388" s="890">
        <v>5100</v>
      </c>
      <c r="E4388" s="944"/>
    </row>
    <row r="4389" spans="1:5" ht="15.75">
      <c r="A4389" s="865"/>
      <c r="B4389" s="873"/>
      <c r="C4389" s="918" t="s">
        <v>3338</v>
      </c>
      <c r="D4389" s="890"/>
      <c r="E4389" s="944"/>
    </row>
    <row r="4390" spans="1:5" ht="30">
      <c r="A4390" s="865" t="str">
        <f>INDEX(Лист5!A:A,MATCH('Прейскурант  2026 '!B4390,Лист5!B:B,0))</f>
        <v>B01.069.39</v>
      </c>
      <c r="B4390" s="873" t="s">
        <v>3343</v>
      </c>
      <c r="C4390" s="889" t="s">
        <v>3344</v>
      </c>
      <c r="D4390" s="890">
        <v>500</v>
      </c>
      <c r="E4390" s="944"/>
    </row>
    <row r="4391" spans="1:5" ht="75">
      <c r="A4391" s="865" t="str">
        <f>INDEX(Лист5!A:A,MATCH('Прейскурант  2026 '!B4391,Лист5!B:B,0))</f>
        <v>B01.069.18.003</v>
      </c>
      <c r="B4391" s="873" t="s">
        <v>3349</v>
      </c>
      <c r="C4391" s="889" t="s">
        <v>3350</v>
      </c>
      <c r="D4391" s="890">
        <v>2500</v>
      </c>
      <c r="E4391" s="944"/>
    </row>
    <row r="4392" spans="1:5" ht="15">
      <c r="A4392" s="865" t="str">
        <f>INDEX(Лист5!A:A,MATCH('Прейскурант  2026 '!B4392,Лист5!B:B,0))</f>
        <v>B01.069.42</v>
      </c>
      <c r="B4392" s="873" t="s">
        <v>3352</v>
      </c>
      <c r="C4392" s="889" t="s">
        <v>3353</v>
      </c>
      <c r="D4392" s="890">
        <v>650</v>
      </c>
      <c r="E4392" s="898"/>
    </row>
    <row r="4393" spans="1:5" ht="45">
      <c r="A4393" s="865" t="str">
        <f>INDEX(Лист5!A:A,MATCH('Прейскурант  2026 '!B4393,Лист5!B:B,0))</f>
        <v>B01.069.43</v>
      </c>
      <c r="B4393" s="873" t="s">
        <v>3355</v>
      </c>
      <c r="C4393" s="889" t="s">
        <v>3356</v>
      </c>
      <c r="D4393" s="890">
        <v>4350</v>
      </c>
      <c r="E4393" s="898"/>
    </row>
    <row r="4394" spans="1:5" ht="59.25">
      <c r="A4394" s="865" t="str">
        <f>INDEX(Лист5!A:A,MATCH('Прейскурант  2026 '!B4394,Лист5!B:B,0))</f>
        <v>A06.30.002.003</v>
      </c>
      <c r="B4394" s="873" t="s">
        <v>3358</v>
      </c>
      <c r="C4394" s="937" t="s">
        <v>11071</v>
      </c>
      <c r="D4394" s="890">
        <v>700</v>
      </c>
      <c r="E4394" s="898"/>
    </row>
    <row r="4395" spans="1:5" ht="60">
      <c r="A4395" s="865" t="str">
        <f>INDEX(Лист5!A:A,MATCH('Прейскурант  2026 '!B4395,Лист5!B:B,0))</f>
        <v>А06.30.002.001.03</v>
      </c>
      <c r="B4395" s="873" t="s">
        <v>3360</v>
      </c>
      <c r="C4395" s="937" t="s">
        <v>11316</v>
      </c>
      <c r="D4395" s="890">
        <v>1100</v>
      </c>
      <c r="E4395" s="898"/>
    </row>
    <row r="4396" spans="1:5" ht="44.25">
      <c r="A4396" s="865" t="str">
        <f>INDEX(Лист5!A:A,MATCH('Прейскурант  2026 '!B4396,Лист5!B:B,0))</f>
        <v>A06.30.002.002.01</v>
      </c>
      <c r="B4396" s="873" t="s">
        <v>3362</v>
      </c>
      <c r="C4396" s="937" t="s">
        <v>11072</v>
      </c>
      <c r="D4396" s="890">
        <v>1100</v>
      </c>
      <c r="E4396" s="898"/>
    </row>
    <row r="4397" spans="1:5" ht="60">
      <c r="A4397" s="865" t="str">
        <f>INDEX(Лист5!A:A,MATCH('Прейскурант  2026 '!B4397,Лист5!B:B,0))</f>
        <v>A06.30.002.001.02</v>
      </c>
      <c r="B4397" s="873" t="s">
        <v>10665</v>
      </c>
      <c r="C4397" s="937" t="s">
        <v>11317</v>
      </c>
      <c r="D4397" s="890">
        <v>2900</v>
      </c>
      <c r="E4397" s="898"/>
    </row>
    <row r="4398" spans="1:5" ht="15">
      <c r="A4398" s="865" t="str">
        <f>INDEX(Лист5!A:A,MATCH('Прейскурант  2026 '!B4398,Лист5!B:B,0))</f>
        <v>A05.10.007</v>
      </c>
      <c r="B4398" s="873" t="s">
        <v>3364</v>
      </c>
      <c r="C4398" s="889" t="s">
        <v>3365</v>
      </c>
      <c r="D4398" s="890">
        <v>300</v>
      </c>
      <c r="E4398" s="898"/>
    </row>
    <row r="4399" spans="1:5" ht="60">
      <c r="A4399" s="865" t="str">
        <f>INDEX(Лист5!A:A,MATCH('Прейскурант  2026 '!B4399,Лист5!B:B,0))</f>
        <v>А06.30.002.001.05</v>
      </c>
      <c r="B4399" s="873" t="s">
        <v>11312</v>
      </c>
      <c r="C4399" s="889" t="s">
        <v>11319</v>
      </c>
      <c r="D4399" s="890">
        <v>800</v>
      </c>
      <c r="E4399" s="944"/>
    </row>
    <row r="4400" spans="1:5" ht="60">
      <c r="A4400" s="865" t="str">
        <f>INDEX(Лист5!A:A,MATCH('Прейскурант  2026 '!B4400,Лист5!B:B,0))</f>
        <v>А06.30.002.001.06</v>
      </c>
      <c r="B4400" s="873" t="s">
        <v>11314</v>
      </c>
      <c r="C4400" s="889" t="s">
        <v>11318</v>
      </c>
      <c r="D4400" s="890">
        <v>950</v>
      </c>
      <c r="E4400" s="944"/>
    </row>
    <row r="4401" spans="1:5" ht="30">
      <c r="A4401" s="865" t="str">
        <f>INDEX(Лист5!A:A,MATCH('Прейскурант  2026 '!B4401,Лист5!B:B,0))</f>
        <v>B02.069.27</v>
      </c>
      <c r="B4401" s="873" t="s">
        <v>3366</v>
      </c>
      <c r="C4401" s="889" t="s">
        <v>8653</v>
      </c>
      <c r="D4401" s="890">
        <v>650</v>
      </c>
      <c r="E4401" s="898"/>
    </row>
    <row r="4402" spans="1:5" ht="45">
      <c r="A4402" s="865" t="str">
        <f>INDEX(Лист5!A:A,MATCH('Прейскурант  2026 '!B4402,Лист5!B:B,0))</f>
        <v>D22.04.01.003</v>
      </c>
      <c r="B4402" s="873" t="s">
        <v>3371</v>
      </c>
      <c r="C4402" s="889" t="s">
        <v>3372</v>
      </c>
      <c r="D4402" s="890">
        <v>350</v>
      </c>
      <c r="E4402" s="898"/>
    </row>
    <row r="4403" spans="1:5" ht="45">
      <c r="A4403" s="865" t="str">
        <f>INDEX(Лист5!A:A,MATCH('Прейскурант  2026 '!B4403,Лист5!B:B,0))</f>
        <v>A06.31.016</v>
      </c>
      <c r="B4403" s="873" t="s">
        <v>3385</v>
      </c>
      <c r="C4403" s="889" t="s">
        <v>3070</v>
      </c>
      <c r="D4403" s="890">
        <v>550</v>
      </c>
      <c r="E4403" s="898"/>
    </row>
    <row r="4404" spans="1:5" ht="45">
      <c r="A4404" s="865" t="str">
        <f>INDEX(Лист5!A:A,MATCH('Прейскурант  2026 '!B4404,Лист5!B:B,0))</f>
        <v>D22.02.04</v>
      </c>
      <c r="B4404" s="873" t="s">
        <v>3071</v>
      </c>
      <c r="C4404" s="889" t="s">
        <v>3072</v>
      </c>
      <c r="D4404" s="890">
        <v>800</v>
      </c>
      <c r="E4404" s="898"/>
    </row>
    <row r="4405" spans="1:5" ht="30">
      <c r="A4405" s="865" t="str">
        <f>INDEX(Лист5!A:A,MATCH('Прейскурант  2026 '!B4405,Лист5!B:B,0))</f>
        <v>D22.04.01.001</v>
      </c>
      <c r="B4405" s="873" t="s">
        <v>3073</v>
      </c>
      <c r="C4405" s="889" t="s">
        <v>8654</v>
      </c>
      <c r="D4405" s="890">
        <v>350</v>
      </c>
      <c r="E4405" s="898"/>
    </row>
    <row r="4406" spans="1:5" ht="30">
      <c r="A4406" s="865" t="str">
        <f>INDEX(Лист5!A:A,MATCH('Прейскурант  2026 '!B4406,Лист5!B:B,0))</f>
        <v>D04.07.001</v>
      </c>
      <c r="B4406" s="873" t="s">
        <v>3074</v>
      </c>
      <c r="C4406" s="889" t="s">
        <v>3075</v>
      </c>
      <c r="D4406" s="890">
        <v>500</v>
      </c>
      <c r="E4406" s="898"/>
    </row>
    <row r="4407" spans="1:5" ht="15">
      <c r="A4407" s="865" t="str">
        <f>INDEX(Лист5!A:A,MATCH('Прейскурант  2026 '!B4407,Лист5!B:B,0))</f>
        <v>А25.30.003.050</v>
      </c>
      <c r="B4407" s="873" t="s">
        <v>10539</v>
      </c>
      <c r="C4407" s="889" t="s">
        <v>10540</v>
      </c>
      <c r="D4407" s="890">
        <v>750</v>
      </c>
      <c r="E4407" s="898"/>
    </row>
    <row r="4408" spans="1:5" ht="30">
      <c r="A4408" s="865" t="str">
        <f>INDEX(Лист5!A:A,MATCH('Прейскурант  2026 '!B4408,Лист5!B:B,0))</f>
        <v>B01.047.019</v>
      </c>
      <c r="B4408" s="873" t="s">
        <v>10770</v>
      </c>
      <c r="C4408" s="889" t="s">
        <v>10771</v>
      </c>
      <c r="D4408" s="890">
        <v>24200</v>
      </c>
      <c r="E4408" s="898"/>
    </row>
    <row r="4409" spans="1:5" ht="30">
      <c r="A4409" s="865" t="str">
        <f>INDEX(Лист5!A:A,MATCH('Прейскурант  2026 '!B4409,Лист5!B:B,0))</f>
        <v>B03.069.100.003</v>
      </c>
      <c r="B4409" s="873" t="s">
        <v>3076</v>
      </c>
      <c r="C4409" s="889" t="s">
        <v>3077</v>
      </c>
      <c r="D4409" s="890">
        <v>1</v>
      </c>
      <c r="E4409" s="898"/>
    </row>
    <row r="4410" spans="1:5" ht="45">
      <c r="A4410" s="865" t="str">
        <f>INDEX(Лист5!A:A,MATCH('Прейскурант  2026 '!B4410,Лист5!B:B,0))</f>
        <v>B03.069.100.002</v>
      </c>
      <c r="B4410" s="873" t="s">
        <v>3078</v>
      </c>
      <c r="C4410" s="889" t="s">
        <v>3079</v>
      </c>
      <c r="D4410" s="890">
        <v>1</v>
      </c>
      <c r="E4410" s="898"/>
    </row>
    <row r="4411" spans="1:5" ht="45">
      <c r="A4411" s="865" t="str">
        <f>INDEX(Лист5!A:A,MATCH('Прейскурант  2026 '!B4411,Лист5!B:B,0))</f>
        <v>B03.069.33</v>
      </c>
      <c r="B4411" s="873" t="s">
        <v>3080</v>
      </c>
      <c r="C4411" s="889" t="s">
        <v>3081</v>
      </c>
      <c r="D4411" s="922">
        <v>1</v>
      </c>
      <c r="E4411" s="969"/>
    </row>
    <row r="4412" spans="1:5" ht="15">
      <c r="A4412" s="865" t="str">
        <f>INDEX(Лист5!A:A,MATCH('Прейскурант  2026 '!B4412,Лист5!B:B,0))</f>
        <v>B04.069.004</v>
      </c>
      <c r="B4412" s="873" t="s">
        <v>12053</v>
      </c>
      <c r="C4412" s="889" t="s">
        <v>11943</v>
      </c>
      <c r="D4412" s="890">
        <v>11000</v>
      </c>
      <c r="E4412" s="898"/>
    </row>
    <row r="4413" spans="1:5" ht="15">
      <c r="A4413" s="865" t="str">
        <f>INDEX(Лист5!A:A,MATCH('Прейскурант  2026 '!B4413,Лист5!B:B,0))</f>
        <v>В04.069.002</v>
      </c>
      <c r="B4413" s="873" t="s">
        <v>11945</v>
      </c>
      <c r="C4413" s="889" t="s">
        <v>11946</v>
      </c>
      <c r="D4413" s="923">
        <v>22000</v>
      </c>
      <c r="E4413" s="912"/>
    </row>
    <row r="4414" spans="1:5" ht="15">
      <c r="A4414" s="892"/>
      <c r="B4414" s="886"/>
      <c r="C4414" s="938"/>
      <c r="D4414" s="895"/>
      <c r="E4414" s="871"/>
    </row>
    <row r="4415" spans="1:5" ht="15">
      <c r="A4415" s="892"/>
      <c r="B4415" s="886"/>
      <c r="C4415" s="938"/>
      <c r="D4415" s="895"/>
      <c r="E4415" s="871"/>
    </row>
    <row r="4416" spans="1:5" ht="15.75">
      <c r="B4416" s="1068" t="s">
        <v>1097</v>
      </c>
      <c r="C4416" s="1068"/>
      <c r="D4416" s="925"/>
    </row>
    <row r="4417" spans="2:4" ht="15.75">
      <c r="B4417" s="885"/>
      <c r="C4417" s="987"/>
      <c r="D4417" s="925"/>
    </row>
    <row r="4418" spans="2:4" ht="15.75">
      <c r="B4418" s="885" t="s">
        <v>11834</v>
      </c>
      <c r="C4418" s="987"/>
      <c r="D4418" s="980"/>
    </row>
    <row r="4419" spans="2:4" ht="15.75">
      <c r="B4419" s="885"/>
      <c r="C4419" s="987"/>
      <c r="D4419" s="925"/>
    </row>
    <row r="4420" spans="2:4" ht="15.75">
      <c r="B4420" s="885" t="s">
        <v>13020</v>
      </c>
      <c r="C4420" s="987"/>
      <c r="D4420" s="925"/>
    </row>
    <row r="4421" spans="2:4" ht="15.75">
      <c r="B4421" s="885"/>
      <c r="C4421" s="987"/>
      <c r="D4421" s="925"/>
    </row>
    <row r="4422" spans="2:4" ht="15.75">
      <c r="B4422" s="885" t="s">
        <v>9564</v>
      </c>
      <c r="C4422" s="987"/>
      <c r="D4422" s="925"/>
    </row>
    <row r="4423" spans="2:4">
      <c r="B4423" s="855"/>
    </row>
    <row r="4424" spans="2:4">
      <c r="B4424" s="855"/>
    </row>
    <row r="4425" spans="2:4">
      <c r="B4425" s="855"/>
    </row>
    <row r="4426" spans="2:4">
      <c r="B4426" s="855"/>
    </row>
    <row r="4427" spans="2:4">
      <c r="B4427" s="855"/>
    </row>
    <row r="4428" spans="2:4">
      <c r="B4428" s="855"/>
    </row>
    <row r="4429" spans="2:4">
      <c r="B4429" s="855"/>
    </row>
    <row r="4430" spans="2:4">
      <c r="B4430" s="855"/>
    </row>
    <row r="4431" spans="2:4">
      <c r="B4431" s="855"/>
    </row>
    <row r="4432" spans="2:4">
      <c r="B4432" s="855"/>
    </row>
    <row r="4433" spans="2:4">
      <c r="B4433" s="855"/>
    </row>
    <row r="4434" spans="2:4">
      <c r="B4434" s="855"/>
    </row>
    <row r="4435" spans="2:4">
      <c r="B4435" s="855"/>
    </row>
    <row r="4436" spans="2:4">
      <c r="B4436" s="855"/>
    </row>
    <row r="4437" spans="2:4">
      <c r="B4437" s="855"/>
    </row>
    <row r="4438" spans="2:4">
      <c r="B4438" s="855"/>
    </row>
    <row r="4439" spans="2:4">
      <c r="B4439" s="855"/>
    </row>
    <row r="4440" spans="2:4" s="939" customFormat="1">
      <c r="C4440" s="855"/>
      <c r="D4440" s="1021"/>
    </row>
    <row r="4441" spans="2:4">
      <c r="B4441" s="855"/>
    </row>
    <row r="4442" spans="2:4">
      <c r="B4442" s="855"/>
    </row>
    <row r="4443" spans="2:4">
      <c r="B4443" s="855"/>
    </row>
    <row r="4444" spans="2:4">
      <c r="B4444" s="855"/>
    </row>
    <row r="4445" spans="2:4">
      <c r="B4445" s="855"/>
    </row>
    <row r="4446" spans="2:4">
      <c r="B4446" s="855"/>
    </row>
    <row r="4447" spans="2:4">
      <c r="B4447" s="855"/>
    </row>
    <row r="4448" spans="2:4">
      <c r="B4448" s="855"/>
    </row>
    <row r="4449" spans="2:2">
      <c r="B4449" s="855"/>
    </row>
    <row r="4450" spans="2:2">
      <c r="B4450" s="855"/>
    </row>
    <row r="4451" spans="2:2">
      <c r="B4451" s="855"/>
    </row>
    <row r="4452" spans="2:2">
      <c r="B4452" s="855"/>
    </row>
    <row r="4453" spans="2:2">
      <c r="B4453" s="855"/>
    </row>
    <row r="4454" spans="2:2">
      <c r="B4454" s="855"/>
    </row>
  </sheetData>
  <autoFilter ref="A1:E4413">
    <filterColumn colId="3" showButton="0"/>
  </autoFilter>
  <mergeCells count="2">
    <mergeCell ref="D1:E1"/>
    <mergeCell ref="B4416:C4416"/>
  </mergeCells>
  <conditionalFormatting sqref="A3463:A3467 A3656 A4344:A4345 A4351:A4352 A3934:A3938 A3459 A2297 A4:A11 A18:A20 A1622:A1624 A3110:A3118 A3145:A3156 A2349:A2353 A2347 A710 A548:A549 A2946 A1431:A1443 A1426:A1428 A689 A1948 A1953 A1961 A1974 A2721:A2723 A1416 A1950 A2622:A2623 A2625:A2626 A2661 A2678 A1412 A2060 A3445 A1310 A1983 A2610 A2612:A2613 A3083:A3088 A1985 A2732:A2733 A2738:A2739 A2747 A2749:A2751 A2765:A2774 A2776 A2782:A2783 A2785:A2788 A2790:A2798 A2800 A2802:A2803 A2805:A2808 A2815:A2819 A2822:A2829 A2836 A3659:A3663 A3735 A3928:A3929 A3574:A3575 A3989:A3995 A490:A528 A53:A121 A1751 A1494:A1495 A1957:A1959 A1965:A1966 A1968:A1970 A2615 A2620 A3586">
    <cfRule type="expression" dxfId="881" priority="2098" stopIfTrue="1">
      <formula>AND(COUNTIF(#REF!, A4)&gt;1,NOT(ISBLANK(A4)))</formula>
    </cfRule>
  </conditionalFormatting>
  <conditionalFormatting sqref="A3656 A2297">
    <cfRule type="expression" dxfId="880" priority="2095" stopIfTrue="1">
      <formula>AND(COUNTIF(#REF!, A2297)&gt;1,NOT(ISBLANK(A2297)))</formula>
    </cfRule>
    <cfRule type="expression" dxfId="879" priority="2096" stopIfTrue="1">
      <formula>AND(COUNTIF(#REF!, A2297)&gt;1,NOT(ISBLANK(A2297)))</formula>
    </cfRule>
    <cfRule type="expression" dxfId="878" priority="2097" stopIfTrue="1">
      <formula>AND(COUNTIF(#REF!, A2297)&gt;1,NOT(ISBLANK(A2297)))</formula>
    </cfRule>
  </conditionalFormatting>
  <conditionalFormatting sqref="A3656 A2297">
    <cfRule type="expression" dxfId="877" priority="2093" stopIfTrue="1">
      <formula>AND(COUNTIF(#REF!, A2297)&gt;1,NOT(ISBLANK(A2297)))</formula>
    </cfRule>
    <cfRule type="expression" dxfId="876" priority="2094" stopIfTrue="1">
      <formula>AND(COUNTIF(#REF!, A2297)&gt;1,NOT(ISBLANK(A2297)))</formula>
    </cfRule>
  </conditionalFormatting>
  <conditionalFormatting sqref="B1">
    <cfRule type="duplicateValues" dxfId="875" priority="2092"/>
  </conditionalFormatting>
  <conditionalFormatting sqref="B152">
    <cfRule type="duplicateValues" dxfId="874" priority="2091"/>
  </conditionalFormatting>
  <conditionalFormatting sqref="B839">
    <cfRule type="duplicateValues" dxfId="873" priority="2089"/>
  </conditionalFormatting>
  <conditionalFormatting sqref="B865">
    <cfRule type="duplicateValues" dxfId="872" priority="2088"/>
  </conditionalFormatting>
  <conditionalFormatting sqref="B4086">
    <cfRule type="duplicateValues" dxfId="871" priority="2086"/>
  </conditionalFormatting>
  <conditionalFormatting sqref="B4087:B4096">
    <cfRule type="duplicateValues" dxfId="870" priority="2085"/>
  </conditionalFormatting>
  <conditionalFormatting sqref="B4101:B4104">
    <cfRule type="duplicateValues" dxfId="869" priority="2084"/>
  </conditionalFormatting>
  <conditionalFormatting sqref="B4110:B4113">
    <cfRule type="duplicateValues" dxfId="868" priority="2083"/>
  </conditionalFormatting>
  <conditionalFormatting sqref="B4114:B4115">
    <cfRule type="duplicateValues" dxfId="867" priority="2082"/>
  </conditionalFormatting>
  <conditionalFormatting sqref="B4119">
    <cfRule type="duplicateValues" dxfId="866" priority="2081"/>
  </conditionalFormatting>
  <conditionalFormatting sqref="B4118">
    <cfRule type="duplicateValues" dxfId="865" priority="2080"/>
  </conditionalFormatting>
  <conditionalFormatting sqref="B4120">
    <cfRule type="duplicateValues" dxfId="864" priority="2079"/>
  </conditionalFormatting>
  <conditionalFormatting sqref="B4121">
    <cfRule type="duplicateValues" dxfId="863" priority="2078"/>
  </conditionalFormatting>
  <conditionalFormatting sqref="B4122:B4123">
    <cfRule type="duplicateValues" dxfId="862" priority="2077"/>
  </conditionalFormatting>
  <conditionalFormatting sqref="B4125:B4126">
    <cfRule type="duplicateValues" dxfId="861" priority="2076"/>
  </conditionalFormatting>
  <conditionalFormatting sqref="B4127">
    <cfRule type="duplicateValues" dxfId="860" priority="2075"/>
  </conditionalFormatting>
  <conditionalFormatting sqref="B4130">
    <cfRule type="duplicateValues" dxfId="859" priority="2074"/>
  </conditionalFormatting>
  <conditionalFormatting sqref="B4085">
    <cfRule type="duplicateValues" dxfId="858" priority="2073"/>
  </conditionalFormatting>
  <conditionalFormatting sqref="B4097">
    <cfRule type="duplicateValues" dxfId="857" priority="2072"/>
  </conditionalFormatting>
  <conditionalFormatting sqref="B4098">
    <cfRule type="duplicateValues" dxfId="856" priority="2071"/>
  </conditionalFormatting>
  <conditionalFormatting sqref="B4099">
    <cfRule type="duplicateValues" dxfId="855" priority="2070"/>
  </conditionalFormatting>
  <conditionalFormatting sqref="B4100">
    <cfRule type="duplicateValues" dxfId="854" priority="2069"/>
  </conditionalFormatting>
  <conditionalFormatting sqref="B4107">
    <cfRule type="duplicateValues" dxfId="853" priority="2068"/>
  </conditionalFormatting>
  <conditionalFormatting sqref="B4116">
    <cfRule type="duplicateValues" dxfId="852" priority="2067"/>
  </conditionalFormatting>
  <conditionalFormatting sqref="B4117">
    <cfRule type="duplicateValues" dxfId="851" priority="2066"/>
  </conditionalFormatting>
  <conditionalFormatting sqref="B4124">
    <cfRule type="duplicateValues" dxfId="850" priority="2065"/>
  </conditionalFormatting>
  <conditionalFormatting sqref="B4128">
    <cfRule type="duplicateValues" dxfId="849" priority="2064"/>
  </conditionalFormatting>
  <conditionalFormatting sqref="B4129">
    <cfRule type="duplicateValues" dxfId="848" priority="2063"/>
  </conditionalFormatting>
  <conditionalFormatting sqref="B4131">
    <cfRule type="duplicateValues" dxfId="847" priority="2062"/>
  </conditionalFormatting>
  <conditionalFormatting sqref="B4135">
    <cfRule type="duplicateValues" dxfId="846" priority="2061"/>
  </conditionalFormatting>
  <conditionalFormatting sqref="B4140:B4142">
    <cfRule type="duplicateValues" dxfId="845" priority="2060"/>
  </conditionalFormatting>
  <conditionalFormatting sqref="B4149">
    <cfRule type="duplicateValues" dxfId="844" priority="2059"/>
  </conditionalFormatting>
  <conditionalFormatting sqref="B4151">
    <cfRule type="duplicateValues" dxfId="843" priority="2058"/>
  </conditionalFormatting>
  <conditionalFormatting sqref="B4153">
    <cfRule type="duplicateValues" dxfId="842" priority="2057"/>
  </conditionalFormatting>
  <conditionalFormatting sqref="B4155:B4156 B4158">
    <cfRule type="duplicateValues" dxfId="841" priority="2056"/>
  </conditionalFormatting>
  <conditionalFormatting sqref="B4155:B4156">
    <cfRule type="duplicateValues" dxfId="840" priority="2055"/>
  </conditionalFormatting>
  <conditionalFormatting sqref="B4156">
    <cfRule type="duplicateValues" dxfId="839" priority="2054"/>
  </conditionalFormatting>
  <conditionalFormatting sqref="B4161">
    <cfRule type="duplicateValues" dxfId="838" priority="2053"/>
  </conditionalFormatting>
  <conditionalFormatting sqref="B4167">
    <cfRule type="duplicateValues" dxfId="837" priority="2052"/>
  </conditionalFormatting>
  <conditionalFormatting sqref="B4173:B4177">
    <cfRule type="duplicateValues" dxfId="836" priority="2051"/>
  </conditionalFormatting>
  <conditionalFormatting sqref="B4182:B4186">
    <cfRule type="duplicateValues" dxfId="835" priority="2050"/>
  </conditionalFormatting>
  <conditionalFormatting sqref="B4192:B4193">
    <cfRule type="duplicateValues" dxfId="834" priority="2049"/>
  </conditionalFormatting>
  <conditionalFormatting sqref="B4197:B4219">
    <cfRule type="duplicateValues" dxfId="833" priority="2048"/>
  </conditionalFormatting>
  <conditionalFormatting sqref="B4398">
    <cfRule type="duplicateValues" dxfId="832" priority="2047"/>
  </conditionalFormatting>
  <conditionalFormatting sqref="B3432:B3433">
    <cfRule type="duplicateValues" dxfId="831" priority="2046"/>
  </conditionalFormatting>
  <conditionalFormatting sqref="B171">
    <cfRule type="duplicateValues" dxfId="830" priority="2045"/>
  </conditionalFormatting>
  <conditionalFormatting sqref="B172">
    <cfRule type="duplicateValues" dxfId="829" priority="2044"/>
  </conditionalFormatting>
  <conditionalFormatting sqref="B174">
    <cfRule type="duplicateValues" dxfId="828" priority="2043"/>
  </conditionalFormatting>
  <conditionalFormatting sqref="B175">
    <cfRule type="duplicateValues" dxfId="827" priority="2042"/>
  </conditionalFormatting>
  <conditionalFormatting sqref="B173">
    <cfRule type="duplicateValues" dxfId="826" priority="2041"/>
  </conditionalFormatting>
  <conditionalFormatting sqref="B176">
    <cfRule type="duplicateValues" dxfId="825" priority="2040"/>
  </conditionalFormatting>
  <conditionalFormatting sqref="B178:B191">
    <cfRule type="duplicateValues" dxfId="824" priority="2039"/>
  </conditionalFormatting>
  <conditionalFormatting sqref="B170">
    <cfRule type="duplicateValues" dxfId="823" priority="2038"/>
  </conditionalFormatting>
  <conditionalFormatting sqref="B192:B212">
    <cfRule type="duplicateValues" dxfId="822" priority="2037"/>
  </conditionalFormatting>
  <conditionalFormatting sqref="B215">
    <cfRule type="duplicateValues" dxfId="821" priority="2035"/>
  </conditionalFormatting>
  <conditionalFormatting sqref="B241">
    <cfRule type="duplicateValues" dxfId="820" priority="2032"/>
  </conditionalFormatting>
  <conditionalFormatting sqref="B242">
    <cfRule type="duplicateValues" dxfId="819" priority="2031"/>
  </conditionalFormatting>
  <conditionalFormatting sqref="B169">
    <cfRule type="duplicateValues" dxfId="818" priority="2030"/>
  </conditionalFormatting>
  <conditionalFormatting sqref="B217">
    <cfRule type="duplicateValues" dxfId="817" priority="2029"/>
  </conditionalFormatting>
  <conditionalFormatting sqref="B1898:B1912">
    <cfRule type="duplicateValues" dxfId="816" priority="2028"/>
  </conditionalFormatting>
  <conditionalFormatting sqref="B1188">
    <cfRule type="duplicateValues" dxfId="815" priority="2027"/>
  </conditionalFormatting>
  <conditionalFormatting sqref="B3030">
    <cfRule type="duplicateValues" dxfId="814" priority="2025"/>
  </conditionalFormatting>
  <conditionalFormatting sqref="B3033">
    <cfRule type="duplicateValues" dxfId="813" priority="2024"/>
  </conditionalFormatting>
  <conditionalFormatting sqref="B3095">
    <cfRule type="duplicateValues" dxfId="812" priority="2022"/>
  </conditionalFormatting>
  <conditionalFormatting sqref="B3108:B3118">
    <cfRule type="duplicateValues" dxfId="811" priority="2021"/>
  </conditionalFormatting>
  <conditionalFormatting sqref="B3109:B3118">
    <cfRule type="duplicateValues" dxfId="810" priority="2020"/>
  </conditionalFormatting>
  <conditionalFormatting sqref="B3144:B3156">
    <cfRule type="duplicateValues" dxfId="809" priority="2019"/>
  </conditionalFormatting>
  <conditionalFormatting sqref="B3165">
    <cfRule type="duplicateValues" dxfId="808" priority="2018"/>
  </conditionalFormatting>
  <conditionalFormatting sqref="B3166">
    <cfRule type="duplicateValues" dxfId="807" priority="2017"/>
  </conditionalFormatting>
  <conditionalFormatting sqref="B3014">
    <cfRule type="duplicateValues" dxfId="806" priority="2016"/>
  </conditionalFormatting>
  <conditionalFormatting sqref="B3225:B3229">
    <cfRule type="duplicateValues" dxfId="805" priority="2015"/>
  </conditionalFormatting>
  <conditionalFormatting sqref="B3226:B3229">
    <cfRule type="duplicateValues" dxfId="804" priority="2014"/>
  </conditionalFormatting>
  <conditionalFormatting sqref="B4002">
    <cfRule type="duplicateValues" dxfId="803" priority="2013"/>
  </conditionalFormatting>
  <conditionalFormatting sqref="B2987">
    <cfRule type="duplicateValues" dxfId="802" priority="2011"/>
  </conditionalFormatting>
  <conditionalFormatting sqref="B2990">
    <cfRule type="duplicateValues" dxfId="801" priority="2010"/>
  </conditionalFormatting>
  <conditionalFormatting sqref="B2991">
    <cfRule type="duplicateValues" dxfId="800" priority="2009"/>
  </conditionalFormatting>
  <conditionalFormatting sqref="B2992">
    <cfRule type="duplicateValues" dxfId="799" priority="2008"/>
  </conditionalFormatting>
  <conditionalFormatting sqref="B2997">
    <cfRule type="duplicateValues" dxfId="798" priority="2006"/>
  </conditionalFormatting>
  <conditionalFormatting sqref="B3000">
    <cfRule type="duplicateValues" dxfId="797" priority="2004"/>
  </conditionalFormatting>
  <conditionalFormatting sqref="D3018">
    <cfRule type="duplicateValues" dxfId="796" priority="2002"/>
  </conditionalFormatting>
  <conditionalFormatting sqref="B3035:B3038">
    <cfRule type="duplicateValues" dxfId="795" priority="2001"/>
  </conditionalFormatting>
  <conditionalFormatting sqref="B3004:B3005">
    <cfRule type="duplicateValues" dxfId="794" priority="2000"/>
  </conditionalFormatting>
  <conditionalFormatting sqref="B3090">
    <cfRule type="duplicateValues" dxfId="793" priority="1999"/>
  </conditionalFormatting>
  <conditionalFormatting sqref="B3091">
    <cfRule type="duplicateValues" dxfId="792" priority="1998"/>
  </conditionalFormatting>
  <conditionalFormatting sqref="B3092:B3093">
    <cfRule type="duplicateValues" dxfId="791" priority="1997"/>
  </conditionalFormatting>
  <conditionalFormatting sqref="B3096">
    <cfRule type="duplicateValues" dxfId="790" priority="1996"/>
  </conditionalFormatting>
  <conditionalFormatting sqref="B3097:B3100">
    <cfRule type="duplicateValues" dxfId="789" priority="1995"/>
  </conditionalFormatting>
  <conditionalFormatting sqref="B3090:B3093">
    <cfRule type="duplicateValues" dxfId="788" priority="1994"/>
  </conditionalFormatting>
  <conditionalFormatting sqref="B3101:B3104">
    <cfRule type="duplicateValues" dxfId="787" priority="1993"/>
  </conditionalFormatting>
  <conditionalFormatting sqref="B3129:B3130">
    <cfRule type="duplicateValues" dxfId="786" priority="1991"/>
  </conditionalFormatting>
  <conditionalFormatting sqref="B3143">
    <cfRule type="duplicateValues" dxfId="785" priority="1987"/>
  </conditionalFormatting>
  <conditionalFormatting sqref="B3160:B3164">
    <cfRule type="duplicateValues" dxfId="784" priority="1985"/>
  </conditionalFormatting>
  <conditionalFormatting sqref="B3157">
    <cfRule type="duplicateValues" dxfId="783" priority="1984"/>
  </conditionalFormatting>
  <conditionalFormatting sqref="B3167">
    <cfRule type="duplicateValues" dxfId="782" priority="1983"/>
  </conditionalFormatting>
  <conditionalFormatting sqref="B3172">
    <cfRule type="duplicateValues" dxfId="781" priority="1982"/>
  </conditionalFormatting>
  <conditionalFormatting sqref="B3176">
    <cfRule type="duplicateValues" dxfId="780" priority="1981"/>
  </conditionalFormatting>
  <conditionalFormatting sqref="B3178">
    <cfRule type="duplicateValues" dxfId="779" priority="1980"/>
  </conditionalFormatting>
  <conditionalFormatting sqref="B3169:B3170">
    <cfRule type="duplicateValues" dxfId="778" priority="1979"/>
  </conditionalFormatting>
  <conditionalFormatting sqref="B3179">
    <cfRule type="duplicateValues" dxfId="777" priority="1978"/>
  </conditionalFormatting>
  <conditionalFormatting sqref="B3183">
    <cfRule type="duplicateValues" dxfId="776" priority="1977"/>
  </conditionalFormatting>
  <conditionalFormatting sqref="B3185:B3186">
    <cfRule type="duplicateValues" dxfId="775" priority="1976"/>
  </conditionalFormatting>
  <conditionalFormatting sqref="B3190:B3192">
    <cfRule type="duplicateValues" dxfId="774" priority="1975"/>
  </conditionalFormatting>
  <conditionalFormatting sqref="B3190">
    <cfRule type="duplicateValues" dxfId="773" priority="1974"/>
  </conditionalFormatting>
  <conditionalFormatting sqref="B3195:B3198">
    <cfRule type="duplicateValues" dxfId="772" priority="1973"/>
  </conditionalFormatting>
  <conditionalFormatting sqref="B3194">
    <cfRule type="duplicateValues" dxfId="771" priority="1972"/>
  </conditionalFormatting>
  <conditionalFormatting sqref="B3199:B3206">
    <cfRule type="duplicateValues" dxfId="770" priority="1971"/>
  </conditionalFormatting>
  <conditionalFormatting sqref="B3208">
    <cfRule type="duplicateValues" dxfId="769" priority="1970"/>
  </conditionalFormatting>
  <conditionalFormatting sqref="B3211:B3213">
    <cfRule type="duplicateValues" dxfId="768" priority="1969"/>
  </conditionalFormatting>
  <conditionalFormatting sqref="B3219:B3224">
    <cfRule type="duplicateValues" dxfId="767" priority="1968"/>
  </conditionalFormatting>
  <conditionalFormatting sqref="B3231:B3232">
    <cfRule type="duplicateValues" dxfId="766" priority="1967"/>
  </conditionalFormatting>
  <conditionalFormatting sqref="B3231">
    <cfRule type="duplicateValues" dxfId="765" priority="1966"/>
  </conditionalFormatting>
  <conditionalFormatting sqref="B3230">
    <cfRule type="duplicateValues" dxfId="764" priority="1965"/>
  </conditionalFormatting>
  <conditionalFormatting sqref="B2968:B2970">
    <cfRule type="duplicateValues" dxfId="763" priority="1964"/>
  </conditionalFormatting>
  <conditionalFormatting sqref="B2979:B2982">
    <cfRule type="duplicateValues" dxfId="762" priority="1963"/>
  </conditionalFormatting>
  <conditionalFormatting sqref="B2986">
    <cfRule type="duplicateValues" dxfId="761" priority="1962"/>
  </conditionalFormatting>
  <conditionalFormatting sqref="B2993">
    <cfRule type="duplicateValues" dxfId="760" priority="1961"/>
  </conditionalFormatting>
  <conditionalFormatting sqref="B2989">
    <cfRule type="duplicateValues" dxfId="759" priority="1960"/>
  </conditionalFormatting>
  <conditionalFormatting sqref="B2999">
    <cfRule type="duplicateValues" dxfId="758" priority="1959"/>
  </conditionalFormatting>
  <conditionalFormatting sqref="B3003">
    <cfRule type="duplicateValues" dxfId="757" priority="1958"/>
  </conditionalFormatting>
  <conditionalFormatting sqref="B3053">
    <cfRule type="duplicateValues" dxfId="756" priority="1957"/>
  </conditionalFormatting>
  <conditionalFormatting sqref="B3089">
    <cfRule type="duplicateValues" dxfId="755" priority="1954"/>
  </conditionalFormatting>
  <conditionalFormatting sqref="B3094">
    <cfRule type="duplicateValues" dxfId="754" priority="1953"/>
  </conditionalFormatting>
  <conditionalFormatting sqref="B3158">
    <cfRule type="duplicateValues" dxfId="753" priority="1952"/>
  </conditionalFormatting>
  <conditionalFormatting sqref="B3159">
    <cfRule type="duplicateValues" dxfId="752" priority="1951"/>
  </conditionalFormatting>
  <conditionalFormatting sqref="B3158:B3159">
    <cfRule type="duplicateValues" dxfId="751" priority="1950"/>
  </conditionalFormatting>
  <conditionalFormatting sqref="B3171">
    <cfRule type="duplicateValues" dxfId="750" priority="1949"/>
  </conditionalFormatting>
  <conditionalFormatting sqref="B3032">
    <cfRule type="duplicateValues" dxfId="749" priority="1948"/>
  </conditionalFormatting>
  <conditionalFormatting sqref="B3168">
    <cfRule type="duplicateValues" dxfId="748" priority="1947"/>
  </conditionalFormatting>
  <conditionalFormatting sqref="B2988">
    <cfRule type="duplicateValues" dxfId="747" priority="1946"/>
  </conditionalFormatting>
  <conditionalFormatting sqref="B14:B17">
    <cfRule type="duplicateValues" dxfId="746" priority="1945"/>
  </conditionalFormatting>
  <conditionalFormatting sqref="B4:B20">
    <cfRule type="duplicateValues" dxfId="745" priority="1944"/>
  </conditionalFormatting>
  <conditionalFormatting sqref="B28 B30">
    <cfRule type="duplicateValues" dxfId="744" priority="1942"/>
  </conditionalFormatting>
  <conditionalFormatting sqref="B30">
    <cfRule type="duplicateValues" dxfId="743" priority="1941"/>
  </conditionalFormatting>
  <conditionalFormatting sqref="B29:B31">
    <cfRule type="duplicateValues" dxfId="742" priority="1940"/>
  </conditionalFormatting>
  <conditionalFormatting sqref="B31">
    <cfRule type="duplicateValues" dxfId="741" priority="1939"/>
  </conditionalFormatting>
  <conditionalFormatting sqref="B124:B125">
    <cfRule type="duplicateValues" dxfId="740" priority="1938"/>
  </conditionalFormatting>
  <conditionalFormatting sqref="B126:B128">
    <cfRule type="duplicateValues" dxfId="739" priority="1937"/>
  </conditionalFormatting>
  <conditionalFormatting sqref="B135:B144">
    <cfRule type="duplicateValues" dxfId="738" priority="1935"/>
  </conditionalFormatting>
  <conditionalFormatting sqref="B145:B146">
    <cfRule type="duplicateValues" dxfId="737" priority="1934"/>
  </conditionalFormatting>
  <conditionalFormatting sqref="B147:B148">
    <cfRule type="duplicateValues" dxfId="736" priority="1933"/>
  </conditionalFormatting>
  <conditionalFormatting sqref="B149:B151">
    <cfRule type="duplicateValues" dxfId="735" priority="1932"/>
  </conditionalFormatting>
  <conditionalFormatting sqref="B153:B160">
    <cfRule type="duplicateValues" dxfId="734" priority="1931"/>
  </conditionalFormatting>
  <conditionalFormatting sqref="B218:B238">
    <cfRule type="duplicateValues" dxfId="733" priority="1930"/>
  </conditionalFormatting>
  <conditionalFormatting sqref="B239:B240">
    <cfRule type="duplicateValues" dxfId="732" priority="1929"/>
  </conditionalFormatting>
  <conditionalFormatting sqref="B244:B246">
    <cfRule type="duplicateValues" dxfId="731" priority="1928"/>
  </conditionalFormatting>
  <conditionalFormatting sqref="B294">
    <cfRule type="duplicateValues" dxfId="730" priority="1926"/>
  </conditionalFormatting>
  <conditionalFormatting sqref="B331">
    <cfRule type="duplicateValues" dxfId="729" priority="1924"/>
  </conditionalFormatting>
  <conditionalFormatting sqref="B333:B334">
    <cfRule type="duplicateValues" dxfId="728" priority="1923"/>
  </conditionalFormatting>
  <conditionalFormatting sqref="B336 B338:B370">
    <cfRule type="duplicateValues" dxfId="727" priority="1922"/>
  </conditionalFormatting>
  <conditionalFormatting sqref="B529:B530 B532:B536">
    <cfRule type="duplicateValues" dxfId="726" priority="1921"/>
  </conditionalFormatting>
  <conditionalFormatting sqref="B538:B544">
    <cfRule type="duplicateValues" dxfId="725" priority="1920"/>
  </conditionalFormatting>
  <conditionalFormatting sqref="B643:B644">
    <cfRule type="duplicateValues" dxfId="724" priority="1916"/>
  </conditionalFormatting>
  <conditionalFormatting sqref="B645:B646">
    <cfRule type="duplicateValues" dxfId="723" priority="1915"/>
  </conditionalFormatting>
  <conditionalFormatting sqref="B647:B664">
    <cfRule type="duplicateValues" dxfId="722" priority="1914"/>
  </conditionalFormatting>
  <conditionalFormatting sqref="B815">
    <cfRule type="duplicateValues" dxfId="721" priority="1911"/>
  </conditionalFormatting>
  <conditionalFormatting sqref="B816">
    <cfRule type="duplicateValues" dxfId="720" priority="1909"/>
  </conditionalFormatting>
  <conditionalFormatting sqref="B821">
    <cfRule type="duplicateValues" dxfId="719" priority="1907"/>
  </conditionalFormatting>
  <conditionalFormatting sqref="B826">
    <cfRule type="duplicateValues" dxfId="718" priority="1906"/>
  </conditionalFormatting>
  <conditionalFormatting sqref="B1185:B1187">
    <cfRule type="duplicateValues" dxfId="717" priority="1905"/>
  </conditionalFormatting>
  <conditionalFormatting sqref="B1306:B1320 B1322:B1357">
    <cfRule type="duplicateValues" dxfId="716" priority="1904"/>
  </conditionalFormatting>
  <conditionalFormatting sqref="B1362">
    <cfRule type="duplicateValues" dxfId="715" priority="1903"/>
  </conditionalFormatting>
  <conditionalFormatting sqref="B1492:B1495">
    <cfRule type="duplicateValues" dxfId="714" priority="1902"/>
  </conditionalFormatting>
  <conditionalFormatting sqref="B1490">
    <cfRule type="duplicateValues" dxfId="713" priority="1901"/>
  </conditionalFormatting>
  <conditionalFormatting sqref="B1491">
    <cfRule type="duplicateValues" dxfId="712" priority="1900"/>
  </conditionalFormatting>
  <conditionalFormatting sqref="B1564:B1565">
    <cfRule type="duplicateValues" dxfId="711" priority="1899"/>
  </conditionalFormatting>
  <conditionalFormatting sqref="B1565">
    <cfRule type="duplicateValues" dxfId="710" priority="1898"/>
  </conditionalFormatting>
  <conditionalFormatting sqref="B1744:B1746">
    <cfRule type="duplicateValues" dxfId="709" priority="1897"/>
  </conditionalFormatting>
  <conditionalFormatting sqref="B1889:B1890">
    <cfRule type="duplicateValues" dxfId="708" priority="1894"/>
  </conditionalFormatting>
  <conditionalFormatting sqref="B1963:B1974">
    <cfRule type="duplicateValues" dxfId="707" priority="1893"/>
  </conditionalFormatting>
  <conditionalFormatting sqref="B1976:B1979">
    <cfRule type="duplicateValues" dxfId="706" priority="1892"/>
  </conditionalFormatting>
  <conditionalFormatting sqref="B1981">
    <cfRule type="duplicateValues" dxfId="705" priority="1891"/>
  </conditionalFormatting>
  <conditionalFormatting sqref="B1986:B2060">
    <cfRule type="duplicateValues" dxfId="704" priority="1890"/>
  </conditionalFormatting>
  <conditionalFormatting sqref="B2179:B2258">
    <cfRule type="duplicateValues" dxfId="703" priority="1888"/>
  </conditionalFormatting>
  <conditionalFormatting sqref="B2264">
    <cfRule type="duplicateValues" dxfId="702" priority="1887"/>
  </conditionalFormatting>
  <conditionalFormatting sqref="B2558:B2559">
    <cfRule type="duplicateValues" dxfId="701" priority="1886"/>
  </conditionalFormatting>
  <conditionalFormatting sqref="B2639:B2641 B2643:B2651 B2653:B2665">
    <cfRule type="duplicateValues" dxfId="700" priority="1885"/>
  </conditionalFormatting>
  <conditionalFormatting sqref="B2667">
    <cfRule type="duplicateValues" dxfId="699" priority="1884"/>
  </conditionalFormatting>
  <conditionalFormatting sqref="B2669">
    <cfRule type="duplicateValues" dxfId="698" priority="1883"/>
  </conditionalFormatting>
  <conditionalFormatting sqref="B3043:B3044">
    <cfRule type="duplicateValues" dxfId="697" priority="1882"/>
  </conditionalFormatting>
  <conditionalFormatting sqref="B3105">
    <cfRule type="duplicateValues" dxfId="696" priority="1881"/>
  </conditionalFormatting>
  <conditionalFormatting sqref="B3132:B3136">
    <cfRule type="duplicateValues" dxfId="695" priority="1879"/>
  </conditionalFormatting>
  <conditionalFormatting sqref="B3173:B3175">
    <cfRule type="duplicateValues" dxfId="694" priority="1875"/>
  </conditionalFormatting>
  <conditionalFormatting sqref="B3177">
    <cfRule type="duplicateValues" dxfId="693" priority="1874"/>
  </conditionalFormatting>
  <conditionalFormatting sqref="B3180">
    <cfRule type="duplicateValues" dxfId="692" priority="1873"/>
  </conditionalFormatting>
  <conditionalFormatting sqref="B3181:B3182">
    <cfRule type="duplicateValues" dxfId="691" priority="1872"/>
  </conditionalFormatting>
  <conditionalFormatting sqref="B3184">
    <cfRule type="duplicateValues" dxfId="690" priority="1871"/>
  </conditionalFormatting>
  <conditionalFormatting sqref="B3187:B3189">
    <cfRule type="duplicateValues" dxfId="689" priority="1870"/>
  </conditionalFormatting>
  <conditionalFormatting sqref="B3193">
    <cfRule type="duplicateValues" dxfId="688" priority="1869"/>
  </conditionalFormatting>
  <conditionalFormatting sqref="B3207">
    <cfRule type="duplicateValues" dxfId="687" priority="1868"/>
  </conditionalFormatting>
  <conditionalFormatting sqref="B3209:B3210">
    <cfRule type="duplicateValues" dxfId="686" priority="1867"/>
  </conditionalFormatting>
  <conditionalFormatting sqref="B3407:B3408">
    <cfRule type="duplicateValues" dxfId="685" priority="1865"/>
  </conditionalFormatting>
  <conditionalFormatting sqref="B3434:B3436">
    <cfRule type="duplicateValues" dxfId="684" priority="1864"/>
  </conditionalFormatting>
  <conditionalFormatting sqref="B3454:B3456">
    <cfRule type="duplicateValues" dxfId="683" priority="1862"/>
  </conditionalFormatting>
  <conditionalFormatting sqref="B3504">
    <cfRule type="duplicateValues" dxfId="682" priority="1858"/>
  </conditionalFormatting>
  <conditionalFormatting sqref="B3831:B3845">
    <cfRule type="duplicateValues" dxfId="681" priority="1857"/>
  </conditionalFormatting>
  <conditionalFormatting sqref="B4003:B4008">
    <cfRule type="duplicateValues" dxfId="680" priority="1856"/>
  </conditionalFormatting>
  <conditionalFormatting sqref="B4011:B4013">
    <cfRule type="duplicateValues" dxfId="679" priority="1855"/>
  </conditionalFormatting>
  <conditionalFormatting sqref="B4015:B4016">
    <cfRule type="duplicateValues" dxfId="678" priority="1854"/>
  </conditionalFormatting>
  <conditionalFormatting sqref="B4019:B4025">
    <cfRule type="duplicateValues" dxfId="677" priority="1853"/>
  </conditionalFormatting>
  <conditionalFormatting sqref="B4105:B4106">
    <cfRule type="duplicateValues" dxfId="676" priority="1852"/>
  </conditionalFormatting>
  <conditionalFormatting sqref="B4108:B4109">
    <cfRule type="duplicateValues" dxfId="675" priority="1851"/>
  </conditionalFormatting>
  <conditionalFormatting sqref="B4144">
    <cfRule type="duplicateValues" dxfId="674" priority="1850"/>
  </conditionalFormatting>
  <conditionalFormatting sqref="B4147">
    <cfRule type="duplicateValues" dxfId="673" priority="1849"/>
  </conditionalFormatting>
  <conditionalFormatting sqref="B4157">
    <cfRule type="duplicateValues" dxfId="672" priority="1848"/>
  </conditionalFormatting>
  <conditionalFormatting sqref="B4159:B4160">
    <cfRule type="duplicateValues" dxfId="671" priority="1847"/>
  </conditionalFormatting>
  <conditionalFormatting sqref="B4162:B4163">
    <cfRule type="duplicateValues" dxfId="670" priority="1846"/>
  </conditionalFormatting>
  <conditionalFormatting sqref="B4165:B4166">
    <cfRule type="duplicateValues" dxfId="669" priority="1845"/>
  </conditionalFormatting>
  <conditionalFormatting sqref="B4168:B4172">
    <cfRule type="duplicateValues" dxfId="668" priority="1844"/>
  </conditionalFormatting>
  <conditionalFormatting sqref="B4178:B4181">
    <cfRule type="duplicateValues" dxfId="667" priority="1843"/>
  </conditionalFormatting>
  <conditionalFormatting sqref="B4187:B4191">
    <cfRule type="duplicateValues" dxfId="666" priority="1842"/>
  </conditionalFormatting>
  <conditionalFormatting sqref="B4194:B4195">
    <cfRule type="duplicateValues" dxfId="665" priority="1841"/>
  </conditionalFormatting>
  <conditionalFormatting sqref="B4194">
    <cfRule type="duplicateValues" dxfId="664" priority="1840"/>
  </conditionalFormatting>
  <conditionalFormatting sqref="B4242:B4268">
    <cfRule type="duplicateValues" dxfId="663" priority="1838"/>
  </conditionalFormatting>
  <conditionalFormatting sqref="B4269:B4272">
    <cfRule type="duplicateValues" dxfId="662" priority="1837"/>
  </conditionalFormatting>
  <conditionalFormatting sqref="B4396">
    <cfRule type="duplicateValues" dxfId="661" priority="1835"/>
  </conditionalFormatting>
  <conditionalFormatting sqref="B3976:B3977">
    <cfRule type="duplicateValues" dxfId="660" priority="1834"/>
  </conditionalFormatting>
  <conditionalFormatting sqref="B32:B35 B53:B121">
    <cfRule type="duplicateValues" dxfId="659" priority="1831"/>
  </conditionalFormatting>
  <conditionalFormatting sqref="B161:B165">
    <cfRule type="duplicateValues" dxfId="658" priority="1830"/>
  </conditionalFormatting>
  <conditionalFormatting sqref="B166:B167">
    <cfRule type="duplicateValues" dxfId="657" priority="1829"/>
  </conditionalFormatting>
  <conditionalFormatting sqref="B243:B246">
    <cfRule type="duplicateValues" dxfId="656" priority="1827"/>
  </conditionalFormatting>
  <conditionalFormatting sqref="B327:B329">
    <cfRule type="duplicateValues" dxfId="655" priority="1825"/>
  </conditionalFormatting>
  <conditionalFormatting sqref="B328">
    <cfRule type="duplicateValues" dxfId="654" priority="1824"/>
  </conditionalFormatting>
  <conditionalFormatting sqref="B329">
    <cfRule type="duplicateValues" dxfId="653" priority="1823"/>
  </conditionalFormatting>
  <conditionalFormatting sqref="B335">
    <cfRule type="duplicateValues" dxfId="652" priority="1820"/>
  </conditionalFormatting>
  <conditionalFormatting sqref="B537">
    <cfRule type="duplicateValues" dxfId="651" priority="1819"/>
  </conditionalFormatting>
  <conditionalFormatting sqref="B665">
    <cfRule type="duplicateValues" dxfId="650" priority="1818"/>
  </conditionalFormatting>
  <conditionalFormatting sqref="B840:B852">
    <cfRule type="duplicateValues" dxfId="649" priority="1814"/>
  </conditionalFormatting>
  <conditionalFormatting sqref="B853:B864 B866">
    <cfRule type="duplicateValues" dxfId="648" priority="1813"/>
  </conditionalFormatting>
  <conditionalFormatting sqref="B867:B917">
    <cfRule type="duplicateValues" dxfId="647" priority="1812"/>
  </conditionalFormatting>
  <conditionalFormatting sqref="B932:B938">
    <cfRule type="duplicateValues" dxfId="646" priority="1811"/>
  </conditionalFormatting>
  <conditionalFormatting sqref="B918:B931 B939:B949">
    <cfRule type="duplicateValues" dxfId="645" priority="1810"/>
  </conditionalFormatting>
  <conditionalFormatting sqref="B950:B992">
    <cfRule type="duplicateValues" dxfId="644" priority="1809"/>
  </conditionalFormatting>
  <conditionalFormatting sqref="B1005:B1011">
    <cfRule type="duplicateValues" dxfId="643" priority="1808"/>
  </conditionalFormatting>
  <conditionalFormatting sqref="B1016:B1020">
    <cfRule type="duplicateValues" dxfId="642" priority="1807"/>
  </conditionalFormatting>
  <conditionalFormatting sqref="B1026:B1028">
    <cfRule type="duplicateValues" dxfId="641" priority="1806"/>
  </conditionalFormatting>
  <conditionalFormatting sqref="B1029:B1031">
    <cfRule type="duplicateValues" dxfId="640" priority="1805"/>
  </conditionalFormatting>
  <conditionalFormatting sqref="B1063">
    <cfRule type="duplicateValues" dxfId="639" priority="1804"/>
  </conditionalFormatting>
  <conditionalFormatting sqref="B1064:B1065">
    <cfRule type="duplicateValues" dxfId="638" priority="1803"/>
  </conditionalFormatting>
  <conditionalFormatting sqref="B1056:B1065">
    <cfRule type="duplicateValues" dxfId="637" priority="1802"/>
  </conditionalFormatting>
  <conditionalFormatting sqref="B1066:B1089">
    <cfRule type="duplicateValues" dxfId="636" priority="1801"/>
  </conditionalFormatting>
  <conditionalFormatting sqref="B1012:B1015 B1021:B1025 B1032:B1055 B1066:B1090">
    <cfRule type="duplicateValues" dxfId="635" priority="1800"/>
  </conditionalFormatting>
  <conditionalFormatting sqref="B1364:B1416">
    <cfRule type="duplicateValues" dxfId="634" priority="1798"/>
  </conditionalFormatting>
  <conditionalFormatting sqref="B1358:B1361">
    <cfRule type="duplicateValues" dxfId="633" priority="1797"/>
  </conditionalFormatting>
  <conditionalFormatting sqref="B1363">
    <cfRule type="duplicateValues" dxfId="632" priority="1796"/>
  </conditionalFormatting>
  <conditionalFormatting sqref="B1417:B1423 B1425">
    <cfRule type="duplicateValues" dxfId="631" priority="1795"/>
  </conditionalFormatting>
  <conditionalFormatting sqref="B1426">
    <cfRule type="duplicateValues" dxfId="630" priority="1794"/>
  </conditionalFormatting>
  <conditionalFormatting sqref="B1566:B1585">
    <cfRule type="duplicateValues" dxfId="629" priority="1792"/>
  </conditionalFormatting>
  <conditionalFormatting sqref="B1586:B1611 B1613">
    <cfRule type="duplicateValues" dxfId="628" priority="1791"/>
  </conditionalFormatting>
  <conditionalFormatting sqref="B1614:B1615">
    <cfRule type="duplicateValues" dxfId="627" priority="1790"/>
  </conditionalFormatting>
  <conditionalFormatting sqref="B1616:B1746">
    <cfRule type="duplicateValues" dxfId="626" priority="1789"/>
  </conditionalFormatting>
  <conditionalFormatting sqref="B1747:B1751">
    <cfRule type="duplicateValues" dxfId="625" priority="1788"/>
  </conditionalFormatting>
  <conditionalFormatting sqref="B1752:B1819">
    <cfRule type="duplicateValues" dxfId="624" priority="1787"/>
  </conditionalFormatting>
  <conditionalFormatting sqref="B1913:B1961">
    <cfRule type="duplicateValues" dxfId="623" priority="1786"/>
  </conditionalFormatting>
  <conditionalFormatting sqref="B1962">
    <cfRule type="duplicateValues" dxfId="622" priority="1785"/>
  </conditionalFormatting>
  <conditionalFormatting sqref="B1975">
    <cfRule type="duplicateValues" dxfId="621" priority="1784"/>
  </conditionalFormatting>
  <conditionalFormatting sqref="B1980">
    <cfRule type="duplicateValues" dxfId="620" priority="1783"/>
  </conditionalFormatting>
  <conditionalFormatting sqref="B1982">
    <cfRule type="duplicateValues" dxfId="619" priority="1782"/>
  </conditionalFormatting>
  <conditionalFormatting sqref="B2259:B2263">
    <cfRule type="duplicateValues" dxfId="618" priority="1781"/>
  </conditionalFormatting>
  <conditionalFormatting sqref="B2560">
    <cfRule type="duplicateValues" dxfId="617" priority="1780"/>
  </conditionalFormatting>
  <conditionalFormatting sqref="B2638">
    <cfRule type="duplicateValues" dxfId="616" priority="1777"/>
  </conditionalFormatting>
  <conditionalFormatting sqref="B2668">
    <cfRule type="duplicateValues" dxfId="615" priority="1774"/>
  </conditionalFormatting>
  <conditionalFormatting sqref="A2668">
    <cfRule type="duplicateValues" dxfId="614" priority="1773"/>
  </conditionalFormatting>
  <conditionalFormatting sqref="B2671:B2680">
    <cfRule type="duplicateValues" dxfId="613" priority="1772"/>
  </conditionalFormatting>
  <conditionalFormatting sqref="A2671:A2672 A2678">
    <cfRule type="duplicateValues" dxfId="612" priority="1771"/>
  </conditionalFormatting>
  <conditionalFormatting sqref="B2681:B2717 B2719:B2726 B2729 B2731:B2836">
    <cfRule type="duplicateValues" dxfId="611" priority="1770"/>
  </conditionalFormatting>
  <conditionalFormatting sqref="B2837:B2838 B2840:B2857 B2861:B2893">
    <cfRule type="duplicateValues" dxfId="610" priority="1769"/>
  </conditionalFormatting>
  <conditionalFormatting sqref="B2895:B2962">
    <cfRule type="duplicateValues" dxfId="609" priority="1768"/>
  </conditionalFormatting>
  <conditionalFormatting sqref="B2963:B2964">
    <cfRule type="duplicateValues" dxfId="608" priority="1767"/>
  </conditionalFormatting>
  <conditionalFormatting sqref="B2996">
    <cfRule type="duplicateValues" dxfId="607" priority="1766"/>
  </conditionalFormatting>
  <conditionalFormatting sqref="B3001:B3003">
    <cfRule type="duplicateValues" dxfId="606" priority="1762"/>
  </conditionalFormatting>
  <conditionalFormatting sqref="B3016:B3028 B3030:B3031">
    <cfRule type="duplicateValues" dxfId="605" priority="1761"/>
  </conditionalFormatting>
  <conditionalFormatting sqref="B3015:B3028 B3006:B3013 B3030:B3031">
    <cfRule type="duplicateValues" dxfId="604" priority="1760"/>
  </conditionalFormatting>
  <conditionalFormatting sqref="B3095:B3104">
    <cfRule type="duplicateValues" dxfId="603" priority="1759"/>
  </conditionalFormatting>
  <conditionalFormatting sqref="B3437:B3445">
    <cfRule type="duplicateValues" dxfId="602" priority="1757"/>
  </conditionalFormatting>
  <conditionalFormatting sqref="B3453">
    <cfRule type="duplicateValues" dxfId="601" priority="1756"/>
  </conditionalFormatting>
  <conditionalFormatting sqref="B3457">
    <cfRule type="duplicateValues" dxfId="600" priority="1753"/>
  </conditionalFormatting>
  <conditionalFormatting sqref="B3460">
    <cfRule type="duplicateValues" dxfId="599" priority="1750"/>
  </conditionalFormatting>
  <conditionalFormatting sqref="B3497:B3503">
    <cfRule type="duplicateValues" dxfId="598" priority="1748"/>
  </conditionalFormatting>
  <conditionalFormatting sqref="B3497 B3499">
    <cfRule type="duplicateValues" dxfId="597" priority="1747"/>
  </conditionalFormatting>
  <conditionalFormatting sqref="B3498 B3500:B3503">
    <cfRule type="duplicateValues" dxfId="596" priority="1746"/>
  </conditionalFormatting>
  <conditionalFormatting sqref="B3505">
    <cfRule type="duplicateValues" dxfId="595" priority="1744"/>
  </conditionalFormatting>
  <conditionalFormatting sqref="B3666:B3693 B3634:B3649 B3651:B3653 B3657:B3664 B3506:B3632">
    <cfRule type="duplicateValues" dxfId="594" priority="1743"/>
  </conditionalFormatting>
  <conditionalFormatting sqref="B3694:B3700">
    <cfRule type="duplicateValues" dxfId="593" priority="1741"/>
  </conditionalFormatting>
  <conditionalFormatting sqref="B3732">
    <cfRule type="duplicateValues" dxfId="592" priority="1740"/>
  </conditionalFormatting>
  <conditionalFormatting sqref="B3846:B3888">
    <cfRule type="duplicateValues" dxfId="591" priority="1738"/>
  </conditionalFormatting>
  <conditionalFormatting sqref="B3830">
    <cfRule type="duplicateValues" dxfId="590" priority="1737"/>
  </conditionalFormatting>
  <conditionalFormatting sqref="B3889:B4001">
    <cfRule type="duplicateValues" dxfId="589" priority="1736"/>
  </conditionalFormatting>
  <conditionalFormatting sqref="B4009:B4010">
    <cfRule type="duplicateValues" dxfId="588" priority="1735"/>
  </conditionalFormatting>
  <conditionalFormatting sqref="B4014">
    <cfRule type="duplicateValues" dxfId="587" priority="1734"/>
  </conditionalFormatting>
  <conditionalFormatting sqref="B4017:B4018">
    <cfRule type="duplicateValues" dxfId="586" priority="1733"/>
  </conditionalFormatting>
  <conditionalFormatting sqref="B4026:B4027">
    <cfRule type="duplicateValues" dxfId="585" priority="1732"/>
  </conditionalFormatting>
  <conditionalFormatting sqref="B4084 B4028:B4030">
    <cfRule type="duplicateValues" dxfId="584" priority="1731"/>
  </conditionalFormatting>
  <conditionalFormatting sqref="B4031:B4048 B4050:B4056 B4059:B4083">
    <cfRule type="duplicateValues" dxfId="583" priority="1730"/>
  </conditionalFormatting>
  <conditionalFormatting sqref="B4300:B4308 B4310">
    <cfRule type="duplicateValues" dxfId="582" priority="1729"/>
  </conditionalFormatting>
  <conditionalFormatting sqref="B4395">
    <cfRule type="duplicateValues" dxfId="581" priority="1727"/>
  </conditionalFormatting>
  <conditionalFormatting sqref="B4397">
    <cfRule type="duplicateValues" dxfId="580" priority="1726"/>
  </conditionalFormatting>
  <conditionalFormatting sqref="B4399:B4400">
    <cfRule type="duplicateValues" dxfId="579" priority="1725"/>
  </conditionalFormatting>
  <conditionalFormatting sqref="B620">
    <cfRule type="duplicateValues" dxfId="578" priority="1724"/>
  </conditionalFormatting>
  <conditionalFormatting sqref="B283:B290">
    <cfRule type="duplicateValues" dxfId="577" priority="1723"/>
  </conditionalFormatting>
  <conditionalFormatting sqref="B287:B290">
    <cfRule type="duplicateValues" dxfId="576" priority="1722"/>
  </conditionalFormatting>
  <conditionalFormatting sqref="B1820:B1829">
    <cfRule type="duplicateValues" dxfId="575" priority="1719"/>
  </conditionalFormatting>
  <conditionalFormatting sqref="B4241">
    <cfRule type="duplicateValues" dxfId="574" priority="1718"/>
  </conditionalFormatting>
  <conditionalFormatting sqref="B1748:B1751">
    <cfRule type="duplicateValues" dxfId="573" priority="1716"/>
  </conditionalFormatting>
  <conditionalFormatting sqref="B3456">
    <cfRule type="duplicateValues" dxfId="572" priority="1715"/>
  </conditionalFormatting>
  <conditionalFormatting sqref="B3459">
    <cfRule type="duplicateValues" dxfId="571" priority="1714"/>
  </conditionalFormatting>
  <conditionalFormatting sqref="B3407">
    <cfRule type="duplicateValues" dxfId="570" priority="1713"/>
  </conditionalFormatting>
  <conditionalFormatting sqref="B1106">
    <cfRule type="duplicateValues" dxfId="569" priority="1712"/>
  </conditionalFormatting>
  <conditionalFormatting sqref="B3054:B3069 B3045:B3052 B3039:B3042 B3081:B3088">
    <cfRule type="duplicateValues" dxfId="568" priority="1708"/>
  </conditionalFormatting>
  <conditionalFormatting sqref="B3054:B3069 B3039:B3052 B3081:B3088">
    <cfRule type="duplicateValues" dxfId="567" priority="1707"/>
  </conditionalFormatting>
  <conditionalFormatting sqref="B2265:B2280 B2282:B2447 B2450:B2460 B2462:B2557">
    <cfRule type="duplicateValues" dxfId="566" priority="1705"/>
  </conditionalFormatting>
  <conditionalFormatting sqref="B3407:B3414 B3416:B3418 B3420:B3424">
    <cfRule type="duplicateValues" dxfId="565" priority="1701"/>
  </conditionalFormatting>
  <conditionalFormatting sqref="B3409:B3414 B3416:B3418 B3420:B3424">
    <cfRule type="duplicateValues" dxfId="564" priority="1700"/>
  </conditionalFormatting>
  <conditionalFormatting sqref="B1983:B1985">
    <cfRule type="duplicateValues" dxfId="563" priority="1697"/>
  </conditionalFormatting>
  <conditionalFormatting sqref="A548:A549">
    <cfRule type="duplicateValues" dxfId="562" priority="1696"/>
  </conditionalFormatting>
  <conditionalFormatting sqref="B247:B250">
    <cfRule type="duplicateValues" dxfId="561" priority="2152"/>
  </conditionalFormatting>
  <conditionalFormatting sqref="B545:B549">
    <cfRule type="duplicateValues" dxfId="560" priority="2226"/>
  </conditionalFormatting>
  <conditionalFormatting sqref="B550:B579">
    <cfRule type="duplicateValues" dxfId="559" priority="2463"/>
  </conditionalFormatting>
  <conditionalFormatting sqref="B2061:B2093 B2102:B2112">
    <cfRule type="duplicateValues" dxfId="558" priority="4801"/>
  </conditionalFormatting>
  <conditionalFormatting sqref="B2117:B2177">
    <cfRule type="duplicateValues" dxfId="557" priority="5000"/>
  </conditionalFormatting>
  <conditionalFormatting sqref="B2995">
    <cfRule type="duplicateValues" dxfId="556" priority="5115"/>
  </conditionalFormatting>
  <conditionalFormatting sqref="B2998">
    <cfRule type="duplicateValues" dxfId="555" priority="5231"/>
  </conditionalFormatting>
  <conditionalFormatting sqref="B2997:B2998">
    <cfRule type="duplicateValues" dxfId="554" priority="5369"/>
  </conditionalFormatting>
  <conditionalFormatting sqref="B3042:B3069 B3081:B3093">
    <cfRule type="duplicateValues" dxfId="553" priority="5664"/>
  </conditionalFormatting>
  <conditionalFormatting sqref="B3107">
    <cfRule type="duplicateValues" dxfId="552" priority="5873"/>
  </conditionalFormatting>
  <conditionalFormatting sqref="B1546:B1565 B1427:B1544">
    <cfRule type="duplicateValues" dxfId="551" priority="6154"/>
  </conditionalFormatting>
  <conditionalFormatting sqref="B1189:B1293 B1297">
    <cfRule type="duplicateValues" dxfId="550" priority="91827"/>
  </conditionalFormatting>
  <conditionalFormatting sqref="B3701:B3730">
    <cfRule type="duplicateValues" dxfId="549" priority="91829"/>
  </conditionalFormatting>
  <conditionalFormatting sqref="B3794:B3815 B3817:B3829 B3733:B3790">
    <cfRule type="duplicateValues" dxfId="548" priority="91885"/>
  </conditionalFormatting>
  <conditionalFormatting sqref="B1105:B1168 B1170:B1184">
    <cfRule type="duplicateValues" dxfId="547" priority="92045"/>
  </conditionalFormatting>
  <conditionalFormatting sqref="B1105:B1168 B1170:B1184">
    <cfRule type="duplicateValues" dxfId="546" priority="92046"/>
    <cfRule type="duplicateValues" dxfId="545" priority="92047"/>
    <cfRule type="duplicateValues" dxfId="544" priority="92048"/>
  </conditionalFormatting>
  <conditionalFormatting sqref="B3021">
    <cfRule type="duplicateValues" dxfId="543" priority="1688"/>
  </conditionalFormatting>
  <conditionalFormatting sqref="B3022">
    <cfRule type="duplicateValues" dxfId="542" priority="1686"/>
  </conditionalFormatting>
  <conditionalFormatting sqref="A20">
    <cfRule type="duplicateValues" dxfId="541" priority="1683"/>
  </conditionalFormatting>
  <conditionalFormatting sqref="B20">
    <cfRule type="duplicateValues" dxfId="540" priority="1682"/>
  </conditionalFormatting>
  <conditionalFormatting sqref="B2604:B2608">
    <cfRule type="duplicateValues" dxfId="539" priority="1679"/>
  </conditionalFormatting>
  <conditionalFormatting sqref="B3600">
    <cfRule type="duplicateValues" dxfId="538" priority="1677"/>
  </conditionalFormatting>
  <conditionalFormatting sqref="B787:B788">
    <cfRule type="duplicateValues" dxfId="537" priority="1672"/>
  </conditionalFormatting>
  <conditionalFormatting sqref="B787">
    <cfRule type="duplicateValues" dxfId="536" priority="1671"/>
  </conditionalFormatting>
  <conditionalFormatting sqref="B788">
    <cfRule type="duplicateValues" dxfId="535" priority="1670"/>
  </conditionalFormatting>
  <conditionalFormatting sqref="B1907:B1912">
    <cfRule type="duplicateValues" dxfId="534" priority="1668"/>
  </conditionalFormatting>
  <conditionalFormatting sqref="B3414 B3416:B3418 B3420:B3424">
    <cfRule type="duplicateValues" dxfId="533" priority="1664"/>
  </conditionalFormatting>
  <conditionalFormatting sqref="B3416:B3418 B3420:B3424">
    <cfRule type="duplicateValues" dxfId="532" priority="1660"/>
  </conditionalFormatting>
  <conditionalFormatting sqref="B3416:B3418">
    <cfRule type="duplicateValues" dxfId="531" priority="1656"/>
  </conditionalFormatting>
  <conditionalFormatting sqref="B3417">
    <cfRule type="duplicateValues" dxfId="530" priority="1652"/>
  </conditionalFormatting>
  <conditionalFormatting sqref="B3418">
    <cfRule type="duplicateValues" dxfId="529" priority="1651"/>
  </conditionalFormatting>
  <conditionalFormatting sqref="B3420:B3424">
    <cfRule type="duplicateValues" dxfId="528" priority="1650"/>
  </conditionalFormatting>
  <conditionalFormatting sqref="B3417:B3418 B3420:B3424">
    <cfRule type="duplicateValues" dxfId="527" priority="1648"/>
  </conditionalFormatting>
  <conditionalFormatting sqref="B3421:B3424">
    <cfRule type="duplicateValues" dxfId="526" priority="1641"/>
  </conditionalFormatting>
  <conditionalFormatting sqref="B3421">
    <cfRule type="duplicateValues" dxfId="525" priority="1640"/>
  </conditionalFormatting>
  <conditionalFormatting sqref="B3422:B3424">
    <cfRule type="duplicateValues" dxfId="524" priority="1639"/>
  </conditionalFormatting>
  <conditionalFormatting sqref="B3423:B3424">
    <cfRule type="duplicateValues" dxfId="523" priority="1634"/>
  </conditionalFormatting>
  <conditionalFormatting sqref="B3502">
    <cfRule type="duplicateValues" dxfId="522" priority="1632"/>
  </conditionalFormatting>
  <conditionalFormatting sqref="B3503">
    <cfRule type="duplicateValues" dxfId="521" priority="1631"/>
  </conditionalFormatting>
  <conditionalFormatting sqref="B3502:B3503">
    <cfRule type="duplicateValues" dxfId="520" priority="1629"/>
  </conditionalFormatting>
  <conditionalFormatting sqref="B290">
    <cfRule type="duplicateValues" dxfId="519" priority="1627"/>
  </conditionalFormatting>
  <conditionalFormatting sqref="B3067">
    <cfRule type="duplicateValues" dxfId="518" priority="1623"/>
  </conditionalFormatting>
  <conditionalFormatting sqref="B3068">
    <cfRule type="duplicateValues" dxfId="517" priority="1622"/>
  </conditionalFormatting>
  <conditionalFormatting sqref="B3069 B3081:B3088">
    <cfRule type="duplicateValues" dxfId="516" priority="1621"/>
  </conditionalFormatting>
  <conditionalFormatting sqref="A3083:A3088">
    <cfRule type="duplicateValues" dxfId="515" priority="1620"/>
  </conditionalFormatting>
  <conditionalFormatting sqref="B3067:B3069 B3081:B3088">
    <cfRule type="duplicateValues" dxfId="514" priority="1619"/>
  </conditionalFormatting>
  <conditionalFormatting sqref="B2057:B2060">
    <cfRule type="duplicateValues" dxfId="513" priority="1617"/>
  </conditionalFormatting>
  <conditionalFormatting sqref="A2060">
    <cfRule type="duplicateValues" dxfId="512" priority="1616"/>
  </conditionalFormatting>
  <conditionalFormatting sqref="B3424">
    <cfRule type="duplicateValues" dxfId="511" priority="1613"/>
  </conditionalFormatting>
  <conditionalFormatting sqref="B3269:B3277">
    <cfRule type="duplicateValues" dxfId="510" priority="1609"/>
  </conditionalFormatting>
  <conditionalFormatting sqref="B3081:B3088">
    <cfRule type="duplicateValues" dxfId="509" priority="1604"/>
  </conditionalFormatting>
  <conditionalFormatting sqref="B834:B837">
    <cfRule type="duplicateValues" dxfId="508" priority="1587"/>
  </conditionalFormatting>
  <conditionalFormatting sqref="B836:B837">
    <cfRule type="duplicateValues" dxfId="507" priority="1586"/>
  </conditionalFormatting>
  <conditionalFormatting sqref="B735">
    <cfRule type="duplicateValues" dxfId="506" priority="1583"/>
  </conditionalFormatting>
  <conditionalFormatting sqref="B735:B758">
    <cfRule type="duplicateValues" dxfId="505" priority="1581"/>
  </conditionalFormatting>
  <conditionalFormatting sqref="B736:B758">
    <cfRule type="duplicateValues" dxfId="504" priority="1580"/>
  </conditionalFormatting>
  <conditionalFormatting sqref="B737:B758">
    <cfRule type="duplicateValues" dxfId="503" priority="1578"/>
  </conditionalFormatting>
  <conditionalFormatting sqref="B738:B758">
    <cfRule type="duplicateValues" dxfId="502" priority="1574"/>
  </conditionalFormatting>
  <conditionalFormatting sqref="B760">
    <cfRule type="duplicateValues" dxfId="501" priority="1572"/>
  </conditionalFormatting>
  <conditionalFormatting sqref="B803:B805">
    <cfRule type="duplicateValues" dxfId="500" priority="94692"/>
  </conditionalFormatting>
  <conditionalFormatting sqref="B789:B838">
    <cfRule type="duplicateValues" dxfId="499" priority="96676"/>
  </conditionalFormatting>
  <conditionalFormatting sqref="B783:B788">
    <cfRule type="duplicateValues" dxfId="498" priority="96833"/>
  </conditionalFormatting>
  <conditionalFormatting sqref="B711:B782">
    <cfRule type="duplicateValues" dxfId="497" priority="96981"/>
  </conditionalFormatting>
  <conditionalFormatting sqref="B621:B622 B624:B642">
    <cfRule type="duplicateValues" dxfId="496" priority="97303"/>
  </conditionalFormatting>
  <conditionalFormatting sqref="B213:B216">
    <cfRule type="duplicateValues" dxfId="495" priority="97317"/>
  </conditionalFormatting>
  <conditionalFormatting sqref="B3139">
    <cfRule type="duplicateValues" dxfId="494" priority="97464"/>
  </conditionalFormatting>
  <conditionalFormatting sqref="B3132:B3136 B3139">
    <cfRule type="duplicateValues" dxfId="493" priority="97613"/>
  </conditionalFormatting>
  <conditionalFormatting sqref="B3120:B3124 B3126:B3128">
    <cfRule type="duplicateValues" dxfId="492" priority="98078"/>
  </conditionalFormatting>
  <conditionalFormatting sqref="B3004:B3013">
    <cfRule type="duplicateValues" dxfId="491" priority="98201"/>
  </conditionalFormatting>
  <conditionalFormatting sqref="B1984:B1985">
    <cfRule type="duplicateValues" dxfId="490" priority="1569"/>
  </conditionalFormatting>
  <conditionalFormatting sqref="A1985">
    <cfRule type="duplicateValues" dxfId="489" priority="1568"/>
  </conditionalFormatting>
  <conditionalFormatting sqref="B1415:B1416">
    <cfRule type="duplicateValues" dxfId="488" priority="1565"/>
  </conditionalFormatting>
  <conditionalFormatting sqref="A1416">
    <cfRule type="duplicateValues" dxfId="487" priority="1563"/>
  </conditionalFormatting>
  <conditionalFormatting sqref="B1908">
    <cfRule type="duplicateValues" dxfId="486" priority="1560"/>
  </conditionalFormatting>
  <conditionalFormatting sqref="B1909">
    <cfRule type="duplicateValues" dxfId="485" priority="1559"/>
  </conditionalFormatting>
  <conditionalFormatting sqref="B1910:B1912">
    <cfRule type="duplicateValues" dxfId="484" priority="1558"/>
  </conditionalFormatting>
  <conditionalFormatting sqref="B1908:B1912">
    <cfRule type="duplicateValues" dxfId="483" priority="1556"/>
  </conditionalFormatting>
  <conditionalFormatting sqref="B53:B121">
    <cfRule type="duplicateValues" dxfId="482" priority="1554"/>
  </conditionalFormatting>
  <conditionalFormatting sqref="A53:A121">
    <cfRule type="duplicateValues" dxfId="481" priority="1553"/>
  </conditionalFormatting>
  <conditionalFormatting sqref="B1849">
    <cfRule type="duplicateValues" dxfId="480" priority="1547"/>
  </conditionalFormatting>
  <conditionalFormatting sqref="B740:B757">
    <cfRule type="duplicateValues" dxfId="479" priority="1544"/>
  </conditionalFormatting>
  <conditionalFormatting sqref="B3649">
    <cfRule type="duplicateValues" dxfId="478" priority="1528"/>
  </conditionalFormatting>
  <conditionalFormatting sqref="B750:B757">
    <cfRule type="duplicateValues" dxfId="477" priority="1517"/>
  </conditionalFormatting>
  <conditionalFormatting sqref="B4334">
    <cfRule type="duplicateValues" dxfId="476" priority="1512"/>
  </conditionalFormatting>
  <conditionalFormatting sqref="B3443:B3445">
    <cfRule type="duplicateValues" dxfId="475" priority="1510"/>
  </conditionalFormatting>
  <conditionalFormatting sqref="A3445">
    <cfRule type="duplicateValues" dxfId="474" priority="1509"/>
  </conditionalFormatting>
  <conditionalFormatting sqref="A490:A528">
    <cfRule type="duplicateValues" dxfId="473" priority="1498"/>
  </conditionalFormatting>
  <conditionalFormatting sqref="B467:B476 B478:B528">
    <cfRule type="duplicateValues" dxfId="472" priority="1497"/>
  </conditionalFormatting>
  <conditionalFormatting sqref="B462">
    <cfRule type="duplicateValues" dxfId="471" priority="1496"/>
  </conditionalFormatting>
  <conditionalFormatting sqref="B463">
    <cfRule type="duplicateValues" dxfId="470" priority="1495"/>
  </conditionalFormatting>
  <conditionalFormatting sqref="B464">
    <cfRule type="duplicateValues" dxfId="469" priority="1494"/>
  </conditionalFormatting>
  <conditionalFormatting sqref="B464:B465 B467:B476 B478:B528">
    <cfRule type="duplicateValues" dxfId="468" priority="1493"/>
  </conditionalFormatting>
  <conditionalFormatting sqref="B462:B465 B467:B476 B478:B528">
    <cfRule type="duplicateValues" dxfId="467" priority="1491"/>
  </conditionalFormatting>
  <conditionalFormatting sqref="A4351">
    <cfRule type="duplicateValues" dxfId="466" priority="1487"/>
  </conditionalFormatting>
  <conditionalFormatting sqref="B4351">
    <cfRule type="duplicateValues" dxfId="465" priority="1486"/>
  </conditionalFormatting>
  <conditionalFormatting sqref="B4352">
    <cfRule type="duplicateValues" dxfId="464" priority="1484"/>
  </conditionalFormatting>
  <conditionalFormatting sqref="B1209">
    <cfRule type="duplicateValues" dxfId="463" priority="1445"/>
  </conditionalFormatting>
  <conditionalFormatting sqref="B128">
    <cfRule type="duplicateValues" dxfId="462" priority="1443"/>
  </conditionalFormatting>
  <conditionalFormatting sqref="B3469:B3496">
    <cfRule type="duplicateValues" dxfId="461" priority="98550"/>
  </conditionalFormatting>
  <conditionalFormatting sqref="B2254:B2256">
    <cfRule type="duplicateValues" dxfId="460" priority="1441"/>
  </conditionalFormatting>
  <conditionalFormatting sqref="B3233:B3241 B3243:B3255 B3269:B3393 B3416:B3418 B3420:B3431 B3395:B3414">
    <cfRule type="duplicateValues" dxfId="459" priority="98913"/>
  </conditionalFormatting>
  <conditionalFormatting sqref="B1090:B1168 B1170:B1184">
    <cfRule type="duplicateValues" dxfId="458" priority="99074"/>
  </conditionalFormatting>
  <conditionalFormatting sqref="B2969">
    <cfRule type="duplicateValues" dxfId="457" priority="1438"/>
  </conditionalFormatting>
  <conditionalFormatting sqref="B3270 B3272 B3274 B3276">
    <cfRule type="duplicateValues" dxfId="456" priority="1424"/>
  </conditionalFormatting>
  <conditionalFormatting sqref="B3081">
    <cfRule type="duplicateValues" dxfId="455" priority="1394"/>
  </conditionalFormatting>
  <conditionalFormatting sqref="B3082:B3088">
    <cfRule type="duplicateValues" dxfId="454" priority="1389"/>
  </conditionalFormatting>
  <conditionalFormatting sqref="B1830:B1897">
    <cfRule type="duplicateValues" dxfId="453" priority="99194"/>
  </conditionalFormatting>
  <conditionalFormatting sqref="B1831:B1897">
    <cfRule type="duplicateValues" dxfId="452" priority="99196"/>
  </conditionalFormatting>
  <conditionalFormatting sqref="B1573 B1575 B1577 B1579 B1581 B1583 B1585">
    <cfRule type="duplicateValues" dxfId="451" priority="1381"/>
  </conditionalFormatting>
  <conditionalFormatting sqref="B1574 B1576 B1578 B1580 B1582 B1584">
    <cfRule type="duplicateValues" dxfId="450" priority="1380"/>
  </conditionalFormatting>
  <conditionalFormatting sqref="B1573:B1585">
    <cfRule type="duplicateValues" dxfId="449" priority="1379"/>
  </conditionalFormatting>
  <conditionalFormatting sqref="B3605:B3607">
    <cfRule type="duplicateValues" dxfId="448" priority="1362"/>
  </conditionalFormatting>
  <conditionalFormatting sqref="B3986">
    <cfRule type="duplicateValues" dxfId="447" priority="1355"/>
  </conditionalFormatting>
  <conditionalFormatting sqref="B3987:B3995">
    <cfRule type="duplicateValues" dxfId="446" priority="1354"/>
  </conditionalFormatting>
  <conditionalFormatting sqref="B3986:B3995">
    <cfRule type="duplicateValues" dxfId="445" priority="1353"/>
  </conditionalFormatting>
  <conditionalFormatting sqref="A3989:A3995">
    <cfRule type="duplicateValues" dxfId="444" priority="1352"/>
  </conditionalFormatting>
  <conditionalFormatting sqref="B2260:B2263">
    <cfRule type="duplicateValues" dxfId="443" priority="1347"/>
  </conditionalFormatting>
  <conditionalFormatting sqref="B2679:B2680">
    <cfRule type="duplicateValues" dxfId="442" priority="1338"/>
  </conditionalFormatting>
  <conditionalFormatting sqref="B2664">
    <cfRule type="duplicateValues" dxfId="441" priority="1330"/>
  </conditionalFormatting>
  <conditionalFormatting sqref="B1614">
    <cfRule type="duplicateValues" dxfId="440" priority="1324"/>
  </conditionalFormatting>
  <conditionalFormatting sqref="B3530">
    <cfRule type="duplicateValues" dxfId="439" priority="1317"/>
  </conditionalFormatting>
  <conditionalFormatting sqref="B3531">
    <cfRule type="duplicateValues" dxfId="438" priority="1316"/>
  </conditionalFormatting>
  <conditionalFormatting sqref="B3533:B3534">
    <cfRule type="duplicateValues" dxfId="437" priority="1315"/>
  </conditionalFormatting>
  <conditionalFormatting sqref="B3533">
    <cfRule type="duplicateValues" dxfId="436" priority="1314"/>
  </conditionalFormatting>
  <conditionalFormatting sqref="B3534">
    <cfRule type="duplicateValues" dxfId="435" priority="1313"/>
  </conditionalFormatting>
  <conditionalFormatting sqref="B3530:B3534">
    <cfRule type="duplicateValues" dxfId="434" priority="1311"/>
  </conditionalFormatting>
  <conditionalFormatting sqref="B3532:B3534">
    <cfRule type="duplicateValues" dxfId="433" priority="1310"/>
  </conditionalFormatting>
  <conditionalFormatting sqref="B3486">
    <cfRule type="duplicateValues" dxfId="432" priority="1306"/>
  </conditionalFormatting>
  <conditionalFormatting sqref="B1750:B1751">
    <cfRule type="duplicateValues" dxfId="431" priority="1299"/>
  </conditionalFormatting>
  <conditionalFormatting sqref="A1751">
    <cfRule type="duplicateValues" dxfId="430" priority="1298"/>
  </conditionalFormatting>
  <conditionalFormatting sqref="B1606">
    <cfRule type="duplicateValues" dxfId="429" priority="1293"/>
  </conditionalFormatting>
  <conditionalFormatting sqref="B1607">
    <cfRule type="duplicateValues" dxfId="428" priority="1292"/>
  </conditionalFormatting>
  <conditionalFormatting sqref="B1606:B1607">
    <cfRule type="duplicateValues" dxfId="427" priority="1290"/>
  </conditionalFormatting>
  <conditionalFormatting sqref="B3444:B3445">
    <cfRule type="duplicateValues" dxfId="426" priority="1286"/>
  </conditionalFormatting>
  <conditionalFormatting sqref="B1911:B1912">
    <cfRule type="duplicateValues" dxfId="425" priority="1279"/>
  </conditionalFormatting>
  <conditionalFormatting sqref="B2261">
    <cfRule type="duplicateValues" dxfId="424" priority="1275"/>
  </conditionalFormatting>
  <conditionalFormatting sqref="B2262">
    <cfRule type="duplicateValues" dxfId="423" priority="1274"/>
  </conditionalFormatting>
  <conditionalFormatting sqref="B2263">
    <cfRule type="duplicateValues" dxfId="422" priority="1273"/>
  </conditionalFormatting>
  <conditionalFormatting sqref="B2261:B2263">
    <cfRule type="duplicateValues" dxfId="421" priority="1271"/>
  </conditionalFormatting>
  <conditionalFormatting sqref="B2261 B2263">
    <cfRule type="duplicateValues" dxfId="420" priority="1267"/>
  </conditionalFormatting>
  <conditionalFormatting sqref="B3464 B3466 B3468">
    <cfRule type="duplicateValues" dxfId="419" priority="1264"/>
  </conditionalFormatting>
  <conditionalFormatting sqref="B3463 B3465 B3467">
    <cfRule type="duplicateValues" dxfId="418" priority="1263"/>
  </conditionalFormatting>
  <conditionalFormatting sqref="B3463:B3468">
    <cfRule type="duplicateValues" dxfId="417" priority="1262"/>
  </conditionalFormatting>
  <conditionalFormatting sqref="A3463:A3467">
    <cfRule type="duplicateValues" dxfId="416" priority="1261"/>
  </conditionalFormatting>
  <conditionalFormatting sqref="B3463">
    <cfRule type="duplicateValues" dxfId="415" priority="1257"/>
  </conditionalFormatting>
  <conditionalFormatting sqref="B3464">
    <cfRule type="duplicateValues" dxfId="414" priority="1255"/>
  </conditionalFormatting>
  <conditionalFormatting sqref="B3465">
    <cfRule type="duplicateValues" dxfId="413" priority="1252"/>
  </conditionalFormatting>
  <conditionalFormatting sqref="B3466">
    <cfRule type="duplicateValues" dxfId="412" priority="1250"/>
  </conditionalFormatting>
  <conditionalFormatting sqref="B3467">
    <cfRule type="duplicateValues" dxfId="411" priority="1247"/>
  </conditionalFormatting>
  <conditionalFormatting sqref="B3468">
    <cfRule type="duplicateValues" dxfId="410" priority="1245"/>
  </conditionalFormatting>
  <conditionalFormatting sqref="B3573:B3575">
    <cfRule type="duplicateValues" dxfId="409" priority="1241"/>
  </conditionalFormatting>
  <conditionalFormatting sqref="A3574:A3575">
    <cfRule type="duplicateValues" dxfId="408" priority="1239"/>
  </conditionalFormatting>
  <conditionalFormatting sqref="B3988:B3995">
    <cfRule type="duplicateValues" dxfId="407" priority="1234"/>
  </conditionalFormatting>
  <conditionalFormatting sqref="B2680">
    <cfRule type="duplicateValues" dxfId="406" priority="1226"/>
  </conditionalFormatting>
  <conditionalFormatting sqref="B2836">
    <cfRule type="duplicateValues" dxfId="405" priority="1214"/>
  </conditionalFormatting>
  <conditionalFormatting sqref="A2836">
    <cfRule type="duplicateValues" dxfId="404" priority="1213"/>
  </conditionalFormatting>
  <conditionalFormatting sqref="B1264">
    <cfRule type="duplicateValues" dxfId="403" priority="1208"/>
  </conditionalFormatting>
  <conditionalFormatting sqref="B1266">
    <cfRule type="duplicateValues" dxfId="402" priority="1200"/>
  </conditionalFormatting>
  <conditionalFormatting sqref="B1271">
    <cfRule type="duplicateValues" dxfId="401" priority="1192"/>
  </conditionalFormatting>
  <conditionalFormatting sqref="B1273">
    <cfRule type="duplicateValues" dxfId="400" priority="1184"/>
  </conditionalFormatting>
  <conditionalFormatting sqref="B1275">
    <cfRule type="duplicateValues" dxfId="399" priority="1176"/>
  </conditionalFormatting>
  <conditionalFormatting sqref="B1278">
    <cfRule type="duplicateValues" dxfId="398" priority="1168"/>
  </conditionalFormatting>
  <conditionalFormatting sqref="B295:B298 B303:B306 B310 B314:B318 B320:B326">
    <cfRule type="duplicateValues" dxfId="397" priority="99245"/>
  </conditionalFormatting>
  <conditionalFormatting sqref="B1944">
    <cfRule type="duplicateValues" dxfId="396" priority="1160"/>
  </conditionalFormatting>
  <conditionalFormatting sqref="B2177">
    <cfRule type="duplicateValues" dxfId="395" priority="1153"/>
  </conditionalFormatting>
  <conditionalFormatting sqref="B1935">
    <cfRule type="duplicateValues" dxfId="394" priority="1143"/>
  </conditionalFormatting>
  <conditionalFormatting sqref="B1617">
    <cfRule type="duplicateValues" dxfId="393" priority="1136"/>
  </conditionalFormatting>
  <conditionalFormatting sqref="B472:B476 B478:B528">
    <cfRule type="duplicateValues" dxfId="392" priority="1130"/>
  </conditionalFormatting>
  <conditionalFormatting sqref="B245:B246">
    <cfRule type="duplicateValues" dxfId="391" priority="1127"/>
  </conditionalFormatting>
  <conditionalFormatting sqref="B295">
    <cfRule type="duplicateValues" dxfId="390" priority="1125"/>
  </conditionalFormatting>
  <conditionalFormatting sqref="B296:B298">
    <cfRule type="duplicateValues" dxfId="389" priority="1124"/>
  </conditionalFormatting>
  <conditionalFormatting sqref="B295:B298">
    <cfRule type="duplicateValues" dxfId="388" priority="1123"/>
  </conditionalFormatting>
  <conditionalFormatting sqref="B303:B305">
    <cfRule type="duplicateValues" dxfId="387" priority="1117"/>
  </conditionalFormatting>
  <conditionalFormatting sqref="B306 B310 B314:B318">
    <cfRule type="duplicateValues" dxfId="386" priority="1110"/>
  </conditionalFormatting>
  <conditionalFormatting sqref="B320">
    <cfRule type="duplicateValues" dxfId="385" priority="1103"/>
  </conditionalFormatting>
  <conditionalFormatting sqref="B321">
    <cfRule type="duplicateValues" dxfId="384" priority="1102"/>
  </conditionalFormatting>
  <conditionalFormatting sqref="B322">
    <cfRule type="duplicateValues" dxfId="383" priority="1101"/>
  </conditionalFormatting>
  <conditionalFormatting sqref="B323">
    <cfRule type="duplicateValues" dxfId="382" priority="1100"/>
  </conditionalFormatting>
  <conditionalFormatting sqref="B320:B323">
    <cfRule type="duplicateValues" dxfId="381" priority="1099"/>
  </conditionalFormatting>
  <conditionalFormatting sqref="B324:B326">
    <cfRule type="duplicateValues" dxfId="380" priority="1093"/>
  </conditionalFormatting>
  <conditionalFormatting sqref="B285">
    <cfRule type="duplicateValues" dxfId="379" priority="1078"/>
  </conditionalFormatting>
  <conditionalFormatting sqref="B4">
    <cfRule type="duplicateValues" dxfId="378" priority="1069"/>
  </conditionalFormatting>
  <conditionalFormatting sqref="B4:B11">
    <cfRule type="duplicateValues" dxfId="377" priority="1068"/>
  </conditionalFormatting>
  <conditionalFormatting sqref="B5:B11">
    <cfRule type="duplicateValues" dxfId="376" priority="1067"/>
  </conditionalFormatting>
  <conditionalFormatting sqref="A4:A11">
    <cfRule type="duplicateValues" dxfId="375" priority="1065"/>
  </conditionalFormatting>
  <conditionalFormatting sqref="B18:B19">
    <cfRule type="duplicateValues" dxfId="374" priority="1063"/>
  </conditionalFormatting>
  <conditionalFormatting sqref="A18:A19">
    <cfRule type="duplicateValues" dxfId="373" priority="1060"/>
  </conditionalFormatting>
  <conditionalFormatting sqref="B1211">
    <cfRule type="duplicateValues" dxfId="372" priority="1058"/>
  </conditionalFormatting>
  <conditionalFormatting sqref="B1213:B1218">
    <cfRule type="duplicateValues" dxfId="371" priority="1053"/>
  </conditionalFormatting>
  <conditionalFormatting sqref="B1212">
    <cfRule type="duplicateValues" dxfId="370" priority="1048"/>
  </conditionalFormatting>
  <conditionalFormatting sqref="B1222:B1223">
    <cfRule type="duplicateValues" dxfId="369" priority="1043"/>
  </conditionalFormatting>
  <conditionalFormatting sqref="B1225:B1226">
    <cfRule type="duplicateValues" dxfId="368" priority="1038"/>
  </conditionalFormatting>
  <conditionalFormatting sqref="B1231:B1233">
    <cfRule type="duplicateValues" dxfId="367" priority="1033"/>
  </conditionalFormatting>
  <conditionalFormatting sqref="B1219:B1221">
    <cfRule type="duplicateValues" dxfId="366" priority="1028"/>
  </conditionalFormatting>
  <conditionalFormatting sqref="B1224">
    <cfRule type="duplicateValues" dxfId="365" priority="1023"/>
  </conditionalFormatting>
  <conditionalFormatting sqref="B1228:B1230">
    <cfRule type="duplicateValues" dxfId="364" priority="1018"/>
  </conditionalFormatting>
  <conditionalFormatting sqref="B1234:B1236">
    <cfRule type="duplicateValues" dxfId="363" priority="1013"/>
  </conditionalFormatting>
  <conditionalFormatting sqref="B1237:B1239">
    <cfRule type="duplicateValues" dxfId="362" priority="1008"/>
  </conditionalFormatting>
  <conditionalFormatting sqref="B1241">
    <cfRule type="duplicateValues" dxfId="361" priority="1003"/>
  </conditionalFormatting>
  <conditionalFormatting sqref="B1243">
    <cfRule type="duplicateValues" dxfId="360" priority="998"/>
  </conditionalFormatting>
  <conditionalFormatting sqref="B1244">
    <cfRule type="duplicateValues" dxfId="359" priority="993"/>
  </conditionalFormatting>
  <conditionalFormatting sqref="B1245">
    <cfRule type="duplicateValues" dxfId="358" priority="988"/>
  </conditionalFormatting>
  <conditionalFormatting sqref="B1250">
    <cfRule type="duplicateValues" dxfId="357" priority="983"/>
  </conditionalFormatting>
  <conditionalFormatting sqref="B1256">
    <cfRule type="duplicateValues" dxfId="356" priority="978"/>
  </conditionalFormatting>
  <conditionalFormatting sqref="B1240">
    <cfRule type="duplicateValues" dxfId="355" priority="973"/>
  </conditionalFormatting>
  <conditionalFormatting sqref="B1242">
    <cfRule type="duplicateValues" dxfId="354" priority="968"/>
  </conditionalFormatting>
  <conditionalFormatting sqref="B1246:B1248">
    <cfRule type="duplicateValues" dxfId="353" priority="963"/>
  </conditionalFormatting>
  <conditionalFormatting sqref="B1251:B1255">
    <cfRule type="duplicateValues" dxfId="352" priority="958"/>
  </conditionalFormatting>
  <conditionalFormatting sqref="B1257">
    <cfRule type="duplicateValues" dxfId="351" priority="953"/>
  </conditionalFormatting>
  <conditionalFormatting sqref="B1249">
    <cfRule type="duplicateValues" dxfId="350" priority="948"/>
  </conditionalFormatting>
  <conditionalFormatting sqref="B1258:B1260">
    <cfRule type="duplicateValues" dxfId="349" priority="943"/>
  </conditionalFormatting>
  <conditionalFormatting sqref="B1261:B1262">
    <cfRule type="duplicateValues" dxfId="348" priority="938"/>
  </conditionalFormatting>
  <conditionalFormatting sqref="B167">
    <cfRule type="duplicateValues" dxfId="347" priority="933"/>
  </conditionalFormatting>
  <conditionalFormatting sqref="A53">
    <cfRule type="duplicateValues" dxfId="346" priority="929"/>
  </conditionalFormatting>
  <conditionalFormatting sqref="A65 A69 A71:A121">
    <cfRule type="duplicateValues" dxfId="345" priority="928"/>
  </conditionalFormatting>
  <conditionalFormatting sqref="A64">
    <cfRule type="duplicateValues" dxfId="344" priority="926"/>
  </conditionalFormatting>
  <conditionalFormatting sqref="A54:A63">
    <cfRule type="duplicateValues" dxfId="343" priority="924"/>
  </conditionalFormatting>
  <conditionalFormatting sqref="A66:A68">
    <cfRule type="duplicateValues" dxfId="342" priority="922"/>
  </conditionalFormatting>
  <conditionalFormatting sqref="A70">
    <cfRule type="duplicateValues" dxfId="341" priority="920"/>
  </conditionalFormatting>
  <conditionalFormatting sqref="A3459">
    <cfRule type="duplicateValues" dxfId="340" priority="912"/>
  </conditionalFormatting>
  <conditionalFormatting sqref="B580:B619">
    <cfRule type="duplicateValues" dxfId="339" priority="99561"/>
  </conditionalFormatting>
  <conditionalFormatting sqref="B4401:B4422">
    <cfRule type="duplicateValues" dxfId="338" priority="101025"/>
  </conditionalFormatting>
  <conditionalFormatting sqref="B4311:B4345 B4348:B4394">
    <cfRule type="duplicateValues" dxfId="337" priority="103380"/>
  </conditionalFormatting>
  <conditionalFormatting sqref="B4273:B4299">
    <cfRule type="duplicateValues" dxfId="336" priority="104697"/>
  </conditionalFormatting>
  <conditionalFormatting sqref="B2561:B2584 B2587:B2589 B2592:B2637">
    <cfRule type="duplicateValues" dxfId="335" priority="108311"/>
  </conditionalFormatting>
  <conditionalFormatting sqref="B2058:B2060">
    <cfRule type="duplicateValues" dxfId="334" priority="904"/>
  </conditionalFormatting>
  <conditionalFormatting sqref="B2058">
    <cfRule type="duplicateValues" dxfId="333" priority="900"/>
  </conditionalFormatting>
  <conditionalFormatting sqref="B2059:B2060">
    <cfRule type="duplicateValues" dxfId="332" priority="898"/>
  </conditionalFormatting>
  <conditionalFormatting sqref="B4216:B4219">
    <cfRule type="duplicateValues" dxfId="331" priority="895"/>
  </conditionalFormatting>
  <conditionalFormatting sqref="B4216">
    <cfRule type="duplicateValues" dxfId="330" priority="891"/>
  </conditionalFormatting>
  <conditionalFormatting sqref="B4217">
    <cfRule type="duplicateValues" dxfId="329" priority="890"/>
  </conditionalFormatting>
  <conditionalFormatting sqref="B4218">
    <cfRule type="duplicateValues" dxfId="328" priority="889"/>
  </conditionalFormatting>
  <conditionalFormatting sqref="B4219">
    <cfRule type="duplicateValues" dxfId="327" priority="888"/>
  </conditionalFormatting>
  <conditionalFormatting sqref="B2944:B2946">
    <cfRule type="duplicateValues" dxfId="326" priority="886"/>
  </conditionalFormatting>
  <conditionalFormatting sqref="A2946">
    <cfRule type="duplicateValues" dxfId="325" priority="885"/>
  </conditionalFormatting>
  <conditionalFormatting sqref="B246">
    <cfRule type="duplicateValues" dxfId="324" priority="861"/>
  </conditionalFormatting>
  <conditionalFormatting sqref="B546:B549">
    <cfRule type="duplicateValues" dxfId="323" priority="856"/>
  </conditionalFormatting>
  <conditionalFormatting sqref="A548:A550">
    <cfRule type="duplicateValues" dxfId="322" priority="855"/>
  </conditionalFormatting>
  <conditionalFormatting sqref="B546">
    <cfRule type="duplicateValues" dxfId="321" priority="852"/>
  </conditionalFormatting>
  <conditionalFormatting sqref="B547:B549">
    <cfRule type="duplicateValues" dxfId="320" priority="851"/>
  </conditionalFormatting>
  <conditionalFormatting sqref="B3658:B3663">
    <cfRule type="duplicateValues" dxfId="319" priority="840"/>
  </conditionalFormatting>
  <conditionalFormatting sqref="A3659:A3663">
    <cfRule type="duplicateValues" dxfId="318" priority="839"/>
  </conditionalFormatting>
  <conditionalFormatting sqref="B3574:B3575">
    <cfRule type="duplicateValues" dxfId="317" priority="834"/>
  </conditionalFormatting>
  <conditionalFormatting sqref="B3606:B3607">
    <cfRule type="duplicateValues" dxfId="316" priority="827"/>
  </conditionalFormatting>
  <conditionalFormatting sqref="B3606">
    <cfRule type="duplicateValues" dxfId="315" priority="823"/>
  </conditionalFormatting>
  <conditionalFormatting sqref="B3607">
    <cfRule type="duplicateValues" dxfId="314" priority="821"/>
  </conditionalFormatting>
  <conditionalFormatting sqref="B4310:B4345 B4050:B4056 B3794:B3815 B3219:B3241 B53:B176 B178:B290 B294:B298 B303:B306 B310 B314:B318 B320:B329 B331:B336 B338:B465 B467:B476 B478:B530 B624:B667 B670 B676:B680 B690:B697 B711:B1168 B1170:B1293 B1297 B1306:B1320 B1546:B1611 B2102:B2114 B2117:B2177 B2282:B2447 B2450:B2460 B2462:B2584 B2587:B2589 B2643:B2651 B2653:B2665 B2667:B2669 B2671:B2717 B2719:B2726 B2729 B2731:B2838 B2840:B2857 B3081:B3105 B3107:B3124 B3126:B3130 B3139 B3132:B3136 B3243:B3255 B3269:B3393 B3416:B3418 B3634:B3649 B3651:B3653 B4059:B4133 B4135:B4308 B4348:B1048576 B2179:B2280 B2592:B2641 B3395:B3414 B2995:B3069 B2861:B2993 B3657:B3730 B3817:B4048 B3420:B3632 B1425:B1544 B532:B622 B3732:B3790 B1613:B2093 B3143:B3213 B1322:B1423 B1:B35">
    <cfRule type="duplicateValues" dxfId="313" priority="819"/>
  </conditionalFormatting>
  <conditionalFormatting sqref="B36:B40">
    <cfRule type="duplicateValues" dxfId="312" priority="818"/>
  </conditionalFormatting>
  <conditionalFormatting sqref="B41:B47">
    <cfRule type="duplicateValues" dxfId="311" priority="816"/>
  </conditionalFormatting>
  <conditionalFormatting sqref="B48:B52">
    <cfRule type="duplicateValues" dxfId="310" priority="814"/>
  </conditionalFormatting>
  <conditionalFormatting sqref="B177">
    <cfRule type="duplicateValues" dxfId="309" priority="812"/>
  </conditionalFormatting>
  <conditionalFormatting sqref="B299:B302">
    <cfRule type="duplicateValues" dxfId="308" priority="803"/>
  </conditionalFormatting>
  <conditionalFormatting sqref="B308">
    <cfRule type="duplicateValues" dxfId="307" priority="797"/>
  </conditionalFormatting>
  <conditionalFormatting sqref="B307">
    <cfRule type="duplicateValues" dxfId="306" priority="792"/>
  </conditionalFormatting>
  <conditionalFormatting sqref="B309">
    <cfRule type="duplicateValues" dxfId="305" priority="787"/>
  </conditionalFormatting>
  <conditionalFormatting sqref="B311 B313">
    <cfRule type="duplicateValues" dxfId="304" priority="782"/>
  </conditionalFormatting>
  <conditionalFormatting sqref="B311">
    <cfRule type="duplicateValues" dxfId="303" priority="781"/>
  </conditionalFormatting>
  <conditionalFormatting sqref="B312">
    <cfRule type="duplicateValues" dxfId="302" priority="777"/>
  </conditionalFormatting>
  <conditionalFormatting sqref="B319">
    <cfRule type="duplicateValues" dxfId="301" priority="772"/>
  </conditionalFormatting>
  <conditionalFormatting sqref="B330">
    <cfRule type="duplicateValues" dxfId="300" priority="766"/>
  </conditionalFormatting>
  <conditionalFormatting sqref="B337">
    <cfRule type="duplicateValues" dxfId="299" priority="762"/>
  </conditionalFormatting>
  <conditionalFormatting sqref="B466">
    <cfRule type="duplicateValues" dxfId="298" priority="759"/>
  </conditionalFormatting>
  <conditionalFormatting sqref="B477">
    <cfRule type="duplicateValues" dxfId="297" priority="753"/>
  </conditionalFormatting>
  <conditionalFormatting sqref="B531">
    <cfRule type="duplicateValues" dxfId="296" priority="746"/>
  </conditionalFormatting>
  <conditionalFormatting sqref="B623">
    <cfRule type="duplicateValues" dxfId="295" priority="744"/>
  </conditionalFormatting>
  <conditionalFormatting sqref="B668">
    <cfRule type="duplicateValues" dxfId="294" priority="736"/>
  </conditionalFormatting>
  <conditionalFormatting sqref="B669">
    <cfRule type="duplicateValues" dxfId="293" priority="734"/>
  </conditionalFormatting>
  <conditionalFormatting sqref="B671:B675">
    <cfRule type="duplicateValues" dxfId="292" priority="732"/>
  </conditionalFormatting>
  <conditionalFormatting sqref="B681:B683">
    <cfRule type="duplicateValues" dxfId="291" priority="730"/>
  </conditionalFormatting>
  <conditionalFormatting sqref="B684:B685">
    <cfRule type="duplicateValues" dxfId="290" priority="727"/>
  </conditionalFormatting>
  <conditionalFormatting sqref="B686">
    <cfRule type="duplicateValues" dxfId="289" priority="724"/>
  </conditionalFormatting>
  <conditionalFormatting sqref="B687:B689">
    <cfRule type="duplicateValues" dxfId="288" priority="721"/>
  </conditionalFormatting>
  <conditionalFormatting sqref="B698">
    <cfRule type="duplicateValues" dxfId="287" priority="718"/>
  </conditionalFormatting>
  <conditionalFormatting sqref="B699:B710">
    <cfRule type="duplicateValues" dxfId="286" priority="716"/>
  </conditionalFormatting>
  <conditionalFormatting sqref="B1169">
    <cfRule type="duplicateValues" dxfId="285" priority="714"/>
  </conditionalFormatting>
  <conditionalFormatting sqref="B1169">
    <cfRule type="duplicateValues" dxfId="284" priority="711"/>
    <cfRule type="duplicateValues" dxfId="283" priority="712"/>
    <cfRule type="duplicateValues" dxfId="282" priority="713"/>
  </conditionalFormatting>
  <conditionalFormatting sqref="B1295:B1296">
    <cfRule type="duplicateValues" dxfId="281" priority="708"/>
  </conditionalFormatting>
  <conditionalFormatting sqref="B1294">
    <cfRule type="duplicateValues" dxfId="280" priority="706"/>
  </conditionalFormatting>
  <conditionalFormatting sqref="B1305">
    <cfRule type="duplicateValues" dxfId="279" priority="704"/>
  </conditionalFormatting>
  <conditionalFormatting sqref="B1298">
    <cfRule type="duplicateValues" dxfId="278" priority="702"/>
  </conditionalFormatting>
  <conditionalFormatting sqref="B1299:B1301 B1303:B1304">
    <cfRule type="duplicateValues" dxfId="277" priority="700"/>
  </conditionalFormatting>
  <conditionalFormatting sqref="B1299:B1301">
    <cfRule type="duplicateValues" dxfId="276" priority="699"/>
  </conditionalFormatting>
  <conditionalFormatting sqref="B1302">
    <cfRule type="duplicateValues" dxfId="275" priority="698"/>
  </conditionalFormatting>
  <conditionalFormatting sqref="B1321">
    <cfRule type="duplicateValues" dxfId="274" priority="696"/>
  </conditionalFormatting>
  <conditionalFormatting sqref="B1424">
    <cfRule type="duplicateValues" dxfId="273" priority="694"/>
  </conditionalFormatting>
  <conditionalFormatting sqref="B1545">
    <cfRule type="duplicateValues" dxfId="272" priority="690"/>
  </conditionalFormatting>
  <conditionalFormatting sqref="B1612">
    <cfRule type="duplicateValues" dxfId="271" priority="688"/>
  </conditionalFormatting>
  <conditionalFormatting sqref="B2095:B2100">
    <cfRule type="duplicateValues" dxfId="270" priority="686"/>
  </conditionalFormatting>
  <conditionalFormatting sqref="B2115:B2116">
    <cfRule type="duplicateValues" dxfId="269" priority="683"/>
  </conditionalFormatting>
  <conditionalFormatting sqref="B2448:B2449">
    <cfRule type="duplicateValues" dxfId="268" priority="680"/>
  </conditionalFormatting>
  <conditionalFormatting sqref="B2461">
    <cfRule type="duplicateValues" dxfId="267" priority="678"/>
  </conditionalFormatting>
  <conditionalFormatting sqref="B2585">
    <cfRule type="duplicateValues" dxfId="266" priority="676"/>
  </conditionalFormatting>
  <conditionalFormatting sqref="B2666">
    <cfRule type="duplicateValues" dxfId="265" priority="667"/>
  </conditionalFormatting>
  <conditionalFormatting sqref="B2670">
    <cfRule type="duplicateValues" dxfId="264" priority="662"/>
  </conditionalFormatting>
  <conditionalFormatting sqref="B2718">
    <cfRule type="duplicateValues" dxfId="263" priority="658"/>
  </conditionalFormatting>
  <conditionalFormatting sqref="B2728">
    <cfRule type="duplicateValues" dxfId="262" priority="655"/>
  </conditionalFormatting>
  <conditionalFormatting sqref="B2730">
    <cfRule type="duplicateValues" dxfId="261" priority="652"/>
  </conditionalFormatting>
  <conditionalFormatting sqref="B3070:B3074">
    <cfRule type="duplicateValues" dxfId="260" priority="636"/>
  </conditionalFormatting>
  <conditionalFormatting sqref="B3075:B3076">
    <cfRule type="duplicateValues" dxfId="259" priority="628"/>
  </conditionalFormatting>
  <conditionalFormatting sqref="B3077:B3080">
    <cfRule type="duplicateValues" dxfId="258" priority="620"/>
  </conditionalFormatting>
  <conditionalFormatting sqref="B3106">
    <cfRule type="duplicateValues" dxfId="257" priority="614"/>
  </conditionalFormatting>
  <conditionalFormatting sqref="B3140:B3142">
    <cfRule type="duplicateValues" dxfId="256" priority="610"/>
  </conditionalFormatting>
  <conditionalFormatting sqref="B3137:B3138">
    <cfRule type="duplicateValues" dxfId="255" priority="607"/>
  </conditionalFormatting>
  <conditionalFormatting sqref="B3131">
    <cfRule type="duplicateValues" dxfId="254" priority="604"/>
  </conditionalFormatting>
  <conditionalFormatting sqref="B3216">
    <cfRule type="duplicateValues" dxfId="253" priority="600"/>
  </conditionalFormatting>
  <conditionalFormatting sqref="B3242">
    <cfRule type="duplicateValues" dxfId="252" priority="598"/>
  </conditionalFormatting>
  <conditionalFormatting sqref="B3256:B3259">
    <cfRule type="duplicateValues" dxfId="251" priority="596"/>
  </conditionalFormatting>
  <conditionalFormatting sqref="B3263:B3264">
    <cfRule type="duplicateValues" dxfId="250" priority="594"/>
  </conditionalFormatting>
  <conditionalFormatting sqref="B3260:B3262">
    <cfRule type="duplicateValues" dxfId="249" priority="592"/>
  </conditionalFormatting>
  <conditionalFormatting sqref="B3265:B3267">
    <cfRule type="duplicateValues" dxfId="248" priority="590"/>
  </conditionalFormatting>
  <conditionalFormatting sqref="B3268">
    <cfRule type="duplicateValues" dxfId="247" priority="588"/>
  </conditionalFormatting>
  <conditionalFormatting sqref="B3415">
    <cfRule type="duplicateValues" dxfId="246" priority="585"/>
  </conditionalFormatting>
  <conditionalFormatting sqref="B3419">
    <cfRule type="duplicateValues" dxfId="245" priority="578"/>
  </conditionalFormatting>
  <conditionalFormatting sqref="B3633">
    <cfRule type="duplicateValues" dxfId="244" priority="565"/>
  </conditionalFormatting>
  <conditionalFormatting sqref="B3731">
    <cfRule type="duplicateValues" dxfId="243" priority="545"/>
  </conditionalFormatting>
  <conditionalFormatting sqref="B3791:B3793">
    <cfRule type="duplicateValues" dxfId="242" priority="542"/>
  </conditionalFormatting>
  <conditionalFormatting sqref="B4049">
    <cfRule type="duplicateValues" dxfId="241" priority="538"/>
  </conditionalFormatting>
  <conditionalFormatting sqref="B4057:B4058">
    <cfRule type="duplicateValues" dxfId="240" priority="536"/>
  </conditionalFormatting>
  <conditionalFormatting sqref="B2101">
    <cfRule type="duplicateValues" dxfId="239" priority="529"/>
  </conditionalFormatting>
  <conditionalFormatting sqref="B2094">
    <cfRule type="duplicateValues" dxfId="238" priority="527"/>
  </conditionalFormatting>
  <conditionalFormatting sqref="B2178">
    <cfRule type="duplicateValues" dxfId="237" priority="525"/>
  </conditionalFormatting>
  <conditionalFormatting sqref="B2281">
    <cfRule type="duplicateValues" dxfId="236" priority="523"/>
  </conditionalFormatting>
  <conditionalFormatting sqref="B2586">
    <cfRule type="duplicateValues" dxfId="235" priority="521"/>
  </conditionalFormatting>
  <conditionalFormatting sqref="B2590:B2591">
    <cfRule type="duplicateValues" dxfId="234" priority="519"/>
  </conditionalFormatting>
  <conditionalFormatting sqref="B2642">
    <cfRule type="duplicateValues" dxfId="233" priority="517"/>
  </conditionalFormatting>
  <conditionalFormatting sqref="B2652">
    <cfRule type="duplicateValues" dxfId="232" priority="515"/>
  </conditionalFormatting>
  <conditionalFormatting sqref="B2727">
    <cfRule type="duplicateValues" dxfId="231" priority="512"/>
  </conditionalFormatting>
  <conditionalFormatting sqref="B2839">
    <cfRule type="duplicateValues" dxfId="230" priority="510"/>
  </conditionalFormatting>
  <conditionalFormatting sqref="B3125">
    <cfRule type="duplicateValues" dxfId="229" priority="506"/>
  </conditionalFormatting>
  <conditionalFormatting sqref="B3214:B3215">
    <cfRule type="duplicateValues" dxfId="228" priority="504"/>
  </conditionalFormatting>
  <conditionalFormatting sqref="B3217:B3218">
    <cfRule type="duplicateValues" dxfId="227" priority="502"/>
  </conditionalFormatting>
  <conditionalFormatting sqref="B3650">
    <cfRule type="duplicateValues" dxfId="226" priority="494"/>
  </conditionalFormatting>
  <conditionalFormatting sqref="B3654:B3656">
    <cfRule type="duplicateValues" dxfId="225" priority="485"/>
  </conditionalFormatting>
  <conditionalFormatting sqref="B3816">
    <cfRule type="duplicateValues" dxfId="224" priority="482"/>
  </conditionalFormatting>
  <conditionalFormatting sqref="B4309">
    <cfRule type="duplicateValues" dxfId="223" priority="479"/>
  </conditionalFormatting>
  <conditionalFormatting sqref="B4346:B4347">
    <cfRule type="duplicateValues" dxfId="222" priority="477"/>
  </conditionalFormatting>
  <conditionalFormatting sqref="B3394">
    <cfRule type="duplicateValues" dxfId="221" priority="474"/>
  </conditionalFormatting>
  <conditionalFormatting sqref="B2860">
    <cfRule type="duplicateValues" dxfId="220" priority="470"/>
  </conditionalFormatting>
  <conditionalFormatting sqref="B2994">
    <cfRule type="duplicateValues" dxfId="219" priority="468"/>
  </conditionalFormatting>
  <conditionalFormatting sqref="B4134">
    <cfRule type="duplicateValues" dxfId="218" priority="466"/>
  </conditionalFormatting>
  <conditionalFormatting sqref="B2858:B2859">
    <cfRule type="duplicateValues" dxfId="217" priority="465"/>
  </conditionalFormatting>
  <conditionalFormatting sqref="A1622:A1624">
    <cfRule type="duplicateValues" dxfId="216" priority="462"/>
  </conditionalFormatting>
  <conditionalFormatting sqref="B1622:B1624">
    <cfRule type="duplicateValues" dxfId="215" priority="461"/>
  </conditionalFormatting>
  <conditionalFormatting sqref="A2350:A2353">
    <cfRule type="duplicateValues" dxfId="214" priority="459"/>
  </conditionalFormatting>
  <conditionalFormatting sqref="B2350:B2353">
    <cfRule type="duplicateValues" dxfId="213" priority="458"/>
  </conditionalFormatting>
  <conditionalFormatting sqref="B3083:B3088">
    <cfRule type="duplicateValues" dxfId="212" priority="456"/>
  </conditionalFormatting>
  <conditionalFormatting sqref="B3110:B3118">
    <cfRule type="duplicateValues" dxfId="211" priority="453"/>
  </conditionalFormatting>
  <conditionalFormatting sqref="A3110:A3118">
    <cfRule type="duplicateValues" dxfId="210" priority="452"/>
  </conditionalFormatting>
  <conditionalFormatting sqref="B3145:B3156">
    <cfRule type="duplicateValues" dxfId="209" priority="450"/>
  </conditionalFormatting>
  <conditionalFormatting sqref="A3145:A3156">
    <cfRule type="duplicateValues" dxfId="208" priority="449"/>
  </conditionalFormatting>
  <conditionalFormatting sqref="B2349">
    <cfRule type="duplicateValues" dxfId="207" priority="447"/>
  </conditionalFormatting>
  <conditionalFormatting sqref="A2349">
    <cfRule type="duplicateValues" dxfId="206" priority="446"/>
  </conditionalFormatting>
  <conditionalFormatting sqref="B2347">
    <cfRule type="duplicateValues" dxfId="205" priority="444"/>
  </conditionalFormatting>
  <conditionalFormatting sqref="A2347">
    <cfRule type="duplicateValues" dxfId="204" priority="443"/>
  </conditionalFormatting>
  <conditionalFormatting sqref="B4344:B4345">
    <cfRule type="duplicateValues" dxfId="203" priority="441"/>
  </conditionalFormatting>
  <conditionalFormatting sqref="A4344:A4345">
    <cfRule type="duplicateValues" dxfId="202" priority="439"/>
  </conditionalFormatting>
  <conditionalFormatting sqref="B4351:B4352">
    <cfRule type="duplicateValues" dxfId="201" priority="433"/>
  </conditionalFormatting>
  <conditionalFormatting sqref="A4351:A4352">
    <cfRule type="duplicateValues" dxfId="200" priority="431"/>
  </conditionalFormatting>
  <conditionalFormatting sqref="B3934">
    <cfRule type="duplicateValues" dxfId="199" priority="428"/>
  </conditionalFormatting>
  <conditionalFormatting sqref="A3934">
    <cfRule type="duplicateValues" dxfId="198" priority="425"/>
  </conditionalFormatting>
  <conditionalFormatting sqref="B3935">
    <cfRule type="duplicateValues" dxfId="197" priority="423"/>
  </conditionalFormatting>
  <conditionalFormatting sqref="A3935">
    <cfRule type="duplicateValues" dxfId="196" priority="420"/>
  </conditionalFormatting>
  <conditionalFormatting sqref="B3936">
    <cfRule type="duplicateValues" dxfId="195" priority="418"/>
  </conditionalFormatting>
  <conditionalFormatting sqref="A3936">
    <cfRule type="duplicateValues" dxfId="194" priority="415"/>
  </conditionalFormatting>
  <conditionalFormatting sqref="B3938">
    <cfRule type="duplicateValues" dxfId="193" priority="413"/>
  </conditionalFormatting>
  <conditionalFormatting sqref="B3937:B3938">
    <cfRule type="duplicateValues" dxfId="192" priority="412"/>
  </conditionalFormatting>
  <conditionalFormatting sqref="A3937:A3938">
    <cfRule type="duplicateValues" dxfId="191" priority="409"/>
  </conditionalFormatting>
  <conditionalFormatting sqref="B3954">
    <cfRule type="duplicateValues" dxfId="190" priority="408"/>
  </conditionalFormatting>
  <conditionalFormatting sqref="B3973">
    <cfRule type="duplicateValues" dxfId="189" priority="404"/>
  </conditionalFormatting>
  <conditionalFormatting sqref="B3803:B3805">
    <cfRule type="duplicateValues" dxfId="188" priority="400"/>
  </conditionalFormatting>
  <conditionalFormatting sqref="B3807">
    <cfRule type="duplicateValues" dxfId="187" priority="396"/>
  </conditionalFormatting>
  <conditionalFormatting sqref="B3829">
    <cfRule type="duplicateValues" dxfId="186" priority="392"/>
  </conditionalFormatting>
  <conditionalFormatting sqref="A77:A121">
    <cfRule type="duplicateValues" dxfId="185" priority="387"/>
  </conditionalFormatting>
  <conditionalFormatting sqref="B74:B121">
    <cfRule type="duplicateValues" dxfId="184" priority="386"/>
  </conditionalFormatting>
  <conditionalFormatting sqref="A710">
    <cfRule type="duplicateValues" dxfId="183" priority="384"/>
  </conditionalFormatting>
  <conditionalFormatting sqref="B710">
    <cfRule type="duplicateValues" dxfId="182" priority="383"/>
  </conditionalFormatting>
  <conditionalFormatting sqref="B548:B549">
    <cfRule type="duplicateValues" dxfId="181" priority="381"/>
  </conditionalFormatting>
  <conditionalFormatting sqref="B2946">
    <cfRule type="duplicateValues" dxfId="180" priority="378"/>
  </conditionalFormatting>
  <conditionalFormatting sqref="B3659:B3663">
    <cfRule type="duplicateValues" dxfId="179" priority="374"/>
  </conditionalFormatting>
  <conditionalFormatting sqref="B3928">
    <cfRule type="duplicateValues" dxfId="178" priority="367"/>
  </conditionalFormatting>
  <conditionalFormatting sqref="B3929">
    <cfRule type="duplicateValues" dxfId="177" priority="366"/>
  </conditionalFormatting>
  <conditionalFormatting sqref="B3928:B3929">
    <cfRule type="duplicateValues" dxfId="176" priority="365"/>
  </conditionalFormatting>
  <conditionalFormatting sqref="A3928:A3929">
    <cfRule type="duplicateValues" dxfId="175" priority="364"/>
  </conditionalFormatting>
  <conditionalFormatting sqref="B3618">
    <cfRule type="duplicateValues" dxfId="174" priority="362"/>
  </conditionalFormatting>
  <conditionalFormatting sqref="B4344">
    <cfRule type="duplicateValues" dxfId="173" priority="359"/>
  </conditionalFormatting>
  <conditionalFormatting sqref="B94">
    <cfRule type="duplicateValues" dxfId="172" priority="356"/>
  </conditionalFormatting>
  <conditionalFormatting sqref="B95">
    <cfRule type="duplicateValues" dxfId="171" priority="355"/>
  </conditionalFormatting>
  <conditionalFormatting sqref="B96">
    <cfRule type="duplicateValues" dxfId="170" priority="354"/>
  </conditionalFormatting>
  <conditionalFormatting sqref="B97">
    <cfRule type="duplicateValues" dxfId="169" priority="353"/>
  </conditionalFormatting>
  <conditionalFormatting sqref="B98">
    <cfRule type="duplicateValues" dxfId="168" priority="352"/>
  </conditionalFormatting>
  <conditionalFormatting sqref="B99">
    <cfRule type="duplicateValues" dxfId="167" priority="351"/>
  </conditionalFormatting>
  <conditionalFormatting sqref="B100:B121">
    <cfRule type="duplicateValues" dxfId="166" priority="350"/>
  </conditionalFormatting>
  <conditionalFormatting sqref="A94:A121">
    <cfRule type="duplicateValues" dxfId="165" priority="349"/>
  </conditionalFormatting>
  <conditionalFormatting sqref="A1426">
    <cfRule type="duplicateValues" dxfId="164" priority="346"/>
  </conditionalFormatting>
  <conditionalFormatting sqref="B1443">
    <cfRule type="duplicateValues" dxfId="163" priority="341"/>
  </conditionalFormatting>
  <conditionalFormatting sqref="A1443">
    <cfRule type="duplicateValues" dxfId="162" priority="340"/>
  </conditionalFormatting>
  <conditionalFormatting sqref="B1428">
    <cfRule type="duplicateValues" dxfId="161" priority="337"/>
  </conditionalFormatting>
  <conditionalFormatting sqref="B1427">
    <cfRule type="duplicateValues" dxfId="160" priority="335"/>
  </conditionalFormatting>
  <conditionalFormatting sqref="B1429">
    <cfRule type="duplicateValues" dxfId="159" priority="334"/>
  </conditionalFormatting>
  <conditionalFormatting sqref="B1430">
    <cfRule type="duplicateValues" dxfId="158" priority="332"/>
  </conditionalFormatting>
  <conditionalFormatting sqref="B1431:B1433">
    <cfRule type="duplicateValues" dxfId="157" priority="329"/>
  </conditionalFormatting>
  <conditionalFormatting sqref="A1431:A1433">
    <cfRule type="duplicateValues" dxfId="156" priority="327"/>
  </conditionalFormatting>
  <conditionalFormatting sqref="B1434">
    <cfRule type="duplicateValues" dxfId="155" priority="324"/>
  </conditionalFormatting>
  <conditionalFormatting sqref="A1434">
    <cfRule type="duplicateValues" dxfId="154" priority="322"/>
  </conditionalFormatting>
  <conditionalFormatting sqref="B1435">
    <cfRule type="duplicateValues" dxfId="153" priority="319"/>
  </conditionalFormatting>
  <conditionalFormatting sqref="A1435">
    <cfRule type="duplicateValues" dxfId="152" priority="317"/>
  </conditionalFormatting>
  <conditionalFormatting sqref="B1436">
    <cfRule type="duplicateValues" dxfId="151" priority="314"/>
  </conditionalFormatting>
  <conditionalFormatting sqref="A1436">
    <cfRule type="duplicateValues" dxfId="150" priority="312"/>
  </conditionalFormatting>
  <conditionalFormatting sqref="B1437">
    <cfRule type="duplicateValues" dxfId="149" priority="309"/>
  </conditionalFormatting>
  <conditionalFormatting sqref="A1437">
    <cfRule type="duplicateValues" dxfId="148" priority="308"/>
  </conditionalFormatting>
  <conditionalFormatting sqref="B1438:B1442">
    <cfRule type="duplicateValues" dxfId="147" priority="306"/>
  </conditionalFormatting>
  <conditionalFormatting sqref="A1438:A1442">
    <cfRule type="duplicateValues" dxfId="146" priority="305"/>
  </conditionalFormatting>
  <conditionalFormatting sqref="B2721:B2723">
    <cfRule type="duplicateValues" dxfId="145" priority="303"/>
  </conditionalFormatting>
  <conditionalFormatting sqref="A2721:A2723">
    <cfRule type="duplicateValues" dxfId="144" priority="302"/>
  </conditionalFormatting>
  <conditionalFormatting sqref="B2732:B2733">
    <cfRule type="duplicateValues" dxfId="143" priority="300"/>
  </conditionalFormatting>
  <conditionalFormatting sqref="A2732:A2733">
    <cfRule type="duplicateValues" dxfId="142" priority="299"/>
  </conditionalFormatting>
  <conditionalFormatting sqref="B2738:B2739">
    <cfRule type="duplicateValues" dxfId="141" priority="297"/>
  </conditionalFormatting>
  <conditionalFormatting sqref="A2738:A2739">
    <cfRule type="duplicateValues" dxfId="140" priority="296"/>
  </conditionalFormatting>
  <conditionalFormatting sqref="B2747">
    <cfRule type="duplicateValues" dxfId="139" priority="294"/>
  </conditionalFormatting>
  <conditionalFormatting sqref="A2747">
    <cfRule type="duplicateValues" dxfId="138" priority="293"/>
  </conditionalFormatting>
  <conditionalFormatting sqref="B2749">
    <cfRule type="duplicateValues" dxfId="137" priority="291"/>
  </conditionalFormatting>
  <conditionalFormatting sqref="A2749">
    <cfRule type="duplicateValues" dxfId="136" priority="290"/>
  </conditionalFormatting>
  <conditionalFormatting sqref="B2750">
    <cfRule type="duplicateValues" dxfId="135" priority="288"/>
  </conditionalFormatting>
  <conditionalFormatting sqref="A2750">
    <cfRule type="duplicateValues" dxfId="134" priority="287"/>
  </conditionalFormatting>
  <conditionalFormatting sqref="B2751">
    <cfRule type="duplicateValues" dxfId="133" priority="285"/>
  </conditionalFormatting>
  <conditionalFormatting sqref="A2751">
    <cfRule type="duplicateValues" dxfId="132" priority="284"/>
  </conditionalFormatting>
  <conditionalFormatting sqref="B3575">
    <cfRule type="duplicateValues" dxfId="131" priority="282"/>
  </conditionalFormatting>
  <conditionalFormatting sqref="A3575">
    <cfRule type="duplicateValues" dxfId="130" priority="280"/>
  </conditionalFormatting>
  <conditionalFormatting sqref="A1427">
    <cfRule type="duplicateValues" dxfId="129" priority="276"/>
  </conditionalFormatting>
  <conditionalFormatting sqref="A1428">
    <cfRule type="duplicateValues" dxfId="128" priority="268"/>
  </conditionalFormatting>
  <conditionalFormatting sqref="B101:B121">
    <cfRule type="duplicateValues" dxfId="127" priority="264"/>
  </conditionalFormatting>
  <conditionalFormatting sqref="B490:B528">
    <cfRule type="duplicateValues" dxfId="126" priority="258"/>
  </conditionalFormatting>
  <conditionalFormatting sqref="B689">
    <cfRule type="duplicateValues" dxfId="125" priority="255"/>
  </conditionalFormatting>
  <conditionalFormatting sqref="A689">
    <cfRule type="duplicateValues" dxfId="124" priority="254"/>
  </conditionalFormatting>
  <conditionalFormatting sqref="B1948">
    <cfRule type="duplicateValues" dxfId="123" priority="252"/>
  </conditionalFormatting>
  <conditionalFormatting sqref="A1948">
    <cfRule type="duplicateValues" dxfId="122" priority="250"/>
  </conditionalFormatting>
  <conditionalFormatting sqref="B1953">
    <cfRule type="duplicateValues" dxfId="121" priority="246"/>
  </conditionalFormatting>
  <conditionalFormatting sqref="A1953">
    <cfRule type="duplicateValues" dxfId="120" priority="244"/>
  </conditionalFormatting>
  <conditionalFormatting sqref="B1958">
    <cfRule type="duplicateValues" dxfId="119" priority="240"/>
  </conditionalFormatting>
  <conditionalFormatting sqref="A1958">
    <cfRule type="duplicateValues" dxfId="118" priority="238"/>
  </conditionalFormatting>
  <conditionalFormatting sqref="B1959">
    <cfRule type="duplicateValues" dxfId="117" priority="234"/>
  </conditionalFormatting>
  <conditionalFormatting sqref="A1959">
    <cfRule type="duplicateValues" dxfId="116" priority="232"/>
  </conditionalFormatting>
  <conditionalFormatting sqref="B1961">
    <cfRule type="duplicateValues" dxfId="115" priority="228"/>
  </conditionalFormatting>
  <conditionalFormatting sqref="A1961">
    <cfRule type="duplicateValues" dxfId="114" priority="225"/>
  </conditionalFormatting>
  <conditionalFormatting sqref="B1965">
    <cfRule type="duplicateValues" dxfId="113" priority="221"/>
  </conditionalFormatting>
  <conditionalFormatting sqref="A1965">
    <cfRule type="duplicateValues" dxfId="112" priority="217"/>
  </conditionalFormatting>
  <conditionalFormatting sqref="B1969">
    <cfRule type="duplicateValues" dxfId="111" priority="213"/>
  </conditionalFormatting>
  <conditionalFormatting sqref="A1969">
    <cfRule type="duplicateValues" dxfId="110" priority="211"/>
  </conditionalFormatting>
  <conditionalFormatting sqref="B1968">
    <cfRule type="duplicateValues" dxfId="109" priority="207"/>
  </conditionalFormatting>
  <conditionalFormatting sqref="A1968">
    <cfRule type="duplicateValues" dxfId="108" priority="205"/>
  </conditionalFormatting>
  <conditionalFormatting sqref="B1970">
    <cfRule type="duplicateValues" dxfId="107" priority="203"/>
  </conditionalFormatting>
  <conditionalFormatting sqref="A1970">
    <cfRule type="duplicateValues" dxfId="106" priority="201"/>
  </conditionalFormatting>
  <conditionalFormatting sqref="B1974">
    <cfRule type="duplicateValues" dxfId="105" priority="197"/>
  </conditionalFormatting>
  <conditionalFormatting sqref="A1974">
    <cfRule type="duplicateValues" dxfId="104" priority="195"/>
  </conditionalFormatting>
  <conditionalFormatting sqref="B2765:B2774">
    <cfRule type="duplicateValues" dxfId="103" priority="191"/>
  </conditionalFormatting>
  <conditionalFormatting sqref="A2765:A2774">
    <cfRule type="duplicateValues" dxfId="102" priority="190"/>
  </conditionalFormatting>
  <conditionalFormatting sqref="B2776">
    <cfRule type="duplicateValues" dxfId="101" priority="188"/>
  </conditionalFormatting>
  <conditionalFormatting sqref="A2776">
    <cfRule type="duplicateValues" dxfId="100" priority="187"/>
  </conditionalFormatting>
  <conditionalFormatting sqref="B2782:B2783">
    <cfRule type="duplicateValues" dxfId="99" priority="185"/>
  </conditionalFormatting>
  <conditionalFormatting sqref="A2782:A2783">
    <cfRule type="duplicateValues" dxfId="98" priority="184"/>
  </conditionalFormatting>
  <conditionalFormatting sqref="B2785:B2788">
    <cfRule type="duplicateValues" dxfId="97" priority="182"/>
  </conditionalFormatting>
  <conditionalFormatting sqref="A2785:A2788">
    <cfRule type="duplicateValues" dxfId="96" priority="181"/>
  </conditionalFormatting>
  <conditionalFormatting sqref="B2790:B2798">
    <cfRule type="duplicateValues" dxfId="95" priority="179"/>
  </conditionalFormatting>
  <conditionalFormatting sqref="A2790:A2798">
    <cfRule type="duplicateValues" dxfId="94" priority="178"/>
  </conditionalFormatting>
  <conditionalFormatting sqref="B2800">
    <cfRule type="duplicateValues" dxfId="93" priority="176"/>
  </conditionalFormatting>
  <conditionalFormatting sqref="A2800">
    <cfRule type="duplicateValues" dxfId="92" priority="175"/>
  </conditionalFormatting>
  <conditionalFormatting sqref="B2802:B2803">
    <cfRule type="duplicateValues" dxfId="91" priority="170"/>
  </conditionalFormatting>
  <conditionalFormatting sqref="A2802:A2803">
    <cfRule type="duplicateValues" dxfId="90" priority="169"/>
  </conditionalFormatting>
  <conditionalFormatting sqref="B2805:B2808">
    <cfRule type="duplicateValues" dxfId="89" priority="167"/>
  </conditionalFormatting>
  <conditionalFormatting sqref="A2805:A2808">
    <cfRule type="duplicateValues" dxfId="88" priority="166"/>
  </conditionalFormatting>
  <conditionalFormatting sqref="B2815:B2819">
    <cfRule type="duplicateValues" dxfId="87" priority="164"/>
  </conditionalFormatting>
  <conditionalFormatting sqref="A2815:A2819">
    <cfRule type="duplicateValues" dxfId="86" priority="163"/>
  </conditionalFormatting>
  <conditionalFormatting sqref="B2822:B2828">
    <cfRule type="duplicateValues" dxfId="85" priority="161"/>
  </conditionalFormatting>
  <conditionalFormatting sqref="A2822:A2828">
    <cfRule type="duplicateValues" dxfId="84" priority="160"/>
  </conditionalFormatting>
  <conditionalFormatting sqref="B2829">
    <cfRule type="duplicateValues" dxfId="83" priority="158"/>
  </conditionalFormatting>
  <conditionalFormatting sqref="A2829">
    <cfRule type="duplicateValues" dxfId="82" priority="157"/>
  </conditionalFormatting>
  <conditionalFormatting sqref="A102">
    <cfRule type="duplicateValues" dxfId="81" priority="152"/>
  </conditionalFormatting>
  <conditionalFormatting sqref="B102:B121">
    <cfRule type="duplicateValues" dxfId="80" priority="151"/>
  </conditionalFormatting>
  <conditionalFormatting sqref="A103:A121">
    <cfRule type="duplicateValues" dxfId="79" priority="150"/>
  </conditionalFormatting>
  <conditionalFormatting sqref="B104:B121">
    <cfRule type="duplicateValues" dxfId="78" priority="149"/>
  </conditionalFormatting>
  <conditionalFormatting sqref="A102:A121">
    <cfRule type="duplicateValues" dxfId="77" priority="148"/>
  </conditionalFormatting>
  <conditionalFormatting sqref="B1416">
    <cfRule type="duplicateValues" dxfId="76" priority="146"/>
  </conditionalFormatting>
  <conditionalFormatting sqref="B1950">
    <cfRule type="duplicateValues" dxfId="75" priority="141"/>
  </conditionalFormatting>
  <conditionalFormatting sqref="A1950">
    <cfRule type="duplicateValues" dxfId="74" priority="139"/>
  </conditionalFormatting>
  <conditionalFormatting sqref="B2622:B2623">
    <cfRule type="duplicateValues" dxfId="73" priority="134"/>
  </conditionalFormatting>
  <conditionalFormatting sqref="B2623">
    <cfRule type="duplicateValues" dxfId="72" priority="132"/>
  </conditionalFormatting>
  <conditionalFormatting sqref="A2622:A2623">
    <cfRule type="duplicateValues" dxfId="71" priority="130"/>
  </conditionalFormatting>
  <conditionalFormatting sqref="B2622">
    <cfRule type="duplicateValues" dxfId="70" priority="129"/>
  </conditionalFormatting>
  <conditionalFormatting sqref="B2625">
    <cfRule type="duplicateValues" dxfId="69" priority="125"/>
  </conditionalFormatting>
  <conditionalFormatting sqref="B2626">
    <cfRule type="duplicateValues" dxfId="68" priority="124"/>
  </conditionalFormatting>
  <conditionalFormatting sqref="A2625">
    <cfRule type="duplicateValues" dxfId="67" priority="122"/>
  </conditionalFormatting>
  <conditionalFormatting sqref="B2625:B2626">
    <cfRule type="duplicateValues" dxfId="66" priority="121"/>
  </conditionalFormatting>
  <conditionalFormatting sqref="A2625:A2626">
    <cfRule type="duplicateValues" dxfId="65" priority="120"/>
  </conditionalFormatting>
  <conditionalFormatting sqref="B2661">
    <cfRule type="duplicateValues" dxfId="64" priority="118"/>
  </conditionalFormatting>
  <conditionalFormatting sqref="A2661">
    <cfRule type="duplicateValues" dxfId="63" priority="117"/>
  </conditionalFormatting>
  <conditionalFormatting sqref="B2678">
    <cfRule type="duplicateValues" dxfId="62" priority="113"/>
  </conditionalFormatting>
  <conditionalFormatting sqref="A2678">
    <cfRule type="duplicateValues" dxfId="61" priority="112"/>
  </conditionalFormatting>
  <conditionalFormatting sqref="B1412">
    <cfRule type="duplicateValues" dxfId="60" priority="106"/>
  </conditionalFormatting>
  <conditionalFormatting sqref="A1412">
    <cfRule type="duplicateValues" dxfId="59" priority="104"/>
  </conditionalFormatting>
  <conditionalFormatting sqref="B1985">
    <cfRule type="duplicateValues" dxfId="58" priority="100"/>
  </conditionalFormatting>
  <conditionalFormatting sqref="B2060">
    <cfRule type="duplicateValues" dxfId="57" priority="97"/>
  </conditionalFormatting>
  <conditionalFormatting sqref="B3445">
    <cfRule type="duplicateValues" dxfId="56" priority="93"/>
  </conditionalFormatting>
  <conditionalFormatting sqref="B1310">
    <cfRule type="duplicateValues" dxfId="55" priority="87"/>
  </conditionalFormatting>
  <conditionalFormatting sqref="A1310">
    <cfRule type="duplicateValues" dxfId="54" priority="86"/>
  </conditionalFormatting>
  <conditionalFormatting sqref="B1983">
    <cfRule type="duplicateValues" dxfId="53" priority="84"/>
  </conditionalFormatting>
  <conditionalFormatting sqref="A1983">
    <cfRule type="duplicateValues" dxfId="52" priority="83"/>
  </conditionalFormatting>
  <conditionalFormatting sqref="B2610">
    <cfRule type="duplicateValues" dxfId="51" priority="81"/>
  </conditionalFormatting>
  <conditionalFormatting sqref="A2610">
    <cfRule type="duplicateValues" dxfId="50" priority="80"/>
  </conditionalFormatting>
  <conditionalFormatting sqref="B2612">
    <cfRule type="duplicateValues" dxfId="49" priority="78"/>
  </conditionalFormatting>
  <conditionalFormatting sqref="A2612">
    <cfRule type="duplicateValues" dxfId="48" priority="77"/>
  </conditionalFormatting>
  <conditionalFormatting sqref="B2613">
    <cfRule type="duplicateValues" dxfId="47" priority="75"/>
  </conditionalFormatting>
  <conditionalFormatting sqref="A2613">
    <cfRule type="duplicateValues" dxfId="46" priority="74"/>
  </conditionalFormatting>
  <conditionalFormatting sqref="B2618">
    <cfRule type="duplicateValues" dxfId="45" priority="73"/>
  </conditionalFormatting>
  <conditionalFormatting sqref="B4223">
    <cfRule type="duplicateValues" dxfId="44" priority="72"/>
  </conditionalFormatting>
  <conditionalFormatting sqref="B4261">
    <cfRule type="duplicateValues" dxfId="43" priority="71"/>
  </conditionalFormatting>
  <conditionalFormatting sqref="B3440">
    <cfRule type="duplicateValues" dxfId="42" priority="70"/>
  </conditionalFormatting>
  <conditionalFormatting sqref="B3989:B3995">
    <cfRule type="duplicateValues" dxfId="41" priority="67"/>
  </conditionalFormatting>
  <conditionalFormatting sqref="B3088">
    <cfRule type="duplicateValues" dxfId="40" priority="62"/>
  </conditionalFormatting>
  <conditionalFormatting sqref="A3088">
    <cfRule type="duplicateValues" dxfId="39" priority="61"/>
  </conditionalFormatting>
  <conditionalFormatting sqref="B3461">
    <cfRule type="duplicateValues" dxfId="38" priority="54"/>
  </conditionalFormatting>
  <conditionalFormatting sqref="B3464:B3467">
    <cfRule type="duplicateValues" dxfId="37" priority="50"/>
  </conditionalFormatting>
  <conditionalFormatting sqref="B3446:B3452">
    <cfRule type="duplicateValues" dxfId="36" priority="108619"/>
  </conditionalFormatting>
  <conditionalFormatting sqref="B3458">
    <cfRule type="duplicateValues" dxfId="35" priority="108947"/>
  </conditionalFormatting>
  <conditionalFormatting sqref="B3460:B3468">
    <cfRule type="duplicateValues" dxfId="34" priority="110540"/>
  </conditionalFormatting>
  <conditionalFormatting sqref="B3459:B3468">
    <cfRule type="duplicateValues" dxfId="33" priority="110542"/>
  </conditionalFormatting>
  <conditionalFormatting sqref="A113:A121">
    <cfRule type="duplicateValues" dxfId="32" priority="47"/>
  </conditionalFormatting>
  <conditionalFormatting sqref="B111:B121">
    <cfRule type="duplicateValues" dxfId="31" priority="46"/>
  </conditionalFormatting>
  <conditionalFormatting sqref="A111:A112">
    <cfRule type="duplicateValues" dxfId="30" priority="44"/>
  </conditionalFormatting>
  <conditionalFormatting sqref="B515">
    <cfRule type="duplicateValues" dxfId="29" priority="40"/>
  </conditionalFormatting>
  <conditionalFormatting sqref="A515">
    <cfRule type="duplicateValues" dxfId="28" priority="39"/>
  </conditionalFormatting>
  <conditionalFormatting sqref="B507:B514 B516:B528">
    <cfRule type="duplicateValues" dxfId="27" priority="38"/>
  </conditionalFormatting>
  <conditionalFormatting sqref="A507:A514 A516:A528">
    <cfRule type="duplicateValues" dxfId="26" priority="37"/>
  </conditionalFormatting>
  <conditionalFormatting sqref="A119:A121">
    <cfRule type="duplicateValues" dxfId="25" priority="35"/>
  </conditionalFormatting>
  <conditionalFormatting sqref="B119:B121">
    <cfRule type="duplicateValues" dxfId="24" priority="34"/>
  </conditionalFormatting>
  <conditionalFormatting sqref="B1751">
    <cfRule type="duplicateValues" dxfId="23" priority="32"/>
  </conditionalFormatting>
  <conditionalFormatting sqref="B1494:B1495">
    <cfRule type="duplicateValues" dxfId="22" priority="29"/>
  </conditionalFormatting>
  <conditionalFormatting sqref="A1494:A1495">
    <cfRule type="duplicateValues" dxfId="21" priority="28"/>
  </conditionalFormatting>
  <conditionalFormatting sqref="B1957">
    <cfRule type="duplicateValues" dxfId="20" priority="24"/>
  </conditionalFormatting>
  <conditionalFormatting sqref="A1957">
    <cfRule type="duplicateValues" dxfId="19" priority="22"/>
  </conditionalFormatting>
  <conditionalFormatting sqref="B1966">
    <cfRule type="duplicateValues" dxfId="18" priority="20"/>
  </conditionalFormatting>
  <conditionalFormatting sqref="A1966">
    <cfRule type="duplicateValues" dxfId="17" priority="18"/>
  </conditionalFormatting>
  <conditionalFormatting sqref="B3734:B3735">
    <cfRule type="duplicateValues" dxfId="16" priority="110552"/>
  </conditionalFormatting>
  <conditionalFormatting sqref="A3735">
    <cfRule type="duplicateValues" dxfId="15" priority="110553"/>
  </conditionalFormatting>
  <conditionalFormatting sqref="B3735">
    <cfRule type="duplicateValues" dxfId="14" priority="110622"/>
  </conditionalFormatting>
  <conditionalFormatting sqref="B251:B282">
    <cfRule type="duplicateValues" dxfId="13" priority="110851"/>
  </conditionalFormatting>
  <conditionalFormatting sqref="B291:B293">
    <cfRule type="duplicateValues" dxfId="12" priority="111027"/>
  </conditionalFormatting>
  <conditionalFormatting sqref="B666:B667 B670 B676:B679">
    <cfRule type="duplicateValues" dxfId="11" priority="111032"/>
  </conditionalFormatting>
  <conditionalFormatting sqref="B129:B134">
    <cfRule type="duplicateValues" dxfId="10" priority="111034"/>
  </conditionalFormatting>
  <conditionalFormatting sqref="B690:B697 B680">
    <cfRule type="duplicateValues" dxfId="9" priority="111093"/>
  </conditionalFormatting>
  <conditionalFormatting sqref="B680">
    <cfRule type="duplicateValues" dxfId="8" priority="111132"/>
  </conditionalFormatting>
  <conditionalFormatting sqref="B4220:B4240">
    <cfRule type="duplicateValues" dxfId="7" priority="111133"/>
  </conditionalFormatting>
  <conditionalFormatting sqref="B21:B31">
    <cfRule type="duplicateValues" dxfId="6" priority="111317"/>
  </conditionalFormatting>
  <conditionalFormatting sqref="A1:A1048576">
    <cfRule type="duplicateValues" dxfId="5" priority="15"/>
    <cfRule type="duplicateValues" dxfId="4" priority="16"/>
    <cfRule type="duplicateValues" dxfId="3" priority="17"/>
  </conditionalFormatting>
  <conditionalFormatting sqref="A2615">
    <cfRule type="duplicateValues" dxfId="2" priority="11"/>
  </conditionalFormatting>
  <conditionalFormatting sqref="A2620">
    <cfRule type="duplicateValues" dxfId="1" priority="7"/>
  </conditionalFormatting>
  <conditionalFormatting sqref="A3586">
    <cfRule type="duplicateValues" dxfId="0" priority="3"/>
  </conditionalFormatting>
  <printOptions horizontalCentered="1"/>
  <pageMargins left="0.78740157480314965" right="0.78740157480314965" top="0.78740157480314965" bottom="0.59055118110236227" header="0.11811023622047245" footer="0.31496062992125984"/>
  <pageSetup paperSize="9" scale="75" firstPageNumber="2" fitToHeight="0" orientation="portrait" useFirstPageNumber="1" r:id="rId1"/>
  <headerFooter>
    <oddHeader>&amp;C&amp;P</oddHeader>
    <firstHeader xml:space="preserve">&amp;C&amp;P2
</firstHeader>
  </headerFooter>
</worksheet>
</file>

<file path=xl/worksheets/sheet2.xml><?xml version="1.0" encoding="utf-8"?>
<worksheet xmlns="http://schemas.openxmlformats.org/spreadsheetml/2006/main" xmlns:r="http://schemas.openxmlformats.org/officeDocument/2006/relationships">
  <sheetPr>
    <tabColor rgb="FFFFFF00"/>
    <pageSetUpPr fitToPage="1"/>
  </sheetPr>
  <dimension ref="A1:K4237"/>
  <sheetViews>
    <sheetView view="pageBreakPreview" topLeftCell="A334" zoomScale="130" zoomScaleNormal="100" zoomScaleSheetLayoutView="130" workbookViewId="0">
      <selection activeCell="D16" sqref="D16"/>
    </sheetView>
  </sheetViews>
  <sheetFormatPr defaultRowHeight="12.75"/>
  <cols>
    <col min="1" max="1" width="17.42578125" style="3" customWidth="1"/>
    <col min="2" max="2" width="14.7109375" style="226" customWidth="1"/>
    <col min="3" max="3" width="66.5703125" style="3" customWidth="1"/>
    <col min="4" max="4" width="12.7109375" style="3" customWidth="1"/>
    <col min="5" max="5" width="3" style="3" customWidth="1"/>
    <col min="6" max="6" width="34.85546875" style="226" customWidth="1"/>
    <col min="7" max="7" width="18.42578125" style="183" customWidth="1"/>
    <col min="8" max="10" width="9.140625" style="3" customWidth="1"/>
    <col min="11" max="16384" width="9.140625" style="3"/>
  </cols>
  <sheetData>
    <row r="1" spans="1:9" ht="12.75" customHeight="1">
      <c r="C1" s="1069" t="s">
        <v>12572</v>
      </c>
      <c r="D1" s="1069"/>
    </row>
    <row r="3" spans="1:9" ht="15.75" customHeight="1"/>
    <row r="4" spans="1:9" ht="15.75" customHeight="1">
      <c r="C4" s="1070" t="s">
        <v>9567</v>
      </c>
      <c r="D4" s="1070"/>
    </row>
    <row r="5" spans="1:9" ht="18" customHeight="1">
      <c r="C5" s="1071" t="s">
        <v>1805</v>
      </c>
      <c r="D5" s="1071"/>
    </row>
    <row r="6" spans="1:9" ht="15.75" customHeight="1">
      <c r="C6" s="1070" t="s">
        <v>8256</v>
      </c>
      <c r="D6" s="1070"/>
    </row>
    <row r="7" spans="1:9" ht="15.75">
      <c r="C7" s="1070" t="s">
        <v>1806</v>
      </c>
      <c r="D7" s="1070"/>
    </row>
    <row r="9" spans="1:9" ht="29.25" customHeight="1">
      <c r="A9" s="5"/>
      <c r="B9" s="6"/>
      <c r="C9" s="220" t="s">
        <v>12067</v>
      </c>
      <c r="D9" s="87"/>
      <c r="G9" s="319"/>
      <c r="H9" s="227"/>
      <c r="I9" s="227"/>
    </row>
    <row r="10" spans="1:9" ht="15.75">
      <c r="A10" s="5"/>
      <c r="B10" s="6"/>
      <c r="C10" s="221" t="s">
        <v>1808</v>
      </c>
      <c r="D10" s="87"/>
      <c r="G10" s="319"/>
      <c r="H10" s="227"/>
      <c r="I10" s="227"/>
    </row>
    <row r="11" spans="1:9" ht="15.75" customHeight="1">
      <c r="A11" s="1072" t="s">
        <v>10511</v>
      </c>
      <c r="B11" s="1072"/>
      <c r="C11" s="1072"/>
      <c r="D11" s="1072"/>
      <c r="G11" s="319"/>
      <c r="H11" s="227"/>
      <c r="I11" s="227"/>
    </row>
    <row r="12" spans="1:9" ht="18.75">
      <c r="A12" s="8"/>
      <c r="B12" s="6"/>
      <c r="C12" s="222" t="s">
        <v>12571</v>
      </c>
      <c r="D12" s="88"/>
      <c r="G12" s="319"/>
      <c r="H12" s="227"/>
      <c r="I12" s="227"/>
    </row>
    <row r="13" spans="1:9" ht="72" customHeight="1">
      <c r="A13" s="28" t="s">
        <v>698</v>
      </c>
      <c r="B13" s="9" t="s">
        <v>699</v>
      </c>
      <c r="C13" s="238" t="s">
        <v>700</v>
      </c>
      <c r="D13" s="1074" t="s">
        <v>11093</v>
      </c>
      <c r="E13" s="1075"/>
      <c r="F13" s="202" t="s">
        <v>12573</v>
      </c>
      <c r="G13" s="321" t="s">
        <v>12655</v>
      </c>
      <c r="H13" s="227"/>
      <c r="I13" s="227"/>
    </row>
    <row r="14" spans="1:9" ht="15.75">
      <c r="A14" s="35"/>
      <c r="B14" s="185"/>
      <c r="C14" s="201" t="s">
        <v>701</v>
      </c>
      <c r="D14" s="55"/>
      <c r="E14" s="69"/>
      <c r="F14" s="202"/>
      <c r="G14" s="319"/>
      <c r="H14" s="227"/>
      <c r="I14" s="227"/>
    </row>
    <row r="15" spans="1:9" ht="15.75">
      <c r="A15" s="185"/>
      <c r="B15" s="185"/>
      <c r="C15" s="218" t="s">
        <v>702</v>
      </c>
      <c r="D15" s="228"/>
      <c r="E15" s="69"/>
      <c r="F15" s="202"/>
      <c r="G15" s="319"/>
      <c r="H15" s="227"/>
      <c r="I15" s="227"/>
    </row>
    <row r="16" spans="1:9" ht="15">
      <c r="A16" s="14" t="s">
        <v>7599</v>
      </c>
      <c r="B16" s="29" t="s">
        <v>3039</v>
      </c>
      <c r="C16" s="236" t="s">
        <v>7597</v>
      </c>
      <c r="D16" s="48">
        <v>1600</v>
      </c>
      <c r="E16" s="69"/>
      <c r="F16" s="1073"/>
      <c r="G16" s="319"/>
      <c r="H16" s="227"/>
      <c r="I16" s="227"/>
    </row>
    <row r="17" spans="1:9" ht="15.75">
      <c r="A17" s="14" t="s">
        <v>7601</v>
      </c>
      <c r="B17" s="29" t="s">
        <v>3040</v>
      </c>
      <c r="C17" s="236" t="s">
        <v>7598</v>
      </c>
      <c r="D17" s="48">
        <v>1400</v>
      </c>
      <c r="E17" s="11" t="s">
        <v>3038</v>
      </c>
      <c r="F17" s="1073"/>
      <c r="G17" s="319"/>
      <c r="H17" s="227"/>
      <c r="I17" s="227"/>
    </row>
    <row r="18" spans="1:9" ht="15">
      <c r="A18" s="14" t="s">
        <v>7603</v>
      </c>
      <c r="B18" s="29" t="s">
        <v>3041</v>
      </c>
      <c r="C18" s="236" t="s">
        <v>7600</v>
      </c>
      <c r="D18" s="48">
        <v>1800</v>
      </c>
      <c r="E18" s="69"/>
      <c r="F18" s="1073"/>
      <c r="G18" s="319"/>
      <c r="H18" s="227"/>
      <c r="I18" s="227"/>
    </row>
    <row r="19" spans="1:9" ht="31.5">
      <c r="A19" s="14" t="s">
        <v>7605</v>
      </c>
      <c r="B19" s="29" t="s">
        <v>3042</v>
      </c>
      <c r="C19" s="236" t="s">
        <v>7602</v>
      </c>
      <c r="D19" s="48">
        <v>1600</v>
      </c>
      <c r="E19" s="11" t="s">
        <v>11511</v>
      </c>
      <c r="F19" s="1073"/>
      <c r="G19" s="319"/>
      <c r="H19" s="227"/>
      <c r="I19" s="227"/>
    </row>
    <row r="20" spans="1:9" ht="15">
      <c r="A20" s="14" t="s">
        <v>7607</v>
      </c>
      <c r="B20" s="29" t="s">
        <v>3043</v>
      </c>
      <c r="C20" s="236" t="s">
        <v>7604</v>
      </c>
      <c r="D20" s="48">
        <v>2000</v>
      </c>
      <c r="E20" s="69"/>
      <c r="F20" s="1073"/>
      <c r="G20" s="319"/>
      <c r="H20" s="227"/>
      <c r="I20" s="227"/>
    </row>
    <row r="21" spans="1:9" ht="15.75">
      <c r="A21" s="14" t="s">
        <v>7610</v>
      </c>
      <c r="B21" s="29" t="s">
        <v>3044</v>
      </c>
      <c r="C21" s="236" t="s">
        <v>7606</v>
      </c>
      <c r="D21" s="48">
        <v>1800</v>
      </c>
      <c r="E21" s="11" t="s">
        <v>3038</v>
      </c>
      <c r="F21" s="1073"/>
      <c r="G21" s="319"/>
      <c r="H21" s="227"/>
      <c r="I21" s="227"/>
    </row>
    <row r="22" spans="1:9" ht="15">
      <c r="A22" s="14" t="s">
        <v>7612</v>
      </c>
      <c r="B22" s="29" t="s">
        <v>3045</v>
      </c>
      <c r="C22" s="236" t="s">
        <v>7608</v>
      </c>
      <c r="D22" s="48">
        <v>2500</v>
      </c>
      <c r="E22" s="69"/>
      <c r="F22" s="1073"/>
      <c r="G22" s="319"/>
      <c r="H22" s="227"/>
      <c r="I22" s="227"/>
    </row>
    <row r="23" spans="1:9" ht="15.75">
      <c r="A23" s="14" t="s">
        <v>7613</v>
      </c>
      <c r="B23" s="29" t="s">
        <v>3046</v>
      </c>
      <c r="C23" s="236" t="s">
        <v>7609</v>
      </c>
      <c r="D23" s="48">
        <v>2000</v>
      </c>
      <c r="E23" s="11" t="s">
        <v>3038</v>
      </c>
      <c r="F23" s="1073"/>
      <c r="G23" s="319"/>
      <c r="H23" s="227"/>
      <c r="I23" s="227"/>
    </row>
    <row r="24" spans="1:9" ht="30">
      <c r="A24" s="14" t="s">
        <v>7656</v>
      </c>
      <c r="B24" s="29" t="s">
        <v>7657</v>
      </c>
      <c r="C24" s="236" t="s">
        <v>7658</v>
      </c>
      <c r="D24" s="48">
        <v>3000</v>
      </c>
      <c r="E24" s="69"/>
      <c r="F24" s="1073"/>
      <c r="G24" s="319"/>
      <c r="H24" s="227"/>
      <c r="I24" s="227"/>
    </row>
    <row r="25" spans="1:9" ht="15">
      <c r="A25" s="14" t="s">
        <v>7648</v>
      </c>
      <c r="B25" s="29" t="s">
        <v>4068</v>
      </c>
      <c r="C25" s="236" t="s">
        <v>7611</v>
      </c>
      <c r="D25" s="48">
        <v>3500</v>
      </c>
      <c r="E25" s="212"/>
      <c r="F25" s="202"/>
      <c r="G25" s="319"/>
      <c r="H25" s="227"/>
      <c r="I25" s="227"/>
    </row>
    <row r="26" spans="1:9" ht="15">
      <c r="A26" s="14" t="s">
        <v>7649</v>
      </c>
      <c r="B26" s="29" t="s">
        <v>4069</v>
      </c>
      <c r="C26" s="236" t="s">
        <v>7614</v>
      </c>
      <c r="D26" s="48">
        <v>2800</v>
      </c>
      <c r="E26" s="212"/>
      <c r="F26" s="202"/>
      <c r="G26" s="319"/>
      <c r="H26" s="227"/>
      <c r="I26" s="227"/>
    </row>
    <row r="27" spans="1:9" ht="15">
      <c r="A27" s="14" t="s">
        <v>7650</v>
      </c>
      <c r="B27" s="29" t="s">
        <v>4070</v>
      </c>
      <c r="C27" s="236" t="s">
        <v>7615</v>
      </c>
      <c r="D27" s="48">
        <v>3900</v>
      </c>
      <c r="E27" s="212"/>
      <c r="F27" s="202"/>
      <c r="G27" s="319"/>
      <c r="H27" s="227"/>
      <c r="I27" s="227"/>
    </row>
    <row r="28" spans="1:9" ht="15">
      <c r="A28" s="14" t="s">
        <v>7651</v>
      </c>
      <c r="B28" s="29" t="s">
        <v>4071</v>
      </c>
      <c r="C28" s="236" t="s">
        <v>7616</v>
      </c>
      <c r="D28" s="48">
        <v>5500</v>
      </c>
      <c r="E28" s="212"/>
      <c r="F28" s="202"/>
      <c r="G28" s="319"/>
      <c r="H28" s="227"/>
      <c r="I28" s="227"/>
    </row>
    <row r="29" spans="1:9" ht="15">
      <c r="A29" s="14" t="s">
        <v>7654</v>
      </c>
      <c r="B29" s="29" t="s">
        <v>7652</v>
      </c>
      <c r="C29" s="236" t="s">
        <v>7595</v>
      </c>
      <c r="D29" s="48">
        <v>1400</v>
      </c>
      <c r="E29" s="69"/>
      <c r="F29" s="202"/>
      <c r="G29" s="319"/>
      <c r="H29" s="227"/>
      <c r="I29" s="227"/>
    </row>
    <row r="30" spans="1:9" ht="15.75">
      <c r="A30" s="14" t="s">
        <v>7655</v>
      </c>
      <c r="B30" s="29" t="s">
        <v>7653</v>
      </c>
      <c r="C30" s="236" t="s">
        <v>7596</v>
      </c>
      <c r="D30" s="48">
        <v>1200</v>
      </c>
      <c r="E30" s="11" t="s">
        <v>3038</v>
      </c>
      <c r="F30" s="202"/>
      <c r="G30" s="319"/>
      <c r="H30" s="227"/>
      <c r="I30" s="227"/>
    </row>
    <row r="31" spans="1:9" ht="15">
      <c r="A31" s="14" t="s">
        <v>8413</v>
      </c>
      <c r="B31" s="29" t="s">
        <v>8414</v>
      </c>
      <c r="C31" s="236" t="s">
        <v>8526</v>
      </c>
      <c r="D31" s="48">
        <v>1350</v>
      </c>
      <c r="E31" s="64"/>
      <c r="F31" s="202"/>
      <c r="G31" s="319"/>
      <c r="H31" s="227"/>
      <c r="I31" s="227"/>
    </row>
    <row r="32" spans="1:9" ht="15.75">
      <c r="A32" s="14" t="s">
        <v>8415</v>
      </c>
      <c r="B32" s="29" t="s">
        <v>8416</v>
      </c>
      <c r="C32" s="236" t="s">
        <v>8527</v>
      </c>
      <c r="D32" s="48">
        <v>900</v>
      </c>
      <c r="E32" s="11" t="s">
        <v>3038</v>
      </c>
      <c r="F32" s="202"/>
      <c r="G32" s="319"/>
      <c r="H32" s="227"/>
      <c r="I32" s="227"/>
    </row>
    <row r="33" spans="1:9" ht="15">
      <c r="A33" s="14" t="s">
        <v>8555</v>
      </c>
      <c r="B33" s="29" t="s">
        <v>8556</v>
      </c>
      <c r="C33" s="236" t="s">
        <v>8557</v>
      </c>
      <c r="D33" s="48">
        <v>1700</v>
      </c>
      <c r="E33" s="64"/>
      <c r="F33" s="202"/>
      <c r="G33" s="319"/>
      <c r="H33" s="227"/>
      <c r="I33" s="227"/>
    </row>
    <row r="34" spans="1:9" ht="15.75">
      <c r="A34" s="14" t="s">
        <v>8558</v>
      </c>
      <c r="B34" s="29" t="s">
        <v>8559</v>
      </c>
      <c r="C34" s="236" t="s">
        <v>8560</v>
      </c>
      <c r="D34" s="48">
        <v>1100</v>
      </c>
      <c r="E34" s="11" t="s">
        <v>3038</v>
      </c>
      <c r="F34" s="202"/>
      <c r="G34" s="319"/>
      <c r="H34" s="227"/>
      <c r="I34" s="227"/>
    </row>
    <row r="35" spans="1:9" ht="30">
      <c r="A35" s="14" t="s">
        <v>9270</v>
      </c>
      <c r="B35" s="29" t="s">
        <v>9271</v>
      </c>
      <c r="C35" s="236" t="s">
        <v>9272</v>
      </c>
      <c r="D35" s="48">
        <v>1700</v>
      </c>
      <c r="E35" s="11"/>
      <c r="F35" s="202"/>
      <c r="G35" s="319"/>
      <c r="H35" s="227"/>
      <c r="I35" s="227"/>
    </row>
    <row r="36" spans="1:9" ht="60">
      <c r="A36" s="14" t="s">
        <v>9901</v>
      </c>
      <c r="B36" s="29" t="s">
        <v>9902</v>
      </c>
      <c r="C36" s="236" t="s">
        <v>9903</v>
      </c>
      <c r="D36" s="48">
        <v>900</v>
      </c>
      <c r="E36" s="11"/>
      <c r="F36" s="202"/>
      <c r="G36" s="319"/>
      <c r="H36" s="227"/>
      <c r="I36" s="227"/>
    </row>
    <row r="37" spans="1:9" ht="60">
      <c r="A37" s="14" t="s">
        <v>9904</v>
      </c>
      <c r="B37" s="29" t="s">
        <v>9905</v>
      </c>
      <c r="C37" s="236" t="s">
        <v>9906</v>
      </c>
      <c r="D37" s="48">
        <v>700</v>
      </c>
      <c r="E37" s="11" t="s">
        <v>3038</v>
      </c>
      <c r="F37" s="202"/>
      <c r="G37" s="319"/>
      <c r="H37" s="227"/>
      <c r="I37" s="227"/>
    </row>
    <row r="38" spans="1:9" ht="45">
      <c r="A38" s="14" t="s">
        <v>10167</v>
      </c>
      <c r="B38" s="29" t="s">
        <v>9907</v>
      </c>
      <c r="C38" s="236" t="s">
        <v>9908</v>
      </c>
      <c r="D38" s="48">
        <v>1050</v>
      </c>
      <c r="E38" s="11"/>
      <c r="F38" s="202"/>
      <c r="G38" s="319"/>
      <c r="H38" s="227"/>
      <c r="I38" s="227"/>
    </row>
    <row r="39" spans="1:9" ht="45">
      <c r="A39" s="14" t="s">
        <v>10168</v>
      </c>
      <c r="B39" s="29" t="s">
        <v>9909</v>
      </c>
      <c r="C39" s="236" t="s">
        <v>9910</v>
      </c>
      <c r="D39" s="48">
        <v>850</v>
      </c>
      <c r="E39" s="11" t="s">
        <v>3038</v>
      </c>
      <c r="F39" s="202"/>
      <c r="G39" s="319"/>
      <c r="H39" s="227"/>
      <c r="I39" s="227"/>
    </row>
    <row r="40" spans="1:9" ht="15.75">
      <c r="A40" s="14" t="s">
        <v>10512</v>
      </c>
      <c r="B40" s="29" t="s">
        <v>10513</v>
      </c>
      <c r="C40" s="236" t="s">
        <v>10514</v>
      </c>
      <c r="D40" s="48">
        <v>1800</v>
      </c>
      <c r="E40" s="84"/>
      <c r="F40" s="202"/>
      <c r="G40" s="319"/>
      <c r="H40" s="227"/>
      <c r="I40" s="227"/>
    </row>
    <row r="41" spans="1:9" ht="15.75">
      <c r="A41" s="14" t="s">
        <v>10515</v>
      </c>
      <c r="B41" s="29" t="s">
        <v>10516</v>
      </c>
      <c r="C41" s="236" t="s">
        <v>10517</v>
      </c>
      <c r="D41" s="48">
        <v>1500</v>
      </c>
      <c r="E41" s="11" t="s">
        <v>3038</v>
      </c>
      <c r="F41" s="202"/>
      <c r="G41" s="319"/>
      <c r="H41" s="227"/>
      <c r="I41" s="227"/>
    </row>
    <row r="42" spans="1:9" ht="30">
      <c r="A42" s="14" t="s">
        <v>10622</v>
      </c>
      <c r="B42" s="29" t="s">
        <v>10623</v>
      </c>
      <c r="C42" s="236" t="s">
        <v>10624</v>
      </c>
      <c r="D42" s="48">
        <v>2500</v>
      </c>
      <c r="E42" s="84"/>
      <c r="F42" s="202"/>
      <c r="G42" s="319"/>
      <c r="H42" s="227"/>
      <c r="I42" s="227"/>
    </row>
    <row r="43" spans="1:9" ht="30">
      <c r="A43" s="14" t="s">
        <v>10625</v>
      </c>
      <c r="B43" s="29" t="s">
        <v>10626</v>
      </c>
      <c r="C43" s="236" t="s">
        <v>10627</v>
      </c>
      <c r="D43" s="48">
        <v>2000</v>
      </c>
      <c r="E43" s="11" t="s">
        <v>3038</v>
      </c>
      <c r="F43" s="202"/>
      <c r="G43" s="319"/>
      <c r="H43" s="227"/>
      <c r="I43" s="227"/>
    </row>
    <row r="44" spans="1:9" ht="15.75">
      <c r="A44" s="14" t="s">
        <v>11320</v>
      </c>
      <c r="B44" s="29" t="s">
        <v>11321</v>
      </c>
      <c r="C44" s="236" t="s">
        <v>11322</v>
      </c>
      <c r="D44" s="48">
        <v>2500</v>
      </c>
      <c r="E44" s="11"/>
      <c r="F44" s="202"/>
      <c r="G44" s="319"/>
      <c r="H44" s="227"/>
      <c r="I44" s="227"/>
    </row>
    <row r="45" spans="1:9" ht="30">
      <c r="A45" s="132" t="s">
        <v>12248</v>
      </c>
      <c r="B45" s="133" t="s">
        <v>12249</v>
      </c>
      <c r="C45" s="273" t="s">
        <v>12250</v>
      </c>
      <c r="D45" s="245">
        <v>1800</v>
      </c>
      <c r="E45" s="252"/>
      <c r="F45" s="298" t="s">
        <v>11122</v>
      </c>
      <c r="G45" s="319"/>
      <c r="H45" s="227"/>
      <c r="I45" s="227"/>
    </row>
    <row r="46" spans="1:9" ht="30">
      <c r="A46" s="132" t="s">
        <v>12251</v>
      </c>
      <c r="B46" s="133" t="s">
        <v>12252</v>
      </c>
      <c r="C46" s="273" t="s">
        <v>12253</v>
      </c>
      <c r="D46" s="245">
        <v>1600</v>
      </c>
      <c r="E46" s="252"/>
      <c r="F46" s="298" t="s">
        <v>11122</v>
      </c>
      <c r="G46" s="319"/>
      <c r="H46" s="227"/>
      <c r="I46" s="227"/>
    </row>
    <row r="47" spans="1:9" ht="30">
      <c r="A47" s="132" t="s">
        <v>12254</v>
      </c>
      <c r="B47" s="133" t="s">
        <v>12255</v>
      </c>
      <c r="C47" s="273" t="s">
        <v>12256</v>
      </c>
      <c r="D47" s="245">
        <v>2000</v>
      </c>
      <c r="E47" s="252"/>
      <c r="F47" s="298" t="s">
        <v>11122</v>
      </c>
      <c r="G47" s="319"/>
      <c r="H47" s="227"/>
      <c r="I47" s="227"/>
    </row>
    <row r="48" spans="1:9" ht="30">
      <c r="A48" s="132" t="s">
        <v>12257</v>
      </c>
      <c r="B48" s="133" t="s">
        <v>12258</v>
      </c>
      <c r="C48" s="273" t="s">
        <v>12259</v>
      </c>
      <c r="D48" s="245">
        <v>1800</v>
      </c>
      <c r="E48" s="252"/>
      <c r="F48" s="298" t="s">
        <v>11122</v>
      </c>
      <c r="G48" s="319"/>
      <c r="H48" s="227"/>
      <c r="I48" s="227"/>
    </row>
    <row r="49" spans="1:9" ht="30">
      <c r="A49" s="132" t="s">
        <v>12260</v>
      </c>
      <c r="B49" s="133" t="s">
        <v>12261</v>
      </c>
      <c r="C49" s="273" t="s">
        <v>12262</v>
      </c>
      <c r="D49" s="245">
        <v>2200</v>
      </c>
      <c r="E49" s="252"/>
      <c r="F49" s="298" t="s">
        <v>11122</v>
      </c>
      <c r="G49" s="319"/>
      <c r="H49" s="227"/>
      <c r="I49" s="227"/>
    </row>
    <row r="50" spans="1:9" ht="30">
      <c r="A50" s="132" t="s">
        <v>12263</v>
      </c>
      <c r="B50" s="133" t="s">
        <v>12264</v>
      </c>
      <c r="C50" s="273" t="s">
        <v>12265</v>
      </c>
      <c r="D50" s="245">
        <v>2000</v>
      </c>
      <c r="E50" s="252"/>
      <c r="F50" s="298" t="s">
        <v>11122</v>
      </c>
      <c r="G50" s="319"/>
      <c r="H50" s="227"/>
      <c r="I50" s="227"/>
    </row>
    <row r="51" spans="1:9" ht="30">
      <c r="A51" s="132" t="s">
        <v>12266</v>
      </c>
      <c r="B51" s="133" t="s">
        <v>12267</v>
      </c>
      <c r="C51" s="273" t="s">
        <v>12268</v>
      </c>
      <c r="D51" s="245">
        <v>1600</v>
      </c>
      <c r="E51" s="252"/>
      <c r="F51" s="298" t="s">
        <v>11122</v>
      </c>
      <c r="G51" s="319"/>
      <c r="H51" s="227"/>
      <c r="I51" s="227"/>
    </row>
    <row r="52" spans="1:9" ht="30">
      <c r="A52" s="132" t="s">
        <v>12269</v>
      </c>
      <c r="B52" s="133" t="s">
        <v>12270</v>
      </c>
      <c r="C52" s="273" t="s">
        <v>12271</v>
      </c>
      <c r="D52" s="245">
        <v>1400</v>
      </c>
      <c r="E52" s="252"/>
      <c r="F52" s="298" t="s">
        <v>11122</v>
      </c>
      <c r="G52" s="319"/>
      <c r="H52" s="227"/>
      <c r="I52" s="227"/>
    </row>
    <row r="53" spans="1:9" ht="15.75">
      <c r="A53" s="35"/>
      <c r="B53" s="192"/>
      <c r="C53" s="86" t="s">
        <v>7634</v>
      </c>
      <c r="D53" s="55"/>
      <c r="E53" s="69"/>
      <c r="F53" s="202"/>
      <c r="G53" s="319"/>
      <c r="H53" s="227"/>
      <c r="I53" s="227"/>
    </row>
    <row r="54" spans="1:9" ht="15.75">
      <c r="A54" s="35"/>
      <c r="B54" s="192"/>
      <c r="C54" s="86" t="s">
        <v>4072</v>
      </c>
      <c r="D54" s="55"/>
      <c r="E54" s="69"/>
      <c r="F54" s="202"/>
      <c r="G54" s="319"/>
      <c r="H54" s="227"/>
      <c r="I54" s="227"/>
    </row>
    <row r="55" spans="1:9" ht="15">
      <c r="A55" s="132"/>
      <c r="B55" s="133" t="s">
        <v>4073</v>
      </c>
      <c r="C55" s="255" t="s">
        <v>4074</v>
      </c>
      <c r="D55" s="245">
        <v>600</v>
      </c>
      <c r="E55" s="250"/>
      <c r="F55" s="298" t="s">
        <v>12563</v>
      </c>
      <c r="G55" s="319"/>
      <c r="H55" s="227"/>
      <c r="I55" s="227"/>
    </row>
    <row r="56" spans="1:9" ht="75">
      <c r="A56" s="132" t="s">
        <v>4078</v>
      </c>
      <c r="B56" s="133" t="s">
        <v>4079</v>
      </c>
      <c r="C56" s="255" t="s">
        <v>4080</v>
      </c>
      <c r="D56" s="245">
        <v>600</v>
      </c>
      <c r="E56" s="250"/>
      <c r="F56" s="298" t="s">
        <v>12563</v>
      </c>
      <c r="G56" s="319"/>
      <c r="H56" s="227"/>
      <c r="I56" s="227"/>
    </row>
    <row r="57" spans="1:9" ht="15">
      <c r="A57" s="14" t="s">
        <v>4081</v>
      </c>
      <c r="B57" s="29" t="s">
        <v>4082</v>
      </c>
      <c r="C57" s="47" t="s">
        <v>4083</v>
      </c>
      <c r="D57" s="48">
        <v>250</v>
      </c>
      <c r="E57" s="235"/>
      <c r="F57" s="202"/>
      <c r="G57" s="319"/>
      <c r="H57" s="227"/>
      <c r="I57" s="227"/>
    </row>
    <row r="58" spans="1:9" ht="15">
      <c r="A58" s="14" t="s">
        <v>4084</v>
      </c>
      <c r="B58" s="29" t="s">
        <v>4085</v>
      </c>
      <c r="C58" s="47" t="s">
        <v>4086</v>
      </c>
      <c r="D58" s="48">
        <v>320</v>
      </c>
      <c r="E58" s="235"/>
      <c r="F58" s="202"/>
      <c r="G58" s="319"/>
      <c r="H58" s="227"/>
      <c r="I58" s="227"/>
    </row>
    <row r="59" spans="1:9" ht="15">
      <c r="A59" s="132" t="s">
        <v>4090</v>
      </c>
      <c r="B59" s="133" t="s">
        <v>4091</v>
      </c>
      <c r="C59" s="255" t="s">
        <v>4092</v>
      </c>
      <c r="D59" s="245">
        <v>220</v>
      </c>
      <c r="E59" s="250"/>
      <c r="F59" s="298" t="s">
        <v>12563</v>
      </c>
      <c r="G59" s="319"/>
      <c r="H59" s="227"/>
      <c r="I59" s="227"/>
    </row>
    <row r="60" spans="1:9" ht="30">
      <c r="A60" s="14" t="s">
        <v>4093</v>
      </c>
      <c r="B60" s="29" t="s">
        <v>4094</v>
      </c>
      <c r="C60" s="47" t="s">
        <v>4095</v>
      </c>
      <c r="D60" s="48">
        <v>150</v>
      </c>
      <c r="E60" s="235"/>
      <c r="F60" s="202"/>
      <c r="G60" s="319"/>
      <c r="H60" s="227"/>
      <c r="I60" s="227"/>
    </row>
    <row r="61" spans="1:9" ht="15">
      <c r="A61" s="14" t="s">
        <v>4096</v>
      </c>
      <c r="B61" s="29" t="s">
        <v>4097</v>
      </c>
      <c r="C61" s="47" t="s">
        <v>4098</v>
      </c>
      <c r="D61" s="48">
        <v>150</v>
      </c>
      <c r="E61" s="235"/>
      <c r="F61" s="202"/>
      <c r="G61" s="319"/>
      <c r="H61" s="227"/>
      <c r="I61" s="227"/>
    </row>
    <row r="62" spans="1:9" ht="15">
      <c r="A62" s="14" t="s">
        <v>4099</v>
      </c>
      <c r="B62" s="29" t="s">
        <v>4100</v>
      </c>
      <c r="C62" s="47" t="s">
        <v>4101</v>
      </c>
      <c r="D62" s="48">
        <v>600</v>
      </c>
      <c r="E62" s="235"/>
      <c r="F62" s="202"/>
      <c r="G62" s="319"/>
      <c r="H62" s="227"/>
      <c r="I62" s="227"/>
    </row>
    <row r="63" spans="1:9" ht="15">
      <c r="A63" s="14" t="s">
        <v>10427</v>
      </c>
      <c r="B63" s="29" t="s">
        <v>4102</v>
      </c>
      <c r="C63" s="47" t="s">
        <v>4103</v>
      </c>
      <c r="D63" s="48">
        <v>350</v>
      </c>
      <c r="E63" s="235"/>
      <c r="F63" s="202"/>
      <c r="G63" s="319"/>
      <c r="H63" s="227"/>
      <c r="I63" s="227"/>
    </row>
    <row r="64" spans="1:9" ht="15">
      <c r="A64" s="132" t="s">
        <v>4104</v>
      </c>
      <c r="B64" s="133" t="s">
        <v>4105</v>
      </c>
      <c r="C64" s="255" t="s">
        <v>4106</v>
      </c>
      <c r="D64" s="245">
        <v>1800</v>
      </c>
      <c r="E64" s="250"/>
      <c r="F64" s="298" t="s">
        <v>12563</v>
      </c>
      <c r="G64" s="319"/>
      <c r="H64" s="227"/>
      <c r="I64" s="227"/>
    </row>
    <row r="65" spans="1:9" ht="15">
      <c r="A65" s="14" t="s">
        <v>4107</v>
      </c>
      <c r="B65" s="29" t="s">
        <v>4108</v>
      </c>
      <c r="C65" s="47" t="s">
        <v>4109</v>
      </c>
      <c r="D65" s="48">
        <v>950</v>
      </c>
      <c r="E65" s="235"/>
      <c r="F65" s="202"/>
      <c r="G65" s="319"/>
      <c r="H65" s="227"/>
      <c r="I65" s="227"/>
    </row>
    <row r="66" spans="1:9" ht="15">
      <c r="A66" s="14" t="s">
        <v>4110</v>
      </c>
      <c r="B66" s="29" t="s">
        <v>4111</v>
      </c>
      <c r="C66" s="47" t="s">
        <v>4112</v>
      </c>
      <c r="D66" s="48">
        <v>950</v>
      </c>
      <c r="E66" s="235"/>
      <c r="F66" s="202"/>
      <c r="G66" s="319"/>
      <c r="H66" s="227"/>
      <c r="I66" s="227"/>
    </row>
    <row r="67" spans="1:9" ht="15">
      <c r="A67" s="14" t="s">
        <v>4116</v>
      </c>
      <c r="B67" s="29" t="s">
        <v>4117</v>
      </c>
      <c r="C67" s="47" t="s">
        <v>4118</v>
      </c>
      <c r="D67" s="48">
        <v>950</v>
      </c>
      <c r="E67" s="235"/>
      <c r="F67" s="202"/>
      <c r="G67" s="319"/>
      <c r="H67" s="227"/>
      <c r="I67" s="227"/>
    </row>
    <row r="68" spans="1:9" ht="15">
      <c r="A68" s="14" t="s">
        <v>4119</v>
      </c>
      <c r="B68" s="29" t="s">
        <v>4120</v>
      </c>
      <c r="C68" s="47" t="s">
        <v>4121</v>
      </c>
      <c r="D68" s="48">
        <v>950</v>
      </c>
      <c r="E68" s="235"/>
      <c r="F68" s="202"/>
      <c r="G68" s="319"/>
      <c r="H68" s="227"/>
      <c r="I68" s="227"/>
    </row>
    <row r="69" spans="1:9" ht="15">
      <c r="A69" s="14" t="s">
        <v>4122</v>
      </c>
      <c r="B69" s="29" t="s">
        <v>4123</v>
      </c>
      <c r="C69" s="47" t="s">
        <v>4124</v>
      </c>
      <c r="D69" s="48">
        <v>950</v>
      </c>
      <c r="E69" s="235"/>
      <c r="F69" s="202"/>
      <c r="G69" s="319"/>
      <c r="H69" s="227"/>
      <c r="I69" s="227"/>
    </row>
    <row r="70" spans="1:9" ht="30">
      <c r="A70" s="14" t="s">
        <v>4125</v>
      </c>
      <c r="B70" s="29" t="s">
        <v>4126</v>
      </c>
      <c r="C70" s="47" t="s">
        <v>4127</v>
      </c>
      <c r="D70" s="48">
        <v>950</v>
      </c>
      <c r="E70" s="235"/>
      <c r="F70" s="202"/>
      <c r="G70" s="319"/>
      <c r="H70" s="227"/>
      <c r="I70" s="227"/>
    </row>
    <row r="71" spans="1:9" ht="15">
      <c r="A71" s="132" t="s">
        <v>10428</v>
      </c>
      <c r="B71" s="133" t="s">
        <v>4128</v>
      </c>
      <c r="C71" s="255" t="s">
        <v>4129</v>
      </c>
      <c r="D71" s="245">
        <v>380</v>
      </c>
      <c r="E71" s="250"/>
      <c r="F71" s="298" t="s">
        <v>12563</v>
      </c>
      <c r="G71" s="319"/>
      <c r="H71" s="227"/>
      <c r="I71" s="227"/>
    </row>
    <row r="72" spans="1:9" ht="15">
      <c r="A72" s="132" t="s">
        <v>4130</v>
      </c>
      <c r="B72" s="133" t="s">
        <v>4131</v>
      </c>
      <c r="C72" s="255" t="s">
        <v>4132</v>
      </c>
      <c r="D72" s="245">
        <v>430</v>
      </c>
      <c r="E72" s="250"/>
      <c r="F72" s="298" t="s">
        <v>12563</v>
      </c>
      <c r="G72" s="319"/>
      <c r="H72" s="227"/>
      <c r="I72" s="227"/>
    </row>
    <row r="73" spans="1:9" ht="15">
      <c r="A73" s="132" t="s">
        <v>4133</v>
      </c>
      <c r="B73" s="133" t="s">
        <v>4134</v>
      </c>
      <c r="C73" s="255" t="s">
        <v>4135</v>
      </c>
      <c r="D73" s="245">
        <v>380</v>
      </c>
      <c r="E73" s="250"/>
      <c r="F73" s="298" t="s">
        <v>12563</v>
      </c>
      <c r="G73" s="319"/>
      <c r="H73" s="227"/>
      <c r="I73" s="227"/>
    </row>
    <row r="74" spans="1:9" ht="30">
      <c r="A74" s="14" t="s">
        <v>10429</v>
      </c>
      <c r="B74" s="29" t="s">
        <v>4136</v>
      </c>
      <c r="C74" s="47" t="s">
        <v>4137</v>
      </c>
      <c r="D74" s="48">
        <v>250</v>
      </c>
      <c r="E74" s="235"/>
      <c r="F74" s="202"/>
      <c r="G74" s="319"/>
      <c r="H74" s="227"/>
      <c r="I74" s="227"/>
    </row>
    <row r="75" spans="1:9" ht="15">
      <c r="A75" s="14" t="s">
        <v>4138</v>
      </c>
      <c r="B75" s="29" t="s">
        <v>4139</v>
      </c>
      <c r="C75" s="47" t="s">
        <v>4140</v>
      </c>
      <c r="D75" s="48">
        <v>250</v>
      </c>
      <c r="E75" s="235"/>
      <c r="F75" s="202"/>
      <c r="G75" s="319"/>
      <c r="H75" s="227"/>
      <c r="I75" s="227"/>
    </row>
    <row r="76" spans="1:9" ht="15">
      <c r="A76" s="14" t="s">
        <v>4141</v>
      </c>
      <c r="B76" s="29" t="s">
        <v>4142</v>
      </c>
      <c r="C76" s="47" t="s">
        <v>4143</v>
      </c>
      <c r="D76" s="48">
        <v>150</v>
      </c>
      <c r="E76" s="235"/>
      <c r="F76" s="202"/>
      <c r="G76" s="319"/>
      <c r="H76" s="227"/>
      <c r="I76" s="227"/>
    </row>
    <row r="77" spans="1:9" ht="15">
      <c r="A77" s="14" t="s">
        <v>10430</v>
      </c>
      <c r="B77" s="29" t="s">
        <v>4147</v>
      </c>
      <c r="C77" s="47" t="s">
        <v>4148</v>
      </c>
      <c r="D77" s="48">
        <v>180</v>
      </c>
      <c r="E77" s="235"/>
      <c r="F77" s="202"/>
      <c r="G77" s="319"/>
      <c r="H77" s="227"/>
      <c r="I77" s="227"/>
    </row>
    <row r="78" spans="1:9" ht="15">
      <c r="A78" s="14" t="s">
        <v>4149</v>
      </c>
      <c r="B78" s="29" t="s">
        <v>4150</v>
      </c>
      <c r="C78" s="47" t="s">
        <v>4151</v>
      </c>
      <c r="D78" s="48">
        <v>300</v>
      </c>
      <c r="E78" s="235"/>
      <c r="F78" s="202"/>
      <c r="G78" s="319"/>
      <c r="H78" s="227"/>
      <c r="I78" s="227"/>
    </row>
    <row r="79" spans="1:9" ht="15">
      <c r="A79" s="14" t="s">
        <v>4155</v>
      </c>
      <c r="B79" s="29" t="s">
        <v>4156</v>
      </c>
      <c r="C79" s="47" t="s">
        <v>4157</v>
      </c>
      <c r="D79" s="48">
        <v>660</v>
      </c>
      <c r="E79" s="235"/>
      <c r="F79" s="202"/>
      <c r="G79" s="319"/>
      <c r="H79" s="227"/>
      <c r="I79" s="227"/>
    </row>
    <row r="80" spans="1:9" ht="30">
      <c r="A80" s="14" t="s">
        <v>4158</v>
      </c>
      <c r="B80" s="29" t="s">
        <v>4159</v>
      </c>
      <c r="C80" s="47" t="s">
        <v>4160</v>
      </c>
      <c r="D80" s="48">
        <v>350</v>
      </c>
      <c r="E80" s="235"/>
      <c r="F80" s="202"/>
      <c r="G80" s="319"/>
      <c r="H80" s="227"/>
      <c r="I80" s="227"/>
    </row>
    <row r="81" spans="1:9" ht="15">
      <c r="A81" s="14" t="s">
        <v>4163</v>
      </c>
      <c r="B81" s="29" t="s">
        <v>4164</v>
      </c>
      <c r="C81" s="47" t="s">
        <v>4165</v>
      </c>
      <c r="D81" s="48">
        <v>350</v>
      </c>
      <c r="E81" s="235"/>
      <c r="F81" s="202"/>
      <c r="G81" s="319"/>
      <c r="H81" s="227"/>
      <c r="I81" s="227"/>
    </row>
    <row r="82" spans="1:9" ht="15">
      <c r="A82" s="14" t="s">
        <v>4166</v>
      </c>
      <c r="B82" s="29" t="s">
        <v>4167</v>
      </c>
      <c r="C82" s="47" t="s">
        <v>4168</v>
      </c>
      <c r="D82" s="48">
        <v>350</v>
      </c>
      <c r="E82" s="235"/>
      <c r="F82" s="202"/>
      <c r="G82" s="319"/>
      <c r="H82" s="227"/>
      <c r="I82" s="227"/>
    </row>
    <row r="83" spans="1:9" ht="30">
      <c r="A83" s="14" t="s">
        <v>4169</v>
      </c>
      <c r="B83" s="29" t="s">
        <v>4170</v>
      </c>
      <c r="C83" s="47" t="s">
        <v>4171</v>
      </c>
      <c r="D83" s="48">
        <v>440</v>
      </c>
      <c r="E83" s="235"/>
      <c r="F83" s="202"/>
      <c r="G83" s="319"/>
      <c r="H83" s="227"/>
      <c r="I83" s="227"/>
    </row>
    <row r="84" spans="1:9" ht="30">
      <c r="A84" s="14" t="s">
        <v>4172</v>
      </c>
      <c r="B84" s="29" t="s">
        <v>4173</v>
      </c>
      <c r="C84" s="47" t="s">
        <v>11789</v>
      </c>
      <c r="D84" s="229">
        <v>440</v>
      </c>
      <c r="E84" s="69"/>
      <c r="F84" s="202"/>
      <c r="G84" s="319"/>
      <c r="H84" s="227"/>
      <c r="I84" s="227"/>
    </row>
    <row r="85" spans="1:9" ht="15">
      <c r="A85" s="14" t="s">
        <v>4175</v>
      </c>
      <c r="B85" s="29" t="s">
        <v>4176</v>
      </c>
      <c r="C85" s="47" t="s">
        <v>4177</v>
      </c>
      <c r="D85" s="48">
        <v>1700</v>
      </c>
      <c r="E85" s="235"/>
      <c r="F85" s="202"/>
      <c r="G85" s="319"/>
      <c r="H85" s="227"/>
      <c r="I85" s="227"/>
    </row>
    <row r="86" spans="1:9" ht="15">
      <c r="A86" s="14" t="s">
        <v>4178</v>
      </c>
      <c r="B86" s="29" t="s">
        <v>4179</v>
      </c>
      <c r="C86" s="47" t="s">
        <v>4180</v>
      </c>
      <c r="D86" s="48">
        <v>200</v>
      </c>
      <c r="E86" s="235"/>
      <c r="F86" s="202"/>
      <c r="G86" s="319"/>
      <c r="H86" s="227"/>
      <c r="I86" s="227"/>
    </row>
    <row r="87" spans="1:9" ht="15">
      <c r="A87" s="132" t="s">
        <v>10426</v>
      </c>
      <c r="B87" s="133" t="s">
        <v>4181</v>
      </c>
      <c r="C87" s="255" t="s">
        <v>4182</v>
      </c>
      <c r="D87" s="245">
        <v>340</v>
      </c>
      <c r="E87" s="250"/>
      <c r="F87" s="298" t="s">
        <v>12563</v>
      </c>
      <c r="G87" s="319"/>
      <c r="H87" s="227"/>
      <c r="I87" s="227"/>
    </row>
    <row r="88" spans="1:9" ht="15">
      <c r="A88" s="132" t="s">
        <v>4183</v>
      </c>
      <c r="B88" s="133" t="s">
        <v>4184</v>
      </c>
      <c r="C88" s="255" t="s">
        <v>4185</v>
      </c>
      <c r="D88" s="245">
        <v>450</v>
      </c>
      <c r="E88" s="250"/>
      <c r="F88" s="298" t="s">
        <v>12563</v>
      </c>
      <c r="G88" s="319"/>
      <c r="H88" s="227"/>
      <c r="I88" s="227"/>
    </row>
    <row r="89" spans="1:9" ht="15">
      <c r="A89" s="132" t="s">
        <v>4186</v>
      </c>
      <c r="B89" s="133" t="s">
        <v>4187</v>
      </c>
      <c r="C89" s="255" t="s">
        <v>4188</v>
      </c>
      <c r="D89" s="245">
        <v>270</v>
      </c>
      <c r="E89" s="250"/>
      <c r="F89" s="298" t="s">
        <v>12563</v>
      </c>
      <c r="G89" s="319"/>
      <c r="H89" s="227"/>
      <c r="I89" s="227"/>
    </row>
    <row r="90" spans="1:9" ht="15">
      <c r="A90" s="14" t="s">
        <v>4189</v>
      </c>
      <c r="B90" s="29" t="s">
        <v>4190</v>
      </c>
      <c r="C90" s="47" t="s">
        <v>4191</v>
      </c>
      <c r="D90" s="48">
        <v>250</v>
      </c>
      <c r="E90" s="235"/>
      <c r="F90" s="202"/>
      <c r="G90" s="319"/>
      <c r="H90" s="227"/>
      <c r="I90" s="227"/>
    </row>
    <row r="91" spans="1:9" ht="15">
      <c r="A91" s="14" t="s">
        <v>4192</v>
      </c>
      <c r="B91" s="29" t="s">
        <v>4193</v>
      </c>
      <c r="C91" s="47" t="s">
        <v>4194</v>
      </c>
      <c r="D91" s="48">
        <v>150</v>
      </c>
      <c r="E91" s="235"/>
      <c r="F91" s="202"/>
      <c r="G91" s="319"/>
      <c r="H91" s="227"/>
      <c r="I91" s="227"/>
    </row>
    <row r="92" spans="1:9" ht="15">
      <c r="A92" s="14" t="s">
        <v>4195</v>
      </c>
      <c r="B92" s="29" t="s">
        <v>4196</v>
      </c>
      <c r="C92" s="47" t="s">
        <v>4197</v>
      </c>
      <c r="D92" s="48">
        <v>250</v>
      </c>
      <c r="E92" s="235"/>
      <c r="F92" s="202"/>
      <c r="G92" s="319"/>
      <c r="H92" s="227"/>
      <c r="I92" s="227"/>
    </row>
    <row r="93" spans="1:9" ht="15">
      <c r="A93" s="14" t="s">
        <v>8870</v>
      </c>
      <c r="B93" s="29" t="s">
        <v>8871</v>
      </c>
      <c r="C93" s="47" t="s">
        <v>8872</v>
      </c>
      <c r="D93" s="48">
        <v>270</v>
      </c>
      <c r="E93" s="235"/>
      <c r="F93" s="202"/>
      <c r="G93" s="319"/>
      <c r="H93" s="227"/>
      <c r="I93" s="227"/>
    </row>
    <row r="94" spans="1:9" ht="15">
      <c r="A94" s="14" t="s">
        <v>8873</v>
      </c>
      <c r="B94" s="29" t="s">
        <v>8874</v>
      </c>
      <c r="C94" s="47" t="s">
        <v>8875</v>
      </c>
      <c r="D94" s="48">
        <v>270</v>
      </c>
      <c r="E94" s="235"/>
      <c r="F94" s="202"/>
      <c r="G94" s="319"/>
      <c r="H94" s="227"/>
      <c r="I94" s="227"/>
    </row>
    <row r="95" spans="1:9" ht="15">
      <c r="A95" s="14" t="s">
        <v>8876</v>
      </c>
      <c r="B95" s="29" t="s">
        <v>8877</v>
      </c>
      <c r="C95" s="47" t="s">
        <v>8878</v>
      </c>
      <c r="D95" s="48">
        <v>270</v>
      </c>
      <c r="E95" s="235"/>
      <c r="F95" s="202"/>
      <c r="G95" s="319"/>
      <c r="H95" s="227"/>
      <c r="I95" s="227"/>
    </row>
    <row r="96" spans="1:9" ht="15">
      <c r="A96" s="14" t="s">
        <v>8879</v>
      </c>
      <c r="B96" s="29" t="s">
        <v>8880</v>
      </c>
      <c r="C96" s="47" t="s">
        <v>8881</v>
      </c>
      <c r="D96" s="48">
        <v>280</v>
      </c>
      <c r="E96" s="235"/>
      <c r="F96" s="202"/>
      <c r="G96" s="319"/>
      <c r="H96" s="227"/>
      <c r="I96" s="227"/>
    </row>
    <row r="97" spans="1:9" ht="15">
      <c r="A97" s="14" t="s">
        <v>9995</v>
      </c>
      <c r="B97" s="29" t="s">
        <v>10093</v>
      </c>
      <c r="C97" s="47" t="s">
        <v>10092</v>
      </c>
      <c r="D97" s="48">
        <v>280</v>
      </c>
      <c r="E97" s="235"/>
      <c r="F97" s="202"/>
      <c r="G97" s="319"/>
      <c r="H97" s="227"/>
      <c r="I97" s="227"/>
    </row>
    <row r="98" spans="1:9" ht="30">
      <c r="A98" s="14" t="s">
        <v>11465</v>
      </c>
      <c r="B98" s="29" t="s">
        <v>11466</v>
      </c>
      <c r="C98" s="47" t="s">
        <v>11467</v>
      </c>
      <c r="D98" s="151">
        <v>800</v>
      </c>
      <c r="E98" s="235"/>
      <c r="F98" s="202"/>
      <c r="G98" s="319"/>
      <c r="H98" s="227"/>
      <c r="I98" s="227"/>
    </row>
    <row r="99" spans="1:9" ht="15.75">
      <c r="A99" s="190"/>
      <c r="B99" s="191"/>
      <c r="C99" s="218" t="s">
        <v>4204</v>
      </c>
      <c r="D99" s="203"/>
      <c r="E99" s="73"/>
      <c r="F99" s="202"/>
      <c r="G99" s="319"/>
      <c r="H99" s="227"/>
      <c r="I99" s="227"/>
    </row>
    <row r="100" spans="1:9" ht="15">
      <c r="A100" s="132" t="s">
        <v>4205</v>
      </c>
      <c r="B100" s="133" t="s">
        <v>4206</v>
      </c>
      <c r="C100" s="265" t="s">
        <v>4207</v>
      </c>
      <c r="D100" s="245">
        <v>230</v>
      </c>
      <c r="E100" s="250"/>
      <c r="F100" s="298" t="s">
        <v>12563</v>
      </c>
      <c r="G100" s="319"/>
      <c r="H100" s="227"/>
      <c r="I100" s="227"/>
    </row>
    <row r="101" spans="1:9" ht="15">
      <c r="A101" s="132" t="s">
        <v>4208</v>
      </c>
      <c r="B101" s="133" t="s">
        <v>4209</v>
      </c>
      <c r="C101" s="265" t="s">
        <v>4210</v>
      </c>
      <c r="D101" s="245">
        <v>270</v>
      </c>
      <c r="E101" s="250"/>
      <c r="F101" s="298" t="s">
        <v>12563</v>
      </c>
      <c r="G101" s="319"/>
      <c r="H101" s="227"/>
      <c r="I101" s="227"/>
    </row>
    <row r="102" spans="1:9" ht="15">
      <c r="A102" s="132" t="s">
        <v>4211</v>
      </c>
      <c r="B102" s="133" t="s">
        <v>4212</v>
      </c>
      <c r="C102" s="265" t="s">
        <v>4213</v>
      </c>
      <c r="D102" s="245">
        <v>270</v>
      </c>
      <c r="E102" s="250"/>
      <c r="F102" s="298" t="s">
        <v>12563</v>
      </c>
      <c r="G102" s="319"/>
      <c r="H102" s="227"/>
      <c r="I102" s="227"/>
    </row>
    <row r="103" spans="1:9" ht="30">
      <c r="A103" s="132" t="s">
        <v>4214</v>
      </c>
      <c r="B103" s="133" t="s">
        <v>4215</v>
      </c>
      <c r="C103" s="265" t="s">
        <v>4216</v>
      </c>
      <c r="D103" s="245">
        <v>270</v>
      </c>
      <c r="E103" s="250"/>
      <c r="F103" s="298" t="s">
        <v>12563</v>
      </c>
      <c r="G103" s="319"/>
      <c r="H103" s="227"/>
      <c r="I103" s="227"/>
    </row>
    <row r="104" spans="1:9" ht="15">
      <c r="A104" s="132" t="s">
        <v>4217</v>
      </c>
      <c r="B104" s="133" t="s">
        <v>4218</v>
      </c>
      <c r="C104" s="265" t="s">
        <v>4219</v>
      </c>
      <c r="D104" s="245">
        <v>230</v>
      </c>
      <c r="E104" s="250"/>
      <c r="F104" s="298" t="s">
        <v>12563</v>
      </c>
      <c r="G104" s="319"/>
      <c r="H104" s="227"/>
      <c r="I104" s="227"/>
    </row>
    <row r="105" spans="1:9" ht="15">
      <c r="A105" s="132" t="s">
        <v>4220</v>
      </c>
      <c r="B105" s="133" t="s">
        <v>4221</v>
      </c>
      <c r="C105" s="265" t="s">
        <v>4222</v>
      </c>
      <c r="D105" s="245">
        <v>380</v>
      </c>
      <c r="E105" s="250"/>
      <c r="F105" s="298" t="s">
        <v>12563</v>
      </c>
      <c r="G105" s="319"/>
      <c r="H105" s="227"/>
      <c r="I105" s="227"/>
    </row>
    <row r="106" spans="1:9" ht="15">
      <c r="A106" s="132" t="s">
        <v>4223</v>
      </c>
      <c r="B106" s="133" t="s">
        <v>4224</v>
      </c>
      <c r="C106" s="265" t="s">
        <v>4225</v>
      </c>
      <c r="D106" s="245">
        <v>680</v>
      </c>
      <c r="E106" s="250"/>
      <c r="F106" s="298" t="s">
        <v>12563</v>
      </c>
      <c r="G106" s="319"/>
      <c r="H106" s="227"/>
      <c r="I106" s="227"/>
    </row>
    <row r="107" spans="1:9" ht="15">
      <c r="A107" s="132" t="s">
        <v>10432</v>
      </c>
      <c r="B107" s="133" t="s">
        <v>4226</v>
      </c>
      <c r="C107" s="265" t="s">
        <v>4227</v>
      </c>
      <c r="D107" s="245">
        <v>370</v>
      </c>
      <c r="E107" s="250"/>
      <c r="F107" s="298" t="s">
        <v>12563</v>
      </c>
      <c r="G107" s="319"/>
      <c r="H107" s="227"/>
      <c r="I107" s="227"/>
    </row>
    <row r="108" spans="1:9" ht="30">
      <c r="A108" s="132" t="s">
        <v>4228</v>
      </c>
      <c r="B108" s="133" t="s">
        <v>4229</v>
      </c>
      <c r="C108" s="265" t="s">
        <v>4230</v>
      </c>
      <c r="D108" s="245">
        <v>230</v>
      </c>
      <c r="E108" s="250"/>
      <c r="F108" s="298" t="s">
        <v>12563</v>
      </c>
      <c r="G108" s="319"/>
      <c r="H108" s="227"/>
      <c r="I108" s="227"/>
    </row>
    <row r="109" spans="1:9" ht="15">
      <c r="A109" s="132" t="s">
        <v>4231</v>
      </c>
      <c r="B109" s="133" t="s">
        <v>4232</v>
      </c>
      <c r="C109" s="265" t="s">
        <v>4233</v>
      </c>
      <c r="D109" s="245">
        <v>700</v>
      </c>
      <c r="E109" s="250"/>
      <c r="F109" s="298" t="s">
        <v>12563</v>
      </c>
      <c r="G109" s="319"/>
      <c r="H109" s="227"/>
      <c r="I109" s="227"/>
    </row>
    <row r="110" spans="1:9" ht="15">
      <c r="A110" s="132" t="s">
        <v>4234</v>
      </c>
      <c r="B110" s="133" t="s">
        <v>4235</v>
      </c>
      <c r="C110" s="265" t="s">
        <v>4236</v>
      </c>
      <c r="D110" s="245">
        <v>240</v>
      </c>
      <c r="E110" s="250"/>
      <c r="F110" s="298" t="s">
        <v>12563</v>
      </c>
      <c r="G110" s="319"/>
      <c r="H110" s="227"/>
      <c r="I110" s="227"/>
    </row>
    <row r="111" spans="1:9" ht="15">
      <c r="A111" s="132" t="s">
        <v>4237</v>
      </c>
      <c r="B111" s="133" t="s">
        <v>4238</v>
      </c>
      <c r="C111" s="265" t="s">
        <v>4239</v>
      </c>
      <c r="D111" s="245">
        <v>220</v>
      </c>
      <c r="E111" s="250"/>
      <c r="F111" s="298" t="s">
        <v>12563</v>
      </c>
      <c r="G111" s="319"/>
      <c r="H111" s="227"/>
      <c r="I111" s="227"/>
    </row>
    <row r="112" spans="1:9" ht="30">
      <c r="A112" s="132" t="s">
        <v>4240</v>
      </c>
      <c r="B112" s="133" t="s">
        <v>4241</v>
      </c>
      <c r="C112" s="265" t="s">
        <v>4242</v>
      </c>
      <c r="D112" s="245">
        <v>270</v>
      </c>
      <c r="E112" s="250"/>
      <c r="F112" s="298" t="s">
        <v>12563</v>
      </c>
      <c r="G112" s="319"/>
      <c r="H112" s="227"/>
      <c r="I112" s="227"/>
    </row>
    <row r="113" spans="1:9" s="12" customFormat="1" ht="15">
      <c r="A113" s="132" t="s">
        <v>4243</v>
      </c>
      <c r="B113" s="133" t="s">
        <v>4244</v>
      </c>
      <c r="C113" s="265" t="s">
        <v>4245</v>
      </c>
      <c r="D113" s="245">
        <v>620</v>
      </c>
      <c r="E113" s="250"/>
      <c r="F113" s="298" t="s">
        <v>12563</v>
      </c>
      <c r="G113" s="319"/>
      <c r="H113" s="227"/>
      <c r="I113" s="227"/>
    </row>
    <row r="114" spans="1:9" s="12" customFormat="1" ht="15">
      <c r="A114" s="132" t="s">
        <v>4246</v>
      </c>
      <c r="B114" s="133" t="s">
        <v>4247</v>
      </c>
      <c r="C114" s="265" t="s">
        <v>4248</v>
      </c>
      <c r="D114" s="245">
        <v>800</v>
      </c>
      <c r="E114" s="250"/>
      <c r="F114" s="298" t="s">
        <v>12563</v>
      </c>
      <c r="G114" s="319"/>
      <c r="H114" s="227"/>
      <c r="I114" s="227"/>
    </row>
    <row r="115" spans="1:9" s="12" customFormat="1" ht="15">
      <c r="A115" s="132" t="s">
        <v>4249</v>
      </c>
      <c r="B115" s="133" t="s">
        <v>4250</v>
      </c>
      <c r="C115" s="265" t="s">
        <v>4251</v>
      </c>
      <c r="D115" s="245">
        <v>270</v>
      </c>
      <c r="E115" s="250"/>
      <c r="F115" s="298" t="s">
        <v>12563</v>
      </c>
      <c r="G115" s="319"/>
      <c r="H115" s="227"/>
      <c r="I115" s="227"/>
    </row>
    <row r="116" spans="1:9" s="12" customFormat="1" ht="15">
      <c r="A116" s="132" t="s">
        <v>9998</v>
      </c>
      <c r="B116" s="133" t="s">
        <v>4252</v>
      </c>
      <c r="C116" s="265" t="s">
        <v>4253</v>
      </c>
      <c r="D116" s="245">
        <v>270</v>
      </c>
      <c r="E116" s="250"/>
      <c r="F116" s="298" t="s">
        <v>12563</v>
      </c>
      <c r="G116" s="319"/>
      <c r="H116" s="227"/>
      <c r="I116" s="227"/>
    </row>
    <row r="117" spans="1:9" s="12" customFormat="1" ht="15">
      <c r="A117" s="132" t="s">
        <v>4254</v>
      </c>
      <c r="B117" s="133" t="s">
        <v>4255</v>
      </c>
      <c r="C117" s="265" t="s">
        <v>4256</v>
      </c>
      <c r="D117" s="245">
        <v>400</v>
      </c>
      <c r="E117" s="250"/>
      <c r="F117" s="298" t="s">
        <v>12563</v>
      </c>
      <c r="G117" s="319"/>
      <c r="H117" s="227"/>
      <c r="I117" s="227"/>
    </row>
    <row r="118" spans="1:9" s="12" customFormat="1" ht="15">
      <c r="A118" s="132" t="s">
        <v>4257</v>
      </c>
      <c r="B118" s="133" t="s">
        <v>4258</v>
      </c>
      <c r="C118" s="265" t="s">
        <v>4259</v>
      </c>
      <c r="D118" s="245">
        <v>270</v>
      </c>
      <c r="E118" s="250"/>
      <c r="F118" s="298" t="s">
        <v>12563</v>
      </c>
      <c r="G118" s="319"/>
      <c r="H118" s="227"/>
      <c r="I118" s="227"/>
    </row>
    <row r="119" spans="1:9" s="12" customFormat="1" ht="15">
      <c r="A119" s="132" t="s">
        <v>4260</v>
      </c>
      <c r="B119" s="133" t="s">
        <v>4261</v>
      </c>
      <c r="C119" s="265" t="s">
        <v>4262</v>
      </c>
      <c r="D119" s="245">
        <v>270</v>
      </c>
      <c r="E119" s="250"/>
      <c r="F119" s="298" t="s">
        <v>12563</v>
      </c>
      <c r="G119" s="319"/>
      <c r="H119" s="227"/>
      <c r="I119" s="227"/>
    </row>
    <row r="120" spans="1:9" s="12" customFormat="1" ht="15">
      <c r="A120" s="132" t="s">
        <v>4263</v>
      </c>
      <c r="B120" s="133" t="s">
        <v>4264</v>
      </c>
      <c r="C120" s="265" t="s">
        <v>4265</v>
      </c>
      <c r="D120" s="245">
        <v>270</v>
      </c>
      <c r="E120" s="250"/>
      <c r="F120" s="298" t="s">
        <v>12563</v>
      </c>
      <c r="G120" s="319"/>
      <c r="H120" s="227"/>
      <c r="I120" s="227"/>
    </row>
    <row r="121" spans="1:9" s="12" customFormat="1" ht="15">
      <c r="A121" s="132" t="s">
        <v>4266</v>
      </c>
      <c r="B121" s="133" t="s">
        <v>4267</v>
      </c>
      <c r="C121" s="265" t="s">
        <v>4268</v>
      </c>
      <c r="D121" s="245">
        <v>270</v>
      </c>
      <c r="E121" s="250"/>
      <c r="F121" s="298" t="s">
        <v>12563</v>
      </c>
      <c r="G121" s="319"/>
      <c r="H121" s="227"/>
      <c r="I121" s="227"/>
    </row>
    <row r="122" spans="1:9" s="12" customFormat="1" ht="15">
      <c r="A122" s="132" t="s">
        <v>4269</v>
      </c>
      <c r="B122" s="133" t="s">
        <v>4270</v>
      </c>
      <c r="C122" s="265" t="s">
        <v>4271</v>
      </c>
      <c r="D122" s="245">
        <v>270</v>
      </c>
      <c r="E122" s="250"/>
      <c r="F122" s="298" t="s">
        <v>12563</v>
      </c>
      <c r="G122" s="319"/>
      <c r="H122" s="227"/>
      <c r="I122" s="227"/>
    </row>
    <row r="123" spans="1:9" s="12" customFormat="1" ht="15">
      <c r="A123" s="132" t="s">
        <v>4272</v>
      </c>
      <c r="B123" s="133" t="s">
        <v>4273</v>
      </c>
      <c r="C123" s="265" t="s">
        <v>4274</v>
      </c>
      <c r="D123" s="245">
        <v>270</v>
      </c>
      <c r="E123" s="250"/>
      <c r="F123" s="298" t="s">
        <v>12563</v>
      </c>
      <c r="G123" s="319"/>
      <c r="H123" s="227"/>
      <c r="I123" s="227"/>
    </row>
    <row r="124" spans="1:9" s="12" customFormat="1" ht="15">
      <c r="A124" s="132" t="s">
        <v>4275</v>
      </c>
      <c r="B124" s="133" t="s">
        <v>4276</v>
      </c>
      <c r="C124" s="265" t="s">
        <v>4277</v>
      </c>
      <c r="D124" s="245">
        <v>230</v>
      </c>
      <c r="E124" s="250"/>
      <c r="F124" s="298" t="s">
        <v>12563</v>
      </c>
      <c r="G124" s="319"/>
      <c r="H124" s="227"/>
      <c r="I124" s="227"/>
    </row>
    <row r="125" spans="1:9" s="12" customFormat="1" ht="15">
      <c r="A125" s="132" t="s">
        <v>4278</v>
      </c>
      <c r="B125" s="133" t="s">
        <v>4279</v>
      </c>
      <c r="C125" s="265" t="s">
        <v>4280</v>
      </c>
      <c r="D125" s="245">
        <v>230</v>
      </c>
      <c r="E125" s="250"/>
      <c r="F125" s="298" t="s">
        <v>12563</v>
      </c>
      <c r="G125" s="319"/>
      <c r="H125" s="227"/>
      <c r="I125" s="227"/>
    </row>
    <row r="126" spans="1:9" s="12" customFormat="1" ht="15">
      <c r="A126" s="132" t="s">
        <v>4281</v>
      </c>
      <c r="B126" s="133" t="s">
        <v>4282</v>
      </c>
      <c r="C126" s="265" t="s">
        <v>4283</v>
      </c>
      <c r="D126" s="245">
        <v>270</v>
      </c>
      <c r="E126" s="250"/>
      <c r="F126" s="298" t="s">
        <v>12563</v>
      </c>
      <c r="G126" s="319"/>
      <c r="H126" s="227"/>
      <c r="I126" s="227"/>
    </row>
    <row r="127" spans="1:9" s="12" customFormat="1" ht="15">
      <c r="A127" s="132" t="s">
        <v>4284</v>
      </c>
      <c r="B127" s="133" t="s">
        <v>4285</v>
      </c>
      <c r="C127" s="265" t="s">
        <v>4286</v>
      </c>
      <c r="D127" s="245">
        <v>270</v>
      </c>
      <c r="E127" s="250"/>
      <c r="F127" s="298" t="s">
        <v>12563</v>
      </c>
      <c r="G127" s="319"/>
      <c r="H127" s="227"/>
      <c r="I127" s="227"/>
    </row>
    <row r="128" spans="1:9" s="12" customFormat="1" ht="15">
      <c r="A128" s="132" t="s">
        <v>4287</v>
      </c>
      <c r="B128" s="133" t="s">
        <v>4288</v>
      </c>
      <c r="C128" s="265" t="s">
        <v>4289</v>
      </c>
      <c r="D128" s="245">
        <v>270</v>
      </c>
      <c r="E128" s="250"/>
      <c r="F128" s="298" t="s">
        <v>12563</v>
      </c>
      <c r="G128" s="319"/>
      <c r="H128" s="227"/>
      <c r="I128" s="227"/>
    </row>
    <row r="129" spans="1:9" s="12" customFormat="1" ht="15">
      <c r="A129" s="132" t="s">
        <v>4290</v>
      </c>
      <c r="B129" s="133" t="s">
        <v>4291</v>
      </c>
      <c r="C129" s="265" t="s">
        <v>4292</v>
      </c>
      <c r="D129" s="245">
        <v>270</v>
      </c>
      <c r="E129" s="250"/>
      <c r="F129" s="298" t="s">
        <v>12563</v>
      </c>
      <c r="G129" s="319"/>
      <c r="H129" s="227"/>
      <c r="I129" s="227"/>
    </row>
    <row r="130" spans="1:9" s="12" customFormat="1" ht="15">
      <c r="A130" s="132" t="s">
        <v>4293</v>
      </c>
      <c r="B130" s="133" t="s">
        <v>4294</v>
      </c>
      <c r="C130" s="265" t="s">
        <v>4295</v>
      </c>
      <c r="D130" s="245">
        <v>230</v>
      </c>
      <c r="E130" s="250"/>
      <c r="F130" s="298" t="s">
        <v>12563</v>
      </c>
      <c r="G130" s="319"/>
      <c r="H130" s="227"/>
      <c r="I130" s="227"/>
    </row>
    <row r="131" spans="1:9" s="12" customFormat="1" ht="15">
      <c r="A131" s="132" t="s">
        <v>4296</v>
      </c>
      <c r="B131" s="133" t="s">
        <v>4297</v>
      </c>
      <c r="C131" s="265" t="s">
        <v>4298</v>
      </c>
      <c r="D131" s="245">
        <v>250</v>
      </c>
      <c r="E131" s="250"/>
      <c r="F131" s="298" t="s">
        <v>12563</v>
      </c>
      <c r="G131" s="319"/>
      <c r="H131" s="227"/>
      <c r="I131" s="227"/>
    </row>
    <row r="132" spans="1:9" s="12" customFormat="1" ht="15">
      <c r="A132" s="132" t="s">
        <v>4299</v>
      </c>
      <c r="B132" s="133" t="s">
        <v>4300</v>
      </c>
      <c r="C132" s="265" t="s">
        <v>4301</v>
      </c>
      <c r="D132" s="245">
        <v>230</v>
      </c>
      <c r="E132" s="250"/>
      <c r="F132" s="298" t="s">
        <v>12563</v>
      </c>
      <c r="G132" s="319"/>
      <c r="H132" s="227"/>
      <c r="I132" s="227"/>
    </row>
    <row r="133" spans="1:9" s="12" customFormat="1" ht="15">
      <c r="A133" s="132" t="s">
        <v>4302</v>
      </c>
      <c r="B133" s="133" t="s">
        <v>4303</v>
      </c>
      <c r="C133" s="265" t="s">
        <v>4304</v>
      </c>
      <c r="D133" s="245">
        <v>250</v>
      </c>
      <c r="E133" s="250"/>
      <c r="F133" s="298" t="s">
        <v>12563</v>
      </c>
      <c r="G133" s="319"/>
      <c r="H133" s="227"/>
      <c r="I133" s="227"/>
    </row>
    <row r="134" spans="1:9" s="12" customFormat="1" ht="15">
      <c r="A134" s="132" t="s">
        <v>4305</v>
      </c>
      <c r="B134" s="133" t="s">
        <v>4306</v>
      </c>
      <c r="C134" s="265" t="s">
        <v>4307</v>
      </c>
      <c r="D134" s="245">
        <v>230</v>
      </c>
      <c r="E134" s="250"/>
      <c r="F134" s="298" t="s">
        <v>12563</v>
      </c>
      <c r="G134" s="319"/>
      <c r="H134" s="227"/>
      <c r="I134" s="227"/>
    </row>
    <row r="135" spans="1:9" s="12" customFormat="1" ht="15">
      <c r="A135" s="132" t="s">
        <v>4278</v>
      </c>
      <c r="B135" s="133" t="s">
        <v>4308</v>
      </c>
      <c r="C135" s="265" t="s">
        <v>4309</v>
      </c>
      <c r="D135" s="245">
        <v>430</v>
      </c>
      <c r="E135" s="250"/>
      <c r="F135" s="298" t="s">
        <v>12563</v>
      </c>
      <c r="G135" s="319"/>
      <c r="H135" s="227"/>
      <c r="I135" s="227"/>
    </row>
    <row r="136" spans="1:9" s="12" customFormat="1" ht="15">
      <c r="A136" s="132" t="s">
        <v>4310</v>
      </c>
      <c r="B136" s="133" t="s">
        <v>4311</v>
      </c>
      <c r="C136" s="265" t="s">
        <v>4312</v>
      </c>
      <c r="D136" s="245">
        <v>460</v>
      </c>
      <c r="E136" s="250"/>
      <c r="F136" s="298" t="s">
        <v>12563</v>
      </c>
      <c r="G136" s="319"/>
      <c r="H136" s="227"/>
      <c r="I136" s="227"/>
    </row>
    <row r="137" spans="1:9" s="12" customFormat="1" ht="15">
      <c r="A137" s="132" t="s">
        <v>4313</v>
      </c>
      <c r="B137" s="133" t="s">
        <v>4314</v>
      </c>
      <c r="C137" s="265" t="s">
        <v>4315</v>
      </c>
      <c r="D137" s="245">
        <v>250</v>
      </c>
      <c r="E137" s="250"/>
      <c r="F137" s="298" t="s">
        <v>12563</v>
      </c>
      <c r="G137" s="319"/>
      <c r="H137" s="227"/>
      <c r="I137" s="227"/>
    </row>
    <row r="138" spans="1:9" s="12" customFormat="1" ht="15">
      <c r="A138" s="132" t="s">
        <v>4141</v>
      </c>
      <c r="B138" s="133" t="s">
        <v>4316</v>
      </c>
      <c r="C138" s="265" t="s">
        <v>4317</v>
      </c>
      <c r="D138" s="245">
        <v>270</v>
      </c>
      <c r="E138" s="250"/>
      <c r="F138" s="298" t="s">
        <v>12563</v>
      </c>
      <c r="G138" s="319"/>
      <c r="H138" s="227"/>
      <c r="I138" s="227"/>
    </row>
    <row r="139" spans="1:9" s="12" customFormat="1" ht="30">
      <c r="A139" s="132" t="s">
        <v>4305</v>
      </c>
      <c r="B139" s="133" t="s">
        <v>4318</v>
      </c>
      <c r="C139" s="265" t="s">
        <v>4319</v>
      </c>
      <c r="D139" s="245">
        <v>270</v>
      </c>
      <c r="E139" s="250"/>
      <c r="F139" s="298" t="s">
        <v>12563</v>
      </c>
      <c r="G139" s="319"/>
      <c r="H139" s="227"/>
      <c r="I139" s="227"/>
    </row>
    <row r="140" spans="1:9" s="12" customFormat="1" ht="15">
      <c r="A140" s="132" t="s">
        <v>4313</v>
      </c>
      <c r="B140" s="133" t="s">
        <v>4320</v>
      </c>
      <c r="C140" s="265" t="s">
        <v>4321</v>
      </c>
      <c r="D140" s="245">
        <v>270</v>
      </c>
      <c r="E140" s="250"/>
      <c r="F140" s="298" t="s">
        <v>12563</v>
      </c>
      <c r="G140" s="319"/>
      <c r="H140" s="227"/>
      <c r="I140" s="227"/>
    </row>
    <row r="141" spans="1:9" s="12" customFormat="1" ht="15">
      <c r="A141" s="132" t="s">
        <v>4324</v>
      </c>
      <c r="B141" s="133" t="s">
        <v>4325</v>
      </c>
      <c r="C141" s="265" t="s">
        <v>4326</v>
      </c>
      <c r="D141" s="245">
        <v>270</v>
      </c>
      <c r="E141" s="250"/>
      <c r="F141" s="298" t="s">
        <v>12563</v>
      </c>
      <c r="G141" s="319"/>
      <c r="H141" s="227"/>
      <c r="I141" s="227"/>
    </row>
    <row r="142" spans="1:9" s="12" customFormat="1" ht="15">
      <c r="A142" s="132" t="s">
        <v>4327</v>
      </c>
      <c r="B142" s="133" t="s">
        <v>4328</v>
      </c>
      <c r="C142" s="265" t="s">
        <v>4329</v>
      </c>
      <c r="D142" s="245">
        <v>270</v>
      </c>
      <c r="E142" s="250"/>
      <c r="F142" s="298" t="s">
        <v>12563</v>
      </c>
      <c r="G142" s="319"/>
      <c r="H142" s="227"/>
      <c r="I142" s="227"/>
    </row>
    <row r="143" spans="1:9" s="12" customFormat="1" ht="15">
      <c r="A143" s="132" t="s">
        <v>4113</v>
      </c>
      <c r="B143" s="133" t="s">
        <v>4330</v>
      </c>
      <c r="C143" s="265" t="s">
        <v>4331</v>
      </c>
      <c r="D143" s="245">
        <v>230</v>
      </c>
      <c r="E143" s="250"/>
      <c r="F143" s="298" t="s">
        <v>12563</v>
      </c>
      <c r="G143" s="319"/>
      <c r="H143" s="227"/>
      <c r="I143" s="227"/>
    </row>
    <row r="144" spans="1:9" s="12" customFormat="1" ht="15">
      <c r="A144" s="132" t="s">
        <v>4332</v>
      </c>
      <c r="B144" s="133" t="s">
        <v>4333</v>
      </c>
      <c r="C144" s="265" t="s">
        <v>4334</v>
      </c>
      <c r="D144" s="245">
        <v>270</v>
      </c>
      <c r="E144" s="250"/>
      <c r="F144" s="298" t="s">
        <v>12563</v>
      </c>
      <c r="G144" s="319"/>
      <c r="H144" s="227"/>
      <c r="I144" s="227"/>
    </row>
    <row r="145" spans="1:9" s="12" customFormat="1" ht="15">
      <c r="A145" s="132" t="s">
        <v>4335</v>
      </c>
      <c r="B145" s="133" t="s">
        <v>4336</v>
      </c>
      <c r="C145" s="265" t="s">
        <v>4337</v>
      </c>
      <c r="D145" s="245">
        <v>230</v>
      </c>
      <c r="E145" s="250"/>
      <c r="F145" s="298" t="s">
        <v>12563</v>
      </c>
      <c r="G145" s="319"/>
      <c r="H145" s="227"/>
      <c r="I145" s="227"/>
    </row>
    <row r="146" spans="1:9" s="12" customFormat="1" ht="15">
      <c r="A146" s="14" t="s">
        <v>4338</v>
      </c>
      <c r="B146" s="29" t="s">
        <v>4339</v>
      </c>
      <c r="C146" s="96" t="s">
        <v>4340</v>
      </c>
      <c r="D146" s="48">
        <v>720</v>
      </c>
      <c r="E146" s="212"/>
      <c r="F146" s="299"/>
      <c r="G146" s="319"/>
      <c r="H146" s="227"/>
      <c r="I146" s="227"/>
    </row>
    <row r="147" spans="1:9" s="12" customFormat="1" ht="75">
      <c r="A147" s="132" t="s">
        <v>10446</v>
      </c>
      <c r="B147" s="133" t="s">
        <v>4341</v>
      </c>
      <c r="C147" s="265" t="s">
        <v>4342</v>
      </c>
      <c r="D147" s="245">
        <v>2500</v>
      </c>
      <c r="E147" s="280"/>
      <c r="F147" s="298" t="s">
        <v>12563</v>
      </c>
      <c r="G147" s="319"/>
      <c r="H147" s="227"/>
      <c r="I147" s="227"/>
    </row>
    <row r="148" spans="1:9" s="12" customFormat="1" ht="45">
      <c r="A148" s="132" t="s">
        <v>4343</v>
      </c>
      <c r="B148" s="133" t="s">
        <v>4344</v>
      </c>
      <c r="C148" s="265" t="s">
        <v>4345</v>
      </c>
      <c r="D148" s="245">
        <v>700</v>
      </c>
      <c r="E148" s="280"/>
      <c r="F148" s="298" t="s">
        <v>12563</v>
      </c>
      <c r="G148" s="319"/>
      <c r="H148" s="227"/>
      <c r="I148" s="227"/>
    </row>
    <row r="149" spans="1:9" s="12" customFormat="1" ht="45">
      <c r="A149" s="132" t="s">
        <v>10433</v>
      </c>
      <c r="B149" s="133" t="s">
        <v>4346</v>
      </c>
      <c r="C149" s="265" t="s">
        <v>4347</v>
      </c>
      <c r="D149" s="245">
        <v>930</v>
      </c>
      <c r="E149" s="281"/>
      <c r="F149" s="298" t="s">
        <v>12563</v>
      </c>
      <c r="G149" s="319"/>
      <c r="H149" s="227"/>
      <c r="I149" s="227"/>
    </row>
    <row r="150" spans="1:9" s="12" customFormat="1" ht="15">
      <c r="A150" s="14" t="s">
        <v>4348</v>
      </c>
      <c r="B150" s="29" t="s">
        <v>4349</v>
      </c>
      <c r="C150" s="47" t="s">
        <v>4350</v>
      </c>
      <c r="D150" s="48">
        <v>1500</v>
      </c>
      <c r="E150" s="64"/>
      <c r="F150" s="299"/>
      <c r="G150" s="319"/>
      <c r="H150" s="227"/>
      <c r="I150" s="227"/>
    </row>
    <row r="151" spans="1:9" s="12" customFormat="1" ht="30">
      <c r="A151" s="14" t="s">
        <v>10172</v>
      </c>
      <c r="B151" s="29" t="s">
        <v>4352</v>
      </c>
      <c r="C151" s="47" t="s">
        <v>4353</v>
      </c>
      <c r="D151" s="48">
        <v>1500</v>
      </c>
      <c r="E151" s="64"/>
      <c r="F151" s="299"/>
      <c r="G151" s="319"/>
      <c r="H151" s="227"/>
      <c r="I151" s="227"/>
    </row>
    <row r="152" spans="1:9" s="12" customFormat="1" ht="15">
      <c r="A152" s="14" t="s">
        <v>4354</v>
      </c>
      <c r="B152" s="29" t="s">
        <v>4355</v>
      </c>
      <c r="C152" s="47" t="s">
        <v>4356</v>
      </c>
      <c r="D152" s="48">
        <v>1500</v>
      </c>
      <c r="E152" s="64"/>
      <c r="F152" s="299"/>
      <c r="G152" s="319"/>
      <c r="H152" s="227"/>
      <c r="I152" s="227"/>
    </row>
    <row r="153" spans="1:9" s="12" customFormat="1" ht="15">
      <c r="A153" s="14" t="s">
        <v>4357</v>
      </c>
      <c r="B153" s="29" t="s">
        <v>4358</v>
      </c>
      <c r="C153" s="47" t="s">
        <v>4359</v>
      </c>
      <c r="D153" s="48">
        <v>2050</v>
      </c>
      <c r="E153" s="64"/>
      <c r="F153" s="299"/>
      <c r="G153" s="319"/>
      <c r="H153" s="227"/>
      <c r="I153" s="227"/>
    </row>
    <row r="154" spans="1:9" s="12" customFormat="1" ht="15">
      <c r="A154" s="14" t="s">
        <v>4360</v>
      </c>
      <c r="B154" s="29" t="s">
        <v>4361</v>
      </c>
      <c r="C154" s="47" t="s">
        <v>4362</v>
      </c>
      <c r="D154" s="48">
        <v>2050</v>
      </c>
      <c r="E154" s="64"/>
      <c r="F154" s="299"/>
      <c r="G154" s="319"/>
      <c r="H154" s="227"/>
      <c r="I154" s="227"/>
    </row>
    <row r="155" spans="1:9" s="12" customFormat="1" ht="15">
      <c r="A155" s="14" t="s">
        <v>4363</v>
      </c>
      <c r="B155" s="29" t="s">
        <v>4364</v>
      </c>
      <c r="C155" s="47" t="s">
        <v>10170</v>
      </c>
      <c r="D155" s="48">
        <v>920</v>
      </c>
      <c r="E155" s="64"/>
      <c r="F155" s="299"/>
      <c r="G155" s="319"/>
      <c r="H155" s="227"/>
      <c r="I155" s="227"/>
    </row>
    <row r="156" spans="1:9" s="12" customFormat="1" ht="15">
      <c r="A156" s="14" t="s">
        <v>4365</v>
      </c>
      <c r="B156" s="29" t="s">
        <v>4366</v>
      </c>
      <c r="C156" s="47" t="s">
        <v>4367</v>
      </c>
      <c r="D156" s="48">
        <v>1400</v>
      </c>
      <c r="E156" s="64"/>
      <c r="F156" s="299"/>
      <c r="G156" s="319"/>
      <c r="H156" s="227"/>
      <c r="I156" s="227"/>
    </row>
    <row r="157" spans="1:9" s="12" customFormat="1" ht="30">
      <c r="A157" s="14" t="s">
        <v>4368</v>
      </c>
      <c r="B157" s="29" t="s">
        <v>4369</v>
      </c>
      <c r="C157" s="47" t="s">
        <v>4370</v>
      </c>
      <c r="D157" s="48">
        <v>4000</v>
      </c>
      <c r="E157" s="64"/>
      <c r="F157" s="299"/>
      <c r="G157" s="319"/>
      <c r="H157" s="227"/>
      <c r="I157" s="227"/>
    </row>
    <row r="158" spans="1:9" s="12" customFormat="1" ht="15">
      <c r="A158" s="14" t="s">
        <v>4371</v>
      </c>
      <c r="B158" s="29" t="s">
        <v>4372</v>
      </c>
      <c r="C158" s="47" t="s">
        <v>4373</v>
      </c>
      <c r="D158" s="48">
        <v>2050</v>
      </c>
      <c r="E158" s="64"/>
      <c r="F158" s="299"/>
      <c r="G158" s="319"/>
      <c r="H158" s="227"/>
      <c r="I158" s="227"/>
    </row>
    <row r="159" spans="1:9" s="12" customFormat="1" ht="15">
      <c r="A159" s="14" t="s">
        <v>4374</v>
      </c>
      <c r="B159" s="29" t="s">
        <v>4375</v>
      </c>
      <c r="C159" s="47" t="s">
        <v>4376</v>
      </c>
      <c r="D159" s="48">
        <v>2050</v>
      </c>
      <c r="E159" s="64"/>
      <c r="F159" s="299"/>
      <c r="G159" s="319"/>
      <c r="H159" s="227"/>
      <c r="I159" s="227"/>
    </row>
    <row r="160" spans="1:9" s="12" customFormat="1" ht="30">
      <c r="A160" s="14" t="s">
        <v>4377</v>
      </c>
      <c r="B160" s="29" t="s">
        <v>4378</v>
      </c>
      <c r="C160" s="47" t="s">
        <v>4379</v>
      </c>
      <c r="D160" s="48">
        <v>3200</v>
      </c>
      <c r="E160" s="64"/>
      <c r="F160" s="299"/>
      <c r="G160" s="319"/>
      <c r="H160" s="227"/>
      <c r="I160" s="227"/>
    </row>
    <row r="161" spans="1:9" s="12" customFormat="1" ht="15">
      <c r="A161" s="14" t="s">
        <v>4380</v>
      </c>
      <c r="B161" s="29" t="s">
        <v>4381</v>
      </c>
      <c r="C161" s="47" t="s">
        <v>4382</v>
      </c>
      <c r="D161" s="48">
        <v>700</v>
      </c>
      <c r="E161" s="64"/>
      <c r="F161" s="299"/>
      <c r="G161" s="319"/>
      <c r="H161" s="227"/>
      <c r="I161" s="227"/>
    </row>
    <row r="162" spans="1:9" s="12" customFormat="1" ht="15">
      <c r="A162" s="14" t="s">
        <v>4383</v>
      </c>
      <c r="B162" s="29" t="s">
        <v>4384</v>
      </c>
      <c r="C162" s="47" t="s">
        <v>4385</v>
      </c>
      <c r="D162" s="48">
        <v>920</v>
      </c>
      <c r="E162" s="64"/>
      <c r="F162" s="299"/>
      <c r="G162" s="319"/>
      <c r="H162" s="227"/>
      <c r="I162" s="227"/>
    </row>
    <row r="163" spans="1:9" s="12" customFormat="1" ht="15">
      <c r="A163" s="14" t="s">
        <v>10173</v>
      </c>
      <c r="B163" s="29" t="s">
        <v>4386</v>
      </c>
      <c r="C163" s="47" t="s">
        <v>4387</v>
      </c>
      <c r="D163" s="48">
        <v>620</v>
      </c>
      <c r="E163" s="64"/>
      <c r="F163" s="299"/>
      <c r="G163" s="319"/>
      <c r="H163" s="227"/>
      <c r="I163" s="227"/>
    </row>
    <row r="164" spans="1:9" ht="15">
      <c r="A164" s="14" t="s">
        <v>10434</v>
      </c>
      <c r="B164" s="29" t="s">
        <v>4388</v>
      </c>
      <c r="C164" s="47" t="s">
        <v>4389</v>
      </c>
      <c r="D164" s="48">
        <v>620</v>
      </c>
      <c r="E164" s="64"/>
      <c r="F164" s="202"/>
      <c r="G164" s="319"/>
      <c r="H164" s="227"/>
      <c r="I164" s="227"/>
    </row>
    <row r="165" spans="1:9" ht="15">
      <c r="A165" s="14" t="s">
        <v>4390</v>
      </c>
      <c r="B165" s="29" t="s">
        <v>4391</v>
      </c>
      <c r="C165" s="47" t="s">
        <v>4392</v>
      </c>
      <c r="D165" s="48">
        <v>920</v>
      </c>
      <c r="E165" s="64"/>
      <c r="F165" s="202"/>
      <c r="G165" s="319"/>
      <c r="H165" s="227"/>
      <c r="I165" s="227"/>
    </row>
    <row r="166" spans="1:9" ht="15">
      <c r="A166" s="14" t="s">
        <v>10174</v>
      </c>
      <c r="B166" s="29" t="s">
        <v>4393</v>
      </c>
      <c r="C166" s="47" t="s">
        <v>4394</v>
      </c>
      <c r="D166" s="48">
        <v>2050</v>
      </c>
      <c r="E166" s="64"/>
      <c r="F166" s="202"/>
      <c r="G166" s="319"/>
      <c r="H166" s="227"/>
      <c r="I166" s="227"/>
    </row>
    <row r="167" spans="1:9" ht="15">
      <c r="A167" s="14" t="s">
        <v>10175</v>
      </c>
      <c r="B167" s="29" t="s">
        <v>4395</v>
      </c>
      <c r="C167" s="47" t="s">
        <v>4396</v>
      </c>
      <c r="D167" s="48">
        <v>2050</v>
      </c>
      <c r="E167" s="64"/>
      <c r="F167" s="202"/>
      <c r="G167" s="319"/>
      <c r="H167" s="227"/>
      <c r="I167" s="227"/>
    </row>
    <row r="168" spans="1:9" ht="30">
      <c r="A168" s="14" t="s">
        <v>7496</v>
      </c>
      <c r="B168" s="29" t="s">
        <v>7497</v>
      </c>
      <c r="C168" s="47" t="s">
        <v>7498</v>
      </c>
      <c r="D168" s="48">
        <v>1450</v>
      </c>
      <c r="E168" s="64"/>
      <c r="F168" s="202"/>
      <c r="G168" s="319"/>
      <c r="H168" s="227"/>
      <c r="I168" s="227"/>
    </row>
    <row r="169" spans="1:9" ht="15">
      <c r="A169" s="14" t="s">
        <v>7486</v>
      </c>
      <c r="B169" s="29" t="s">
        <v>7487</v>
      </c>
      <c r="C169" s="47" t="s">
        <v>7488</v>
      </c>
      <c r="D169" s="48">
        <v>850</v>
      </c>
      <c r="E169" s="64"/>
      <c r="F169" s="202"/>
      <c r="G169" s="319"/>
      <c r="H169" s="227"/>
      <c r="I169" s="227"/>
    </row>
    <row r="170" spans="1:9" ht="15">
      <c r="A170" s="14" t="s">
        <v>7494</v>
      </c>
      <c r="B170" s="29" t="s">
        <v>7489</v>
      </c>
      <c r="C170" s="47" t="s">
        <v>7490</v>
      </c>
      <c r="D170" s="90">
        <v>900</v>
      </c>
      <c r="E170" s="204"/>
      <c r="F170" s="202"/>
      <c r="G170" s="319"/>
      <c r="H170" s="227"/>
      <c r="I170" s="227"/>
    </row>
    <row r="171" spans="1:9" ht="15">
      <c r="A171" s="14" t="s">
        <v>8395</v>
      </c>
      <c r="B171" s="29" t="s">
        <v>8396</v>
      </c>
      <c r="C171" s="96" t="s">
        <v>8397</v>
      </c>
      <c r="D171" s="48">
        <v>300</v>
      </c>
      <c r="E171" s="69"/>
      <c r="F171" s="202"/>
      <c r="G171" s="319"/>
      <c r="H171" s="227"/>
      <c r="I171" s="227"/>
    </row>
    <row r="172" spans="1:9" ht="30">
      <c r="A172" s="14" t="s">
        <v>8587</v>
      </c>
      <c r="B172" s="29" t="s">
        <v>8581</v>
      </c>
      <c r="C172" s="47" t="s">
        <v>8647</v>
      </c>
      <c r="D172" s="48">
        <v>190</v>
      </c>
      <c r="E172" s="64"/>
      <c r="F172" s="202"/>
      <c r="G172" s="319"/>
      <c r="H172" s="227"/>
      <c r="I172" s="227"/>
    </row>
    <row r="173" spans="1:9" ht="15">
      <c r="A173" s="14" t="s">
        <v>9173</v>
      </c>
      <c r="B173" s="29" t="s">
        <v>9174</v>
      </c>
      <c r="C173" s="47" t="s">
        <v>9175</v>
      </c>
      <c r="D173" s="90">
        <v>3740</v>
      </c>
      <c r="E173" s="205"/>
      <c r="F173" s="202"/>
      <c r="G173" s="319"/>
      <c r="H173" s="227"/>
      <c r="I173" s="227"/>
    </row>
    <row r="174" spans="1:9" ht="15">
      <c r="A174" s="14" t="s">
        <v>9423</v>
      </c>
      <c r="B174" s="29" t="s">
        <v>9420</v>
      </c>
      <c r="C174" s="96" t="s">
        <v>9426</v>
      </c>
      <c r="D174" s="48">
        <v>3530</v>
      </c>
      <c r="E174" s="69"/>
      <c r="F174" s="202"/>
      <c r="G174" s="319"/>
      <c r="H174" s="227"/>
      <c r="I174" s="227"/>
    </row>
    <row r="175" spans="1:9" ht="15">
      <c r="A175" s="14" t="s">
        <v>9424</v>
      </c>
      <c r="B175" s="29" t="s">
        <v>9421</v>
      </c>
      <c r="C175" s="96" t="s">
        <v>9427</v>
      </c>
      <c r="D175" s="48">
        <v>400</v>
      </c>
      <c r="E175" s="69"/>
      <c r="F175" s="202"/>
      <c r="G175" s="319"/>
      <c r="H175" s="227"/>
      <c r="I175" s="227"/>
    </row>
    <row r="176" spans="1:9" ht="15">
      <c r="A176" s="14" t="s">
        <v>9425</v>
      </c>
      <c r="B176" s="29" t="s">
        <v>9422</v>
      </c>
      <c r="C176" s="96" t="s">
        <v>9428</v>
      </c>
      <c r="D176" s="48">
        <v>400</v>
      </c>
      <c r="E176" s="69"/>
      <c r="F176" s="202"/>
      <c r="G176" s="319"/>
      <c r="H176" s="227"/>
      <c r="I176" s="227"/>
    </row>
    <row r="177" spans="1:9" ht="15">
      <c r="A177" s="132" t="s">
        <v>10192</v>
      </c>
      <c r="B177" s="133" t="s">
        <v>10017</v>
      </c>
      <c r="C177" s="255" t="s">
        <v>10018</v>
      </c>
      <c r="D177" s="245">
        <v>330</v>
      </c>
      <c r="E177" s="282"/>
      <c r="F177" s="298" t="s">
        <v>12563</v>
      </c>
      <c r="G177" s="319"/>
      <c r="H177" s="227"/>
      <c r="I177" s="227"/>
    </row>
    <row r="178" spans="1:9" ht="15">
      <c r="A178" s="132" t="s">
        <v>10825</v>
      </c>
      <c r="B178" s="133" t="s">
        <v>10826</v>
      </c>
      <c r="C178" s="255" t="s">
        <v>10827</v>
      </c>
      <c r="D178" s="261">
        <v>1500</v>
      </c>
      <c r="E178" s="282"/>
      <c r="F178" s="298" t="s">
        <v>12563</v>
      </c>
      <c r="G178" s="319"/>
      <c r="H178" s="227"/>
      <c r="I178" s="227"/>
    </row>
    <row r="179" spans="1:9" ht="15.75">
      <c r="A179" s="14"/>
      <c r="B179" s="29"/>
      <c r="C179" s="86" t="s">
        <v>4397</v>
      </c>
      <c r="D179" s="48"/>
      <c r="E179" s="64"/>
      <c r="F179" s="202"/>
      <c r="G179" s="319"/>
      <c r="H179" s="227"/>
      <c r="I179" s="227"/>
    </row>
    <row r="180" spans="1:9" ht="15">
      <c r="A180" s="132" t="s">
        <v>4398</v>
      </c>
      <c r="B180" s="133" t="s">
        <v>4399</v>
      </c>
      <c r="C180" s="255" t="s">
        <v>10867</v>
      </c>
      <c r="D180" s="245">
        <v>590</v>
      </c>
      <c r="E180" s="250"/>
      <c r="F180" s="298" t="s">
        <v>12564</v>
      </c>
      <c r="G180" s="319"/>
      <c r="H180" s="227"/>
      <c r="I180" s="227"/>
    </row>
    <row r="181" spans="1:9" ht="15">
      <c r="A181" s="132" t="s">
        <v>4400</v>
      </c>
      <c r="B181" s="133" t="s">
        <v>4401</v>
      </c>
      <c r="C181" s="255" t="s">
        <v>4402</v>
      </c>
      <c r="D181" s="245">
        <v>600</v>
      </c>
      <c r="E181" s="250"/>
      <c r="F181" s="298" t="s">
        <v>12563</v>
      </c>
      <c r="G181" s="319"/>
      <c r="H181" s="227"/>
      <c r="I181" s="227"/>
    </row>
    <row r="182" spans="1:9" ht="15">
      <c r="A182" s="132" t="s">
        <v>4403</v>
      </c>
      <c r="B182" s="133" t="s">
        <v>4404</v>
      </c>
      <c r="C182" s="255" t="s">
        <v>10868</v>
      </c>
      <c r="D182" s="245">
        <v>700</v>
      </c>
      <c r="E182" s="250"/>
      <c r="F182" s="298" t="s">
        <v>12563</v>
      </c>
      <c r="G182" s="319"/>
      <c r="H182" s="227"/>
      <c r="I182" s="227"/>
    </row>
    <row r="183" spans="1:9" ht="15">
      <c r="A183" s="247" t="s">
        <v>4405</v>
      </c>
      <c r="B183" s="133" t="s">
        <v>4406</v>
      </c>
      <c r="C183" s="255" t="s">
        <v>4407</v>
      </c>
      <c r="D183" s="245">
        <v>600</v>
      </c>
      <c r="E183" s="250"/>
      <c r="F183" s="298" t="s">
        <v>12563</v>
      </c>
      <c r="G183" s="319"/>
      <c r="H183" s="227"/>
      <c r="I183" s="227"/>
    </row>
    <row r="184" spans="1:9" ht="15">
      <c r="A184" s="132" t="s">
        <v>4411</v>
      </c>
      <c r="B184" s="133" t="s">
        <v>4412</v>
      </c>
      <c r="C184" s="255" t="s">
        <v>4413</v>
      </c>
      <c r="D184" s="245">
        <v>550</v>
      </c>
      <c r="E184" s="250"/>
      <c r="F184" s="298" t="s">
        <v>12563</v>
      </c>
      <c r="G184" s="319"/>
      <c r="H184" s="227"/>
      <c r="I184" s="227"/>
    </row>
    <row r="185" spans="1:9" ht="15">
      <c r="A185" s="132" t="s">
        <v>4414</v>
      </c>
      <c r="B185" s="133" t="s">
        <v>4415</v>
      </c>
      <c r="C185" s="255" t="s">
        <v>4416</v>
      </c>
      <c r="D185" s="245">
        <v>550</v>
      </c>
      <c r="E185" s="250"/>
      <c r="F185" s="298" t="s">
        <v>12563</v>
      </c>
      <c r="G185" s="319"/>
      <c r="H185" s="227"/>
      <c r="I185" s="227"/>
    </row>
    <row r="186" spans="1:9" ht="15">
      <c r="A186" s="132" t="s">
        <v>4417</v>
      </c>
      <c r="B186" s="133" t="s">
        <v>4418</v>
      </c>
      <c r="C186" s="255" t="s">
        <v>4419</v>
      </c>
      <c r="D186" s="245">
        <v>550</v>
      </c>
      <c r="E186" s="250"/>
      <c r="F186" s="298" t="s">
        <v>12563</v>
      </c>
      <c r="G186" s="319"/>
      <c r="H186" s="227"/>
      <c r="I186" s="227"/>
    </row>
    <row r="187" spans="1:9" ht="15">
      <c r="A187" s="132" t="s">
        <v>4420</v>
      </c>
      <c r="B187" s="133" t="s">
        <v>4421</v>
      </c>
      <c r="C187" s="255" t="s">
        <v>4422</v>
      </c>
      <c r="D187" s="245">
        <v>550</v>
      </c>
      <c r="E187" s="250"/>
      <c r="F187" s="298" t="s">
        <v>12563</v>
      </c>
      <c r="G187" s="319"/>
      <c r="H187" s="227"/>
      <c r="I187" s="227"/>
    </row>
    <row r="188" spans="1:9" ht="15">
      <c r="A188" s="132" t="s">
        <v>4423</v>
      </c>
      <c r="B188" s="133" t="s">
        <v>4424</v>
      </c>
      <c r="C188" s="255" t="s">
        <v>4425</v>
      </c>
      <c r="D188" s="245">
        <v>900</v>
      </c>
      <c r="E188" s="250"/>
      <c r="F188" s="298" t="s">
        <v>12563</v>
      </c>
      <c r="G188" s="319"/>
      <c r="H188" s="227"/>
      <c r="I188" s="227"/>
    </row>
    <row r="189" spans="1:9" ht="15">
      <c r="A189" s="132" t="s">
        <v>4426</v>
      </c>
      <c r="B189" s="133" t="s">
        <v>4427</v>
      </c>
      <c r="C189" s="255" t="s">
        <v>4428</v>
      </c>
      <c r="D189" s="245">
        <v>550</v>
      </c>
      <c r="E189" s="250"/>
      <c r="F189" s="298" t="s">
        <v>12563</v>
      </c>
      <c r="G189" s="319"/>
      <c r="H189" s="227"/>
      <c r="I189" s="227"/>
    </row>
    <row r="190" spans="1:9" ht="15">
      <c r="A190" s="132" t="s">
        <v>10176</v>
      </c>
      <c r="B190" s="133" t="s">
        <v>4429</v>
      </c>
      <c r="C190" s="255" t="s">
        <v>4430</v>
      </c>
      <c r="D190" s="245">
        <v>680</v>
      </c>
      <c r="E190" s="250"/>
      <c r="F190" s="298" t="s">
        <v>12563</v>
      </c>
      <c r="G190" s="319"/>
      <c r="H190" s="227"/>
      <c r="I190" s="227"/>
    </row>
    <row r="191" spans="1:9" ht="15">
      <c r="A191" s="132" t="s">
        <v>4431</v>
      </c>
      <c r="B191" s="133" t="s">
        <v>4432</v>
      </c>
      <c r="C191" s="255" t="s">
        <v>4433</v>
      </c>
      <c r="D191" s="245">
        <v>550</v>
      </c>
      <c r="E191" s="250"/>
      <c r="F191" s="298" t="s">
        <v>12563</v>
      </c>
      <c r="G191" s="319"/>
      <c r="H191" s="227"/>
      <c r="I191" s="227"/>
    </row>
    <row r="192" spans="1:9" ht="15">
      <c r="A192" s="132" t="s">
        <v>4434</v>
      </c>
      <c r="B192" s="133" t="s">
        <v>4435</v>
      </c>
      <c r="C192" s="255" t="s">
        <v>4436</v>
      </c>
      <c r="D192" s="245">
        <v>550</v>
      </c>
      <c r="E192" s="250"/>
      <c r="F192" s="298" t="s">
        <v>12563</v>
      </c>
      <c r="G192" s="319"/>
      <c r="H192" s="227"/>
      <c r="I192" s="227"/>
    </row>
    <row r="193" spans="1:9" ht="15">
      <c r="A193" s="132" t="s">
        <v>4437</v>
      </c>
      <c r="B193" s="133" t="s">
        <v>4438</v>
      </c>
      <c r="C193" s="255" t="s">
        <v>4439</v>
      </c>
      <c r="D193" s="245">
        <v>550</v>
      </c>
      <c r="E193" s="250"/>
      <c r="F193" s="298" t="s">
        <v>12563</v>
      </c>
      <c r="G193" s="319"/>
      <c r="H193" s="227"/>
      <c r="I193" s="227"/>
    </row>
    <row r="194" spans="1:9" ht="15">
      <c r="A194" s="132" t="s">
        <v>4440</v>
      </c>
      <c r="B194" s="133" t="s">
        <v>4441</v>
      </c>
      <c r="C194" s="255" t="s">
        <v>4442</v>
      </c>
      <c r="D194" s="245">
        <v>550</v>
      </c>
      <c r="E194" s="250"/>
      <c r="F194" s="298" t="s">
        <v>12563</v>
      </c>
      <c r="G194" s="319"/>
      <c r="H194" s="227"/>
      <c r="I194" s="227"/>
    </row>
    <row r="195" spans="1:9" ht="15">
      <c r="A195" s="132" t="s">
        <v>4443</v>
      </c>
      <c r="B195" s="133" t="s">
        <v>4444</v>
      </c>
      <c r="C195" s="255" t="s">
        <v>4445</v>
      </c>
      <c r="D195" s="245">
        <v>550</v>
      </c>
      <c r="E195" s="250"/>
      <c r="F195" s="298" t="s">
        <v>12563</v>
      </c>
      <c r="G195" s="319"/>
      <c r="H195" s="227"/>
      <c r="I195" s="227"/>
    </row>
    <row r="196" spans="1:9" ht="15">
      <c r="A196" s="132" t="s">
        <v>4446</v>
      </c>
      <c r="B196" s="133" t="s">
        <v>4447</v>
      </c>
      <c r="C196" s="255" t="s">
        <v>4448</v>
      </c>
      <c r="D196" s="245">
        <v>550</v>
      </c>
      <c r="E196" s="250"/>
      <c r="F196" s="298" t="s">
        <v>12563</v>
      </c>
      <c r="G196" s="319"/>
      <c r="H196" s="227"/>
      <c r="I196" s="227"/>
    </row>
    <row r="197" spans="1:9" ht="15">
      <c r="A197" s="132" t="s">
        <v>4449</v>
      </c>
      <c r="B197" s="133" t="s">
        <v>4450</v>
      </c>
      <c r="C197" s="255" t="s">
        <v>4451</v>
      </c>
      <c r="D197" s="245">
        <v>600</v>
      </c>
      <c r="E197" s="250"/>
      <c r="F197" s="298" t="s">
        <v>12563</v>
      </c>
      <c r="G197" s="319"/>
      <c r="H197" s="227"/>
      <c r="I197" s="227"/>
    </row>
    <row r="198" spans="1:9" ht="15">
      <c r="A198" s="132" t="s">
        <v>4452</v>
      </c>
      <c r="B198" s="133" t="s">
        <v>4453</v>
      </c>
      <c r="C198" s="255" t="s">
        <v>4454</v>
      </c>
      <c r="D198" s="245">
        <v>600</v>
      </c>
      <c r="E198" s="250"/>
      <c r="F198" s="298" t="s">
        <v>12563</v>
      </c>
      <c r="G198" s="319"/>
      <c r="H198" s="227"/>
      <c r="I198" s="227"/>
    </row>
    <row r="199" spans="1:9" ht="25.5">
      <c r="A199" s="132" t="s">
        <v>4455</v>
      </c>
      <c r="B199" s="133" t="s">
        <v>4456</v>
      </c>
      <c r="C199" s="255" t="s">
        <v>12566</v>
      </c>
      <c r="D199" s="245">
        <v>700</v>
      </c>
      <c r="E199" s="250"/>
      <c r="F199" s="298" t="s">
        <v>12565</v>
      </c>
      <c r="G199" s="319"/>
      <c r="H199" s="227"/>
      <c r="I199" s="227"/>
    </row>
    <row r="200" spans="1:9" ht="15">
      <c r="A200" s="132" t="s">
        <v>4458</v>
      </c>
      <c r="B200" s="133" t="s">
        <v>4459</v>
      </c>
      <c r="C200" s="255" t="s">
        <v>4460</v>
      </c>
      <c r="D200" s="245">
        <v>900</v>
      </c>
      <c r="E200" s="250"/>
      <c r="F200" s="298" t="s">
        <v>12563</v>
      </c>
      <c r="G200" s="319"/>
      <c r="H200" s="227"/>
      <c r="I200" s="227"/>
    </row>
    <row r="201" spans="1:9" ht="15">
      <c r="A201" s="132" t="s">
        <v>4461</v>
      </c>
      <c r="B201" s="133" t="s">
        <v>4462</v>
      </c>
      <c r="C201" s="255" t="s">
        <v>4463</v>
      </c>
      <c r="D201" s="245">
        <v>1500</v>
      </c>
      <c r="E201" s="250"/>
      <c r="F201" s="298" t="s">
        <v>12563</v>
      </c>
      <c r="G201" s="319"/>
      <c r="H201" s="227"/>
      <c r="I201" s="227"/>
    </row>
    <row r="202" spans="1:9" ht="15">
      <c r="A202" s="132" t="s">
        <v>4464</v>
      </c>
      <c r="B202" s="133" t="s">
        <v>4465</v>
      </c>
      <c r="C202" s="255" t="s">
        <v>4466</v>
      </c>
      <c r="D202" s="245">
        <v>800</v>
      </c>
      <c r="E202" s="250"/>
      <c r="F202" s="298" t="s">
        <v>12563</v>
      </c>
      <c r="G202" s="319"/>
      <c r="H202" s="227"/>
      <c r="I202" s="227"/>
    </row>
    <row r="203" spans="1:9" ht="15">
      <c r="A203" s="132" t="s">
        <v>4467</v>
      </c>
      <c r="B203" s="133" t="s">
        <v>4468</v>
      </c>
      <c r="C203" s="255" t="s">
        <v>4469</v>
      </c>
      <c r="D203" s="245">
        <v>850</v>
      </c>
      <c r="E203" s="250"/>
      <c r="F203" s="298" t="s">
        <v>12563</v>
      </c>
      <c r="G203" s="319"/>
      <c r="H203" s="227"/>
      <c r="I203" s="227"/>
    </row>
    <row r="204" spans="1:9" ht="15">
      <c r="A204" s="132" t="s">
        <v>4470</v>
      </c>
      <c r="B204" s="133" t="s">
        <v>4471</v>
      </c>
      <c r="C204" s="255" t="s">
        <v>4472</v>
      </c>
      <c r="D204" s="245">
        <v>750</v>
      </c>
      <c r="E204" s="250"/>
      <c r="F204" s="298" t="s">
        <v>12563</v>
      </c>
      <c r="G204" s="319"/>
      <c r="H204" s="227"/>
      <c r="I204" s="227"/>
    </row>
    <row r="205" spans="1:9" ht="15">
      <c r="A205" s="132" t="s">
        <v>4473</v>
      </c>
      <c r="B205" s="133" t="s">
        <v>4474</v>
      </c>
      <c r="C205" s="255" t="s">
        <v>4475</v>
      </c>
      <c r="D205" s="245">
        <v>750</v>
      </c>
      <c r="E205" s="250"/>
      <c r="F205" s="298" t="s">
        <v>12563</v>
      </c>
      <c r="G205" s="319"/>
      <c r="H205" s="227"/>
      <c r="I205" s="227"/>
    </row>
    <row r="206" spans="1:9" ht="15">
      <c r="A206" s="132" t="s">
        <v>10171</v>
      </c>
      <c r="B206" s="133" t="s">
        <v>4476</v>
      </c>
      <c r="C206" s="255" t="s">
        <v>4477</v>
      </c>
      <c r="D206" s="245">
        <v>550</v>
      </c>
      <c r="E206" s="250"/>
      <c r="F206" s="298" t="s">
        <v>12563</v>
      </c>
      <c r="G206" s="319"/>
      <c r="H206" s="227"/>
      <c r="I206" s="227"/>
    </row>
    <row r="207" spans="1:9" ht="15">
      <c r="A207" s="132" t="s">
        <v>4478</v>
      </c>
      <c r="B207" s="133" t="s">
        <v>4479</v>
      </c>
      <c r="C207" s="255" t="s">
        <v>4480</v>
      </c>
      <c r="D207" s="245">
        <v>550</v>
      </c>
      <c r="E207" s="250"/>
      <c r="F207" s="298" t="s">
        <v>12563</v>
      </c>
      <c r="G207" s="319"/>
      <c r="H207" s="227"/>
      <c r="I207" s="227"/>
    </row>
    <row r="208" spans="1:9" ht="15">
      <c r="A208" s="132" t="s">
        <v>4481</v>
      </c>
      <c r="B208" s="133" t="s">
        <v>4482</v>
      </c>
      <c r="C208" s="255" t="s">
        <v>4483</v>
      </c>
      <c r="D208" s="245">
        <v>550</v>
      </c>
      <c r="E208" s="250"/>
      <c r="F208" s="298" t="s">
        <v>12563</v>
      </c>
      <c r="G208" s="319"/>
      <c r="H208" s="227"/>
      <c r="I208" s="227"/>
    </row>
    <row r="209" spans="1:9" ht="30">
      <c r="A209" s="132" t="s">
        <v>4281</v>
      </c>
      <c r="B209" s="133" t="s">
        <v>4484</v>
      </c>
      <c r="C209" s="255" t="s">
        <v>4485</v>
      </c>
      <c r="D209" s="245">
        <v>550</v>
      </c>
      <c r="E209" s="250"/>
      <c r="F209" s="298" t="s">
        <v>12563</v>
      </c>
      <c r="G209" s="319"/>
      <c r="H209" s="227"/>
      <c r="I209" s="227"/>
    </row>
    <row r="210" spans="1:9" ht="15">
      <c r="A210" s="132" t="s">
        <v>4486</v>
      </c>
      <c r="B210" s="133" t="s">
        <v>4487</v>
      </c>
      <c r="C210" s="255" t="s">
        <v>4488</v>
      </c>
      <c r="D210" s="245">
        <v>850</v>
      </c>
      <c r="E210" s="250"/>
      <c r="F210" s="298" t="s">
        <v>12563</v>
      </c>
      <c r="G210" s="319"/>
      <c r="H210" s="227"/>
      <c r="I210" s="227"/>
    </row>
    <row r="211" spans="1:9" ht="15">
      <c r="A211" s="132" t="s">
        <v>4489</v>
      </c>
      <c r="B211" s="133" t="s">
        <v>4490</v>
      </c>
      <c r="C211" s="255" t="s">
        <v>4491</v>
      </c>
      <c r="D211" s="245">
        <v>550</v>
      </c>
      <c r="E211" s="250"/>
      <c r="F211" s="298" t="s">
        <v>12563</v>
      </c>
      <c r="G211" s="319"/>
      <c r="H211" s="227"/>
      <c r="I211" s="227"/>
    </row>
    <row r="212" spans="1:9" ht="15">
      <c r="A212" s="132" t="s">
        <v>4492</v>
      </c>
      <c r="B212" s="133" t="s">
        <v>4493</v>
      </c>
      <c r="C212" s="255" t="s">
        <v>4494</v>
      </c>
      <c r="D212" s="245">
        <v>850</v>
      </c>
      <c r="E212" s="250"/>
      <c r="F212" s="298" t="s">
        <v>12563</v>
      </c>
      <c r="G212" s="319"/>
      <c r="H212" s="227"/>
      <c r="I212" s="227"/>
    </row>
    <row r="213" spans="1:9" ht="15">
      <c r="A213" s="132" t="s">
        <v>4495</v>
      </c>
      <c r="B213" s="133" t="s">
        <v>4496</v>
      </c>
      <c r="C213" s="255" t="s">
        <v>4497</v>
      </c>
      <c r="D213" s="245">
        <v>650</v>
      </c>
      <c r="E213" s="250"/>
      <c r="F213" s="298" t="s">
        <v>12563</v>
      </c>
      <c r="G213" s="319"/>
      <c r="H213" s="227"/>
      <c r="I213" s="227"/>
    </row>
    <row r="214" spans="1:9" ht="15">
      <c r="A214" s="132" t="s">
        <v>4498</v>
      </c>
      <c r="B214" s="133" t="s">
        <v>4499</v>
      </c>
      <c r="C214" s="255" t="s">
        <v>4500</v>
      </c>
      <c r="D214" s="245">
        <v>1500</v>
      </c>
      <c r="E214" s="250"/>
      <c r="F214" s="298" t="s">
        <v>12563</v>
      </c>
      <c r="G214" s="319"/>
      <c r="H214" s="227"/>
      <c r="I214" s="227"/>
    </row>
    <row r="215" spans="1:9" ht="15">
      <c r="A215" s="132" t="s">
        <v>4501</v>
      </c>
      <c r="B215" s="133" t="s">
        <v>4502</v>
      </c>
      <c r="C215" s="255" t="s">
        <v>4503</v>
      </c>
      <c r="D215" s="245">
        <v>1700</v>
      </c>
      <c r="E215" s="250"/>
      <c r="F215" s="298" t="s">
        <v>12563</v>
      </c>
      <c r="G215" s="319"/>
      <c r="H215" s="227"/>
      <c r="I215" s="227"/>
    </row>
    <row r="216" spans="1:9" ht="30">
      <c r="A216" s="247" t="s">
        <v>4504</v>
      </c>
      <c r="B216" s="248" t="s">
        <v>4505</v>
      </c>
      <c r="C216" s="249" t="s">
        <v>4506</v>
      </c>
      <c r="D216" s="245">
        <v>1050</v>
      </c>
      <c r="E216" s="250"/>
      <c r="F216" s="298" t="s">
        <v>12564</v>
      </c>
      <c r="G216" s="319"/>
      <c r="H216" s="227"/>
      <c r="I216" s="227"/>
    </row>
    <row r="217" spans="1:9" ht="30">
      <c r="A217" s="247" t="s">
        <v>4507</v>
      </c>
      <c r="B217" s="248" t="s">
        <v>4508</v>
      </c>
      <c r="C217" s="249" t="s">
        <v>4509</v>
      </c>
      <c r="D217" s="245">
        <v>1400</v>
      </c>
      <c r="E217" s="250"/>
      <c r="F217" s="298" t="s">
        <v>12563</v>
      </c>
      <c r="G217" s="319"/>
      <c r="H217" s="227"/>
      <c r="I217" s="227"/>
    </row>
    <row r="218" spans="1:9" ht="30">
      <c r="A218" s="247" t="s">
        <v>4510</v>
      </c>
      <c r="B218" s="248" t="s">
        <v>4511</v>
      </c>
      <c r="C218" s="249" t="s">
        <v>12567</v>
      </c>
      <c r="D218" s="245">
        <v>1250</v>
      </c>
      <c r="E218" s="250"/>
      <c r="F218" s="298" t="s">
        <v>12565</v>
      </c>
      <c r="G218" s="319"/>
      <c r="H218" s="227"/>
      <c r="I218" s="227"/>
    </row>
    <row r="219" spans="1:9" ht="15">
      <c r="A219" s="247" t="s">
        <v>11222</v>
      </c>
      <c r="B219" s="248" t="s">
        <v>11223</v>
      </c>
      <c r="C219" s="249" t="s">
        <v>11224</v>
      </c>
      <c r="D219" s="245">
        <v>1500</v>
      </c>
      <c r="E219" s="250"/>
      <c r="F219" s="298" t="s">
        <v>12563</v>
      </c>
      <c r="G219" s="319"/>
      <c r="H219" s="227"/>
      <c r="I219" s="227"/>
    </row>
    <row r="220" spans="1:9" ht="15">
      <c r="A220" s="247" t="s">
        <v>11225</v>
      </c>
      <c r="B220" s="248" t="s">
        <v>11226</v>
      </c>
      <c r="C220" s="249" t="s">
        <v>11227</v>
      </c>
      <c r="D220" s="245">
        <v>750</v>
      </c>
      <c r="E220" s="250"/>
      <c r="F220" s="298" t="s">
        <v>12563</v>
      </c>
      <c r="G220" s="319"/>
      <c r="H220" s="227"/>
      <c r="I220" s="227"/>
    </row>
    <row r="221" spans="1:9" ht="45">
      <c r="A221" s="34" t="s">
        <v>11228</v>
      </c>
      <c r="B221" s="9" t="s">
        <v>11229</v>
      </c>
      <c r="C221" s="95" t="s">
        <v>11230</v>
      </c>
      <c r="D221" s="48">
        <v>1880</v>
      </c>
      <c r="E221" s="235"/>
      <c r="F221" s="202"/>
      <c r="G221" s="319"/>
      <c r="H221" s="227"/>
      <c r="I221" s="227"/>
    </row>
    <row r="222" spans="1:9" ht="30">
      <c r="A222" s="34" t="s">
        <v>11231</v>
      </c>
      <c r="B222" s="9" t="s">
        <v>11232</v>
      </c>
      <c r="C222" s="95" t="s">
        <v>11233</v>
      </c>
      <c r="D222" s="48">
        <v>2050</v>
      </c>
      <c r="E222" s="235"/>
      <c r="F222" s="202"/>
      <c r="G222" s="319"/>
      <c r="H222" s="227"/>
      <c r="I222" s="227"/>
    </row>
    <row r="223" spans="1:9" ht="15">
      <c r="A223" s="247" t="s">
        <v>11403</v>
      </c>
      <c r="B223" s="248" t="s">
        <v>11404</v>
      </c>
      <c r="C223" s="249" t="s">
        <v>11405</v>
      </c>
      <c r="D223" s="131">
        <v>1100</v>
      </c>
      <c r="E223" s="250"/>
      <c r="F223" s="298" t="s">
        <v>12563</v>
      </c>
      <c r="G223" s="319"/>
      <c r="H223" s="227"/>
      <c r="I223" s="227"/>
    </row>
    <row r="224" spans="1:9" ht="15">
      <c r="A224" s="247" t="s">
        <v>12074</v>
      </c>
      <c r="B224" s="248" t="s">
        <v>12075</v>
      </c>
      <c r="C224" s="249" t="s">
        <v>12076</v>
      </c>
      <c r="D224" s="131">
        <v>1800</v>
      </c>
      <c r="E224" s="250"/>
      <c r="F224" s="298" t="s">
        <v>10518</v>
      </c>
      <c r="G224" s="319"/>
      <c r="H224" s="227"/>
      <c r="I224" s="227"/>
    </row>
    <row r="225" spans="1:9" ht="15">
      <c r="A225" s="247" t="s">
        <v>12494</v>
      </c>
      <c r="B225" s="248" t="s">
        <v>12495</v>
      </c>
      <c r="C225" s="249" t="s">
        <v>12496</v>
      </c>
      <c r="D225" s="131">
        <v>4100</v>
      </c>
      <c r="E225" s="250"/>
      <c r="F225" s="298" t="s">
        <v>10666</v>
      </c>
      <c r="G225" s="319"/>
      <c r="H225" s="227"/>
      <c r="I225" s="227"/>
    </row>
    <row r="226" spans="1:9" ht="15.75">
      <c r="A226" s="14"/>
      <c r="B226" s="29"/>
      <c r="C226" s="86" t="s">
        <v>4513</v>
      </c>
      <c r="D226" s="48"/>
      <c r="E226" s="64"/>
      <c r="F226" s="202"/>
      <c r="G226" s="319"/>
      <c r="H226" s="227"/>
      <c r="I226" s="227"/>
    </row>
    <row r="227" spans="1:9" ht="15">
      <c r="A227" s="14" t="s">
        <v>4514</v>
      </c>
      <c r="B227" s="29" t="s">
        <v>4066</v>
      </c>
      <c r="C227" s="47" t="s">
        <v>4067</v>
      </c>
      <c r="D227" s="48">
        <v>590</v>
      </c>
      <c r="E227" s="235"/>
      <c r="F227" s="202"/>
      <c r="G227" s="319"/>
      <c r="H227" s="227"/>
      <c r="I227" s="227"/>
    </row>
    <row r="228" spans="1:9" ht="15">
      <c r="A228" s="14" t="s">
        <v>10177</v>
      </c>
      <c r="B228" s="29" t="s">
        <v>5283</v>
      </c>
      <c r="C228" s="47" t="s">
        <v>5284</v>
      </c>
      <c r="D228" s="48">
        <v>880</v>
      </c>
      <c r="E228" s="235"/>
      <c r="F228" s="202"/>
      <c r="G228" s="319"/>
      <c r="H228" s="227"/>
      <c r="I228" s="227"/>
    </row>
    <row r="229" spans="1:9" ht="15">
      <c r="A229" s="14" t="s">
        <v>5285</v>
      </c>
      <c r="B229" s="29" t="s">
        <v>5286</v>
      </c>
      <c r="C229" s="47" t="s">
        <v>5287</v>
      </c>
      <c r="D229" s="48">
        <v>600</v>
      </c>
      <c r="E229" s="235"/>
      <c r="F229" s="202"/>
      <c r="G229" s="319"/>
      <c r="H229" s="227"/>
      <c r="I229" s="227"/>
    </row>
    <row r="230" spans="1:9" ht="30">
      <c r="A230" s="14" t="s">
        <v>5290</v>
      </c>
      <c r="B230" s="29" t="s">
        <v>5291</v>
      </c>
      <c r="C230" s="47" t="s">
        <v>5292</v>
      </c>
      <c r="D230" s="48">
        <v>600</v>
      </c>
      <c r="E230" s="235"/>
      <c r="F230" s="202"/>
      <c r="G230" s="319"/>
      <c r="H230" s="227"/>
      <c r="I230" s="227"/>
    </row>
    <row r="231" spans="1:9" ht="30">
      <c r="A231" s="14" t="s">
        <v>9997</v>
      </c>
      <c r="B231" s="29" t="s">
        <v>5293</v>
      </c>
      <c r="C231" s="47" t="s">
        <v>5294</v>
      </c>
      <c r="D231" s="48">
        <v>730</v>
      </c>
      <c r="E231" s="235"/>
      <c r="F231" s="202"/>
      <c r="G231" s="319"/>
      <c r="H231" s="227"/>
      <c r="I231" s="227"/>
    </row>
    <row r="232" spans="1:9" ht="30">
      <c r="A232" s="14" t="s">
        <v>5295</v>
      </c>
      <c r="B232" s="29" t="s">
        <v>5296</v>
      </c>
      <c r="C232" s="47" t="s">
        <v>5297</v>
      </c>
      <c r="D232" s="48">
        <v>750</v>
      </c>
      <c r="E232" s="235"/>
      <c r="F232" s="202"/>
      <c r="G232" s="319"/>
      <c r="H232" s="227"/>
      <c r="I232" s="227"/>
    </row>
    <row r="233" spans="1:9" ht="30">
      <c r="A233" s="14" t="s">
        <v>5298</v>
      </c>
      <c r="B233" s="29" t="s">
        <v>5299</v>
      </c>
      <c r="C233" s="47" t="s">
        <v>5300</v>
      </c>
      <c r="D233" s="48">
        <v>750</v>
      </c>
      <c r="E233" s="235"/>
      <c r="F233" s="202"/>
      <c r="G233" s="319"/>
      <c r="H233" s="227"/>
      <c r="I233" s="227"/>
    </row>
    <row r="234" spans="1:9" ht="30">
      <c r="A234" s="14" t="s">
        <v>10179</v>
      </c>
      <c r="B234" s="29" t="s">
        <v>5301</v>
      </c>
      <c r="C234" s="47" t="s">
        <v>5302</v>
      </c>
      <c r="D234" s="48">
        <v>750</v>
      </c>
      <c r="E234" s="235"/>
      <c r="F234" s="202"/>
      <c r="G234" s="319"/>
      <c r="H234" s="227"/>
      <c r="I234" s="227"/>
    </row>
    <row r="235" spans="1:9" ht="15">
      <c r="A235" s="14" t="s">
        <v>5303</v>
      </c>
      <c r="B235" s="29" t="s">
        <v>5304</v>
      </c>
      <c r="C235" s="47" t="s">
        <v>5305</v>
      </c>
      <c r="D235" s="48">
        <v>750</v>
      </c>
      <c r="E235" s="235"/>
      <c r="F235" s="202"/>
      <c r="G235" s="319"/>
      <c r="H235" s="227"/>
      <c r="I235" s="227"/>
    </row>
    <row r="236" spans="1:9" ht="15">
      <c r="A236" s="14" t="s">
        <v>5306</v>
      </c>
      <c r="B236" s="29" t="s">
        <v>5307</v>
      </c>
      <c r="C236" s="47" t="s">
        <v>5308</v>
      </c>
      <c r="D236" s="48">
        <v>750</v>
      </c>
      <c r="E236" s="235"/>
      <c r="F236" s="202"/>
      <c r="G236" s="319"/>
      <c r="H236" s="227"/>
      <c r="I236" s="227"/>
    </row>
    <row r="237" spans="1:9" ht="15">
      <c r="A237" s="14" t="s">
        <v>5309</v>
      </c>
      <c r="B237" s="29" t="s">
        <v>5310</v>
      </c>
      <c r="C237" s="47" t="s">
        <v>5311</v>
      </c>
      <c r="D237" s="48">
        <v>750</v>
      </c>
      <c r="E237" s="235"/>
      <c r="F237" s="202"/>
      <c r="G237" s="319"/>
      <c r="H237" s="227"/>
      <c r="I237" s="227"/>
    </row>
    <row r="238" spans="1:9" ht="30">
      <c r="A238" s="14" t="s">
        <v>5312</v>
      </c>
      <c r="B238" s="29" t="s">
        <v>5313</v>
      </c>
      <c r="C238" s="47" t="s">
        <v>5314</v>
      </c>
      <c r="D238" s="48">
        <v>750</v>
      </c>
      <c r="E238" s="235"/>
      <c r="F238" s="202"/>
      <c r="G238" s="319"/>
      <c r="H238" s="227"/>
      <c r="I238" s="227"/>
    </row>
    <row r="239" spans="1:9" ht="30">
      <c r="A239" s="14" t="s">
        <v>5315</v>
      </c>
      <c r="B239" s="29" t="s">
        <v>5316</v>
      </c>
      <c r="C239" s="47" t="s">
        <v>5317</v>
      </c>
      <c r="D239" s="48">
        <v>750</v>
      </c>
      <c r="E239" s="235"/>
      <c r="F239" s="202"/>
      <c r="G239" s="319"/>
      <c r="H239" s="227"/>
      <c r="I239" s="227"/>
    </row>
    <row r="240" spans="1:9" ht="30">
      <c r="A240" s="14" t="s">
        <v>5318</v>
      </c>
      <c r="B240" s="29" t="s">
        <v>5319</v>
      </c>
      <c r="C240" s="47" t="s">
        <v>5320</v>
      </c>
      <c r="D240" s="48">
        <v>750</v>
      </c>
      <c r="E240" s="235"/>
      <c r="F240" s="202"/>
      <c r="G240" s="319"/>
      <c r="H240" s="227"/>
      <c r="I240" s="227"/>
    </row>
    <row r="241" spans="1:9" ht="30">
      <c r="A241" s="14" t="s">
        <v>5321</v>
      </c>
      <c r="B241" s="29" t="s">
        <v>5322</v>
      </c>
      <c r="C241" s="47" t="s">
        <v>5323</v>
      </c>
      <c r="D241" s="48">
        <v>750</v>
      </c>
      <c r="E241" s="235"/>
      <c r="F241" s="202"/>
      <c r="G241" s="319"/>
      <c r="H241" s="227"/>
      <c r="I241" s="227"/>
    </row>
    <row r="242" spans="1:9" ht="30">
      <c r="A242" s="14" t="s">
        <v>5324</v>
      </c>
      <c r="B242" s="29" t="s">
        <v>5325</v>
      </c>
      <c r="C242" s="47" t="s">
        <v>5326</v>
      </c>
      <c r="D242" s="48">
        <v>750</v>
      </c>
      <c r="E242" s="235"/>
      <c r="F242" s="202"/>
      <c r="G242" s="319"/>
      <c r="H242" s="227"/>
      <c r="I242" s="227"/>
    </row>
    <row r="243" spans="1:9" ht="30">
      <c r="A243" s="14" t="s">
        <v>5327</v>
      </c>
      <c r="B243" s="29" t="s">
        <v>5328</v>
      </c>
      <c r="C243" s="47" t="s">
        <v>5329</v>
      </c>
      <c r="D243" s="48">
        <v>750</v>
      </c>
      <c r="E243" s="235"/>
      <c r="F243" s="202"/>
      <c r="G243" s="319"/>
      <c r="H243" s="227"/>
      <c r="I243" s="227"/>
    </row>
    <row r="244" spans="1:9" ht="30">
      <c r="A244" s="14" t="s">
        <v>5330</v>
      </c>
      <c r="B244" s="29" t="s">
        <v>5331</v>
      </c>
      <c r="C244" s="47" t="s">
        <v>5332</v>
      </c>
      <c r="D244" s="48">
        <v>750</v>
      </c>
      <c r="E244" s="235"/>
      <c r="F244" s="202"/>
      <c r="G244" s="319"/>
      <c r="H244" s="227"/>
      <c r="I244" s="227"/>
    </row>
    <row r="245" spans="1:9" ht="15">
      <c r="A245" s="14" t="s">
        <v>10180</v>
      </c>
      <c r="B245" s="29" t="s">
        <v>5333</v>
      </c>
      <c r="C245" s="47" t="s">
        <v>5334</v>
      </c>
      <c r="D245" s="48">
        <v>750</v>
      </c>
      <c r="E245" s="235"/>
      <c r="F245" s="202"/>
      <c r="G245" s="319"/>
      <c r="H245" s="227"/>
      <c r="I245" s="227"/>
    </row>
    <row r="246" spans="1:9" ht="30">
      <c r="A246" s="14" t="s">
        <v>10181</v>
      </c>
      <c r="B246" s="29" t="s">
        <v>5335</v>
      </c>
      <c r="C246" s="47" t="s">
        <v>5336</v>
      </c>
      <c r="D246" s="48">
        <v>750</v>
      </c>
      <c r="E246" s="235"/>
      <c r="F246" s="202"/>
      <c r="G246" s="319"/>
      <c r="H246" s="227"/>
      <c r="I246" s="227"/>
    </row>
    <row r="247" spans="1:9" ht="30">
      <c r="A247" s="14" t="s">
        <v>10182</v>
      </c>
      <c r="B247" s="29" t="s">
        <v>5337</v>
      </c>
      <c r="C247" s="47" t="s">
        <v>5338</v>
      </c>
      <c r="D247" s="48">
        <v>750</v>
      </c>
      <c r="E247" s="235"/>
      <c r="F247" s="202"/>
      <c r="G247" s="319"/>
      <c r="H247" s="227"/>
      <c r="I247" s="227"/>
    </row>
    <row r="248" spans="1:9" ht="30">
      <c r="A248" s="14" t="s">
        <v>9996</v>
      </c>
      <c r="B248" s="29" t="s">
        <v>5339</v>
      </c>
      <c r="C248" s="47" t="s">
        <v>5340</v>
      </c>
      <c r="D248" s="48">
        <v>750</v>
      </c>
      <c r="E248" s="235"/>
      <c r="F248" s="202"/>
      <c r="G248" s="319"/>
      <c r="H248" s="227"/>
      <c r="I248" s="227"/>
    </row>
    <row r="249" spans="1:9" ht="45">
      <c r="A249" s="14" t="s">
        <v>10183</v>
      </c>
      <c r="B249" s="29" t="s">
        <v>5341</v>
      </c>
      <c r="C249" s="47" t="s">
        <v>5342</v>
      </c>
      <c r="D249" s="48">
        <v>750</v>
      </c>
      <c r="E249" s="235"/>
      <c r="F249" s="202"/>
      <c r="G249" s="319"/>
      <c r="H249" s="227"/>
      <c r="I249" s="227"/>
    </row>
    <row r="250" spans="1:9" ht="30">
      <c r="A250" s="14" t="s">
        <v>10184</v>
      </c>
      <c r="B250" s="29" t="s">
        <v>5343</v>
      </c>
      <c r="C250" s="47" t="s">
        <v>5344</v>
      </c>
      <c r="D250" s="48">
        <v>750</v>
      </c>
      <c r="E250" s="235"/>
      <c r="F250" s="202"/>
      <c r="G250" s="319"/>
      <c r="H250" s="227"/>
      <c r="I250" s="227"/>
    </row>
    <row r="251" spans="1:9" ht="24">
      <c r="A251" s="14" t="s">
        <v>10185</v>
      </c>
      <c r="B251" s="29" t="s">
        <v>5345</v>
      </c>
      <c r="C251" s="47" t="s">
        <v>5346</v>
      </c>
      <c r="D251" s="48">
        <v>600</v>
      </c>
      <c r="E251" s="235"/>
      <c r="F251" s="202"/>
      <c r="G251" s="319"/>
      <c r="H251" s="227"/>
      <c r="I251" s="227"/>
    </row>
    <row r="252" spans="1:9" ht="15">
      <c r="A252" s="14" t="s">
        <v>5347</v>
      </c>
      <c r="B252" s="29" t="s">
        <v>5348</v>
      </c>
      <c r="C252" s="47" t="s">
        <v>5349</v>
      </c>
      <c r="D252" s="48">
        <v>880</v>
      </c>
      <c r="E252" s="235"/>
      <c r="F252" s="202"/>
      <c r="G252" s="319"/>
      <c r="H252" s="227"/>
      <c r="I252" s="227"/>
    </row>
    <row r="253" spans="1:9" ht="30">
      <c r="A253" s="14" t="s">
        <v>10425</v>
      </c>
      <c r="B253" s="29" t="s">
        <v>5350</v>
      </c>
      <c r="C253" s="47" t="s">
        <v>5351</v>
      </c>
      <c r="D253" s="48">
        <v>590</v>
      </c>
      <c r="E253" s="235"/>
      <c r="F253" s="202"/>
      <c r="G253" s="319"/>
      <c r="H253" s="227"/>
      <c r="I253" s="227"/>
    </row>
    <row r="254" spans="1:9" ht="15">
      <c r="A254" s="14" t="s">
        <v>10424</v>
      </c>
      <c r="B254" s="29" t="s">
        <v>5352</v>
      </c>
      <c r="C254" s="47" t="s">
        <v>5353</v>
      </c>
      <c r="D254" s="48">
        <v>750</v>
      </c>
      <c r="E254" s="235"/>
      <c r="F254" s="202"/>
      <c r="G254" s="319"/>
      <c r="H254" s="227"/>
      <c r="I254" s="227"/>
    </row>
    <row r="255" spans="1:9" ht="30">
      <c r="A255" s="14" t="s">
        <v>5354</v>
      </c>
      <c r="B255" s="29" t="s">
        <v>5355</v>
      </c>
      <c r="C255" s="47" t="s">
        <v>5356</v>
      </c>
      <c r="D255" s="48">
        <v>590</v>
      </c>
      <c r="E255" s="235"/>
      <c r="F255" s="202"/>
      <c r="G255" s="319"/>
      <c r="H255" s="227"/>
      <c r="I255" s="227"/>
    </row>
    <row r="256" spans="1:9" ht="15">
      <c r="A256" s="14" t="s">
        <v>5357</v>
      </c>
      <c r="B256" s="29" t="s">
        <v>5358</v>
      </c>
      <c r="C256" s="47" t="s">
        <v>5359</v>
      </c>
      <c r="D256" s="48">
        <v>590</v>
      </c>
      <c r="E256" s="235"/>
      <c r="F256" s="202"/>
      <c r="G256" s="319"/>
      <c r="H256" s="227"/>
      <c r="I256" s="227"/>
    </row>
    <row r="257" spans="1:9" ht="45">
      <c r="A257" s="14" t="s">
        <v>5360</v>
      </c>
      <c r="B257" s="29" t="s">
        <v>5361</v>
      </c>
      <c r="C257" s="47" t="s">
        <v>5362</v>
      </c>
      <c r="D257" s="48">
        <v>590</v>
      </c>
      <c r="E257" s="235"/>
      <c r="F257" s="202"/>
      <c r="G257" s="319"/>
      <c r="H257" s="227"/>
      <c r="I257" s="227"/>
    </row>
    <row r="258" spans="1:9" ht="15">
      <c r="A258" s="14" t="s">
        <v>8401</v>
      </c>
      <c r="B258" s="29" t="s">
        <v>8402</v>
      </c>
      <c r="C258" s="47" t="s">
        <v>8403</v>
      </c>
      <c r="D258" s="48">
        <v>750</v>
      </c>
      <c r="E258" s="235"/>
      <c r="F258" s="202"/>
      <c r="G258" s="319"/>
      <c r="H258" s="227"/>
      <c r="I258" s="227"/>
    </row>
    <row r="259" spans="1:9" ht="15">
      <c r="A259" s="14" t="s">
        <v>4781</v>
      </c>
      <c r="B259" s="29" t="s">
        <v>8404</v>
      </c>
      <c r="C259" s="47" t="s">
        <v>4782</v>
      </c>
      <c r="D259" s="48">
        <v>850</v>
      </c>
      <c r="E259" s="235"/>
      <c r="F259" s="202"/>
      <c r="G259" s="319"/>
      <c r="H259" s="227"/>
      <c r="I259" s="227"/>
    </row>
    <row r="260" spans="1:9" ht="15">
      <c r="A260" s="14" t="s">
        <v>8677</v>
      </c>
      <c r="B260" s="29" t="s">
        <v>8678</v>
      </c>
      <c r="C260" s="47" t="s">
        <v>8679</v>
      </c>
      <c r="D260" s="48">
        <v>750</v>
      </c>
      <c r="E260" s="235"/>
      <c r="F260" s="202"/>
      <c r="G260" s="319"/>
      <c r="H260" s="227"/>
      <c r="I260" s="227"/>
    </row>
    <row r="261" spans="1:9" ht="30">
      <c r="A261" s="14" t="s">
        <v>11406</v>
      </c>
      <c r="B261" s="29" t="s">
        <v>11407</v>
      </c>
      <c r="C261" s="47" t="s">
        <v>11408</v>
      </c>
      <c r="D261" s="151">
        <v>7500</v>
      </c>
      <c r="E261" s="235"/>
      <c r="F261" s="202"/>
      <c r="G261" s="319"/>
      <c r="H261" s="227"/>
      <c r="I261" s="227"/>
    </row>
    <row r="262" spans="1:9" ht="30">
      <c r="A262" s="14" t="s">
        <v>11409</v>
      </c>
      <c r="B262" s="29" t="s">
        <v>11410</v>
      </c>
      <c r="C262" s="47" t="s">
        <v>11411</v>
      </c>
      <c r="D262" s="151">
        <v>16500</v>
      </c>
      <c r="E262" s="235"/>
      <c r="F262" s="202"/>
      <c r="G262" s="319"/>
      <c r="H262" s="227"/>
      <c r="I262" s="227"/>
    </row>
    <row r="263" spans="1:9" ht="45">
      <c r="A263" s="14" t="s">
        <v>11468</v>
      </c>
      <c r="B263" s="29" t="s">
        <v>11469</v>
      </c>
      <c r="C263" s="47" t="s">
        <v>11470</v>
      </c>
      <c r="D263" s="151">
        <v>1550</v>
      </c>
      <c r="E263" s="235"/>
      <c r="F263" s="202"/>
      <c r="G263" s="319"/>
      <c r="H263" s="227"/>
      <c r="I263" s="227"/>
    </row>
    <row r="264" spans="1:9" ht="31.5">
      <c r="A264" s="14"/>
      <c r="B264" s="29"/>
      <c r="C264" s="86" t="s">
        <v>5363</v>
      </c>
      <c r="D264" s="48"/>
      <c r="E264" s="64"/>
      <c r="F264" s="202"/>
      <c r="G264" s="319"/>
      <c r="H264" s="227"/>
      <c r="I264" s="227"/>
    </row>
    <row r="265" spans="1:9" ht="45">
      <c r="A265" s="14" t="s">
        <v>10663</v>
      </c>
      <c r="B265" s="206" t="s">
        <v>10024</v>
      </c>
      <c r="C265" s="47" t="s">
        <v>10023</v>
      </c>
      <c r="D265" s="48">
        <v>3000</v>
      </c>
      <c r="E265" s="64"/>
      <c r="F265" s="202"/>
      <c r="G265" s="319"/>
      <c r="H265" s="227"/>
      <c r="I265" s="227"/>
    </row>
    <row r="266" spans="1:9" ht="45">
      <c r="A266" s="14" t="s">
        <v>5370</v>
      </c>
      <c r="B266" s="29" t="s">
        <v>5371</v>
      </c>
      <c r="C266" s="47" t="s">
        <v>5372</v>
      </c>
      <c r="D266" s="48">
        <v>2300</v>
      </c>
      <c r="E266" s="235"/>
      <c r="F266" s="202"/>
      <c r="G266" s="319"/>
      <c r="H266" s="227"/>
      <c r="I266" s="227"/>
    </row>
    <row r="267" spans="1:9" ht="45">
      <c r="A267" s="14" t="s">
        <v>5373</v>
      </c>
      <c r="B267" s="29" t="s">
        <v>5374</v>
      </c>
      <c r="C267" s="47" t="s">
        <v>5375</v>
      </c>
      <c r="D267" s="48">
        <v>5600</v>
      </c>
      <c r="E267" s="235"/>
      <c r="F267" s="202"/>
      <c r="G267" s="319"/>
      <c r="H267" s="227"/>
      <c r="I267" s="227"/>
    </row>
    <row r="268" spans="1:9" ht="30">
      <c r="A268" s="14" t="s">
        <v>10439</v>
      </c>
      <c r="B268" s="29" t="s">
        <v>10019</v>
      </c>
      <c r="C268" s="47" t="s">
        <v>10020</v>
      </c>
      <c r="D268" s="48">
        <v>3500</v>
      </c>
      <c r="E268" s="235"/>
      <c r="F268" s="202"/>
      <c r="G268" s="319"/>
      <c r="H268" s="227"/>
      <c r="I268" s="227"/>
    </row>
    <row r="269" spans="1:9" ht="30">
      <c r="A269" s="14" t="s">
        <v>5384</v>
      </c>
      <c r="B269" s="29" t="s">
        <v>5385</v>
      </c>
      <c r="C269" s="47" t="s">
        <v>5386</v>
      </c>
      <c r="D269" s="48">
        <v>1500</v>
      </c>
      <c r="E269" s="235"/>
      <c r="F269" s="202"/>
      <c r="G269" s="319"/>
      <c r="H269" s="227"/>
      <c r="I269" s="227"/>
    </row>
    <row r="270" spans="1:9" ht="30">
      <c r="A270" s="14" t="s">
        <v>5387</v>
      </c>
      <c r="B270" s="29" t="s">
        <v>5388</v>
      </c>
      <c r="C270" s="47" t="s">
        <v>5389</v>
      </c>
      <c r="D270" s="48">
        <v>300</v>
      </c>
      <c r="E270" s="235"/>
      <c r="F270" s="202"/>
      <c r="G270" s="319"/>
      <c r="H270" s="227"/>
      <c r="I270" s="227"/>
    </row>
    <row r="271" spans="1:9" ht="15">
      <c r="A271" s="14" t="s">
        <v>10189</v>
      </c>
      <c r="B271" s="29" t="s">
        <v>5390</v>
      </c>
      <c r="C271" s="47" t="s">
        <v>5391</v>
      </c>
      <c r="D271" s="48">
        <v>6000</v>
      </c>
      <c r="E271" s="235"/>
      <c r="F271" s="202"/>
      <c r="G271" s="319"/>
      <c r="H271" s="227"/>
      <c r="I271" s="227"/>
    </row>
    <row r="272" spans="1:9" ht="15">
      <c r="A272" s="14" t="s">
        <v>10436</v>
      </c>
      <c r="B272" s="29" t="s">
        <v>5392</v>
      </c>
      <c r="C272" s="47" t="s">
        <v>5393</v>
      </c>
      <c r="D272" s="48">
        <v>6000</v>
      </c>
      <c r="E272" s="235"/>
      <c r="F272" s="202"/>
      <c r="G272" s="319"/>
      <c r="H272" s="227"/>
      <c r="I272" s="227"/>
    </row>
    <row r="273" spans="1:9" ht="15">
      <c r="A273" s="14" t="s">
        <v>10437</v>
      </c>
      <c r="B273" s="29" t="s">
        <v>5394</v>
      </c>
      <c r="C273" s="47" t="s">
        <v>5395</v>
      </c>
      <c r="D273" s="48">
        <v>6000</v>
      </c>
      <c r="E273" s="235"/>
      <c r="F273" s="202"/>
      <c r="G273" s="319"/>
      <c r="H273" s="227"/>
      <c r="I273" s="227"/>
    </row>
    <row r="274" spans="1:9" ht="30">
      <c r="A274" s="14" t="s">
        <v>10438</v>
      </c>
      <c r="B274" s="29" t="s">
        <v>5396</v>
      </c>
      <c r="C274" s="47" t="s">
        <v>5397</v>
      </c>
      <c r="D274" s="48">
        <v>8000</v>
      </c>
      <c r="E274" s="235"/>
      <c r="F274" s="202"/>
      <c r="G274" s="319"/>
      <c r="H274" s="227"/>
      <c r="I274" s="227"/>
    </row>
    <row r="275" spans="1:9" ht="30">
      <c r="A275" s="14" t="s">
        <v>10187</v>
      </c>
      <c r="B275" s="29" t="s">
        <v>10022</v>
      </c>
      <c r="C275" s="47" t="s">
        <v>10021</v>
      </c>
      <c r="D275" s="48">
        <v>5000</v>
      </c>
      <c r="E275" s="235"/>
      <c r="F275" s="202"/>
      <c r="G275" s="319"/>
      <c r="H275" s="227"/>
      <c r="I275" s="227"/>
    </row>
    <row r="276" spans="1:9" ht="30">
      <c r="A276" s="132" t="s">
        <v>5406</v>
      </c>
      <c r="B276" s="133" t="s">
        <v>5407</v>
      </c>
      <c r="C276" s="255" t="s">
        <v>12556</v>
      </c>
      <c r="D276" s="245">
        <v>3600</v>
      </c>
      <c r="E276" s="254"/>
      <c r="F276" s="298" t="s">
        <v>12557</v>
      </c>
      <c r="G276" s="319"/>
      <c r="H276" s="227"/>
      <c r="I276" s="227"/>
    </row>
    <row r="277" spans="1:9" ht="30">
      <c r="A277" s="14" t="s">
        <v>5409</v>
      </c>
      <c r="B277" s="29" t="s">
        <v>5410</v>
      </c>
      <c r="C277" s="47" t="s">
        <v>5411</v>
      </c>
      <c r="D277" s="48">
        <v>3350</v>
      </c>
      <c r="E277" s="64"/>
      <c r="F277" s="202"/>
      <c r="G277" s="319"/>
      <c r="H277" s="227"/>
      <c r="I277" s="227"/>
    </row>
    <row r="278" spans="1:9" ht="30">
      <c r="A278" s="14" t="s">
        <v>5412</v>
      </c>
      <c r="B278" s="29" t="s">
        <v>5413</v>
      </c>
      <c r="C278" s="47" t="s">
        <v>5414</v>
      </c>
      <c r="D278" s="48">
        <v>3350</v>
      </c>
      <c r="E278" s="64"/>
      <c r="F278" s="202"/>
      <c r="G278" s="319"/>
      <c r="H278" s="227"/>
      <c r="I278" s="227"/>
    </row>
    <row r="279" spans="1:9" ht="30">
      <c r="A279" s="14" t="s">
        <v>5415</v>
      </c>
      <c r="B279" s="29" t="s">
        <v>5416</v>
      </c>
      <c r="C279" s="47" t="s">
        <v>5417</v>
      </c>
      <c r="D279" s="48">
        <v>3350</v>
      </c>
      <c r="E279" s="64"/>
      <c r="F279" s="202"/>
      <c r="G279" s="319"/>
      <c r="H279" s="227"/>
      <c r="I279" s="227"/>
    </row>
    <row r="280" spans="1:9" ht="30">
      <c r="A280" s="132" t="s">
        <v>5418</v>
      </c>
      <c r="B280" s="133" t="s">
        <v>5419</v>
      </c>
      <c r="C280" s="255" t="s">
        <v>12558</v>
      </c>
      <c r="D280" s="245">
        <v>3350</v>
      </c>
      <c r="E280" s="254"/>
      <c r="F280" s="298" t="s">
        <v>12557</v>
      </c>
      <c r="G280" s="319"/>
      <c r="H280" s="227"/>
      <c r="I280" s="227"/>
    </row>
    <row r="281" spans="1:9" ht="45">
      <c r="A281" s="14" t="s">
        <v>2601</v>
      </c>
      <c r="B281" s="29" t="s">
        <v>4795</v>
      </c>
      <c r="C281" s="47" t="s">
        <v>4796</v>
      </c>
      <c r="D281" s="48">
        <v>3350</v>
      </c>
      <c r="E281" s="64"/>
      <c r="F281" s="202"/>
      <c r="G281" s="319"/>
      <c r="H281" s="227"/>
      <c r="I281" s="227"/>
    </row>
    <row r="282" spans="1:9" ht="30">
      <c r="A282" s="132" t="s">
        <v>4797</v>
      </c>
      <c r="B282" s="133" t="s">
        <v>4798</v>
      </c>
      <c r="C282" s="255" t="s">
        <v>12559</v>
      </c>
      <c r="D282" s="245">
        <v>3350</v>
      </c>
      <c r="E282" s="254"/>
      <c r="F282" s="298" t="s">
        <v>12557</v>
      </c>
      <c r="G282" s="319"/>
      <c r="H282" s="227"/>
      <c r="I282" s="227"/>
    </row>
    <row r="283" spans="1:9" ht="30">
      <c r="A283" s="132" t="s">
        <v>4800</v>
      </c>
      <c r="B283" s="133" t="s">
        <v>4801</v>
      </c>
      <c r="C283" s="255" t="s">
        <v>12560</v>
      </c>
      <c r="D283" s="245">
        <v>3350</v>
      </c>
      <c r="E283" s="254"/>
      <c r="F283" s="298" t="s">
        <v>12557</v>
      </c>
      <c r="G283" s="319"/>
      <c r="H283" s="227"/>
      <c r="I283" s="227"/>
    </row>
    <row r="284" spans="1:9" ht="30">
      <c r="A284" s="14" t="s">
        <v>4803</v>
      </c>
      <c r="B284" s="29" t="s">
        <v>4804</v>
      </c>
      <c r="C284" s="47" t="s">
        <v>4805</v>
      </c>
      <c r="D284" s="48">
        <v>3350</v>
      </c>
      <c r="E284" s="64"/>
      <c r="F284" s="202"/>
      <c r="G284" s="319"/>
      <c r="H284" s="227"/>
      <c r="I284" s="227"/>
    </row>
    <row r="285" spans="1:9" ht="30">
      <c r="A285" s="14" t="s">
        <v>4806</v>
      </c>
      <c r="B285" s="29" t="s">
        <v>4807</v>
      </c>
      <c r="C285" s="47" t="s">
        <v>4808</v>
      </c>
      <c r="D285" s="48">
        <v>3350</v>
      </c>
      <c r="E285" s="64"/>
      <c r="F285" s="202"/>
      <c r="G285" s="319"/>
      <c r="H285" s="227"/>
      <c r="I285" s="227"/>
    </row>
    <row r="286" spans="1:9" ht="30">
      <c r="A286" s="14" t="s">
        <v>4809</v>
      </c>
      <c r="B286" s="29" t="s">
        <v>4810</v>
      </c>
      <c r="C286" s="47" t="s">
        <v>4811</v>
      </c>
      <c r="D286" s="48">
        <v>3350</v>
      </c>
      <c r="E286" s="64"/>
      <c r="F286" s="202"/>
      <c r="G286" s="319"/>
      <c r="H286" s="227"/>
      <c r="I286" s="227"/>
    </row>
    <row r="287" spans="1:9" ht="30">
      <c r="A287" s="132" t="s">
        <v>4812</v>
      </c>
      <c r="B287" s="133" t="s">
        <v>4813</v>
      </c>
      <c r="C287" s="255" t="s">
        <v>12561</v>
      </c>
      <c r="D287" s="245">
        <v>3350</v>
      </c>
      <c r="E287" s="254"/>
      <c r="F287" s="298" t="s">
        <v>12557</v>
      </c>
      <c r="G287" s="319"/>
      <c r="H287" s="227"/>
      <c r="I287" s="227"/>
    </row>
    <row r="288" spans="1:9" ht="15">
      <c r="A288" s="14" t="s">
        <v>4815</v>
      </c>
      <c r="B288" s="29" t="s">
        <v>4816</v>
      </c>
      <c r="C288" s="47" t="s">
        <v>4817</v>
      </c>
      <c r="D288" s="48">
        <v>3350</v>
      </c>
      <c r="E288" s="64"/>
      <c r="F288" s="202"/>
      <c r="G288" s="319"/>
      <c r="H288" s="227"/>
      <c r="I288" s="227"/>
    </row>
    <row r="289" spans="1:9" ht="15">
      <c r="A289" s="14" t="s">
        <v>4818</v>
      </c>
      <c r="B289" s="29" t="s">
        <v>4819</v>
      </c>
      <c r="C289" s="47" t="s">
        <v>4820</v>
      </c>
      <c r="D289" s="48">
        <v>2450</v>
      </c>
      <c r="E289" s="64"/>
      <c r="F289" s="202"/>
      <c r="G289" s="319"/>
      <c r="H289" s="227"/>
      <c r="I289" s="227"/>
    </row>
    <row r="290" spans="1:9" ht="30">
      <c r="A290" s="14" t="s">
        <v>4821</v>
      </c>
      <c r="B290" s="29" t="s">
        <v>4822</v>
      </c>
      <c r="C290" s="47" t="s">
        <v>4823</v>
      </c>
      <c r="D290" s="48">
        <v>3450</v>
      </c>
      <c r="E290" s="64"/>
      <c r="F290" s="202"/>
      <c r="G290" s="319"/>
      <c r="H290" s="227"/>
      <c r="I290" s="227"/>
    </row>
    <row r="291" spans="1:9" ht="30">
      <c r="A291" s="14" t="s">
        <v>4824</v>
      </c>
      <c r="B291" s="29" t="s">
        <v>4825</v>
      </c>
      <c r="C291" s="47" t="s">
        <v>4826</v>
      </c>
      <c r="D291" s="48">
        <v>3050</v>
      </c>
      <c r="E291" s="64"/>
      <c r="F291" s="202"/>
      <c r="G291" s="319"/>
      <c r="H291" s="227"/>
      <c r="I291" s="227"/>
    </row>
    <row r="292" spans="1:9" ht="30">
      <c r="A292" s="14" t="s">
        <v>4827</v>
      </c>
      <c r="B292" s="29" t="s">
        <v>4828</v>
      </c>
      <c r="C292" s="47" t="s">
        <v>4829</v>
      </c>
      <c r="D292" s="48">
        <v>2850</v>
      </c>
      <c r="E292" s="64"/>
      <c r="F292" s="202"/>
      <c r="G292" s="319"/>
      <c r="H292" s="227"/>
      <c r="I292" s="227"/>
    </row>
    <row r="293" spans="1:9" ht="30">
      <c r="A293" s="14" t="s">
        <v>4830</v>
      </c>
      <c r="B293" s="29" t="s">
        <v>4831</v>
      </c>
      <c r="C293" s="47" t="s">
        <v>4832</v>
      </c>
      <c r="D293" s="48">
        <v>1200</v>
      </c>
      <c r="E293" s="64"/>
      <c r="F293" s="202"/>
      <c r="G293" s="319"/>
      <c r="H293" s="227"/>
      <c r="I293" s="227"/>
    </row>
    <row r="294" spans="1:9" ht="30">
      <c r="A294" s="132" t="s">
        <v>4833</v>
      </c>
      <c r="B294" s="133" t="s">
        <v>4834</v>
      </c>
      <c r="C294" s="255" t="s">
        <v>12562</v>
      </c>
      <c r="D294" s="245">
        <v>3350</v>
      </c>
      <c r="E294" s="254"/>
      <c r="F294" s="298" t="s">
        <v>12557</v>
      </c>
      <c r="G294" s="319"/>
      <c r="H294" s="227"/>
      <c r="I294" s="227"/>
    </row>
    <row r="295" spans="1:9" ht="30">
      <c r="A295" s="14" t="s">
        <v>4836</v>
      </c>
      <c r="B295" s="29" t="s">
        <v>4837</v>
      </c>
      <c r="C295" s="47" t="s">
        <v>4838</v>
      </c>
      <c r="D295" s="48">
        <v>3450</v>
      </c>
      <c r="E295" s="64"/>
      <c r="F295" s="202"/>
      <c r="G295" s="319"/>
      <c r="H295" s="227"/>
      <c r="I295" s="227"/>
    </row>
    <row r="296" spans="1:9" ht="30">
      <c r="A296" s="14" t="s">
        <v>4839</v>
      </c>
      <c r="B296" s="29" t="s">
        <v>4840</v>
      </c>
      <c r="C296" s="47" t="s">
        <v>4841</v>
      </c>
      <c r="D296" s="48">
        <v>3200</v>
      </c>
      <c r="E296" s="64"/>
      <c r="F296" s="202"/>
      <c r="G296" s="319"/>
      <c r="H296" s="227"/>
      <c r="I296" s="227"/>
    </row>
    <row r="297" spans="1:9" ht="30">
      <c r="A297" s="14" t="s">
        <v>10423</v>
      </c>
      <c r="B297" s="29" t="s">
        <v>4842</v>
      </c>
      <c r="C297" s="47" t="s">
        <v>4843</v>
      </c>
      <c r="D297" s="48">
        <v>2800</v>
      </c>
      <c r="E297" s="64"/>
      <c r="F297" s="202"/>
      <c r="G297" s="319"/>
      <c r="H297" s="227"/>
      <c r="I297" s="227"/>
    </row>
    <row r="298" spans="1:9" ht="15">
      <c r="A298" s="14" t="s">
        <v>4844</v>
      </c>
      <c r="B298" s="29" t="s">
        <v>4845</v>
      </c>
      <c r="C298" s="47" t="s">
        <v>4846</v>
      </c>
      <c r="D298" s="48">
        <v>2450</v>
      </c>
      <c r="E298" s="64"/>
      <c r="F298" s="202"/>
      <c r="G298" s="319"/>
      <c r="H298" s="227"/>
      <c r="I298" s="227"/>
    </row>
    <row r="299" spans="1:9" ht="75">
      <c r="A299" s="14" t="s">
        <v>4847</v>
      </c>
      <c r="B299" s="29" t="s">
        <v>4848</v>
      </c>
      <c r="C299" s="47" t="s">
        <v>4849</v>
      </c>
      <c r="D299" s="48">
        <v>8660</v>
      </c>
      <c r="E299" s="64"/>
      <c r="F299" s="202"/>
      <c r="G299" s="319"/>
      <c r="H299" s="227"/>
      <c r="I299" s="227"/>
    </row>
    <row r="300" spans="1:9" ht="60">
      <c r="A300" s="14" t="s">
        <v>4850</v>
      </c>
      <c r="B300" s="29" t="s">
        <v>4851</v>
      </c>
      <c r="C300" s="47" t="s">
        <v>4852</v>
      </c>
      <c r="D300" s="48">
        <v>8660</v>
      </c>
      <c r="E300" s="64"/>
      <c r="F300" s="202"/>
      <c r="G300" s="319"/>
      <c r="H300" s="227"/>
      <c r="I300" s="227"/>
    </row>
    <row r="301" spans="1:9" ht="60">
      <c r="A301" s="14" t="s">
        <v>4853</v>
      </c>
      <c r="B301" s="29" t="s">
        <v>4854</v>
      </c>
      <c r="C301" s="47" t="s">
        <v>4855</v>
      </c>
      <c r="D301" s="48">
        <v>5550</v>
      </c>
      <c r="E301" s="64"/>
      <c r="F301" s="202"/>
      <c r="G301" s="319"/>
      <c r="H301" s="227"/>
      <c r="I301" s="227"/>
    </row>
    <row r="302" spans="1:9" ht="30">
      <c r="A302" s="14" t="s">
        <v>4856</v>
      </c>
      <c r="B302" s="29" t="s">
        <v>4857</v>
      </c>
      <c r="C302" s="47" t="s">
        <v>4858</v>
      </c>
      <c r="D302" s="48">
        <v>2800</v>
      </c>
      <c r="E302" s="64"/>
      <c r="F302" s="202"/>
      <c r="G302" s="319"/>
      <c r="H302" s="227"/>
      <c r="I302" s="227"/>
    </row>
    <row r="303" spans="1:9" ht="30">
      <c r="A303" s="14" t="s">
        <v>4859</v>
      </c>
      <c r="B303" s="29" t="s">
        <v>4860</v>
      </c>
      <c r="C303" s="47" t="s">
        <v>4861</v>
      </c>
      <c r="D303" s="90">
        <v>1150</v>
      </c>
      <c r="E303" s="204"/>
      <c r="F303" s="202"/>
      <c r="G303" s="319"/>
      <c r="H303" s="227"/>
      <c r="I303" s="227"/>
    </row>
    <row r="304" spans="1:9" ht="30">
      <c r="A304" s="14" t="s">
        <v>9387</v>
      </c>
      <c r="B304" s="186" t="s">
        <v>9379</v>
      </c>
      <c r="C304" s="207" t="s">
        <v>11512</v>
      </c>
      <c r="D304" s="48">
        <v>2750</v>
      </c>
      <c r="E304" s="69"/>
      <c r="F304" s="300"/>
      <c r="G304" s="319"/>
      <c r="H304" s="227"/>
      <c r="I304" s="227"/>
    </row>
    <row r="305" spans="1:9" ht="30">
      <c r="A305" s="14" t="s">
        <v>9388</v>
      </c>
      <c r="B305" s="186" t="s">
        <v>9380</v>
      </c>
      <c r="C305" s="207" t="s">
        <v>11513</v>
      </c>
      <c r="D305" s="48">
        <v>2000</v>
      </c>
      <c r="E305" s="69"/>
      <c r="F305" s="202"/>
      <c r="G305" s="319"/>
      <c r="H305" s="227"/>
      <c r="I305" s="227"/>
    </row>
    <row r="306" spans="1:9" ht="30">
      <c r="A306" s="14" t="s">
        <v>9390</v>
      </c>
      <c r="B306" s="186" t="s">
        <v>9381</v>
      </c>
      <c r="C306" s="207" t="s">
        <v>11514</v>
      </c>
      <c r="D306" s="48">
        <v>4500</v>
      </c>
      <c r="E306" s="69"/>
      <c r="F306" s="300"/>
      <c r="G306" s="319"/>
      <c r="H306" s="227"/>
      <c r="I306" s="227"/>
    </row>
    <row r="307" spans="1:9" ht="45">
      <c r="A307" s="14" t="s">
        <v>9392</v>
      </c>
      <c r="B307" s="186" t="s">
        <v>9382</v>
      </c>
      <c r="C307" s="207" t="s">
        <v>11515</v>
      </c>
      <c r="D307" s="48">
        <v>4900</v>
      </c>
      <c r="E307" s="69"/>
      <c r="F307" s="202"/>
      <c r="G307" s="319"/>
      <c r="H307" s="227"/>
      <c r="I307" s="227"/>
    </row>
    <row r="308" spans="1:9" ht="30">
      <c r="A308" s="14" t="s">
        <v>9394</v>
      </c>
      <c r="B308" s="186" t="s">
        <v>9383</v>
      </c>
      <c r="C308" s="207" t="s">
        <v>11516</v>
      </c>
      <c r="D308" s="48">
        <v>1750</v>
      </c>
      <c r="E308" s="69"/>
      <c r="F308" s="300"/>
      <c r="G308" s="319"/>
      <c r="H308" s="227"/>
      <c r="I308" s="227"/>
    </row>
    <row r="309" spans="1:9" ht="30">
      <c r="A309" s="14" t="s">
        <v>9395</v>
      </c>
      <c r="B309" s="186" t="s">
        <v>9384</v>
      </c>
      <c r="C309" s="207" t="s">
        <v>11517</v>
      </c>
      <c r="D309" s="48">
        <v>2500</v>
      </c>
      <c r="E309" s="69"/>
      <c r="F309" s="300"/>
      <c r="G309" s="319"/>
      <c r="H309" s="227"/>
      <c r="I309" s="227"/>
    </row>
    <row r="310" spans="1:9" ht="30">
      <c r="A310" s="14" t="s">
        <v>9397</v>
      </c>
      <c r="B310" s="186" t="s">
        <v>9385</v>
      </c>
      <c r="C310" s="207" t="s">
        <v>11518</v>
      </c>
      <c r="D310" s="48">
        <v>2500</v>
      </c>
      <c r="E310" s="69"/>
      <c r="F310" s="202"/>
      <c r="G310" s="319"/>
      <c r="H310" s="227"/>
      <c r="I310" s="227"/>
    </row>
    <row r="311" spans="1:9" ht="15">
      <c r="A311" s="14" t="s">
        <v>9399</v>
      </c>
      <c r="B311" s="186" t="s">
        <v>9386</v>
      </c>
      <c r="C311" s="207" t="s">
        <v>11519</v>
      </c>
      <c r="D311" s="48">
        <v>1250</v>
      </c>
      <c r="E311" s="69"/>
      <c r="F311" s="202"/>
      <c r="G311" s="319"/>
      <c r="H311" s="227"/>
      <c r="I311" s="227"/>
    </row>
    <row r="312" spans="1:9" ht="30">
      <c r="A312" s="14" t="s">
        <v>9846</v>
      </c>
      <c r="B312" s="186" t="s">
        <v>9847</v>
      </c>
      <c r="C312" s="207" t="s">
        <v>11520</v>
      </c>
      <c r="D312" s="48">
        <v>3500</v>
      </c>
      <c r="E312" s="69"/>
      <c r="F312" s="202"/>
      <c r="G312" s="319"/>
      <c r="H312" s="227"/>
      <c r="I312" s="227"/>
    </row>
    <row r="313" spans="1:9" ht="15">
      <c r="A313" s="14" t="s">
        <v>9848</v>
      </c>
      <c r="B313" s="186" t="s">
        <v>9849</v>
      </c>
      <c r="C313" s="207" t="s">
        <v>11521</v>
      </c>
      <c r="D313" s="48">
        <v>3500</v>
      </c>
      <c r="E313" s="69"/>
      <c r="F313" s="202"/>
      <c r="G313" s="319"/>
      <c r="H313" s="227"/>
      <c r="I313" s="227"/>
    </row>
    <row r="314" spans="1:9" ht="30">
      <c r="A314" s="14" t="s">
        <v>9851</v>
      </c>
      <c r="B314" s="186" t="s">
        <v>9852</v>
      </c>
      <c r="C314" s="207" t="s">
        <v>11522</v>
      </c>
      <c r="D314" s="48">
        <v>3300</v>
      </c>
      <c r="E314" s="69"/>
      <c r="F314" s="202"/>
      <c r="G314" s="319"/>
      <c r="H314" s="227"/>
      <c r="I314" s="227"/>
    </row>
    <row r="315" spans="1:9" ht="45">
      <c r="A315" s="14" t="s">
        <v>9853</v>
      </c>
      <c r="B315" s="186" t="s">
        <v>9854</v>
      </c>
      <c r="C315" s="207" t="s">
        <v>9881</v>
      </c>
      <c r="D315" s="48">
        <v>5000</v>
      </c>
      <c r="E315" s="69"/>
      <c r="F315" s="202"/>
      <c r="G315" s="319"/>
      <c r="H315" s="227"/>
      <c r="I315" s="227"/>
    </row>
    <row r="316" spans="1:9" ht="15">
      <c r="A316" s="14" t="s">
        <v>9855</v>
      </c>
      <c r="B316" s="186" t="s">
        <v>9856</v>
      </c>
      <c r="C316" s="207" t="s">
        <v>11523</v>
      </c>
      <c r="D316" s="48">
        <v>3500</v>
      </c>
      <c r="E316" s="69"/>
      <c r="F316" s="202"/>
      <c r="G316" s="319"/>
      <c r="H316" s="227"/>
      <c r="I316" s="227"/>
    </row>
    <row r="317" spans="1:9" ht="15">
      <c r="A317" s="14" t="s">
        <v>9858</v>
      </c>
      <c r="B317" s="186" t="s">
        <v>9859</v>
      </c>
      <c r="C317" s="207" t="s">
        <v>11524</v>
      </c>
      <c r="D317" s="48">
        <v>4000</v>
      </c>
      <c r="E317" s="69"/>
      <c r="F317" s="202"/>
      <c r="G317" s="319"/>
      <c r="H317" s="227"/>
      <c r="I317" s="227"/>
    </row>
    <row r="318" spans="1:9" ht="30">
      <c r="A318" s="14" t="s">
        <v>9861</v>
      </c>
      <c r="B318" s="186" t="s">
        <v>9862</v>
      </c>
      <c r="C318" s="207" t="s">
        <v>11525</v>
      </c>
      <c r="D318" s="48">
        <v>3500</v>
      </c>
      <c r="E318" s="69"/>
      <c r="F318" s="202"/>
      <c r="G318" s="319"/>
      <c r="H318" s="227"/>
      <c r="I318" s="227"/>
    </row>
    <row r="319" spans="1:9" ht="15">
      <c r="A319" s="14" t="s">
        <v>9864</v>
      </c>
      <c r="B319" s="186" t="s">
        <v>9865</v>
      </c>
      <c r="C319" s="207" t="s">
        <v>11526</v>
      </c>
      <c r="D319" s="48">
        <v>3250</v>
      </c>
      <c r="E319" s="69"/>
      <c r="F319" s="202"/>
      <c r="G319" s="319"/>
      <c r="H319" s="227"/>
      <c r="I319" s="227"/>
    </row>
    <row r="320" spans="1:9" ht="15">
      <c r="A320" s="14" t="s">
        <v>9867</v>
      </c>
      <c r="B320" s="186" t="s">
        <v>9868</v>
      </c>
      <c r="C320" s="207" t="s">
        <v>11527</v>
      </c>
      <c r="D320" s="48">
        <v>4500</v>
      </c>
      <c r="E320" s="69"/>
      <c r="F320" s="202"/>
      <c r="G320" s="319"/>
      <c r="H320" s="227"/>
      <c r="I320" s="227"/>
    </row>
    <row r="321" spans="1:9" ht="30">
      <c r="A321" s="14" t="s">
        <v>9870</v>
      </c>
      <c r="B321" s="186" t="s">
        <v>9871</v>
      </c>
      <c r="C321" s="207" t="s">
        <v>11528</v>
      </c>
      <c r="D321" s="48">
        <v>4800</v>
      </c>
      <c r="E321" s="69"/>
      <c r="F321" s="202"/>
      <c r="G321" s="319"/>
      <c r="H321" s="227"/>
      <c r="I321" s="227"/>
    </row>
    <row r="322" spans="1:9" ht="15">
      <c r="A322" s="14" t="s">
        <v>9872</v>
      </c>
      <c r="B322" s="186" t="s">
        <v>9873</v>
      </c>
      <c r="C322" s="207" t="s">
        <v>11529</v>
      </c>
      <c r="D322" s="90">
        <v>5000</v>
      </c>
      <c r="E322" s="208"/>
      <c r="F322" s="202"/>
      <c r="G322" s="319"/>
      <c r="H322" s="227"/>
      <c r="I322" s="227"/>
    </row>
    <row r="323" spans="1:9" ht="30">
      <c r="A323" s="242" t="s">
        <v>12050</v>
      </c>
      <c r="B323" s="186" t="s">
        <v>12051</v>
      </c>
      <c r="C323" s="207" t="s">
        <v>12052</v>
      </c>
      <c r="D323" s="48">
        <v>37000</v>
      </c>
      <c r="E323" s="243"/>
      <c r="F323" s="202"/>
      <c r="G323" s="319"/>
      <c r="H323" s="227"/>
      <c r="I323" s="227"/>
    </row>
    <row r="324" spans="1:9" ht="45">
      <c r="A324" s="274" t="s">
        <v>12278</v>
      </c>
      <c r="B324" s="275" t="s">
        <v>12279</v>
      </c>
      <c r="C324" s="276" t="s">
        <v>12280</v>
      </c>
      <c r="D324" s="277">
        <v>15950</v>
      </c>
      <c r="E324" s="278"/>
      <c r="F324" s="298" t="s">
        <v>10666</v>
      </c>
      <c r="G324" s="319"/>
      <c r="H324" s="227"/>
      <c r="I324" s="227"/>
    </row>
    <row r="325" spans="1:9" ht="30">
      <c r="A325" s="274" t="s">
        <v>12281</v>
      </c>
      <c r="B325" s="275" t="s">
        <v>12282</v>
      </c>
      <c r="C325" s="276" t="s">
        <v>12283</v>
      </c>
      <c r="D325" s="277">
        <v>15000</v>
      </c>
      <c r="E325" s="278"/>
      <c r="F325" s="298" t="s">
        <v>10666</v>
      </c>
      <c r="G325" s="319"/>
      <c r="H325" s="227"/>
      <c r="I325" s="227"/>
    </row>
    <row r="326" spans="1:9" ht="30">
      <c r="A326" s="274" t="s">
        <v>12284</v>
      </c>
      <c r="B326" s="275" t="s">
        <v>12285</v>
      </c>
      <c r="C326" s="276" t="s">
        <v>12286</v>
      </c>
      <c r="D326" s="277">
        <v>5900</v>
      </c>
      <c r="E326" s="278"/>
      <c r="F326" s="298" t="s">
        <v>10666</v>
      </c>
      <c r="G326" s="319"/>
      <c r="H326" s="227"/>
      <c r="I326" s="227"/>
    </row>
    <row r="327" spans="1:9" ht="45">
      <c r="A327" s="274" t="s">
        <v>12287</v>
      </c>
      <c r="B327" s="275" t="s">
        <v>12288</v>
      </c>
      <c r="C327" s="276" t="s">
        <v>12289</v>
      </c>
      <c r="D327" s="277">
        <v>7500</v>
      </c>
      <c r="E327" s="278"/>
      <c r="F327" s="298" t="s">
        <v>10666</v>
      </c>
      <c r="G327" s="319"/>
      <c r="H327" s="227"/>
      <c r="I327" s="227"/>
    </row>
    <row r="328" spans="1:9" ht="45">
      <c r="A328" s="274" t="s">
        <v>12290</v>
      </c>
      <c r="B328" s="275" t="s">
        <v>12291</v>
      </c>
      <c r="C328" s="276" t="s">
        <v>12292</v>
      </c>
      <c r="D328" s="277">
        <v>14500</v>
      </c>
      <c r="E328" s="278"/>
      <c r="F328" s="298" t="s">
        <v>10666</v>
      </c>
      <c r="G328" s="319"/>
      <c r="H328" s="227"/>
      <c r="I328" s="227"/>
    </row>
    <row r="329" spans="1:9" ht="45">
      <c r="A329" s="274" t="s">
        <v>12293</v>
      </c>
      <c r="B329" s="275" t="s">
        <v>12294</v>
      </c>
      <c r="C329" s="276" t="s">
        <v>12295</v>
      </c>
      <c r="D329" s="277">
        <v>14500</v>
      </c>
      <c r="E329" s="278"/>
      <c r="F329" s="298" t="s">
        <v>10666</v>
      </c>
      <c r="G329" s="319"/>
      <c r="H329" s="227"/>
      <c r="I329" s="227"/>
    </row>
    <row r="330" spans="1:9" ht="30">
      <c r="A330" s="274" t="s">
        <v>12296</v>
      </c>
      <c r="B330" s="275" t="s">
        <v>12297</v>
      </c>
      <c r="C330" s="276" t="s">
        <v>12298</v>
      </c>
      <c r="D330" s="277">
        <v>5900</v>
      </c>
      <c r="E330" s="278"/>
      <c r="F330" s="298" t="s">
        <v>10666</v>
      </c>
      <c r="G330" s="319"/>
      <c r="H330" s="227"/>
      <c r="I330" s="227"/>
    </row>
    <row r="331" spans="1:9" ht="30">
      <c r="A331" s="274" t="s">
        <v>12299</v>
      </c>
      <c r="B331" s="275" t="s">
        <v>12300</v>
      </c>
      <c r="C331" s="276" t="s">
        <v>12301</v>
      </c>
      <c r="D331" s="277">
        <v>6000</v>
      </c>
      <c r="E331" s="278"/>
      <c r="F331" s="298" t="s">
        <v>10666</v>
      </c>
      <c r="G331" s="319"/>
      <c r="H331" s="227"/>
      <c r="I331" s="227"/>
    </row>
    <row r="332" spans="1:9" ht="30">
      <c r="A332" s="274" t="s">
        <v>12302</v>
      </c>
      <c r="B332" s="275" t="s">
        <v>12303</v>
      </c>
      <c r="C332" s="276" t="s">
        <v>12304</v>
      </c>
      <c r="D332" s="277">
        <v>5900</v>
      </c>
      <c r="E332" s="278"/>
      <c r="F332" s="298" t="s">
        <v>10666</v>
      </c>
      <c r="G332" s="319"/>
      <c r="H332" s="227"/>
      <c r="I332" s="227"/>
    </row>
    <row r="333" spans="1:9" ht="30">
      <c r="A333" s="274" t="s">
        <v>12305</v>
      </c>
      <c r="B333" s="275" t="s">
        <v>12306</v>
      </c>
      <c r="C333" s="276" t="s">
        <v>12307</v>
      </c>
      <c r="D333" s="277">
        <v>6500</v>
      </c>
      <c r="E333" s="278"/>
      <c r="F333" s="298" t="s">
        <v>10666</v>
      </c>
      <c r="G333" s="319"/>
      <c r="H333" s="227"/>
      <c r="I333" s="227"/>
    </row>
    <row r="334" spans="1:9" ht="30">
      <c r="A334" s="274" t="s">
        <v>12308</v>
      </c>
      <c r="B334" s="275" t="s">
        <v>12309</v>
      </c>
      <c r="C334" s="276" t="s">
        <v>12310</v>
      </c>
      <c r="D334" s="277">
        <v>6500</v>
      </c>
      <c r="E334" s="278"/>
      <c r="F334" s="298" t="s">
        <v>10666</v>
      </c>
      <c r="G334" s="319"/>
      <c r="H334" s="227"/>
      <c r="I334" s="227"/>
    </row>
    <row r="335" spans="1:9" ht="30">
      <c r="A335" s="274" t="s">
        <v>12311</v>
      </c>
      <c r="B335" s="275" t="s">
        <v>12312</v>
      </c>
      <c r="C335" s="276" t="s">
        <v>12313</v>
      </c>
      <c r="D335" s="277">
        <v>6500</v>
      </c>
      <c r="E335" s="278"/>
      <c r="F335" s="298" t="s">
        <v>10666</v>
      </c>
      <c r="G335" s="319"/>
      <c r="H335" s="227"/>
      <c r="I335" s="227"/>
    </row>
    <row r="336" spans="1:9" ht="30">
      <c r="A336" s="274" t="s">
        <v>12314</v>
      </c>
      <c r="B336" s="275" t="s">
        <v>12315</v>
      </c>
      <c r="C336" s="276" t="s">
        <v>12316</v>
      </c>
      <c r="D336" s="277">
        <v>6500</v>
      </c>
      <c r="E336" s="278"/>
      <c r="F336" s="298" t="s">
        <v>10666</v>
      </c>
      <c r="G336" s="319"/>
      <c r="H336" s="227"/>
      <c r="I336" s="227"/>
    </row>
    <row r="337" spans="1:9" ht="30">
      <c r="A337" s="274" t="s">
        <v>12317</v>
      </c>
      <c r="B337" s="275" t="s">
        <v>12318</v>
      </c>
      <c r="C337" s="276" t="s">
        <v>12319</v>
      </c>
      <c r="D337" s="277">
        <v>6500</v>
      </c>
      <c r="E337" s="278"/>
      <c r="F337" s="298" t="s">
        <v>10666</v>
      </c>
      <c r="G337" s="319"/>
      <c r="H337" s="227"/>
      <c r="I337" s="227"/>
    </row>
    <row r="338" spans="1:9" ht="30">
      <c r="A338" s="274" t="s">
        <v>12320</v>
      </c>
      <c r="B338" s="275" t="s">
        <v>12321</v>
      </c>
      <c r="C338" s="276" t="s">
        <v>12322</v>
      </c>
      <c r="D338" s="277">
        <v>6500</v>
      </c>
      <c r="E338" s="278"/>
      <c r="F338" s="298" t="s">
        <v>10666</v>
      </c>
      <c r="G338" s="319"/>
      <c r="H338" s="227"/>
      <c r="I338" s="227"/>
    </row>
    <row r="339" spans="1:9" ht="30">
      <c r="A339" s="274" t="s">
        <v>12323</v>
      </c>
      <c r="B339" s="275" t="s">
        <v>12324</v>
      </c>
      <c r="C339" s="276" t="s">
        <v>12325</v>
      </c>
      <c r="D339" s="277">
        <v>6500</v>
      </c>
      <c r="E339" s="278"/>
      <c r="F339" s="298" t="s">
        <v>10666</v>
      </c>
      <c r="G339" s="319"/>
      <c r="H339" s="227"/>
      <c r="I339" s="227"/>
    </row>
    <row r="340" spans="1:9" ht="30">
      <c r="A340" s="274" t="s">
        <v>12326</v>
      </c>
      <c r="B340" s="275" t="s">
        <v>12327</v>
      </c>
      <c r="C340" s="276" t="s">
        <v>12328</v>
      </c>
      <c r="D340" s="277">
        <v>6500</v>
      </c>
      <c r="E340" s="278"/>
      <c r="F340" s="298" t="s">
        <v>10666</v>
      </c>
      <c r="G340" s="319"/>
      <c r="H340" s="227"/>
      <c r="I340" s="227"/>
    </row>
    <row r="341" spans="1:9" ht="30">
      <c r="A341" s="274" t="s">
        <v>12329</v>
      </c>
      <c r="B341" s="275" t="s">
        <v>12330</v>
      </c>
      <c r="C341" s="276" t="s">
        <v>12331</v>
      </c>
      <c r="D341" s="277">
        <v>6500</v>
      </c>
      <c r="E341" s="278"/>
      <c r="F341" s="298" t="s">
        <v>10666</v>
      </c>
      <c r="G341" s="319"/>
      <c r="H341" s="227"/>
      <c r="I341" s="227"/>
    </row>
    <row r="342" spans="1:9" ht="30">
      <c r="A342" s="274" t="s">
        <v>12332</v>
      </c>
      <c r="B342" s="275" t="s">
        <v>12333</v>
      </c>
      <c r="C342" s="276" t="s">
        <v>12334</v>
      </c>
      <c r="D342" s="277">
        <v>16550</v>
      </c>
      <c r="E342" s="278"/>
      <c r="F342" s="298" t="s">
        <v>10666</v>
      </c>
      <c r="G342" s="319"/>
      <c r="H342" s="227"/>
      <c r="I342" s="227"/>
    </row>
    <row r="343" spans="1:9" ht="30">
      <c r="A343" s="274" t="s">
        <v>12335</v>
      </c>
      <c r="B343" s="275" t="s">
        <v>12336</v>
      </c>
      <c r="C343" s="276" t="s">
        <v>12337</v>
      </c>
      <c r="D343" s="277">
        <v>6500</v>
      </c>
      <c r="E343" s="278"/>
      <c r="F343" s="298" t="s">
        <v>10666</v>
      </c>
      <c r="G343" s="319"/>
      <c r="H343" s="227"/>
      <c r="I343" s="227"/>
    </row>
    <row r="344" spans="1:9" ht="30">
      <c r="A344" s="274" t="s">
        <v>12338</v>
      </c>
      <c r="B344" s="275" t="s">
        <v>12339</v>
      </c>
      <c r="C344" s="276" t="s">
        <v>12340</v>
      </c>
      <c r="D344" s="277">
        <v>6500</v>
      </c>
      <c r="E344" s="278"/>
      <c r="F344" s="298" t="s">
        <v>10666</v>
      </c>
      <c r="G344" s="319"/>
      <c r="H344" s="227"/>
      <c r="I344" s="227"/>
    </row>
    <row r="345" spans="1:9" ht="30">
      <c r="A345" s="274" t="s">
        <v>12341</v>
      </c>
      <c r="B345" s="275" t="s">
        <v>12342</v>
      </c>
      <c r="C345" s="276" t="s">
        <v>12343</v>
      </c>
      <c r="D345" s="277">
        <v>6500</v>
      </c>
      <c r="E345" s="278"/>
      <c r="F345" s="298" t="s">
        <v>10666</v>
      </c>
      <c r="G345" s="319"/>
      <c r="H345" s="227"/>
      <c r="I345" s="227"/>
    </row>
    <row r="346" spans="1:9" ht="30">
      <c r="A346" s="274" t="s">
        <v>12344</v>
      </c>
      <c r="B346" s="275" t="s">
        <v>12345</v>
      </c>
      <c r="C346" s="276" t="s">
        <v>12346</v>
      </c>
      <c r="D346" s="277">
        <v>6500</v>
      </c>
      <c r="E346" s="278"/>
      <c r="F346" s="298" t="s">
        <v>10666</v>
      </c>
      <c r="G346" s="319"/>
      <c r="H346" s="227"/>
      <c r="I346" s="227"/>
    </row>
    <row r="347" spans="1:9" ht="30">
      <c r="A347" s="274" t="s">
        <v>12347</v>
      </c>
      <c r="B347" s="275" t="s">
        <v>12348</v>
      </c>
      <c r="C347" s="276" t="s">
        <v>12349</v>
      </c>
      <c r="D347" s="277">
        <v>6500</v>
      </c>
      <c r="E347" s="278"/>
      <c r="F347" s="298" t="s">
        <v>10666</v>
      </c>
      <c r="G347" s="319"/>
      <c r="H347" s="227"/>
      <c r="I347" s="227"/>
    </row>
    <row r="348" spans="1:9" ht="30">
      <c r="A348" s="274" t="s">
        <v>12350</v>
      </c>
      <c r="B348" s="275" t="s">
        <v>12351</v>
      </c>
      <c r="C348" s="276" t="s">
        <v>12352</v>
      </c>
      <c r="D348" s="277">
        <v>6500</v>
      </c>
      <c r="E348" s="278"/>
      <c r="F348" s="298" t="s">
        <v>10666</v>
      </c>
      <c r="G348" s="319"/>
      <c r="H348" s="227"/>
      <c r="I348" s="227"/>
    </row>
    <row r="349" spans="1:9" ht="30">
      <c r="A349" s="274" t="s">
        <v>12353</v>
      </c>
      <c r="B349" s="275" t="s">
        <v>12354</v>
      </c>
      <c r="C349" s="276" t="s">
        <v>12355</v>
      </c>
      <c r="D349" s="277">
        <v>6500</v>
      </c>
      <c r="E349" s="278"/>
      <c r="F349" s="298" t="s">
        <v>10666</v>
      </c>
      <c r="G349" s="319"/>
      <c r="H349" s="227"/>
      <c r="I349" s="227"/>
    </row>
    <row r="350" spans="1:9" ht="30">
      <c r="A350" s="274" t="s">
        <v>12356</v>
      </c>
      <c r="B350" s="275" t="s">
        <v>12357</v>
      </c>
      <c r="C350" s="276" t="s">
        <v>12358</v>
      </c>
      <c r="D350" s="277">
        <v>6500</v>
      </c>
      <c r="E350" s="278"/>
      <c r="F350" s="298" t="s">
        <v>10666</v>
      </c>
      <c r="G350" s="319"/>
      <c r="H350" s="227"/>
      <c r="I350" s="227"/>
    </row>
    <row r="351" spans="1:9" ht="30">
      <c r="A351" s="274" t="s">
        <v>12359</v>
      </c>
      <c r="B351" s="275" t="s">
        <v>12360</v>
      </c>
      <c r="C351" s="276" t="s">
        <v>12361</v>
      </c>
      <c r="D351" s="277">
        <v>6500</v>
      </c>
      <c r="E351" s="278"/>
      <c r="F351" s="298" t="s">
        <v>10666</v>
      </c>
      <c r="G351" s="319"/>
      <c r="H351" s="227"/>
      <c r="I351" s="227"/>
    </row>
    <row r="352" spans="1:9" ht="30">
      <c r="A352" s="274" t="s">
        <v>12362</v>
      </c>
      <c r="B352" s="275" t="s">
        <v>12363</v>
      </c>
      <c r="C352" s="276" t="s">
        <v>12364</v>
      </c>
      <c r="D352" s="277">
        <v>6500</v>
      </c>
      <c r="E352" s="278"/>
      <c r="F352" s="298" t="s">
        <v>10666</v>
      </c>
      <c r="G352" s="319"/>
      <c r="H352" s="227"/>
      <c r="I352" s="227"/>
    </row>
    <row r="353" spans="1:9" ht="30">
      <c r="A353" s="274" t="s">
        <v>12365</v>
      </c>
      <c r="B353" s="275" t="s">
        <v>12366</v>
      </c>
      <c r="C353" s="276" t="s">
        <v>12367</v>
      </c>
      <c r="D353" s="277">
        <v>6500</v>
      </c>
      <c r="E353" s="278"/>
      <c r="F353" s="298" t="s">
        <v>10666</v>
      </c>
      <c r="G353" s="319"/>
      <c r="H353" s="227"/>
      <c r="I353" s="227"/>
    </row>
    <row r="354" spans="1:9" ht="30">
      <c r="A354" s="274" t="s">
        <v>12368</v>
      </c>
      <c r="B354" s="275" t="s">
        <v>12369</v>
      </c>
      <c r="C354" s="276" t="s">
        <v>12370</v>
      </c>
      <c r="D354" s="277">
        <v>6500</v>
      </c>
      <c r="E354" s="278"/>
      <c r="F354" s="298" t="s">
        <v>10666</v>
      </c>
      <c r="G354" s="319"/>
      <c r="H354" s="227"/>
      <c r="I354" s="227"/>
    </row>
    <row r="355" spans="1:9" ht="30">
      <c r="A355" s="274" t="s">
        <v>12371</v>
      </c>
      <c r="B355" s="275" t="s">
        <v>12372</v>
      </c>
      <c r="C355" s="276" t="s">
        <v>12373</v>
      </c>
      <c r="D355" s="277">
        <v>6500</v>
      </c>
      <c r="E355" s="278"/>
      <c r="F355" s="298" t="s">
        <v>10666</v>
      </c>
      <c r="G355" s="319"/>
      <c r="H355" s="227"/>
      <c r="I355" s="227"/>
    </row>
    <row r="356" spans="1:9" ht="30">
      <c r="A356" s="274" t="s">
        <v>12374</v>
      </c>
      <c r="B356" s="275" t="s">
        <v>12375</v>
      </c>
      <c r="C356" s="276" t="s">
        <v>12376</v>
      </c>
      <c r="D356" s="277">
        <v>6500</v>
      </c>
      <c r="E356" s="278"/>
      <c r="F356" s="298" t="s">
        <v>10666</v>
      </c>
      <c r="G356" s="319"/>
      <c r="H356" s="227"/>
      <c r="I356" s="227"/>
    </row>
    <row r="357" spans="1:9" ht="30">
      <c r="A357" s="274" t="s">
        <v>12377</v>
      </c>
      <c r="B357" s="275" t="s">
        <v>12378</v>
      </c>
      <c r="C357" s="276" t="s">
        <v>12379</v>
      </c>
      <c r="D357" s="277">
        <v>6500</v>
      </c>
      <c r="E357" s="278"/>
      <c r="F357" s="298" t="s">
        <v>10666</v>
      </c>
      <c r="G357" s="319"/>
      <c r="H357" s="227"/>
      <c r="I357" s="227"/>
    </row>
    <row r="358" spans="1:9" ht="30">
      <c r="A358" s="274" t="s">
        <v>12380</v>
      </c>
      <c r="B358" s="275" t="s">
        <v>12381</v>
      </c>
      <c r="C358" s="276" t="s">
        <v>12382</v>
      </c>
      <c r="D358" s="277">
        <v>6500</v>
      </c>
      <c r="E358" s="278"/>
      <c r="F358" s="298" t="s">
        <v>10666</v>
      </c>
      <c r="G358" s="319"/>
      <c r="H358" s="227"/>
      <c r="I358" s="227"/>
    </row>
    <row r="359" spans="1:9" ht="30">
      <c r="A359" s="274" t="s">
        <v>12383</v>
      </c>
      <c r="B359" s="275" t="s">
        <v>12384</v>
      </c>
      <c r="C359" s="276" t="s">
        <v>12385</v>
      </c>
      <c r="D359" s="277">
        <v>6500</v>
      </c>
      <c r="E359" s="278"/>
      <c r="F359" s="298" t="s">
        <v>10666</v>
      </c>
      <c r="G359" s="319"/>
      <c r="H359" s="227"/>
      <c r="I359" s="227"/>
    </row>
    <row r="360" spans="1:9" ht="30">
      <c r="A360" s="274" t="s">
        <v>12386</v>
      </c>
      <c r="B360" s="275" t="s">
        <v>12387</v>
      </c>
      <c r="C360" s="276" t="s">
        <v>12388</v>
      </c>
      <c r="D360" s="277">
        <v>6500</v>
      </c>
      <c r="E360" s="278"/>
      <c r="F360" s="298" t="s">
        <v>10666</v>
      </c>
      <c r="G360" s="319"/>
      <c r="H360" s="227"/>
      <c r="I360" s="227"/>
    </row>
    <row r="361" spans="1:9" ht="30">
      <c r="A361" s="274" t="s">
        <v>12389</v>
      </c>
      <c r="B361" s="275" t="s">
        <v>12390</v>
      </c>
      <c r="C361" s="276" t="s">
        <v>12391</v>
      </c>
      <c r="D361" s="277">
        <v>6500</v>
      </c>
      <c r="E361" s="278"/>
      <c r="F361" s="298" t="s">
        <v>10666</v>
      </c>
      <c r="G361" s="319"/>
      <c r="H361" s="227"/>
      <c r="I361" s="227"/>
    </row>
    <row r="362" spans="1:9" ht="30">
      <c r="A362" s="274" t="s">
        <v>12392</v>
      </c>
      <c r="B362" s="275" t="s">
        <v>12393</v>
      </c>
      <c r="C362" s="276" t="s">
        <v>12394</v>
      </c>
      <c r="D362" s="277">
        <v>6500</v>
      </c>
      <c r="E362" s="278"/>
      <c r="F362" s="298" t="s">
        <v>10666</v>
      </c>
      <c r="G362" s="319"/>
      <c r="H362" s="227"/>
      <c r="I362" s="227"/>
    </row>
    <row r="363" spans="1:9" ht="30">
      <c r="A363" s="274" t="s">
        <v>12395</v>
      </c>
      <c r="B363" s="275" t="s">
        <v>12396</v>
      </c>
      <c r="C363" s="276" t="s">
        <v>12397</v>
      </c>
      <c r="D363" s="277">
        <v>2500</v>
      </c>
      <c r="E363" s="278"/>
      <c r="F363" s="298" t="s">
        <v>10666</v>
      </c>
      <c r="G363" s="319"/>
      <c r="H363" s="227"/>
      <c r="I363" s="227"/>
    </row>
    <row r="364" spans="1:9" ht="30">
      <c r="A364" s="274" t="s">
        <v>12398</v>
      </c>
      <c r="B364" s="275" t="s">
        <v>12399</v>
      </c>
      <c r="C364" s="276" t="s">
        <v>12400</v>
      </c>
      <c r="D364" s="277">
        <v>2500</v>
      </c>
      <c r="E364" s="278"/>
      <c r="F364" s="298" t="s">
        <v>10666</v>
      </c>
      <c r="G364" s="319"/>
      <c r="H364" s="227"/>
      <c r="I364" s="227"/>
    </row>
    <row r="365" spans="1:9" ht="30">
      <c r="A365" s="274" t="s">
        <v>12401</v>
      </c>
      <c r="B365" s="275" t="s">
        <v>12402</v>
      </c>
      <c r="C365" s="276" t="s">
        <v>12403</v>
      </c>
      <c r="D365" s="277">
        <v>5200</v>
      </c>
      <c r="E365" s="278"/>
      <c r="F365" s="298" t="s">
        <v>10666</v>
      </c>
      <c r="G365" s="319"/>
      <c r="H365" s="227"/>
      <c r="I365" s="227"/>
    </row>
    <row r="366" spans="1:9" ht="30">
      <c r="A366" s="274" t="s">
        <v>12404</v>
      </c>
      <c r="B366" s="275" t="s">
        <v>12405</v>
      </c>
      <c r="C366" s="276" t="s">
        <v>12406</v>
      </c>
      <c r="D366" s="277">
        <v>1900</v>
      </c>
      <c r="E366" s="278"/>
      <c r="F366" s="298" t="s">
        <v>10666</v>
      </c>
      <c r="G366" s="319"/>
      <c r="H366" s="227"/>
      <c r="I366" s="227"/>
    </row>
    <row r="367" spans="1:9" ht="45">
      <c r="A367" s="274" t="s">
        <v>12407</v>
      </c>
      <c r="B367" s="275" t="s">
        <v>12408</v>
      </c>
      <c r="C367" s="276" t="s">
        <v>12409</v>
      </c>
      <c r="D367" s="277">
        <v>5200</v>
      </c>
      <c r="E367" s="278"/>
      <c r="F367" s="298" t="s">
        <v>10666</v>
      </c>
      <c r="G367" s="319"/>
      <c r="H367" s="227"/>
      <c r="I367" s="227"/>
    </row>
    <row r="368" spans="1:9" ht="30">
      <c r="A368" s="274" t="s">
        <v>12410</v>
      </c>
      <c r="B368" s="275" t="s">
        <v>12411</v>
      </c>
      <c r="C368" s="276" t="s">
        <v>12412</v>
      </c>
      <c r="D368" s="277">
        <v>5200</v>
      </c>
      <c r="E368" s="278"/>
      <c r="F368" s="298" t="s">
        <v>10666</v>
      </c>
      <c r="G368" s="319"/>
      <c r="H368" s="227"/>
      <c r="I368" s="227"/>
    </row>
    <row r="369" spans="1:9" ht="30">
      <c r="A369" s="274" t="s">
        <v>12413</v>
      </c>
      <c r="B369" s="275" t="s">
        <v>12414</v>
      </c>
      <c r="C369" s="276" t="s">
        <v>12415</v>
      </c>
      <c r="D369" s="277">
        <v>3900</v>
      </c>
      <c r="E369" s="278"/>
      <c r="F369" s="298" t="s">
        <v>10666</v>
      </c>
      <c r="G369" s="319"/>
      <c r="H369" s="227"/>
      <c r="I369" s="227"/>
    </row>
    <row r="370" spans="1:9" ht="30">
      <c r="A370" s="274" t="s">
        <v>12416</v>
      </c>
      <c r="B370" s="275" t="s">
        <v>12417</v>
      </c>
      <c r="C370" s="276" t="s">
        <v>12418</v>
      </c>
      <c r="D370" s="277">
        <v>2500</v>
      </c>
      <c r="E370" s="278"/>
      <c r="F370" s="298" t="s">
        <v>10666</v>
      </c>
      <c r="G370" s="319"/>
      <c r="H370" s="227"/>
      <c r="I370" s="227"/>
    </row>
    <row r="371" spans="1:9" ht="30">
      <c r="A371" s="274" t="s">
        <v>12419</v>
      </c>
      <c r="B371" s="275" t="s">
        <v>12420</v>
      </c>
      <c r="C371" s="276" t="s">
        <v>12421</v>
      </c>
      <c r="D371" s="277">
        <v>5200</v>
      </c>
      <c r="E371" s="278"/>
      <c r="F371" s="298" t="s">
        <v>10666</v>
      </c>
      <c r="G371" s="319"/>
      <c r="H371" s="227"/>
      <c r="I371" s="227"/>
    </row>
    <row r="372" spans="1:9" ht="45">
      <c r="A372" s="274" t="s">
        <v>12422</v>
      </c>
      <c r="B372" s="275" t="s">
        <v>12423</v>
      </c>
      <c r="C372" s="276" t="s">
        <v>12424</v>
      </c>
      <c r="D372" s="277">
        <v>1950</v>
      </c>
      <c r="E372" s="278"/>
      <c r="F372" s="298" t="s">
        <v>10666</v>
      </c>
      <c r="G372" s="319"/>
      <c r="H372" s="227"/>
      <c r="I372" s="227"/>
    </row>
    <row r="373" spans="1:9" ht="30">
      <c r="A373" s="274" t="s">
        <v>12425</v>
      </c>
      <c r="B373" s="275" t="s">
        <v>12426</v>
      </c>
      <c r="C373" s="276" t="s">
        <v>12427</v>
      </c>
      <c r="D373" s="277">
        <v>1900</v>
      </c>
      <c r="E373" s="278"/>
      <c r="F373" s="298" t="s">
        <v>10666</v>
      </c>
      <c r="G373" s="319"/>
      <c r="H373" s="227"/>
      <c r="I373" s="227"/>
    </row>
    <row r="374" spans="1:9" ht="30">
      <c r="A374" s="274" t="s">
        <v>12428</v>
      </c>
      <c r="B374" s="275" t="s">
        <v>12429</v>
      </c>
      <c r="C374" s="276" t="s">
        <v>12430</v>
      </c>
      <c r="D374" s="277">
        <v>2500</v>
      </c>
      <c r="E374" s="278"/>
      <c r="F374" s="298" t="s">
        <v>10666</v>
      </c>
      <c r="G374" s="319"/>
      <c r="H374" s="227"/>
      <c r="I374" s="227"/>
    </row>
    <row r="375" spans="1:9" ht="30">
      <c r="A375" s="274" t="s">
        <v>12431</v>
      </c>
      <c r="B375" s="275" t="s">
        <v>12432</v>
      </c>
      <c r="C375" s="276" t="s">
        <v>12433</v>
      </c>
      <c r="D375" s="277">
        <v>1900</v>
      </c>
      <c r="E375" s="278"/>
      <c r="F375" s="298" t="s">
        <v>10666</v>
      </c>
      <c r="G375" s="319"/>
      <c r="H375" s="227"/>
      <c r="I375" s="227"/>
    </row>
    <row r="376" spans="1:9" ht="30">
      <c r="A376" s="274" t="s">
        <v>12434</v>
      </c>
      <c r="B376" s="275" t="s">
        <v>12435</v>
      </c>
      <c r="C376" s="276" t="s">
        <v>12436</v>
      </c>
      <c r="D376" s="277">
        <v>2500</v>
      </c>
      <c r="E376" s="278"/>
      <c r="F376" s="298" t="s">
        <v>10666</v>
      </c>
      <c r="G376" s="319"/>
      <c r="H376" s="227"/>
      <c r="I376" s="227"/>
    </row>
    <row r="377" spans="1:9" ht="30">
      <c r="A377" s="274" t="s">
        <v>12437</v>
      </c>
      <c r="B377" s="275" t="s">
        <v>12438</v>
      </c>
      <c r="C377" s="276" t="s">
        <v>12439</v>
      </c>
      <c r="D377" s="277">
        <v>5200</v>
      </c>
      <c r="E377" s="278"/>
      <c r="F377" s="298" t="s">
        <v>10666</v>
      </c>
      <c r="G377" s="319"/>
      <c r="H377" s="227"/>
      <c r="I377" s="227"/>
    </row>
    <row r="378" spans="1:9" ht="45">
      <c r="A378" s="274" t="s">
        <v>12440</v>
      </c>
      <c r="B378" s="275" t="s">
        <v>12441</v>
      </c>
      <c r="C378" s="276" t="s">
        <v>12442</v>
      </c>
      <c r="D378" s="277">
        <v>3900</v>
      </c>
      <c r="E378" s="278"/>
      <c r="F378" s="298" t="s">
        <v>10666</v>
      </c>
      <c r="G378" s="319"/>
      <c r="H378" s="227"/>
      <c r="I378" s="227"/>
    </row>
    <row r="379" spans="1:9" ht="45">
      <c r="A379" s="274" t="s">
        <v>12443</v>
      </c>
      <c r="B379" s="275" t="s">
        <v>12444</v>
      </c>
      <c r="C379" s="276" t="s">
        <v>12445</v>
      </c>
      <c r="D379" s="277">
        <v>5200</v>
      </c>
      <c r="E379" s="278"/>
      <c r="F379" s="298" t="s">
        <v>10666</v>
      </c>
      <c r="G379" s="319"/>
      <c r="H379" s="227"/>
      <c r="I379" s="227"/>
    </row>
    <row r="380" spans="1:9" ht="45">
      <c r="A380" s="274" t="s">
        <v>12446</v>
      </c>
      <c r="B380" s="275" t="s">
        <v>12447</v>
      </c>
      <c r="C380" s="276" t="s">
        <v>12448</v>
      </c>
      <c r="D380" s="277">
        <v>5200</v>
      </c>
      <c r="E380" s="278"/>
      <c r="F380" s="298" t="s">
        <v>10666</v>
      </c>
      <c r="G380" s="319"/>
      <c r="H380" s="227"/>
      <c r="I380" s="227"/>
    </row>
    <row r="381" spans="1:9" ht="30">
      <c r="A381" s="274" t="s">
        <v>12449</v>
      </c>
      <c r="B381" s="275" t="s">
        <v>12450</v>
      </c>
      <c r="C381" s="276" t="s">
        <v>12451</v>
      </c>
      <c r="D381" s="277">
        <v>2500</v>
      </c>
      <c r="E381" s="278"/>
      <c r="F381" s="298" t="s">
        <v>10666</v>
      </c>
      <c r="G381" s="319"/>
      <c r="H381" s="227"/>
      <c r="I381" s="227"/>
    </row>
    <row r="382" spans="1:9" ht="30">
      <c r="A382" s="274" t="s">
        <v>12452</v>
      </c>
      <c r="B382" s="275" t="s">
        <v>12453</v>
      </c>
      <c r="C382" s="276" t="s">
        <v>12454</v>
      </c>
      <c r="D382" s="277">
        <v>2500</v>
      </c>
      <c r="E382" s="278"/>
      <c r="F382" s="298" t="s">
        <v>10666</v>
      </c>
      <c r="G382" s="319"/>
      <c r="H382" s="227"/>
      <c r="I382" s="227"/>
    </row>
    <row r="383" spans="1:9" ht="30">
      <c r="A383" s="274" t="s">
        <v>12455</v>
      </c>
      <c r="B383" s="275" t="s">
        <v>12456</v>
      </c>
      <c r="C383" s="276" t="s">
        <v>12457</v>
      </c>
      <c r="D383" s="277">
        <v>2500</v>
      </c>
      <c r="E383" s="278"/>
      <c r="F383" s="298" t="s">
        <v>10666</v>
      </c>
      <c r="G383" s="319"/>
      <c r="H383" s="227"/>
      <c r="I383" s="227"/>
    </row>
    <row r="384" spans="1:9" ht="30">
      <c r="A384" s="274" t="s">
        <v>12458</v>
      </c>
      <c r="B384" s="275" t="s">
        <v>12459</v>
      </c>
      <c r="C384" s="276" t="s">
        <v>12460</v>
      </c>
      <c r="D384" s="277">
        <v>5200</v>
      </c>
      <c r="E384" s="278"/>
      <c r="F384" s="298" t="s">
        <v>10666</v>
      </c>
      <c r="G384" s="319"/>
      <c r="H384" s="227"/>
      <c r="I384" s="227"/>
    </row>
    <row r="385" spans="1:9" ht="30">
      <c r="A385" s="274" t="s">
        <v>12461</v>
      </c>
      <c r="B385" s="275" t="s">
        <v>12462</v>
      </c>
      <c r="C385" s="276" t="s">
        <v>12463</v>
      </c>
      <c r="D385" s="277">
        <v>1900</v>
      </c>
      <c r="E385" s="278"/>
      <c r="F385" s="298" t="s">
        <v>10666</v>
      </c>
      <c r="G385" s="319"/>
      <c r="H385" s="227"/>
      <c r="I385" s="227"/>
    </row>
    <row r="386" spans="1:9" ht="30">
      <c r="A386" s="274" t="s">
        <v>12464</v>
      </c>
      <c r="B386" s="275" t="s">
        <v>12465</v>
      </c>
      <c r="C386" s="276" t="s">
        <v>12466</v>
      </c>
      <c r="D386" s="277">
        <v>2500</v>
      </c>
      <c r="E386" s="278"/>
      <c r="F386" s="298" t="s">
        <v>10666</v>
      </c>
      <c r="G386" s="319"/>
      <c r="H386" s="227"/>
      <c r="I386" s="227"/>
    </row>
    <row r="387" spans="1:9" ht="30">
      <c r="A387" s="274" t="s">
        <v>12467</v>
      </c>
      <c r="B387" s="275" t="s">
        <v>12468</v>
      </c>
      <c r="C387" s="276" t="s">
        <v>12469</v>
      </c>
      <c r="D387" s="277">
        <v>3100</v>
      </c>
      <c r="E387" s="278"/>
      <c r="F387" s="298" t="s">
        <v>10666</v>
      </c>
      <c r="G387" s="319"/>
      <c r="H387" s="227"/>
      <c r="I387" s="227"/>
    </row>
    <row r="388" spans="1:9" ht="45">
      <c r="A388" s="274" t="s">
        <v>12470</v>
      </c>
      <c r="B388" s="275" t="s">
        <v>12471</v>
      </c>
      <c r="C388" s="276" t="s">
        <v>12472</v>
      </c>
      <c r="D388" s="277">
        <v>7200</v>
      </c>
      <c r="E388" s="278"/>
      <c r="F388" s="298" t="s">
        <v>10666</v>
      </c>
      <c r="G388" s="319"/>
      <c r="H388" s="227"/>
      <c r="I388" s="227"/>
    </row>
    <row r="389" spans="1:9" ht="30">
      <c r="A389" s="274" t="s">
        <v>12473</v>
      </c>
      <c r="B389" s="275" t="s">
        <v>12474</v>
      </c>
      <c r="C389" s="276" t="s">
        <v>12475</v>
      </c>
      <c r="D389" s="277">
        <v>1900</v>
      </c>
      <c r="E389" s="278"/>
      <c r="F389" s="298" t="s">
        <v>10666</v>
      </c>
      <c r="G389" s="319"/>
      <c r="H389" s="227"/>
      <c r="I389" s="227"/>
    </row>
    <row r="390" spans="1:9" ht="30">
      <c r="A390" s="274" t="s">
        <v>12476</v>
      </c>
      <c r="B390" s="275" t="s">
        <v>12477</v>
      </c>
      <c r="C390" s="276" t="s">
        <v>12478</v>
      </c>
      <c r="D390" s="277">
        <v>5200</v>
      </c>
      <c r="E390" s="278"/>
      <c r="F390" s="298" t="s">
        <v>10666</v>
      </c>
      <c r="G390" s="319"/>
      <c r="H390" s="227"/>
      <c r="I390" s="227"/>
    </row>
    <row r="391" spans="1:9" ht="30">
      <c r="A391" s="274" t="s">
        <v>12479</v>
      </c>
      <c r="B391" s="275" t="s">
        <v>12480</v>
      </c>
      <c r="C391" s="276" t="s">
        <v>12481</v>
      </c>
      <c r="D391" s="277">
        <v>1900</v>
      </c>
      <c r="E391" s="278"/>
      <c r="F391" s="298" t="s">
        <v>10666</v>
      </c>
      <c r="G391" s="319"/>
      <c r="H391" s="227"/>
      <c r="I391" s="227"/>
    </row>
    <row r="392" spans="1:9" ht="30">
      <c r="A392" s="274" t="s">
        <v>12482</v>
      </c>
      <c r="B392" s="275" t="s">
        <v>12483</v>
      </c>
      <c r="C392" s="276" t="s">
        <v>12484</v>
      </c>
      <c r="D392" s="277">
        <v>2500</v>
      </c>
      <c r="E392" s="278"/>
      <c r="F392" s="298" t="s">
        <v>10666</v>
      </c>
      <c r="G392" s="319"/>
      <c r="H392" s="227"/>
      <c r="I392" s="227"/>
    </row>
    <row r="393" spans="1:9" ht="30">
      <c r="A393" s="274" t="s">
        <v>12485</v>
      </c>
      <c r="B393" s="275" t="s">
        <v>12486</v>
      </c>
      <c r="C393" s="276" t="s">
        <v>12487</v>
      </c>
      <c r="D393" s="277">
        <v>2500</v>
      </c>
      <c r="E393" s="278"/>
      <c r="F393" s="298" t="s">
        <v>10666</v>
      </c>
      <c r="G393" s="319"/>
      <c r="H393" s="227"/>
      <c r="I393" s="227"/>
    </row>
    <row r="394" spans="1:9" ht="30">
      <c r="A394" s="274" t="s">
        <v>12488</v>
      </c>
      <c r="B394" s="275" t="s">
        <v>12489</v>
      </c>
      <c r="C394" s="276" t="s">
        <v>12490</v>
      </c>
      <c r="D394" s="277">
        <v>6500</v>
      </c>
      <c r="E394" s="278"/>
      <c r="F394" s="298" t="s">
        <v>10666</v>
      </c>
      <c r="G394" s="319"/>
      <c r="H394" s="227"/>
      <c r="I394" s="227"/>
    </row>
    <row r="395" spans="1:9" ht="15.75">
      <c r="A395" s="14"/>
      <c r="B395" s="29"/>
      <c r="C395" s="218" t="s">
        <v>4862</v>
      </c>
      <c r="D395" s="91"/>
      <c r="E395" s="239"/>
      <c r="F395" s="202"/>
      <c r="G395" s="319"/>
      <c r="H395" s="227"/>
      <c r="I395" s="227"/>
    </row>
    <row r="396" spans="1:9" ht="30">
      <c r="A396" s="14" t="s">
        <v>4863</v>
      </c>
      <c r="B396" s="29" t="s">
        <v>4864</v>
      </c>
      <c r="C396" s="96" t="s">
        <v>4865</v>
      </c>
      <c r="D396" s="48">
        <v>190</v>
      </c>
      <c r="E396" s="69"/>
      <c r="F396" s="202"/>
      <c r="G396" s="319"/>
      <c r="H396" s="227"/>
      <c r="I396" s="227"/>
    </row>
    <row r="397" spans="1:9" ht="24">
      <c r="A397" s="14" t="s">
        <v>4866</v>
      </c>
      <c r="B397" s="29" t="s">
        <v>4867</v>
      </c>
      <c r="C397" s="96" t="s">
        <v>4868</v>
      </c>
      <c r="D397" s="48">
        <v>310</v>
      </c>
      <c r="E397" s="69"/>
      <c r="F397" s="202"/>
      <c r="G397" s="319"/>
      <c r="H397" s="227"/>
      <c r="I397" s="227"/>
    </row>
    <row r="398" spans="1:9" ht="15">
      <c r="A398" s="132" t="s">
        <v>4869</v>
      </c>
      <c r="B398" s="133" t="s">
        <v>4870</v>
      </c>
      <c r="C398" s="265" t="s">
        <v>4871</v>
      </c>
      <c r="D398" s="245">
        <v>130</v>
      </c>
      <c r="E398" s="266"/>
      <c r="F398" s="298" t="s">
        <v>12563</v>
      </c>
      <c r="G398" s="319"/>
      <c r="H398" s="227"/>
      <c r="I398" s="227"/>
    </row>
    <row r="399" spans="1:9" ht="15">
      <c r="A399" s="14" t="s">
        <v>4872</v>
      </c>
      <c r="B399" s="29" t="s">
        <v>4873</v>
      </c>
      <c r="C399" s="96" t="s">
        <v>4874</v>
      </c>
      <c r="D399" s="48">
        <v>260</v>
      </c>
      <c r="E399" s="69"/>
      <c r="F399" s="202"/>
      <c r="G399" s="319"/>
      <c r="H399" s="227"/>
      <c r="I399" s="227"/>
    </row>
    <row r="400" spans="1:9" ht="15">
      <c r="A400" s="132" t="s">
        <v>4875</v>
      </c>
      <c r="B400" s="133" t="s">
        <v>4876</v>
      </c>
      <c r="C400" s="265" t="s">
        <v>4877</v>
      </c>
      <c r="D400" s="245">
        <v>450</v>
      </c>
      <c r="E400" s="266"/>
      <c r="F400" s="298" t="s">
        <v>12563</v>
      </c>
      <c r="G400" s="319"/>
      <c r="H400" s="227"/>
      <c r="I400" s="227"/>
    </row>
    <row r="401" spans="1:9" ht="30">
      <c r="A401" s="14" t="s">
        <v>4878</v>
      </c>
      <c r="B401" s="29" t="s">
        <v>4879</v>
      </c>
      <c r="C401" s="96" t="s">
        <v>4880</v>
      </c>
      <c r="D401" s="48">
        <v>1000</v>
      </c>
      <c r="E401" s="69"/>
      <c r="F401" s="202"/>
      <c r="G401" s="319"/>
      <c r="H401" s="227"/>
      <c r="I401" s="227"/>
    </row>
    <row r="402" spans="1:9" ht="15">
      <c r="A402" s="14" t="s">
        <v>10409</v>
      </c>
      <c r="B402" s="29" t="s">
        <v>4881</v>
      </c>
      <c r="C402" s="96" t="s">
        <v>4882</v>
      </c>
      <c r="D402" s="48">
        <v>2500</v>
      </c>
      <c r="E402" s="69"/>
      <c r="F402" s="202"/>
      <c r="G402" s="319"/>
      <c r="H402" s="227"/>
      <c r="I402" s="227"/>
    </row>
    <row r="403" spans="1:9" ht="15">
      <c r="A403" s="132" t="s">
        <v>10193</v>
      </c>
      <c r="B403" s="133" t="s">
        <v>4886</v>
      </c>
      <c r="C403" s="265" t="s">
        <v>4887</v>
      </c>
      <c r="D403" s="245">
        <v>2000</v>
      </c>
      <c r="E403" s="266"/>
      <c r="F403" s="298" t="s">
        <v>12563</v>
      </c>
      <c r="G403" s="319"/>
      <c r="H403" s="227"/>
      <c r="I403" s="227"/>
    </row>
    <row r="404" spans="1:9" ht="15">
      <c r="A404" s="14" t="s">
        <v>9298</v>
      </c>
      <c r="B404" s="29" t="s">
        <v>4890</v>
      </c>
      <c r="C404" s="47" t="s">
        <v>9297</v>
      </c>
      <c r="D404" s="48">
        <v>700</v>
      </c>
      <c r="E404" s="235"/>
      <c r="F404" s="202"/>
      <c r="G404" s="319"/>
      <c r="H404" s="227"/>
      <c r="I404" s="227"/>
    </row>
    <row r="405" spans="1:9" ht="45">
      <c r="A405" s="14" t="s">
        <v>4891</v>
      </c>
      <c r="B405" s="29" t="s">
        <v>4892</v>
      </c>
      <c r="C405" s="47" t="s">
        <v>4893</v>
      </c>
      <c r="D405" s="48">
        <v>1700</v>
      </c>
      <c r="E405" s="235"/>
      <c r="F405" s="202"/>
      <c r="G405" s="319"/>
      <c r="H405" s="227"/>
      <c r="I405" s="227"/>
    </row>
    <row r="406" spans="1:9" ht="45">
      <c r="A406" s="14" t="s">
        <v>4894</v>
      </c>
      <c r="B406" s="29" t="s">
        <v>4895</v>
      </c>
      <c r="C406" s="47" t="s">
        <v>9299</v>
      </c>
      <c r="D406" s="48">
        <v>3500</v>
      </c>
      <c r="E406" s="235"/>
      <c r="F406" s="202"/>
      <c r="G406" s="319"/>
      <c r="H406" s="227"/>
      <c r="I406" s="227"/>
    </row>
    <row r="407" spans="1:9" ht="15">
      <c r="A407" s="14" t="s">
        <v>4896</v>
      </c>
      <c r="B407" s="29" t="s">
        <v>4897</v>
      </c>
      <c r="C407" s="47" t="s">
        <v>4898</v>
      </c>
      <c r="D407" s="48">
        <v>1500</v>
      </c>
      <c r="E407" s="235"/>
      <c r="F407" s="202"/>
      <c r="G407" s="319"/>
      <c r="H407" s="227"/>
      <c r="I407" s="227"/>
    </row>
    <row r="408" spans="1:9" ht="15">
      <c r="A408" s="14" t="s">
        <v>4899</v>
      </c>
      <c r="B408" s="29" t="s">
        <v>4900</v>
      </c>
      <c r="C408" s="47" t="s">
        <v>4901</v>
      </c>
      <c r="D408" s="90">
        <v>2000</v>
      </c>
      <c r="E408" s="234"/>
      <c r="F408" s="202"/>
      <c r="G408" s="319"/>
      <c r="H408" s="227"/>
      <c r="I408" s="227"/>
    </row>
    <row r="409" spans="1:9" ht="15">
      <c r="A409" s="14" t="s">
        <v>8867</v>
      </c>
      <c r="B409" s="29" t="s">
        <v>8868</v>
      </c>
      <c r="C409" s="96" t="s">
        <v>8869</v>
      </c>
      <c r="D409" s="48">
        <v>720</v>
      </c>
      <c r="E409" s="235"/>
      <c r="F409" s="202"/>
      <c r="G409" s="319"/>
      <c r="H409" s="227"/>
      <c r="I409" s="227"/>
    </row>
    <row r="410" spans="1:9" ht="30">
      <c r="A410" s="14" t="s">
        <v>4883</v>
      </c>
      <c r="B410" s="29" t="s">
        <v>9418</v>
      </c>
      <c r="C410" s="47" t="s">
        <v>9419</v>
      </c>
      <c r="D410" s="209">
        <v>5500</v>
      </c>
      <c r="E410" s="210"/>
      <c r="F410" s="202"/>
      <c r="G410" s="319"/>
      <c r="H410" s="227"/>
      <c r="I410" s="227"/>
    </row>
    <row r="411" spans="1:9" ht="30">
      <c r="A411" s="132" t="s">
        <v>11790</v>
      </c>
      <c r="B411" s="133" t="s">
        <v>11721</v>
      </c>
      <c r="C411" s="265" t="s">
        <v>11724</v>
      </c>
      <c r="D411" s="245">
        <v>7000</v>
      </c>
      <c r="E411" s="266"/>
      <c r="F411" s="298" t="s">
        <v>12564</v>
      </c>
      <c r="G411" s="319"/>
      <c r="H411" s="227"/>
      <c r="I411" s="227"/>
    </row>
    <row r="412" spans="1:9" ht="15">
      <c r="A412" s="132" t="s">
        <v>11791</v>
      </c>
      <c r="B412" s="133" t="s">
        <v>11722</v>
      </c>
      <c r="C412" s="265" t="s">
        <v>11725</v>
      </c>
      <c r="D412" s="245">
        <v>3000</v>
      </c>
      <c r="E412" s="266"/>
      <c r="F412" s="298" t="s">
        <v>12564</v>
      </c>
      <c r="G412" s="319"/>
      <c r="H412" s="227"/>
      <c r="I412" s="227"/>
    </row>
    <row r="413" spans="1:9" ht="30">
      <c r="A413" s="132" t="s">
        <v>11792</v>
      </c>
      <c r="B413" s="133" t="s">
        <v>11723</v>
      </c>
      <c r="C413" s="265" t="s">
        <v>11726</v>
      </c>
      <c r="D413" s="245">
        <v>3500</v>
      </c>
      <c r="E413" s="266"/>
      <c r="F413" s="298" t="s">
        <v>12564</v>
      </c>
      <c r="G413" s="319"/>
      <c r="H413" s="227"/>
      <c r="I413" s="227"/>
    </row>
    <row r="414" spans="1:9" ht="15.75">
      <c r="A414" s="132" t="s">
        <v>12230</v>
      </c>
      <c r="B414" s="248" t="s">
        <v>12231</v>
      </c>
      <c r="C414" s="255" t="s">
        <v>12232</v>
      </c>
      <c r="D414" s="267">
        <v>700</v>
      </c>
      <c r="E414" s="266"/>
      <c r="F414" s="298" t="s">
        <v>11094</v>
      </c>
      <c r="G414" s="319"/>
      <c r="H414" s="227"/>
      <c r="I414" s="227"/>
    </row>
    <row r="415" spans="1:9" ht="15.75">
      <c r="A415" s="14"/>
      <c r="B415" s="29"/>
      <c r="C415" s="86" t="s">
        <v>4902</v>
      </c>
      <c r="D415" s="48"/>
      <c r="E415" s="64"/>
      <c r="F415" s="202"/>
      <c r="G415" s="319"/>
      <c r="H415" s="227"/>
      <c r="I415" s="227"/>
    </row>
    <row r="416" spans="1:9" ht="30">
      <c r="A416" s="132" t="s">
        <v>4903</v>
      </c>
      <c r="B416" s="133" t="s">
        <v>4904</v>
      </c>
      <c r="C416" s="255" t="s">
        <v>4905</v>
      </c>
      <c r="D416" s="245">
        <v>500</v>
      </c>
      <c r="E416" s="250"/>
      <c r="F416" s="298" t="s">
        <v>12563</v>
      </c>
      <c r="G416" s="319"/>
      <c r="H416" s="227"/>
      <c r="I416" s="227"/>
    </row>
    <row r="417" spans="1:9" ht="30">
      <c r="A417" s="132" t="s">
        <v>4903</v>
      </c>
      <c r="B417" s="133" t="s">
        <v>4906</v>
      </c>
      <c r="C417" s="255" t="s">
        <v>4907</v>
      </c>
      <c r="D417" s="245">
        <v>500</v>
      </c>
      <c r="E417" s="250"/>
      <c r="F417" s="298" t="s">
        <v>12563</v>
      </c>
      <c r="G417" s="319"/>
      <c r="H417" s="227"/>
      <c r="I417" s="227"/>
    </row>
    <row r="418" spans="1:9" ht="30">
      <c r="A418" s="132" t="s">
        <v>4903</v>
      </c>
      <c r="B418" s="133" t="s">
        <v>4908</v>
      </c>
      <c r="C418" s="255" t="s">
        <v>4909</v>
      </c>
      <c r="D418" s="245">
        <v>500</v>
      </c>
      <c r="E418" s="250"/>
      <c r="F418" s="298" t="s">
        <v>12563</v>
      </c>
      <c r="G418" s="319"/>
      <c r="H418" s="227"/>
      <c r="I418" s="227"/>
    </row>
    <row r="419" spans="1:9" ht="30">
      <c r="A419" s="132" t="s">
        <v>4903</v>
      </c>
      <c r="B419" s="133" t="s">
        <v>4910</v>
      </c>
      <c r="C419" s="255" t="s">
        <v>4911</v>
      </c>
      <c r="D419" s="245">
        <v>500</v>
      </c>
      <c r="E419" s="250"/>
      <c r="F419" s="298" t="s">
        <v>12563</v>
      </c>
      <c r="G419" s="319"/>
      <c r="H419" s="227"/>
      <c r="I419" s="227"/>
    </row>
    <row r="420" spans="1:9" ht="30">
      <c r="A420" s="132" t="s">
        <v>4903</v>
      </c>
      <c r="B420" s="133" t="s">
        <v>4912</v>
      </c>
      <c r="C420" s="255" t="s">
        <v>4913</v>
      </c>
      <c r="D420" s="245">
        <v>500</v>
      </c>
      <c r="E420" s="250"/>
      <c r="F420" s="298" t="s">
        <v>12563</v>
      </c>
      <c r="G420" s="319"/>
      <c r="H420" s="227"/>
      <c r="I420" s="227"/>
    </row>
    <row r="421" spans="1:9" ht="30">
      <c r="A421" s="132" t="s">
        <v>4903</v>
      </c>
      <c r="B421" s="133" t="s">
        <v>4914</v>
      </c>
      <c r="C421" s="255" t="s">
        <v>4915</v>
      </c>
      <c r="D421" s="245">
        <v>500</v>
      </c>
      <c r="E421" s="250"/>
      <c r="F421" s="298" t="s">
        <v>12563</v>
      </c>
      <c r="G421" s="319"/>
      <c r="H421" s="227"/>
      <c r="I421" s="227"/>
    </row>
    <row r="422" spans="1:9" ht="30">
      <c r="A422" s="132" t="s">
        <v>4903</v>
      </c>
      <c r="B422" s="133" t="s">
        <v>4916</v>
      </c>
      <c r="C422" s="255" t="s">
        <v>4917</v>
      </c>
      <c r="D422" s="245">
        <v>500</v>
      </c>
      <c r="E422" s="250"/>
      <c r="F422" s="298" t="s">
        <v>12563</v>
      </c>
      <c r="G422" s="319"/>
      <c r="H422" s="227"/>
      <c r="I422" s="227"/>
    </row>
    <row r="423" spans="1:9" ht="30">
      <c r="A423" s="132" t="s">
        <v>4903</v>
      </c>
      <c r="B423" s="133" t="s">
        <v>4918</v>
      </c>
      <c r="C423" s="255" t="s">
        <v>4919</v>
      </c>
      <c r="D423" s="245">
        <v>500</v>
      </c>
      <c r="E423" s="250"/>
      <c r="F423" s="298" t="s">
        <v>12563</v>
      </c>
      <c r="G423" s="319"/>
      <c r="H423" s="227"/>
      <c r="I423" s="227"/>
    </row>
    <row r="424" spans="1:9" ht="30">
      <c r="A424" s="132" t="s">
        <v>4903</v>
      </c>
      <c r="B424" s="133" t="s">
        <v>4922</v>
      </c>
      <c r="C424" s="255" t="s">
        <v>4923</v>
      </c>
      <c r="D424" s="245">
        <v>500</v>
      </c>
      <c r="E424" s="250"/>
      <c r="F424" s="298" t="s">
        <v>12563</v>
      </c>
      <c r="G424" s="319"/>
      <c r="H424" s="227"/>
      <c r="I424" s="227"/>
    </row>
    <row r="425" spans="1:9" ht="30">
      <c r="A425" s="132" t="s">
        <v>4903</v>
      </c>
      <c r="B425" s="133" t="s">
        <v>4924</v>
      </c>
      <c r="C425" s="255" t="s">
        <v>4925</v>
      </c>
      <c r="D425" s="245">
        <v>500</v>
      </c>
      <c r="E425" s="250"/>
      <c r="F425" s="298" t="s">
        <v>12563</v>
      </c>
      <c r="G425" s="319"/>
      <c r="H425" s="227"/>
      <c r="I425" s="227"/>
    </row>
    <row r="426" spans="1:9" ht="30">
      <c r="A426" s="132" t="s">
        <v>4903</v>
      </c>
      <c r="B426" s="133" t="s">
        <v>4926</v>
      </c>
      <c r="C426" s="255" t="s">
        <v>4927</v>
      </c>
      <c r="D426" s="245">
        <v>500</v>
      </c>
      <c r="E426" s="250"/>
      <c r="F426" s="298" t="s">
        <v>12563</v>
      </c>
      <c r="G426" s="319"/>
      <c r="H426" s="227"/>
      <c r="I426" s="227"/>
    </row>
    <row r="427" spans="1:9" ht="30">
      <c r="A427" s="132" t="s">
        <v>4903</v>
      </c>
      <c r="B427" s="133" t="s">
        <v>4928</v>
      </c>
      <c r="C427" s="255" t="s">
        <v>4929</v>
      </c>
      <c r="D427" s="245">
        <v>500</v>
      </c>
      <c r="E427" s="250"/>
      <c r="F427" s="298" t="s">
        <v>12563</v>
      </c>
      <c r="G427" s="319"/>
      <c r="H427" s="227"/>
      <c r="I427" s="227"/>
    </row>
    <row r="428" spans="1:9" ht="30">
      <c r="A428" s="132" t="s">
        <v>4903</v>
      </c>
      <c r="B428" s="133" t="s">
        <v>4930</v>
      </c>
      <c r="C428" s="255" t="s">
        <v>4931</v>
      </c>
      <c r="D428" s="245">
        <v>500</v>
      </c>
      <c r="E428" s="250"/>
      <c r="F428" s="298" t="s">
        <v>12563</v>
      </c>
      <c r="G428" s="319"/>
      <c r="H428" s="227"/>
      <c r="I428" s="227"/>
    </row>
    <row r="429" spans="1:9" ht="30">
      <c r="A429" s="132" t="s">
        <v>4903</v>
      </c>
      <c r="B429" s="133" t="s">
        <v>4932</v>
      </c>
      <c r="C429" s="255" t="s">
        <v>4933</v>
      </c>
      <c r="D429" s="245">
        <v>500</v>
      </c>
      <c r="E429" s="250"/>
      <c r="F429" s="298" t="s">
        <v>12563</v>
      </c>
      <c r="G429" s="319"/>
      <c r="H429" s="227"/>
      <c r="I429" s="227"/>
    </row>
    <row r="430" spans="1:9" ht="30">
      <c r="A430" s="132" t="s">
        <v>4903</v>
      </c>
      <c r="B430" s="133" t="s">
        <v>4934</v>
      </c>
      <c r="C430" s="255" t="s">
        <v>4935</v>
      </c>
      <c r="D430" s="245">
        <v>500</v>
      </c>
      <c r="E430" s="250"/>
      <c r="F430" s="298" t="s">
        <v>12563</v>
      </c>
      <c r="G430" s="319"/>
      <c r="H430" s="227"/>
      <c r="I430" s="227"/>
    </row>
    <row r="431" spans="1:9" ht="30">
      <c r="A431" s="132" t="s">
        <v>4903</v>
      </c>
      <c r="B431" s="133" t="s">
        <v>4936</v>
      </c>
      <c r="C431" s="255" t="s">
        <v>4937</v>
      </c>
      <c r="D431" s="245">
        <v>500</v>
      </c>
      <c r="E431" s="250"/>
      <c r="F431" s="298" t="s">
        <v>12563</v>
      </c>
      <c r="G431" s="319"/>
      <c r="H431" s="227"/>
      <c r="I431" s="227"/>
    </row>
    <row r="432" spans="1:9" ht="30">
      <c r="A432" s="132" t="s">
        <v>4903</v>
      </c>
      <c r="B432" s="133" t="s">
        <v>4938</v>
      </c>
      <c r="C432" s="255" t="s">
        <v>4939</v>
      </c>
      <c r="D432" s="245">
        <v>500</v>
      </c>
      <c r="E432" s="250"/>
      <c r="F432" s="298" t="s">
        <v>12563</v>
      </c>
      <c r="G432" s="319"/>
      <c r="H432" s="227"/>
      <c r="I432" s="227"/>
    </row>
    <row r="433" spans="1:9" ht="30">
      <c r="A433" s="132" t="s">
        <v>4903</v>
      </c>
      <c r="B433" s="133" t="s">
        <v>4940</v>
      </c>
      <c r="C433" s="255" t="s">
        <v>4941</v>
      </c>
      <c r="D433" s="245">
        <v>500</v>
      </c>
      <c r="E433" s="250"/>
      <c r="F433" s="298" t="s">
        <v>12563</v>
      </c>
      <c r="G433" s="319"/>
      <c r="H433" s="227"/>
      <c r="I433" s="227"/>
    </row>
    <row r="434" spans="1:9" ht="30">
      <c r="A434" s="132" t="s">
        <v>4903</v>
      </c>
      <c r="B434" s="133" t="s">
        <v>4942</v>
      </c>
      <c r="C434" s="255" t="s">
        <v>4943</v>
      </c>
      <c r="D434" s="245">
        <v>1350</v>
      </c>
      <c r="E434" s="250"/>
      <c r="F434" s="298" t="s">
        <v>12563</v>
      </c>
      <c r="G434" s="319"/>
      <c r="H434" s="227"/>
      <c r="I434" s="227"/>
    </row>
    <row r="435" spans="1:9" ht="30">
      <c r="A435" s="132" t="s">
        <v>4903</v>
      </c>
      <c r="B435" s="133" t="s">
        <v>4944</v>
      </c>
      <c r="C435" s="255" t="s">
        <v>4945</v>
      </c>
      <c r="D435" s="245">
        <v>670</v>
      </c>
      <c r="E435" s="250"/>
      <c r="F435" s="298" t="s">
        <v>12564</v>
      </c>
      <c r="G435" s="319"/>
      <c r="H435" s="227"/>
      <c r="I435" s="227"/>
    </row>
    <row r="436" spans="1:9" ht="45">
      <c r="A436" s="132" t="s">
        <v>4903</v>
      </c>
      <c r="B436" s="133" t="s">
        <v>4946</v>
      </c>
      <c r="C436" s="255" t="s">
        <v>4947</v>
      </c>
      <c r="D436" s="245">
        <v>700</v>
      </c>
      <c r="E436" s="250"/>
      <c r="F436" s="298" t="s">
        <v>12563</v>
      </c>
      <c r="G436" s="319"/>
      <c r="H436" s="227"/>
      <c r="I436" s="227"/>
    </row>
    <row r="437" spans="1:9" ht="30">
      <c r="A437" s="132" t="s">
        <v>4903</v>
      </c>
      <c r="B437" s="133" t="s">
        <v>4948</v>
      </c>
      <c r="C437" s="255" t="s">
        <v>4949</v>
      </c>
      <c r="D437" s="245">
        <v>500</v>
      </c>
      <c r="E437" s="250"/>
      <c r="F437" s="298" t="s">
        <v>12563</v>
      </c>
      <c r="G437" s="319"/>
      <c r="H437" s="227"/>
      <c r="I437" s="227"/>
    </row>
    <row r="438" spans="1:9" ht="45">
      <c r="A438" s="132" t="s">
        <v>4903</v>
      </c>
      <c r="B438" s="133" t="s">
        <v>4950</v>
      </c>
      <c r="C438" s="255" t="s">
        <v>4951</v>
      </c>
      <c r="D438" s="245">
        <v>700</v>
      </c>
      <c r="E438" s="250"/>
      <c r="F438" s="298" t="s">
        <v>12563</v>
      </c>
      <c r="G438" s="319"/>
      <c r="H438" s="227"/>
      <c r="I438" s="227"/>
    </row>
    <row r="439" spans="1:9" ht="45">
      <c r="A439" s="132" t="s">
        <v>4903</v>
      </c>
      <c r="B439" s="133" t="s">
        <v>4952</v>
      </c>
      <c r="C439" s="255" t="s">
        <v>1104</v>
      </c>
      <c r="D439" s="245">
        <v>550</v>
      </c>
      <c r="E439" s="250"/>
      <c r="F439" s="298" t="s">
        <v>12563</v>
      </c>
      <c r="G439" s="319"/>
      <c r="H439" s="227"/>
      <c r="I439" s="227"/>
    </row>
    <row r="440" spans="1:9" ht="30">
      <c r="A440" s="132" t="s">
        <v>4903</v>
      </c>
      <c r="B440" s="133" t="s">
        <v>1105</v>
      </c>
      <c r="C440" s="255" t="s">
        <v>1106</v>
      </c>
      <c r="D440" s="245">
        <v>500</v>
      </c>
      <c r="E440" s="250"/>
      <c r="F440" s="298" t="s">
        <v>12563</v>
      </c>
      <c r="G440" s="319"/>
      <c r="H440" s="227"/>
      <c r="I440" s="227"/>
    </row>
    <row r="441" spans="1:9" ht="30">
      <c r="A441" s="132" t="s">
        <v>4903</v>
      </c>
      <c r="B441" s="133" t="s">
        <v>3407</v>
      </c>
      <c r="C441" s="255" t="s">
        <v>3408</v>
      </c>
      <c r="D441" s="245">
        <v>700</v>
      </c>
      <c r="E441" s="250"/>
      <c r="F441" s="298" t="s">
        <v>12563</v>
      </c>
      <c r="G441" s="319"/>
      <c r="H441" s="227"/>
      <c r="I441" s="227"/>
    </row>
    <row r="442" spans="1:9" ht="30">
      <c r="A442" s="132" t="s">
        <v>4903</v>
      </c>
      <c r="B442" s="133" t="s">
        <v>3409</v>
      </c>
      <c r="C442" s="255" t="s">
        <v>3410</v>
      </c>
      <c r="D442" s="245">
        <v>670</v>
      </c>
      <c r="E442" s="250"/>
      <c r="F442" s="298" t="s">
        <v>12564</v>
      </c>
      <c r="G442" s="319"/>
      <c r="H442" s="227"/>
      <c r="I442" s="227"/>
    </row>
    <row r="443" spans="1:9" ht="30">
      <c r="A443" s="132" t="s">
        <v>4903</v>
      </c>
      <c r="B443" s="133" t="s">
        <v>3411</v>
      </c>
      <c r="C443" s="255" t="s">
        <v>3412</v>
      </c>
      <c r="D443" s="245">
        <v>500</v>
      </c>
      <c r="E443" s="250"/>
      <c r="F443" s="298" t="s">
        <v>12563</v>
      </c>
      <c r="G443" s="319"/>
      <c r="H443" s="227"/>
      <c r="I443" s="227"/>
    </row>
    <row r="444" spans="1:9" ht="30">
      <c r="A444" s="132" t="s">
        <v>4903</v>
      </c>
      <c r="B444" s="133" t="s">
        <v>3413</v>
      </c>
      <c r="C444" s="255" t="s">
        <v>3414</v>
      </c>
      <c r="D444" s="245">
        <v>500</v>
      </c>
      <c r="E444" s="250"/>
      <c r="F444" s="298" t="s">
        <v>12563</v>
      </c>
      <c r="G444" s="319"/>
      <c r="H444" s="227"/>
      <c r="I444" s="227"/>
    </row>
    <row r="445" spans="1:9" ht="30">
      <c r="A445" s="132" t="s">
        <v>4903</v>
      </c>
      <c r="B445" s="133" t="s">
        <v>3415</v>
      </c>
      <c r="C445" s="255" t="s">
        <v>3416</v>
      </c>
      <c r="D445" s="245">
        <v>500</v>
      </c>
      <c r="E445" s="250"/>
      <c r="F445" s="298" t="s">
        <v>12563</v>
      </c>
      <c r="G445" s="319"/>
      <c r="H445" s="227"/>
      <c r="I445" s="227"/>
    </row>
    <row r="446" spans="1:9" ht="30">
      <c r="A446" s="132" t="s">
        <v>4903</v>
      </c>
      <c r="B446" s="133" t="s">
        <v>3417</v>
      </c>
      <c r="C446" s="255" t="s">
        <v>3418</v>
      </c>
      <c r="D446" s="245">
        <v>440</v>
      </c>
      <c r="E446" s="250"/>
      <c r="F446" s="298" t="s">
        <v>12564</v>
      </c>
      <c r="G446" s="319"/>
      <c r="H446" s="227"/>
      <c r="I446" s="227"/>
    </row>
    <row r="447" spans="1:9" ht="45">
      <c r="A447" s="132" t="s">
        <v>4903</v>
      </c>
      <c r="B447" s="133" t="s">
        <v>3419</v>
      </c>
      <c r="C447" s="255" t="s">
        <v>3420</v>
      </c>
      <c r="D447" s="245">
        <v>500</v>
      </c>
      <c r="E447" s="250"/>
      <c r="F447" s="298" t="s">
        <v>12563</v>
      </c>
      <c r="G447" s="319"/>
      <c r="H447" s="227"/>
      <c r="I447" s="227"/>
    </row>
    <row r="448" spans="1:9" ht="30">
      <c r="A448" s="132" t="s">
        <v>4903</v>
      </c>
      <c r="B448" s="133" t="s">
        <v>3423</v>
      </c>
      <c r="C448" s="255" t="s">
        <v>3424</v>
      </c>
      <c r="D448" s="277">
        <v>440</v>
      </c>
      <c r="E448" s="284"/>
      <c r="F448" s="298" t="s">
        <v>12564</v>
      </c>
      <c r="G448" s="319"/>
      <c r="H448" s="227"/>
      <c r="I448" s="227"/>
    </row>
    <row r="449" spans="1:9" ht="30">
      <c r="A449" s="132" t="s">
        <v>4903</v>
      </c>
      <c r="B449" s="133" t="s">
        <v>3425</v>
      </c>
      <c r="C449" s="255" t="s">
        <v>3426</v>
      </c>
      <c r="D449" s="245">
        <v>500</v>
      </c>
      <c r="E449" s="250"/>
      <c r="F449" s="298" t="s">
        <v>12563</v>
      </c>
      <c r="G449" s="319"/>
      <c r="H449" s="227"/>
      <c r="I449" s="227"/>
    </row>
    <row r="450" spans="1:9" ht="30">
      <c r="A450" s="132" t="s">
        <v>4903</v>
      </c>
      <c r="B450" s="133" t="s">
        <v>3427</v>
      </c>
      <c r="C450" s="255" t="s">
        <v>3428</v>
      </c>
      <c r="D450" s="245">
        <v>670</v>
      </c>
      <c r="E450" s="250"/>
      <c r="F450" s="298" t="s">
        <v>12564</v>
      </c>
      <c r="G450" s="319"/>
      <c r="H450" s="227"/>
      <c r="I450" s="227"/>
    </row>
    <row r="451" spans="1:9" ht="30">
      <c r="A451" s="132" t="s">
        <v>4903</v>
      </c>
      <c r="B451" s="133" t="s">
        <v>3429</v>
      </c>
      <c r="C451" s="255" t="s">
        <v>3430</v>
      </c>
      <c r="D451" s="245">
        <v>440</v>
      </c>
      <c r="E451" s="250"/>
      <c r="F451" s="298" t="s">
        <v>12564</v>
      </c>
      <c r="G451" s="319"/>
      <c r="H451" s="227"/>
      <c r="I451" s="227"/>
    </row>
    <row r="452" spans="1:9" ht="30">
      <c r="A452" s="132" t="s">
        <v>4903</v>
      </c>
      <c r="B452" s="133" t="s">
        <v>3431</v>
      </c>
      <c r="C452" s="255" t="s">
        <v>3432</v>
      </c>
      <c r="D452" s="245">
        <v>700</v>
      </c>
      <c r="E452" s="250"/>
      <c r="F452" s="298" t="s">
        <v>12563</v>
      </c>
      <c r="G452" s="319"/>
      <c r="H452" s="227"/>
      <c r="I452" s="227"/>
    </row>
    <row r="453" spans="1:9" ht="30">
      <c r="A453" s="132" t="s">
        <v>4903</v>
      </c>
      <c r="B453" s="133" t="s">
        <v>3433</v>
      </c>
      <c r="C453" s="255" t="s">
        <v>3434</v>
      </c>
      <c r="D453" s="245">
        <v>440</v>
      </c>
      <c r="E453" s="250"/>
      <c r="F453" s="298" t="s">
        <v>12564</v>
      </c>
      <c r="G453" s="319"/>
      <c r="H453" s="227"/>
      <c r="I453" s="227"/>
    </row>
    <row r="454" spans="1:9" ht="30">
      <c r="A454" s="14" t="s">
        <v>4903</v>
      </c>
      <c r="B454" s="29" t="s">
        <v>3435</v>
      </c>
      <c r="C454" s="47" t="s">
        <v>3436</v>
      </c>
      <c r="D454" s="48">
        <v>1200</v>
      </c>
      <c r="E454" s="235"/>
      <c r="F454" s="202"/>
      <c r="G454" s="319"/>
      <c r="H454" s="227"/>
      <c r="I454" s="227"/>
    </row>
    <row r="455" spans="1:9" ht="30">
      <c r="A455" s="132" t="s">
        <v>4903</v>
      </c>
      <c r="B455" s="133" t="s">
        <v>3437</v>
      </c>
      <c r="C455" s="255" t="s">
        <v>3438</v>
      </c>
      <c r="D455" s="245">
        <v>700</v>
      </c>
      <c r="E455" s="250"/>
      <c r="F455" s="298" t="s">
        <v>12563</v>
      </c>
      <c r="G455" s="319"/>
      <c r="H455" s="227"/>
      <c r="I455" s="227"/>
    </row>
    <row r="456" spans="1:9" ht="30">
      <c r="A456" s="14" t="s">
        <v>4903</v>
      </c>
      <c r="B456" s="29" t="s">
        <v>3439</v>
      </c>
      <c r="C456" s="47" t="s">
        <v>3440</v>
      </c>
      <c r="D456" s="48">
        <v>1200</v>
      </c>
      <c r="E456" s="235"/>
      <c r="F456" s="202"/>
      <c r="G456" s="319"/>
      <c r="H456" s="227"/>
      <c r="I456" s="227"/>
    </row>
    <row r="457" spans="1:9" ht="30">
      <c r="A457" s="132" t="s">
        <v>4903</v>
      </c>
      <c r="B457" s="133" t="s">
        <v>3441</v>
      </c>
      <c r="C457" s="255" t="s">
        <v>3442</v>
      </c>
      <c r="D457" s="245">
        <v>500</v>
      </c>
      <c r="E457" s="250"/>
      <c r="F457" s="298" t="s">
        <v>12563</v>
      </c>
      <c r="G457" s="319"/>
      <c r="H457" s="227"/>
      <c r="I457" s="227"/>
    </row>
    <row r="458" spans="1:9" ht="30">
      <c r="A458" s="132" t="s">
        <v>4903</v>
      </c>
      <c r="B458" s="133" t="s">
        <v>3443</v>
      </c>
      <c r="C458" s="255" t="s">
        <v>3444</v>
      </c>
      <c r="D458" s="245">
        <v>700</v>
      </c>
      <c r="E458" s="250"/>
      <c r="F458" s="298" t="s">
        <v>12563</v>
      </c>
      <c r="G458" s="319"/>
      <c r="H458" s="227"/>
      <c r="I458" s="227"/>
    </row>
    <row r="459" spans="1:9" ht="30">
      <c r="A459" s="132" t="s">
        <v>4903</v>
      </c>
      <c r="B459" s="133" t="s">
        <v>3445</v>
      </c>
      <c r="C459" s="255" t="s">
        <v>3446</v>
      </c>
      <c r="D459" s="245">
        <v>500</v>
      </c>
      <c r="E459" s="250"/>
      <c r="F459" s="298" t="s">
        <v>12563</v>
      </c>
      <c r="G459" s="319"/>
      <c r="H459" s="227"/>
      <c r="I459" s="227"/>
    </row>
    <row r="460" spans="1:9" ht="30">
      <c r="A460" s="132" t="s">
        <v>3447</v>
      </c>
      <c r="B460" s="133" t="s">
        <v>3448</v>
      </c>
      <c r="C460" s="255" t="s">
        <v>3449</v>
      </c>
      <c r="D460" s="245">
        <v>700</v>
      </c>
      <c r="E460" s="250"/>
      <c r="F460" s="298" t="s">
        <v>12563</v>
      </c>
      <c r="G460" s="319"/>
      <c r="H460" s="227"/>
      <c r="I460" s="227"/>
    </row>
    <row r="461" spans="1:9" ht="30">
      <c r="A461" s="132" t="s">
        <v>3450</v>
      </c>
      <c r="B461" s="133" t="s">
        <v>3451</v>
      </c>
      <c r="C461" s="255" t="s">
        <v>3452</v>
      </c>
      <c r="D461" s="245">
        <v>700</v>
      </c>
      <c r="E461" s="250"/>
      <c r="F461" s="298" t="s">
        <v>12563</v>
      </c>
      <c r="G461" s="319"/>
      <c r="H461" s="227"/>
      <c r="I461" s="227"/>
    </row>
    <row r="462" spans="1:9" ht="30">
      <c r="A462" s="132" t="s">
        <v>3453</v>
      </c>
      <c r="B462" s="133" t="s">
        <v>3454</v>
      </c>
      <c r="C462" s="255" t="s">
        <v>3455</v>
      </c>
      <c r="D462" s="245">
        <v>1100</v>
      </c>
      <c r="E462" s="250"/>
      <c r="F462" s="298" t="s">
        <v>12563</v>
      </c>
      <c r="G462" s="319"/>
      <c r="H462" s="227"/>
      <c r="I462" s="227"/>
    </row>
    <row r="463" spans="1:9" ht="30">
      <c r="A463" s="132" t="s">
        <v>4903</v>
      </c>
      <c r="B463" s="133" t="s">
        <v>3456</v>
      </c>
      <c r="C463" s="255" t="s">
        <v>3457</v>
      </c>
      <c r="D463" s="245">
        <v>440</v>
      </c>
      <c r="E463" s="250"/>
      <c r="F463" s="298" t="s">
        <v>12564</v>
      </c>
      <c r="G463" s="319"/>
      <c r="H463" s="227"/>
      <c r="I463" s="227"/>
    </row>
    <row r="464" spans="1:9" ht="30">
      <c r="A464" s="132" t="s">
        <v>4903</v>
      </c>
      <c r="B464" s="133" t="s">
        <v>3458</v>
      </c>
      <c r="C464" s="255" t="s">
        <v>3459</v>
      </c>
      <c r="D464" s="245">
        <v>500</v>
      </c>
      <c r="E464" s="250"/>
      <c r="F464" s="298" t="s">
        <v>12563</v>
      </c>
      <c r="G464" s="319"/>
      <c r="H464" s="227"/>
      <c r="I464" s="227"/>
    </row>
    <row r="465" spans="1:9" ht="45">
      <c r="A465" s="132" t="s">
        <v>3463</v>
      </c>
      <c r="B465" s="133" t="s">
        <v>3464</v>
      </c>
      <c r="C465" s="255" t="s">
        <v>3465</v>
      </c>
      <c r="D465" s="245">
        <v>1100</v>
      </c>
      <c r="E465" s="250"/>
      <c r="F465" s="298" t="s">
        <v>12563</v>
      </c>
      <c r="G465" s="319"/>
      <c r="H465" s="227"/>
      <c r="I465" s="227"/>
    </row>
    <row r="466" spans="1:9" ht="30">
      <c r="A466" s="14" t="s">
        <v>4903</v>
      </c>
      <c r="B466" s="29" t="s">
        <v>3469</v>
      </c>
      <c r="C466" s="47" t="s">
        <v>3470</v>
      </c>
      <c r="D466" s="48">
        <v>4000</v>
      </c>
      <c r="E466" s="235"/>
      <c r="F466" s="202"/>
      <c r="G466" s="319"/>
      <c r="H466" s="227"/>
      <c r="I466" s="227"/>
    </row>
    <row r="467" spans="1:9" ht="45">
      <c r="A467" s="132" t="s">
        <v>3471</v>
      </c>
      <c r="B467" s="133" t="s">
        <v>3472</v>
      </c>
      <c r="C467" s="255" t="s">
        <v>3473</v>
      </c>
      <c r="D467" s="245">
        <v>1300</v>
      </c>
      <c r="E467" s="250"/>
      <c r="F467" s="298" t="s">
        <v>12563</v>
      </c>
      <c r="G467" s="319"/>
      <c r="H467" s="227"/>
      <c r="I467" s="227"/>
    </row>
    <row r="468" spans="1:9" ht="30">
      <c r="A468" s="132" t="s">
        <v>4903</v>
      </c>
      <c r="B468" s="133" t="s">
        <v>3474</v>
      </c>
      <c r="C468" s="255" t="s">
        <v>3475</v>
      </c>
      <c r="D468" s="245">
        <v>600</v>
      </c>
      <c r="E468" s="250"/>
      <c r="F468" s="298" t="s">
        <v>12563</v>
      </c>
      <c r="G468" s="319"/>
      <c r="H468" s="227"/>
      <c r="I468" s="227"/>
    </row>
    <row r="469" spans="1:9" ht="45">
      <c r="A469" s="14" t="s">
        <v>4903</v>
      </c>
      <c r="B469" s="29" t="s">
        <v>3476</v>
      </c>
      <c r="C469" s="47" t="s">
        <v>3477</v>
      </c>
      <c r="D469" s="48">
        <v>3650</v>
      </c>
      <c r="E469" s="235"/>
      <c r="F469" s="202"/>
      <c r="G469" s="319"/>
      <c r="H469" s="227"/>
      <c r="I469" s="227"/>
    </row>
    <row r="470" spans="1:9" ht="30">
      <c r="A470" s="132" t="s">
        <v>3478</v>
      </c>
      <c r="B470" s="133" t="s">
        <v>3479</v>
      </c>
      <c r="C470" s="255" t="s">
        <v>3480</v>
      </c>
      <c r="D470" s="245">
        <v>1500</v>
      </c>
      <c r="E470" s="250"/>
      <c r="F470" s="298" t="s">
        <v>12563</v>
      </c>
      <c r="G470" s="319"/>
      <c r="H470" s="227"/>
      <c r="I470" s="227"/>
    </row>
    <row r="471" spans="1:9" ht="45">
      <c r="A471" s="132" t="s">
        <v>3481</v>
      </c>
      <c r="B471" s="133" t="s">
        <v>3482</v>
      </c>
      <c r="C471" s="255" t="s">
        <v>3483</v>
      </c>
      <c r="D471" s="245">
        <v>1500</v>
      </c>
      <c r="E471" s="250"/>
      <c r="F471" s="298" t="s">
        <v>12563</v>
      </c>
      <c r="G471" s="319"/>
      <c r="H471" s="227"/>
      <c r="I471" s="227"/>
    </row>
    <row r="472" spans="1:9" ht="30">
      <c r="A472" s="14" t="s">
        <v>10422</v>
      </c>
      <c r="B472" s="29" t="s">
        <v>3484</v>
      </c>
      <c r="C472" s="47" t="s">
        <v>3485</v>
      </c>
      <c r="D472" s="48">
        <v>400</v>
      </c>
      <c r="E472" s="235"/>
      <c r="F472" s="202"/>
      <c r="G472" s="319"/>
      <c r="H472" s="227"/>
      <c r="I472" s="227"/>
    </row>
    <row r="473" spans="1:9" ht="75">
      <c r="A473" s="132" t="s">
        <v>3486</v>
      </c>
      <c r="B473" s="133" t="s">
        <v>3487</v>
      </c>
      <c r="C473" s="255" t="s">
        <v>3488</v>
      </c>
      <c r="D473" s="283">
        <v>3200</v>
      </c>
      <c r="E473" s="272"/>
      <c r="F473" s="298" t="s">
        <v>12563</v>
      </c>
      <c r="G473" s="319"/>
      <c r="H473" s="227"/>
      <c r="I473" s="227"/>
    </row>
    <row r="474" spans="1:9" ht="75">
      <c r="A474" s="132" t="s">
        <v>3489</v>
      </c>
      <c r="B474" s="133" t="s">
        <v>3490</v>
      </c>
      <c r="C474" s="265" t="s">
        <v>11084</v>
      </c>
      <c r="D474" s="245">
        <v>4000</v>
      </c>
      <c r="E474" s="250"/>
      <c r="F474" s="298" t="s">
        <v>12563</v>
      </c>
      <c r="G474" s="319"/>
      <c r="H474" s="227"/>
      <c r="I474" s="227"/>
    </row>
    <row r="475" spans="1:9" ht="45">
      <c r="A475" s="132" t="s">
        <v>4903</v>
      </c>
      <c r="B475" s="133" t="s">
        <v>3491</v>
      </c>
      <c r="C475" s="255" t="s">
        <v>3492</v>
      </c>
      <c r="D475" s="277">
        <v>1500</v>
      </c>
      <c r="E475" s="284"/>
      <c r="F475" s="298" t="s">
        <v>12563</v>
      </c>
      <c r="G475" s="319"/>
      <c r="H475" s="227"/>
      <c r="I475" s="227"/>
    </row>
    <row r="476" spans="1:9" ht="45">
      <c r="A476" s="14" t="s">
        <v>4903</v>
      </c>
      <c r="B476" s="29" t="s">
        <v>3493</v>
      </c>
      <c r="C476" s="47" t="s">
        <v>3494</v>
      </c>
      <c r="D476" s="48">
        <v>2900</v>
      </c>
      <c r="E476" s="235"/>
      <c r="F476" s="202"/>
      <c r="G476" s="319"/>
      <c r="H476" s="227"/>
      <c r="I476" s="227"/>
    </row>
    <row r="477" spans="1:9" ht="30">
      <c r="A477" s="14" t="s">
        <v>4903</v>
      </c>
      <c r="B477" s="29" t="s">
        <v>3495</v>
      </c>
      <c r="C477" s="47" t="s">
        <v>3496</v>
      </c>
      <c r="D477" s="48">
        <v>440</v>
      </c>
      <c r="E477" s="235"/>
      <c r="F477" s="202"/>
      <c r="G477" s="319"/>
      <c r="H477" s="227"/>
      <c r="I477" s="227"/>
    </row>
    <row r="478" spans="1:9" ht="45">
      <c r="A478" s="14" t="s">
        <v>4903</v>
      </c>
      <c r="B478" s="29" t="s">
        <v>3497</v>
      </c>
      <c r="C478" s="47" t="s">
        <v>3498</v>
      </c>
      <c r="D478" s="48">
        <v>270</v>
      </c>
      <c r="E478" s="235"/>
      <c r="F478" s="202"/>
      <c r="G478" s="319"/>
      <c r="H478" s="227"/>
      <c r="I478" s="227"/>
    </row>
    <row r="479" spans="1:9" ht="45">
      <c r="A479" s="132" t="s">
        <v>3499</v>
      </c>
      <c r="B479" s="133" t="s">
        <v>3500</v>
      </c>
      <c r="C479" s="255" t="s">
        <v>3501</v>
      </c>
      <c r="D479" s="245">
        <v>300</v>
      </c>
      <c r="E479" s="250"/>
      <c r="F479" s="298" t="s">
        <v>12563</v>
      </c>
      <c r="G479" s="319"/>
      <c r="H479" s="227"/>
      <c r="I479" s="227"/>
    </row>
    <row r="480" spans="1:9" ht="30">
      <c r="A480" s="14" t="s">
        <v>3502</v>
      </c>
      <c r="B480" s="29" t="s">
        <v>3503</v>
      </c>
      <c r="C480" s="47" t="s">
        <v>3504</v>
      </c>
      <c r="D480" s="48">
        <v>7700</v>
      </c>
      <c r="E480" s="235"/>
      <c r="F480" s="202"/>
      <c r="G480" s="319"/>
      <c r="H480" s="227"/>
      <c r="I480" s="227"/>
    </row>
    <row r="481" spans="1:9" ht="30">
      <c r="A481" s="14" t="s">
        <v>3505</v>
      </c>
      <c r="B481" s="29" t="s">
        <v>3506</v>
      </c>
      <c r="C481" s="47" t="s">
        <v>3507</v>
      </c>
      <c r="D481" s="48">
        <v>8900</v>
      </c>
      <c r="E481" s="235"/>
      <c r="F481" s="202"/>
      <c r="G481" s="319"/>
      <c r="H481" s="227"/>
      <c r="I481" s="227"/>
    </row>
    <row r="482" spans="1:9" ht="30">
      <c r="A482" s="132" t="s">
        <v>3505</v>
      </c>
      <c r="B482" s="133" t="s">
        <v>3508</v>
      </c>
      <c r="C482" s="255" t="s">
        <v>3509</v>
      </c>
      <c r="D482" s="245">
        <v>7650</v>
      </c>
      <c r="E482" s="250"/>
      <c r="F482" s="298" t="s">
        <v>12563</v>
      </c>
      <c r="G482" s="319"/>
      <c r="H482" s="227"/>
      <c r="I482" s="227"/>
    </row>
    <row r="483" spans="1:9" ht="45">
      <c r="A483" s="14" t="s">
        <v>3510</v>
      </c>
      <c r="B483" s="29" t="s">
        <v>3511</v>
      </c>
      <c r="C483" s="47" t="s">
        <v>3512</v>
      </c>
      <c r="D483" s="48">
        <v>7000</v>
      </c>
      <c r="E483" s="235"/>
      <c r="F483" s="202"/>
      <c r="G483" s="319"/>
      <c r="H483" s="227"/>
      <c r="I483" s="227"/>
    </row>
    <row r="484" spans="1:9" ht="15">
      <c r="A484" s="14" t="s">
        <v>3513</v>
      </c>
      <c r="B484" s="29" t="s">
        <v>3514</v>
      </c>
      <c r="C484" s="47" t="s">
        <v>3515</v>
      </c>
      <c r="D484" s="48">
        <v>500</v>
      </c>
      <c r="E484" s="235"/>
      <c r="F484" s="202"/>
      <c r="G484" s="319"/>
      <c r="H484" s="227"/>
      <c r="I484" s="227"/>
    </row>
    <row r="485" spans="1:9" ht="30">
      <c r="A485" s="14" t="s">
        <v>10421</v>
      </c>
      <c r="B485" s="29" t="s">
        <v>3516</v>
      </c>
      <c r="C485" s="47" t="s">
        <v>3517</v>
      </c>
      <c r="D485" s="48">
        <v>700</v>
      </c>
      <c r="E485" s="235"/>
      <c r="F485" s="202"/>
      <c r="G485" s="319"/>
      <c r="H485" s="227"/>
      <c r="I485" s="227"/>
    </row>
    <row r="486" spans="1:9" ht="30">
      <c r="A486" s="132" t="s">
        <v>3518</v>
      </c>
      <c r="B486" s="133" t="s">
        <v>3519</v>
      </c>
      <c r="C486" s="255" t="s">
        <v>3520</v>
      </c>
      <c r="D486" s="245">
        <v>750</v>
      </c>
      <c r="E486" s="250"/>
      <c r="F486" s="298" t="s">
        <v>12563</v>
      </c>
      <c r="G486" s="319"/>
      <c r="H486" s="227"/>
      <c r="I486" s="227"/>
    </row>
    <row r="487" spans="1:9" ht="15">
      <c r="A487" s="132" t="s">
        <v>3521</v>
      </c>
      <c r="B487" s="133" t="s">
        <v>3522</v>
      </c>
      <c r="C487" s="255" t="s">
        <v>3523</v>
      </c>
      <c r="D487" s="245">
        <v>450</v>
      </c>
      <c r="E487" s="250"/>
      <c r="F487" s="298" t="s">
        <v>12563</v>
      </c>
      <c r="G487" s="319"/>
      <c r="H487" s="227"/>
      <c r="I487" s="227"/>
    </row>
    <row r="488" spans="1:9" ht="30">
      <c r="A488" s="132" t="s">
        <v>10420</v>
      </c>
      <c r="B488" s="133" t="s">
        <v>3524</v>
      </c>
      <c r="C488" s="255" t="s">
        <v>3525</v>
      </c>
      <c r="D488" s="245">
        <v>400</v>
      </c>
      <c r="E488" s="250"/>
      <c r="F488" s="298" t="s">
        <v>12563</v>
      </c>
      <c r="G488" s="319"/>
      <c r="H488" s="227"/>
      <c r="I488" s="227"/>
    </row>
    <row r="489" spans="1:9" ht="30">
      <c r="A489" s="132" t="s">
        <v>3526</v>
      </c>
      <c r="B489" s="133" t="s">
        <v>3527</v>
      </c>
      <c r="C489" s="255" t="s">
        <v>3528</v>
      </c>
      <c r="D489" s="245">
        <v>900</v>
      </c>
      <c r="E489" s="250"/>
      <c r="F489" s="298" t="s">
        <v>12563</v>
      </c>
      <c r="G489" s="319"/>
      <c r="H489" s="227"/>
      <c r="I489" s="227"/>
    </row>
    <row r="490" spans="1:9" ht="30">
      <c r="A490" s="132" t="s">
        <v>3529</v>
      </c>
      <c r="B490" s="133" t="s">
        <v>3530</v>
      </c>
      <c r="C490" s="255" t="s">
        <v>3531</v>
      </c>
      <c r="D490" s="245">
        <v>365</v>
      </c>
      <c r="E490" s="250"/>
      <c r="F490" s="298" t="s">
        <v>12563</v>
      </c>
      <c r="G490" s="319"/>
      <c r="H490" s="227"/>
      <c r="I490" s="227"/>
    </row>
    <row r="491" spans="1:9" ht="30">
      <c r="A491" s="132" t="s">
        <v>3532</v>
      </c>
      <c r="B491" s="133" t="s">
        <v>3533</v>
      </c>
      <c r="C491" s="255" t="s">
        <v>3534</v>
      </c>
      <c r="D491" s="245">
        <v>365</v>
      </c>
      <c r="E491" s="250"/>
      <c r="F491" s="298" t="s">
        <v>12563</v>
      </c>
      <c r="G491" s="319"/>
      <c r="H491" s="227"/>
      <c r="I491" s="227"/>
    </row>
    <row r="492" spans="1:9" ht="30">
      <c r="A492" s="132" t="s">
        <v>7485</v>
      </c>
      <c r="B492" s="133" t="s">
        <v>3535</v>
      </c>
      <c r="C492" s="255" t="s">
        <v>12568</v>
      </c>
      <c r="D492" s="245">
        <v>365</v>
      </c>
      <c r="E492" s="250"/>
      <c r="F492" s="298" t="s">
        <v>12569</v>
      </c>
      <c r="G492" s="319"/>
      <c r="H492" s="227"/>
      <c r="I492" s="227"/>
    </row>
    <row r="493" spans="1:9" ht="15">
      <c r="A493" s="14" t="s">
        <v>7481</v>
      </c>
      <c r="B493" s="29" t="s">
        <v>7482</v>
      </c>
      <c r="C493" s="47" t="s">
        <v>7483</v>
      </c>
      <c r="D493" s="48">
        <v>480</v>
      </c>
      <c r="E493" s="235"/>
      <c r="F493" s="202"/>
      <c r="G493" s="319"/>
      <c r="H493" s="227"/>
      <c r="I493" s="227"/>
    </row>
    <row r="494" spans="1:9" ht="30">
      <c r="A494" s="132" t="s">
        <v>8907</v>
      </c>
      <c r="B494" s="133" t="s">
        <v>3539</v>
      </c>
      <c r="C494" s="255" t="s">
        <v>10194</v>
      </c>
      <c r="D494" s="245">
        <v>7000</v>
      </c>
      <c r="E494" s="250"/>
      <c r="F494" s="298" t="s">
        <v>12276</v>
      </c>
      <c r="G494" s="319"/>
      <c r="H494" s="227"/>
      <c r="I494" s="227"/>
    </row>
    <row r="495" spans="1:9" ht="15">
      <c r="A495" s="132" t="s">
        <v>3540</v>
      </c>
      <c r="B495" s="133" t="s">
        <v>3541</v>
      </c>
      <c r="C495" s="255" t="s">
        <v>3542</v>
      </c>
      <c r="D495" s="245">
        <v>700</v>
      </c>
      <c r="E495" s="250"/>
      <c r="F495" s="298" t="s">
        <v>12563</v>
      </c>
      <c r="G495" s="319"/>
      <c r="H495" s="227"/>
      <c r="I495" s="227"/>
    </row>
    <row r="496" spans="1:9" ht="30">
      <c r="A496" s="14" t="s">
        <v>8564</v>
      </c>
      <c r="B496" s="29" t="s">
        <v>3543</v>
      </c>
      <c r="C496" s="47" t="s">
        <v>3544</v>
      </c>
      <c r="D496" s="48">
        <v>950</v>
      </c>
      <c r="E496" s="235"/>
      <c r="F496" s="202"/>
      <c r="G496" s="319"/>
      <c r="H496" s="227"/>
      <c r="I496" s="227"/>
    </row>
    <row r="497" spans="1:9" ht="30">
      <c r="A497" s="14" t="s">
        <v>8565</v>
      </c>
      <c r="B497" s="29" t="s">
        <v>3545</v>
      </c>
      <c r="C497" s="47" t="s">
        <v>3546</v>
      </c>
      <c r="D497" s="48">
        <v>950</v>
      </c>
      <c r="E497" s="235"/>
      <c r="F497" s="202"/>
      <c r="G497" s="319"/>
      <c r="H497" s="227"/>
      <c r="I497" s="227"/>
    </row>
    <row r="498" spans="1:9" ht="15">
      <c r="A498" s="14" t="s">
        <v>8566</v>
      </c>
      <c r="B498" s="29" t="s">
        <v>3547</v>
      </c>
      <c r="C498" s="47" t="s">
        <v>3548</v>
      </c>
      <c r="D498" s="48">
        <v>950</v>
      </c>
      <c r="E498" s="235"/>
      <c r="F498" s="202"/>
      <c r="G498" s="319"/>
      <c r="H498" s="227"/>
      <c r="I498" s="227"/>
    </row>
    <row r="499" spans="1:9" ht="15">
      <c r="A499" s="14" t="s">
        <v>3549</v>
      </c>
      <c r="B499" s="29" t="s">
        <v>3550</v>
      </c>
      <c r="C499" s="47" t="s">
        <v>3551</v>
      </c>
      <c r="D499" s="48">
        <v>950</v>
      </c>
      <c r="E499" s="235"/>
      <c r="F499" s="202"/>
      <c r="G499" s="319"/>
      <c r="H499" s="227"/>
      <c r="I499" s="227"/>
    </row>
    <row r="500" spans="1:9" ht="15">
      <c r="A500" s="14" t="s">
        <v>3552</v>
      </c>
      <c r="B500" s="29" t="s">
        <v>3553</v>
      </c>
      <c r="C500" s="47" t="s">
        <v>3554</v>
      </c>
      <c r="D500" s="48">
        <v>950</v>
      </c>
      <c r="E500" s="235"/>
      <c r="F500" s="202"/>
      <c r="G500" s="319"/>
      <c r="H500" s="227"/>
      <c r="I500" s="227"/>
    </row>
    <row r="501" spans="1:9" ht="15">
      <c r="A501" s="14" t="s">
        <v>3555</v>
      </c>
      <c r="B501" s="29" t="s">
        <v>3556</v>
      </c>
      <c r="C501" s="47" t="s">
        <v>3557</v>
      </c>
      <c r="D501" s="48">
        <v>950</v>
      </c>
      <c r="E501" s="235"/>
      <c r="F501" s="202"/>
      <c r="G501" s="319"/>
      <c r="H501" s="227"/>
      <c r="I501" s="227"/>
    </row>
    <row r="502" spans="1:9" ht="15">
      <c r="A502" s="14" t="s">
        <v>3558</v>
      </c>
      <c r="B502" s="29" t="s">
        <v>3559</v>
      </c>
      <c r="C502" s="47" t="s">
        <v>3560</v>
      </c>
      <c r="D502" s="48">
        <v>950</v>
      </c>
      <c r="E502" s="235"/>
      <c r="F502" s="202"/>
      <c r="G502" s="319"/>
      <c r="H502" s="227"/>
      <c r="I502" s="227"/>
    </row>
    <row r="503" spans="1:9" ht="15">
      <c r="A503" s="14" t="s">
        <v>3561</v>
      </c>
      <c r="B503" s="29" t="s">
        <v>3562</v>
      </c>
      <c r="C503" s="47" t="s">
        <v>3563</v>
      </c>
      <c r="D503" s="48">
        <v>900</v>
      </c>
      <c r="E503" s="235"/>
      <c r="F503" s="202"/>
      <c r="G503" s="319"/>
      <c r="H503" s="227"/>
      <c r="I503" s="227"/>
    </row>
    <row r="504" spans="1:9" ht="15">
      <c r="A504" s="14" t="s">
        <v>3564</v>
      </c>
      <c r="B504" s="29" t="s">
        <v>3565</v>
      </c>
      <c r="C504" s="47" t="s">
        <v>3566</v>
      </c>
      <c r="D504" s="48">
        <v>900</v>
      </c>
      <c r="E504" s="235"/>
      <c r="F504" s="202"/>
      <c r="G504" s="319"/>
      <c r="H504" s="227"/>
      <c r="I504" s="227"/>
    </row>
    <row r="505" spans="1:9" ht="15">
      <c r="A505" s="14" t="s">
        <v>3567</v>
      </c>
      <c r="B505" s="29" t="s">
        <v>3568</v>
      </c>
      <c r="C505" s="47" t="s">
        <v>3569</v>
      </c>
      <c r="D505" s="48">
        <v>900</v>
      </c>
      <c r="E505" s="235"/>
      <c r="F505" s="202"/>
      <c r="G505" s="319"/>
      <c r="H505" s="227"/>
      <c r="I505" s="227"/>
    </row>
    <row r="506" spans="1:9" ht="15">
      <c r="A506" s="14" t="s">
        <v>3570</v>
      </c>
      <c r="B506" s="29" t="s">
        <v>3571</v>
      </c>
      <c r="C506" s="47" t="s">
        <v>3572</v>
      </c>
      <c r="D506" s="48">
        <v>900</v>
      </c>
      <c r="E506" s="235"/>
      <c r="F506" s="202"/>
      <c r="G506" s="319"/>
      <c r="H506" s="227"/>
      <c r="I506" s="227"/>
    </row>
    <row r="507" spans="1:9" ht="15">
      <c r="A507" s="14" t="s">
        <v>3573</v>
      </c>
      <c r="B507" s="29" t="s">
        <v>3574</v>
      </c>
      <c r="C507" s="47" t="s">
        <v>3575</v>
      </c>
      <c r="D507" s="48">
        <v>900</v>
      </c>
      <c r="E507" s="235"/>
      <c r="F507" s="202"/>
      <c r="G507" s="319"/>
      <c r="H507" s="227"/>
      <c r="I507" s="227"/>
    </row>
    <row r="508" spans="1:9" ht="90">
      <c r="A508" s="14" t="s">
        <v>3576</v>
      </c>
      <c r="B508" s="29" t="s">
        <v>3577</v>
      </c>
      <c r="C508" s="47" t="s">
        <v>11085</v>
      </c>
      <c r="D508" s="48">
        <v>900</v>
      </c>
      <c r="E508" s="235"/>
      <c r="F508" s="202"/>
      <c r="G508" s="319"/>
      <c r="H508" s="227"/>
      <c r="I508" s="227"/>
    </row>
    <row r="509" spans="1:9" ht="15">
      <c r="A509" s="14" t="s">
        <v>3578</v>
      </c>
      <c r="B509" s="29" t="s">
        <v>3579</v>
      </c>
      <c r="C509" s="47" t="s">
        <v>3580</v>
      </c>
      <c r="D509" s="48">
        <v>900</v>
      </c>
      <c r="E509" s="235"/>
      <c r="F509" s="202"/>
      <c r="G509" s="319"/>
      <c r="H509" s="227"/>
      <c r="I509" s="227"/>
    </row>
    <row r="510" spans="1:9" ht="15">
      <c r="A510" s="14" t="s">
        <v>3581</v>
      </c>
      <c r="B510" s="29" t="s">
        <v>3582</v>
      </c>
      <c r="C510" s="47" t="s">
        <v>3583</v>
      </c>
      <c r="D510" s="48">
        <v>900</v>
      </c>
      <c r="E510" s="235"/>
      <c r="F510" s="202"/>
      <c r="G510" s="319"/>
      <c r="H510" s="227"/>
      <c r="I510" s="227"/>
    </row>
    <row r="511" spans="1:9" ht="15">
      <c r="A511" s="14" t="s">
        <v>3584</v>
      </c>
      <c r="B511" s="29" t="s">
        <v>3585</v>
      </c>
      <c r="C511" s="47" t="s">
        <v>3586</v>
      </c>
      <c r="D511" s="48">
        <v>900</v>
      </c>
      <c r="E511" s="235"/>
      <c r="F511" s="202"/>
      <c r="G511" s="319"/>
      <c r="H511" s="227"/>
      <c r="I511" s="227"/>
    </row>
    <row r="512" spans="1:9" ht="15">
      <c r="A512" s="14" t="s">
        <v>3587</v>
      </c>
      <c r="B512" s="29" t="s">
        <v>3588</v>
      </c>
      <c r="C512" s="47" t="s">
        <v>3589</v>
      </c>
      <c r="D512" s="48">
        <v>900</v>
      </c>
      <c r="E512" s="235"/>
      <c r="F512" s="202"/>
      <c r="G512" s="319"/>
      <c r="H512" s="227"/>
      <c r="I512" s="227"/>
    </row>
    <row r="513" spans="1:9" ht="45">
      <c r="A513" s="14" t="s">
        <v>3590</v>
      </c>
      <c r="B513" s="29" t="s">
        <v>3591</v>
      </c>
      <c r="C513" s="47" t="s">
        <v>3592</v>
      </c>
      <c r="D513" s="48">
        <v>740</v>
      </c>
      <c r="E513" s="235"/>
      <c r="F513" s="202"/>
      <c r="G513" s="319"/>
      <c r="H513" s="227"/>
      <c r="I513" s="227"/>
    </row>
    <row r="514" spans="1:9" ht="30">
      <c r="A514" s="14" t="s">
        <v>3593</v>
      </c>
      <c r="B514" s="29" t="s">
        <v>3594</v>
      </c>
      <c r="C514" s="47" t="s">
        <v>3595</v>
      </c>
      <c r="D514" s="48">
        <v>740</v>
      </c>
      <c r="E514" s="235"/>
      <c r="F514" s="202"/>
      <c r="G514" s="319"/>
      <c r="H514" s="227"/>
      <c r="I514" s="227"/>
    </row>
    <row r="515" spans="1:9" ht="30">
      <c r="A515" s="14" t="s">
        <v>3596</v>
      </c>
      <c r="B515" s="29" t="s">
        <v>3597</v>
      </c>
      <c r="C515" s="47" t="s">
        <v>3598</v>
      </c>
      <c r="D515" s="48">
        <v>740</v>
      </c>
      <c r="E515" s="235"/>
      <c r="F515" s="202"/>
      <c r="G515" s="319"/>
      <c r="H515" s="227"/>
      <c r="I515" s="227"/>
    </row>
    <row r="516" spans="1:9" ht="30">
      <c r="A516" s="14" t="s">
        <v>3599</v>
      </c>
      <c r="B516" s="29" t="s">
        <v>3600</v>
      </c>
      <c r="C516" s="47" t="s">
        <v>3601</v>
      </c>
      <c r="D516" s="48">
        <v>740</v>
      </c>
      <c r="E516" s="235"/>
      <c r="F516" s="202"/>
      <c r="G516" s="319"/>
      <c r="H516" s="227"/>
      <c r="I516" s="227"/>
    </row>
    <row r="517" spans="1:9" ht="30">
      <c r="A517" s="14" t="s">
        <v>3602</v>
      </c>
      <c r="B517" s="29" t="s">
        <v>3603</v>
      </c>
      <c r="C517" s="47" t="s">
        <v>11086</v>
      </c>
      <c r="D517" s="48">
        <v>740</v>
      </c>
      <c r="E517" s="235"/>
      <c r="F517" s="202"/>
      <c r="G517" s="319"/>
      <c r="H517" s="227"/>
      <c r="I517" s="227"/>
    </row>
    <row r="518" spans="1:9" ht="30">
      <c r="A518" s="14" t="s">
        <v>3604</v>
      </c>
      <c r="B518" s="29" t="s">
        <v>3605</v>
      </c>
      <c r="C518" s="47" t="s">
        <v>3606</v>
      </c>
      <c r="D518" s="48">
        <v>740</v>
      </c>
      <c r="E518" s="235"/>
      <c r="F518" s="202"/>
      <c r="G518" s="319"/>
      <c r="H518" s="227"/>
      <c r="I518" s="227"/>
    </row>
    <row r="519" spans="1:9" ht="75">
      <c r="A519" s="132" t="s">
        <v>3607</v>
      </c>
      <c r="B519" s="133" t="s">
        <v>3608</v>
      </c>
      <c r="C519" s="255" t="s">
        <v>3609</v>
      </c>
      <c r="D519" s="283">
        <v>800</v>
      </c>
      <c r="E519" s="272"/>
      <c r="F519" s="298" t="s">
        <v>12563</v>
      </c>
      <c r="G519" s="319"/>
      <c r="H519" s="227"/>
      <c r="I519" s="227"/>
    </row>
    <row r="520" spans="1:9" ht="45">
      <c r="A520" s="132" t="s">
        <v>3613</v>
      </c>
      <c r="B520" s="133" t="s">
        <v>3614</v>
      </c>
      <c r="C520" s="255" t="s">
        <v>3615</v>
      </c>
      <c r="D520" s="245">
        <v>950</v>
      </c>
      <c r="E520" s="250"/>
      <c r="F520" s="298" t="s">
        <v>12563</v>
      </c>
      <c r="G520" s="319"/>
      <c r="H520" s="227"/>
      <c r="I520" s="227"/>
    </row>
    <row r="521" spans="1:9" ht="60">
      <c r="A521" s="14" t="s">
        <v>3616</v>
      </c>
      <c r="B521" s="29" t="s">
        <v>3617</v>
      </c>
      <c r="C521" s="47" t="s">
        <v>3618</v>
      </c>
      <c r="D521" s="90">
        <v>1950</v>
      </c>
      <c r="E521" s="234"/>
      <c r="F521" s="202"/>
      <c r="G521" s="319"/>
      <c r="H521" s="227"/>
      <c r="I521" s="227"/>
    </row>
    <row r="522" spans="1:9" ht="15">
      <c r="A522" s="14" t="s">
        <v>3622</v>
      </c>
      <c r="B522" s="29" t="s">
        <v>3623</v>
      </c>
      <c r="C522" s="47" t="s">
        <v>2578</v>
      </c>
      <c r="D522" s="48">
        <v>1200</v>
      </c>
      <c r="E522" s="235"/>
      <c r="F522" s="202"/>
      <c r="G522" s="319"/>
      <c r="H522" s="227"/>
      <c r="I522" s="227"/>
    </row>
    <row r="523" spans="1:9" ht="15">
      <c r="A523" s="14" t="s">
        <v>2579</v>
      </c>
      <c r="B523" s="29" t="s">
        <v>2580</v>
      </c>
      <c r="C523" s="47" t="s">
        <v>2581</v>
      </c>
      <c r="D523" s="48">
        <v>1200</v>
      </c>
      <c r="E523" s="235"/>
      <c r="F523" s="202"/>
      <c r="G523" s="319"/>
      <c r="H523" s="227"/>
      <c r="I523" s="227"/>
    </row>
    <row r="524" spans="1:9" ht="15">
      <c r="A524" s="14" t="s">
        <v>2582</v>
      </c>
      <c r="B524" s="29" t="s">
        <v>2583</v>
      </c>
      <c r="C524" s="47" t="s">
        <v>2584</v>
      </c>
      <c r="D524" s="48">
        <v>1200</v>
      </c>
      <c r="E524" s="235"/>
      <c r="F524" s="202"/>
      <c r="G524" s="319"/>
      <c r="H524" s="227"/>
      <c r="I524" s="227"/>
    </row>
    <row r="525" spans="1:9" ht="15">
      <c r="A525" s="14" t="s">
        <v>2585</v>
      </c>
      <c r="B525" s="29" t="s">
        <v>2586</v>
      </c>
      <c r="C525" s="47" t="s">
        <v>2587</v>
      </c>
      <c r="D525" s="48">
        <v>1200</v>
      </c>
      <c r="E525" s="235"/>
      <c r="F525" s="202"/>
      <c r="G525" s="319"/>
      <c r="H525" s="227"/>
      <c r="I525" s="227"/>
    </row>
    <row r="526" spans="1:9" ht="30">
      <c r="A526" s="14" t="s">
        <v>2588</v>
      </c>
      <c r="B526" s="29" t="s">
        <v>2589</v>
      </c>
      <c r="C526" s="47" t="s">
        <v>2590</v>
      </c>
      <c r="D526" s="48">
        <v>650</v>
      </c>
      <c r="E526" s="235"/>
      <c r="F526" s="202"/>
      <c r="G526" s="319"/>
      <c r="H526" s="227"/>
      <c r="I526" s="227"/>
    </row>
    <row r="527" spans="1:9" ht="30">
      <c r="A527" s="14" t="s">
        <v>2591</v>
      </c>
      <c r="B527" s="29" t="s">
        <v>2592</v>
      </c>
      <c r="C527" s="47" t="s">
        <v>2593</v>
      </c>
      <c r="D527" s="48">
        <v>650</v>
      </c>
      <c r="E527" s="235"/>
      <c r="F527" s="202"/>
      <c r="G527" s="319"/>
      <c r="H527" s="227"/>
      <c r="I527" s="227"/>
    </row>
    <row r="528" spans="1:9" ht="30">
      <c r="A528" s="14" t="s">
        <v>2594</v>
      </c>
      <c r="B528" s="29" t="s">
        <v>2595</v>
      </c>
      <c r="C528" s="47" t="s">
        <v>2596</v>
      </c>
      <c r="D528" s="48">
        <v>650</v>
      </c>
      <c r="E528" s="235"/>
      <c r="F528" s="202"/>
      <c r="G528" s="319"/>
      <c r="H528" s="227"/>
      <c r="I528" s="227"/>
    </row>
    <row r="529" spans="1:9" ht="30">
      <c r="A529" s="14" t="s">
        <v>2597</v>
      </c>
      <c r="B529" s="29" t="s">
        <v>2598</v>
      </c>
      <c r="C529" s="47" t="s">
        <v>2599</v>
      </c>
      <c r="D529" s="48">
        <v>650</v>
      </c>
      <c r="E529" s="235"/>
      <c r="F529" s="202"/>
      <c r="G529" s="319"/>
      <c r="H529" s="227"/>
      <c r="I529" s="227"/>
    </row>
    <row r="530" spans="1:9" ht="30">
      <c r="A530" s="132" t="s">
        <v>5851</v>
      </c>
      <c r="B530" s="133" t="s">
        <v>5852</v>
      </c>
      <c r="C530" s="255" t="s">
        <v>5853</v>
      </c>
      <c r="D530" s="245">
        <v>400</v>
      </c>
      <c r="E530" s="250"/>
      <c r="F530" s="298" t="s">
        <v>12563</v>
      </c>
      <c r="G530" s="319"/>
      <c r="H530" s="227"/>
      <c r="I530" s="227"/>
    </row>
    <row r="531" spans="1:9" ht="15">
      <c r="A531" s="132" t="s">
        <v>5855</v>
      </c>
      <c r="B531" s="133" t="s">
        <v>5856</v>
      </c>
      <c r="C531" s="255" t="s">
        <v>5857</v>
      </c>
      <c r="D531" s="245">
        <v>450</v>
      </c>
      <c r="E531" s="250"/>
      <c r="F531" s="298" t="s">
        <v>12563</v>
      </c>
      <c r="G531" s="319"/>
      <c r="H531" s="227"/>
      <c r="I531" s="227"/>
    </row>
    <row r="532" spans="1:9" ht="15">
      <c r="A532" s="14" t="s">
        <v>7499</v>
      </c>
      <c r="B532" s="29" t="s">
        <v>7500</v>
      </c>
      <c r="C532" s="47" t="s">
        <v>7501</v>
      </c>
      <c r="D532" s="48">
        <v>500</v>
      </c>
      <c r="E532" s="235"/>
      <c r="F532" s="202"/>
      <c r="G532" s="319"/>
      <c r="H532" s="227"/>
      <c r="I532" s="227"/>
    </row>
    <row r="533" spans="1:9" ht="45">
      <c r="A533" s="132" t="s">
        <v>5851</v>
      </c>
      <c r="B533" s="133" t="s">
        <v>5861</v>
      </c>
      <c r="C533" s="255" t="s">
        <v>5862</v>
      </c>
      <c r="D533" s="245">
        <v>500</v>
      </c>
      <c r="E533" s="250"/>
      <c r="F533" s="298" t="s">
        <v>12563</v>
      </c>
      <c r="G533" s="319"/>
      <c r="H533" s="227"/>
      <c r="I533" s="227"/>
    </row>
    <row r="534" spans="1:9" ht="15">
      <c r="A534" s="14" t="s">
        <v>5863</v>
      </c>
      <c r="B534" s="29" t="s">
        <v>5864</v>
      </c>
      <c r="C534" s="47" t="s">
        <v>5865</v>
      </c>
      <c r="D534" s="48">
        <v>450</v>
      </c>
      <c r="E534" s="235"/>
      <c r="F534" s="202"/>
      <c r="G534" s="319"/>
      <c r="H534" s="227"/>
      <c r="I534" s="227"/>
    </row>
    <row r="535" spans="1:9" ht="15">
      <c r="A535" s="14" t="s">
        <v>5866</v>
      </c>
      <c r="B535" s="29" t="s">
        <v>5867</v>
      </c>
      <c r="C535" s="47" t="s">
        <v>5868</v>
      </c>
      <c r="D535" s="48">
        <v>1300</v>
      </c>
      <c r="E535" s="235"/>
      <c r="F535" s="202"/>
      <c r="G535" s="319"/>
      <c r="H535" s="227"/>
      <c r="I535" s="227"/>
    </row>
    <row r="536" spans="1:9" ht="15">
      <c r="A536" s="132" t="s">
        <v>5869</v>
      </c>
      <c r="B536" s="248" t="s">
        <v>5870</v>
      </c>
      <c r="C536" s="255" t="s">
        <v>10996</v>
      </c>
      <c r="D536" s="245">
        <v>500</v>
      </c>
      <c r="E536" s="250"/>
      <c r="F536" s="298"/>
      <c r="G536" s="319"/>
      <c r="H536" s="227"/>
      <c r="I536" s="227"/>
    </row>
    <row r="537" spans="1:9" ht="15">
      <c r="A537" s="132" t="s">
        <v>5854</v>
      </c>
      <c r="B537" s="248" t="s">
        <v>5871</v>
      </c>
      <c r="C537" s="255" t="s">
        <v>10997</v>
      </c>
      <c r="D537" s="245">
        <v>500</v>
      </c>
      <c r="E537" s="250"/>
      <c r="F537" s="298" t="s">
        <v>12563</v>
      </c>
      <c r="G537" s="319"/>
      <c r="H537" s="227"/>
      <c r="I537" s="227"/>
    </row>
    <row r="538" spans="1:9" ht="15">
      <c r="A538" s="132" t="s">
        <v>8908</v>
      </c>
      <c r="B538" s="133" t="s">
        <v>5872</v>
      </c>
      <c r="C538" s="255" t="s">
        <v>7491</v>
      </c>
      <c r="D538" s="245">
        <v>450</v>
      </c>
      <c r="E538" s="250"/>
      <c r="F538" s="298" t="s">
        <v>12563</v>
      </c>
      <c r="G538" s="319"/>
      <c r="H538" s="227"/>
      <c r="I538" s="227"/>
    </row>
    <row r="539" spans="1:9" ht="30">
      <c r="A539" s="14" t="s">
        <v>7588</v>
      </c>
      <c r="B539" s="29" t="s">
        <v>7492</v>
      </c>
      <c r="C539" s="47" t="s">
        <v>7493</v>
      </c>
      <c r="D539" s="48">
        <v>500</v>
      </c>
      <c r="E539" s="235"/>
      <c r="F539" s="202"/>
      <c r="G539" s="319"/>
      <c r="H539" s="227"/>
      <c r="I539" s="227"/>
    </row>
    <row r="540" spans="1:9" ht="15">
      <c r="A540" s="14" t="s">
        <v>7494</v>
      </c>
      <c r="B540" s="29" t="s">
        <v>5873</v>
      </c>
      <c r="C540" s="47" t="s">
        <v>7495</v>
      </c>
      <c r="D540" s="48">
        <v>1000</v>
      </c>
      <c r="E540" s="235"/>
      <c r="F540" s="202"/>
      <c r="G540" s="319"/>
      <c r="H540" s="227"/>
      <c r="I540" s="227"/>
    </row>
    <row r="541" spans="1:9" ht="15">
      <c r="B541" s="29" t="s">
        <v>5874</v>
      </c>
      <c r="C541" s="47" t="s">
        <v>5875</v>
      </c>
      <c r="D541" s="48">
        <v>2800</v>
      </c>
      <c r="E541" s="235"/>
      <c r="F541" s="202"/>
      <c r="G541" s="319"/>
      <c r="H541" s="227"/>
      <c r="I541" s="227"/>
    </row>
    <row r="542" spans="1:9" ht="30">
      <c r="A542" s="132" t="s">
        <v>5876</v>
      </c>
      <c r="B542" s="133" t="s">
        <v>5877</v>
      </c>
      <c r="C542" s="255" t="s">
        <v>5878</v>
      </c>
      <c r="D542" s="245">
        <v>700</v>
      </c>
      <c r="E542" s="250"/>
      <c r="F542" s="298" t="s">
        <v>12563</v>
      </c>
      <c r="G542" s="319"/>
      <c r="H542" s="227"/>
      <c r="I542" s="227"/>
    </row>
    <row r="543" spans="1:9" ht="30">
      <c r="A543" s="132" t="s">
        <v>5879</v>
      </c>
      <c r="B543" s="133" t="s">
        <v>5880</v>
      </c>
      <c r="C543" s="255" t="s">
        <v>5881</v>
      </c>
      <c r="D543" s="245">
        <v>700</v>
      </c>
      <c r="E543" s="250"/>
      <c r="F543" s="298" t="s">
        <v>12563</v>
      </c>
      <c r="G543" s="319"/>
      <c r="H543" s="227"/>
      <c r="I543" s="227"/>
    </row>
    <row r="544" spans="1:9" ht="15">
      <c r="A544" s="132" t="s">
        <v>5882</v>
      </c>
      <c r="B544" s="133" t="s">
        <v>5883</v>
      </c>
      <c r="C544" s="255" t="s">
        <v>5884</v>
      </c>
      <c r="D544" s="245">
        <v>550</v>
      </c>
      <c r="E544" s="250"/>
      <c r="F544" s="298" t="s">
        <v>12563</v>
      </c>
      <c r="G544" s="319"/>
      <c r="H544" s="227"/>
      <c r="I544" s="227"/>
    </row>
    <row r="545" spans="1:9" ht="30">
      <c r="A545" s="132" t="s">
        <v>8568</v>
      </c>
      <c r="B545" s="133" t="s">
        <v>5885</v>
      </c>
      <c r="C545" s="255" t="s">
        <v>8236</v>
      </c>
      <c r="D545" s="245">
        <v>2100</v>
      </c>
      <c r="E545" s="250"/>
      <c r="F545" s="298" t="s">
        <v>12563</v>
      </c>
      <c r="G545" s="319"/>
      <c r="H545" s="227"/>
      <c r="I545" s="227"/>
    </row>
    <row r="546" spans="1:9" ht="30">
      <c r="A546" s="14" t="s">
        <v>5886</v>
      </c>
      <c r="B546" s="29" t="s">
        <v>5887</v>
      </c>
      <c r="C546" s="47" t="s">
        <v>5888</v>
      </c>
      <c r="D546" s="48">
        <v>1700</v>
      </c>
      <c r="E546" s="235"/>
      <c r="F546" s="202"/>
      <c r="G546" s="319"/>
      <c r="H546" s="227"/>
      <c r="I546" s="227"/>
    </row>
    <row r="547" spans="1:9" ht="15">
      <c r="A547" s="132" t="s">
        <v>7703</v>
      </c>
      <c r="B547" s="133" t="s">
        <v>7704</v>
      </c>
      <c r="C547" s="255" t="s">
        <v>7705</v>
      </c>
      <c r="D547" s="245">
        <v>2100</v>
      </c>
      <c r="E547" s="250"/>
      <c r="F547" s="298" t="s">
        <v>12563</v>
      </c>
      <c r="G547" s="319"/>
      <c r="H547" s="227"/>
      <c r="I547" s="227"/>
    </row>
    <row r="548" spans="1:9" ht="15">
      <c r="A548" s="132" t="s">
        <v>7706</v>
      </c>
      <c r="B548" s="133" t="s">
        <v>7707</v>
      </c>
      <c r="C548" s="255" t="s">
        <v>7708</v>
      </c>
      <c r="D548" s="245">
        <v>2100</v>
      </c>
      <c r="E548" s="250"/>
      <c r="F548" s="298" t="s">
        <v>12563</v>
      </c>
      <c r="G548" s="319"/>
      <c r="H548" s="227"/>
      <c r="I548" s="227"/>
    </row>
    <row r="549" spans="1:9" ht="45">
      <c r="A549" s="14" t="s">
        <v>7990</v>
      </c>
      <c r="B549" s="29" t="s">
        <v>7991</v>
      </c>
      <c r="C549" s="47" t="s">
        <v>7992</v>
      </c>
      <c r="D549" s="92">
        <v>970</v>
      </c>
      <c r="E549" s="64"/>
      <c r="F549" s="202"/>
      <c r="G549" s="319"/>
      <c r="H549" s="227"/>
      <c r="I549" s="227"/>
    </row>
    <row r="550" spans="1:9" ht="15">
      <c r="A550" s="14" t="s">
        <v>8567</v>
      </c>
      <c r="B550" s="29" t="s">
        <v>8047</v>
      </c>
      <c r="C550" s="47" t="s">
        <v>8067</v>
      </c>
      <c r="D550" s="48">
        <v>500</v>
      </c>
      <c r="E550" s="64"/>
      <c r="F550" s="202"/>
      <c r="G550" s="319"/>
      <c r="H550" s="227"/>
      <c r="I550" s="227"/>
    </row>
    <row r="551" spans="1:9" ht="15">
      <c r="A551" s="14" t="s">
        <v>8389</v>
      </c>
      <c r="B551" s="29" t="s">
        <v>8390</v>
      </c>
      <c r="C551" s="47" t="s">
        <v>8391</v>
      </c>
      <c r="D551" s="48">
        <v>5800</v>
      </c>
      <c r="E551" s="64"/>
      <c r="F551" s="202"/>
      <c r="G551" s="319"/>
      <c r="H551" s="227"/>
      <c r="I551" s="227"/>
    </row>
    <row r="552" spans="1:9" ht="30">
      <c r="A552" s="132" t="s">
        <v>8392</v>
      </c>
      <c r="B552" s="133" t="s">
        <v>8393</v>
      </c>
      <c r="C552" s="255" t="s">
        <v>8394</v>
      </c>
      <c r="D552" s="245">
        <v>3700</v>
      </c>
      <c r="E552" s="254"/>
      <c r="F552" s="298" t="s">
        <v>12563</v>
      </c>
      <c r="G552" s="319"/>
      <c r="H552" s="227"/>
      <c r="I552" s="227"/>
    </row>
    <row r="553" spans="1:9" ht="15">
      <c r="A553" s="14" t="s">
        <v>8861</v>
      </c>
      <c r="B553" s="29" t="s">
        <v>8862</v>
      </c>
      <c r="C553" s="47" t="s">
        <v>8863</v>
      </c>
      <c r="D553" s="48">
        <v>5600</v>
      </c>
      <c r="E553" s="64"/>
      <c r="F553" s="202"/>
      <c r="G553" s="319"/>
      <c r="H553" s="227"/>
      <c r="I553" s="227"/>
    </row>
    <row r="554" spans="1:9" ht="15">
      <c r="A554" s="132" t="s">
        <v>8864</v>
      </c>
      <c r="B554" s="133" t="s">
        <v>8865</v>
      </c>
      <c r="C554" s="255" t="s">
        <v>8866</v>
      </c>
      <c r="D554" s="245">
        <v>900</v>
      </c>
      <c r="E554" s="254"/>
      <c r="F554" s="298" t="s">
        <v>12563</v>
      </c>
      <c r="G554" s="319"/>
      <c r="H554" s="227"/>
      <c r="I554" s="227"/>
    </row>
    <row r="555" spans="1:9" ht="30">
      <c r="A555" s="14" t="s">
        <v>9600</v>
      </c>
      <c r="B555" s="29" t="s">
        <v>9601</v>
      </c>
      <c r="C555" s="47" t="s">
        <v>9602</v>
      </c>
      <c r="D555" s="48">
        <v>3000</v>
      </c>
      <c r="E555" s="64"/>
      <c r="F555" s="202"/>
      <c r="G555" s="319"/>
      <c r="H555" s="227"/>
      <c r="I555" s="227"/>
    </row>
    <row r="556" spans="1:9" ht="15">
      <c r="A556" s="14" t="s">
        <v>10829</v>
      </c>
      <c r="B556" s="29" t="s">
        <v>10830</v>
      </c>
      <c r="C556" s="47" t="s">
        <v>10831</v>
      </c>
      <c r="D556" s="48">
        <v>3500</v>
      </c>
      <c r="E556" s="64"/>
      <c r="F556" s="202"/>
      <c r="G556" s="319"/>
      <c r="H556" s="227"/>
      <c r="I556" s="227"/>
    </row>
    <row r="557" spans="1:9" ht="30">
      <c r="A557" s="14" t="s">
        <v>11824</v>
      </c>
      <c r="B557" s="29" t="s">
        <v>11819</v>
      </c>
      <c r="C557" s="138" t="s">
        <v>11820</v>
      </c>
      <c r="D557" s="48">
        <v>5400</v>
      </c>
      <c r="E557" s="64"/>
      <c r="F557" s="202"/>
      <c r="G557" s="319"/>
      <c r="H557" s="227"/>
      <c r="I557" s="227"/>
    </row>
    <row r="558" spans="1:9" ht="45">
      <c r="A558" s="14" t="s">
        <v>11825</v>
      </c>
      <c r="B558" s="29" t="s">
        <v>11821</v>
      </c>
      <c r="C558" s="138" t="s">
        <v>11829</v>
      </c>
      <c r="D558" s="48">
        <v>22850</v>
      </c>
      <c r="E558" s="64"/>
      <c r="F558" s="202"/>
      <c r="G558" s="319"/>
      <c r="H558" s="227"/>
      <c r="I558" s="227"/>
    </row>
    <row r="559" spans="1:9" ht="30">
      <c r="A559" s="14" t="s">
        <v>11826</v>
      </c>
      <c r="B559" s="29" t="s">
        <v>11822</v>
      </c>
      <c r="C559" s="138" t="s">
        <v>11830</v>
      </c>
      <c r="D559" s="48">
        <v>28000</v>
      </c>
      <c r="E559" s="64"/>
      <c r="F559" s="202"/>
      <c r="G559" s="319"/>
      <c r="H559" s="227"/>
      <c r="I559" s="227"/>
    </row>
    <row r="560" spans="1:9" ht="30">
      <c r="A560" s="14" t="s">
        <v>11827</v>
      </c>
      <c r="B560" s="29" t="s">
        <v>11823</v>
      </c>
      <c r="C560" s="138" t="s">
        <v>11828</v>
      </c>
      <c r="D560" s="48">
        <v>24300</v>
      </c>
      <c r="E560" s="64"/>
      <c r="F560" s="202"/>
      <c r="G560" s="319"/>
      <c r="H560" s="227"/>
      <c r="I560" s="227"/>
    </row>
    <row r="561" spans="1:9" ht="15">
      <c r="A561" s="132" t="s">
        <v>12491</v>
      </c>
      <c r="B561" s="133" t="s">
        <v>12492</v>
      </c>
      <c r="C561" s="157" t="s">
        <v>12493</v>
      </c>
      <c r="D561" s="245">
        <v>2000</v>
      </c>
      <c r="E561" s="254"/>
      <c r="F561" s="298" t="s">
        <v>10666</v>
      </c>
      <c r="G561" s="319"/>
      <c r="H561" s="227"/>
      <c r="I561" s="227"/>
    </row>
    <row r="562" spans="1:9" ht="30">
      <c r="A562" s="132" t="s">
        <v>12669</v>
      </c>
      <c r="B562" s="133" t="s">
        <v>12670</v>
      </c>
      <c r="C562" s="157" t="s">
        <v>12671</v>
      </c>
      <c r="D562" s="245"/>
      <c r="E562" s="254"/>
      <c r="F562" s="298" t="s">
        <v>12672</v>
      </c>
      <c r="G562" s="319"/>
      <c r="H562" s="227"/>
      <c r="I562" s="227"/>
    </row>
    <row r="563" spans="1:9" ht="15.75">
      <c r="A563" s="14"/>
      <c r="B563" s="29"/>
      <c r="C563" s="86" t="s">
        <v>5889</v>
      </c>
      <c r="D563" s="48"/>
      <c r="E563" s="64"/>
      <c r="F563" s="202"/>
      <c r="G563" s="319"/>
      <c r="H563" s="227"/>
      <c r="I563" s="227"/>
    </row>
    <row r="564" spans="1:9" ht="30">
      <c r="A564" s="14" t="s">
        <v>5890</v>
      </c>
      <c r="B564" s="29" t="s">
        <v>5891</v>
      </c>
      <c r="C564" s="47" t="s">
        <v>5892</v>
      </c>
      <c r="D564" s="48">
        <v>1120</v>
      </c>
      <c r="E564" s="235"/>
      <c r="F564" s="202"/>
      <c r="G564" s="319"/>
      <c r="H564" s="227"/>
      <c r="I564" s="227"/>
    </row>
    <row r="565" spans="1:9" ht="45">
      <c r="A565" s="14" t="s">
        <v>5893</v>
      </c>
      <c r="B565" s="29" t="s">
        <v>5894</v>
      </c>
      <c r="C565" s="47" t="s">
        <v>5895</v>
      </c>
      <c r="D565" s="48">
        <v>1270</v>
      </c>
      <c r="E565" s="235"/>
      <c r="F565" s="202"/>
      <c r="G565" s="319"/>
      <c r="H565" s="227"/>
      <c r="I565" s="227"/>
    </row>
    <row r="566" spans="1:9" ht="15">
      <c r="A566" s="132" t="s">
        <v>10810</v>
      </c>
      <c r="B566" s="133" t="s">
        <v>10811</v>
      </c>
      <c r="C566" s="255" t="s">
        <v>10812</v>
      </c>
      <c r="D566" s="245">
        <v>1400</v>
      </c>
      <c r="E566" s="250"/>
      <c r="F566" s="298" t="s">
        <v>12563</v>
      </c>
      <c r="G566" s="319"/>
      <c r="H566" s="227"/>
      <c r="I566" s="227"/>
    </row>
    <row r="567" spans="1:9" ht="15.75">
      <c r="A567" s="14"/>
      <c r="B567" s="29"/>
      <c r="C567" s="86" t="s">
        <v>5896</v>
      </c>
      <c r="D567" s="48"/>
      <c r="E567" s="66"/>
      <c r="F567" s="202"/>
      <c r="G567" s="319"/>
      <c r="H567" s="227"/>
      <c r="I567" s="227"/>
    </row>
    <row r="568" spans="1:9" ht="45">
      <c r="A568" s="132" t="s">
        <v>10410</v>
      </c>
      <c r="B568" s="133" t="s">
        <v>5897</v>
      </c>
      <c r="C568" s="255" t="s">
        <v>5898</v>
      </c>
      <c r="D568" s="245">
        <v>3500</v>
      </c>
      <c r="E568" s="250"/>
      <c r="F568" s="298" t="s">
        <v>12563</v>
      </c>
      <c r="G568" s="319"/>
      <c r="H568" s="227"/>
      <c r="I568" s="227"/>
    </row>
    <row r="569" spans="1:9" ht="30">
      <c r="A569" s="132" t="s">
        <v>10411</v>
      </c>
      <c r="B569" s="133" t="s">
        <v>5901</v>
      </c>
      <c r="C569" s="255" t="s">
        <v>5902</v>
      </c>
      <c r="D569" s="245">
        <v>3500</v>
      </c>
      <c r="E569" s="250"/>
      <c r="F569" s="298" t="s">
        <v>12563</v>
      </c>
      <c r="G569" s="319"/>
      <c r="H569" s="227"/>
      <c r="I569" s="227"/>
    </row>
    <row r="570" spans="1:9" ht="30">
      <c r="A570" s="14" t="s">
        <v>8263</v>
      </c>
      <c r="B570" s="29" t="s">
        <v>5903</v>
      </c>
      <c r="C570" s="47" t="s">
        <v>8264</v>
      </c>
      <c r="D570" s="48">
        <v>3100</v>
      </c>
      <c r="E570" s="235"/>
      <c r="F570" s="202"/>
      <c r="G570" s="319"/>
      <c r="H570" s="227"/>
      <c r="I570" s="227"/>
    </row>
    <row r="571" spans="1:9" ht="15">
      <c r="A571" s="14" t="s">
        <v>5904</v>
      </c>
      <c r="B571" s="29" t="s">
        <v>5905</v>
      </c>
      <c r="C571" s="47" t="s">
        <v>5906</v>
      </c>
      <c r="D571" s="48">
        <v>600</v>
      </c>
      <c r="E571" s="235"/>
      <c r="F571" s="202"/>
      <c r="G571" s="319"/>
      <c r="H571" s="227"/>
      <c r="I571" s="227"/>
    </row>
    <row r="572" spans="1:9" ht="15">
      <c r="A572" s="14" t="s">
        <v>5907</v>
      </c>
      <c r="B572" s="29" t="s">
        <v>5908</v>
      </c>
      <c r="C572" s="47" t="s">
        <v>5909</v>
      </c>
      <c r="D572" s="48">
        <v>600</v>
      </c>
      <c r="E572" s="235"/>
      <c r="F572" s="202"/>
      <c r="G572" s="319"/>
      <c r="H572" s="227"/>
      <c r="I572" s="227"/>
    </row>
    <row r="573" spans="1:9" ht="30">
      <c r="A573" s="14" t="s">
        <v>8417</v>
      </c>
      <c r="B573" s="29" t="s">
        <v>8418</v>
      </c>
      <c r="C573" s="47" t="s">
        <v>8419</v>
      </c>
      <c r="D573" s="48">
        <v>3100</v>
      </c>
      <c r="E573" s="235"/>
      <c r="F573" s="202"/>
      <c r="G573" s="319"/>
      <c r="H573" s="227"/>
      <c r="I573" s="227"/>
    </row>
    <row r="574" spans="1:9" ht="15.75">
      <c r="A574" s="14"/>
      <c r="B574" s="29"/>
      <c r="C574" s="86" t="s">
        <v>5910</v>
      </c>
      <c r="D574" s="48"/>
      <c r="E574" s="64"/>
      <c r="F574" s="202"/>
      <c r="G574" s="319"/>
      <c r="H574" s="227"/>
      <c r="I574" s="227"/>
    </row>
    <row r="575" spans="1:9" ht="45">
      <c r="A575" s="14" t="s">
        <v>5911</v>
      </c>
      <c r="B575" s="29" t="s">
        <v>5912</v>
      </c>
      <c r="C575" s="47" t="s">
        <v>5913</v>
      </c>
      <c r="D575" s="90">
        <v>950</v>
      </c>
      <c r="E575" s="204"/>
      <c r="F575" s="202"/>
      <c r="G575" s="319"/>
      <c r="H575" s="227"/>
      <c r="I575" s="227"/>
    </row>
    <row r="576" spans="1:9" ht="30">
      <c r="A576" s="132" t="s">
        <v>5914</v>
      </c>
      <c r="B576" s="133" t="s">
        <v>5915</v>
      </c>
      <c r="C576" s="265" t="s">
        <v>11530</v>
      </c>
      <c r="D576" s="245">
        <v>1500</v>
      </c>
      <c r="E576" s="266"/>
      <c r="F576" s="298" t="s">
        <v>12563</v>
      </c>
      <c r="G576" s="319"/>
      <c r="H576" s="227"/>
      <c r="I576" s="227"/>
    </row>
    <row r="577" spans="1:9" ht="30">
      <c r="A577" s="132" t="s">
        <v>5917</v>
      </c>
      <c r="B577" s="133" t="s">
        <v>5918</v>
      </c>
      <c r="C577" s="255" t="s">
        <v>5919</v>
      </c>
      <c r="D577" s="245">
        <v>950</v>
      </c>
      <c r="E577" s="250"/>
      <c r="F577" s="298" t="s">
        <v>12563</v>
      </c>
      <c r="G577" s="319"/>
      <c r="H577" s="227"/>
      <c r="I577" s="227"/>
    </row>
    <row r="578" spans="1:9" ht="30">
      <c r="A578" s="132" t="s">
        <v>10416</v>
      </c>
      <c r="B578" s="133" t="s">
        <v>5920</v>
      </c>
      <c r="C578" s="255" t="s">
        <v>5921</v>
      </c>
      <c r="D578" s="245">
        <v>1200</v>
      </c>
      <c r="E578" s="250"/>
      <c r="F578" s="298" t="s">
        <v>12563</v>
      </c>
      <c r="G578" s="319"/>
      <c r="H578" s="227"/>
      <c r="I578" s="227"/>
    </row>
    <row r="579" spans="1:9" ht="30">
      <c r="A579" s="132" t="s">
        <v>10417</v>
      </c>
      <c r="B579" s="133" t="s">
        <v>5922</v>
      </c>
      <c r="C579" s="255" t="s">
        <v>5923</v>
      </c>
      <c r="D579" s="245">
        <v>800</v>
      </c>
      <c r="E579" s="250"/>
      <c r="F579" s="298" t="s">
        <v>12563</v>
      </c>
      <c r="G579" s="319"/>
      <c r="H579" s="227"/>
      <c r="I579" s="227"/>
    </row>
    <row r="580" spans="1:9" ht="30">
      <c r="A580" s="132" t="s">
        <v>5924</v>
      </c>
      <c r="B580" s="133" t="s">
        <v>5925</v>
      </c>
      <c r="C580" s="255" t="s">
        <v>5926</v>
      </c>
      <c r="D580" s="245">
        <v>800</v>
      </c>
      <c r="E580" s="250"/>
      <c r="F580" s="298" t="s">
        <v>12563</v>
      </c>
      <c r="G580" s="319"/>
      <c r="H580" s="227"/>
      <c r="I580" s="227"/>
    </row>
    <row r="581" spans="1:9" ht="30">
      <c r="A581" s="132" t="s">
        <v>5927</v>
      </c>
      <c r="B581" s="133" t="s">
        <v>5928</v>
      </c>
      <c r="C581" s="255" t="s">
        <v>5929</v>
      </c>
      <c r="D581" s="245">
        <v>700</v>
      </c>
      <c r="E581" s="250"/>
      <c r="F581" s="298" t="s">
        <v>12563</v>
      </c>
      <c r="G581" s="319"/>
      <c r="H581" s="227"/>
      <c r="I581" s="227"/>
    </row>
    <row r="582" spans="1:9" ht="30">
      <c r="A582" s="132" t="s">
        <v>10418</v>
      </c>
      <c r="B582" s="133" t="s">
        <v>5930</v>
      </c>
      <c r="C582" s="255" t="s">
        <v>5931</v>
      </c>
      <c r="D582" s="245">
        <v>700</v>
      </c>
      <c r="E582" s="250"/>
      <c r="F582" s="298" t="s">
        <v>12563</v>
      </c>
      <c r="G582" s="319"/>
      <c r="H582" s="227"/>
      <c r="I582" s="227"/>
    </row>
    <row r="583" spans="1:9" ht="30">
      <c r="A583" s="132" t="s">
        <v>5932</v>
      </c>
      <c r="B583" s="133" t="s">
        <v>5933</v>
      </c>
      <c r="C583" s="255" t="s">
        <v>5934</v>
      </c>
      <c r="D583" s="245">
        <v>800</v>
      </c>
      <c r="E583" s="250"/>
      <c r="F583" s="298" t="s">
        <v>12563</v>
      </c>
      <c r="G583" s="319"/>
      <c r="H583" s="227"/>
      <c r="I583" s="227"/>
    </row>
    <row r="584" spans="1:9" ht="30">
      <c r="A584" s="132" t="s">
        <v>5935</v>
      </c>
      <c r="B584" s="133" t="s">
        <v>5936</v>
      </c>
      <c r="C584" s="255" t="s">
        <v>5937</v>
      </c>
      <c r="D584" s="245">
        <v>800</v>
      </c>
      <c r="E584" s="250"/>
      <c r="F584" s="298" t="s">
        <v>12563</v>
      </c>
      <c r="G584" s="319"/>
      <c r="H584" s="227"/>
      <c r="I584" s="227"/>
    </row>
    <row r="585" spans="1:9" ht="30">
      <c r="A585" s="132" t="s">
        <v>10419</v>
      </c>
      <c r="B585" s="133" t="s">
        <v>5938</v>
      </c>
      <c r="C585" s="255" t="s">
        <v>5939</v>
      </c>
      <c r="D585" s="245">
        <v>800</v>
      </c>
      <c r="E585" s="250"/>
      <c r="F585" s="298" t="s">
        <v>12563</v>
      </c>
      <c r="G585" s="319"/>
      <c r="H585" s="227"/>
      <c r="I585" s="227"/>
    </row>
    <row r="586" spans="1:9" ht="60">
      <c r="A586" s="132" t="s">
        <v>5940</v>
      </c>
      <c r="B586" s="133" t="s">
        <v>5941</v>
      </c>
      <c r="C586" s="255" t="s">
        <v>5942</v>
      </c>
      <c r="D586" s="283">
        <v>1400</v>
      </c>
      <c r="E586" s="272"/>
      <c r="F586" s="298" t="s">
        <v>12564</v>
      </c>
      <c r="G586" s="319"/>
      <c r="H586" s="227"/>
      <c r="I586" s="227"/>
    </row>
    <row r="587" spans="1:9" ht="30">
      <c r="A587" s="202" t="s">
        <v>11835</v>
      </c>
      <c r="B587" s="29" t="s">
        <v>11759</v>
      </c>
      <c r="C587" s="96" t="s">
        <v>11727</v>
      </c>
      <c r="D587" s="48">
        <v>7000</v>
      </c>
      <c r="E587" s="69"/>
      <c r="F587" s="202"/>
      <c r="G587" s="319"/>
      <c r="H587" s="227"/>
      <c r="I587" s="227"/>
    </row>
    <row r="588" spans="1:9" ht="15.75">
      <c r="A588" s="285"/>
      <c r="B588" s="286"/>
      <c r="C588" s="287" t="s">
        <v>5943</v>
      </c>
      <c r="D588" s="288"/>
      <c r="E588" s="289"/>
      <c r="F588" s="298"/>
      <c r="G588" s="319"/>
      <c r="H588" s="227"/>
      <c r="I588" s="227"/>
    </row>
    <row r="589" spans="1:9" ht="30">
      <c r="A589" s="15" t="s">
        <v>5944</v>
      </c>
      <c r="B589" s="29" t="s">
        <v>5945</v>
      </c>
      <c r="C589" s="47" t="s">
        <v>5946</v>
      </c>
      <c r="D589" s="48">
        <v>540</v>
      </c>
      <c r="E589" s="235"/>
      <c r="F589" s="202"/>
      <c r="G589" s="319"/>
      <c r="H589" s="227"/>
      <c r="I589" s="227"/>
    </row>
    <row r="590" spans="1:9" ht="30">
      <c r="A590" s="15" t="s">
        <v>5947</v>
      </c>
      <c r="B590" s="29" t="s">
        <v>5948</v>
      </c>
      <c r="C590" s="47" t="s">
        <v>5949</v>
      </c>
      <c r="D590" s="48">
        <v>540</v>
      </c>
      <c r="E590" s="235"/>
      <c r="F590" s="202"/>
      <c r="G590" s="319"/>
      <c r="H590" s="227"/>
      <c r="I590" s="227"/>
    </row>
    <row r="591" spans="1:9" ht="15">
      <c r="A591" s="15" t="s">
        <v>5950</v>
      </c>
      <c r="B591" s="29" t="s">
        <v>5951</v>
      </c>
      <c r="C591" s="47" t="s">
        <v>5952</v>
      </c>
      <c r="D591" s="48">
        <v>670</v>
      </c>
      <c r="E591" s="235"/>
      <c r="F591" s="202"/>
      <c r="G591" s="319"/>
      <c r="H591" s="227"/>
      <c r="I591" s="227"/>
    </row>
    <row r="592" spans="1:9" ht="24">
      <c r="A592" s="15" t="s">
        <v>5953</v>
      </c>
      <c r="B592" s="29" t="s">
        <v>5954</v>
      </c>
      <c r="C592" s="47" t="s">
        <v>5955</v>
      </c>
      <c r="D592" s="48">
        <v>670</v>
      </c>
      <c r="E592" s="235"/>
      <c r="F592" s="202"/>
      <c r="G592" s="319"/>
      <c r="H592" s="227"/>
      <c r="I592" s="227"/>
    </row>
    <row r="593" spans="1:9" ht="15">
      <c r="A593" s="15" t="s">
        <v>5956</v>
      </c>
      <c r="B593" s="29" t="s">
        <v>5957</v>
      </c>
      <c r="C593" s="47" t="s">
        <v>5958</v>
      </c>
      <c r="D593" s="48">
        <v>470</v>
      </c>
      <c r="E593" s="235"/>
      <c r="F593" s="202"/>
      <c r="G593" s="319"/>
      <c r="H593" s="227"/>
      <c r="I593" s="227"/>
    </row>
    <row r="594" spans="1:9" ht="24">
      <c r="A594" s="15" t="s">
        <v>5959</v>
      </c>
      <c r="B594" s="29" t="s">
        <v>5960</v>
      </c>
      <c r="C594" s="47" t="s">
        <v>5961</v>
      </c>
      <c r="D594" s="48">
        <v>350</v>
      </c>
      <c r="E594" s="235"/>
      <c r="F594" s="202"/>
      <c r="G594" s="319"/>
      <c r="H594" s="227"/>
      <c r="I594" s="227"/>
    </row>
    <row r="595" spans="1:9" ht="30">
      <c r="A595" s="15" t="s">
        <v>5962</v>
      </c>
      <c r="B595" s="29" t="s">
        <v>5963</v>
      </c>
      <c r="C595" s="47" t="s">
        <v>5964</v>
      </c>
      <c r="D595" s="48">
        <v>460</v>
      </c>
      <c r="E595" s="235"/>
      <c r="F595" s="202"/>
      <c r="G595" s="319"/>
      <c r="H595" s="227"/>
      <c r="I595" s="227"/>
    </row>
    <row r="596" spans="1:9" ht="15">
      <c r="A596" s="15" t="s">
        <v>5965</v>
      </c>
      <c r="B596" s="29" t="s">
        <v>5966</v>
      </c>
      <c r="C596" s="47" t="s">
        <v>5967</v>
      </c>
      <c r="D596" s="48">
        <v>420</v>
      </c>
      <c r="E596" s="235"/>
      <c r="F596" s="202"/>
      <c r="G596" s="319"/>
      <c r="H596" s="227"/>
      <c r="I596" s="227"/>
    </row>
    <row r="597" spans="1:9" ht="45">
      <c r="A597" s="15" t="s">
        <v>8261</v>
      </c>
      <c r="B597" s="29" t="s">
        <v>5968</v>
      </c>
      <c r="C597" s="47" t="s">
        <v>8262</v>
      </c>
      <c r="D597" s="48">
        <v>1800</v>
      </c>
      <c r="E597" s="235"/>
      <c r="F597" s="202"/>
      <c r="G597" s="319"/>
      <c r="H597" s="227"/>
      <c r="I597" s="227"/>
    </row>
    <row r="598" spans="1:9" ht="30">
      <c r="A598" s="15" t="s">
        <v>5969</v>
      </c>
      <c r="B598" s="29" t="s">
        <v>5970</v>
      </c>
      <c r="C598" s="47" t="s">
        <v>5971</v>
      </c>
      <c r="D598" s="48">
        <v>410</v>
      </c>
      <c r="E598" s="235"/>
      <c r="F598" s="202">
        <v>500</v>
      </c>
      <c r="G598" s="319"/>
      <c r="H598" s="227"/>
      <c r="I598" s="227"/>
    </row>
    <row r="599" spans="1:9" ht="15">
      <c r="A599" s="15" t="s">
        <v>5972</v>
      </c>
      <c r="B599" s="29" t="s">
        <v>5973</v>
      </c>
      <c r="C599" s="47" t="s">
        <v>5974</v>
      </c>
      <c r="D599" s="48">
        <v>410</v>
      </c>
      <c r="E599" s="235"/>
      <c r="F599" s="202">
        <v>500</v>
      </c>
      <c r="G599" s="319"/>
      <c r="H599" s="227"/>
      <c r="I599" s="227"/>
    </row>
    <row r="600" spans="1:9" ht="30">
      <c r="A600" s="15" t="s">
        <v>5975</v>
      </c>
      <c r="B600" s="29" t="s">
        <v>5976</v>
      </c>
      <c r="C600" s="47" t="s">
        <v>5977</v>
      </c>
      <c r="D600" s="48">
        <v>410</v>
      </c>
      <c r="E600" s="235"/>
      <c r="F600" s="323">
        <v>500</v>
      </c>
      <c r="G600" s="319"/>
      <c r="H600" s="227"/>
      <c r="I600" s="227"/>
    </row>
    <row r="601" spans="1:9" ht="15">
      <c r="A601" s="15" t="s">
        <v>5978</v>
      </c>
      <c r="B601" s="29" t="s">
        <v>5979</v>
      </c>
      <c r="C601" s="47" t="s">
        <v>5980</v>
      </c>
      <c r="D601" s="48">
        <v>410</v>
      </c>
      <c r="E601" s="235"/>
      <c r="F601" s="323">
        <v>500</v>
      </c>
      <c r="G601" s="319"/>
      <c r="H601" s="227"/>
      <c r="I601" s="227"/>
    </row>
    <row r="602" spans="1:9" ht="30">
      <c r="A602" s="15" t="s">
        <v>9301</v>
      </c>
      <c r="B602" s="29" t="s">
        <v>5981</v>
      </c>
      <c r="C602" s="47" t="s">
        <v>9300</v>
      </c>
      <c r="D602" s="48">
        <v>410</v>
      </c>
      <c r="E602" s="235"/>
      <c r="F602" s="323">
        <v>500</v>
      </c>
      <c r="G602" s="319"/>
      <c r="H602" s="227"/>
      <c r="I602" s="227"/>
    </row>
    <row r="603" spans="1:9" ht="30">
      <c r="A603" s="15" t="s">
        <v>5982</v>
      </c>
      <c r="B603" s="29" t="s">
        <v>5983</v>
      </c>
      <c r="C603" s="47" t="s">
        <v>5984</v>
      </c>
      <c r="D603" s="48">
        <v>540</v>
      </c>
      <c r="E603" s="235"/>
      <c r="F603" s="202"/>
      <c r="G603" s="319"/>
      <c r="H603" s="227"/>
      <c r="I603" s="227"/>
    </row>
    <row r="604" spans="1:9" ht="15">
      <c r="A604" s="15" t="s">
        <v>5985</v>
      </c>
      <c r="B604" s="29" t="s">
        <v>5986</v>
      </c>
      <c r="C604" s="47" t="s">
        <v>5987</v>
      </c>
      <c r="D604" s="48">
        <v>670</v>
      </c>
      <c r="E604" s="235"/>
      <c r="F604" s="202"/>
      <c r="G604" s="319"/>
      <c r="H604" s="227"/>
      <c r="I604" s="227"/>
    </row>
    <row r="605" spans="1:9" ht="15">
      <c r="A605" s="15" t="s">
        <v>5988</v>
      </c>
      <c r="B605" s="29" t="s">
        <v>5989</v>
      </c>
      <c r="C605" s="47" t="s">
        <v>5990</v>
      </c>
      <c r="D605" s="48">
        <v>670</v>
      </c>
      <c r="E605" s="235"/>
      <c r="F605" s="202"/>
      <c r="G605" s="319"/>
      <c r="H605" s="227"/>
      <c r="I605" s="227"/>
    </row>
    <row r="606" spans="1:9" ht="30">
      <c r="A606" s="15" t="s">
        <v>5991</v>
      </c>
      <c r="B606" s="29" t="s">
        <v>5992</v>
      </c>
      <c r="C606" s="47" t="s">
        <v>5993</v>
      </c>
      <c r="D606" s="48">
        <v>700</v>
      </c>
      <c r="E606" s="235"/>
      <c r="F606" s="202"/>
      <c r="G606" s="319"/>
      <c r="H606" s="227"/>
      <c r="I606" s="227"/>
    </row>
    <row r="607" spans="1:9" ht="30">
      <c r="A607" s="15" t="s">
        <v>5994</v>
      </c>
      <c r="B607" s="29" t="s">
        <v>5995</v>
      </c>
      <c r="C607" s="47" t="s">
        <v>5996</v>
      </c>
      <c r="D607" s="48">
        <v>700</v>
      </c>
      <c r="E607" s="235"/>
      <c r="F607" s="202"/>
      <c r="G607" s="319"/>
      <c r="H607" s="227"/>
      <c r="I607" s="227"/>
    </row>
    <row r="608" spans="1:9" ht="15">
      <c r="A608" s="15" t="s">
        <v>5997</v>
      </c>
      <c r="B608" s="29" t="s">
        <v>5998</v>
      </c>
      <c r="C608" s="47" t="s">
        <v>4956</v>
      </c>
      <c r="D608" s="48">
        <v>700</v>
      </c>
      <c r="E608" s="235"/>
      <c r="F608" s="202"/>
      <c r="G608" s="319"/>
      <c r="H608" s="227"/>
      <c r="I608" s="227"/>
    </row>
    <row r="609" spans="1:9" ht="15">
      <c r="A609" s="15" t="s">
        <v>4957</v>
      </c>
      <c r="B609" s="29" t="s">
        <v>4958</v>
      </c>
      <c r="C609" s="47" t="s">
        <v>4959</v>
      </c>
      <c r="D609" s="48">
        <v>700</v>
      </c>
      <c r="E609" s="235"/>
      <c r="F609" s="202"/>
      <c r="G609" s="319"/>
      <c r="H609" s="227"/>
      <c r="I609" s="227"/>
    </row>
    <row r="610" spans="1:9" ht="30">
      <c r="A610" s="15" t="s">
        <v>4960</v>
      </c>
      <c r="B610" s="29" t="s">
        <v>4961</v>
      </c>
      <c r="C610" s="47" t="s">
        <v>4962</v>
      </c>
      <c r="D610" s="48">
        <v>410</v>
      </c>
      <c r="E610" s="235"/>
      <c r="F610" s="202">
        <v>500</v>
      </c>
      <c r="G610" s="319"/>
      <c r="H610" s="227"/>
      <c r="I610" s="227"/>
    </row>
    <row r="611" spans="1:9" ht="30">
      <c r="A611" s="15" t="s">
        <v>4963</v>
      </c>
      <c r="B611" s="29" t="s">
        <v>4964</v>
      </c>
      <c r="C611" s="47" t="s">
        <v>4965</v>
      </c>
      <c r="D611" s="48">
        <v>410</v>
      </c>
      <c r="E611" s="235"/>
      <c r="F611" s="202">
        <v>500</v>
      </c>
      <c r="G611" s="319"/>
      <c r="H611" s="227"/>
      <c r="I611" s="227"/>
    </row>
    <row r="612" spans="1:9" ht="45">
      <c r="A612" s="15" t="s">
        <v>4966</v>
      </c>
      <c r="B612" s="29" t="s">
        <v>4967</v>
      </c>
      <c r="C612" s="47" t="s">
        <v>4968</v>
      </c>
      <c r="D612" s="48">
        <v>540</v>
      </c>
      <c r="E612" s="235"/>
      <c r="F612" s="202"/>
      <c r="G612" s="319"/>
      <c r="H612" s="227"/>
      <c r="I612" s="227"/>
    </row>
    <row r="613" spans="1:9" ht="30">
      <c r="A613" s="15" t="s">
        <v>4969</v>
      </c>
      <c r="B613" s="29" t="s">
        <v>4970</v>
      </c>
      <c r="C613" s="47" t="s">
        <v>4971</v>
      </c>
      <c r="D613" s="48">
        <v>1500</v>
      </c>
      <c r="E613" s="235"/>
      <c r="F613" s="202">
        <v>1900</v>
      </c>
      <c r="G613" s="319"/>
      <c r="H613" s="227"/>
      <c r="I613" s="227"/>
    </row>
    <row r="614" spans="1:9" ht="30">
      <c r="A614" s="15" t="s">
        <v>4972</v>
      </c>
      <c r="B614" s="29" t="s">
        <v>4973</v>
      </c>
      <c r="C614" s="47" t="s">
        <v>4974</v>
      </c>
      <c r="D614" s="48">
        <v>670</v>
      </c>
      <c r="E614" s="235"/>
      <c r="F614" s="202">
        <v>900</v>
      </c>
      <c r="G614" s="319"/>
      <c r="H614" s="227"/>
      <c r="I614" s="227"/>
    </row>
    <row r="615" spans="1:9" ht="45">
      <c r="A615" s="15" t="s">
        <v>4975</v>
      </c>
      <c r="B615" s="29" t="s">
        <v>4976</v>
      </c>
      <c r="C615" s="47" t="s">
        <v>4977</v>
      </c>
      <c r="D615" s="48">
        <v>670</v>
      </c>
      <c r="E615" s="235"/>
      <c r="F615" s="202">
        <v>900</v>
      </c>
      <c r="G615" s="319"/>
      <c r="H615" s="227"/>
      <c r="I615" s="227"/>
    </row>
    <row r="616" spans="1:9" ht="60">
      <c r="A616" s="15" t="s">
        <v>4978</v>
      </c>
      <c r="B616" s="29" t="s">
        <v>4979</v>
      </c>
      <c r="C616" s="47" t="s">
        <v>12676</v>
      </c>
      <c r="D616" s="48">
        <v>670</v>
      </c>
      <c r="E616" s="235"/>
      <c r="F616" s="202">
        <v>900</v>
      </c>
      <c r="G616" s="319"/>
      <c r="H616" s="227"/>
      <c r="I616" s="227"/>
    </row>
    <row r="617" spans="1:9" ht="45">
      <c r="A617" s="15" t="s">
        <v>4980</v>
      </c>
      <c r="B617" s="29" t="s">
        <v>4981</v>
      </c>
      <c r="C617" s="47" t="s">
        <v>10998</v>
      </c>
      <c r="D617" s="48">
        <v>670</v>
      </c>
      <c r="E617" s="235"/>
      <c r="F617" s="202">
        <v>900</v>
      </c>
      <c r="G617" s="319"/>
      <c r="H617" s="227"/>
      <c r="I617" s="227"/>
    </row>
    <row r="618" spans="1:9" ht="60">
      <c r="A618" s="15" t="s">
        <v>4982</v>
      </c>
      <c r="B618" s="29" t="s">
        <v>4983</v>
      </c>
      <c r="C618" s="47" t="s">
        <v>4984</v>
      </c>
      <c r="D618" s="48">
        <v>410</v>
      </c>
      <c r="E618" s="235"/>
      <c r="F618" s="202"/>
      <c r="G618" s="319"/>
      <c r="H618" s="227"/>
      <c r="I618" s="227"/>
    </row>
    <row r="619" spans="1:9" ht="60">
      <c r="A619" s="15" t="s">
        <v>9547</v>
      </c>
      <c r="B619" s="29" t="s">
        <v>4985</v>
      </c>
      <c r="C619" s="47" t="s">
        <v>4986</v>
      </c>
      <c r="D619" s="48">
        <v>670</v>
      </c>
      <c r="E619" s="235"/>
      <c r="F619" s="202">
        <v>900</v>
      </c>
      <c r="G619" s="319"/>
      <c r="H619" s="227"/>
      <c r="I619" s="227"/>
    </row>
    <row r="620" spans="1:9" ht="45">
      <c r="A620" s="15" t="s">
        <v>10412</v>
      </c>
      <c r="B620" s="29" t="s">
        <v>4987</v>
      </c>
      <c r="C620" s="47" t="s">
        <v>4988</v>
      </c>
      <c r="D620" s="48">
        <v>670</v>
      </c>
      <c r="E620" s="235"/>
      <c r="F620" s="202">
        <v>900</v>
      </c>
      <c r="G620" s="319"/>
      <c r="H620" s="227"/>
      <c r="I620" s="227"/>
    </row>
    <row r="621" spans="1:9" ht="60">
      <c r="A621" s="15" t="s">
        <v>9549</v>
      </c>
      <c r="B621" s="29" t="s">
        <v>4989</v>
      </c>
      <c r="C621" s="47" t="s">
        <v>4990</v>
      </c>
      <c r="D621" s="48">
        <v>670</v>
      </c>
      <c r="E621" s="235"/>
      <c r="F621" s="202">
        <v>900</v>
      </c>
      <c r="G621" s="319"/>
      <c r="H621" s="227"/>
      <c r="I621" s="227"/>
    </row>
    <row r="622" spans="1:9" ht="45">
      <c r="A622" s="15" t="s">
        <v>4991</v>
      </c>
      <c r="B622" s="29" t="s">
        <v>4992</v>
      </c>
      <c r="C622" s="47" t="s">
        <v>4993</v>
      </c>
      <c r="D622" s="48">
        <v>670</v>
      </c>
      <c r="E622" s="235"/>
      <c r="F622" s="202">
        <v>900</v>
      </c>
      <c r="G622" s="319"/>
      <c r="H622" s="227"/>
      <c r="I622" s="227"/>
    </row>
    <row r="623" spans="1:9" ht="45">
      <c r="A623" s="15" t="s">
        <v>4991</v>
      </c>
      <c r="B623" s="29" t="s">
        <v>4994</v>
      </c>
      <c r="C623" s="47" t="s">
        <v>4995</v>
      </c>
      <c r="D623" s="48">
        <v>670</v>
      </c>
      <c r="E623" s="235"/>
      <c r="F623" s="202">
        <v>900</v>
      </c>
      <c r="G623" s="319"/>
      <c r="H623" s="227"/>
      <c r="I623" s="227"/>
    </row>
    <row r="624" spans="1:9" ht="30">
      <c r="A624" s="15" t="s">
        <v>4996</v>
      </c>
      <c r="B624" s="29" t="s">
        <v>4997</v>
      </c>
      <c r="C624" s="47" t="s">
        <v>4998</v>
      </c>
      <c r="D624" s="48">
        <v>670</v>
      </c>
      <c r="E624" s="235"/>
      <c r="F624" s="202">
        <v>900</v>
      </c>
      <c r="G624" s="319"/>
      <c r="H624" s="227"/>
      <c r="I624" s="227"/>
    </row>
    <row r="625" spans="1:9" ht="45">
      <c r="A625" s="15" t="s">
        <v>9548</v>
      </c>
      <c r="B625" s="29" t="s">
        <v>4999</v>
      </c>
      <c r="C625" s="47" t="s">
        <v>5000</v>
      </c>
      <c r="D625" s="48">
        <v>670</v>
      </c>
      <c r="E625" s="235"/>
      <c r="F625" s="202">
        <v>900</v>
      </c>
      <c r="G625" s="319"/>
      <c r="H625" s="227"/>
      <c r="I625" s="227"/>
    </row>
    <row r="626" spans="1:9" ht="30">
      <c r="A626" s="15" t="s">
        <v>8255</v>
      </c>
      <c r="B626" s="29" t="s">
        <v>5001</v>
      </c>
      <c r="C626" s="47" t="s">
        <v>5002</v>
      </c>
      <c r="D626" s="48">
        <v>310</v>
      </c>
      <c r="E626" s="235"/>
      <c r="F626" s="202"/>
      <c r="G626" s="319"/>
      <c r="H626" s="227"/>
      <c r="I626" s="227"/>
    </row>
    <row r="627" spans="1:9" ht="45">
      <c r="A627" s="15" t="s">
        <v>5003</v>
      </c>
      <c r="B627" s="29" t="s">
        <v>5004</v>
      </c>
      <c r="C627" s="47" t="s">
        <v>5005</v>
      </c>
      <c r="D627" s="48">
        <v>590</v>
      </c>
      <c r="E627" s="235"/>
      <c r="F627" s="202">
        <v>900</v>
      </c>
      <c r="G627" s="319"/>
      <c r="H627" s="227"/>
      <c r="I627" s="227"/>
    </row>
    <row r="628" spans="1:9" ht="15">
      <c r="A628" s="15" t="s">
        <v>5006</v>
      </c>
      <c r="B628" s="29" t="s">
        <v>5007</v>
      </c>
      <c r="C628" s="47" t="s">
        <v>5008</v>
      </c>
      <c r="D628" s="48">
        <v>590</v>
      </c>
      <c r="E628" s="235"/>
      <c r="F628" s="202">
        <v>600</v>
      </c>
      <c r="G628" s="319"/>
      <c r="H628" s="227"/>
      <c r="I628" s="227"/>
    </row>
    <row r="629" spans="1:9" ht="36">
      <c r="A629" s="15" t="s">
        <v>5009</v>
      </c>
      <c r="B629" s="29" t="s">
        <v>5010</v>
      </c>
      <c r="C629" s="47" t="s">
        <v>5011</v>
      </c>
      <c r="D629" s="48">
        <v>590</v>
      </c>
      <c r="E629" s="235"/>
      <c r="F629" s="202">
        <v>600</v>
      </c>
      <c r="G629" s="319"/>
      <c r="H629" s="227"/>
      <c r="I629" s="227"/>
    </row>
    <row r="630" spans="1:9" ht="36">
      <c r="A630" s="15" t="s">
        <v>5012</v>
      </c>
      <c r="B630" s="29" t="s">
        <v>5013</v>
      </c>
      <c r="C630" s="47" t="s">
        <v>5014</v>
      </c>
      <c r="D630" s="48">
        <v>1650</v>
      </c>
      <c r="E630" s="235"/>
      <c r="F630" s="202"/>
      <c r="G630" s="319"/>
      <c r="H630" s="227"/>
      <c r="I630" s="227"/>
    </row>
    <row r="631" spans="1:9" ht="60">
      <c r="A631" s="15" t="s">
        <v>5015</v>
      </c>
      <c r="B631" s="29" t="s">
        <v>5016</v>
      </c>
      <c r="C631" s="47" t="s">
        <v>5017</v>
      </c>
      <c r="D631" s="48">
        <v>730</v>
      </c>
      <c r="E631" s="235"/>
      <c r="F631" s="202"/>
      <c r="G631" s="319"/>
      <c r="H631" s="227"/>
      <c r="I631" s="227"/>
    </row>
    <row r="632" spans="1:9" ht="30">
      <c r="A632" s="15" t="s">
        <v>7502</v>
      </c>
      <c r="B632" s="29" t="s">
        <v>7503</v>
      </c>
      <c r="C632" s="47" t="s">
        <v>7504</v>
      </c>
      <c r="D632" s="48">
        <v>730</v>
      </c>
      <c r="E632" s="235"/>
      <c r="F632" s="202"/>
      <c r="G632" s="319"/>
      <c r="H632" s="227"/>
      <c r="I632" s="227"/>
    </row>
    <row r="633" spans="1:9" ht="15">
      <c r="A633" s="15" t="s">
        <v>7505</v>
      </c>
      <c r="B633" s="29" t="s">
        <v>7506</v>
      </c>
      <c r="C633" s="47" t="s">
        <v>7507</v>
      </c>
      <c r="D633" s="48">
        <v>370</v>
      </c>
      <c r="E633" s="235"/>
      <c r="F633" s="202">
        <v>400</v>
      </c>
      <c r="G633" s="319"/>
      <c r="H633" s="227"/>
      <c r="I633" s="227"/>
    </row>
    <row r="634" spans="1:9" ht="30">
      <c r="A634" s="15" t="s">
        <v>9308</v>
      </c>
      <c r="B634" s="29" t="s">
        <v>8500</v>
      </c>
      <c r="C634" s="47" t="s">
        <v>9309</v>
      </c>
      <c r="D634" s="48">
        <v>1250</v>
      </c>
      <c r="E634" s="235"/>
      <c r="F634" s="202"/>
      <c r="G634" s="319"/>
      <c r="H634" s="227"/>
      <c r="I634" s="227"/>
    </row>
    <row r="635" spans="1:9" ht="15">
      <c r="A635" s="15" t="s">
        <v>9311</v>
      </c>
      <c r="B635" s="29" t="s">
        <v>8501</v>
      </c>
      <c r="C635" s="47" t="s">
        <v>9310</v>
      </c>
      <c r="D635" s="48">
        <v>2000</v>
      </c>
      <c r="E635" s="235"/>
      <c r="F635" s="202">
        <v>2300</v>
      </c>
      <c r="G635" s="319"/>
      <c r="H635" s="227"/>
      <c r="I635" s="227"/>
    </row>
    <row r="636" spans="1:9" ht="45">
      <c r="A636" s="15" t="s">
        <v>9304</v>
      </c>
      <c r="B636" s="29" t="s">
        <v>9302</v>
      </c>
      <c r="C636" s="47" t="s">
        <v>9303</v>
      </c>
      <c r="D636" s="48">
        <v>1500</v>
      </c>
      <c r="E636" s="235"/>
      <c r="F636" s="202"/>
      <c r="G636" s="319"/>
      <c r="H636" s="227"/>
      <c r="I636" s="227"/>
    </row>
    <row r="637" spans="1:9" ht="30">
      <c r="A637" s="15" t="s">
        <v>9305</v>
      </c>
      <c r="B637" s="29" t="s">
        <v>9306</v>
      </c>
      <c r="C637" s="47" t="s">
        <v>9307</v>
      </c>
      <c r="D637" s="48">
        <v>3100</v>
      </c>
      <c r="E637" s="235"/>
      <c r="F637" s="202"/>
      <c r="G637" s="319"/>
      <c r="H637" s="227"/>
      <c r="I637" s="227"/>
    </row>
    <row r="638" spans="1:9" ht="15">
      <c r="A638" s="15" t="s">
        <v>11459</v>
      </c>
      <c r="B638" s="29" t="s">
        <v>11460</v>
      </c>
      <c r="C638" s="47" t="s">
        <v>11461</v>
      </c>
      <c r="D638" s="151">
        <v>800</v>
      </c>
      <c r="E638" s="235"/>
      <c r="F638" s="202"/>
      <c r="G638" s="319"/>
      <c r="H638" s="227"/>
      <c r="I638" s="227"/>
    </row>
    <row r="639" spans="1:9" ht="30">
      <c r="A639" s="15" t="s">
        <v>11462</v>
      </c>
      <c r="B639" s="29" t="s">
        <v>11463</v>
      </c>
      <c r="C639" s="47" t="s">
        <v>11464</v>
      </c>
      <c r="D639" s="195">
        <v>1120</v>
      </c>
      <c r="E639" s="234"/>
      <c r="F639" s="202">
        <v>1150</v>
      </c>
      <c r="G639" s="319"/>
      <c r="H639" s="227"/>
      <c r="I639" s="227"/>
    </row>
    <row r="640" spans="1:9" ht="30">
      <c r="A640" s="15" t="s">
        <v>11947</v>
      </c>
      <c r="B640" s="29" t="s">
        <v>11948</v>
      </c>
      <c r="C640" s="47" t="s">
        <v>11949</v>
      </c>
      <c r="D640" s="195">
        <v>2900</v>
      </c>
      <c r="E640" s="240"/>
      <c r="F640" s="202"/>
      <c r="G640" s="319"/>
      <c r="H640" s="227"/>
      <c r="I640" s="227"/>
    </row>
    <row r="641" spans="1:9" ht="30">
      <c r="A641" s="15" t="s">
        <v>11950</v>
      </c>
      <c r="B641" s="29" t="s">
        <v>11951</v>
      </c>
      <c r="C641" s="47" t="s">
        <v>11952</v>
      </c>
      <c r="D641" s="195">
        <v>2500</v>
      </c>
      <c r="E641" s="240"/>
      <c r="F641" s="202"/>
      <c r="G641" s="319"/>
      <c r="H641" s="227"/>
      <c r="I641" s="227"/>
    </row>
    <row r="642" spans="1:9" ht="30">
      <c r="A642" s="15" t="s">
        <v>11953</v>
      </c>
      <c r="B642" s="29" t="s">
        <v>11954</v>
      </c>
      <c r="C642" s="47" t="s">
        <v>11955</v>
      </c>
      <c r="D642" s="195">
        <v>500</v>
      </c>
      <c r="E642" s="240"/>
      <c r="F642" s="202"/>
      <c r="G642" s="319"/>
      <c r="H642" s="227"/>
      <c r="I642" s="227"/>
    </row>
    <row r="643" spans="1:9" ht="45">
      <c r="A643" s="15" t="s">
        <v>11956</v>
      </c>
      <c r="B643" s="29" t="s">
        <v>11957</v>
      </c>
      <c r="C643" s="47" t="s">
        <v>11958</v>
      </c>
      <c r="D643" s="195">
        <v>1000</v>
      </c>
      <c r="E643" s="240"/>
      <c r="F643" s="202"/>
      <c r="G643" s="319"/>
      <c r="H643" s="227"/>
      <c r="I643" s="227"/>
    </row>
    <row r="644" spans="1:9" ht="45">
      <c r="A644" s="15" t="s">
        <v>11959</v>
      </c>
      <c r="B644" s="29" t="s">
        <v>11960</v>
      </c>
      <c r="C644" s="47" t="s">
        <v>11961</v>
      </c>
      <c r="D644" s="195">
        <v>1000</v>
      </c>
      <c r="E644" s="240"/>
      <c r="F644" s="202"/>
      <c r="G644" s="319"/>
      <c r="H644" s="227"/>
      <c r="I644" s="227"/>
    </row>
    <row r="645" spans="1:9" ht="45">
      <c r="A645" s="15" t="s">
        <v>11962</v>
      </c>
      <c r="B645" s="29" t="s">
        <v>11963</v>
      </c>
      <c r="C645" s="47" t="s">
        <v>11964</v>
      </c>
      <c r="D645" s="195">
        <v>650</v>
      </c>
      <c r="E645" s="240"/>
      <c r="F645" s="202"/>
      <c r="G645" s="319"/>
      <c r="H645" s="227"/>
      <c r="I645" s="227"/>
    </row>
    <row r="646" spans="1:9" ht="30">
      <c r="A646" s="15" t="s">
        <v>11965</v>
      </c>
      <c r="B646" s="29" t="s">
        <v>11966</v>
      </c>
      <c r="C646" s="47" t="s">
        <v>11967</v>
      </c>
      <c r="D646" s="195">
        <v>5000</v>
      </c>
      <c r="E646" s="240"/>
      <c r="F646" s="202"/>
      <c r="G646" s="319"/>
      <c r="H646" s="227"/>
      <c r="I646" s="227"/>
    </row>
    <row r="647" spans="1:9" ht="30">
      <c r="A647" s="15" t="s">
        <v>12004</v>
      </c>
      <c r="B647" s="29" t="s">
        <v>12005</v>
      </c>
      <c r="C647" s="47" t="s">
        <v>12006</v>
      </c>
      <c r="D647" s="244">
        <v>950</v>
      </c>
      <c r="E647" s="240"/>
      <c r="F647" s="202"/>
      <c r="G647" s="319"/>
      <c r="H647" s="227"/>
      <c r="I647" s="227"/>
    </row>
    <row r="648" spans="1:9" ht="30">
      <c r="A648" s="15" t="s">
        <v>12007</v>
      </c>
      <c r="B648" s="29" t="s">
        <v>12008</v>
      </c>
      <c r="C648" s="47" t="s">
        <v>12009</v>
      </c>
      <c r="D648" s="244">
        <v>3450</v>
      </c>
      <c r="E648" s="240"/>
      <c r="F648" s="202"/>
      <c r="G648" s="319"/>
      <c r="H648" s="227"/>
      <c r="I648" s="227"/>
    </row>
    <row r="649" spans="1:9" ht="15">
      <c r="A649" s="15" t="s">
        <v>12010</v>
      </c>
      <c r="B649" s="29" t="s">
        <v>12011</v>
      </c>
      <c r="C649" s="47" t="s">
        <v>12012</v>
      </c>
      <c r="D649" s="244">
        <v>1150</v>
      </c>
      <c r="E649" s="240"/>
      <c r="F649" s="202"/>
      <c r="G649" s="319"/>
      <c r="H649" s="227"/>
      <c r="I649" s="227"/>
    </row>
    <row r="650" spans="1:9" ht="30">
      <c r="A650" s="132" t="s">
        <v>12242</v>
      </c>
      <c r="B650" s="248" t="s">
        <v>12244</v>
      </c>
      <c r="C650" s="255" t="s">
        <v>12243</v>
      </c>
      <c r="D650" s="271">
        <v>1400</v>
      </c>
      <c r="E650" s="272"/>
      <c r="F650" s="298" t="s">
        <v>11122</v>
      </c>
      <c r="G650" s="319"/>
      <c r="H650" s="227"/>
      <c r="I650" s="227"/>
    </row>
    <row r="651" spans="1:9" ht="15.75">
      <c r="A651" s="290"/>
      <c r="B651" s="286"/>
      <c r="C651" s="287" t="s">
        <v>5018</v>
      </c>
      <c r="D651" s="288"/>
      <c r="E651" s="289"/>
      <c r="F651" s="298"/>
      <c r="G651" s="319"/>
      <c r="H651" s="227"/>
      <c r="I651" s="227"/>
    </row>
    <row r="652" spans="1:9" ht="30">
      <c r="A652" s="15" t="s">
        <v>8169</v>
      </c>
      <c r="B652" s="29" t="s">
        <v>5019</v>
      </c>
      <c r="C652" s="97" t="s">
        <v>9312</v>
      </c>
      <c r="D652" s="48">
        <v>3330</v>
      </c>
      <c r="E652" s="67"/>
      <c r="F652" s="202"/>
      <c r="G652" s="319"/>
      <c r="H652" s="227"/>
      <c r="I652" s="227"/>
    </row>
    <row r="653" spans="1:9" ht="15.75">
      <c r="A653" s="285"/>
      <c r="B653" s="286"/>
      <c r="C653" s="287" t="s">
        <v>5020</v>
      </c>
      <c r="D653" s="288"/>
      <c r="E653" s="289"/>
      <c r="F653" s="298"/>
      <c r="G653" s="319"/>
      <c r="H653" s="227"/>
      <c r="I653" s="227"/>
    </row>
    <row r="654" spans="1:9" ht="15">
      <c r="A654" s="14" t="s">
        <v>10415</v>
      </c>
      <c r="B654" s="29" t="s">
        <v>5021</v>
      </c>
      <c r="C654" s="47" t="s">
        <v>5022</v>
      </c>
      <c r="D654" s="48">
        <v>460</v>
      </c>
      <c r="E654" s="235"/>
      <c r="F654" s="202">
        <v>500</v>
      </c>
      <c r="G654" s="319"/>
      <c r="H654" s="227"/>
      <c r="I654" s="227"/>
    </row>
    <row r="655" spans="1:9" ht="15">
      <c r="A655" s="14" t="s">
        <v>10413</v>
      </c>
      <c r="B655" s="29" t="s">
        <v>5023</v>
      </c>
      <c r="C655" s="47" t="s">
        <v>5024</v>
      </c>
      <c r="D655" s="48">
        <v>460</v>
      </c>
      <c r="E655" s="235"/>
      <c r="F655" s="202">
        <v>500</v>
      </c>
      <c r="G655" s="319"/>
      <c r="H655" s="227"/>
      <c r="I655" s="227"/>
    </row>
    <row r="656" spans="1:9" ht="15">
      <c r="A656" s="14" t="s">
        <v>10414</v>
      </c>
      <c r="B656" s="29" t="s">
        <v>5025</v>
      </c>
      <c r="C656" s="47" t="s">
        <v>5026</v>
      </c>
      <c r="D656" s="48">
        <v>460</v>
      </c>
      <c r="E656" s="235"/>
      <c r="F656" s="202">
        <v>500</v>
      </c>
      <c r="G656" s="319"/>
      <c r="H656" s="227"/>
      <c r="I656" s="227"/>
    </row>
    <row r="657" spans="1:9" ht="45">
      <c r="A657" s="33" t="s">
        <v>9314</v>
      </c>
      <c r="B657" s="29" t="s">
        <v>5027</v>
      </c>
      <c r="C657" s="47" t="s">
        <v>9313</v>
      </c>
      <c r="D657" s="48">
        <v>2000</v>
      </c>
      <c r="E657" s="235"/>
      <c r="F657" s="202"/>
      <c r="G657" s="319"/>
      <c r="H657" s="227"/>
      <c r="I657" s="227"/>
    </row>
    <row r="658" spans="1:9" ht="30">
      <c r="A658" s="33" t="s">
        <v>9317</v>
      </c>
      <c r="B658" s="29" t="s">
        <v>9315</v>
      </c>
      <c r="C658" s="47" t="s">
        <v>9319</v>
      </c>
      <c r="D658" s="48">
        <v>2000</v>
      </c>
      <c r="E658" s="235"/>
      <c r="F658" s="202"/>
      <c r="G658" s="319"/>
      <c r="H658" s="227"/>
      <c r="I658" s="227"/>
    </row>
    <row r="659" spans="1:9" ht="15">
      <c r="A659" s="33" t="s">
        <v>9318</v>
      </c>
      <c r="B659" s="29" t="s">
        <v>9316</v>
      </c>
      <c r="C659" s="47" t="s">
        <v>9320</v>
      </c>
      <c r="D659" s="48">
        <v>2000</v>
      </c>
      <c r="E659" s="235"/>
      <c r="F659" s="202"/>
      <c r="G659" s="319"/>
      <c r="H659" s="227"/>
      <c r="I659" s="227"/>
    </row>
    <row r="660" spans="1:9" ht="28.5">
      <c r="A660" s="285"/>
      <c r="B660" s="291"/>
      <c r="C660" s="292" t="s">
        <v>5028</v>
      </c>
      <c r="D660" s="288"/>
      <c r="E660" s="289"/>
      <c r="F660" s="298"/>
      <c r="G660" s="319"/>
      <c r="H660" s="227"/>
      <c r="I660" s="227"/>
    </row>
    <row r="661" spans="1:9" ht="30">
      <c r="A661" s="33" t="s">
        <v>5029</v>
      </c>
      <c r="B661" s="29" t="s">
        <v>5030</v>
      </c>
      <c r="C661" s="47" t="s">
        <v>5031</v>
      </c>
      <c r="D661" s="48">
        <v>800</v>
      </c>
      <c r="E661" s="235"/>
      <c r="F661" s="202"/>
      <c r="G661" s="319"/>
      <c r="H661" s="227"/>
      <c r="I661" s="227"/>
    </row>
    <row r="662" spans="1:9" ht="15">
      <c r="A662" s="33" t="s">
        <v>5032</v>
      </c>
      <c r="B662" s="29" t="s">
        <v>5033</v>
      </c>
      <c r="C662" s="47" t="s">
        <v>5034</v>
      </c>
      <c r="D662" s="48">
        <v>800</v>
      </c>
      <c r="E662" s="235"/>
      <c r="F662" s="202"/>
      <c r="G662" s="319"/>
      <c r="H662" s="227"/>
      <c r="I662" s="227"/>
    </row>
    <row r="663" spans="1:9" ht="45">
      <c r="A663" s="33" t="s">
        <v>5035</v>
      </c>
      <c r="B663" s="29" t="s">
        <v>5036</v>
      </c>
      <c r="C663" s="47" t="s">
        <v>5037</v>
      </c>
      <c r="D663" s="48">
        <v>800</v>
      </c>
      <c r="E663" s="235"/>
      <c r="F663" s="202"/>
      <c r="G663" s="319"/>
      <c r="H663" s="227"/>
      <c r="I663" s="227"/>
    </row>
    <row r="664" spans="1:9" ht="15.75">
      <c r="A664" s="285"/>
      <c r="B664" s="286"/>
      <c r="C664" s="287" t="s">
        <v>5038</v>
      </c>
      <c r="D664" s="288"/>
      <c r="E664" s="289"/>
      <c r="F664" s="298"/>
      <c r="G664" s="319"/>
      <c r="H664" s="227"/>
      <c r="I664" s="227"/>
    </row>
    <row r="665" spans="1:9" ht="15" customHeight="1">
      <c r="A665" s="15" t="s">
        <v>5039</v>
      </c>
      <c r="B665" s="29" t="s">
        <v>5040</v>
      </c>
      <c r="C665" s="47" t="s">
        <v>5041</v>
      </c>
      <c r="D665" s="48">
        <v>440</v>
      </c>
      <c r="E665" s="235"/>
      <c r="F665" s="202">
        <v>450</v>
      </c>
      <c r="G665" s="319"/>
      <c r="H665" s="227"/>
      <c r="I665" s="227"/>
    </row>
    <row r="666" spans="1:9" ht="15" customHeight="1">
      <c r="A666" s="15" t="s">
        <v>3645</v>
      </c>
      <c r="B666" s="29" t="s">
        <v>3646</v>
      </c>
      <c r="C666" s="47" t="s">
        <v>303</v>
      </c>
      <c r="D666" s="48">
        <v>380</v>
      </c>
      <c r="E666" s="235"/>
      <c r="F666" s="202">
        <v>400</v>
      </c>
      <c r="G666" s="319"/>
      <c r="H666" s="227"/>
      <c r="I666" s="227"/>
    </row>
    <row r="667" spans="1:9" ht="15" customHeight="1">
      <c r="A667" s="15" t="s">
        <v>304</v>
      </c>
      <c r="B667" s="29" t="s">
        <v>305</v>
      </c>
      <c r="C667" s="47" t="s">
        <v>306</v>
      </c>
      <c r="D667" s="48">
        <v>390</v>
      </c>
      <c r="E667" s="235"/>
      <c r="F667" s="202">
        <v>400</v>
      </c>
      <c r="G667" s="319"/>
      <c r="H667" s="227"/>
      <c r="I667" s="227"/>
    </row>
    <row r="668" spans="1:9" ht="15" customHeight="1">
      <c r="A668" s="15" t="s">
        <v>307</v>
      </c>
      <c r="B668" s="29" t="s">
        <v>308</v>
      </c>
      <c r="C668" s="47" t="s">
        <v>309</v>
      </c>
      <c r="D668" s="48">
        <v>1000</v>
      </c>
      <c r="E668" s="235"/>
      <c r="F668" s="202"/>
      <c r="G668" s="319"/>
      <c r="H668" s="227"/>
      <c r="I668" s="227"/>
    </row>
    <row r="669" spans="1:9" ht="15" customHeight="1">
      <c r="A669" s="15" t="s">
        <v>9322</v>
      </c>
      <c r="B669" s="29" t="s">
        <v>310</v>
      </c>
      <c r="C669" s="47" t="s">
        <v>9321</v>
      </c>
      <c r="D669" s="48">
        <v>1150</v>
      </c>
      <c r="E669" s="235"/>
      <c r="F669" s="202"/>
      <c r="G669" s="319"/>
      <c r="H669" s="227"/>
      <c r="I669" s="227"/>
    </row>
    <row r="670" spans="1:9" ht="15" customHeight="1">
      <c r="A670" s="15" t="s">
        <v>9544</v>
      </c>
      <c r="B670" s="29" t="s">
        <v>311</v>
      </c>
      <c r="C670" s="47" t="s">
        <v>312</v>
      </c>
      <c r="D670" s="48">
        <v>320</v>
      </c>
      <c r="E670" s="235"/>
      <c r="F670" s="202">
        <v>350</v>
      </c>
      <c r="G670" s="319"/>
      <c r="H670" s="227"/>
      <c r="I670" s="227"/>
    </row>
    <row r="671" spans="1:9" ht="15" customHeight="1">
      <c r="A671" s="15" t="s">
        <v>9545</v>
      </c>
      <c r="B671" s="29" t="s">
        <v>313</v>
      </c>
      <c r="C671" s="47" t="s">
        <v>314</v>
      </c>
      <c r="D671" s="48">
        <v>320</v>
      </c>
      <c r="E671" s="235"/>
      <c r="F671" s="202">
        <v>350</v>
      </c>
      <c r="G671" s="319"/>
      <c r="H671" s="227"/>
      <c r="I671" s="227"/>
    </row>
    <row r="672" spans="1:9" ht="15" customHeight="1">
      <c r="A672" s="15" t="s">
        <v>9546</v>
      </c>
      <c r="B672" s="29" t="s">
        <v>315</v>
      </c>
      <c r="C672" s="47" t="s">
        <v>1798</v>
      </c>
      <c r="D672" s="48">
        <v>410</v>
      </c>
      <c r="E672" s="235"/>
      <c r="F672" s="202">
        <v>450</v>
      </c>
      <c r="G672" s="319"/>
      <c r="H672" s="227"/>
      <c r="I672" s="227"/>
    </row>
    <row r="673" spans="1:9" ht="15" customHeight="1">
      <c r="A673" s="15" t="s">
        <v>1799</v>
      </c>
      <c r="B673" s="29" t="s">
        <v>1800</v>
      </c>
      <c r="C673" s="47" t="s">
        <v>1801</v>
      </c>
      <c r="D673" s="48">
        <v>360</v>
      </c>
      <c r="E673" s="235"/>
      <c r="F673" s="202">
        <v>400</v>
      </c>
      <c r="G673" s="319"/>
      <c r="H673" s="227"/>
      <c r="I673" s="227"/>
    </row>
    <row r="674" spans="1:9" ht="15" customHeight="1">
      <c r="A674" s="15" t="s">
        <v>10448</v>
      </c>
      <c r="B674" s="29" t="s">
        <v>1802</v>
      </c>
      <c r="C674" s="47" t="s">
        <v>1803</v>
      </c>
      <c r="D674" s="48">
        <v>320</v>
      </c>
      <c r="E674" s="235"/>
      <c r="F674" s="202">
        <v>350</v>
      </c>
      <c r="G674" s="319"/>
      <c r="H674" s="227"/>
      <c r="I674" s="227"/>
    </row>
    <row r="675" spans="1:9" ht="15" customHeight="1">
      <c r="A675" s="15" t="s">
        <v>10449</v>
      </c>
      <c r="B675" s="29" t="s">
        <v>2799</v>
      </c>
      <c r="C675" s="47" t="s">
        <v>2800</v>
      </c>
      <c r="D675" s="48">
        <v>470</v>
      </c>
      <c r="E675" s="235"/>
      <c r="F675" s="202">
        <v>500</v>
      </c>
      <c r="G675" s="319"/>
      <c r="H675" s="227"/>
      <c r="I675" s="227"/>
    </row>
    <row r="676" spans="1:9" ht="15" customHeight="1">
      <c r="A676" s="15" t="s">
        <v>2801</v>
      </c>
      <c r="B676" s="29" t="s">
        <v>2802</v>
      </c>
      <c r="C676" s="47" t="s">
        <v>2803</v>
      </c>
      <c r="D676" s="48">
        <v>470</v>
      </c>
      <c r="E676" s="235"/>
      <c r="F676" s="202">
        <v>500</v>
      </c>
      <c r="G676" s="319"/>
      <c r="H676" s="227"/>
      <c r="I676" s="227"/>
    </row>
    <row r="677" spans="1:9" ht="15" customHeight="1">
      <c r="A677" s="15" t="s">
        <v>2804</v>
      </c>
      <c r="B677" s="29" t="s">
        <v>2805</v>
      </c>
      <c r="C677" s="47" t="s">
        <v>2806</v>
      </c>
      <c r="D677" s="48">
        <v>550</v>
      </c>
      <c r="E677" s="235"/>
      <c r="F677" s="202"/>
      <c r="G677" s="319"/>
      <c r="H677" s="227"/>
      <c r="I677" s="227"/>
    </row>
    <row r="678" spans="1:9" ht="15" customHeight="1">
      <c r="A678" s="15" t="s">
        <v>9324</v>
      </c>
      <c r="B678" s="29" t="s">
        <v>2807</v>
      </c>
      <c r="C678" s="47" t="s">
        <v>9323</v>
      </c>
      <c r="D678" s="48">
        <v>600</v>
      </c>
      <c r="E678" s="235"/>
      <c r="F678" s="202"/>
      <c r="G678" s="319"/>
      <c r="H678" s="227"/>
      <c r="I678" s="227"/>
    </row>
    <row r="679" spans="1:9" ht="15" customHeight="1">
      <c r="A679" s="15" t="s">
        <v>2808</v>
      </c>
      <c r="B679" s="29" t="s">
        <v>2809</v>
      </c>
      <c r="C679" s="47" t="s">
        <v>2810</v>
      </c>
      <c r="D679" s="48">
        <v>480</v>
      </c>
      <c r="E679" s="235"/>
      <c r="F679" s="202">
        <v>500</v>
      </c>
      <c r="G679" s="319"/>
      <c r="H679" s="227"/>
      <c r="I679" s="227"/>
    </row>
    <row r="680" spans="1:9" ht="45" customHeight="1">
      <c r="A680" s="33" t="s">
        <v>2811</v>
      </c>
      <c r="B680" s="9" t="s">
        <v>2812</v>
      </c>
      <c r="C680" s="53" t="s">
        <v>10999</v>
      </c>
      <c r="D680" s="48">
        <v>410</v>
      </c>
      <c r="E680" s="235"/>
      <c r="F680" s="202">
        <v>450</v>
      </c>
      <c r="G680" s="319"/>
      <c r="H680" s="227"/>
      <c r="I680" s="227"/>
    </row>
    <row r="681" spans="1:9" ht="45" customHeight="1">
      <c r="A681" s="33" t="s">
        <v>2813</v>
      </c>
      <c r="B681" s="9" t="s">
        <v>2814</v>
      </c>
      <c r="C681" s="95" t="s">
        <v>11000</v>
      </c>
      <c r="D681" s="48">
        <v>410</v>
      </c>
      <c r="E681" s="235"/>
      <c r="F681" s="202">
        <v>450</v>
      </c>
      <c r="G681" s="319"/>
      <c r="H681" s="227"/>
      <c r="I681" s="227"/>
    </row>
    <row r="682" spans="1:9" ht="30" customHeight="1">
      <c r="A682" s="15" t="s">
        <v>9325</v>
      </c>
      <c r="B682" s="29" t="s">
        <v>2815</v>
      </c>
      <c r="C682" s="47" t="s">
        <v>9326</v>
      </c>
      <c r="D682" s="48">
        <v>430</v>
      </c>
      <c r="E682" s="235"/>
      <c r="F682" s="202">
        <v>450</v>
      </c>
      <c r="G682" s="319"/>
      <c r="H682" s="227"/>
      <c r="I682" s="227"/>
    </row>
    <row r="683" spans="1:9" ht="15" customHeight="1">
      <c r="A683" s="15" t="s">
        <v>10450</v>
      </c>
      <c r="B683" s="29" t="s">
        <v>2816</v>
      </c>
      <c r="C683" s="47" t="s">
        <v>2817</v>
      </c>
      <c r="D683" s="48">
        <v>260</v>
      </c>
      <c r="E683" s="235"/>
      <c r="F683" s="202">
        <v>350</v>
      </c>
      <c r="G683" s="319"/>
      <c r="H683" s="227"/>
      <c r="I683" s="227"/>
    </row>
    <row r="684" spans="1:9" ht="15" customHeight="1">
      <c r="A684" s="15" t="s">
        <v>10452</v>
      </c>
      <c r="B684" s="29" t="s">
        <v>2818</v>
      </c>
      <c r="C684" s="47" t="s">
        <v>2819</v>
      </c>
      <c r="D684" s="48">
        <v>260</v>
      </c>
      <c r="E684" s="235"/>
      <c r="F684" s="202">
        <v>350</v>
      </c>
      <c r="G684" s="319"/>
      <c r="H684" s="227"/>
      <c r="I684" s="227"/>
    </row>
    <row r="685" spans="1:9" ht="15" customHeight="1">
      <c r="A685" s="15" t="s">
        <v>10451</v>
      </c>
      <c r="B685" s="29" t="s">
        <v>2820</v>
      </c>
      <c r="C685" s="47" t="s">
        <v>2821</v>
      </c>
      <c r="D685" s="48">
        <v>460</v>
      </c>
      <c r="E685" s="235"/>
      <c r="F685" s="202">
        <v>500</v>
      </c>
      <c r="G685" s="319"/>
      <c r="H685" s="227"/>
      <c r="I685" s="227"/>
    </row>
    <row r="686" spans="1:9" ht="15" customHeight="1">
      <c r="A686" s="15" t="s">
        <v>2823</v>
      </c>
      <c r="B686" s="29" t="s">
        <v>2824</v>
      </c>
      <c r="C686" s="47" t="s">
        <v>2825</v>
      </c>
      <c r="D686" s="48">
        <v>410</v>
      </c>
      <c r="E686" s="235"/>
      <c r="F686" s="202">
        <v>450</v>
      </c>
      <c r="G686" s="319"/>
      <c r="H686" s="227"/>
      <c r="I686" s="227"/>
    </row>
    <row r="687" spans="1:9" ht="15" customHeight="1">
      <c r="A687" s="15" t="s">
        <v>2826</v>
      </c>
      <c r="B687" s="29" t="s">
        <v>2827</v>
      </c>
      <c r="C687" s="47" t="s">
        <v>2828</v>
      </c>
      <c r="D687" s="48">
        <v>260</v>
      </c>
      <c r="E687" s="235"/>
      <c r="F687" s="202">
        <v>350</v>
      </c>
      <c r="G687" s="319"/>
      <c r="H687" s="227"/>
      <c r="I687" s="227"/>
    </row>
    <row r="688" spans="1:9" ht="15" customHeight="1">
      <c r="A688" s="15" t="s">
        <v>2829</v>
      </c>
      <c r="B688" s="29" t="s">
        <v>2830</v>
      </c>
      <c r="C688" s="47" t="s">
        <v>2831</v>
      </c>
      <c r="D688" s="48">
        <v>260</v>
      </c>
      <c r="E688" s="235"/>
      <c r="F688" s="202">
        <v>350</v>
      </c>
      <c r="G688" s="319"/>
      <c r="H688" s="227"/>
      <c r="I688" s="227"/>
    </row>
    <row r="689" spans="1:9" ht="15" customHeight="1">
      <c r="A689" s="15" t="s">
        <v>2832</v>
      </c>
      <c r="B689" s="29" t="s">
        <v>2833</v>
      </c>
      <c r="C689" s="47" t="s">
        <v>2834</v>
      </c>
      <c r="D689" s="48">
        <v>460</v>
      </c>
      <c r="E689" s="235"/>
      <c r="F689" s="202">
        <v>500</v>
      </c>
      <c r="G689" s="319"/>
      <c r="H689" s="227"/>
      <c r="I689" s="227"/>
    </row>
    <row r="690" spans="1:9" ht="15" customHeight="1">
      <c r="A690" s="15" t="s">
        <v>10454</v>
      </c>
      <c r="B690" s="29" t="s">
        <v>2835</v>
      </c>
      <c r="C690" s="47" t="s">
        <v>2836</v>
      </c>
      <c r="D690" s="48">
        <v>410</v>
      </c>
      <c r="E690" s="235"/>
      <c r="F690" s="202">
        <v>450</v>
      </c>
      <c r="G690" s="319"/>
      <c r="H690" s="227"/>
      <c r="I690" s="227"/>
    </row>
    <row r="691" spans="1:9" ht="30" customHeight="1">
      <c r="A691" s="15" t="s">
        <v>10455</v>
      </c>
      <c r="B691" s="29" t="s">
        <v>2837</v>
      </c>
      <c r="C691" s="47" t="s">
        <v>2838</v>
      </c>
      <c r="D691" s="48">
        <v>260</v>
      </c>
      <c r="E691" s="235"/>
      <c r="F691" s="202">
        <v>350</v>
      </c>
      <c r="G691" s="319"/>
      <c r="H691" s="227"/>
      <c r="I691" s="227"/>
    </row>
    <row r="692" spans="1:9" ht="15" customHeight="1">
      <c r="A692" s="15" t="s">
        <v>2839</v>
      </c>
      <c r="B692" s="29" t="s">
        <v>2840</v>
      </c>
      <c r="C692" s="47" t="s">
        <v>2841</v>
      </c>
      <c r="D692" s="48">
        <v>460</v>
      </c>
      <c r="E692" s="235"/>
      <c r="F692" s="202">
        <v>500</v>
      </c>
      <c r="G692" s="319"/>
      <c r="H692" s="227"/>
      <c r="I692" s="227"/>
    </row>
    <row r="693" spans="1:9" ht="15" customHeight="1">
      <c r="A693" s="15" t="s">
        <v>2842</v>
      </c>
      <c r="B693" s="29" t="s">
        <v>2843</v>
      </c>
      <c r="C693" s="47" t="s">
        <v>2844</v>
      </c>
      <c r="D693" s="48">
        <v>460</v>
      </c>
      <c r="E693" s="235"/>
      <c r="F693" s="202">
        <v>500</v>
      </c>
      <c r="G693" s="319"/>
      <c r="H693" s="227"/>
      <c r="I693" s="227"/>
    </row>
    <row r="694" spans="1:9" ht="15" customHeight="1">
      <c r="A694" s="15" t="s">
        <v>2845</v>
      </c>
      <c r="B694" s="29" t="s">
        <v>2846</v>
      </c>
      <c r="C694" s="47" t="s">
        <v>2847</v>
      </c>
      <c r="D694" s="48">
        <v>260</v>
      </c>
      <c r="E694" s="235"/>
      <c r="F694" s="202">
        <v>350</v>
      </c>
      <c r="G694" s="319"/>
      <c r="H694" s="227"/>
      <c r="I694" s="227"/>
    </row>
    <row r="695" spans="1:9" ht="15" customHeight="1">
      <c r="A695" s="15" t="s">
        <v>2848</v>
      </c>
      <c r="B695" s="29" t="s">
        <v>2849</v>
      </c>
      <c r="C695" s="47" t="s">
        <v>2850</v>
      </c>
      <c r="D695" s="48">
        <v>260</v>
      </c>
      <c r="E695" s="235"/>
      <c r="F695" s="202">
        <v>350</v>
      </c>
      <c r="G695" s="319"/>
      <c r="H695" s="227"/>
      <c r="I695" s="227"/>
    </row>
    <row r="696" spans="1:9" ht="15" customHeight="1">
      <c r="A696" s="15" t="s">
        <v>2851</v>
      </c>
      <c r="B696" s="29" t="s">
        <v>2852</v>
      </c>
      <c r="C696" s="47" t="s">
        <v>2853</v>
      </c>
      <c r="D696" s="48">
        <v>260</v>
      </c>
      <c r="E696" s="235"/>
      <c r="F696" s="202">
        <v>350</v>
      </c>
      <c r="G696" s="319"/>
      <c r="H696" s="227"/>
      <c r="I696" s="227"/>
    </row>
    <row r="697" spans="1:9" ht="15" customHeight="1">
      <c r="A697" s="15" t="s">
        <v>2854</v>
      </c>
      <c r="B697" s="29" t="s">
        <v>2855</v>
      </c>
      <c r="C697" s="47" t="s">
        <v>2856</v>
      </c>
      <c r="D697" s="48">
        <v>460</v>
      </c>
      <c r="E697" s="235"/>
      <c r="F697" s="202">
        <v>500</v>
      </c>
      <c r="G697" s="319"/>
      <c r="H697" s="227"/>
      <c r="I697" s="227"/>
    </row>
    <row r="698" spans="1:9" ht="15" customHeight="1">
      <c r="A698" s="15" t="s">
        <v>10013</v>
      </c>
      <c r="B698" s="29" t="s">
        <v>2857</v>
      </c>
      <c r="C698" s="47" t="s">
        <v>2858</v>
      </c>
      <c r="D698" s="48">
        <v>320</v>
      </c>
      <c r="E698" s="235"/>
      <c r="F698" s="202">
        <v>350</v>
      </c>
      <c r="G698" s="319"/>
      <c r="H698" s="227"/>
      <c r="I698" s="227"/>
    </row>
    <row r="699" spans="1:9" ht="15" customHeight="1">
      <c r="A699" s="15" t="s">
        <v>2859</v>
      </c>
      <c r="B699" s="29" t="s">
        <v>2860</v>
      </c>
      <c r="C699" s="47" t="s">
        <v>2861</v>
      </c>
      <c r="D699" s="48">
        <v>430</v>
      </c>
      <c r="E699" s="235"/>
      <c r="F699" s="202">
        <v>450</v>
      </c>
      <c r="G699" s="319"/>
      <c r="H699" s="227"/>
      <c r="I699" s="227"/>
    </row>
    <row r="700" spans="1:9" ht="15" customHeight="1">
      <c r="A700" s="15" t="s">
        <v>2822</v>
      </c>
      <c r="B700" s="29" t="s">
        <v>2862</v>
      </c>
      <c r="C700" s="47" t="s">
        <v>2863</v>
      </c>
      <c r="D700" s="48">
        <v>440</v>
      </c>
      <c r="E700" s="235"/>
      <c r="F700" s="202">
        <v>450</v>
      </c>
      <c r="G700" s="319"/>
      <c r="H700" s="227"/>
      <c r="I700" s="227"/>
    </row>
    <row r="701" spans="1:9" ht="15" customHeight="1">
      <c r="A701" s="15" t="s">
        <v>2864</v>
      </c>
      <c r="B701" s="29" t="s">
        <v>2865</v>
      </c>
      <c r="C701" s="47" t="s">
        <v>2866</v>
      </c>
      <c r="D701" s="48">
        <v>440</v>
      </c>
      <c r="E701" s="235"/>
      <c r="F701" s="202">
        <v>450</v>
      </c>
      <c r="G701" s="319"/>
      <c r="H701" s="227"/>
      <c r="I701" s="227"/>
    </row>
    <row r="702" spans="1:9" ht="15" customHeight="1">
      <c r="A702" s="15" t="s">
        <v>2867</v>
      </c>
      <c r="B702" s="29" t="s">
        <v>2868</v>
      </c>
      <c r="C702" s="47" t="s">
        <v>2869</v>
      </c>
      <c r="D702" s="48">
        <v>390</v>
      </c>
      <c r="E702" s="235"/>
      <c r="F702" s="202">
        <v>400</v>
      </c>
      <c r="G702" s="319"/>
      <c r="H702" s="227"/>
      <c r="I702" s="227"/>
    </row>
    <row r="703" spans="1:9" ht="15" customHeight="1">
      <c r="A703" s="15" t="s">
        <v>2870</v>
      </c>
      <c r="B703" s="29" t="s">
        <v>2871</v>
      </c>
      <c r="C703" s="47" t="s">
        <v>2872</v>
      </c>
      <c r="D703" s="48">
        <v>470</v>
      </c>
      <c r="E703" s="235"/>
      <c r="F703" s="202">
        <v>500</v>
      </c>
      <c r="G703" s="319"/>
      <c r="H703" s="227"/>
      <c r="I703" s="227"/>
    </row>
    <row r="704" spans="1:9" ht="15" customHeight="1">
      <c r="A704" s="15" t="s">
        <v>2873</v>
      </c>
      <c r="B704" s="29" t="s">
        <v>2874</v>
      </c>
      <c r="C704" s="47" t="s">
        <v>2875</v>
      </c>
      <c r="D704" s="48">
        <v>470</v>
      </c>
      <c r="E704" s="235"/>
      <c r="F704" s="202">
        <v>500</v>
      </c>
      <c r="G704" s="319"/>
      <c r="H704" s="227"/>
      <c r="I704" s="227"/>
    </row>
    <row r="705" spans="1:9" ht="15" customHeight="1">
      <c r="A705" s="15" t="s">
        <v>10195</v>
      </c>
      <c r="B705" s="29" t="s">
        <v>2876</v>
      </c>
      <c r="C705" s="47" t="s">
        <v>2877</v>
      </c>
      <c r="D705" s="48">
        <v>470</v>
      </c>
      <c r="E705" s="235"/>
      <c r="F705" s="202">
        <v>500</v>
      </c>
      <c r="G705" s="319"/>
      <c r="H705" s="227"/>
      <c r="I705" s="227"/>
    </row>
    <row r="706" spans="1:9" ht="30" customHeight="1">
      <c r="A706" s="14" t="s">
        <v>7993</v>
      </c>
      <c r="B706" s="29" t="s">
        <v>8049</v>
      </c>
      <c r="C706" s="47" t="s">
        <v>7994</v>
      </c>
      <c r="D706" s="48">
        <v>1150</v>
      </c>
      <c r="E706" s="235"/>
      <c r="F706" s="202">
        <v>1200</v>
      </c>
      <c r="G706" s="319"/>
      <c r="H706" s="227"/>
      <c r="I706" s="227"/>
    </row>
    <row r="707" spans="1:9" ht="30" customHeight="1">
      <c r="A707" s="14" t="s">
        <v>8909</v>
      </c>
      <c r="B707" s="29" t="s">
        <v>8910</v>
      </c>
      <c r="C707" s="47" t="s">
        <v>8911</v>
      </c>
      <c r="D707" s="48">
        <v>550</v>
      </c>
      <c r="E707" s="235"/>
      <c r="F707" s="202"/>
      <c r="G707" s="319"/>
      <c r="H707" s="227"/>
      <c r="I707" s="227"/>
    </row>
    <row r="708" spans="1:9" ht="30" customHeight="1">
      <c r="A708" s="14" t="s">
        <v>8912</v>
      </c>
      <c r="B708" s="29" t="s">
        <v>8913</v>
      </c>
      <c r="C708" s="47" t="s">
        <v>8914</v>
      </c>
      <c r="D708" s="48">
        <v>500</v>
      </c>
      <c r="E708" s="235"/>
      <c r="F708" s="202"/>
      <c r="G708" s="319"/>
      <c r="H708" s="227"/>
      <c r="I708" s="227"/>
    </row>
    <row r="709" spans="1:9" ht="30">
      <c r="A709" s="132" t="s">
        <v>12001</v>
      </c>
      <c r="B709" s="133" t="s">
        <v>12002</v>
      </c>
      <c r="C709" s="255" t="s">
        <v>12003</v>
      </c>
      <c r="D709" s="245">
        <v>1660</v>
      </c>
      <c r="E709" s="250"/>
      <c r="F709" s="298" t="s">
        <v>12555</v>
      </c>
      <c r="G709" s="319"/>
      <c r="H709" s="227"/>
      <c r="I709" s="227"/>
    </row>
    <row r="710" spans="1:9" ht="15.75">
      <c r="A710" s="15"/>
      <c r="B710" s="29"/>
      <c r="C710" s="86" t="s">
        <v>2880</v>
      </c>
      <c r="D710" s="48"/>
      <c r="E710" s="64"/>
      <c r="F710" s="202"/>
      <c r="G710" s="319"/>
      <c r="H710" s="227"/>
      <c r="I710" s="227"/>
    </row>
    <row r="711" spans="1:9" ht="30" customHeight="1">
      <c r="A711" s="14" t="s">
        <v>5850</v>
      </c>
      <c r="B711" s="29" t="s">
        <v>2895</v>
      </c>
      <c r="C711" s="228" t="s">
        <v>11531</v>
      </c>
      <c r="D711" s="48">
        <v>890</v>
      </c>
      <c r="E711" s="64"/>
      <c r="F711" s="202"/>
      <c r="G711" s="319"/>
      <c r="H711" s="227"/>
      <c r="I711" s="227"/>
    </row>
    <row r="712" spans="1:9" ht="30" customHeight="1">
      <c r="A712" s="14" t="s">
        <v>2897</v>
      </c>
      <c r="B712" s="29" t="s">
        <v>2898</v>
      </c>
      <c r="C712" s="96" t="s">
        <v>11532</v>
      </c>
      <c r="D712" s="48">
        <v>1590</v>
      </c>
      <c r="E712" s="64"/>
      <c r="F712" s="202"/>
      <c r="G712" s="319"/>
      <c r="H712" s="227"/>
      <c r="I712" s="227"/>
    </row>
    <row r="713" spans="1:9" ht="15" customHeight="1">
      <c r="A713" s="14" t="s">
        <v>2900</v>
      </c>
      <c r="B713" s="29" t="s">
        <v>2901</v>
      </c>
      <c r="C713" s="96" t="s">
        <v>11533</v>
      </c>
      <c r="D713" s="48">
        <v>460</v>
      </c>
      <c r="E713" s="64"/>
      <c r="F713" s="202"/>
      <c r="G713" s="319"/>
      <c r="H713" s="227"/>
      <c r="I713" s="227"/>
    </row>
    <row r="714" spans="1:9" ht="60" customHeight="1">
      <c r="A714" s="14" t="s">
        <v>2903</v>
      </c>
      <c r="B714" s="29" t="s">
        <v>2904</v>
      </c>
      <c r="C714" s="96" t="s">
        <v>11534</v>
      </c>
      <c r="D714" s="48">
        <v>2650</v>
      </c>
      <c r="E714" s="64"/>
      <c r="F714" s="202"/>
      <c r="G714" s="319"/>
      <c r="H714" s="227"/>
      <c r="I714" s="227"/>
    </row>
    <row r="715" spans="1:9" ht="60" customHeight="1">
      <c r="A715" s="14" t="s">
        <v>2906</v>
      </c>
      <c r="B715" s="29" t="s">
        <v>2907</v>
      </c>
      <c r="C715" s="96" t="s">
        <v>2908</v>
      </c>
      <c r="D715" s="48">
        <v>2650</v>
      </c>
      <c r="E715" s="64"/>
      <c r="F715" s="202"/>
      <c r="G715" s="319"/>
      <c r="H715" s="227"/>
      <c r="I715" s="227"/>
    </row>
    <row r="716" spans="1:9" ht="60" customHeight="1">
      <c r="A716" s="14" t="s">
        <v>2909</v>
      </c>
      <c r="B716" s="29" t="s">
        <v>2910</v>
      </c>
      <c r="C716" s="96" t="s">
        <v>2911</v>
      </c>
      <c r="D716" s="48">
        <v>2750</v>
      </c>
      <c r="E716" s="64"/>
      <c r="F716" s="202"/>
      <c r="G716" s="319"/>
      <c r="H716" s="227"/>
      <c r="I716" s="227"/>
    </row>
    <row r="717" spans="1:9" ht="60" customHeight="1">
      <c r="A717" s="14" t="s">
        <v>2912</v>
      </c>
      <c r="B717" s="29" t="s">
        <v>2913</v>
      </c>
      <c r="C717" s="96" t="s">
        <v>11535</v>
      </c>
      <c r="D717" s="48">
        <v>2250</v>
      </c>
      <c r="E717" s="64"/>
      <c r="F717" s="202"/>
      <c r="G717" s="319"/>
      <c r="H717" s="227"/>
      <c r="I717" s="227"/>
    </row>
    <row r="718" spans="1:9" ht="15" customHeight="1">
      <c r="A718" s="14" t="s">
        <v>2915</v>
      </c>
      <c r="B718" s="29" t="s">
        <v>2916</v>
      </c>
      <c r="C718" s="96" t="s">
        <v>11536</v>
      </c>
      <c r="D718" s="48">
        <v>980</v>
      </c>
      <c r="E718" s="64"/>
      <c r="F718" s="202"/>
      <c r="G718" s="319"/>
      <c r="H718" s="227"/>
      <c r="I718" s="227"/>
    </row>
    <row r="719" spans="1:9" ht="15" customHeight="1">
      <c r="A719" s="14" t="s">
        <v>2918</v>
      </c>
      <c r="B719" s="29" t="s">
        <v>2919</v>
      </c>
      <c r="C719" s="96" t="s">
        <v>11537</v>
      </c>
      <c r="D719" s="48">
        <v>980</v>
      </c>
      <c r="E719" s="64"/>
      <c r="F719" s="202"/>
      <c r="G719" s="319"/>
      <c r="H719" s="227"/>
      <c r="I719" s="227"/>
    </row>
    <row r="720" spans="1:9" ht="15" customHeight="1">
      <c r="A720" s="14" t="s">
        <v>2921</v>
      </c>
      <c r="B720" s="29" t="s">
        <v>2922</v>
      </c>
      <c r="C720" s="96" t="s">
        <v>11538</v>
      </c>
      <c r="D720" s="48">
        <v>980</v>
      </c>
      <c r="E720" s="64"/>
      <c r="F720" s="202"/>
      <c r="G720" s="319"/>
      <c r="H720" s="227"/>
      <c r="I720" s="227"/>
    </row>
    <row r="721" spans="1:9" ht="15" customHeight="1">
      <c r="A721" s="14" t="s">
        <v>2924</v>
      </c>
      <c r="B721" s="29" t="s">
        <v>2925</v>
      </c>
      <c r="C721" s="96" t="s">
        <v>11539</v>
      </c>
      <c r="D721" s="48">
        <v>1100</v>
      </c>
      <c r="E721" s="64"/>
      <c r="F721" s="202"/>
      <c r="G721" s="319"/>
      <c r="H721" s="227"/>
      <c r="I721" s="227"/>
    </row>
    <row r="722" spans="1:9" ht="75" customHeight="1">
      <c r="A722" s="14" t="s">
        <v>2927</v>
      </c>
      <c r="B722" s="29" t="s">
        <v>2928</v>
      </c>
      <c r="C722" s="96" t="s">
        <v>11540</v>
      </c>
      <c r="D722" s="48">
        <v>3980</v>
      </c>
      <c r="E722" s="64"/>
      <c r="F722" s="202"/>
      <c r="G722" s="319"/>
      <c r="H722" s="227"/>
      <c r="I722" s="227"/>
    </row>
    <row r="723" spans="1:9" ht="30" customHeight="1">
      <c r="A723" s="14" t="s">
        <v>2930</v>
      </c>
      <c r="B723" s="29" t="s">
        <v>2931</v>
      </c>
      <c r="C723" s="96" t="s">
        <v>2932</v>
      </c>
      <c r="D723" s="48">
        <v>1250</v>
      </c>
      <c r="E723" s="64"/>
      <c r="F723" s="202"/>
      <c r="G723" s="319"/>
      <c r="H723" s="227"/>
      <c r="I723" s="227"/>
    </row>
    <row r="724" spans="1:9" ht="30" customHeight="1">
      <c r="A724" s="14" t="s">
        <v>2933</v>
      </c>
      <c r="B724" s="29" t="s">
        <v>2934</v>
      </c>
      <c r="C724" s="96" t="s">
        <v>2935</v>
      </c>
      <c r="D724" s="48">
        <v>1250</v>
      </c>
      <c r="E724" s="64"/>
      <c r="F724" s="202"/>
      <c r="G724" s="319"/>
      <c r="H724" s="227"/>
      <c r="I724" s="227"/>
    </row>
    <row r="725" spans="1:9" ht="45" customHeight="1">
      <c r="A725" s="14" t="s">
        <v>2936</v>
      </c>
      <c r="B725" s="29" t="s">
        <v>2937</v>
      </c>
      <c r="C725" s="207" t="s">
        <v>2938</v>
      </c>
      <c r="D725" s="48">
        <v>1900</v>
      </c>
      <c r="E725" s="64"/>
      <c r="F725" s="202"/>
      <c r="G725" s="319"/>
      <c r="H725" s="227"/>
      <c r="I725" s="227"/>
    </row>
    <row r="726" spans="1:9" ht="30" customHeight="1">
      <c r="A726" s="14" t="s">
        <v>2939</v>
      </c>
      <c r="B726" s="29" t="s">
        <v>2940</v>
      </c>
      <c r="C726" s="207" t="s">
        <v>2941</v>
      </c>
      <c r="D726" s="48">
        <v>1390</v>
      </c>
      <c r="E726" s="64"/>
      <c r="F726" s="202"/>
      <c r="G726" s="319"/>
      <c r="H726" s="227"/>
      <c r="I726" s="227"/>
    </row>
    <row r="727" spans="1:9" ht="30" customHeight="1">
      <c r="A727" s="14" t="s">
        <v>2942</v>
      </c>
      <c r="B727" s="29" t="s">
        <v>2943</v>
      </c>
      <c r="C727" s="207" t="s">
        <v>2944</v>
      </c>
      <c r="D727" s="48">
        <v>1450</v>
      </c>
      <c r="E727" s="64"/>
      <c r="F727" s="202"/>
      <c r="G727" s="319"/>
      <c r="H727" s="227"/>
      <c r="I727" s="227"/>
    </row>
    <row r="728" spans="1:9" s="12" customFormat="1" ht="45" customHeight="1">
      <c r="A728" s="14" t="s">
        <v>2945</v>
      </c>
      <c r="B728" s="29" t="s">
        <v>2946</v>
      </c>
      <c r="C728" s="207" t="s">
        <v>11541</v>
      </c>
      <c r="D728" s="48">
        <v>2650</v>
      </c>
      <c r="E728" s="64"/>
      <c r="F728" s="202"/>
      <c r="G728" s="319"/>
      <c r="H728" s="227"/>
      <c r="I728" s="227"/>
    </row>
    <row r="729" spans="1:9" ht="60" customHeight="1">
      <c r="A729" s="14" t="s">
        <v>2948</v>
      </c>
      <c r="B729" s="29" t="s">
        <v>2949</v>
      </c>
      <c r="C729" s="207" t="s">
        <v>11542</v>
      </c>
      <c r="D729" s="48">
        <v>3250</v>
      </c>
      <c r="E729" s="64"/>
      <c r="F729" s="202"/>
      <c r="G729" s="319"/>
      <c r="H729" s="227"/>
      <c r="I729" s="227"/>
    </row>
    <row r="730" spans="1:9" ht="30" customHeight="1">
      <c r="A730" s="14" t="s">
        <v>2951</v>
      </c>
      <c r="B730" s="29" t="s">
        <v>2952</v>
      </c>
      <c r="C730" s="207" t="s">
        <v>2953</v>
      </c>
      <c r="D730" s="48">
        <v>1650</v>
      </c>
      <c r="E730" s="64"/>
      <c r="F730" s="202"/>
      <c r="G730" s="319"/>
      <c r="H730" s="227"/>
      <c r="I730" s="227"/>
    </row>
    <row r="731" spans="1:9" ht="30" customHeight="1">
      <c r="A731" s="14" t="s">
        <v>2954</v>
      </c>
      <c r="B731" s="29" t="s">
        <v>2955</v>
      </c>
      <c r="C731" s="207" t="s">
        <v>2956</v>
      </c>
      <c r="D731" s="48">
        <v>1650</v>
      </c>
      <c r="E731" s="64"/>
      <c r="F731" s="202"/>
      <c r="G731" s="319"/>
      <c r="H731" s="227"/>
      <c r="I731" s="227"/>
    </row>
    <row r="732" spans="1:9" ht="45" customHeight="1">
      <c r="A732" s="14" t="s">
        <v>2957</v>
      </c>
      <c r="B732" s="29" t="s">
        <v>2958</v>
      </c>
      <c r="C732" s="207" t="s">
        <v>2959</v>
      </c>
      <c r="D732" s="48">
        <v>2500</v>
      </c>
      <c r="E732" s="64"/>
      <c r="F732" s="202"/>
      <c r="G732" s="319"/>
      <c r="H732" s="227"/>
      <c r="I732" s="227"/>
    </row>
    <row r="733" spans="1:9" ht="30" customHeight="1">
      <c r="A733" s="14" t="s">
        <v>2960</v>
      </c>
      <c r="B733" s="29" t="s">
        <v>2961</v>
      </c>
      <c r="C733" s="207" t="s">
        <v>2962</v>
      </c>
      <c r="D733" s="48">
        <v>1250</v>
      </c>
      <c r="E733" s="64"/>
      <c r="F733" s="202"/>
      <c r="G733" s="319"/>
      <c r="H733" s="227"/>
      <c r="I733" s="227"/>
    </row>
    <row r="734" spans="1:9" ht="30" customHeight="1">
      <c r="A734" s="14" t="s">
        <v>2963</v>
      </c>
      <c r="B734" s="29" t="s">
        <v>2964</v>
      </c>
      <c r="C734" s="207" t="s">
        <v>11543</v>
      </c>
      <c r="D734" s="48">
        <v>1350</v>
      </c>
      <c r="E734" s="64"/>
      <c r="F734" s="202"/>
      <c r="G734" s="319"/>
      <c r="H734" s="227"/>
      <c r="I734" s="227"/>
    </row>
    <row r="735" spans="1:9" ht="15" customHeight="1">
      <c r="A735" s="14" t="s">
        <v>2966</v>
      </c>
      <c r="B735" s="29" t="s">
        <v>2967</v>
      </c>
      <c r="C735" s="207" t="s">
        <v>2968</v>
      </c>
      <c r="D735" s="48">
        <v>920</v>
      </c>
      <c r="E735" s="64"/>
      <c r="F735" s="202"/>
      <c r="G735" s="319"/>
      <c r="H735" s="227"/>
      <c r="I735" s="227"/>
    </row>
    <row r="736" spans="1:9" ht="45" customHeight="1">
      <c r="A736" s="14" t="s">
        <v>2969</v>
      </c>
      <c r="B736" s="29" t="s">
        <v>2970</v>
      </c>
      <c r="C736" s="207" t="s">
        <v>11544</v>
      </c>
      <c r="D736" s="48">
        <v>1750</v>
      </c>
      <c r="E736" s="64"/>
      <c r="F736" s="202"/>
      <c r="G736" s="319"/>
      <c r="H736" s="227"/>
      <c r="I736" s="227"/>
    </row>
    <row r="737" spans="1:9" ht="30" customHeight="1">
      <c r="A737" s="14" t="s">
        <v>2972</v>
      </c>
      <c r="B737" s="29" t="s">
        <v>2973</v>
      </c>
      <c r="C737" s="96" t="s">
        <v>2974</v>
      </c>
      <c r="D737" s="48">
        <v>900</v>
      </c>
      <c r="E737" s="64"/>
      <c r="F737" s="202"/>
      <c r="G737" s="319"/>
      <c r="H737" s="227"/>
      <c r="I737" s="227"/>
    </row>
    <row r="738" spans="1:9" ht="30" customHeight="1">
      <c r="A738" s="14" t="s">
        <v>2975</v>
      </c>
      <c r="B738" s="187" t="s">
        <v>2976</v>
      </c>
      <c r="C738" s="211" t="s">
        <v>11545</v>
      </c>
      <c r="D738" s="48">
        <v>950</v>
      </c>
      <c r="E738" s="64"/>
      <c r="F738" s="202"/>
      <c r="G738" s="319"/>
      <c r="H738" s="227"/>
      <c r="I738" s="227"/>
    </row>
    <row r="739" spans="1:9" ht="30" customHeight="1">
      <c r="A739" s="14" t="s">
        <v>2978</v>
      </c>
      <c r="B739" s="187" t="s">
        <v>2979</v>
      </c>
      <c r="C739" s="211" t="s">
        <v>2980</v>
      </c>
      <c r="D739" s="48">
        <v>1250</v>
      </c>
      <c r="E739" s="64"/>
      <c r="F739" s="202"/>
      <c r="G739" s="319"/>
      <c r="H739" s="227"/>
      <c r="I739" s="227"/>
    </row>
    <row r="740" spans="1:9" ht="15" customHeight="1">
      <c r="A740" s="14" t="s">
        <v>2981</v>
      </c>
      <c r="B740" s="187" t="s">
        <v>2982</v>
      </c>
      <c r="C740" s="211" t="s">
        <v>11546</v>
      </c>
      <c r="D740" s="48">
        <v>1980</v>
      </c>
      <c r="E740" s="64"/>
      <c r="F740" s="202"/>
      <c r="G740" s="319"/>
      <c r="H740" s="227"/>
      <c r="I740" s="227"/>
    </row>
    <row r="741" spans="1:9" ht="30" customHeight="1">
      <c r="A741" s="14" t="s">
        <v>2984</v>
      </c>
      <c r="B741" s="187" t="s">
        <v>2985</v>
      </c>
      <c r="C741" s="211" t="s">
        <v>2986</v>
      </c>
      <c r="D741" s="48">
        <v>3650</v>
      </c>
      <c r="E741" s="64"/>
      <c r="F741" s="202"/>
      <c r="G741" s="319"/>
      <c r="H741" s="227"/>
      <c r="I741" s="227"/>
    </row>
    <row r="742" spans="1:9" ht="30" customHeight="1">
      <c r="A742" s="14" t="s">
        <v>5850</v>
      </c>
      <c r="B742" s="187" t="s">
        <v>2987</v>
      </c>
      <c r="C742" s="211" t="s">
        <v>2988</v>
      </c>
      <c r="D742" s="48">
        <v>980</v>
      </c>
      <c r="E742" s="64"/>
      <c r="F742" s="202"/>
      <c r="G742" s="319"/>
      <c r="H742" s="227"/>
      <c r="I742" s="227"/>
    </row>
    <row r="743" spans="1:9" ht="60" customHeight="1">
      <c r="A743" s="14" t="s">
        <v>2989</v>
      </c>
      <c r="B743" s="187" t="s">
        <v>2990</v>
      </c>
      <c r="C743" s="211" t="s">
        <v>11547</v>
      </c>
      <c r="D743" s="48">
        <v>3250</v>
      </c>
      <c r="E743" s="64"/>
      <c r="F743" s="202"/>
      <c r="G743" s="319"/>
      <c r="H743" s="227"/>
      <c r="I743" s="227"/>
    </row>
    <row r="744" spans="1:9" ht="15" customHeight="1">
      <c r="A744" s="14" t="s">
        <v>2992</v>
      </c>
      <c r="B744" s="187" t="s">
        <v>2993</v>
      </c>
      <c r="C744" s="211" t="s">
        <v>2994</v>
      </c>
      <c r="D744" s="48">
        <v>1350</v>
      </c>
      <c r="E744" s="64"/>
      <c r="F744" s="202"/>
      <c r="G744" s="319"/>
      <c r="H744" s="227"/>
      <c r="I744" s="227"/>
    </row>
    <row r="745" spans="1:9" ht="30" customHeight="1">
      <c r="A745" s="202" t="s">
        <v>2995</v>
      </c>
      <c r="B745" s="187" t="s">
        <v>2996</v>
      </c>
      <c r="C745" s="211" t="s">
        <v>2997</v>
      </c>
      <c r="D745" s="48">
        <v>850</v>
      </c>
      <c r="E745" s="64"/>
      <c r="F745" s="202"/>
      <c r="G745" s="319"/>
      <c r="H745" s="227"/>
      <c r="I745" s="227"/>
    </row>
    <row r="746" spans="1:9" ht="30" customHeight="1">
      <c r="A746" s="14" t="s">
        <v>2998</v>
      </c>
      <c r="B746" s="187" t="s">
        <v>2999</v>
      </c>
      <c r="C746" s="211" t="s">
        <v>3000</v>
      </c>
      <c r="D746" s="48">
        <v>850</v>
      </c>
      <c r="E746" s="64"/>
      <c r="F746" s="202"/>
      <c r="G746" s="319"/>
      <c r="H746" s="227"/>
      <c r="I746" s="227"/>
    </row>
    <row r="747" spans="1:9" ht="30" customHeight="1">
      <c r="A747" s="14" t="s">
        <v>3001</v>
      </c>
      <c r="B747" s="187" t="s">
        <v>3002</v>
      </c>
      <c r="C747" s="211" t="s">
        <v>3003</v>
      </c>
      <c r="D747" s="48">
        <v>800</v>
      </c>
      <c r="E747" s="64"/>
      <c r="F747" s="202"/>
      <c r="G747" s="319"/>
      <c r="H747" s="227"/>
      <c r="I747" s="227"/>
    </row>
    <row r="748" spans="1:9" ht="30" customHeight="1">
      <c r="A748" s="14" t="s">
        <v>3004</v>
      </c>
      <c r="B748" s="187" t="s">
        <v>3005</v>
      </c>
      <c r="C748" s="211" t="s">
        <v>3006</v>
      </c>
      <c r="D748" s="48">
        <v>950</v>
      </c>
      <c r="E748" s="64"/>
      <c r="F748" s="202"/>
      <c r="G748" s="319"/>
      <c r="H748" s="227"/>
      <c r="I748" s="227"/>
    </row>
    <row r="749" spans="1:9" ht="30" customHeight="1">
      <c r="A749" s="14" t="s">
        <v>3007</v>
      </c>
      <c r="B749" s="29" t="s">
        <v>3008</v>
      </c>
      <c r="C749" s="237" t="s">
        <v>3009</v>
      </c>
      <c r="D749" s="48">
        <v>950</v>
      </c>
      <c r="E749" s="64"/>
      <c r="F749" s="202"/>
      <c r="G749" s="319"/>
      <c r="H749" s="227"/>
      <c r="I749" s="227"/>
    </row>
    <row r="750" spans="1:9" ht="30" customHeight="1">
      <c r="A750" s="14" t="s">
        <v>3010</v>
      </c>
      <c r="B750" s="29" t="s">
        <v>3011</v>
      </c>
      <c r="C750" s="237" t="s">
        <v>3012</v>
      </c>
      <c r="D750" s="48">
        <v>950</v>
      </c>
      <c r="E750" s="64"/>
      <c r="F750" s="202"/>
      <c r="G750" s="319"/>
      <c r="H750" s="227"/>
      <c r="I750" s="227"/>
    </row>
    <row r="751" spans="1:9" ht="15" customHeight="1">
      <c r="A751" s="14" t="s">
        <v>3013</v>
      </c>
      <c r="B751" s="29" t="s">
        <v>3014</v>
      </c>
      <c r="C751" s="237" t="s">
        <v>11548</v>
      </c>
      <c r="D751" s="48">
        <v>1750</v>
      </c>
      <c r="E751" s="64"/>
      <c r="F751" s="202"/>
      <c r="G751" s="319"/>
      <c r="H751" s="227"/>
      <c r="I751" s="227"/>
    </row>
    <row r="752" spans="1:9" ht="45" customHeight="1">
      <c r="A752" s="14" t="s">
        <v>3016</v>
      </c>
      <c r="B752" s="29" t="s">
        <v>3017</v>
      </c>
      <c r="C752" s="237" t="s">
        <v>3018</v>
      </c>
      <c r="D752" s="48">
        <v>1750</v>
      </c>
      <c r="E752" s="64"/>
      <c r="F752" s="202"/>
      <c r="G752" s="319"/>
      <c r="H752" s="227"/>
      <c r="I752" s="227"/>
    </row>
    <row r="753" spans="1:9" ht="60" customHeight="1">
      <c r="A753" s="14" t="s">
        <v>3019</v>
      </c>
      <c r="B753" s="187" t="s">
        <v>3020</v>
      </c>
      <c r="C753" s="211" t="s">
        <v>3021</v>
      </c>
      <c r="D753" s="48">
        <v>2600</v>
      </c>
      <c r="E753" s="64"/>
      <c r="F753" s="202"/>
      <c r="G753" s="319"/>
      <c r="H753" s="227"/>
      <c r="I753" s="227"/>
    </row>
    <row r="754" spans="1:9" ht="90" customHeight="1">
      <c r="A754" s="14" t="s">
        <v>3022</v>
      </c>
      <c r="B754" s="187" t="s">
        <v>3023</v>
      </c>
      <c r="C754" s="211" t="s">
        <v>11549</v>
      </c>
      <c r="D754" s="48">
        <v>3950</v>
      </c>
      <c r="E754" s="64"/>
      <c r="F754" s="202"/>
      <c r="G754" s="319"/>
      <c r="H754" s="227"/>
      <c r="I754" s="227"/>
    </row>
    <row r="755" spans="1:9" ht="30" customHeight="1">
      <c r="A755" s="14" t="s">
        <v>3024</v>
      </c>
      <c r="B755" s="187" t="s">
        <v>3025</v>
      </c>
      <c r="C755" s="211" t="s">
        <v>11550</v>
      </c>
      <c r="D755" s="48">
        <v>980</v>
      </c>
      <c r="E755" s="64"/>
      <c r="F755" s="202"/>
      <c r="G755" s="319"/>
      <c r="H755" s="227"/>
      <c r="I755" s="227"/>
    </row>
    <row r="756" spans="1:9" ht="60" customHeight="1">
      <c r="A756" s="14" t="s">
        <v>3027</v>
      </c>
      <c r="B756" s="187" t="s">
        <v>3028</v>
      </c>
      <c r="C756" s="211" t="s">
        <v>11551</v>
      </c>
      <c r="D756" s="48">
        <v>2850</v>
      </c>
      <c r="E756" s="64"/>
      <c r="F756" s="202"/>
      <c r="G756" s="319"/>
      <c r="H756" s="227"/>
      <c r="I756" s="227"/>
    </row>
    <row r="757" spans="1:9" ht="45" customHeight="1">
      <c r="A757" s="14" t="s">
        <v>3030</v>
      </c>
      <c r="B757" s="187" t="s">
        <v>3031</v>
      </c>
      <c r="C757" s="211" t="s">
        <v>11552</v>
      </c>
      <c r="D757" s="48">
        <v>1950</v>
      </c>
      <c r="E757" s="64"/>
      <c r="F757" s="202"/>
      <c r="G757" s="319"/>
      <c r="H757" s="227"/>
      <c r="I757" s="227"/>
    </row>
    <row r="758" spans="1:9" ht="60" customHeight="1">
      <c r="A758" s="14" t="s">
        <v>3033</v>
      </c>
      <c r="B758" s="187" t="s">
        <v>3034</v>
      </c>
      <c r="C758" s="207" t="s">
        <v>11553</v>
      </c>
      <c r="D758" s="48">
        <v>2950</v>
      </c>
      <c r="E758" s="64"/>
      <c r="F758" s="202"/>
      <c r="G758" s="319"/>
      <c r="H758" s="227"/>
      <c r="I758" s="227"/>
    </row>
    <row r="759" spans="1:9" ht="60" customHeight="1">
      <c r="A759" s="14" t="s">
        <v>3036</v>
      </c>
      <c r="B759" s="187" t="s">
        <v>3037</v>
      </c>
      <c r="C759" s="207" t="s">
        <v>11554</v>
      </c>
      <c r="D759" s="48">
        <v>1650</v>
      </c>
      <c r="E759" s="64"/>
      <c r="F759" s="202"/>
      <c r="G759" s="319"/>
      <c r="H759" s="227"/>
      <c r="I759" s="227"/>
    </row>
    <row r="760" spans="1:9" ht="30" customHeight="1">
      <c r="A760" s="14" t="s">
        <v>5969</v>
      </c>
      <c r="B760" s="187" t="s">
        <v>2780</v>
      </c>
      <c r="C760" s="207" t="s">
        <v>2781</v>
      </c>
      <c r="D760" s="48">
        <v>850</v>
      </c>
      <c r="E760" s="64"/>
      <c r="F760" s="202"/>
      <c r="G760" s="319"/>
      <c r="H760" s="227"/>
      <c r="I760" s="227"/>
    </row>
    <row r="761" spans="1:9" ht="45" customHeight="1">
      <c r="A761" s="14" t="s">
        <v>4051</v>
      </c>
      <c r="B761" s="187" t="s">
        <v>4052</v>
      </c>
      <c r="C761" s="207" t="s">
        <v>11555</v>
      </c>
      <c r="D761" s="48">
        <v>1850</v>
      </c>
      <c r="E761" s="64"/>
      <c r="F761" s="202"/>
      <c r="G761" s="319"/>
      <c r="H761" s="227"/>
      <c r="I761" s="227"/>
    </row>
    <row r="762" spans="1:9" ht="90" customHeight="1">
      <c r="A762" s="14" t="s">
        <v>4053</v>
      </c>
      <c r="B762" s="187" t="s">
        <v>4054</v>
      </c>
      <c r="C762" s="207" t="s">
        <v>11556</v>
      </c>
      <c r="D762" s="48">
        <v>3650</v>
      </c>
      <c r="E762" s="64"/>
      <c r="F762" s="202"/>
      <c r="G762" s="319"/>
      <c r="H762" s="227"/>
      <c r="I762" s="227"/>
    </row>
    <row r="763" spans="1:9" ht="15" customHeight="1">
      <c r="A763" s="14" t="s">
        <v>4056</v>
      </c>
      <c r="B763" s="187" t="s">
        <v>4057</v>
      </c>
      <c r="C763" s="207" t="s">
        <v>11557</v>
      </c>
      <c r="D763" s="48">
        <v>1250</v>
      </c>
      <c r="E763" s="64"/>
      <c r="F763" s="202"/>
      <c r="G763" s="319"/>
      <c r="H763" s="227"/>
      <c r="I763" s="227"/>
    </row>
    <row r="764" spans="1:9" ht="30" customHeight="1">
      <c r="A764" s="14" t="s">
        <v>4059</v>
      </c>
      <c r="B764" s="187" t="s">
        <v>4060</v>
      </c>
      <c r="C764" s="207" t="s">
        <v>4061</v>
      </c>
      <c r="D764" s="48">
        <v>1650</v>
      </c>
      <c r="E764" s="64"/>
      <c r="F764" s="202"/>
      <c r="G764" s="319"/>
      <c r="H764" s="227"/>
      <c r="I764" s="227"/>
    </row>
    <row r="765" spans="1:9" ht="30" customHeight="1">
      <c r="A765" s="14" t="s">
        <v>4062</v>
      </c>
      <c r="B765" s="187" t="s">
        <v>4063</v>
      </c>
      <c r="C765" s="207" t="s">
        <v>4064</v>
      </c>
      <c r="D765" s="48">
        <v>720</v>
      </c>
      <c r="E765" s="64"/>
      <c r="F765" s="202"/>
      <c r="G765" s="319"/>
      <c r="H765" s="227"/>
      <c r="I765" s="227"/>
    </row>
    <row r="766" spans="1:9" ht="60" customHeight="1">
      <c r="A766" s="14" t="s">
        <v>10456</v>
      </c>
      <c r="B766" s="187" t="s">
        <v>4065</v>
      </c>
      <c r="C766" s="207" t="s">
        <v>2771</v>
      </c>
      <c r="D766" s="48">
        <v>1750</v>
      </c>
      <c r="E766" s="64"/>
      <c r="F766" s="202"/>
      <c r="G766" s="319"/>
      <c r="H766" s="227"/>
      <c r="I766" s="227"/>
    </row>
    <row r="767" spans="1:9" ht="45" customHeight="1">
      <c r="A767" s="14" t="s">
        <v>10457</v>
      </c>
      <c r="B767" s="187" t="s">
        <v>5280</v>
      </c>
      <c r="C767" s="207" t="s">
        <v>2772</v>
      </c>
      <c r="D767" s="48">
        <v>1450</v>
      </c>
      <c r="E767" s="64"/>
      <c r="F767" s="202"/>
      <c r="G767" s="319"/>
      <c r="H767" s="227"/>
      <c r="I767" s="227"/>
    </row>
    <row r="768" spans="1:9" ht="90" customHeight="1">
      <c r="A768" s="14" t="s">
        <v>5281</v>
      </c>
      <c r="B768" s="187" t="s">
        <v>5282</v>
      </c>
      <c r="C768" s="207" t="s">
        <v>11558</v>
      </c>
      <c r="D768" s="48">
        <v>3850</v>
      </c>
      <c r="E768" s="64"/>
      <c r="F768" s="202"/>
      <c r="G768" s="319"/>
      <c r="H768" s="227"/>
      <c r="I768" s="227"/>
    </row>
    <row r="769" spans="1:9" ht="30" customHeight="1">
      <c r="A769" s="14" t="s">
        <v>6471</v>
      </c>
      <c r="B769" s="187" t="s">
        <v>6472</v>
      </c>
      <c r="C769" s="207" t="s">
        <v>11559</v>
      </c>
      <c r="D769" s="48">
        <v>1500</v>
      </c>
      <c r="E769" s="64"/>
      <c r="F769" s="202"/>
      <c r="G769" s="319"/>
      <c r="H769" s="227"/>
      <c r="I769" s="227"/>
    </row>
    <row r="770" spans="1:9" ht="45" customHeight="1">
      <c r="A770" s="14" t="s">
        <v>6474</v>
      </c>
      <c r="B770" s="29" t="s">
        <v>6475</v>
      </c>
      <c r="C770" s="237" t="s">
        <v>6476</v>
      </c>
      <c r="D770" s="48">
        <v>1250</v>
      </c>
      <c r="E770" s="64"/>
      <c r="F770" s="202"/>
      <c r="G770" s="319"/>
      <c r="H770" s="227"/>
      <c r="I770" s="227"/>
    </row>
    <row r="771" spans="1:9" ht="45" customHeight="1">
      <c r="A771" s="14" t="s">
        <v>6477</v>
      </c>
      <c r="B771" s="29" t="s">
        <v>6478</v>
      </c>
      <c r="C771" s="237" t="s">
        <v>11560</v>
      </c>
      <c r="D771" s="48">
        <v>1550</v>
      </c>
      <c r="E771" s="64"/>
      <c r="F771" s="202"/>
      <c r="G771" s="319"/>
      <c r="H771" s="227"/>
      <c r="I771" s="227"/>
    </row>
    <row r="772" spans="1:9" ht="135" customHeight="1">
      <c r="A772" s="14" t="s">
        <v>6480</v>
      </c>
      <c r="B772" s="187" t="s">
        <v>6481</v>
      </c>
      <c r="C772" s="207" t="s">
        <v>11561</v>
      </c>
      <c r="D772" s="48">
        <v>4950</v>
      </c>
      <c r="E772" s="64"/>
      <c r="F772" s="202"/>
      <c r="G772" s="319"/>
      <c r="H772" s="227"/>
      <c r="I772" s="227"/>
    </row>
    <row r="773" spans="1:9" ht="60" customHeight="1">
      <c r="A773" s="14" t="s">
        <v>10458</v>
      </c>
      <c r="B773" s="187" t="s">
        <v>6482</v>
      </c>
      <c r="C773" s="207" t="s">
        <v>6483</v>
      </c>
      <c r="D773" s="48">
        <v>2950</v>
      </c>
      <c r="E773" s="64"/>
      <c r="F773" s="202"/>
      <c r="G773" s="319"/>
      <c r="H773" s="227"/>
      <c r="I773" s="227"/>
    </row>
    <row r="774" spans="1:9" ht="30" customHeight="1">
      <c r="A774" s="14" t="s">
        <v>6484</v>
      </c>
      <c r="B774" s="187" t="s">
        <v>6485</v>
      </c>
      <c r="C774" s="207" t="s">
        <v>6486</v>
      </c>
      <c r="D774" s="48">
        <v>2350</v>
      </c>
      <c r="E774" s="64"/>
      <c r="F774" s="202"/>
      <c r="G774" s="319"/>
      <c r="H774" s="227"/>
      <c r="I774" s="227"/>
    </row>
    <row r="775" spans="1:9" ht="60" customHeight="1">
      <c r="A775" s="14" t="s">
        <v>10459</v>
      </c>
      <c r="B775" s="187" t="s">
        <v>6487</v>
      </c>
      <c r="C775" s="207" t="s">
        <v>9878</v>
      </c>
      <c r="D775" s="48">
        <v>3500</v>
      </c>
      <c r="E775" s="64"/>
      <c r="F775" s="202"/>
      <c r="G775" s="319"/>
      <c r="H775" s="227"/>
      <c r="I775" s="227"/>
    </row>
    <row r="776" spans="1:9" ht="60" customHeight="1">
      <c r="A776" s="14" t="s">
        <v>6488</v>
      </c>
      <c r="B776" s="187" t="s">
        <v>6489</v>
      </c>
      <c r="C776" s="207" t="s">
        <v>6490</v>
      </c>
      <c r="D776" s="48">
        <v>3750</v>
      </c>
      <c r="E776" s="64"/>
      <c r="F776" s="202"/>
      <c r="G776" s="319"/>
      <c r="H776" s="227"/>
      <c r="I776" s="227"/>
    </row>
    <row r="777" spans="1:9" ht="90" customHeight="1">
      <c r="A777" s="14" t="s">
        <v>6491</v>
      </c>
      <c r="B777" s="187" t="s">
        <v>6492</v>
      </c>
      <c r="C777" s="207" t="s">
        <v>11562</v>
      </c>
      <c r="D777" s="48">
        <v>4950</v>
      </c>
      <c r="E777" s="64"/>
      <c r="F777" s="202"/>
      <c r="G777" s="319"/>
      <c r="H777" s="227"/>
      <c r="I777" s="227"/>
    </row>
    <row r="778" spans="1:9" ht="90" customHeight="1">
      <c r="A778" s="14" t="s">
        <v>6494</v>
      </c>
      <c r="B778" s="187" t="s">
        <v>6495</v>
      </c>
      <c r="C778" s="207" t="s">
        <v>11563</v>
      </c>
      <c r="D778" s="48">
        <v>5000</v>
      </c>
      <c r="E778" s="64"/>
      <c r="F778" s="202"/>
      <c r="G778" s="319"/>
      <c r="H778" s="227"/>
      <c r="I778" s="227"/>
    </row>
    <row r="779" spans="1:9" ht="45" customHeight="1">
      <c r="A779" s="14" t="s">
        <v>6497</v>
      </c>
      <c r="B779" s="187" t="s">
        <v>6498</v>
      </c>
      <c r="C779" s="207" t="s">
        <v>6499</v>
      </c>
      <c r="D779" s="48">
        <v>1650</v>
      </c>
      <c r="E779" s="64"/>
      <c r="F779" s="202"/>
      <c r="G779" s="319"/>
      <c r="H779" s="227"/>
      <c r="I779" s="227"/>
    </row>
    <row r="780" spans="1:9" ht="30" customHeight="1">
      <c r="A780" s="14" t="s">
        <v>6500</v>
      </c>
      <c r="B780" s="187" t="s">
        <v>6501</v>
      </c>
      <c r="C780" s="207" t="s">
        <v>11564</v>
      </c>
      <c r="D780" s="48">
        <v>1650</v>
      </c>
      <c r="E780" s="64"/>
      <c r="F780" s="202"/>
      <c r="G780" s="319"/>
      <c r="H780" s="227"/>
      <c r="I780" s="227"/>
    </row>
    <row r="781" spans="1:9" ht="60" customHeight="1">
      <c r="A781" s="14" t="s">
        <v>6503</v>
      </c>
      <c r="B781" s="187" t="s">
        <v>6504</v>
      </c>
      <c r="C781" s="207" t="s">
        <v>6505</v>
      </c>
      <c r="D781" s="48">
        <v>4650</v>
      </c>
      <c r="E781" s="64"/>
      <c r="F781" s="202"/>
      <c r="G781" s="319"/>
      <c r="H781" s="227"/>
      <c r="I781" s="227"/>
    </row>
    <row r="782" spans="1:9" ht="30" customHeight="1">
      <c r="A782" s="14" t="s">
        <v>6506</v>
      </c>
      <c r="B782" s="187" t="s">
        <v>6507</v>
      </c>
      <c r="C782" s="207" t="s">
        <v>6508</v>
      </c>
      <c r="D782" s="48">
        <v>3250</v>
      </c>
      <c r="E782" s="64"/>
      <c r="F782" s="202"/>
      <c r="G782" s="319"/>
      <c r="H782" s="227"/>
      <c r="I782" s="227"/>
    </row>
    <row r="783" spans="1:9" ht="30" customHeight="1">
      <c r="A783" s="14" t="s">
        <v>6509</v>
      </c>
      <c r="B783" s="187" t="s">
        <v>6510</v>
      </c>
      <c r="C783" s="207" t="s">
        <v>11565</v>
      </c>
      <c r="D783" s="48">
        <v>4650</v>
      </c>
      <c r="E783" s="64"/>
      <c r="F783" s="202"/>
      <c r="G783" s="319"/>
      <c r="H783" s="227"/>
      <c r="I783" s="227"/>
    </row>
    <row r="784" spans="1:9" ht="30" customHeight="1">
      <c r="A784" s="14" t="s">
        <v>6512</v>
      </c>
      <c r="B784" s="187" t="s">
        <v>6513</v>
      </c>
      <c r="C784" s="207" t="s">
        <v>6514</v>
      </c>
      <c r="D784" s="48">
        <v>2450</v>
      </c>
      <c r="E784" s="64"/>
      <c r="F784" s="202"/>
      <c r="G784" s="319"/>
      <c r="H784" s="227"/>
      <c r="I784" s="227"/>
    </row>
    <row r="785" spans="1:9" ht="15" customHeight="1">
      <c r="A785" s="14" t="s">
        <v>6515</v>
      </c>
      <c r="B785" s="187" t="s">
        <v>6516</v>
      </c>
      <c r="C785" s="207" t="s">
        <v>6517</v>
      </c>
      <c r="D785" s="48">
        <v>1100</v>
      </c>
      <c r="E785" s="64"/>
      <c r="F785" s="202"/>
      <c r="G785" s="319"/>
      <c r="H785" s="227"/>
      <c r="I785" s="227"/>
    </row>
    <row r="786" spans="1:9" ht="30" customHeight="1">
      <c r="A786" s="14" t="s">
        <v>6518</v>
      </c>
      <c r="B786" s="187" t="s">
        <v>6519</v>
      </c>
      <c r="C786" s="207" t="s">
        <v>11566</v>
      </c>
      <c r="D786" s="48">
        <v>1850</v>
      </c>
      <c r="E786" s="64"/>
      <c r="F786" s="202"/>
      <c r="G786" s="319"/>
      <c r="H786" s="227"/>
      <c r="I786" s="227"/>
    </row>
    <row r="787" spans="1:9" ht="30" customHeight="1">
      <c r="A787" s="14" t="s">
        <v>6521</v>
      </c>
      <c r="B787" s="187" t="s">
        <v>6522</v>
      </c>
      <c r="C787" s="207" t="s">
        <v>6523</v>
      </c>
      <c r="D787" s="48">
        <v>950</v>
      </c>
      <c r="E787" s="64"/>
      <c r="F787" s="202"/>
      <c r="G787" s="319"/>
      <c r="H787" s="227"/>
      <c r="I787" s="227"/>
    </row>
    <row r="788" spans="1:9" ht="15" customHeight="1">
      <c r="A788" s="14" t="s">
        <v>6524</v>
      </c>
      <c r="B788" s="187" t="s">
        <v>6525</v>
      </c>
      <c r="C788" s="207" t="s">
        <v>11567</v>
      </c>
      <c r="D788" s="48">
        <v>1250</v>
      </c>
      <c r="E788" s="64"/>
      <c r="F788" s="202"/>
      <c r="G788" s="319"/>
      <c r="H788" s="227"/>
      <c r="I788" s="227"/>
    </row>
    <row r="789" spans="1:9" ht="30" customHeight="1">
      <c r="A789" s="14" t="s">
        <v>6527</v>
      </c>
      <c r="B789" s="29" t="s">
        <v>6528</v>
      </c>
      <c r="C789" s="207" t="s">
        <v>11568</v>
      </c>
      <c r="D789" s="48">
        <v>1500</v>
      </c>
      <c r="E789" s="64"/>
      <c r="F789" s="202"/>
      <c r="G789" s="319"/>
      <c r="H789" s="227"/>
      <c r="I789" s="227"/>
    </row>
    <row r="790" spans="1:9" ht="30" customHeight="1">
      <c r="A790" s="14" t="s">
        <v>6533</v>
      </c>
      <c r="B790" s="29" t="s">
        <v>6534</v>
      </c>
      <c r="C790" s="96" t="s">
        <v>11569</v>
      </c>
      <c r="D790" s="48">
        <v>1350</v>
      </c>
      <c r="E790" s="64"/>
      <c r="F790" s="202"/>
      <c r="G790" s="319"/>
      <c r="H790" s="227"/>
      <c r="I790" s="227"/>
    </row>
    <row r="791" spans="1:9" ht="45" customHeight="1">
      <c r="A791" s="14" t="s">
        <v>6536</v>
      </c>
      <c r="B791" s="29" t="s">
        <v>6537</v>
      </c>
      <c r="C791" s="96" t="s">
        <v>11570</v>
      </c>
      <c r="D791" s="48">
        <v>3950</v>
      </c>
      <c r="E791" s="64"/>
      <c r="F791" s="202"/>
      <c r="G791" s="319"/>
      <c r="H791" s="227"/>
      <c r="I791" s="227"/>
    </row>
    <row r="792" spans="1:9" ht="30" customHeight="1">
      <c r="A792" s="14" t="s">
        <v>6539</v>
      </c>
      <c r="B792" s="29" t="s">
        <v>6540</v>
      </c>
      <c r="C792" s="96" t="s">
        <v>6541</v>
      </c>
      <c r="D792" s="48">
        <v>1250</v>
      </c>
      <c r="E792" s="64"/>
      <c r="F792" s="202"/>
      <c r="G792" s="319"/>
      <c r="H792" s="227"/>
      <c r="I792" s="227"/>
    </row>
    <row r="793" spans="1:9" ht="45" customHeight="1">
      <c r="A793" s="14" t="s">
        <v>6542</v>
      </c>
      <c r="B793" s="29" t="s">
        <v>6543</v>
      </c>
      <c r="C793" s="96" t="s">
        <v>6544</v>
      </c>
      <c r="D793" s="48">
        <v>1500</v>
      </c>
      <c r="E793" s="64"/>
      <c r="F793" s="202"/>
      <c r="G793" s="319"/>
      <c r="H793" s="227"/>
      <c r="I793" s="227"/>
    </row>
    <row r="794" spans="1:9" ht="30" customHeight="1">
      <c r="A794" s="14" t="s">
        <v>6545</v>
      </c>
      <c r="B794" s="29" t="s">
        <v>6546</v>
      </c>
      <c r="C794" s="96" t="s">
        <v>11571</v>
      </c>
      <c r="D794" s="48">
        <v>2750</v>
      </c>
      <c r="E794" s="64"/>
      <c r="F794" s="202"/>
      <c r="G794" s="319"/>
      <c r="H794" s="227"/>
      <c r="I794" s="227"/>
    </row>
    <row r="795" spans="1:9" ht="45" customHeight="1">
      <c r="A795" s="14" t="s">
        <v>6548</v>
      </c>
      <c r="B795" s="29" t="s">
        <v>6549</v>
      </c>
      <c r="C795" s="96" t="s">
        <v>11572</v>
      </c>
      <c r="D795" s="48">
        <v>1750</v>
      </c>
      <c r="E795" s="64"/>
      <c r="F795" s="202"/>
      <c r="G795" s="319"/>
      <c r="H795" s="227"/>
      <c r="I795" s="227"/>
    </row>
    <row r="796" spans="1:9" ht="30" customHeight="1">
      <c r="A796" s="14" t="s">
        <v>6551</v>
      </c>
      <c r="B796" s="29" t="s">
        <v>6552</v>
      </c>
      <c r="C796" s="96" t="s">
        <v>6553</v>
      </c>
      <c r="D796" s="48">
        <v>1250</v>
      </c>
      <c r="E796" s="64"/>
      <c r="F796" s="202"/>
      <c r="G796" s="319"/>
      <c r="H796" s="227"/>
      <c r="I796" s="227"/>
    </row>
    <row r="797" spans="1:9" ht="30" customHeight="1">
      <c r="A797" s="14" t="s">
        <v>2969</v>
      </c>
      <c r="B797" s="29" t="s">
        <v>6554</v>
      </c>
      <c r="C797" s="96" t="s">
        <v>11573</v>
      </c>
      <c r="D797" s="48">
        <v>4650</v>
      </c>
      <c r="E797" s="64"/>
      <c r="F797" s="202"/>
      <c r="G797" s="319"/>
      <c r="H797" s="227"/>
      <c r="I797" s="227"/>
    </row>
    <row r="798" spans="1:9" ht="30" customHeight="1">
      <c r="A798" s="14" t="s">
        <v>6556</v>
      </c>
      <c r="B798" s="29" t="s">
        <v>6557</v>
      </c>
      <c r="C798" s="96" t="s">
        <v>11574</v>
      </c>
      <c r="D798" s="48">
        <v>1850</v>
      </c>
      <c r="E798" s="64"/>
      <c r="F798" s="202"/>
      <c r="G798" s="319"/>
      <c r="H798" s="227"/>
      <c r="I798" s="227"/>
    </row>
    <row r="799" spans="1:9" ht="15" customHeight="1">
      <c r="A799" s="14" t="s">
        <v>6559</v>
      </c>
      <c r="B799" s="29" t="s">
        <v>6560</v>
      </c>
      <c r="C799" s="96" t="s">
        <v>11575</v>
      </c>
      <c r="D799" s="48">
        <v>950</v>
      </c>
      <c r="E799" s="64"/>
      <c r="F799" s="202"/>
      <c r="G799" s="319"/>
      <c r="H799" s="227"/>
      <c r="I799" s="227"/>
    </row>
    <row r="800" spans="1:9" ht="15" customHeight="1">
      <c r="A800" s="14" t="s">
        <v>6562</v>
      </c>
      <c r="B800" s="29" t="s">
        <v>6563</v>
      </c>
      <c r="C800" s="96" t="s">
        <v>11576</v>
      </c>
      <c r="D800" s="48">
        <v>950</v>
      </c>
      <c r="E800" s="64"/>
      <c r="F800" s="202"/>
      <c r="G800" s="319"/>
      <c r="H800" s="227"/>
      <c r="I800" s="227"/>
    </row>
    <row r="801" spans="1:9" ht="45" customHeight="1">
      <c r="A801" s="14" t="s">
        <v>6565</v>
      </c>
      <c r="B801" s="29" t="s">
        <v>6566</v>
      </c>
      <c r="C801" s="96" t="s">
        <v>11577</v>
      </c>
      <c r="D801" s="48">
        <v>1350</v>
      </c>
      <c r="E801" s="64"/>
      <c r="F801" s="202"/>
      <c r="G801" s="319"/>
      <c r="H801" s="227"/>
      <c r="I801" s="227"/>
    </row>
    <row r="802" spans="1:9" ht="30" customHeight="1">
      <c r="A802" s="14" t="s">
        <v>6568</v>
      </c>
      <c r="B802" s="29" t="s">
        <v>6569</v>
      </c>
      <c r="C802" s="96" t="s">
        <v>11578</v>
      </c>
      <c r="D802" s="48">
        <v>3350</v>
      </c>
      <c r="E802" s="64"/>
      <c r="F802" s="202"/>
      <c r="G802" s="319"/>
      <c r="H802" s="227"/>
      <c r="I802" s="227"/>
    </row>
    <row r="803" spans="1:9" ht="30" customHeight="1">
      <c r="A803" s="14" t="s">
        <v>6571</v>
      </c>
      <c r="B803" s="29" t="s">
        <v>6572</v>
      </c>
      <c r="C803" s="96" t="s">
        <v>6573</v>
      </c>
      <c r="D803" s="48">
        <v>950</v>
      </c>
      <c r="E803" s="64"/>
      <c r="F803" s="202"/>
      <c r="G803" s="319"/>
      <c r="H803" s="227"/>
      <c r="I803" s="227"/>
    </row>
    <row r="804" spans="1:9" ht="30" customHeight="1">
      <c r="A804" s="14" t="s">
        <v>6574</v>
      </c>
      <c r="B804" s="29" t="s">
        <v>6575</v>
      </c>
      <c r="C804" s="96" t="s">
        <v>11579</v>
      </c>
      <c r="D804" s="48">
        <v>1850</v>
      </c>
      <c r="E804" s="64"/>
      <c r="F804" s="202"/>
      <c r="G804" s="319"/>
      <c r="H804" s="227"/>
      <c r="I804" s="227"/>
    </row>
    <row r="805" spans="1:9" ht="15" customHeight="1">
      <c r="A805" s="14" t="s">
        <v>3513</v>
      </c>
      <c r="B805" s="29" t="s">
        <v>6577</v>
      </c>
      <c r="C805" s="96" t="s">
        <v>11580</v>
      </c>
      <c r="D805" s="48">
        <v>1600</v>
      </c>
      <c r="E805" s="64"/>
      <c r="F805" s="202"/>
      <c r="G805" s="319"/>
      <c r="H805" s="227"/>
      <c r="I805" s="227"/>
    </row>
    <row r="806" spans="1:9" ht="15" customHeight="1">
      <c r="A806" s="14" t="s">
        <v>6579</v>
      </c>
      <c r="B806" s="29" t="s">
        <v>6580</v>
      </c>
      <c r="C806" s="96" t="s">
        <v>6581</v>
      </c>
      <c r="D806" s="48">
        <v>950</v>
      </c>
      <c r="E806" s="64"/>
      <c r="F806" s="202"/>
      <c r="G806" s="319"/>
      <c r="H806" s="227"/>
      <c r="I806" s="227"/>
    </row>
    <row r="807" spans="1:9" ht="15" customHeight="1">
      <c r="A807" s="14" t="s">
        <v>6582</v>
      </c>
      <c r="B807" s="29" t="s">
        <v>6583</v>
      </c>
      <c r="C807" s="96" t="s">
        <v>6584</v>
      </c>
      <c r="D807" s="48">
        <v>650</v>
      </c>
      <c r="E807" s="64"/>
      <c r="F807" s="202"/>
      <c r="G807" s="319"/>
      <c r="H807" s="227"/>
      <c r="I807" s="227"/>
    </row>
    <row r="808" spans="1:9" ht="30" customHeight="1">
      <c r="A808" s="14" t="s">
        <v>6585</v>
      </c>
      <c r="B808" s="29" t="s">
        <v>6586</v>
      </c>
      <c r="C808" s="96" t="s">
        <v>6587</v>
      </c>
      <c r="D808" s="48">
        <v>1250</v>
      </c>
      <c r="E808" s="64"/>
      <c r="F808" s="202"/>
      <c r="G808" s="319"/>
      <c r="H808" s="227"/>
      <c r="I808" s="227"/>
    </row>
    <row r="809" spans="1:9" ht="15" customHeight="1">
      <c r="A809" s="14" t="s">
        <v>6588</v>
      </c>
      <c r="B809" s="29" t="s">
        <v>6589</v>
      </c>
      <c r="C809" s="96" t="s">
        <v>6590</v>
      </c>
      <c r="D809" s="48">
        <v>1150</v>
      </c>
      <c r="E809" s="64"/>
      <c r="F809" s="202"/>
      <c r="G809" s="319"/>
      <c r="H809" s="227"/>
      <c r="I809" s="227"/>
    </row>
    <row r="810" spans="1:9" ht="15" customHeight="1">
      <c r="A810" s="14" t="s">
        <v>6591</v>
      </c>
      <c r="B810" s="29" t="s">
        <v>6592</v>
      </c>
      <c r="C810" s="96" t="s">
        <v>6593</v>
      </c>
      <c r="D810" s="48">
        <v>1450</v>
      </c>
      <c r="E810" s="64"/>
      <c r="F810" s="202"/>
      <c r="G810" s="319"/>
      <c r="H810" s="227"/>
      <c r="I810" s="227"/>
    </row>
    <row r="811" spans="1:9" ht="30" customHeight="1">
      <c r="A811" s="14" t="s">
        <v>5972</v>
      </c>
      <c r="B811" s="29" t="s">
        <v>6594</v>
      </c>
      <c r="C811" s="96" t="s">
        <v>6595</v>
      </c>
      <c r="D811" s="48">
        <v>950</v>
      </c>
      <c r="E811" s="64"/>
      <c r="F811" s="202"/>
      <c r="G811" s="319"/>
      <c r="H811" s="227"/>
      <c r="I811" s="227"/>
    </row>
    <row r="812" spans="1:9" ht="30" customHeight="1">
      <c r="A812" s="14" t="s">
        <v>6596</v>
      </c>
      <c r="B812" s="29" t="s">
        <v>6597</v>
      </c>
      <c r="C812" s="96" t="s">
        <v>11581</v>
      </c>
      <c r="D812" s="48">
        <v>1350</v>
      </c>
      <c r="E812" s="64"/>
      <c r="F812" s="202"/>
      <c r="G812" s="319"/>
      <c r="H812" s="227"/>
      <c r="I812" s="227"/>
    </row>
    <row r="813" spans="1:9" ht="15" customHeight="1">
      <c r="A813" s="14" t="s">
        <v>5421</v>
      </c>
      <c r="B813" s="29" t="s">
        <v>5422</v>
      </c>
      <c r="C813" s="96" t="s">
        <v>11582</v>
      </c>
      <c r="D813" s="48">
        <v>1800</v>
      </c>
      <c r="E813" s="64"/>
      <c r="F813" s="202"/>
      <c r="G813" s="319"/>
      <c r="H813" s="227"/>
      <c r="I813" s="227"/>
    </row>
    <row r="814" spans="1:9" ht="30" customHeight="1">
      <c r="A814" s="14" t="s">
        <v>5424</v>
      </c>
      <c r="B814" s="29" t="s">
        <v>5425</v>
      </c>
      <c r="C814" s="96" t="s">
        <v>11583</v>
      </c>
      <c r="D814" s="48">
        <v>1450</v>
      </c>
      <c r="E814" s="64"/>
      <c r="F814" s="202"/>
      <c r="G814" s="319"/>
      <c r="H814" s="227"/>
      <c r="I814" s="227"/>
    </row>
    <row r="815" spans="1:9" ht="15" customHeight="1">
      <c r="A815" s="14" t="s">
        <v>5427</v>
      </c>
      <c r="B815" s="29" t="s">
        <v>5428</v>
      </c>
      <c r="C815" s="96" t="s">
        <v>11584</v>
      </c>
      <c r="D815" s="48">
        <v>1950</v>
      </c>
      <c r="E815" s="64"/>
      <c r="F815" s="202"/>
      <c r="G815" s="319"/>
      <c r="H815" s="227"/>
      <c r="I815" s="227"/>
    </row>
    <row r="816" spans="1:9" ht="30" customHeight="1">
      <c r="A816" s="14" t="s">
        <v>5430</v>
      </c>
      <c r="B816" s="29" t="s">
        <v>5431</v>
      </c>
      <c r="C816" s="96" t="s">
        <v>11585</v>
      </c>
      <c r="D816" s="48">
        <v>4900</v>
      </c>
      <c r="E816" s="64"/>
      <c r="F816" s="202"/>
      <c r="G816" s="319"/>
      <c r="H816" s="227"/>
      <c r="I816" s="227"/>
    </row>
    <row r="817" spans="1:9" ht="30" customHeight="1">
      <c r="A817" s="14" t="s">
        <v>5433</v>
      </c>
      <c r="B817" s="29" t="s">
        <v>5434</v>
      </c>
      <c r="C817" s="96" t="s">
        <v>11586</v>
      </c>
      <c r="D817" s="48">
        <v>1450</v>
      </c>
      <c r="E817" s="64"/>
      <c r="F817" s="202"/>
      <c r="G817" s="319"/>
      <c r="H817" s="227"/>
      <c r="I817" s="227"/>
    </row>
    <row r="818" spans="1:9" ht="75" customHeight="1">
      <c r="A818" s="14" t="s">
        <v>5436</v>
      </c>
      <c r="B818" s="29" t="s">
        <v>5437</v>
      </c>
      <c r="C818" s="96" t="s">
        <v>11587</v>
      </c>
      <c r="D818" s="48">
        <v>3600</v>
      </c>
      <c r="E818" s="64"/>
      <c r="F818" s="202"/>
      <c r="G818" s="319"/>
      <c r="H818" s="227"/>
      <c r="I818" s="227"/>
    </row>
    <row r="819" spans="1:9" ht="15" customHeight="1">
      <c r="A819" s="14" t="s">
        <v>5439</v>
      </c>
      <c r="B819" s="29" t="s">
        <v>5440</v>
      </c>
      <c r="C819" s="96" t="s">
        <v>5441</v>
      </c>
      <c r="D819" s="48">
        <v>1950</v>
      </c>
      <c r="E819" s="64"/>
      <c r="F819" s="202"/>
      <c r="G819" s="319"/>
      <c r="H819" s="227"/>
      <c r="I819" s="227"/>
    </row>
    <row r="820" spans="1:9" ht="15" customHeight="1">
      <c r="A820" s="14" t="s">
        <v>5442</v>
      </c>
      <c r="B820" s="29" t="s">
        <v>5443</v>
      </c>
      <c r="C820" s="96" t="s">
        <v>5444</v>
      </c>
      <c r="D820" s="48">
        <v>950</v>
      </c>
      <c r="E820" s="64"/>
      <c r="F820" s="202"/>
      <c r="G820" s="319"/>
      <c r="H820" s="227"/>
      <c r="I820" s="227"/>
    </row>
    <row r="821" spans="1:9" ht="30" customHeight="1">
      <c r="A821" s="14" t="s">
        <v>5445</v>
      </c>
      <c r="B821" s="29" t="s">
        <v>5446</v>
      </c>
      <c r="C821" s="96" t="s">
        <v>11588</v>
      </c>
      <c r="D821" s="48">
        <v>1750</v>
      </c>
      <c r="E821" s="64"/>
      <c r="F821" s="202"/>
      <c r="G821" s="319"/>
      <c r="H821" s="227"/>
      <c r="I821" s="227"/>
    </row>
    <row r="822" spans="1:9" ht="15" customHeight="1">
      <c r="A822" s="14" t="s">
        <v>5448</v>
      </c>
      <c r="B822" s="29" t="s">
        <v>5449</v>
      </c>
      <c r="C822" s="207" t="s">
        <v>5450</v>
      </c>
      <c r="D822" s="48">
        <v>950</v>
      </c>
      <c r="E822" s="64"/>
      <c r="F822" s="202"/>
      <c r="G822" s="319"/>
      <c r="H822" s="227"/>
      <c r="I822" s="227"/>
    </row>
    <row r="823" spans="1:9" ht="30" customHeight="1">
      <c r="A823" s="14" t="s">
        <v>5451</v>
      </c>
      <c r="B823" s="29" t="s">
        <v>5452</v>
      </c>
      <c r="C823" s="207" t="s">
        <v>11589</v>
      </c>
      <c r="D823" s="48">
        <v>1300</v>
      </c>
      <c r="E823" s="64"/>
      <c r="F823" s="202"/>
      <c r="G823" s="319"/>
      <c r="H823" s="227"/>
      <c r="I823" s="227"/>
    </row>
    <row r="824" spans="1:9" ht="30" customHeight="1">
      <c r="A824" s="14" t="s">
        <v>5454</v>
      </c>
      <c r="B824" s="29" t="s">
        <v>5455</v>
      </c>
      <c r="C824" s="207" t="s">
        <v>11590</v>
      </c>
      <c r="D824" s="48">
        <v>1400</v>
      </c>
      <c r="E824" s="64"/>
      <c r="F824" s="202"/>
      <c r="G824" s="319"/>
      <c r="H824" s="227"/>
      <c r="I824" s="227"/>
    </row>
    <row r="825" spans="1:9" ht="30" customHeight="1">
      <c r="A825" s="14" t="s">
        <v>4056</v>
      </c>
      <c r="B825" s="29" t="s">
        <v>5457</v>
      </c>
      <c r="C825" s="207" t="s">
        <v>5458</v>
      </c>
      <c r="D825" s="48">
        <v>1500</v>
      </c>
      <c r="E825" s="64"/>
      <c r="F825" s="202"/>
      <c r="G825" s="319"/>
      <c r="H825" s="227"/>
      <c r="I825" s="227"/>
    </row>
    <row r="826" spans="1:9" ht="15" customHeight="1">
      <c r="A826" s="14" t="s">
        <v>5459</v>
      </c>
      <c r="B826" s="29" t="s">
        <v>5460</v>
      </c>
      <c r="C826" s="207" t="s">
        <v>5461</v>
      </c>
      <c r="D826" s="48">
        <v>2800</v>
      </c>
      <c r="E826" s="64"/>
      <c r="F826" s="202"/>
      <c r="G826" s="319"/>
      <c r="H826" s="227"/>
      <c r="I826" s="227"/>
    </row>
    <row r="827" spans="1:9" ht="30" customHeight="1">
      <c r="A827" s="14" t="s">
        <v>5462</v>
      </c>
      <c r="B827" s="29" t="s">
        <v>5463</v>
      </c>
      <c r="C827" s="207" t="s">
        <v>11591</v>
      </c>
      <c r="D827" s="48">
        <v>1100</v>
      </c>
      <c r="E827" s="64"/>
      <c r="F827" s="202"/>
      <c r="G827" s="319"/>
      <c r="H827" s="227"/>
      <c r="I827" s="227"/>
    </row>
    <row r="828" spans="1:9" ht="15" customHeight="1">
      <c r="A828" s="14" t="s">
        <v>5465</v>
      </c>
      <c r="B828" s="29" t="s">
        <v>5466</v>
      </c>
      <c r="C828" s="207" t="s">
        <v>5467</v>
      </c>
      <c r="D828" s="48">
        <v>850</v>
      </c>
      <c r="E828" s="64"/>
      <c r="F828" s="202"/>
      <c r="G828" s="319"/>
      <c r="H828" s="227"/>
      <c r="I828" s="227"/>
    </row>
    <row r="829" spans="1:9" ht="15" customHeight="1">
      <c r="A829" s="14" t="s">
        <v>5468</v>
      </c>
      <c r="B829" s="29" t="s">
        <v>5469</v>
      </c>
      <c r="C829" s="207" t="s">
        <v>11592</v>
      </c>
      <c r="D829" s="48">
        <v>1450</v>
      </c>
      <c r="E829" s="64"/>
      <c r="F829" s="202"/>
      <c r="G829" s="319"/>
      <c r="H829" s="227"/>
      <c r="I829" s="227"/>
    </row>
    <row r="830" spans="1:9" ht="15" customHeight="1">
      <c r="A830" s="14" t="s">
        <v>5471</v>
      </c>
      <c r="B830" s="29" t="s">
        <v>5472</v>
      </c>
      <c r="C830" s="207" t="s">
        <v>11593</v>
      </c>
      <c r="D830" s="48">
        <v>1450</v>
      </c>
      <c r="E830" s="64"/>
      <c r="F830" s="202"/>
      <c r="G830" s="319"/>
      <c r="H830" s="227"/>
      <c r="I830" s="227"/>
    </row>
    <row r="831" spans="1:9" ht="15" customHeight="1">
      <c r="A831" s="14" t="s">
        <v>5474</v>
      </c>
      <c r="B831" s="29" t="s">
        <v>5475</v>
      </c>
      <c r="C831" s="207" t="s">
        <v>11594</v>
      </c>
      <c r="D831" s="48">
        <v>1450</v>
      </c>
      <c r="E831" s="64"/>
      <c r="F831" s="202"/>
      <c r="G831" s="319"/>
      <c r="H831" s="227"/>
      <c r="I831" s="227"/>
    </row>
    <row r="832" spans="1:9" ht="15" customHeight="1">
      <c r="A832" s="14" t="s">
        <v>5477</v>
      </c>
      <c r="B832" s="29" t="s">
        <v>5478</v>
      </c>
      <c r="C832" s="207" t="s">
        <v>11595</v>
      </c>
      <c r="D832" s="48">
        <v>1450</v>
      </c>
      <c r="E832" s="64"/>
      <c r="F832" s="202"/>
      <c r="G832" s="319"/>
      <c r="H832" s="227"/>
      <c r="I832" s="227"/>
    </row>
    <row r="833" spans="1:9" ht="45" customHeight="1">
      <c r="A833" s="14" t="s">
        <v>5480</v>
      </c>
      <c r="B833" s="29" t="s">
        <v>5481</v>
      </c>
      <c r="C833" s="207" t="s">
        <v>11596</v>
      </c>
      <c r="D833" s="48">
        <v>1550</v>
      </c>
      <c r="E833" s="64"/>
      <c r="F833" s="202"/>
      <c r="G833" s="319"/>
      <c r="H833" s="227"/>
      <c r="I833" s="227"/>
    </row>
    <row r="834" spans="1:9" ht="30" customHeight="1">
      <c r="A834" s="14" t="s">
        <v>5483</v>
      </c>
      <c r="B834" s="29" t="s">
        <v>5484</v>
      </c>
      <c r="C834" s="207" t="s">
        <v>5485</v>
      </c>
      <c r="D834" s="48">
        <v>1250</v>
      </c>
      <c r="E834" s="64"/>
      <c r="F834" s="202"/>
      <c r="G834" s="319"/>
      <c r="H834" s="227"/>
      <c r="I834" s="227"/>
    </row>
    <row r="835" spans="1:9" ht="45" customHeight="1">
      <c r="A835" s="14" t="s">
        <v>5486</v>
      </c>
      <c r="B835" s="29" t="s">
        <v>5487</v>
      </c>
      <c r="C835" s="207" t="s">
        <v>11597</v>
      </c>
      <c r="D835" s="48">
        <v>3980</v>
      </c>
      <c r="E835" s="64"/>
      <c r="F835" s="202"/>
      <c r="G835" s="319"/>
      <c r="H835" s="227"/>
      <c r="I835" s="227"/>
    </row>
    <row r="836" spans="1:9" ht="30" customHeight="1">
      <c r="A836" s="14" t="s">
        <v>5489</v>
      </c>
      <c r="B836" s="29" t="s">
        <v>5490</v>
      </c>
      <c r="C836" s="207" t="s">
        <v>11598</v>
      </c>
      <c r="D836" s="48">
        <v>4250</v>
      </c>
      <c r="E836" s="64"/>
      <c r="F836" s="202"/>
      <c r="G836" s="319"/>
      <c r="H836" s="227"/>
      <c r="I836" s="227"/>
    </row>
    <row r="837" spans="1:9" ht="30" customHeight="1">
      <c r="A837" s="14" t="s">
        <v>5492</v>
      </c>
      <c r="B837" s="29" t="s">
        <v>5493</v>
      </c>
      <c r="C837" s="207" t="s">
        <v>11599</v>
      </c>
      <c r="D837" s="48">
        <v>1200</v>
      </c>
      <c r="E837" s="64"/>
      <c r="F837" s="202"/>
      <c r="G837" s="319"/>
      <c r="H837" s="227"/>
      <c r="I837" s="227"/>
    </row>
    <row r="838" spans="1:9" ht="15" customHeight="1">
      <c r="A838" s="14" t="s">
        <v>10460</v>
      </c>
      <c r="B838" s="29" t="s">
        <v>5495</v>
      </c>
      <c r="C838" s="207" t="s">
        <v>11600</v>
      </c>
      <c r="D838" s="48">
        <v>4500</v>
      </c>
      <c r="E838" s="64"/>
      <c r="F838" s="202"/>
      <c r="G838" s="319"/>
      <c r="H838" s="227"/>
      <c r="I838" s="227"/>
    </row>
    <row r="839" spans="1:9" ht="30" customHeight="1">
      <c r="A839" s="14" t="s">
        <v>6582</v>
      </c>
      <c r="B839" s="29" t="s">
        <v>5497</v>
      </c>
      <c r="C839" s="207" t="s">
        <v>11601</v>
      </c>
      <c r="D839" s="48">
        <v>1300</v>
      </c>
      <c r="E839" s="64"/>
      <c r="F839" s="202"/>
      <c r="G839" s="319"/>
      <c r="H839" s="227"/>
      <c r="I839" s="227"/>
    </row>
    <row r="840" spans="1:9" ht="30" customHeight="1">
      <c r="A840" s="14" t="s">
        <v>5499</v>
      </c>
      <c r="B840" s="29" t="s">
        <v>5500</v>
      </c>
      <c r="C840" s="207" t="s">
        <v>11602</v>
      </c>
      <c r="D840" s="48">
        <v>1650</v>
      </c>
      <c r="E840" s="64"/>
      <c r="F840" s="202"/>
      <c r="G840" s="319"/>
      <c r="H840" s="227"/>
      <c r="I840" s="227"/>
    </row>
    <row r="841" spans="1:9" ht="30" customHeight="1">
      <c r="A841" s="14" t="s">
        <v>5900</v>
      </c>
      <c r="B841" s="29" t="s">
        <v>5502</v>
      </c>
      <c r="C841" s="207" t="s">
        <v>11603</v>
      </c>
      <c r="D841" s="48">
        <v>2950</v>
      </c>
      <c r="E841" s="64"/>
      <c r="F841" s="202"/>
      <c r="G841" s="319"/>
      <c r="H841" s="227"/>
      <c r="I841" s="227"/>
    </row>
    <row r="842" spans="1:9" ht="30" customHeight="1">
      <c r="A842" s="14" t="s">
        <v>5504</v>
      </c>
      <c r="B842" s="29" t="s">
        <v>5505</v>
      </c>
      <c r="C842" s="207" t="s">
        <v>11604</v>
      </c>
      <c r="D842" s="48">
        <v>2750</v>
      </c>
      <c r="E842" s="64"/>
      <c r="F842" s="202"/>
      <c r="G842" s="319"/>
      <c r="H842" s="227"/>
      <c r="I842" s="227"/>
    </row>
    <row r="843" spans="1:9" ht="45" customHeight="1">
      <c r="A843" s="14" t="s">
        <v>5507</v>
      </c>
      <c r="B843" s="29" t="s">
        <v>5508</v>
      </c>
      <c r="C843" s="207" t="s">
        <v>11605</v>
      </c>
      <c r="D843" s="48">
        <v>3750</v>
      </c>
      <c r="E843" s="64"/>
      <c r="F843" s="202"/>
      <c r="G843" s="319"/>
      <c r="H843" s="227"/>
      <c r="I843" s="227"/>
    </row>
    <row r="844" spans="1:9" ht="75" customHeight="1">
      <c r="A844" s="34" t="s">
        <v>2881</v>
      </c>
      <c r="B844" s="29" t="s">
        <v>2882</v>
      </c>
      <c r="C844" s="207" t="s">
        <v>2883</v>
      </c>
      <c r="D844" s="48">
        <v>3950</v>
      </c>
      <c r="E844" s="64"/>
      <c r="F844" s="202"/>
      <c r="G844" s="319"/>
      <c r="H844" s="227"/>
      <c r="I844" s="227"/>
    </row>
    <row r="845" spans="1:9" ht="30" customHeight="1">
      <c r="A845" s="34" t="s">
        <v>2884</v>
      </c>
      <c r="B845" s="29" t="s">
        <v>2885</v>
      </c>
      <c r="C845" s="207" t="s">
        <v>11606</v>
      </c>
      <c r="D845" s="48">
        <v>1200</v>
      </c>
      <c r="E845" s="64"/>
      <c r="F845" s="202"/>
      <c r="G845" s="319"/>
      <c r="H845" s="227"/>
      <c r="I845" s="227"/>
    </row>
    <row r="846" spans="1:9" ht="60" customHeight="1">
      <c r="A846" s="34" t="s">
        <v>2887</v>
      </c>
      <c r="B846" s="29" t="s">
        <v>2888</v>
      </c>
      <c r="C846" s="207" t="s">
        <v>11607</v>
      </c>
      <c r="D846" s="48">
        <v>2750</v>
      </c>
      <c r="E846" s="64"/>
      <c r="F846" s="202"/>
      <c r="G846" s="319"/>
      <c r="H846" s="227"/>
      <c r="I846" s="227"/>
    </row>
    <row r="847" spans="1:9" ht="30" customHeight="1">
      <c r="A847" s="34" t="s">
        <v>2873</v>
      </c>
      <c r="B847" s="29" t="s">
        <v>2890</v>
      </c>
      <c r="C847" s="207" t="s">
        <v>11608</v>
      </c>
      <c r="D847" s="48">
        <v>1450</v>
      </c>
      <c r="E847" s="64"/>
      <c r="F847" s="202"/>
      <c r="G847" s="319"/>
      <c r="H847" s="227"/>
      <c r="I847" s="227"/>
    </row>
    <row r="848" spans="1:9" ht="30" customHeight="1">
      <c r="A848" s="14" t="s">
        <v>2892</v>
      </c>
      <c r="B848" s="29" t="s">
        <v>2893</v>
      </c>
      <c r="C848" s="207" t="s">
        <v>11609</v>
      </c>
      <c r="D848" s="48">
        <v>4250</v>
      </c>
      <c r="E848" s="64"/>
      <c r="F848" s="202"/>
      <c r="G848" s="319"/>
      <c r="H848" s="227"/>
      <c r="I848" s="227"/>
    </row>
    <row r="849" spans="1:9" ht="30" customHeight="1">
      <c r="A849" s="14" t="s">
        <v>5459</v>
      </c>
      <c r="B849" s="29" t="s">
        <v>8363</v>
      </c>
      <c r="C849" s="207" t="s">
        <v>8364</v>
      </c>
      <c r="D849" s="48">
        <v>1650</v>
      </c>
      <c r="E849" s="64"/>
      <c r="F849" s="202"/>
      <c r="G849" s="319"/>
      <c r="H849" s="227"/>
      <c r="I849" s="227"/>
    </row>
    <row r="850" spans="1:9" ht="30" customHeight="1">
      <c r="A850" s="14" t="s">
        <v>8365</v>
      </c>
      <c r="B850" s="29" t="s">
        <v>8366</v>
      </c>
      <c r="C850" s="207" t="s">
        <v>11610</v>
      </c>
      <c r="D850" s="48">
        <v>950</v>
      </c>
      <c r="E850" s="64"/>
      <c r="F850" s="202"/>
      <c r="G850" s="319"/>
      <c r="H850" s="227"/>
      <c r="I850" s="227"/>
    </row>
    <row r="851" spans="1:9" ht="15" customHeight="1">
      <c r="A851" s="14" t="s">
        <v>8368</v>
      </c>
      <c r="B851" s="29" t="s">
        <v>8369</v>
      </c>
      <c r="C851" s="207" t="s">
        <v>11611</v>
      </c>
      <c r="D851" s="48">
        <v>1350</v>
      </c>
      <c r="E851" s="64"/>
      <c r="F851" s="202"/>
      <c r="G851" s="319"/>
      <c r="H851" s="227"/>
      <c r="I851" s="227"/>
    </row>
    <row r="852" spans="1:9" ht="15" customHeight="1">
      <c r="A852" s="14" t="s">
        <v>8371</v>
      </c>
      <c r="B852" s="29" t="s">
        <v>8372</v>
      </c>
      <c r="C852" s="207" t="s">
        <v>11612</v>
      </c>
      <c r="D852" s="48">
        <v>1950</v>
      </c>
      <c r="E852" s="64"/>
      <c r="F852" s="202"/>
      <c r="G852" s="319"/>
      <c r="H852" s="227"/>
      <c r="I852" s="227"/>
    </row>
    <row r="853" spans="1:9" ht="30" customHeight="1">
      <c r="A853" s="14" t="s">
        <v>8374</v>
      </c>
      <c r="B853" s="29" t="s">
        <v>8375</v>
      </c>
      <c r="C853" s="207" t="s">
        <v>11613</v>
      </c>
      <c r="D853" s="48">
        <v>1500</v>
      </c>
      <c r="E853" s="64"/>
      <c r="F853" s="202"/>
      <c r="G853" s="319"/>
      <c r="H853" s="227"/>
      <c r="I853" s="227"/>
    </row>
    <row r="854" spans="1:9" ht="30" customHeight="1">
      <c r="A854" s="14" t="s">
        <v>8377</v>
      </c>
      <c r="B854" s="29" t="s">
        <v>8378</v>
      </c>
      <c r="C854" s="207" t="s">
        <v>11614</v>
      </c>
      <c r="D854" s="48">
        <v>850</v>
      </c>
      <c r="E854" s="64"/>
      <c r="F854" s="202"/>
      <c r="G854" s="319"/>
      <c r="H854" s="227"/>
      <c r="I854" s="227"/>
    </row>
    <row r="855" spans="1:9" ht="30" customHeight="1">
      <c r="A855" s="14" t="s">
        <v>8380</v>
      </c>
      <c r="B855" s="29" t="s">
        <v>8381</v>
      </c>
      <c r="C855" s="207" t="s">
        <v>11615</v>
      </c>
      <c r="D855" s="48">
        <v>1200</v>
      </c>
      <c r="E855" s="64"/>
      <c r="F855" s="202"/>
      <c r="G855" s="319"/>
      <c r="H855" s="227"/>
      <c r="I855" s="227"/>
    </row>
    <row r="856" spans="1:9" ht="45" customHeight="1">
      <c r="A856" s="14" t="s">
        <v>8383</v>
      </c>
      <c r="B856" s="29" t="s">
        <v>8384</v>
      </c>
      <c r="C856" s="207" t="s">
        <v>11616</v>
      </c>
      <c r="D856" s="48">
        <v>1750</v>
      </c>
      <c r="E856" s="64"/>
      <c r="F856" s="202"/>
      <c r="G856" s="319"/>
      <c r="H856" s="227"/>
      <c r="I856" s="227"/>
    </row>
    <row r="857" spans="1:9" ht="45" customHeight="1">
      <c r="A857" s="14" t="s">
        <v>8386</v>
      </c>
      <c r="B857" s="29" t="s">
        <v>8387</v>
      </c>
      <c r="C857" s="207" t="s">
        <v>11617</v>
      </c>
      <c r="D857" s="48">
        <v>2000</v>
      </c>
      <c r="E857" s="64"/>
      <c r="F857" s="202"/>
      <c r="G857" s="319"/>
      <c r="H857" s="227"/>
      <c r="I857" s="227"/>
    </row>
    <row r="858" spans="1:9" ht="15" customHeight="1">
      <c r="A858" s="14" t="s">
        <v>9176</v>
      </c>
      <c r="B858" s="29" t="s">
        <v>9177</v>
      </c>
      <c r="C858" s="207" t="s">
        <v>11618</v>
      </c>
      <c r="D858" s="48">
        <v>2650</v>
      </c>
      <c r="E858" s="64"/>
      <c r="F858" s="202"/>
      <c r="G858" s="319"/>
      <c r="H858" s="227"/>
      <c r="I858" s="227"/>
    </row>
    <row r="859" spans="1:9" ht="15" customHeight="1">
      <c r="A859" s="14" t="s">
        <v>9179</v>
      </c>
      <c r="B859" s="29" t="s">
        <v>9180</v>
      </c>
      <c r="C859" s="207" t="s">
        <v>11619</v>
      </c>
      <c r="D859" s="48">
        <v>2650</v>
      </c>
      <c r="E859" s="64"/>
      <c r="F859" s="202"/>
      <c r="G859" s="319"/>
      <c r="H859" s="227"/>
      <c r="I859" s="227"/>
    </row>
    <row r="860" spans="1:9" ht="15" customHeight="1">
      <c r="A860" s="14" t="s">
        <v>9182</v>
      </c>
      <c r="B860" s="29" t="s">
        <v>9183</v>
      </c>
      <c r="C860" s="207" t="s">
        <v>11620</v>
      </c>
      <c r="D860" s="48">
        <v>3150</v>
      </c>
      <c r="E860" s="64"/>
      <c r="F860" s="202"/>
      <c r="G860" s="319"/>
      <c r="H860" s="227"/>
      <c r="I860" s="227"/>
    </row>
    <row r="861" spans="1:9" ht="15" customHeight="1">
      <c r="A861" s="14" t="s">
        <v>9185</v>
      </c>
      <c r="B861" s="29" t="s">
        <v>9186</v>
      </c>
      <c r="C861" s="207" t="s">
        <v>11621</v>
      </c>
      <c r="D861" s="48">
        <v>2650</v>
      </c>
      <c r="E861" s="64"/>
      <c r="F861" s="202"/>
      <c r="G861" s="319"/>
      <c r="H861" s="227"/>
      <c r="I861" s="227"/>
    </row>
    <row r="862" spans="1:9" ht="15" customHeight="1">
      <c r="A862" s="14" t="s">
        <v>9188</v>
      </c>
      <c r="B862" s="29" t="s">
        <v>9189</v>
      </c>
      <c r="C862" s="207" t="s">
        <v>11622</v>
      </c>
      <c r="D862" s="48">
        <v>1650</v>
      </c>
      <c r="E862" s="64"/>
      <c r="F862" s="202"/>
      <c r="G862" s="319"/>
      <c r="H862" s="227"/>
      <c r="I862" s="227"/>
    </row>
    <row r="863" spans="1:9" ht="30" customHeight="1">
      <c r="A863" s="14" t="s">
        <v>9191</v>
      </c>
      <c r="B863" s="29" t="s">
        <v>9192</v>
      </c>
      <c r="C863" s="207" t="s">
        <v>11623</v>
      </c>
      <c r="D863" s="48">
        <v>3400</v>
      </c>
      <c r="E863" s="64"/>
      <c r="F863" s="202"/>
      <c r="G863" s="319"/>
      <c r="H863" s="227"/>
      <c r="I863" s="227"/>
    </row>
    <row r="864" spans="1:9" ht="15" customHeight="1">
      <c r="A864" s="14" t="s">
        <v>9194</v>
      </c>
      <c r="B864" s="29" t="s">
        <v>9195</v>
      </c>
      <c r="C864" s="207" t="s">
        <v>11624</v>
      </c>
      <c r="D864" s="48">
        <v>2650</v>
      </c>
      <c r="E864" s="64"/>
      <c r="F864" s="202"/>
      <c r="G864" s="319"/>
      <c r="H864" s="227"/>
      <c r="I864" s="227"/>
    </row>
    <row r="865" spans="1:9" ht="15" customHeight="1">
      <c r="A865" s="14" t="s">
        <v>9200</v>
      </c>
      <c r="B865" s="186" t="s">
        <v>9201</v>
      </c>
      <c r="C865" s="207" t="s">
        <v>11625</v>
      </c>
      <c r="D865" s="48">
        <v>2650</v>
      </c>
      <c r="E865" s="64"/>
      <c r="F865" s="202"/>
      <c r="G865" s="319"/>
      <c r="H865" s="227"/>
      <c r="I865" s="227"/>
    </row>
    <row r="866" spans="1:9" ht="15" customHeight="1">
      <c r="A866" s="14" t="s">
        <v>9203</v>
      </c>
      <c r="B866" s="186" t="s">
        <v>9204</v>
      </c>
      <c r="C866" s="207" t="s">
        <v>11626</v>
      </c>
      <c r="D866" s="48">
        <v>2650</v>
      </c>
      <c r="E866" s="64"/>
      <c r="F866" s="202"/>
      <c r="G866" s="319"/>
      <c r="H866" s="227"/>
      <c r="I866" s="227"/>
    </row>
    <row r="867" spans="1:9" ht="15" customHeight="1">
      <c r="A867" s="14" t="s">
        <v>9206</v>
      </c>
      <c r="B867" s="186" t="s">
        <v>9207</v>
      </c>
      <c r="C867" s="207" t="s">
        <v>11627</v>
      </c>
      <c r="D867" s="48">
        <v>2650</v>
      </c>
      <c r="E867" s="64"/>
      <c r="F867" s="202"/>
      <c r="G867" s="319"/>
      <c r="H867" s="227"/>
      <c r="I867" s="227"/>
    </row>
    <row r="868" spans="1:9" ht="15" customHeight="1">
      <c r="A868" s="14" t="s">
        <v>9209</v>
      </c>
      <c r="B868" s="186" t="s">
        <v>9210</v>
      </c>
      <c r="C868" s="207" t="s">
        <v>11628</v>
      </c>
      <c r="D868" s="48">
        <v>2650</v>
      </c>
      <c r="E868" s="64"/>
      <c r="F868" s="202"/>
      <c r="G868" s="319"/>
      <c r="H868" s="227"/>
      <c r="I868" s="227"/>
    </row>
    <row r="869" spans="1:9" ht="15" customHeight="1">
      <c r="A869" s="14" t="s">
        <v>9212</v>
      </c>
      <c r="B869" s="186" t="s">
        <v>9213</v>
      </c>
      <c r="C869" s="207" t="s">
        <v>11629</v>
      </c>
      <c r="D869" s="48">
        <v>2650</v>
      </c>
      <c r="E869" s="64"/>
      <c r="F869" s="202"/>
      <c r="G869" s="319"/>
      <c r="H869" s="227"/>
      <c r="I869" s="227"/>
    </row>
    <row r="870" spans="1:9" ht="15" customHeight="1">
      <c r="A870" s="14" t="s">
        <v>9215</v>
      </c>
      <c r="B870" s="186" t="s">
        <v>9216</v>
      </c>
      <c r="C870" s="207" t="s">
        <v>11630</v>
      </c>
      <c r="D870" s="48">
        <v>2650</v>
      </c>
      <c r="E870" s="64"/>
      <c r="F870" s="202"/>
      <c r="G870" s="319"/>
      <c r="H870" s="227"/>
      <c r="I870" s="227"/>
    </row>
    <row r="871" spans="1:9" ht="15" customHeight="1">
      <c r="A871" s="14" t="s">
        <v>9218</v>
      </c>
      <c r="B871" s="186" t="s">
        <v>9219</v>
      </c>
      <c r="C871" s="207" t="s">
        <v>11631</v>
      </c>
      <c r="D871" s="48">
        <v>2650</v>
      </c>
      <c r="E871" s="64"/>
      <c r="F871" s="202"/>
      <c r="G871" s="319"/>
      <c r="H871" s="227"/>
      <c r="I871" s="227"/>
    </row>
    <row r="872" spans="1:9" ht="30" customHeight="1">
      <c r="A872" s="14" t="s">
        <v>9221</v>
      </c>
      <c r="B872" s="186" t="s">
        <v>9222</v>
      </c>
      <c r="C872" s="207" t="s">
        <v>11632</v>
      </c>
      <c r="D872" s="48">
        <v>4500</v>
      </c>
      <c r="E872" s="64"/>
      <c r="F872" s="202"/>
      <c r="G872" s="319"/>
      <c r="H872" s="227"/>
      <c r="I872" s="227"/>
    </row>
    <row r="873" spans="1:9" ht="15" customHeight="1">
      <c r="A873" s="14" t="s">
        <v>9224</v>
      </c>
      <c r="B873" s="186" t="s">
        <v>9225</v>
      </c>
      <c r="C873" s="207" t="s">
        <v>11633</v>
      </c>
      <c r="D873" s="48">
        <v>2650</v>
      </c>
      <c r="E873" s="64"/>
      <c r="F873" s="202"/>
      <c r="G873" s="319"/>
      <c r="H873" s="227"/>
      <c r="I873" s="227"/>
    </row>
    <row r="874" spans="1:9" ht="15" customHeight="1">
      <c r="A874" s="14" t="s">
        <v>9227</v>
      </c>
      <c r="B874" s="186" t="s">
        <v>9228</v>
      </c>
      <c r="C874" s="207" t="s">
        <v>11634</v>
      </c>
      <c r="D874" s="48">
        <v>2650</v>
      </c>
      <c r="E874" s="64"/>
      <c r="F874" s="202"/>
      <c r="G874" s="319"/>
      <c r="H874" s="227"/>
      <c r="I874" s="227"/>
    </row>
    <row r="875" spans="1:9" ht="15" customHeight="1">
      <c r="A875" s="14" t="s">
        <v>9230</v>
      </c>
      <c r="B875" s="186" t="s">
        <v>9231</v>
      </c>
      <c r="C875" s="207" t="s">
        <v>11635</v>
      </c>
      <c r="D875" s="48">
        <v>2650</v>
      </c>
      <c r="E875" s="64"/>
      <c r="F875" s="202"/>
      <c r="G875" s="319"/>
      <c r="H875" s="227"/>
      <c r="I875" s="227"/>
    </row>
    <row r="876" spans="1:9" ht="15" customHeight="1">
      <c r="A876" s="14" t="s">
        <v>9233</v>
      </c>
      <c r="B876" s="186" t="s">
        <v>9234</v>
      </c>
      <c r="C876" s="207" t="s">
        <v>9235</v>
      </c>
      <c r="D876" s="48">
        <v>4200</v>
      </c>
      <c r="E876" s="64"/>
      <c r="F876" s="202"/>
      <c r="G876" s="319"/>
      <c r="H876" s="227"/>
      <c r="I876" s="227"/>
    </row>
    <row r="877" spans="1:9" ht="15" customHeight="1">
      <c r="A877" s="14" t="s">
        <v>9242</v>
      </c>
      <c r="B877" s="29" t="s">
        <v>9243</v>
      </c>
      <c r="C877" s="96" t="s">
        <v>11636</v>
      </c>
      <c r="D877" s="48">
        <v>4000</v>
      </c>
      <c r="E877" s="64"/>
      <c r="F877" s="202"/>
      <c r="G877" s="319"/>
      <c r="H877" s="227"/>
      <c r="I877" s="227"/>
    </row>
    <row r="878" spans="1:9" ht="15" customHeight="1">
      <c r="A878" s="14" t="s">
        <v>9245</v>
      </c>
      <c r="B878" s="29" t="s">
        <v>9246</v>
      </c>
      <c r="C878" s="96" t="s">
        <v>11637</v>
      </c>
      <c r="D878" s="48">
        <v>2650</v>
      </c>
      <c r="E878" s="64"/>
      <c r="F878" s="202"/>
      <c r="G878" s="319"/>
      <c r="H878" s="227"/>
      <c r="I878" s="227"/>
    </row>
    <row r="879" spans="1:9" ht="30" customHeight="1">
      <c r="A879" s="14" t="s">
        <v>9248</v>
      </c>
      <c r="B879" s="29" t="s">
        <v>9249</v>
      </c>
      <c r="C879" s="96" t="s">
        <v>11638</v>
      </c>
      <c r="D879" s="48">
        <v>2650</v>
      </c>
      <c r="E879" s="64"/>
      <c r="F879" s="202"/>
      <c r="G879" s="319"/>
      <c r="H879" s="227"/>
      <c r="I879" s="227"/>
    </row>
    <row r="880" spans="1:9" ht="15" customHeight="1">
      <c r="A880" s="14" t="s">
        <v>9251</v>
      </c>
      <c r="B880" s="29" t="s">
        <v>9252</v>
      </c>
      <c r="C880" s="96" t="s">
        <v>11639</v>
      </c>
      <c r="D880" s="48">
        <v>2000</v>
      </c>
      <c r="E880" s="64"/>
      <c r="F880" s="202"/>
      <c r="G880" s="319"/>
      <c r="H880" s="227"/>
      <c r="I880" s="227"/>
    </row>
    <row r="881" spans="1:9" ht="15" customHeight="1">
      <c r="A881" s="14" t="s">
        <v>9254</v>
      </c>
      <c r="B881" s="29" t="s">
        <v>9255</v>
      </c>
      <c r="C881" s="96" t="s">
        <v>11640</v>
      </c>
      <c r="D881" s="48">
        <v>950</v>
      </c>
      <c r="E881" s="64"/>
      <c r="F881" s="202"/>
      <c r="G881" s="319"/>
      <c r="H881" s="227"/>
      <c r="I881" s="227"/>
    </row>
    <row r="882" spans="1:9" ht="60" customHeight="1">
      <c r="A882" s="14" t="s">
        <v>9257</v>
      </c>
      <c r="B882" s="29" t="s">
        <v>9258</v>
      </c>
      <c r="C882" s="96" t="s">
        <v>11641</v>
      </c>
      <c r="D882" s="48">
        <v>3750</v>
      </c>
      <c r="E882" s="64"/>
      <c r="F882" s="202"/>
      <c r="G882" s="319"/>
      <c r="H882" s="227"/>
      <c r="I882" s="227"/>
    </row>
    <row r="883" spans="1:9" ht="15" customHeight="1">
      <c r="A883" s="14" t="s">
        <v>9260</v>
      </c>
      <c r="B883" s="29" t="s">
        <v>9261</v>
      </c>
      <c r="C883" s="96" t="s">
        <v>11642</v>
      </c>
      <c r="D883" s="48">
        <v>2650</v>
      </c>
      <c r="E883" s="64"/>
      <c r="F883" s="202"/>
      <c r="G883" s="319"/>
      <c r="H883" s="227"/>
      <c r="I883" s="227"/>
    </row>
    <row r="884" spans="1:9" ht="30" customHeight="1">
      <c r="A884" s="14" t="s">
        <v>9263</v>
      </c>
      <c r="B884" s="29" t="s">
        <v>9264</v>
      </c>
      <c r="C884" s="96" t="s">
        <v>11643</v>
      </c>
      <c r="D884" s="48">
        <v>1950</v>
      </c>
      <c r="E884" s="64"/>
      <c r="F884" s="202"/>
      <c r="G884" s="319"/>
      <c r="H884" s="227"/>
      <c r="I884" s="227"/>
    </row>
    <row r="885" spans="1:9" ht="15" customHeight="1">
      <c r="A885" s="14" t="s">
        <v>9266</v>
      </c>
      <c r="B885" s="29" t="s">
        <v>9267</v>
      </c>
      <c r="C885" s="96" t="s">
        <v>11644</v>
      </c>
      <c r="D885" s="48">
        <v>1000</v>
      </c>
      <c r="E885" s="64"/>
      <c r="F885" s="202"/>
      <c r="G885" s="319"/>
      <c r="H885" s="227"/>
      <c r="I885" s="227"/>
    </row>
    <row r="886" spans="1:9" ht="15" customHeight="1">
      <c r="A886" s="14" t="s">
        <v>9268</v>
      </c>
      <c r="B886" s="29" t="s">
        <v>9269</v>
      </c>
      <c r="C886" s="96" t="s">
        <v>11645</v>
      </c>
      <c r="D886" s="48">
        <v>1650</v>
      </c>
      <c r="E886" s="64"/>
      <c r="F886" s="202"/>
      <c r="G886" s="319"/>
      <c r="H886" s="227"/>
      <c r="I886" s="227"/>
    </row>
    <row r="887" spans="1:9" ht="30" customHeight="1">
      <c r="A887" s="14" t="s">
        <v>9401</v>
      </c>
      <c r="B887" s="29" t="s">
        <v>9402</v>
      </c>
      <c r="C887" s="96" t="s">
        <v>9403</v>
      </c>
      <c r="D887" s="48">
        <v>750</v>
      </c>
      <c r="E887" s="64"/>
      <c r="F887" s="202"/>
      <c r="G887" s="319"/>
      <c r="H887" s="227"/>
      <c r="I887" s="227"/>
    </row>
    <row r="888" spans="1:9" ht="30" customHeight="1">
      <c r="A888" s="14" t="s">
        <v>9404</v>
      </c>
      <c r="B888" s="29" t="s">
        <v>9405</v>
      </c>
      <c r="C888" s="96" t="s">
        <v>11646</v>
      </c>
      <c r="D888" s="48">
        <v>1200</v>
      </c>
      <c r="E888" s="64"/>
      <c r="F888" s="202"/>
      <c r="G888" s="319"/>
      <c r="H888" s="227"/>
      <c r="I888" s="227"/>
    </row>
    <row r="889" spans="1:9" ht="30" customHeight="1">
      <c r="A889" s="14" t="s">
        <v>9407</v>
      </c>
      <c r="B889" s="29" t="s">
        <v>9408</v>
      </c>
      <c r="C889" s="96" t="s">
        <v>9409</v>
      </c>
      <c r="D889" s="48">
        <v>1000</v>
      </c>
      <c r="E889" s="64"/>
      <c r="F889" s="202"/>
      <c r="G889" s="319"/>
      <c r="H889" s="227"/>
      <c r="I889" s="227"/>
    </row>
    <row r="890" spans="1:9" ht="30" customHeight="1">
      <c r="A890" s="14" t="s">
        <v>10792</v>
      </c>
      <c r="B890" s="29" t="s">
        <v>10793</v>
      </c>
      <c r="C890" s="96" t="s">
        <v>10794</v>
      </c>
      <c r="D890" s="48">
        <v>850</v>
      </c>
      <c r="E890" s="64"/>
      <c r="F890" s="202"/>
      <c r="G890" s="319"/>
      <c r="H890" s="227"/>
      <c r="I890" s="227"/>
    </row>
    <row r="891" spans="1:9" ht="30" customHeight="1">
      <c r="A891" s="14" t="s">
        <v>10795</v>
      </c>
      <c r="B891" s="29" t="s">
        <v>10796</v>
      </c>
      <c r="C891" s="96" t="s">
        <v>10797</v>
      </c>
      <c r="D891" s="48">
        <v>1300</v>
      </c>
      <c r="E891" s="64"/>
      <c r="F891" s="202"/>
      <c r="G891" s="319"/>
      <c r="H891" s="227"/>
      <c r="I891" s="227"/>
    </row>
    <row r="892" spans="1:9" ht="45" customHeight="1">
      <c r="A892" s="14" t="s">
        <v>10798</v>
      </c>
      <c r="B892" s="29" t="s">
        <v>10799</v>
      </c>
      <c r="C892" s="96" t="s">
        <v>10800</v>
      </c>
      <c r="D892" s="48">
        <v>1150</v>
      </c>
      <c r="E892" s="64"/>
      <c r="F892" s="202"/>
      <c r="G892" s="319"/>
      <c r="H892" s="227"/>
      <c r="I892" s="227"/>
    </row>
    <row r="893" spans="1:9" ht="45" customHeight="1">
      <c r="A893" s="14" t="s">
        <v>10801</v>
      </c>
      <c r="B893" s="29" t="s">
        <v>10802</v>
      </c>
      <c r="C893" s="96" t="s">
        <v>11647</v>
      </c>
      <c r="D893" s="48">
        <v>4500</v>
      </c>
      <c r="E893" s="64"/>
      <c r="F893" s="202"/>
      <c r="G893" s="319"/>
      <c r="H893" s="227"/>
      <c r="I893" s="227"/>
    </row>
    <row r="894" spans="1:9" ht="30" customHeight="1">
      <c r="A894" s="14" t="s">
        <v>10804</v>
      </c>
      <c r="B894" s="29" t="s">
        <v>10805</v>
      </c>
      <c r="C894" s="96" t="s">
        <v>10806</v>
      </c>
      <c r="D894" s="48">
        <v>1200</v>
      </c>
      <c r="E894" s="64"/>
      <c r="F894" s="202"/>
      <c r="G894" s="319"/>
      <c r="H894" s="227"/>
      <c r="I894" s="227"/>
    </row>
    <row r="895" spans="1:9" ht="30" customHeight="1">
      <c r="A895" s="14" t="s">
        <v>10807</v>
      </c>
      <c r="B895" s="29" t="s">
        <v>10808</v>
      </c>
      <c r="C895" s="96" t="s">
        <v>11648</v>
      </c>
      <c r="D895" s="48">
        <v>1150</v>
      </c>
      <c r="E895" s="64"/>
      <c r="F895" s="202"/>
      <c r="G895" s="319"/>
      <c r="H895" s="227"/>
      <c r="I895" s="227"/>
    </row>
    <row r="896" spans="1:9" ht="15" customHeight="1">
      <c r="A896" s="14" t="s">
        <v>10869</v>
      </c>
      <c r="B896" s="29" t="s">
        <v>10870</v>
      </c>
      <c r="C896" s="96" t="s">
        <v>10871</v>
      </c>
      <c r="D896" s="48">
        <v>3250</v>
      </c>
      <c r="E896" s="64"/>
      <c r="F896" s="202"/>
      <c r="G896" s="319"/>
      <c r="H896" s="227"/>
      <c r="I896" s="227"/>
    </row>
    <row r="897" spans="1:9" ht="15" customHeight="1">
      <c r="A897" s="14" t="s">
        <v>10872</v>
      </c>
      <c r="B897" s="29" t="s">
        <v>10873</v>
      </c>
      <c r="C897" s="96" t="s">
        <v>10874</v>
      </c>
      <c r="D897" s="48">
        <v>1650</v>
      </c>
      <c r="E897" s="64"/>
      <c r="F897" s="202"/>
      <c r="G897" s="319"/>
      <c r="H897" s="227"/>
      <c r="I897" s="227"/>
    </row>
    <row r="898" spans="1:9" ht="30" customHeight="1">
      <c r="A898" s="14" t="s">
        <v>10875</v>
      </c>
      <c r="B898" s="29" t="s">
        <v>10876</v>
      </c>
      <c r="C898" s="96" t="s">
        <v>11649</v>
      </c>
      <c r="D898" s="48">
        <v>2000</v>
      </c>
      <c r="E898" s="64"/>
      <c r="F898" s="202"/>
      <c r="G898" s="319"/>
      <c r="H898" s="227"/>
      <c r="I898" s="227"/>
    </row>
    <row r="899" spans="1:9" ht="15" customHeight="1">
      <c r="A899" s="14" t="s">
        <v>10878</v>
      </c>
      <c r="B899" s="29" t="s">
        <v>10879</v>
      </c>
      <c r="C899" s="96" t="s">
        <v>10880</v>
      </c>
      <c r="D899" s="48">
        <v>1200</v>
      </c>
      <c r="E899" s="64"/>
      <c r="F899" s="202"/>
      <c r="G899" s="319"/>
      <c r="H899" s="227"/>
      <c r="I899" s="227"/>
    </row>
    <row r="900" spans="1:9" ht="15" customHeight="1">
      <c r="A900" s="14" t="s">
        <v>10881</v>
      </c>
      <c r="B900" s="29" t="s">
        <v>10882</v>
      </c>
      <c r="C900" s="96" t="s">
        <v>10883</v>
      </c>
      <c r="D900" s="48">
        <v>1450</v>
      </c>
      <c r="E900" s="64"/>
      <c r="F900" s="202"/>
      <c r="G900" s="319"/>
      <c r="H900" s="227"/>
      <c r="I900" s="227"/>
    </row>
    <row r="901" spans="1:9" ht="15" customHeight="1">
      <c r="A901" s="14" t="s">
        <v>10884</v>
      </c>
      <c r="B901" s="29" t="s">
        <v>10885</v>
      </c>
      <c r="C901" s="96" t="s">
        <v>10886</v>
      </c>
      <c r="D901" s="48">
        <v>1450</v>
      </c>
      <c r="E901" s="64"/>
      <c r="F901" s="202"/>
      <c r="G901" s="319"/>
      <c r="H901" s="227"/>
      <c r="I901" s="227"/>
    </row>
    <row r="902" spans="1:9" ht="15" customHeight="1">
      <c r="A902" s="14" t="s">
        <v>10887</v>
      </c>
      <c r="B902" s="29" t="s">
        <v>10888</v>
      </c>
      <c r="C902" s="96" t="s">
        <v>10889</v>
      </c>
      <c r="D902" s="48">
        <v>1450</v>
      </c>
      <c r="E902" s="64"/>
      <c r="F902" s="202"/>
      <c r="G902" s="319"/>
      <c r="H902" s="227"/>
      <c r="I902" s="227"/>
    </row>
    <row r="903" spans="1:9" ht="15" customHeight="1">
      <c r="A903" s="14" t="s">
        <v>10890</v>
      </c>
      <c r="B903" s="29" t="s">
        <v>10891</v>
      </c>
      <c r="C903" s="96" t="s">
        <v>10892</v>
      </c>
      <c r="D903" s="48">
        <v>1450</v>
      </c>
      <c r="E903" s="64"/>
      <c r="F903" s="202"/>
      <c r="G903" s="319"/>
      <c r="H903" s="227"/>
      <c r="I903" s="227"/>
    </row>
    <row r="904" spans="1:9" ht="30" customHeight="1">
      <c r="A904" s="14" t="s">
        <v>10893</v>
      </c>
      <c r="B904" s="29" t="s">
        <v>10894</v>
      </c>
      <c r="C904" s="96" t="s">
        <v>11650</v>
      </c>
      <c r="D904" s="48">
        <v>850</v>
      </c>
      <c r="E904" s="64"/>
      <c r="F904" s="202"/>
      <c r="G904" s="319"/>
      <c r="H904" s="227"/>
      <c r="I904" s="227"/>
    </row>
    <row r="905" spans="1:9" ht="15" customHeight="1">
      <c r="A905" s="14" t="s">
        <v>10896</v>
      </c>
      <c r="B905" s="29" t="s">
        <v>10897</v>
      </c>
      <c r="C905" s="96" t="s">
        <v>10898</v>
      </c>
      <c r="D905" s="48">
        <v>1450</v>
      </c>
      <c r="E905" s="64"/>
      <c r="F905" s="202"/>
      <c r="G905" s="319"/>
      <c r="H905" s="227"/>
      <c r="I905" s="227"/>
    </row>
    <row r="906" spans="1:9" ht="15" customHeight="1">
      <c r="A906" s="14" t="s">
        <v>10899</v>
      </c>
      <c r="B906" s="29" t="s">
        <v>10900</v>
      </c>
      <c r="C906" s="96" t="s">
        <v>10901</v>
      </c>
      <c r="D906" s="48">
        <v>1450</v>
      </c>
      <c r="E906" s="64"/>
      <c r="F906" s="202"/>
      <c r="G906" s="319"/>
      <c r="H906" s="227"/>
      <c r="I906" s="227"/>
    </row>
    <row r="907" spans="1:9" ht="15" customHeight="1">
      <c r="A907" s="14" t="s">
        <v>10902</v>
      </c>
      <c r="B907" s="29" t="s">
        <v>10903</v>
      </c>
      <c r="C907" s="96" t="s">
        <v>10904</v>
      </c>
      <c r="D907" s="48">
        <v>1450</v>
      </c>
      <c r="E907" s="64"/>
      <c r="F907" s="202"/>
      <c r="G907" s="319"/>
      <c r="H907" s="227"/>
      <c r="I907" s="227"/>
    </row>
    <row r="908" spans="1:9" ht="15" customHeight="1">
      <c r="A908" s="14" t="s">
        <v>10905</v>
      </c>
      <c r="B908" s="29" t="s">
        <v>10906</v>
      </c>
      <c r="C908" s="96" t="s">
        <v>10907</v>
      </c>
      <c r="D908" s="48">
        <v>1450</v>
      </c>
      <c r="E908" s="64"/>
      <c r="F908" s="202"/>
      <c r="G908" s="319"/>
      <c r="H908" s="227"/>
      <c r="I908" s="227"/>
    </row>
    <row r="909" spans="1:9" ht="15" customHeight="1">
      <c r="A909" s="14" t="s">
        <v>10908</v>
      </c>
      <c r="B909" s="29" t="s">
        <v>10909</v>
      </c>
      <c r="C909" s="96" t="s">
        <v>10910</v>
      </c>
      <c r="D909" s="48">
        <v>1450</v>
      </c>
      <c r="E909" s="64"/>
      <c r="F909" s="202"/>
      <c r="G909" s="319"/>
      <c r="H909" s="227"/>
      <c r="I909" s="227"/>
    </row>
    <row r="910" spans="1:9" ht="30" customHeight="1">
      <c r="A910" s="14" t="s">
        <v>10911</v>
      </c>
      <c r="B910" s="29" t="s">
        <v>10912</v>
      </c>
      <c r="C910" s="96" t="s">
        <v>10913</v>
      </c>
      <c r="D910" s="48">
        <v>2950</v>
      </c>
      <c r="E910" s="64"/>
      <c r="F910" s="202"/>
      <c r="G910" s="319"/>
      <c r="H910" s="227"/>
      <c r="I910" s="227"/>
    </row>
    <row r="911" spans="1:9" ht="15" customHeight="1">
      <c r="A911" s="14" t="s">
        <v>10914</v>
      </c>
      <c r="B911" s="29" t="s">
        <v>10915</v>
      </c>
      <c r="C911" s="96" t="s">
        <v>11651</v>
      </c>
      <c r="D911" s="48">
        <v>4000</v>
      </c>
      <c r="E911" s="64"/>
      <c r="F911" s="202"/>
      <c r="G911" s="319"/>
      <c r="H911" s="227"/>
      <c r="I911" s="227"/>
    </row>
    <row r="912" spans="1:9" ht="15" customHeight="1">
      <c r="A912" s="14" t="s">
        <v>10917</v>
      </c>
      <c r="B912" s="29" t="s">
        <v>10918</v>
      </c>
      <c r="C912" s="96" t="s">
        <v>11652</v>
      </c>
      <c r="D912" s="48">
        <v>4000</v>
      </c>
      <c r="E912" s="64"/>
      <c r="F912" s="202"/>
      <c r="G912" s="319"/>
      <c r="H912" s="227"/>
      <c r="I912" s="227"/>
    </row>
    <row r="913" spans="1:9" ht="15" customHeight="1">
      <c r="A913" s="14" t="s">
        <v>10920</v>
      </c>
      <c r="B913" s="29" t="s">
        <v>10921</v>
      </c>
      <c r="C913" s="96" t="s">
        <v>11653</v>
      </c>
      <c r="D913" s="48">
        <v>1550</v>
      </c>
      <c r="E913" s="64"/>
      <c r="F913" s="202"/>
      <c r="G913" s="319"/>
      <c r="H913" s="227"/>
      <c r="I913" s="227"/>
    </row>
    <row r="914" spans="1:9" ht="15" customHeight="1">
      <c r="A914" s="14" t="s">
        <v>10923</v>
      </c>
      <c r="B914" s="29" t="s">
        <v>10924</v>
      </c>
      <c r="C914" s="96" t="s">
        <v>10925</v>
      </c>
      <c r="D914" s="48">
        <v>2200</v>
      </c>
      <c r="E914" s="64"/>
      <c r="F914" s="202"/>
      <c r="G914" s="319"/>
      <c r="H914" s="227"/>
      <c r="I914" s="227"/>
    </row>
    <row r="915" spans="1:9" ht="15" customHeight="1">
      <c r="A915" s="14" t="s">
        <v>10926</v>
      </c>
      <c r="B915" s="29" t="s">
        <v>10927</v>
      </c>
      <c r="C915" s="96" t="s">
        <v>11654</v>
      </c>
      <c r="D915" s="48">
        <v>3950</v>
      </c>
      <c r="E915" s="64"/>
      <c r="F915" s="202"/>
      <c r="G915" s="319"/>
      <c r="H915" s="227"/>
      <c r="I915" s="227"/>
    </row>
    <row r="916" spans="1:9" ht="45" customHeight="1">
      <c r="A916" s="14" t="s">
        <v>10929</v>
      </c>
      <c r="B916" s="29" t="s">
        <v>10930</v>
      </c>
      <c r="C916" s="96" t="s">
        <v>11655</v>
      </c>
      <c r="D916" s="48">
        <v>2950</v>
      </c>
      <c r="E916" s="64"/>
      <c r="F916" s="202"/>
      <c r="G916" s="319"/>
      <c r="H916" s="227"/>
      <c r="I916" s="227"/>
    </row>
    <row r="917" spans="1:9" ht="15" customHeight="1">
      <c r="A917" s="14" t="s">
        <v>11083</v>
      </c>
      <c r="B917" s="29" t="s">
        <v>10978</v>
      </c>
      <c r="C917" s="96" t="s">
        <v>11656</v>
      </c>
      <c r="D917" s="48">
        <v>1480</v>
      </c>
      <c r="E917" s="64"/>
      <c r="F917" s="202"/>
      <c r="G917" s="319"/>
      <c r="H917" s="227"/>
      <c r="I917" s="227"/>
    </row>
    <row r="918" spans="1:9" ht="15" customHeight="1">
      <c r="A918" s="14" t="s">
        <v>11082</v>
      </c>
      <c r="B918" s="29" t="s">
        <v>10979</v>
      </c>
      <c r="C918" s="96" t="s">
        <v>10963</v>
      </c>
      <c r="D918" s="48">
        <v>550</v>
      </c>
      <c r="E918" s="64"/>
      <c r="F918" s="202"/>
      <c r="G918" s="319"/>
      <c r="H918" s="227"/>
      <c r="I918" s="227"/>
    </row>
    <row r="919" spans="1:9" ht="30" customHeight="1">
      <c r="A919" s="14" t="s">
        <v>11081</v>
      </c>
      <c r="B919" s="29" t="s">
        <v>10980</v>
      </c>
      <c r="C919" s="96" t="s">
        <v>11657</v>
      </c>
      <c r="D919" s="48">
        <v>2250</v>
      </c>
      <c r="E919" s="64"/>
      <c r="F919" s="202"/>
      <c r="G919" s="319"/>
      <c r="H919" s="227"/>
      <c r="I919" s="227"/>
    </row>
    <row r="920" spans="1:9" ht="15" customHeight="1">
      <c r="A920" s="14" t="s">
        <v>11080</v>
      </c>
      <c r="B920" s="29" t="s">
        <v>10981</v>
      </c>
      <c r="C920" s="96" t="s">
        <v>10965</v>
      </c>
      <c r="D920" s="48">
        <v>1100</v>
      </c>
      <c r="E920" s="64"/>
      <c r="F920" s="202"/>
      <c r="G920" s="319"/>
      <c r="H920" s="227"/>
      <c r="I920" s="227"/>
    </row>
    <row r="921" spans="1:9" ht="15" customHeight="1">
      <c r="A921" s="14" t="s">
        <v>11212</v>
      </c>
      <c r="B921" s="29" t="s">
        <v>10982</v>
      </c>
      <c r="C921" s="96" t="s">
        <v>11219</v>
      </c>
      <c r="D921" s="48">
        <v>1950</v>
      </c>
      <c r="E921" s="64"/>
      <c r="F921" s="202"/>
      <c r="G921" s="319"/>
      <c r="H921" s="227"/>
      <c r="I921" s="227"/>
    </row>
    <row r="922" spans="1:9" ht="15" customHeight="1">
      <c r="A922" s="14" t="s">
        <v>11213</v>
      </c>
      <c r="B922" s="29" t="s">
        <v>10983</v>
      </c>
      <c r="C922" s="96" t="s">
        <v>10966</v>
      </c>
      <c r="D922" s="48">
        <v>780</v>
      </c>
      <c r="E922" s="64"/>
      <c r="F922" s="202"/>
      <c r="G922" s="319"/>
      <c r="H922" s="227"/>
      <c r="I922" s="227"/>
    </row>
    <row r="923" spans="1:9" ht="15" customHeight="1">
      <c r="A923" s="14" t="s">
        <v>11107</v>
      </c>
      <c r="B923" s="29" t="s">
        <v>10984</v>
      </c>
      <c r="C923" s="96" t="s">
        <v>10967</v>
      </c>
      <c r="D923" s="48">
        <v>780</v>
      </c>
      <c r="E923" s="64"/>
      <c r="F923" s="202"/>
      <c r="G923" s="319"/>
      <c r="H923" s="227"/>
      <c r="I923" s="227"/>
    </row>
    <row r="924" spans="1:9" ht="15" customHeight="1">
      <c r="A924" s="14" t="s">
        <v>11214</v>
      </c>
      <c r="B924" s="29" t="s">
        <v>10985</v>
      </c>
      <c r="C924" s="96" t="s">
        <v>11658</v>
      </c>
      <c r="D924" s="48">
        <v>750</v>
      </c>
      <c r="E924" s="64"/>
      <c r="F924" s="202"/>
      <c r="G924" s="319"/>
      <c r="H924" s="227"/>
      <c r="I924" s="227"/>
    </row>
    <row r="925" spans="1:9" ht="30" customHeight="1">
      <c r="A925" s="14" t="s">
        <v>11108</v>
      </c>
      <c r="B925" s="29" t="s">
        <v>10986</v>
      </c>
      <c r="C925" s="96" t="s">
        <v>11659</v>
      </c>
      <c r="D925" s="48">
        <v>3350</v>
      </c>
      <c r="E925" s="64"/>
      <c r="F925" s="202"/>
      <c r="G925" s="319"/>
      <c r="H925" s="227"/>
      <c r="I925" s="227"/>
    </row>
    <row r="926" spans="1:9" ht="30" customHeight="1">
      <c r="A926" s="14" t="s">
        <v>11215</v>
      </c>
      <c r="B926" s="29" t="s">
        <v>10987</v>
      </c>
      <c r="C926" s="96" t="s">
        <v>10969</v>
      </c>
      <c r="D926" s="48">
        <v>3200</v>
      </c>
      <c r="E926" s="64"/>
      <c r="F926" s="202"/>
      <c r="G926" s="319"/>
      <c r="H926" s="227"/>
      <c r="I926" s="227"/>
    </row>
    <row r="927" spans="1:9" ht="30" customHeight="1">
      <c r="A927" s="14" t="s">
        <v>11079</v>
      </c>
      <c r="B927" s="29" t="s">
        <v>10988</v>
      </c>
      <c r="C927" s="96" t="s">
        <v>10970</v>
      </c>
      <c r="D927" s="48">
        <v>1450</v>
      </c>
      <c r="E927" s="64"/>
      <c r="F927" s="202"/>
      <c r="G927" s="319"/>
      <c r="H927" s="227"/>
      <c r="I927" s="227"/>
    </row>
    <row r="928" spans="1:9" ht="30" customHeight="1">
      <c r="A928" s="14" t="s">
        <v>11078</v>
      </c>
      <c r="B928" s="29" t="s">
        <v>10989</v>
      </c>
      <c r="C928" s="96" t="s">
        <v>10971</v>
      </c>
      <c r="D928" s="48">
        <v>1350</v>
      </c>
      <c r="E928" s="64"/>
      <c r="F928" s="202"/>
      <c r="G928" s="319"/>
      <c r="H928" s="227"/>
      <c r="I928" s="227"/>
    </row>
    <row r="929" spans="1:9" ht="15" customHeight="1">
      <c r="A929" s="14" t="s">
        <v>11216</v>
      </c>
      <c r="B929" s="29" t="s">
        <v>10990</v>
      </c>
      <c r="C929" s="96" t="s">
        <v>10972</v>
      </c>
      <c r="D929" s="48">
        <v>500</v>
      </c>
      <c r="E929" s="64"/>
      <c r="F929" s="202"/>
      <c r="G929" s="319"/>
      <c r="H929" s="227"/>
      <c r="I929" s="227"/>
    </row>
    <row r="930" spans="1:9" ht="30" customHeight="1">
      <c r="A930" s="14" t="s">
        <v>11077</v>
      </c>
      <c r="B930" s="29" t="s">
        <v>10991</v>
      </c>
      <c r="C930" s="96" t="s">
        <v>10973</v>
      </c>
      <c r="D930" s="48">
        <v>450</v>
      </c>
      <c r="E930" s="64"/>
      <c r="F930" s="202"/>
      <c r="G930" s="319"/>
      <c r="H930" s="227"/>
      <c r="I930" s="227"/>
    </row>
    <row r="931" spans="1:9" ht="15" customHeight="1">
      <c r="A931" s="14" t="s">
        <v>11217</v>
      </c>
      <c r="B931" s="29" t="s">
        <v>10992</v>
      </c>
      <c r="C931" s="96" t="s">
        <v>10974</v>
      </c>
      <c r="D931" s="48">
        <v>450</v>
      </c>
      <c r="E931" s="64"/>
      <c r="F931" s="202"/>
      <c r="G931" s="319"/>
      <c r="H931" s="227"/>
      <c r="I931" s="227"/>
    </row>
    <row r="932" spans="1:9" ht="15" customHeight="1">
      <c r="A932" s="14" t="s">
        <v>11218</v>
      </c>
      <c r="B932" s="29" t="s">
        <v>10993</v>
      </c>
      <c r="C932" s="96" t="s">
        <v>10975</v>
      </c>
      <c r="D932" s="48">
        <v>940</v>
      </c>
      <c r="E932" s="64"/>
      <c r="F932" s="202"/>
      <c r="G932" s="319"/>
      <c r="H932" s="227"/>
      <c r="I932" s="227"/>
    </row>
    <row r="933" spans="1:9" ht="30" customHeight="1">
      <c r="A933" s="14" t="s">
        <v>11220</v>
      </c>
      <c r="B933" s="29" t="s">
        <v>10994</v>
      </c>
      <c r="C933" s="96" t="s">
        <v>11660</v>
      </c>
      <c r="D933" s="48">
        <v>4950</v>
      </c>
      <c r="E933" s="64"/>
      <c r="F933" s="202"/>
      <c r="G933" s="319"/>
      <c r="H933" s="227"/>
      <c r="I933" s="227"/>
    </row>
    <row r="934" spans="1:9" ht="30" customHeight="1">
      <c r="A934" s="14" t="s">
        <v>11076</v>
      </c>
      <c r="B934" s="29" t="s">
        <v>10995</v>
      </c>
      <c r="C934" s="96" t="s">
        <v>10977</v>
      </c>
      <c r="D934" s="48">
        <v>1400</v>
      </c>
      <c r="E934" s="64"/>
      <c r="F934" s="202"/>
      <c r="G934" s="319"/>
      <c r="H934" s="227"/>
      <c r="I934" s="227"/>
    </row>
    <row r="935" spans="1:9" ht="15" customHeight="1">
      <c r="A935" s="14" t="s">
        <v>11234</v>
      </c>
      <c r="B935" s="29" t="s">
        <v>11235</v>
      </c>
      <c r="C935" s="96" t="s">
        <v>11236</v>
      </c>
      <c r="D935" s="48">
        <v>1200</v>
      </c>
      <c r="E935" s="64"/>
      <c r="F935" s="202"/>
      <c r="G935" s="319"/>
      <c r="H935" s="227"/>
      <c r="I935" s="227"/>
    </row>
    <row r="936" spans="1:9" ht="15" customHeight="1">
      <c r="A936" s="14" t="s">
        <v>11237</v>
      </c>
      <c r="B936" s="29" t="s">
        <v>11238</v>
      </c>
      <c r="C936" s="138" t="s">
        <v>11661</v>
      </c>
      <c r="D936" s="48">
        <v>2200</v>
      </c>
      <c r="E936" s="64"/>
      <c r="F936" s="202"/>
      <c r="G936" s="319"/>
      <c r="H936" s="227"/>
      <c r="I936" s="227"/>
    </row>
    <row r="937" spans="1:9" ht="15" customHeight="1">
      <c r="A937" s="14" t="s">
        <v>11239</v>
      </c>
      <c r="B937" s="29" t="s">
        <v>11240</v>
      </c>
      <c r="C937" s="138" t="s">
        <v>11241</v>
      </c>
      <c r="D937" s="48">
        <v>1200</v>
      </c>
      <c r="E937" s="64"/>
      <c r="F937" s="202"/>
      <c r="G937" s="319"/>
      <c r="H937" s="227"/>
      <c r="I937" s="227"/>
    </row>
    <row r="938" spans="1:9" ht="30" customHeight="1">
      <c r="A938" s="14" t="s">
        <v>11242</v>
      </c>
      <c r="B938" s="29" t="s">
        <v>11243</v>
      </c>
      <c r="C938" s="138" t="s">
        <v>11662</v>
      </c>
      <c r="D938" s="48">
        <v>4400</v>
      </c>
      <c r="E938" s="64"/>
      <c r="F938" s="202"/>
      <c r="G938" s="319"/>
      <c r="H938" s="227"/>
      <c r="I938" s="227"/>
    </row>
    <row r="939" spans="1:9" ht="15" customHeight="1">
      <c r="A939" s="14" t="s">
        <v>11244</v>
      </c>
      <c r="B939" s="29" t="s">
        <v>11245</v>
      </c>
      <c r="C939" s="138" t="s">
        <v>11663</v>
      </c>
      <c r="D939" s="48">
        <v>4900</v>
      </c>
      <c r="E939" s="64"/>
      <c r="F939" s="202"/>
      <c r="G939" s="319"/>
      <c r="H939" s="227"/>
      <c r="I939" s="227"/>
    </row>
    <row r="940" spans="1:9" ht="30" customHeight="1">
      <c r="A940" s="14" t="s">
        <v>11246</v>
      </c>
      <c r="B940" s="29" t="s">
        <v>11247</v>
      </c>
      <c r="C940" s="138" t="s">
        <v>11248</v>
      </c>
      <c r="D940" s="48">
        <v>1600</v>
      </c>
      <c r="E940" s="64"/>
      <c r="F940" s="202"/>
      <c r="G940" s="319"/>
      <c r="H940" s="227"/>
      <c r="I940" s="227"/>
    </row>
    <row r="941" spans="1:9" ht="30" customHeight="1">
      <c r="A941" s="14" t="s">
        <v>11249</v>
      </c>
      <c r="B941" s="29" t="s">
        <v>11250</v>
      </c>
      <c r="C941" s="138" t="s">
        <v>11251</v>
      </c>
      <c r="D941" s="48">
        <v>1600</v>
      </c>
      <c r="E941" s="64"/>
      <c r="F941" s="202"/>
      <c r="G941" s="319"/>
      <c r="H941" s="227"/>
      <c r="I941" s="227"/>
    </row>
    <row r="942" spans="1:9" ht="30" customHeight="1">
      <c r="A942" s="14" t="s">
        <v>11252</v>
      </c>
      <c r="B942" s="29" t="s">
        <v>11253</v>
      </c>
      <c r="C942" s="138" t="s">
        <v>11254</v>
      </c>
      <c r="D942" s="48">
        <v>3150</v>
      </c>
      <c r="E942" s="64"/>
      <c r="F942" s="202"/>
      <c r="G942" s="319"/>
      <c r="H942" s="227"/>
      <c r="I942" s="227"/>
    </row>
    <row r="943" spans="1:9" ht="15" customHeight="1">
      <c r="A943" s="14" t="s">
        <v>11255</v>
      </c>
      <c r="B943" s="29" t="s">
        <v>11256</v>
      </c>
      <c r="C943" s="138" t="s">
        <v>11664</v>
      </c>
      <c r="D943" s="48">
        <v>4900</v>
      </c>
      <c r="E943" s="64"/>
      <c r="F943" s="202"/>
      <c r="G943" s="319"/>
      <c r="H943" s="227"/>
      <c r="I943" s="227"/>
    </row>
    <row r="944" spans="1:9" ht="15" customHeight="1">
      <c r="A944" s="14" t="s">
        <v>11257</v>
      </c>
      <c r="B944" s="29" t="s">
        <v>11258</v>
      </c>
      <c r="C944" s="138" t="s">
        <v>11665</v>
      </c>
      <c r="D944" s="48">
        <v>2650</v>
      </c>
      <c r="E944" s="64"/>
      <c r="F944" s="202"/>
      <c r="G944" s="319"/>
      <c r="H944" s="227"/>
      <c r="I944" s="227"/>
    </row>
    <row r="945" spans="1:9" ht="15" customHeight="1">
      <c r="A945" s="14" t="s">
        <v>11259</v>
      </c>
      <c r="B945" s="29" t="s">
        <v>11260</v>
      </c>
      <c r="C945" s="138" t="s">
        <v>11666</v>
      </c>
      <c r="D945" s="48">
        <v>1650</v>
      </c>
      <c r="E945" s="64"/>
      <c r="F945" s="202"/>
      <c r="G945" s="319"/>
      <c r="H945" s="227"/>
      <c r="I945" s="227"/>
    </row>
    <row r="946" spans="1:9" ht="15" customHeight="1">
      <c r="A946" s="14" t="s">
        <v>11261</v>
      </c>
      <c r="B946" s="29" t="s">
        <v>11262</v>
      </c>
      <c r="C946" s="138" t="s">
        <v>11667</v>
      </c>
      <c r="D946" s="48">
        <v>1900</v>
      </c>
      <c r="E946" s="64"/>
      <c r="F946" s="202"/>
      <c r="G946" s="319"/>
      <c r="H946" s="227"/>
      <c r="I946" s="227"/>
    </row>
    <row r="947" spans="1:9" ht="30" customHeight="1">
      <c r="A947" s="14" t="s">
        <v>11263</v>
      </c>
      <c r="B947" s="29" t="s">
        <v>11264</v>
      </c>
      <c r="C947" s="138" t="s">
        <v>11668</v>
      </c>
      <c r="D947" s="48">
        <v>2500</v>
      </c>
      <c r="E947" s="64"/>
      <c r="F947" s="202"/>
      <c r="G947" s="319"/>
      <c r="H947" s="227"/>
      <c r="I947" s="227"/>
    </row>
    <row r="948" spans="1:9" ht="30" customHeight="1">
      <c r="A948" s="14" t="s">
        <v>11265</v>
      </c>
      <c r="B948" s="29" t="s">
        <v>11266</v>
      </c>
      <c r="C948" s="138" t="s">
        <v>11267</v>
      </c>
      <c r="D948" s="48">
        <v>4200</v>
      </c>
      <c r="E948" s="64"/>
      <c r="F948" s="202"/>
      <c r="G948" s="319"/>
      <c r="H948" s="227"/>
      <c r="I948" s="227"/>
    </row>
    <row r="949" spans="1:9" ht="30" customHeight="1">
      <c r="A949" s="14" t="s">
        <v>11268</v>
      </c>
      <c r="B949" s="29" t="s">
        <v>11269</v>
      </c>
      <c r="C949" s="138" t="s">
        <v>11669</v>
      </c>
      <c r="D949" s="48">
        <v>1900</v>
      </c>
      <c r="E949" s="64"/>
      <c r="F949" s="202"/>
      <c r="G949" s="319"/>
      <c r="H949" s="227"/>
      <c r="I949" s="227"/>
    </row>
    <row r="950" spans="1:9" ht="30" customHeight="1">
      <c r="A950" s="14" t="s">
        <v>11270</v>
      </c>
      <c r="B950" s="29" t="s">
        <v>11271</v>
      </c>
      <c r="C950" s="138" t="s">
        <v>11670</v>
      </c>
      <c r="D950" s="48">
        <v>4500</v>
      </c>
      <c r="E950" s="64"/>
      <c r="F950" s="202"/>
      <c r="G950" s="319"/>
      <c r="H950" s="227"/>
      <c r="I950" s="227"/>
    </row>
    <row r="951" spans="1:9" ht="30" customHeight="1">
      <c r="A951" s="14" t="s">
        <v>11272</v>
      </c>
      <c r="B951" s="29" t="s">
        <v>11273</v>
      </c>
      <c r="C951" s="138" t="s">
        <v>11671</v>
      </c>
      <c r="D951" s="48">
        <v>4400</v>
      </c>
      <c r="E951" s="64"/>
      <c r="F951" s="202"/>
      <c r="G951" s="319"/>
      <c r="H951" s="227"/>
      <c r="I951" s="227"/>
    </row>
    <row r="952" spans="1:9" ht="30" customHeight="1">
      <c r="A952" s="14" t="s">
        <v>11274</v>
      </c>
      <c r="B952" s="29" t="s">
        <v>11275</v>
      </c>
      <c r="C952" s="138" t="s">
        <v>11672</v>
      </c>
      <c r="D952" s="48">
        <v>4900</v>
      </c>
      <c r="E952" s="64"/>
      <c r="F952" s="202"/>
      <c r="G952" s="319"/>
      <c r="H952" s="227"/>
      <c r="I952" s="227"/>
    </row>
    <row r="953" spans="1:9" ht="15" customHeight="1">
      <c r="A953" s="14" t="s">
        <v>11276</v>
      </c>
      <c r="B953" s="29" t="s">
        <v>11277</v>
      </c>
      <c r="C953" s="138" t="s">
        <v>11278</v>
      </c>
      <c r="D953" s="48">
        <v>1250</v>
      </c>
      <c r="E953" s="64"/>
      <c r="F953" s="202"/>
      <c r="G953" s="319"/>
      <c r="H953" s="227"/>
      <c r="I953" s="227"/>
    </row>
    <row r="954" spans="1:9" ht="15" customHeight="1">
      <c r="A954" s="14" t="s">
        <v>11279</v>
      </c>
      <c r="B954" s="29" t="s">
        <v>11280</v>
      </c>
      <c r="C954" s="138" t="s">
        <v>11673</v>
      </c>
      <c r="D954" s="48">
        <v>2000</v>
      </c>
      <c r="E954" s="64"/>
      <c r="F954" s="202"/>
      <c r="G954" s="319"/>
      <c r="H954" s="227"/>
      <c r="I954" s="227"/>
    </row>
    <row r="955" spans="1:9" ht="15" customHeight="1">
      <c r="A955" s="14" t="s">
        <v>11281</v>
      </c>
      <c r="B955" s="29" t="s">
        <v>11282</v>
      </c>
      <c r="C955" s="138" t="s">
        <v>11674</v>
      </c>
      <c r="D955" s="48">
        <v>4800</v>
      </c>
      <c r="E955" s="64"/>
      <c r="F955" s="202"/>
      <c r="G955" s="319"/>
      <c r="H955" s="227"/>
      <c r="I955" s="227"/>
    </row>
    <row r="956" spans="1:9" ht="15" customHeight="1">
      <c r="A956" s="14" t="s">
        <v>11283</v>
      </c>
      <c r="B956" s="29" t="s">
        <v>11284</v>
      </c>
      <c r="C956" s="138" t="s">
        <v>11675</v>
      </c>
      <c r="D956" s="48">
        <v>4800</v>
      </c>
      <c r="E956" s="64"/>
      <c r="F956" s="202"/>
      <c r="G956" s="319"/>
      <c r="H956" s="227"/>
      <c r="I956" s="227"/>
    </row>
    <row r="957" spans="1:9" ht="15" customHeight="1">
      <c r="A957" s="14" t="s">
        <v>11285</v>
      </c>
      <c r="B957" s="29" t="s">
        <v>11286</v>
      </c>
      <c r="C957" s="138" t="s">
        <v>11676</v>
      </c>
      <c r="D957" s="48">
        <v>4900</v>
      </c>
      <c r="E957" s="64"/>
      <c r="F957" s="202"/>
      <c r="G957" s="319"/>
      <c r="H957" s="227"/>
      <c r="I957" s="227"/>
    </row>
    <row r="958" spans="1:9" ht="30" customHeight="1">
      <c r="A958" s="14" t="s">
        <v>11287</v>
      </c>
      <c r="B958" s="29" t="s">
        <v>11288</v>
      </c>
      <c r="C958" s="138" t="s">
        <v>11677</v>
      </c>
      <c r="D958" s="48">
        <v>1400</v>
      </c>
      <c r="E958" s="64"/>
      <c r="F958" s="202"/>
      <c r="G958" s="319"/>
      <c r="H958" s="227"/>
      <c r="I958" s="227"/>
    </row>
    <row r="959" spans="1:9" ht="30" customHeight="1">
      <c r="A959" s="14" t="s">
        <v>11289</v>
      </c>
      <c r="B959" s="29" t="s">
        <v>11290</v>
      </c>
      <c r="C959" s="138" t="s">
        <v>11291</v>
      </c>
      <c r="D959" s="48">
        <v>2750</v>
      </c>
      <c r="E959" s="64"/>
      <c r="F959" s="202"/>
      <c r="G959" s="319"/>
      <c r="H959" s="227"/>
      <c r="I959" s="227"/>
    </row>
    <row r="960" spans="1:9" ht="30" customHeight="1">
      <c r="A960" s="14" t="s">
        <v>11292</v>
      </c>
      <c r="B960" s="29" t="s">
        <v>11293</v>
      </c>
      <c r="C960" s="138" t="s">
        <v>11678</v>
      </c>
      <c r="D960" s="48">
        <v>750</v>
      </c>
      <c r="E960" s="64"/>
      <c r="F960" s="202"/>
      <c r="G960" s="319"/>
      <c r="H960" s="227"/>
      <c r="I960" s="227"/>
    </row>
    <row r="961" spans="1:9" ht="15" customHeight="1">
      <c r="A961" s="14" t="s">
        <v>11294</v>
      </c>
      <c r="B961" s="29" t="s">
        <v>11295</v>
      </c>
      <c r="C961" s="138" t="s">
        <v>11296</v>
      </c>
      <c r="D961" s="48">
        <v>3600</v>
      </c>
      <c r="E961" s="64"/>
      <c r="F961" s="202"/>
      <c r="G961" s="319"/>
      <c r="H961" s="227"/>
      <c r="I961" s="227"/>
    </row>
    <row r="962" spans="1:9" ht="15" customHeight="1">
      <c r="A962" s="14" t="s">
        <v>11471</v>
      </c>
      <c r="B962" s="29" t="s">
        <v>11472</v>
      </c>
      <c r="C962" s="138" t="s">
        <v>11473</v>
      </c>
      <c r="D962" s="48">
        <v>1450</v>
      </c>
      <c r="E962" s="64"/>
      <c r="F962" s="202"/>
      <c r="G962" s="319"/>
      <c r="H962" s="227"/>
      <c r="I962" s="227"/>
    </row>
    <row r="963" spans="1:9" ht="15" customHeight="1">
      <c r="A963" s="14" t="s">
        <v>11474</v>
      </c>
      <c r="B963" s="29" t="s">
        <v>11475</v>
      </c>
      <c r="C963" s="138" t="s">
        <v>11476</v>
      </c>
      <c r="D963" s="48">
        <v>1450</v>
      </c>
      <c r="E963" s="64"/>
      <c r="F963" s="202"/>
      <c r="G963" s="319"/>
      <c r="H963" s="227"/>
      <c r="I963" s="227"/>
    </row>
    <row r="964" spans="1:9" ht="15" customHeight="1">
      <c r="A964" s="14" t="s">
        <v>11477</v>
      </c>
      <c r="B964" s="29" t="s">
        <v>11478</v>
      </c>
      <c r="C964" s="138" t="s">
        <v>11479</v>
      </c>
      <c r="D964" s="48">
        <v>2150</v>
      </c>
      <c r="E964" s="64"/>
      <c r="F964" s="202"/>
      <c r="G964" s="319"/>
      <c r="H964" s="227"/>
      <c r="I964" s="227"/>
    </row>
    <row r="965" spans="1:9" ht="15" customHeight="1">
      <c r="A965" s="14" t="s">
        <v>11480</v>
      </c>
      <c r="B965" s="29" t="s">
        <v>11481</v>
      </c>
      <c r="C965" s="138" t="s">
        <v>11679</v>
      </c>
      <c r="D965" s="48">
        <v>3450</v>
      </c>
      <c r="E965" s="64"/>
      <c r="F965" s="202"/>
      <c r="G965" s="319"/>
      <c r="H965" s="227"/>
      <c r="I965" s="227"/>
    </row>
    <row r="966" spans="1:9" ht="30" customHeight="1">
      <c r="A966" s="14" t="s">
        <v>11482</v>
      </c>
      <c r="B966" s="29" t="s">
        <v>11483</v>
      </c>
      <c r="C966" s="138" t="s">
        <v>11484</v>
      </c>
      <c r="D966" s="48">
        <v>5500</v>
      </c>
      <c r="E966" s="64"/>
      <c r="F966" s="202"/>
      <c r="G966" s="319"/>
      <c r="H966" s="227"/>
      <c r="I966" s="227"/>
    </row>
    <row r="967" spans="1:9" ht="30" customHeight="1">
      <c r="A967" s="14" t="s">
        <v>11485</v>
      </c>
      <c r="B967" s="29" t="s">
        <v>11486</v>
      </c>
      <c r="C967" s="138" t="s">
        <v>11487</v>
      </c>
      <c r="D967" s="48">
        <v>1250</v>
      </c>
      <c r="E967" s="64"/>
      <c r="F967" s="202"/>
      <c r="G967" s="319"/>
      <c r="H967" s="227"/>
      <c r="I967" s="227"/>
    </row>
    <row r="968" spans="1:9" ht="30" customHeight="1">
      <c r="A968" s="14" t="s">
        <v>11488</v>
      </c>
      <c r="B968" s="29" t="s">
        <v>11489</v>
      </c>
      <c r="C968" s="138" t="s">
        <v>11680</v>
      </c>
      <c r="D968" s="48">
        <v>2250</v>
      </c>
      <c r="E968" s="64"/>
      <c r="F968" s="202"/>
      <c r="G968" s="319"/>
      <c r="H968" s="227"/>
      <c r="I968" s="227"/>
    </row>
    <row r="969" spans="1:9" ht="15">
      <c r="A969" s="14" t="s">
        <v>11490</v>
      </c>
      <c r="B969" s="29" t="s">
        <v>11491</v>
      </c>
      <c r="C969" s="138" t="s">
        <v>11681</v>
      </c>
      <c r="D969" s="48">
        <v>4800</v>
      </c>
      <c r="E969" s="64"/>
      <c r="F969" s="202"/>
      <c r="G969" s="319"/>
      <c r="H969" s="227"/>
      <c r="I969" s="227"/>
    </row>
    <row r="970" spans="1:9" ht="30">
      <c r="A970" s="14" t="s">
        <v>6471</v>
      </c>
      <c r="B970" s="29" t="s">
        <v>11906</v>
      </c>
      <c r="C970" s="138" t="s">
        <v>11783</v>
      </c>
      <c r="D970" s="48">
        <v>1450</v>
      </c>
      <c r="E970" s="64"/>
      <c r="F970" s="202"/>
      <c r="G970" s="320"/>
      <c r="H970" s="227"/>
      <c r="I970" s="227"/>
    </row>
    <row r="971" spans="1:9" ht="30">
      <c r="A971" s="14" t="s">
        <v>11793</v>
      </c>
      <c r="B971" s="29" t="s">
        <v>11907</v>
      </c>
      <c r="C971" s="138" t="s">
        <v>11753</v>
      </c>
      <c r="D971" s="48">
        <v>950</v>
      </c>
      <c r="E971" s="64"/>
      <c r="F971" s="202"/>
      <c r="G971" s="320"/>
      <c r="H971" s="227"/>
      <c r="I971" s="227"/>
    </row>
    <row r="972" spans="1:9" ht="30">
      <c r="A972" s="14" t="s">
        <v>11794</v>
      </c>
      <c r="B972" s="29" t="s">
        <v>11908</v>
      </c>
      <c r="C972" s="138" t="s">
        <v>11784</v>
      </c>
      <c r="D972" s="48">
        <v>4200</v>
      </c>
      <c r="E972" s="64"/>
      <c r="F972" s="202"/>
      <c r="G972" s="319"/>
      <c r="H972" s="227"/>
      <c r="I972" s="227"/>
    </row>
    <row r="973" spans="1:9" ht="30">
      <c r="A973" s="14" t="s">
        <v>11795</v>
      </c>
      <c r="B973" s="29" t="s">
        <v>11909</v>
      </c>
      <c r="C973" s="138" t="s">
        <v>11754</v>
      </c>
      <c r="D973" s="48">
        <v>950</v>
      </c>
      <c r="E973" s="64"/>
      <c r="F973" s="202"/>
      <c r="G973" s="319"/>
      <c r="H973" s="227"/>
      <c r="I973" s="227"/>
    </row>
    <row r="974" spans="1:9" ht="30">
      <c r="A974" s="14" t="s">
        <v>11796</v>
      </c>
      <c r="B974" s="29" t="s">
        <v>11910</v>
      </c>
      <c r="C974" s="138" t="s">
        <v>11755</v>
      </c>
      <c r="D974" s="48">
        <v>3000</v>
      </c>
      <c r="E974" s="64"/>
      <c r="F974" s="202"/>
      <c r="G974" s="319"/>
      <c r="H974" s="227"/>
      <c r="I974" s="227"/>
    </row>
    <row r="975" spans="1:9" ht="30">
      <c r="A975" s="14" t="s">
        <v>11797</v>
      </c>
      <c r="B975" s="29" t="s">
        <v>11911</v>
      </c>
      <c r="C975" s="138" t="s">
        <v>11756</v>
      </c>
      <c r="D975" s="48">
        <v>1450</v>
      </c>
      <c r="E975" s="64"/>
      <c r="F975" s="202"/>
      <c r="G975" s="319"/>
      <c r="H975" s="227"/>
      <c r="I975" s="227"/>
    </row>
    <row r="976" spans="1:9" ht="60">
      <c r="A976" s="14" t="s">
        <v>11798</v>
      </c>
      <c r="B976" s="29" t="s">
        <v>11912</v>
      </c>
      <c r="C976" s="138" t="s">
        <v>11757</v>
      </c>
      <c r="D976" s="48">
        <v>5000</v>
      </c>
      <c r="E976" s="64"/>
      <c r="F976" s="202"/>
      <c r="G976" s="319"/>
      <c r="H976" s="227"/>
      <c r="I976" s="227"/>
    </row>
    <row r="977" spans="1:9" ht="15">
      <c r="A977" s="14" t="s">
        <v>9399</v>
      </c>
      <c r="B977" s="29" t="s">
        <v>11913</v>
      </c>
      <c r="C977" s="138" t="s">
        <v>11758</v>
      </c>
      <c r="D977" s="48">
        <v>1400</v>
      </c>
      <c r="E977" s="64"/>
      <c r="F977" s="202"/>
      <c r="G977" s="319"/>
      <c r="H977" s="227"/>
      <c r="I977" s="227"/>
    </row>
    <row r="978" spans="1:9" ht="30">
      <c r="A978" s="14" t="s">
        <v>11927</v>
      </c>
      <c r="B978" s="29" t="s">
        <v>11928</v>
      </c>
      <c r="C978" s="135" t="s">
        <v>11929</v>
      </c>
      <c r="D978" s="37">
        <v>10309</v>
      </c>
      <c r="E978" s="11"/>
      <c r="F978" s="202"/>
      <c r="G978" s="319"/>
      <c r="H978" s="227"/>
      <c r="I978" s="227"/>
    </row>
    <row r="979" spans="1:9" ht="30">
      <c r="A979" s="14" t="s">
        <v>11930</v>
      </c>
      <c r="B979" s="29" t="s">
        <v>11931</v>
      </c>
      <c r="C979" s="135" t="s">
        <v>11932</v>
      </c>
      <c r="D979" s="37">
        <v>5500</v>
      </c>
      <c r="E979" s="84"/>
      <c r="F979" s="202"/>
      <c r="G979" s="319"/>
      <c r="H979" s="227"/>
      <c r="I979" s="227"/>
    </row>
    <row r="980" spans="1:9" ht="30">
      <c r="A980" s="14" t="s">
        <v>11933</v>
      </c>
      <c r="B980" s="29" t="s">
        <v>11934</v>
      </c>
      <c r="C980" s="135" t="s">
        <v>11935</v>
      </c>
      <c r="D980" s="37">
        <v>5508</v>
      </c>
      <c r="E980" s="11"/>
      <c r="F980" s="202"/>
      <c r="G980" s="319"/>
      <c r="H980" s="227"/>
      <c r="I980" s="227"/>
    </row>
    <row r="981" spans="1:9" ht="30">
      <c r="A981" s="14" t="s">
        <v>11936</v>
      </c>
      <c r="B981" s="29" t="s">
        <v>11937</v>
      </c>
      <c r="C981" s="135" t="s">
        <v>11938</v>
      </c>
      <c r="D981" s="37">
        <v>5000</v>
      </c>
      <c r="E981" s="11"/>
      <c r="F981" s="202"/>
      <c r="G981" s="319"/>
      <c r="H981" s="227"/>
      <c r="I981" s="227"/>
    </row>
    <row r="982" spans="1:9" ht="30">
      <c r="A982" s="14" t="s">
        <v>11939</v>
      </c>
      <c r="B982" s="29" t="s">
        <v>11940</v>
      </c>
      <c r="C982" s="135" t="s">
        <v>11941</v>
      </c>
      <c r="D982" s="37">
        <v>5309</v>
      </c>
      <c r="E982" s="11"/>
      <c r="F982" s="202"/>
      <c r="G982" s="319"/>
      <c r="H982" s="227"/>
      <c r="I982" s="227"/>
    </row>
    <row r="983" spans="1:9" ht="45">
      <c r="A983" s="132" t="s">
        <v>12077</v>
      </c>
      <c r="B983" s="133" t="s">
        <v>12078</v>
      </c>
      <c r="C983" s="279" t="s">
        <v>12079</v>
      </c>
      <c r="D983" s="134">
        <v>6500</v>
      </c>
      <c r="E983" s="252"/>
      <c r="F983" s="298" t="s">
        <v>10518</v>
      </c>
      <c r="G983" s="319"/>
      <c r="H983" s="227"/>
      <c r="I983" s="227"/>
    </row>
    <row r="984" spans="1:9" ht="30">
      <c r="A984" s="132" t="s">
        <v>12080</v>
      </c>
      <c r="B984" s="133" t="s">
        <v>12081</v>
      </c>
      <c r="C984" s="279" t="s">
        <v>12082</v>
      </c>
      <c r="D984" s="134">
        <v>5000</v>
      </c>
      <c r="E984" s="252"/>
      <c r="F984" s="298" t="s">
        <v>10518</v>
      </c>
      <c r="G984" s="319"/>
      <c r="H984" s="227"/>
      <c r="I984" s="227"/>
    </row>
    <row r="985" spans="1:9" ht="30">
      <c r="A985" s="132" t="s">
        <v>12083</v>
      </c>
      <c r="B985" s="133" t="s">
        <v>12084</v>
      </c>
      <c r="C985" s="279" t="s">
        <v>12085</v>
      </c>
      <c r="D985" s="134">
        <v>2500</v>
      </c>
      <c r="E985" s="252"/>
      <c r="F985" s="298" t="s">
        <v>10518</v>
      </c>
      <c r="G985" s="319"/>
      <c r="H985" s="227"/>
      <c r="I985" s="227"/>
    </row>
    <row r="986" spans="1:9" ht="30">
      <c r="A986" s="132" t="s">
        <v>12086</v>
      </c>
      <c r="B986" s="133" t="s">
        <v>12087</v>
      </c>
      <c r="C986" s="279" t="s">
        <v>12088</v>
      </c>
      <c r="D986" s="134">
        <v>3900</v>
      </c>
      <c r="E986" s="252"/>
      <c r="F986" s="298" t="s">
        <v>10518</v>
      </c>
      <c r="G986" s="319"/>
      <c r="H986" s="227"/>
      <c r="I986" s="227"/>
    </row>
    <row r="987" spans="1:9" ht="30">
      <c r="A987" s="132" t="s">
        <v>12089</v>
      </c>
      <c r="B987" s="133" t="s">
        <v>12090</v>
      </c>
      <c r="C987" s="279" t="s">
        <v>12091</v>
      </c>
      <c r="D987" s="134">
        <v>4000</v>
      </c>
      <c r="E987" s="252"/>
      <c r="F987" s="298" t="s">
        <v>10518</v>
      </c>
      <c r="G987" s="319"/>
      <c r="H987" s="227"/>
      <c r="I987" s="227"/>
    </row>
    <row r="988" spans="1:9" ht="30">
      <c r="A988" s="132" t="s">
        <v>12092</v>
      </c>
      <c r="B988" s="133" t="s">
        <v>12093</v>
      </c>
      <c r="C988" s="279" t="s">
        <v>12094</v>
      </c>
      <c r="D988" s="134">
        <v>6000</v>
      </c>
      <c r="E988" s="252"/>
      <c r="F988" s="298" t="s">
        <v>10518</v>
      </c>
      <c r="G988" s="319"/>
      <c r="H988" s="227"/>
      <c r="I988" s="227"/>
    </row>
    <row r="989" spans="1:9" ht="30">
      <c r="A989" s="132" t="s">
        <v>12095</v>
      </c>
      <c r="B989" s="133" t="s">
        <v>12096</v>
      </c>
      <c r="C989" s="279" t="s">
        <v>12097</v>
      </c>
      <c r="D989" s="134">
        <v>4000</v>
      </c>
      <c r="E989" s="252"/>
      <c r="F989" s="298" t="s">
        <v>10518</v>
      </c>
      <c r="G989" s="319"/>
      <c r="H989" s="227"/>
      <c r="I989" s="227"/>
    </row>
    <row r="990" spans="1:9" ht="30">
      <c r="A990" s="132" t="s">
        <v>12098</v>
      </c>
      <c r="B990" s="133" t="s">
        <v>12099</v>
      </c>
      <c r="C990" s="279" t="s">
        <v>12100</v>
      </c>
      <c r="D990" s="134">
        <v>3500</v>
      </c>
      <c r="E990" s="252"/>
      <c r="F990" s="298" t="s">
        <v>10518</v>
      </c>
      <c r="G990" s="319"/>
      <c r="H990" s="227"/>
      <c r="I990" s="227"/>
    </row>
    <row r="991" spans="1:9" ht="30">
      <c r="A991" s="132" t="s">
        <v>12101</v>
      </c>
      <c r="B991" s="133" t="s">
        <v>12102</v>
      </c>
      <c r="C991" s="279" t="s">
        <v>12103</v>
      </c>
      <c r="D991" s="134">
        <v>3600</v>
      </c>
      <c r="E991" s="252"/>
      <c r="F991" s="298" t="s">
        <v>10518</v>
      </c>
      <c r="G991" s="319"/>
      <c r="H991" s="227"/>
      <c r="I991" s="227"/>
    </row>
    <row r="992" spans="1:9" ht="45">
      <c r="A992" s="132" t="s">
        <v>12104</v>
      </c>
      <c r="B992" s="133" t="s">
        <v>12105</v>
      </c>
      <c r="C992" s="279" t="s">
        <v>12106</v>
      </c>
      <c r="D992" s="134">
        <v>6500</v>
      </c>
      <c r="E992" s="252"/>
      <c r="F992" s="298" t="s">
        <v>10518</v>
      </c>
      <c r="G992" s="319"/>
      <c r="H992" s="227"/>
      <c r="I992" s="227"/>
    </row>
    <row r="993" spans="1:9" ht="30">
      <c r="A993" s="132" t="s">
        <v>12107</v>
      </c>
      <c r="B993" s="133" t="s">
        <v>12108</v>
      </c>
      <c r="C993" s="279" t="s">
        <v>12109</v>
      </c>
      <c r="D993" s="134">
        <v>5000</v>
      </c>
      <c r="E993" s="252"/>
      <c r="F993" s="298" t="s">
        <v>10518</v>
      </c>
      <c r="G993" s="319"/>
      <c r="H993" s="227"/>
      <c r="I993" s="227"/>
    </row>
    <row r="994" spans="1:9" ht="30">
      <c r="A994" s="132" t="s">
        <v>12110</v>
      </c>
      <c r="B994" s="133" t="s">
        <v>12111</v>
      </c>
      <c r="C994" s="279" t="s">
        <v>12112</v>
      </c>
      <c r="D994" s="134">
        <v>6000</v>
      </c>
      <c r="E994" s="252"/>
      <c r="F994" s="298" t="s">
        <v>10518</v>
      </c>
      <c r="G994" s="319"/>
      <c r="H994" s="227"/>
      <c r="I994" s="227"/>
    </row>
    <row r="995" spans="1:9" ht="30">
      <c r="A995" s="132" t="s">
        <v>12113</v>
      </c>
      <c r="B995" s="133" t="s">
        <v>12114</v>
      </c>
      <c r="C995" s="279" t="s">
        <v>12115</v>
      </c>
      <c r="D995" s="134">
        <v>6000</v>
      </c>
      <c r="E995" s="252"/>
      <c r="F995" s="298" t="s">
        <v>10518</v>
      </c>
      <c r="G995" s="319"/>
      <c r="H995" s="227"/>
      <c r="I995" s="227"/>
    </row>
    <row r="996" spans="1:9" ht="30">
      <c r="A996" s="132" t="s">
        <v>12116</v>
      </c>
      <c r="B996" s="133" t="s">
        <v>12117</v>
      </c>
      <c r="C996" s="279" t="s">
        <v>12118</v>
      </c>
      <c r="D996" s="134">
        <v>6000</v>
      </c>
      <c r="E996" s="252"/>
      <c r="F996" s="298" t="s">
        <v>10518</v>
      </c>
      <c r="G996" s="319"/>
      <c r="H996" s="227"/>
      <c r="I996" s="227"/>
    </row>
    <row r="997" spans="1:9" ht="30">
      <c r="A997" s="132" t="s">
        <v>12119</v>
      </c>
      <c r="B997" s="133" t="s">
        <v>12120</v>
      </c>
      <c r="C997" s="279" t="s">
        <v>12121</v>
      </c>
      <c r="D997" s="134">
        <v>4300</v>
      </c>
      <c r="E997" s="252"/>
      <c r="F997" s="298" t="s">
        <v>10518</v>
      </c>
      <c r="G997" s="319"/>
      <c r="H997" s="227"/>
      <c r="I997" s="227"/>
    </row>
    <row r="998" spans="1:9" ht="15.75">
      <c r="A998" s="132" t="s">
        <v>12122</v>
      </c>
      <c r="B998" s="133" t="s">
        <v>12123</v>
      </c>
      <c r="C998" s="279" t="s">
        <v>12124</v>
      </c>
      <c r="D998" s="134">
        <v>1600</v>
      </c>
      <c r="E998" s="252"/>
      <c r="F998" s="298" t="s">
        <v>10518</v>
      </c>
      <c r="G998" s="319"/>
      <c r="H998" s="227"/>
      <c r="I998" s="227"/>
    </row>
    <row r="999" spans="1:9" ht="30">
      <c r="A999" s="132" t="s">
        <v>12125</v>
      </c>
      <c r="B999" s="133" t="s">
        <v>12126</v>
      </c>
      <c r="C999" s="279" t="s">
        <v>12127</v>
      </c>
      <c r="D999" s="134">
        <v>2800</v>
      </c>
      <c r="E999" s="252"/>
      <c r="F999" s="298" t="s">
        <v>10518</v>
      </c>
      <c r="G999" s="319"/>
      <c r="H999" s="227"/>
      <c r="I999" s="227"/>
    </row>
    <row r="1000" spans="1:9" ht="15.75">
      <c r="A1000" s="132" t="s">
        <v>12128</v>
      </c>
      <c r="B1000" s="133" t="s">
        <v>12129</v>
      </c>
      <c r="C1000" s="279" t="s">
        <v>12130</v>
      </c>
      <c r="D1000" s="134">
        <v>2500</v>
      </c>
      <c r="E1000" s="252"/>
      <c r="F1000" s="298" t="s">
        <v>10518</v>
      </c>
      <c r="G1000" s="319"/>
      <c r="H1000" s="227"/>
      <c r="I1000" s="227"/>
    </row>
    <row r="1001" spans="1:9" ht="15.75">
      <c r="A1001" s="132" t="s">
        <v>12131</v>
      </c>
      <c r="B1001" s="133" t="s">
        <v>12132</v>
      </c>
      <c r="C1001" s="279" t="s">
        <v>12133</v>
      </c>
      <c r="D1001" s="134">
        <v>3900</v>
      </c>
      <c r="E1001" s="252"/>
      <c r="F1001" s="298" t="s">
        <v>10518</v>
      </c>
      <c r="G1001" s="319"/>
      <c r="H1001" s="227"/>
      <c r="I1001" s="227"/>
    </row>
    <row r="1002" spans="1:9" ht="15.75">
      <c r="A1002" s="132" t="s">
        <v>12134</v>
      </c>
      <c r="B1002" s="133" t="s">
        <v>12135</v>
      </c>
      <c r="C1002" s="279" t="s">
        <v>12136</v>
      </c>
      <c r="D1002" s="134">
        <v>3900</v>
      </c>
      <c r="E1002" s="252"/>
      <c r="F1002" s="298" t="s">
        <v>10518</v>
      </c>
      <c r="G1002" s="319"/>
      <c r="H1002" s="227"/>
      <c r="I1002" s="227"/>
    </row>
    <row r="1003" spans="1:9" ht="30">
      <c r="A1003" s="132" t="s">
        <v>12137</v>
      </c>
      <c r="B1003" s="133" t="s">
        <v>12138</v>
      </c>
      <c r="C1003" s="279" t="s">
        <v>12139</v>
      </c>
      <c r="D1003" s="134">
        <v>4100</v>
      </c>
      <c r="E1003" s="252"/>
      <c r="F1003" s="298" t="s">
        <v>10518</v>
      </c>
      <c r="G1003" s="319"/>
      <c r="H1003" s="227"/>
      <c r="I1003" s="227"/>
    </row>
    <row r="1004" spans="1:9" ht="15.75">
      <c r="A1004" s="132" t="s">
        <v>12140</v>
      </c>
      <c r="B1004" s="133" t="s">
        <v>12141</v>
      </c>
      <c r="C1004" s="279" t="s">
        <v>12142</v>
      </c>
      <c r="D1004" s="134">
        <v>2900</v>
      </c>
      <c r="E1004" s="252"/>
      <c r="F1004" s="298" t="s">
        <v>10518</v>
      </c>
      <c r="G1004" s="319"/>
      <c r="H1004" s="227"/>
      <c r="I1004" s="227"/>
    </row>
    <row r="1005" spans="1:9" ht="45">
      <c r="A1005" s="132" t="s">
        <v>12143</v>
      </c>
      <c r="B1005" s="133" t="s">
        <v>12144</v>
      </c>
      <c r="C1005" s="279" t="s">
        <v>12145</v>
      </c>
      <c r="D1005" s="134">
        <v>7500</v>
      </c>
      <c r="E1005" s="252"/>
      <c r="F1005" s="298" t="s">
        <v>10518</v>
      </c>
      <c r="G1005" s="319"/>
      <c r="H1005" s="227"/>
      <c r="I1005" s="227"/>
    </row>
    <row r="1006" spans="1:9" ht="30">
      <c r="A1006" s="132" t="s">
        <v>12146</v>
      </c>
      <c r="B1006" s="133" t="s">
        <v>12147</v>
      </c>
      <c r="C1006" s="279" t="s">
        <v>12148</v>
      </c>
      <c r="D1006" s="134">
        <v>4500</v>
      </c>
      <c r="E1006" s="252"/>
      <c r="F1006" s="298" t="s">
        <v>10518</v>
      </c>
      <c r="G1006" s="319"/>
      <c r="H1006" s="227"/>
      <c r="I1006" s="227"/>
    </row>
    <row r="1007" spans="1:9" ht="30">
      <c r="A1007" s="132" t="s">
        <v>12149</v>
      </c>
      <c r="B1007" s="133" t="s">
        <v>12150</v>
      </c>
      <c r="C1007" s="279" t="s">
        <v>12151</v>
      </c>
      <c r="D1007" s="134">
        <v>5000</v>
      </c>
      <c r="E1007" s="252"/>
      <c r="F1007" s="298" t="s">
        <v>10518</v>
      </c>
      <c r="G1007" s="319"/>
      <c r="H1007" s="227"/>
      <c r="I1007" s="227"/>
    </row>
    <row r="1008" spans="1:9" ht="15.75">
      <c r="A1008" s="132" t="s">
        <v>12152</v>
      </c>
      <c r="B1008" s="133" t="s">
        <v>12153</v>
      </c>
      <c r="C1008" s="279" t="s">
        <v>12154</v>
      </c>
      <c r="D1008" s="134">
        <v>3500</v>
      </c>
      <c r="E1008" s="252"/>
      <c r="F1008" s="298" t="s">
        <v>10518</v>
      </c>
      <c r="G1008" s="319"/>
      <c r="H1008" s="227"/>
      <c r="I1008" s="227"/>
    </row>
    <row r="1009" spans="1:9" ht="15.75">
      <c r="A1009" s="132" t="s">
        <v>12155</v>
      </c>
      <c r="B1009" s="133" t="s">
        <v>12156</v>
      </c>
      <c r="C1009" s="279" t="s">
        <v>12157</v>
      </c>
      <c r="D1009" s="134">
        <v>4500</v>
      </c>
      <c r="E1009" s="252"/>
      <c r="F1009" s="298" t="s">
        <v>10518</v>
      </c>
      <c r="G1009" s="319"/>
      <c r="H1009" s="227"/>
      <c r="I1009" s="227"/>
    </row>
    <row r="1010" spans="1:9" ht="15.75">
      <c r="A1010" s="132" t="s">
        <v>12158</v>
      </c>
      <c r="B1010" s="133" t="s">
        <v>12159</v>
      </c>
      <c r="C1010" s="279" t="s">
        <v>12160</v>
      </c>
      <c r="D1010" s="134">
        <v>950</v>
      </c>
      <c r="E1010" s="252"/>
      <c r="F1010" s="298" t="s">
        <v>10518</v>
      </c>
      <c r="G1010" s="319"/>
      <c r="H1010" s="227"/>
      <c r="I1010" s="227"/>
    </row>
    <row r="1011" spans="1:9" ht="15.75">
      <c r="A1011" s="132" t="s">
        <v>12161</v>
      </c>
      <c r="B1011" s="133" t="s">
        <v>12162</v>
      </c>
      <c r="C1011" s="279" t="s">
        <v>12163</v>
      </c>
      <c r="D1011" s="134">
        <v>900</v>
      </c>
      <c r="E1011" s="252"/>
      <c r="F1011" s="298" t="s">
        <v>10518</v>
      </c>
      <c r="G1011" s="319"/>
      <c r="H1011" s="227"/>
      <c r="I1011" s="227"/>
    </row>
    <row r="1012" spans="1:9" ht="15.75">
      <c r="A1012" s="132" t="s">
        <v>12164</v>
      </c>
      <c r="B1012" s="133" t="s">
        <v>12165</v>
      </c>
      <c r="C1012" s="279" t="s">
        <v>12166</v>
      </c>
      <c r="D1012" s="134">
        <v>900</v>
      </c>
      <c r="E1012" s="252"/>
      <c r="F1012" s="298" t="s">
        <v>10518</v>
      </c>
      <c r="G1012" s="319"/>
      <c r="H1012" s="227"/>
      <c r="I1012" s="227"/>
    </row>
    <row r="1013" spans="1:9" ht="15.75">
      <c r="A1013" s="132" t="s">
        <v>12167</v>
      </c>
      <c r="B1013" s="133" t="s">
        <v>12168</v>
      </c>
      <c r="C1013" s="279" t="s">
        <v>12169</v>
      </c>
      <c r="D1013" s="134">
        <v>2500</v>
      </c>
      <c r="E1013" s="252"/>
      <c r="F1013" s="298" t="s">
        <v>10518</v>
      </c>
      <c r="G1013" s="319"/>
      <c r="H1013" s="227"/>
      <c r="I1013" s="227"/>
    </row>
    <row r="1014" spans="1:9" ht="30">
      <c r="A1014" s="132" t="s">
        <v>12191</v>
      </c>
      <c r="B1014" s="133" t="s">
        <v>12192</v>
      </c>
      <c r="C1014" s="279" t="s">
        <v>12193</v>
      </c>
      <c r="D1014" s="134">
        <v>1900</v>
      </c>
      <c r="E1014" s="252"/>
      <c r="F1014" s="298" t="s">
        <v>11118</v>
      </c>
      <c r="G1014" s="319"/>
      <c r="H1014" s="227"/>
      <c r="I1014" s="227"/>
    </row>
    <row r="1015" spans="1:9" ht="15.75">
      <c r="A1015" s="132" t="s">
        <v>12194</v>
      </c>
      <c r="B1015" s="133" t="s">
        <v>12195</v>
      </c>
      <c r="C1015" s="279" t="s">
        <v>12196</v>
      </c>
      <c r="D1015" s="134">
        <v>8000</v>
      </c>
      <c r="E1015" s="252"/>
      <c r="F1015" s="298" t="s">
        <v>11118</v>
      </c>
      <c r="G1015" s="319"/>
      <c r="H1015" s="227"/>
      <c r="I1015" s="227"/>
    </row>
    <row r="1016" spans="1:9" ht="15.75">
      <c r="A1016" s="132" t="s">
        <v>12197</v>
      </c>
      <c r="B1016" s="133" t="s">
        <v>12198</v>
      </c>
      <c r="C1016" s="279" t="s">
        <v>12199</v>
      </c>
      <c r="D1016" s="134">
        <v>1250</v>
      </c>
      <c r="E1016" s="252"/>
      <c r="F1016" s="298" t="s">
        <v>11118</v>
      </c>
      <c r="G1016" s="319"/>
      <c r="H1016" s="227"/>
      <c r="I1016" s="227"/>
    </row>
    <row r="1017" spans="1:9" ht="15.75">
      <c r="A1017" s="132" t="s">
        <v>12200</v>
      </c>
      <c r="B1017" s="133" t="s">
        <v>12201</v>
      </c>
      <c r="C1017" s="279" t="s">
        <v>12202</v>
      </c>
      <c r="D1017" s="134">
        <v>4500</v>
      </c>
      <c r="E1017" s="252"/>
      <c r="F1017" s="298" t="s">
        <v>11118</v>
      </c>
      <c r="G1017" s="319"/>
      <c r="H1017" s="227"/>
      <c r="I1017" s="227"/>
    </row>
    <row r="1018" spans="1:9" ht="15.75">
      <c r="A1018" s="132" t="s">
        <v>12203</v>
      </c>
      <c r="B1018" s="133" t="s">
        <v>12204</v>
      </c>
      <c r="C1018" s="279" t="s">
        <v>12205</v>
      </c>
      <c r="D1018" s="134">
        <v>4200</v>
      </c>
      <c r="E1018" s="252"/>
      <c r="F1018" s="298" t="s">
        <v>11118</v>
      </c>
      <c r="G1018" s="319"/>
      <c r="H1018" s="227"/>
      <c r="I1018" s="227"/>
    </row>
    <row r="1019" spans="1:9" ht="15.75">
      <c r="A1019" s="132" t="s">
        <v>12206</v>
      </c>
      <c r="B1019" s="133" t="s">
        <v>12207</v>
      </c>
      <c r="C1019" s="279" t="s">
        <v>12208</v>
      </c>
      <c r="D1019" s="134">
        <v>4950</v>
      </c>
      <c r="E1019" s="252"/>
      <c r="F1019" s="298" t="s">
        <v>11118</v>
      </c>
      <c r="G1019" s="319"/>
      <c r="H1019" s="227"/>
      <c r="I1019" s="227"/>
    </row>
    <row r="1020" spans="1:9" ht="30">
      <c r="A1020" s="132" t="s">
        <v>12501</v>
      </c>
      <c r="B1020" s="133" t="s">
        <v>12502</v>
      </c>
      <c r="C1020" s="279" t="s">
        <v>12503</v>
      </c>
      <c r="D1020" s="134">
        <v>1880</v>
      </c>
      <c r="E1020" s="252"/>
      <c r="F1020" s="298" t="s">
        <v>10666</v>
      </c>
      <c r="G1020" s="319"/>
      <c r="H1020" s="227"/>
      <c r="I1020" s="227"/>
    </row>
    <row r="1021" spans="1:9" ht="15.75">
      <c r="A1021" s="132" t="s">
        <v>12504</v>
      </c>
      <c r="B1021" s="133" t="s">
        <v>12505</v>
      </c>
      <c r="C1021" s="279" t="s">
        <v>12506</v>
      </c>
      <c r="D1021" s="134">
        <v>1250</v>
      </c>
      <c r="E1021" s="252"/>
      <c r="F1021" s="298" t="s">
        <v>10666</v>
      </c>
      <c r="G1021" s="319"/>
      <c r="H1021" s="227"/>
      <c r="I1021" s="227"/>
    </row>
    <row r="1022" spans="1:9" ht="15.75">
      <c r="A1022" s="132" t="s">
        <v>12507</v>
      </c>
      <c r="B1022" s="133" t="s">
        <v>12508</v>
      </c>
      <c r="C1022" s="279" t="s">
        <v>12509</v>
      </c>
      <c r="D1022" s="134">
        <v>4850</v>
      </c>
      <c r="E1022" s="252"/>
      <c r="F1022" s="298" t="s">
        <v>10666</v>
      </c>
      <c r="G1022" s="319"/>
      <c r="H1022" s="227"/>
      <c r="I1022" s="227"/>
    </row>
    <row r="1023" spans="1:9" ht="15.75">
      <c r="A1023" s="132" t="s">
        <v>12510</v>
      </c>
      <c r="B1023" s="133" t="s">
        <v>12511</v>
      </c>
      <c r="C1023" s="279" t="s">
        <v>12512</v>
      </c>
      <c r="D1023" s="134">
        <v>6500</v>
      </c>
      <c r="E1023" s="252"/>
      <c r="F1023" s="298" t="s">
        <v>10666</v>
      </c>
      <c r="G1023" s="319"/>
      <c r="H1023" s="227"/>
      <c r="I1023" s="227"/>
    </row>
    <row r="1024" spans="1:9" ht="30">
      <c r="A1024" s="132" t="s">
        <v>12513</v>
      </c>
      <c r="B1024" s="133" t="s">
        <v>12514</v>
      </c>
      <c r="C1024" s="279" t="s">
        <v>12515</v>
      </c>
      <c r="D1024" s="134">
        <v>2950</v>
      </c>
      <c r="E1024" s="252"/>
      <c r="F1024" s="298" t="s">
        <v>10666</v>
      </c>
      <c r="G1024" s="319"/>
      <c r="H1024" s="227"/>
      <c r="I1024" s="227"/>
    </row>
    <row r="1025" spans="1:9" ht="30">
      <c r="A1025" s="132" t="s">
        <v>12516</v>
      </c>
      <c r="B1025" s="133" t="s">
        <v>12517</v>
      </c>
      <c r="C1025" s="279" t="s">
        <v>12518</v>
      </c>
      <c r="D1025" s="134">
        <v>1950</v>
      </c>
      <c r="E1025" s="252"/>
      <c r="F1025" s="298" t="s">
        <v>10666</v>
      </c>
      <c r="G1025" s="319"/>
      <c r="H1025" s="227"/>
      <c r="I1025" s="227"/>
    </row>
    <row r="1026" spans="1:9" ht="30">
      <c r="A1026" s="132" t="s">
        <v>12519</v>
      </c>
      <c r="B1026" s="133" t="s">
        <v>12520</v>
      </c>
      <c r="C1026" s="279" t="s">
        <v>12521</v>
      </c>
      <c r="D1026" s="134">
        <v>3500</v>
      </c>
      <c r="E1026" s="252"/>
      <c r="F1026" s="298" t="s">
        <v>10666</v>
      </c>
      <c r="G1026" s="319"/>
      <c r="H1026" s="227"/>
      <c r="I1026" s="227"/>
    </row>
    <row r="1027" spans="1:9" ht="45">
      <c r="A1027" s="132" t="s">
        <v>12522</v>
      </c>
      <c r="B1027" s="133" t="s">
        <v>12523</v>
      </c>
      <c r="C1027" s="279" t="s">
        <v>12524</v>
      </c>
      <c r="D1027" s="134">
        <v>3450</v>
      </c>
      <c r="E1027" s="252"/>
      <c r="F1027" s="298" t="s">
        <v>10666</v>
      </c>
      <c r="G1027" s="319"/>
      <c r="H1027" s="227"/>
      <c r="I1027" s="227"/>
    </row>
    <row r="1028" spans="1:9" ht="30">
      <c r="A1028" s="132" t="s">
        <v>12525</v>
      </c>
      <c r="B1028" s="133" t="s">
        <v>12526</v>
      </c>
      <c r="C1028" s="279" t="s">
        <v>12527</v>
      </c>
      <c r="D1028" s="134">
        <v>6450</v>
      </c>
      <c r="E1028" s="252"/>
      <c r="F1028" s="298" t="s">
        <v>10666</v>
      </c>
      <c r="G1028" s="319"/>
      <c r="H1028" s="227"/>
      <c r="I1028" s="227"/>
    </row>
    <row r="1029" spans="1:9" ht="60">
      <c r="A1029" s="132" t="s">
        <v>12528</v>
      </c>
      <c r="B1029" s="133" t="s">
        <v>12529</v>
      </c>
      <c r="C1029" s="279" t="s">
        <v>12530</v>
      </c>
      <c r="D1029" s="134">
        <v>3300</v>
      </c>
      <c r="E1029" s="252"/>
      <c r="F1029" s="298" t="s">
        <v>10666</v>
      </c>
      <c r="G1029" s="319"/>
      <c r="H1029" s="227"/>
      <c r="I1029" s="227"/>
    </row>
    <row r="1030" spans="1:9" ht="30">
      <c r="A1030" s="132" t="s">
        <v>12531</v>
      </c>
      <c r="B1030" s="133" t="s">
        <v>12532</v>
      </c>
      <c r="C1030" s="279" t="s">
        <v>12533</v>
      </c>
      <c r="D1030" s="134">
        <v>3800</v>
      </c>
      <c r="E1030" s="252"/>
      <c r="F1030" s="298" t="s">
        <v>10666</v>
      </c>
      <c r="G1030" s="319"/>
      <c r="H1030" s="227"/>
      <c r="I1030" s="227"/>
    </row>
    <row r="1031" spans="1:9" ht="15.75">
      <c r="A1031" s="132" t="s">
        <v>12534</v>
      </c>
      <c r="B1031" s="133" t="s">
        <v>12535</v>
      </c>
      <c r="C1031" s="279" t="s">
        <v>12536</v>
      </c>
      <c r="D1031" s="134">
        <v>3800</v>
      </c>
      <c r="E1031" s="252"/>
      <c r="F1031" s="298" t="s">
        <v>10666</v>
      </c>
      <c r="G1031" s="319"/>
      <c r="H1031" s="227"/>
      <c r="I1031" s="227"/>
    </row>
    <row r="1032" spans="1:9" ht="15.75">
      <c r="A1032" s="132" t="s">
        <v>12537</v>
      </c>
      <c r="B1032" s="133" t="s">
        <v>12538</v>
      </c>
      <c r="C1032" s="279" t="s">
        <v>12539</v>
      </c>
      <c r="D1032" s="134">
        <v>3800</v>
      </c>
      <c r="E1032" s="252"/>
      <c r="F1032" s="298" t="s">
        <v>10666</v>
      </c>
      <c r="G1032" s="319"/>
      <c r="H1032" s="227"/>
      <c r="I1032" s="227"/>
    </row>
    <row r="1033" spans="1:9" ht="30">
      <c r="A1033" s="132" t="s">
        <v>12540</v>
      </c>
      <c r="B1033" s="133" t="s">
        <v>12541</v>
      </c>
      <c r="C1033" s="279" t="s">
        <v>12542</v>
      </c>
      <c r="D1033" s="134">
        <v>3900</v>
      </c>
      <c r="E1033" s="252"/>
      <c r="F1033" s="298" t="s">
        <v>10666</v>
      </c>
      <c r="G1033" s="319"/>
      <c r="H1033" s="227"/>
      <c r="I1033" s="227"/>
    </row>
    <row r="1034" spans="1:9" ht="15.75">
      <c r="A1034" s="132" t="s">
        <v>12543</v>
      </c>
      <c r="B1034" s="133" t="s">
        <v>12544</v>
      </c>
      <c r="C1034" s="279" t="s">
        <v>12545</v>
      </c>
      <c r="D1034" s="134">
        <v>6500</v>
      </c>
      <c r="E1034" s="252"/>
      <c r="F1034" s="298" t="s">
        <v>10666</v>
      </c>
      <c r="G1034" s="319"/>
      <c r="H1034" s="227"/>
      <c r="I1034" s="227"/>
    </row>
    <row r="1035" spans="1:9" ht="30">
      <c r="A1035" s="132" t="s">
        <v>12546</v>
      </c>
      <c r="B1035" s="133" t="s">
        <v>12547</v>
      </c>
      <c r="C1035" s="279" t="s">
        <v>12548</v>
      </c>
      <c r="D1035" s="134">
        <v>2500</v>
      </c>
      <c r="E1035" s="252"/>
      <c r="F1035" s="298" t="s">
        <v>10666</v>
      </c>
      <c r="G1035" s="319"/>
      <c r="H1035" s="227"/>
      <c r="I1035" s="227"/>
    </row>
    <row r="1036" spans="1:9" ht="45">
      <c r="A1036" s="132" t="s">
        <v>12549</v>
      </c>
      <c r="B1036" s="133" t="s">
        <v>12550</v>
      </c>
      <c r="C1036" s="279" t="s">
        <v>12551</v>
      </c>
      <c r="D1036" s="134">
        <v>2500</v>
      </c>
      <c r="E1036" s="252"/>
      <c r="F1036" s="298" t="s">
        <v>10666</v>
      </c>
      <c r="G1036" s="319"/>
      <c r="H1036" s="227"/>
      <c r="I1036" s="227"/>
    </row>
    <row r="1037" spans="1:9" ht="15.75">
      <c r="A1037" s="132" t="s">
        <v>12552</v>
      </c>
      <c r="B1037" s="133" t="s">
        <v>12553</v>
      </c>
      <c r="C1037" s="279" t="s">
        <v>12554</v>
      </c>
      <c r="D1037" s="134">
        <v>3800</v>
      </c>
      <c r="E1037" s="252"/>
      <c r="F1037" s="298" t="s">
        <v>10666</v>
      </c>
      <c r="G1037" s="319"/>
      <c r="H1037" s="227"/>
      <c r="I1037" s="227"/>
    </row>
    <row r="1038" spans="1:9" ht="15.75">
      <c r="A1038" s="14"/>
      <c r="B1038" s="29"/>
      <c r="C1038" s="86" t="s">
        <v>5510</v>
      </c>
      <c r="D1038" s="48"/>
      <c r="E1038" s="64"/>
      <c r="F1038" s="202"/>
      <c r="G1038" s="319"/>
      <c r="H1038" s="227"/>
      <c r="I1038" s="227"/>
    </row>
    <row r="1039" spans="1:9" ht="45" customHeight="1">
      <c r="A1039" s="14" t="s">
        <v>5511</v>
      </c>
      <c r="B1039" s="29" t="s">
        <v>5512</v>
      </c>
      <c r="C1039" s="47" t="s">
        <v>5513</v>
      </c>
      <c r="D1039" s="48">
        <v>97900</v>
      </c>
      <c r="E1039" s="64"/>
      <c r="F1039" s="312"/>
      <c r="G1039" s="319"/>
      <c r="H1039" s="227"/>
      <c r="I1039" s="227"/>
    </row>
    <row r="1040" spans="1:9" ht="45" customHeight="1">
      <c r="A1040" s="14" t="s">
        <v>5514</v>
      </c>
      <c r="B1040" s="29" t="s">
        <v>5515</v>
      </c>
      <c r="C1040" s="47" t="s">
        <v>5516</v>
      </c>
      <c r="D1040" s="90">
        <v>27400</v>
      </c>
      <c r="E1040" s="204"/>
      <c r="F1040" s="312"/>
      <c r="G1040" s="319"/>
      <c r="H1040" s="227"/>
      <c r="I1040" s="227"/>
    </row>
    <row r="1041" spans="1:9" ht="30" customHeight="1">
      <c r="A1041" s="14" t="s">
        <v>5520</v>
      </c>
      <c r="B1041" s="29" t="s">
        <v>11719</v>
      </c>
      <c r="C1041" s="96" t="s">
        <v>11720</v>
      </c>
      <c r="D1041" s="48">
        <v>29500</v>
      </c>
      <c r="E1041" s="69"/>
      <c r="F1041" s="312"/>
      <c r="G1041" s="319"/>
      <c r="H1041" s="227"/>
      <c r="I1041" s="227"/>
    </row>
    <row r="1042" spans="1:9" ht="30" customHeight="1">
      <c r="A1042" s="14" t="s">
        <v>5517</v>
      </c>
      <c r="B1042" s="29" t="s">
        <v>5518</v>
      </c>
      <c r="C1042" s="47" t="s">
        <v>5519</v>
      </c>
      <c r="D1042" s="48">
        <v>20800</v>
      </c>
      <c r="E1042" s="64"/>
      <c r="F1042" s="312"/>
      <c r="G1042" s="319"/>
      <c r="H1042" s="227"/>
      <c r="I1042" s="227"/>
    </row>
    <row r="1043" spans="1:9" ht="30" customHeight="1">
      <c r="A1043" s="14" t="s">
        <v>5520</v>
      </c>
      <c r="B1043" s="29" t="s">
        <v>5521</v>
      </c>
      <c r="C1043" s="47" t="s">
        <v>5522</v>
      </c>
      <c r="D1043" s="48">
        <v>17400</v>
      </c>
      <c r="E1043" s="64"/>
      <c r="F1043" s="312"/>
      <c r="G1043" s="319"/>
      <c r="H1043" s="227"/>
      <c r="I1043" s="227"/>
    </row>
    <row r="1044" spans="1:9" ht="30" customHeight="1">
      <c r="A1044" s="315" t="s">
        <v>5523</v>
      </c>
      <c r="B1044" s="316" t="s">
        <v>5524</v>
      </c>
      <c r="C1044" s="317" t="s">
        <v>5525</v>
      </c>
      <c r="D1044" s="293">
        <v>5100</v>
      </c>
      <c r="E1044" s="294"/>
      <c r="F1044" s="304">
        <v>5700</v>
      </c>
      <c r="G1044" s="319" t="s">
        <v>12660</v>
      </c>
      <c r="H1044" s="227"/>
      <c r="I1044" s="227"/>
    </row>
    <row r="1045" spans="1:9" ht="30" customHeight="1">
      <c r="A1045" s="315" t="s">
        <v>5526</v>
      </c>
      <c r="B1045" s="316" t="s">
        <v>5527</v>
      </c>
      <c r="C1045" s="317" t="s">
        <v>5528</v>
      </c>
      <c r="D1045" s="293">
        <v>7400</v>
      </c>
      <c r="E1045" s="294"/>
      <c r="F1045" s="304">
        <v>8150</v>
      </c>
      <c r="G1045" s="319" t="s">
        <v>12660</v>
      </c>
      <c r="H1045" s="227"/>
      <c r="I1045" s="227"/>
    </row>
    <row r="1046" spans="1:9" ht="30" customHeight="1">
      <c r="A1046" s="315" t="s">
        <v>5529</v>
      </c>
      <c r="B1046" s="316" t="s">
        <v>5530</v>
      </c>
      <c r="C1046" s="317" t="s">
        <v>5531</v>
      </c>
      <c r="D1046" s="293">
        <v>5100</v>
      </c>
      <c r="E1046" s="294"/>
      <c r="F1046" s="304">
        <v>5650</v>
      </c>
      <c r="G1046" s="319" t="s">
        <v>12660</v>
      </c>
      <c r="H1046" s="227"/>
      <c r="I1046" s="227"/>
    </row>
    <row r="1047" spans="1:9" ht="30" customHeight="1">
      <c r="A1047" s="315" t="s">
        <v>5532</v>
      </c>
      <c r="B1047" s="316" t="s">
        <v>5533</v>
      </c>
      <c r="C1047" s="317" t="s">
        <v>5534</v>
      </c>
      <c r="D1047" s="293">
        <v>7400</v>
      </c>
      <c r="E1047" s="294"/>
      <c r="F1047" s="304">
        <v>8150</v>
      </c>
      <c r="G1047" s="319" t="s">
        <v>12660</v>
      </c>
      <c r="H1047" s="227"/>
      <c r="I1047" s="227"/>
    </row>
    <row r="1048" spans="1:9" ht="30" customHeight="1">
      <c r="A1048" s="315" t="s">
        <v>5535</v>
      </c>
      <c r="B1048" s="316" t="s">
        <v>5536</v>
      </c>
      <c r="C1048" s="317" t="s">
        <v>5537</v>
      </c>
      <c r="D1048" s="293">
        <v>5100</v>
      </c>
      <c r="E1048" s="294"/>
      <c r="F1048" s="304">
        <v>5650</v>
      </c>
      <c r="G1048" s="319" t="s">
        <v>12660</v>
      </c>
      <c r="H1048" s="227"/>
      <c r="I1048" s="227"/>
    </row>
    <row r="1049" spans="1:9" ht="30" customHeight="1">
      <c r="A1049" s="315" t="s">
        <v>5538</v>
      </c>
      <c r="B1049" s="316" t="s">
        <v>5539</v>
      </c>
      <c r="C1049" s="317" t="s">
        <v>5540</v>
      </c>
      <c r="D1049" s="293">
        <v>800</v>
      </c>
      <c r="E1049" s="294"/>
      <c r="F1049" s="304">
        <v>900</v>
      </c>
      <c r="G1049" s="319" t="s">
        <v>12660</v>
      </c>
      <c r="H1049" s="227"/>
      <c r="I1049" s="227"/>
    </row>
    <row r="1050" spans="1:9" ht="45" customHeight="1">
      <c r="A1050" s="315" t="s">
        <v>5541</v>
      </c>
      <c r="B1050" s="316" t="s">
        <v>5542</v>
      </c>
      <c r="C1050" s="317" t="s">
        <v>5543</v>
      </c>
      <c r="D1050" s="293">
        <v>870</v>
      </c>
      <c r="E1050" s="294"/>
      <c r="F1050" s="304">
        <v>950</v>
      </c>
      <c r="G1050" s="319" t="s">
        <v>12660</v>
      </c>
      <c r="H1050" s="227"/>
      <c r="I1050" s="227"/>
    </row>
    <row r="1051" spans="1:9" ht="45" customHeight="1">
      <c r="A1051" s="315" t="s">
        <v>5544</v>
      </c>
      <c r="B1051" s="316" t="s">
        <v>5545</v>
      </c>
      <c r="C1051" s="317" t="s">
        <v>5546</v>
      </c>
      <c r="D1051" s="293">
        <v>510</v>
      </c>
      <c r="E1051" s="294"/>
      <c r="F1051" s="304">
        <v>600</v>
      </c>
      <c r="G1051" s="319" t="s">
        <v>12660</v>
      </c>
      <c r="H1051" s="227"/>
      <c r="I1051" s="227"/>
    </row>
    <row r="1052" spans="1:9" ht="45" customHeight="1">
      <c r="A1052" s="315" t="s">
        <v>5547</v>
      </c>
      <c r="B1052" s="316" t="s">
        <v>5548</v>
      </c>
      <c r="C1052" s="317" t="s">
        <v>5549</v>
      </c>
      <c r="D1052" s="293">
        <v>590</v>
      </c>
      <c r="E1052" s="294"/>
      <c r="F1052" s="304">
        <v>650</v>
      </c>
      <c r="G1052" s="319" t="s">
        <v>12660</v>
      </c>
      <c r="H1052" s="227"/>
      <c r="I1052" s="227"/>
    </row>
    <row r="1053" spans="1:9" ht="45" customHeight="1">
      <c r="A1053" s="315" t="s">
        <v>10453</v>
      </c>
      <c r="B1053" s="316" t="s">
        <v>5550</v>
      </c>
      <c r="C1053" s="317" t="s">
        <v>5551</v>
      </c>
      <c r="D1053" s="293">
        <v>1900</v>
      </c>
      <c r="E1053" s="294"/>
      <c r="F1053" s="304">
        <v>2100</v>
      </c>
      <c r="G1053" s="319" t="s">
        <v>12660</v>
      </c>
      <c r="H1053" s="227"/>
      <c r="I1053" s="227"/>
    </row>
    <row r="1054" spans="1:9" ht="30" customHeight="1">
      <c r="A1054" s="315" t="s">
        <v>5552</v>
      </c>
      <c r="B1054" s="316" t="s">
        <v>5553</v>
      </c>
      <c r="C1054" s="317" t="s">
        <v>5554</v>
      </c>
      <c r="D1054" s="293">
        <v>740</v>
      </c>
      <c r="E1054" s="294"/>
      <c r="F1054" s="304">
        <v>850</v>
      </c>
      <c r="G1054" s="319" t="s">
        <v>12660</v>
      </c>
      <c r="H1054" s="227"/>
      <c r="I1054" s="227"/>
    </row>
    <row r="1055" spans="1:9" ht="30" customHeight="1">
      <c r="A1055" s="315" t="s">
        <v>5555</v>
      </c>
      <c r="B1055" s="316" t="s">
        <v>5556</v>
      </c>
      <c r="C1055" s="317" t="s">
        <v>5557</v>
      </c>
      <c r="D1055" s="293">
        <v>1300</v>
      </c>
      <c r="E1055" s="294"/>
      <c r="F1055" s="304">
        <v>1450</v>
      </c>
      <c r="G1055" s="319" t="s">
        <v>12660</v>
      </c>
      <c r="H1055" s="227"/>
      <c r="I1055" s="227"/>
    </row>
    <row r="1056" spans="1:9" ht="45" customHeight="1">
      <c r="A1056" s="315" t="s">
        <v>5558</v>
      </c>
      <c r="B1056" s="316" t="s">
        <v>5559</v>
      </c>
      <c r="C1056" s="317" t="s">
        <v>5560</v>
      </c>
      <c r="D1056" s="293">
        <v>950</v>
      </c>
      <c r="E1056" s="294"/>
      <c r="F1056" s="304">
        <v>1050</v>
      </c>
      <c r="G1056" s="319" t="s">
        <v>12660</v>
      </c>
      <c r="H1056" s="227"/>
      <c r="I1056" s="227"/>
    </row>
    <row r="1057" spans="1:9" ht="45" customHeight="1">
      <c r="A1057" s="315" t="s">
        <v>3010</v>
      </c>
      <c r="B1057" s="316" t="s">
        <v>5561</v>
      </c>
      <c r="C1057" s="317" t="s">
        <v>5562</v>
      </c>
      <c r="D1057" s="293">
        <v>670</v>
      </c>
      <c r="E1057" s="294"/>
      <c r="F1057" s="304">
        <v>750</v>
      </c>
      <c r="G1057" s="319" t="s">
        <v>12660</v>
      </c>
      <c r="H1057" s="227"/>
      <c r="I1057" s="227"/>
    </row>
    <row r="1058" spans="1:9" ht="45" customHeight="1">
      <c r="A1058" s="315" t="s">
        <v>10475</v>
      </c>
      <c r="B1058" s="316" t="s">
        <v>1045</v>
      </c>
      <c r="C1058" s="317" t="s">
        <v>1046</v>
      </c>
      <c r="D1058" s="293">
        <v>670</v>
      </c>
      <c r="E1058" s="294"/>
      <c r="F1058" s="304">
        <v>750</v>
      </c>
      <c r="G1058" s="319" t="s">
        <v>12660</v>
      </c>
      <c r="H1058" s="227"/>
      <c r="I1058" s="227"/>
    </row>
    <row r="1059" spans="1:9" ht="15" customHeight="1">
      <c r="A1059" s="315" t="s">
        <v>9712</v>
      </c>
      <c r="B1059" s="316" t="s">
        <v>9713</v>
      </c>
      <c r="C1059" s="317" t="s">
        <v>9714</v>
      </c>
      <c r="D1059" s="293">
        <v>5900</v>
      </c>
      <c r="E1059" s="294"/>
      <c r="F1059" s="304">
        <v>6500</v>
      </c>
      <c r="G1059" s="319" t="s">
        <v>12660</v>
      </c>
      <c r="H1059" s="227"/>
      <c r="I1059" s="227"/>
    </row>
    <row r="1060" spans="1:9" ht="15" customHeight="1">
      <c r="A1060" s="315" t="s">
        <v>9715</v>
      </c>
      <c r="B1060" s="316" t="s">
        <v>9716</v>
      </c>
      <c r="C1060" s="317" t="s">
        <v>9717</v>
      </c>
      <c r="D1060" s="293">
        <v>6000</v>
      </c>
      <c r="E1060" s="294"/>
      <c r="F1060" s="304">
        <v>6600</v>
      </c>
      <c r="G1060" s="319" t="s">
        <v>12660</v>
      </c>
      <c r="H1060" s="227"/>
      <c r="I1060" s="227"/>
    </row>
    <row r="1061" spans="1:9" ht="15" customHeight="1">
      <c r="A1061" s="132" t="s">
        <v>12245</v>
      </c>
      <c r="B1061" s="133" t="s">
        <v>12246</v>
      </c>
      <c r="C1061" s="255" t="s">
        <v>12247</v>
      </c>
      <c r="D1061" s="245">
        <v>1750</v>
      </c>
      <c r="E1061" s="254"/>
      <c r="F1061" s="298" t="s">
        <v>11122</v>
      </c>
      <c r="G1061" s="319"/>
      <c r="H1061" s="227"/>
      <c r="I1061" s="227"/>
    </row>
    <row r="1062" spans="1:9" ht="15.75">
      <c r="A1062" s="14"/>
      <c r="B1062" s="29"/>
      <c r="C1062" s="86" t="s">
        <v>1047</v>
      </c>
      <c r="D1062" s="48"/>
      <c r="E1062" s="64"/>
      <c r="F1062" s="202"/>
      <c r="G1062" s="319"/>
      <c r="H1062" s="227"/>
      <c r="I1062" s="227"/>
    </row>
    <row r="1063" spans="1:9" ht="30" customHeight="1">
      <c r="A1063" s="14" t="s">
        <v>1048</v>
      </c>
      <c r="B1063" s="29" t="s">
        <v>1049</v>
      </c>
      <c r="C1063" s="47" t="s">
        <v>12623</v>
      </c>
      <c r="D1063" s="48">
        <v>1000</v>
      </c>
      <c r="E1063" s="64"/>
      <c r="F1063" s="202"/>
      <c r="G1063" s="319"/>
      <c r="H1063" s="227"/>
      <c r="I1063" s="227"/>
    </row>
    <row r="1064" spans="1:9" ht="30" customHeight="1">
      <c r="A1064" s="14" t="s">
        <v>9102</v>
      </c>
      <c r="B1064" s="29" t="s">
        <v>1051</v>
      </c>
      <c r="C1064" s="47" t="s">
        <v>9103</v>
      </c>
      <c r="D1064" s="48">
        <v>1150</v>
      </c>
      <c r="E1064" s="64"/>
      <c r="F1064" s="202"/>
      <c r="G1064" s="319"/>
      <c r="H1064" s="227"/>
      <c r="I1064" s="227"/>
    </row>
    <row r="1065" spans="1:9" ht="180" customHeight="1">
      <c r="A1065" s="14" t="s">
        <v>1052</v>
      </c>
      <c r="B1065" s="29" t="s">
        <v>1053</v>
      </c>
      <c r="C1065" s="47" t="s">
        <v>12624</v>
      </c>
      <c r="D1065" s="48">
        <v>1000</v>
      </c>
      <c r="E1065" s="64"/>
      <c r="F1065" s="202"/>
      <c r="G1065" s="319"/>
      <c r="H1065" s="227"/>
      <c r="I1065" s="227"/>
    </row>
    <row r="1066" spans="1:9" ht="45" customHeight="1">
      <c r="A1066" s="14" t="s">
        <v>1099</v>
      </c>
      <c r="B1066" s="29" t="s">
        <v>1100</v>
      </c>
      <c r="C1066" s="47" t="s">
        <v>12625</v>
      </c>
      <c r="D1066" s="48">
        <v>1000</v>
      </c>
      <c r="E1066" s="64"/>
      <c r="F1066" s="202"/>
      <c r="G1066" s="319"/>
      <c r="H1066" s="227"/>
      <c r="I1066" s="227"/>
    </row>
    <row r="1067" spans="1:9" ht="45" customHeight="1">
      <c r="A1067" s="14" t="s">
        <v>1102</v>
      </c>
      <c r="B1067" s="29" t="s">
        <v>1103</v>
      </c>
      <c r="C1067" s="47" t="s">
        <v>2403</v>
      </c>
      <c r="D1067" s="48">
        <v>1000</v>
      </c>
      <c r="E1067" s="64"/>
      <c r="F1067" s="202"/>
      <c r="G1067" s="319"/>
      <c r="H1067" s="227"/>
      <c r="I1067" s="227"/>
    </row>
    <row r="1068" spans="1:9" ht="45" customHeight="1">
      <c r="A1068" s="14" t="s">
        <v>2404</v>
      </c>
      <c r="B1068" s="29" t="s">
        <v>2405</v>
      </c>
      <c r="C1068" s="47" t="s">
        <v>12626</v>
      </c>
      <c r="D1068" s="48">
        <v>1000</v>
      </c>
      <c r="E1068" s="64"/>
      <c r="F1068" s="202"/>
      <c r="G1068" s="319"/>
      <c r="H1068" s="227"/>
      <c r="I1068" s="227"/>
    </row>
    <row r="1069" spans="1:9" ht="120" customHeight="1">
      <c r="A1069" s="14" t="s">
        <v>2407</v>
      </c>
      <c r="B1069" s="29" t="s">
        <v>2408</v>
      </c>
      <c r="C1069" s="47" t="s">
        <v>12627</v>
      </c>
      <c r="D1069" s="48">
        <v>1000</v>
      </c>
      <c r="E1069" s="64"/>
      <c r="F1069" s="202"/>
      <c r="G1069" s="319"/>
      <c r="H1069" s="227"/>
      <c r="I1069" s="227"/>
    </row>
    <row r="1070" spans="1:9" ht="45" customHeight="1">
      <c r="A1070" s="14" t="s">
        <v>2410</v>
      </c>
      <c r="B1070" s="29" t="s">
        <v>2411</v>
      </c>
      <c r="C1070" s="47" t="s">
        <v>12628</v>
      </c>
      <c r="D1070" s="48">
        <v>1000</v>
      </c>
      <c r="E1070" s="64"/>
      <c r="F1070" s="202"/>
      <c r="G1070" s="319"/>
      <c r="H1070" s="227"/>
      <c r="I1070" s="227"/>
    </row>
    <row r="1071" spans="1:9" ht="45" customHeight="1">
      <c r="A1071" s="14" t="s">
        <v>9104</v>
      </c>
      <c r="B1071" s="29" t="s">
        <v>2413</v>
      </c>
      <c r="C1071" s="47" t="s">
        <v>9105</v>
      </c>
      <c r="D1071" s="48">
        <v>1400</v>
      </c>
      <c r="E1071" s="64"/>
      <c r="F1071" s="202"/>
      <c r="G1071" s="319"/>
      <c r="H1071" s="227"/>
      <c r="I1071" s="227"/>
    </row>
    <row r="1072" spans="1:9" ht="45" customHeight="1">
      <c r="A1072" s="14" t="s">
        <v>9106</v>
      </c>
      <c r="B1072" s="29" t="s">
        <v>2414</v>
      </c>
      <c r="C1072" s="47" t="s">
        <v>9107</v>
      </c>
      <c r="D1072" s="48">
        <v>1400</v>
      </c>
      <c r="E1072" s="64"/>
      <c r="F1072" s="202"/>
      <c r="G1072" s="319"/>
      <c r="H1072" s="227"/>
      <c r="I1072" s="227"/>
    </row>
    <row r="1073" spans="1:9" ht="45" customHeight="1">
      <c r="A1073" s="14" t="s">
        <v>9108</v>
      </c>
      <c r="B1073" s="29" t="s">
        <v>2415</v>
      </c>
      <c r="C1073" s="47" t="s">
        <v>9109</v>
      </c>
      <c r="D1073" s="48">
        <v>1400</v>
      </c>
      <c r="E1073" s="64"/>
      <c r="F1073" s="202"/>
      <c r="G1073" s="319"/>
      <c r="H1073" s="227"/>
      <c r="I1073" s="227"/>
    </row>
    <row r="1074" spans="1:9" ht="45" customHeight="1">
      <c r="A1074" s="14" t="s">
        <v>2416</v>
      </c>
      <c r="B1074" s="29" t="s">
        <v>2417</v>
      </c>
      <c r="C1074" s="47" t="s">
        <v>12629</v>
      </c>
      <c r="D1074" s="48">
        <v>1150</v>
      </c>
      <c r="E1074" s="64"/>
      <c r="F1074" s="202"/>
      <c r="G1074" s="319"/>
      <c r="H1074" s="227"/>
      <c r="I1074" s="227"/>
    </row>
    <row r="1075" spans="1:9" ht="45" customHeight="1">
      <c r="A1075" s="14" t="s">
        <v>2419</v>
      </c>
      <c r="B1075" s="29" t="s">
        <v>2420</v>
      </c>
      <c r="C1075" s="47" t="s">
        <v>12630</v>
      </c>
      <c r="D1075" s="48">
        <v>1150</v>
      </c>
      <c r="E1075" s="64"/>
      <c r="F1075" s="202"/>
      <c r="G1075" s="319"/>
      <c r="H1075" s="227"/>
      <c r="I1075" s="227"/>
    </row>
    <row r="1076" spans="1:9" ht="45" customHeight="1">
      <c r="A1076" s="14" t="s">
        <v>9110</v>
      </c>
      <c r="B1076" s="29" t="s">
        <v>2422</v>
      </c>
      <c r="C1076" s="47" t="s">
        <v>9111</v>
      </c>
      <c r="D1076" s="48">
        <v>1400</v>
      </c>
      <c r="E1076" s="64"/>
      <c r="F1076" s="202"/>
      <c r="G1076" s="319"/>
      <c r="H1076" s="227"/>
      <c r="I1076" s="227"/>
    </row>
    <row r="1077" spans="1:9" ht="120" customHeight="1">
      <c r="A1077" s="14" t="s">
        <v>2423</v>
      </c>
      <c r="B1077" s="29" t="s">
        <v>2424</v>
      </c>
      <c r="C1077" s="47" t="s">
        <v>12631</v>
      </c>
      <c r="D1077" s="48">
        <v>1150</v>
      </c>
      <c r="E1077" s="64"/>
      <c r="F1077" s="202"/>
      <c r="G1077" s="319"/>
      <c r="H1077" s="227"/>
      <c r="I1077" s="227"/>
    </row>
    <row r="1078" spans="1:9" ht="75" customHeight="1">
      <c r="A1078" s="14" t="s">
        <v>2426</v>
      </c>
      <c r="B1078" s="29" t="s">
        <v>2427</v>
      </c>
      <c r="C1078" s="47" t="s">
        <v>2428</v>
      </c>
      <c r="D1078" s="48">
        <v>1150</v>
      </c>
      <c r="E1078" s="64"/>
      <c r="F1078" s="202"/>
      <c r="G1078" s="319"/>
      <c r="H1078" s="227"/>
      <c r="I1078" s="227"/>
    </row>
    <row r="1079" spans="1:9" ht="180" customHeight="1">
      <c r="A1079" s="14" t="s">
        <v>2429</v>
      </c>
      <c r="B1079" s="29" t="s">
        <v>2430</v>
      </c>
      <c r="C1079" s="99" t="s">
        <v>12632</v>
      </c>
      <c r="D1079" s="48">
        <v>1150</v>
      </c>
      <c r="E1079" s="64"/>
      <c r="F1079" s="202"/>
      <c r="G1079" s="319"/>
      <c r="H1079" s="227"/>
      <c r="I1079" s="227"/>
    </row>
    <row r="1080" spans="1:9" ht="45" customHeight="1">
      <c r="A1080" s="14" t="s">
        <v>9112</v>
      </c>
      <c r="B1080" s="29" t="s">
        <v>2432</v>
      </c>
      <c r="C1080" s="47" t="s">
        <v>9113</v>
      </c>
      <c r="D1080" s="48">
        <v>1400</v>
      </c>
      <c r="E1080" s="64"/>
      <c r="F1080" s="202"/>
      <c r="G1080" s="319"/>
      <c r="H1080" s="227"/>
      <c r="I1080" s="227"/>
    </row>
    <row r="1081" spans="1:9" ht="48" customHeight="1">
      <c r="A1081" s="14" t="s">
        <v>9114</v>
      </c>
      <c r="B1081" s="29" t="s">
        <v>2433</v>
      </c>
      <c r="C1081" s="47" t="s">
        <v>9115</v>
      </c>
      <c r="D1081" s="48">
        <v>1400</v>
      </c>
      <c r="E1081" s="64"/>
      <c r="F1081" s="202"/>
      <c r="G1081" s="319"/>
      <c r="H1081" s="227"/>
      <c r="I1081" s="227"/>
    </row>
    <row r="1082" spans="1:9" ht="45" customHeight="1">
      <c r="A1082" s="14" t="s">
        <v>9116</v>
      </c>
      <c r="B1082" s="29" t="s">
        <v>2434</v>
      </c>
      <c r="C1082" s="47" t="s">
        <v>9117</v>
      </c>
      <c r="D1082" s="48">
        <v>1400</v>
      </c>
      <c r="E1082" s="64"/>
      <c r="F1082" s="202"/>
      <c r="G1082" s="319"/>
      <c r="H1082" s="227"/>
      <c r="I1082" s="227"/>
    </row>
    <row r="1083" spans="1:9" ht="120" customHeight="1">
      <c r="A1083" s="14" t="s">
        <v>2435</v>
      </c>
      <c r="B1083" s="29" t="s">
        <v>2436</v>
      </c>
      <c r="C1083" s="47" t="s">
        <v>2437</v>
      </c>
      <c r="D1083" s="48">
        <v>1150</v>
      </c>
      <c r="E1083" s="64"/>
      <c r="F1083" s="202"/>
      <c r="G1083" s="319"/>
      <c r="H1083" s="227"/>
      <c r="I1083" s="227"/>
    </row>
    <row r="1084" spans="1:9" ht="135" customHeight="1">
      <c r="A1084" s="14" t="s">
        <v>2438</v>
      </c>
      <c r="B1084" s="29" t="s">
        <v>2439</v>
      </c>
      <c r="C1084" s="99" t="s">
        <v>2440</v>
      </c>
      <c r="D1084" s="48">
        <v>1150</v>
      </c>
      <c r="E1084" s="64"/>
      <c r="F1084" s="202"/>
      <c r="G1084" s="319"/>
      <c r="H1084" s="227"/>
      <c r="I1084" s="227"/>
    </row>
    <row r="1085" spans="1:9" ht="30" customHeight="1">
      <c r="A1085" s="14" t="s">
        <v>9118</v>
      </c>
      <c r="B1085" s="29" t="s">
        <v>2441</v>
      </c>
      <c r="C1085" s="47" t="s">
        <v>9119</v>
      </c>
      <c r="D1085" s="48">
        <v>1150</v>
      </c>
      <c r="E1085" s="64"/>
      <c r="F1085" s="202"/>
      <c r="G1085" s="319"/>
      <c r="H1085" s="227"/>
      <c r="I1085" s="227"/>
    </row>
    <row r="1086" spans="1:9" ht="30" customHeight="1">
      <c r="A1086" s="14" t="s">
        <v>2442</v>
      </c>
      <c r="B1086" s="29" t="s">
        <v>2443</v>
      </c>
      <c r="C1086" s="47" t="s">
        <v>12633</v>
      </c>
      <c r="D1086" s="48">
        <v>1400</v>
      </c>
      <c r="E1086" s="64"/>
      <c r="F1086" s="202"/>
      <c r="G1086" s="319"/>
      <c r="H1086" s="227"/>
      <c r="I1086" s="227"/>
    </row>
    <row r="1087" spans="1:9" ht="45" customHeight="1">
      <c r="A1087" s="14" t="s">
        <v>2445</v>
      </c>
      <c r="B1087" s="29" t="s">
        <v>2446</v>
      </c>
      <c r="C1087" s="47" t="s">
        <v>2447</v>
      </c>
      <c r="D1087" s="48">
        <v>1400</v>
      </c>
      <c r="E1087" s="64"/>
      <c r="F1087" s="202"/>
      <c r="G1087" s="319"/>
      <c r="H1087" s="227"/>
      <c r="I1087" s="227"/>
    </row>
    <row r="1088" spans="1:9" ht="45" customHeight="1">
      <c r="A1088" s="14" t="s">
        <v>2448</v>
      </c>
      <c r="B1088" s="29" t="s">
        <v>2449</v>
      </c>
      <c r="C1088" s="47" t="s">
        <v>2450</v>
      </c>
      <c r="D1088" s="48">
        <v>1400</v>
      </c>
      <c r="E1088" s="64"/>
      <c r="F1088" s="202"/>
      <c r="G1088" s="319"/>
      <c r="H1088" s="227"/>
      <c r="I1088" s="227"/>
    </row>
    <row r="1089" spans="1:9" ht="30" customHeight="1">
      <c r="A1089" s="14" t="s">
        <v>2451</v>
      </c>
      <c r="B1089" s="29" t="s">
        <v>2452</v>
      </c>
      <c r="C1089" s="47" t="s">
        <v>2453</v>
      </c>
      <c r="D1089" s="48">
        <v>1400</v>
      </c>
      <c r="E1089" s="64"/>
      <c r="F1089" s="202"/>
      <c r="G1089" s="319"/>
      <c r="H1089" s="227"/>
      <c r="I1089" s="227"/>
    </row>
    <row r="1090" spans="1:9" ht="45" customHeight="1">
      <c r="A1090" s="14" t="s">
        <v>2454</v>
      </c>
      <c r="B1090" s="29" t="s">
        <v>2455</v>
      </c>
      <c r="C1090" s="47" t="s">
        <v>2456</v>
      </c>
      <c r="D1090" s="48">
        <v>1400</v>
      </c>
      <c r="E1090" s="64"/>
      <c r="F1090" s="202"/>
      <c r="G1090" s="319"/>
      <c r="H1090" s="227"/>
      <c r="I1090" s="227"/>
    </row>
    <row r="1091" spans="1:9" ht="30" customHeight="1">
      <c r="A1091" s="14" t="s">
        <v>2457</v>
      </c>
      <c r="B1091" s="29" t="s">
        <v>2458</v>
      </c>
      <c r="C1091" s="47" t="s">
        <v>12634</v>
      </c>
      <c r="D1091" s="48">
        <v>1400</v>
      </c>
      <c r="E1091" s="64"/>
      <c r="F1091" s="202"/>
      <c r="G1091" s="319"/>
      <c r="H1091" s="227"/>
      <c r="I1091" s="227"/>
    </row>
    <row r="1092" spans="1:9" ht="45" customHeight="1">
      <c r="A1092" s="14" t="s">
        <v>9120</v>
      </c>
      <c r="B1092" s="29" t="s">
        <v>2460</v>
      </c>
      <c r="C1092" s="47" t="s">
        <v>9121</v>
      </c>
      <c r="D1092" s="48">
        <v>1900</v>
      </c>
      <c r="E1092" s="64"/>
      <c r="F1092" s="202"/>
      <c r="G1092" s="319"/>
      <c r="H1092" s="227"/>
      <c r="I1092" s="227"/>
    </row>
    <row r="1093" spans="1:9" ht="45" customHeight="1">
      <c r="A1093" s="14" t="s">
        <v>2461</v>
      </c>
      <c r="B1093" s="29" t="s">
        <v>2462</v>
      </c>
      <c r="C1093" s="47" t="s">
        <v>12635</v>
      </c>
      <c r="D1093" s="48">
        <v>1400</v>
      </c>
      <c r="E1093" s="64"/>
      <c r="F1093" s="202"/>
      <c r="G1093" s="319"/>
      <c r="H1093" s="227"/>
      <c r="I1093" s="227"/>
    </row>
    <row r="1094" spans="1:9" ht="60" customHeight="1">
      <c r="A1094" s="14" t="s">
        <v>9122</v>
      </c>
      <c r="B1094" s="29" t="s">
        <v>2464</v>
      </c>
      <c r="C1094" s="47" t="s">
        <v>9123</v>
      </c>
      <c r="D1094" s="48">
        <v>1900</v>
      </c>
      <c r="E1094" s="64"/>
      <c r="F1094" s="202"/>
      <c r="G1094" s="319"/>
      <c r="H1094" s="227"/>
      <c r="I1094" s="227"/>
    </row>
    <row r="1095" spans="1:9" ht="30" customHeight="1">
      <c r="A1095" s="14" t="s">
        <v>2465</v>
      </c>
      <c r="B1095" s="29" t="s">
        <v>2466</v>
      </c>
      <c r="C1095" s="47" t="s">
        <v>12636</v>
      </c>
      <c r="D1095" s="48">
        <v>1400</v>
      </c>
      <c r="E1095" s="64"/>
      <c r="F1095" s="202"/>
      <c r="G1095" s="319"/>
      <c r="H1095" s="227"/>
      <c r="I1095" s="227"/>
    </row>
    <row r="1096" spans="1:9" ht="45" customHeight="1">
      <c r="A1096" s="14" t="s">
        <v>2467</v>
      </c>
      <c r="B1096" s="29" t="s">
        <v>2468</v>
      </c>
      <c r="C1096" s="47" t="s">
        <v>12637</v>
      </c>
      <c r="D1096" s="48">
        <v>1400</v>
      </c>
      <c r="E1096" s="64"/>
      <c r="F1096" s="202"/>
      <c r="G1096" s="319"/>
      <c r="H1096" s="227"/>
      <c r="I1096" s="227"/>
    </row>
    <row r="1097" spans="1:9" ht="30" customHeight="1">
      <c r="A1097" s="14" t="s">
        <v>2470</v>
      </c>
      <c r="B1097" s="29" t="s">
        <v>2471</v>
      </c>
      <c r="C1097" s="47" t="s">
        <v>2472</v>
      </c>
      <c r="D1097" s="48">
        <v>1400</v>
      </c>
      <c r="E1097" s="64"/>
      <c r="F1097" s="202"/>
      <c r="G1097" s="319"/>
      <c r="H1097" s="227"/>
      <c r="I1097" s="227"/>
    </row>
    <row r="1098" spans="1:9" ht="30" customHeight="1">
      <c r="A1098" s="14" t="s">
        <v>2473</v>
      </c>
      <c r="B1098" s="29" t="s">
        <v>2474</v>
      </c>
      <c r="C1098" s="47" t="s">
        <v>12638</v>
      </c>
      <c r="D1098" s="48">
        <v>1900</v>
      </c>
      <c r="E1098" s="64"/>
      <c r="F1098" s="202"/>
      <c r="G1098" s="319"/>
      <c r="H1098" s="227"/>
      <c r="I1098" s="227"/>
    </row>
    <row r="1099" spans="1:9" ht="30" customHeight="1">
      <c r="A1099" s="14" t="s">
        <v>2476</v>
      </c>
      <c r="B1099" s="29" t="s">
        <v>2477</v>
      </c>
      <c r="C1099" s="47" t="s">
        <v>12639</v>
      </c>
      <c r="D1099" s="48">
        <v>1900</v>
      </c>
      <c r="E1099" s="64"/>
      <c r="F1099" s="202"/>
      <c r="G1099" s="319"/>
      <c r="H1099" s="227"/>
      <c r="I1099" s="227"/>
    </row>
    <row r="1100" spans="1:9" ht="105" customHeight="1">
      <c r="A1100" s="14" t="s">
        <v>2479</v>
      </c>
      <c r="B1100" s="29" t="s">
        <v>2480</v>
      </c>
      <c r="C1100" s="47" t="s">
        <v>12640</v>
      </c>
      <c r="D1100" s="48">
        <v>1900</v>
      </c>
      <c r="E1100" s="64"/>
      <c r="F1100" s="202"/>
      <c r="G1100" s="319"/>
      <c r="H1100" s="227"/>
      <c r="I1100" s="227"/>
    </row>
    <row r="1101" spans="1:9" ht="60" customHeight="1">
      <c r="A1101" s="14" t="s">
        <v>9124</v>
      </c>
      <c r="B1101" s="29" t="s">
        <v>2482</v>
      </c>
      <c r="C1101" s="47" t="s">
        <v>9125</v>
      </c>
      <c r="D1101" s="48">
        <v>1900</v>
      </c>
      <c r="E1101" s="64"/>
      <c r="F1101" s="202"/>
      <c r="G1101" s="319"/>
      <c r="H1101" s="227"/>
      <c r="I1101" s="227"/>
    </row>
    <row r="1102" spans="1:9" ht="30" customHeight="1">
      <c r="A1102" s="14" t="s">
        <v>9126</v>
      </c>
      <c r="B1102" s="29" t="s">
        <v>2483</v>
      </c>
      <c r="C1102" s="47" t="s">
        <v>9127</v>
      </c>
      <c r="D1102" s="48">
        <v>1400</v>
      </c>
      <c r="E1102" s="64"/>
      <c r="F1102" s="202"/>
      <c r="G1102" s="319"/>
      <c r="H1102" s="227"/>
      <c r="I1102" s="227"/>
    </row>
    <row r="1103" spans="1:9" ht="30" customHeight="1">
      <c r="A1103" s="14" t="s">
        <v>2484</v>
      </c>
      <c r="B1103" s="29" t="s">
        <v>2485</v>
      </c>
      <c r="C1103" s="47" t="s">
        <v>12641</v>
      </c>
      <c r="D1103" s="48">
        <v>1900</v>
      </c>
      <c r="E1103" s="64"/>
      <c r="F1103" s="202"/>
      <c r="G1103" s="319"/>
      <c r="H1103" s="227"/>
      <c r="I1103" s="227"/>
    </row>
    <row r="1104" spans="1:9" ht="60" customHeight="1">
      <c r="A1104" s="14" t="s">
        <v>2487</v>
      </c>
      <c r="B1104" s="29" t="s">
        <v>2488</v>
      </c>
      <c r="C1104" s="47" t="s">
        <v>12642</v>
      </c>
      <c r="D1104" s="48">
        <v>1900</v>
      </c>
      <c r="E1104" s="64"/>
      <c r="F1104" s="202"/>
      <c r="G1104" s="319"/>
      <c r="H1104" s="227"/>
      <c r="I1104" s="227"/>
    </row>
    <row r="1105" spans="1:9" ht="60" customHeight="1">
      <c r="A1105" s="14" t="s">
        <v>2490</v>
      </c>
      <c r="B1105" s="29" t="s">
        <v>2491</v>
      </c>
      <c r="C1105" s="47" t="s">
        <v>12643</v>
      </c>
      <c r="D1105" s="48">
        <v>3400</v>
      </c>
      <c r="E1105" s="64"/>
      <c r="F1105" s="202"/>
      <c r="G1105" s="319"/>
      <c r="H1105" s="227"/>
      <c r="I1105" s="227"/>
    </row>
    <row r="1106" spans="1:9" ht="45" customHeight="1">
      <c r="A1106" s="14" t="s">
        <v>2493</v>
      </c>
      <c r="B1106" s="29" t="s">
        <v>2494</v>
      </c>
      <c r="C1106" s="47" t="s">
        <v>12644</v>
      </c>
      <c r="D1106" s="48">
        <v>4700</v>
      </c>
      <c r="E1106" s="64"/>
      <c r="F1106" s="202"/>
      <c r="G1106" s="319"/>
      <c r="H1106" s="227"/>
      <c r="I1106" s="227"/>
    </row>
    <row r="1107" spans="1:9" ht="30" customHeight="1">
      <c r="A1107" s="14" t="s">
        <v>2496</v>
      </c>
      <c r="B1107" s="29" t="s">
        <v>2497</v>
      </c>
      <c r="C1107" s="47" t="s">
        <v>12645</v>
      </c>
      <c r="D1107" s="48">
        <v>5150</v>
      </c>
      <c r="E1107" s="64"/>
      <c r="F1107" s="202"/>
      <c r="G1107" s="319"/>
      <c r="H1107" s="227"/>
      <c r="I1107" s="227"/>
    </row>
    <row r="1108" spans="1:9" ht="45" customHeight="1">
      <c r="A1108" s="14" t="s">
        <v>9128</v>
      </c>
      <c r="B1108" s="29" t="s">
        <v>2499</v>
      </c>
      <c r="C1108" s="47" t="s">
        <v>9129</v>
      </c>
      <c r="D1108" s="48">
        <v>1400</v>
      </c>
      <c r="E1108" s="64"/>
      <c r="F1108" s="202"/>
      <c r="G1108" s="319"/>
      <c r="H1108" s="227"/>
      <c r="I1108" s="227"/>
    </row>
    <row r="1109" spans="1:9" ht="30" customHeight="1">
      <c r="A1109" s="14" t="s">
        <v>2500</v>
      </c>
      <c r="B1109" s="29" t="s">
        <v>2501</v>
      </c>
      <c r="C1109" s="47" t="s">
        <v>2502</v>
      </c>
      <c r="D1109" s="48">
        <v>1900</v>
      </c>
      <c r="E1109" s="64"/>
      <c r="F1109" s="202"/>
      <c r="G1109" s="319"/>
      <c r="H1109" s="227"/>
      <c r="I1109" s="227"/>
    </row>
    <row r="1110" spans="1:9" ht="45" customHeight="1">
      <c r="A1110" s="14" t="s">
        <v>2503</v>
      </c>
      <c r="B1110" s="29" t="s">
        <v>2504</v>
      </c>
      <c r="C1110" s="47" t="s">
        <v>12646</v>
      </c>
      <c r="D1110" s="48">
        <v>1900</v>
      </c>
      <c r="E1110" s="64"/>
      <c r="F1110" s="202"/>
      <c r="G1110" s="319"/>
      <c r="H1110" s="227"/>
      <c r="I1110" s="227"/>
    </row>
    <row r="1111" spans="1:9" ht="45" customHeight="1">
      <c r="A1111" s="14" t="s">
        <v>2506</v>
      </c>
      <c r="B1111" s="29" t="s">
        <v>2507</v>
      </c>
      <c r="C1111" s="47" t="s">
        <v>2508</v>
      </c>
      <c r="D1111" s="48">
        <v>1900</v>
      </c>
      <c r="E1111" s="64"/>
      <c r="F1111" s="202"/>
      <c r="G1111" s="319"/>
      <c r="H1111" s="227"/>
      <c r="I1111" s="227"/>
    </row>
    <row r="1112" spans="1:9" ht="75" customHeight="1">
      <c r="A1112" s="14" t="s">
        <v>2509</v>
      </c>
      <c r="B1112" s="29" t="s">
        <v>2510</v>
      </c>
      <c r="C1112" s="47" t="s">
        <v>2511</v>
      </c>
      <c r="D1112" s="48">
        <v>1900</v>
      </c>
      <c r="E1112" s="64"/>
      <c r="F1112" s="202"/>
      <c r="G1112" s="319"/>
      <c r="H1112" s="227"/>
      <c r="I1112" s="227"/>
    </row>
    <row r="1113" spans="1:9" ht="15" customHeight="1">
      <c r="A1113" s="14" t="s">
        <v>2512</v>
      </c>
      <c r="B1113" s="29" t="s">
        <v>2513</v>
      </c>
      <c r="C1113" s="47" t="s">
        <v>12647</v>
      </c>
      <c r="D1113" s="48">
        <v>1900</v>
      </c>
      <c r="E1113" s="64"/>
      <c r="F1113" s="202"/>
      <c r="G1113" s="319"/>
      <c r="H1113" s="227"/>
      <c r="I1113" s="227"/>
    </row>
    <row r="1114" spans="1:9" ht="45" customHeight="1">
      <c r="A1114" s="14" t="s">
        <v>2515</v>
      </c>
      <c r="B1114" s="29" t="s">
        <v>2516</v>
      </c>
      <c r="C1114" s="47" t="s">
        <v>2517</v>
      </c>
      <c r="D1114" s="48">
        <v>4300</v>
      </c>
      <c r="E1114" s="64"/>
      <c r="F1114" s="202"/>
      <c r="G1114" s="319"/>
      <c r="H1114" s="227"/>
      <c r="I1114" s="227"/>
    </row>
    <row r="1115" spans="1:9" ht="30" customHeight="1">
      <c r="A1115" s="14" t="s">
        <v>2518</v>
      </c>
      <c r="B1115" s="29" t="s">
        <v>2519</v>
      </c>
      <c r="C1115" s="47" t="s">
        <v>12648</v>
      </c>
      <c r="D1115" s="48">
        <v>7300</v>
      </c>
      <c r="E1115" s="64"/>
      <c r="F1115" s="202"/>
      <c r="G1115" s="319"/>
      <c r="H1115" s="227"/>
      <c r="I1115" s="227"/>
    </row>
    <row r="1116" spans="1:9" ht="15.75">
      <c r="A1116" s="14"/>
      <c r="B1116" s="29"/>
      <c r="C1116" s="86" t="s">
        <v>2521</v>
      </c>
      <c r="D1116" s="48"/>
      <c r="E1116" s="64"/>
      <c r="F1116" s="202"/>
      <c r="G1116" s="319"/>
      <c r="H1116" s="227"/>
      <c r="I1116" s="227"/>
    </row>
    <row r="1117" spans="1:9" ht="30" customHeight="1">
      <c r="A1117" s="132" t="s">
        <v>2522</v>
      </c>
      <c r="B1117" s="133" t="s">
        <v>2523</v>
      </c>
      <c r="C1117" s="255" t="s">
        <v>2524</v>
      </c>
      <c r="D1117" s="245">
        <v>5900</v>
      </c>
      <c r="E1117" s="254"/>
      <c r="F1117" s="298" t="s">
        <v>12570</v>
      </c>
      <c r="G1117" s="319"/>
      <c r="H1117" s="227"/>
      <c r="I1117" s="227"/>
    </row>
    <row r="1118" spans="1:9" ht="30" customHeight="1">
      <c r="A1118" s="14" t="s">
        <v>2525</v>
      </c>
      <c r="B1118" s="29" t="s">
        <v>2526</v>
      </c>
      <c r="C1118" s="47" t="s">
        <v>2527</v>
      </c>
      <c r="D1118" s="48">
        <v>7400</v>
      </c>
      <c r="E1118" s="64"/>
      <c r="F1118" s="202"/>
      <c r="G1118" s="319"/>
      <c r="H1118" s="227"/>
      <c r="I1118" s="227"/>
    </row>
    <row r="1119" spans="1:9" ht="30" customHeight="1">
      <c r="A1119" s="132" t="s">
        <v>2528</v>
      </c>
      <c r="B1119" s="133" t="s">
        <v>2529</v>
      </c>
      <c r="C1119" s="255" t="s">
        <v>2530</v>
      </c>
      <c r="D1119" s="245">
        <v>1600</v>
      </c>
      <c r="E1119" s="254"/>
      <c r="F1119" s="298" t="s">
        <v>12570</v>
      </c>
      <c r="G1119" s="319"/>
      <c r="H1119" s="227"/>
      <c r="I1119" s="227"/>
    </row>
    <row r="1120" spans="1:9" ht="30" customHeight="1">
      <c r="A1120" s="132" t="s">
        <v>2531</v>
      </c>
      <c r="B1120" s="133" t="s">
        <v>2532</v>
      </c>
      <c r="C1120" s="255" t="s">
        <v>2533</v>
      </c>
      <c r="D1120" s="245">
        <v>3400</v>
      </c>
      <c r="E1120" s="254"/>
      <c r="F1120" s="298" t="s">
        <v>12570</v>
      </c>
      <c r="G1120" s="319"/>
      <c r="H1120" s="227"/>
      <c r="I1120" s="227"/>
    </row>
    <row r="1121" spans="1:9" ht="30" customHeight="1">
      <c r="A1121" s="132" t="s">
        <v>2534</v>
      </c>
      <c r="B1121" s="133" t="s">
        <v>2535</v>
      </c>
      <c r="C1121" s="255" t="s">
        <v>2536</v>
      </c>
      <c r="D1121" s="245">
        <v>1300</v>
      </c>
      <c r="E1121" s="254"/>
      <c r="F1121" s="298" t="s">
        <v>12570</v>
      </c>
      <c r="G1121" s="319"/>
      <c r="H1121" s="227"/>
      <c r="I1121" s="227"/>
    </row>
    <row r="1122" spans="1:9" ht="15" customHeight="1">
      <c r="A1122" s="132" t="s">
        <v>10474</v>
      </c>
      <c r="B1122" s="133" t="s">
        <v>2537</v>
      </c>
      <c r="C1122" s="255" t="s">
        <v>2538</v>
      </c>
      <c r="D1122" s="245">
        <v>1300</v>
      </c>
      <c r="E1122" s="254"/>
      <c r="F1122" s="298" t="s">
        <v>12570</v>
      </c>
      <c r="G1122" s="319"/>
      <c r="H1122" s="227"/>
      <c r="I1122" s="227"/>
    </row>
    <row r="1123" spans="1:9" ht="30" customHeight="1">
      <c r="A1123" s="14" t="s">
        <v>2539</v>
      </c>
      <c r="B1123" s="29" t="s">
        <v>2540</v>
      </c>
      <c r="C1123" s="47" t="s">
        <v>2541</v>
      </c>
      <c r="D1123" s="48">
        <v>5100</v>
      </c>
      <c r="E1123" s="64"/>
      <c r="F1123" s="202"/>
      <c r="G1123" s="319"/>
      <c r="H1123" s="227"/>
      <c r="I1123" s="227"/>
    </row>
    <row r="1124" spans="1:9" ht="30" customHeight="1">
      <c r="A1124" s="14" t="s">
        <v>2542</v>
      </c>
      <c r="B1124" s="29" t="s">
        <v>2543</v>
      </c>
      <c r="C1124" s="47" t="s">
        <v>2544</v>
      </c>
      <c r="D1124" s="48">
        <v>10000</v>
      </c>
      <c r="E1124" s="64"/>
      <c r="F1124" s="202"/>
      <c r="G1124" s="319"/>
      <c r="H1124" s="227"/>
      <c r="I1124" s="227"/>
    </row>
    <row r="1125" spans="1:9" ht="30" customHeight="1">
      <c r="A1125" s="132" t="s">
        <v>10196</v>
      </c>
      <c r="B1125" s="133" t="s">
        <v>2545</v>
      </c>
      <c r="C1125" s="255" t="s">
        <v>2546</v>
      </c>
      <c r="D1125" s="245">
        <v>1200</v>
      </c>
      <c r="E1125" s="254"/>
      <c r="F1125" s="298" t="s">
        <v>12570</v>
      </c>
      <c r="G1125" s="319"/>
      <c r="H1125" s="227"/>
      <c r="I1125" s="227"/>
    </row>
    <row r="1126" spans="1:9" ht="30" customHeight="1">
      <c r="A1126" s="14" t="s">
        <v>10197</v>
      </c>
      <c r="B1126" s="29" t="s">
        <v>2547</v>
      </c>
      <c r="C1126" s="47" t="s">
        <v>2548</v>
      </c>
      <c r="D1126" s="48">
        <v>1050</v>
      </c>
      <c r="E1126" s="64"/>
      <c r="F1126" s="202"/>
      <c r="G1126" s="319"/>
      <c r="H1126" s="227"/>
      <c r="I1126" s="227"/>
    </row>
    <row r="1127" spans="1:9" ht="30" customHeight="1">
      <c r="A1127" s="14" t="s">
        <v>10198</v>
      </c>
      <c r="B1127" s="29" t="s">
        <v>2549</v>
      </c>
      <c r="C1127" s="47" t="s">
        <v>2550</v>
      </c>
      <c r="D1127" s="48">
        <v>500</v>
      </c>
      <c r="E1127" s="64"/>
      <c r="F1127" s="202"/>
      <c r="G1127" s="319"/>
      <c r="H1127" s="227"/>
      <c r="I1127" s="227"/>
    </row>
    <row r="1128" spans="1:9" ht="30" customHeight="1">
      <c r="A1128" s="14" t="s">
        <v>10199</v>
      </c>
      <c r="B1128" s="29" t="s">
        <v>2551</v>
      </c>
      <c r="C1128" s="47" t="s">
        <v>2552</v>
      </c>
      <c r="D1128" s="48">
        <v>230</v>
      </c>
      <c r="E1128" s="64"/>
      <c r="F1128" s="202"/>
      <c r="G1128" s="319"/>
      <c r="H1128" s="227"/>
      <c r="I1128" s="227"/>
    </row>
    <row r="1129" spans="1:9" ht="45" customHeight="1">
      <c r="A1129" s="14" t="s">
        <v>10200</v>
      </c>
      <c r="B1129" s="29" t="s">
        <v>2553</v>
      </c>
      <c r="C1129" s="47" t="s">
        <v>2554</v>
      </c>
      <c r="D1129" s="48">
        <v>230</v>
      </c>
      <c r="E1129" s="64"/>
      <c r="F1129" s="202"/>
      <c r="G1129" s="319"/>
      <c r="H1129" s="227"/>
      <c r="I1129" s="227"/>
    </row>
    <row r="1130" spans="1:9" ht="30" customHeight="1">
      <c r="A1130" s="14" t="s">
        <v>2555</v>
      </c>
      <c r="B1130" s="29" t="s">
        <v>2556</v>
      </c>
      <c r="C1130" s="47" t="s">
        <v>2557</v>
      </c>
      <c r="D1130" s="48">
        <v>7400</v>
      </c>
      <c r="E1130" s="64"/>
      <c r="F1130" s="202"/>
      <c r="G1130" s="319"/>
      <c r="H1130" s="227"/>
      <c r="I1130" s="227"/>
    </row>
    <row r="1131" spans="1:9" ht="30" customHeight="1">
      <c r="A1131" s="14" t="s">
        <v>2558</v>
      </c>
      <c r="B1131" s="29" t="s">
        <v>2559</v>
      </c>
      <c r="C1131" s="47" t="s">
        <v>2560</v>
      </c>
      <c r="D1131" s="48">
        <v>9400</v>
      </c>
      <c r="E1131" s="64"/>
      <c r="F1131" s="202"/>
      <c r="G1131" s="319"/>
      <c r="H1131" s="227"/>
      <c r="I1131" s="227"/>
    </row>
    <row r="1132" spans="1:9" ht="30" customHeight="1">
      <c r="A1132" s="14" t="s">
        <v>2561</v>
      </c>
      <c r="B1132" s="29" t="s">
        <v>2562</v>
      </c>
      <c r="C1132" s="47" t="s">
        <v>2563</v>
      </c>
      <c r="D1132" s="48">
        <v>34700</v>
      </c>
      <c r="E1132" s="64"/>
      <c r="F1132" s="202"/>
      <c r="G1132" s="319"/>
      <c r="H1132" s="227"/>
      <c r="I1132" s="227"/>
    </row>
    <row r="1133" spans="1:9" ht="15" customHeight="1">
      <c r="A1133" s="132" t="s">
        <v>2564</v>
      </c>
      <c r="B1133" s="133" t="s">
        <v>2565</v>
      </c>
      <c r="C1133" s="255" t="s">
        <v>2566</v>
      </c>
      <c r="D1133" s="245">
        <v>28000</v>
      </c>
      <c r="E1133" s="254"/>
      <c r="F1133" s="298" t="s">
        <v>12570</v>
      </c>
      <c r="G1133" s="319"/>
      <c r="H1133" s="227"/>
      <c r="I1133" s="227"/>
    </row>
    <row r="1134" spans="1:9" ht="30" customHeight="1">
      <c r="A1134" s="132" t="s">
        <v>2567</v>
      </c>
      <c r="B1134" s="133" t="s">
        <v>2568</v>
      </c>
      <c r="C1134" s="255" t="s">
        <v>2569</v>
      </c>
      <c r="D1134" s="245">
        <v>20000</v>
      </c>
      <c r="E1134" s="254"/>
      <c r="F1134" s="298" t="s">
        <v>12570</v>
      </c>
      <c r="G1134" s="319"/>
      <c r="H1134" s="227"/>
      <c r="I1134" s="227"/>
    </row>
    <row r="1135" spans="1:9" ht="15" customHeight="1">
      <c r="A1135" s="132" t="s">
        <v>2570</v>
      </c>
      <c r="B1135" s="133" t="s">
        <v>2571</v>
      </c>
      <c r="C1135" s="255" t="s">
        <v>2572</v>
      </c>
      <c r="D1135" s="245">
        <v>28000</v>
      </c>
      <c r="E1135" s="254"/>
      <c r="F1135" s="298" t="s">
        <v>12654</v>
      </c>
      <c r="G1135" s="319"/>
      <c r="H1135" s="227"/>
      <c r="I1135" s="227"/>
    </row>
    <row r="1136" spans="1:9" ht="30" customHeight="1">
      <c r="A1136" s="14" t="s">
        <v>10201</v>
      </c>
      <c r="B1136" s="29" t="s">
        <v>2573</v>
      </c>
      <c r="C1136" s="47" t="s">
        <v>2574</v>
      </c>
      <c r="D1136" s="48">
        <v>2500</v>
      </c>
      <c r="E1136" s="64"/>
      <c r="F1136" s="202"/>
      <c r="G1136" s="319"/>
      <c r="H1136" s="227"/>
      <c r="I1136" s="227"/>
    </row>
    <row r="1137" spans="1:9" ht="30" customHeight="1">
      <c r="A1137" s="14" t="s">
        <v>10202</v>
      </c>
      <c r="B1137" s="29" t="s">
        <v>2575</v>
      </c>
      <c r="C1137" s="47" t="s">
        <v>2576</v>
      </c>
      <c r="D1137" s="48">
        <v>1150</v>
      </c>
      <c r="E1137" s="64"/>
      <c r="F1137" s="202"/>
      <c r="G1137" s="319"/>
      <c r="H1137" s="227"/>
      <c r="I1137" s="227"/>
    </row>
    <row r="1138" spans="1:9" ht="30" customHeight="1">
      <c r="A1138" s="14" t="s">
        <v>10203</v>
      </c>
      <c r="B1138" s="29" t="s">
        <v>2577</v>
      </c>
      <c r="C1138" s="47" t="s">
        <v>3401</v>
      </c>
      <c r="D1138" s="48">
        <v>2500</v>
      </c>
      <c r="E1138" s="64"/>
      <c r="F1138" s="202"/>
      <c r="G1138" s="319"/>
      <c r="H1138" s="227"/>
      <c r="I1138" s="227"/>
    </row>
    <row r="1139" spans="1:9" ht="30" customHeight="1">
      <c r="A1139" s="14" t="s">
        <v>10204</v>
      </c>
      <c r="B1139" s="29" t="s">
        <v>3402</v>
      </c>
      <c r="C1139" s="47" t="s">
        <v>3403</v>
      </c>
      <c r="D1139" s="48">
        <v>1000</v>
      </c>
      <c r="E1139" s="64"/>
      <c r="F1139" s="202"/>
      <c r="G1139" s="319"/>
      <c r="H1139" s="227"/>
      <c r="I1139" s="227"/>
    </row>
    <row r="1140" spans="1:9" ht="30" customHeight="1">
      <c r="A1140" s="14" t="s">
        <v>10205</v>
      </c>
      <c r="B1140" s="29" t="s">
        <v>3404</v>
      </c>
      <c r="C1140" s="47" t="s">
        <v>4777</v>
      </c>
      <c r="D1140" s="48">
        <v>2500</v>
      </c>
      <c r="E1140" s="64"/>
      <c r="F1140" s="202"/>
      <c r="G1140" s="319"/>
      <c r="H1140" s="227"/>
      <c r="I1140" s="227"/>
    </row>
    <row r="1141" spans="1:9" ht="30" customHeight="1">
      <c r="A1141" s="14" t="s">
        <v>10206</v>
      </c>
      <c r="B1141" s="29" t="s">
        <v>4778</v>
      </c>
      <c r="C1141" s="47" t="s">
        <v>4779</v>
      </c>
      <c r="D1141" s="48">
        <v>1000</v>
      </c>
      <c r="E1141" s="64"/>
      <c r="F1141" s="202"/>
      <c r="G1141" s="319"/>
      <c r="H1141" s="227"/>
      <c r="I1141" s="227"/>
    </row>
    <row r="1142" spans="1:9" ht="15.75">
      <c r="A1142" s="14"/>
      <c r="B1142" s="29"/>
      <c r="C1142" s="86" t="s">
        <v>4780</v>
      </c>
      <c r="D1142" s="48"/>
      <c r="E1142" s="64"/>
      <c r="F1142" s="202"/>
      <c r="G1142" s="319"/>
      <c r="H1142" s="227"/>
      <c r="I1142" s="227"/>
    </row>
    <row r="1143" spans="1:9" ht="30" customHeight="1">
      <c r="A1143" s="14" t="s">
        <v>4783</v>
      </c>
      <c r="B1143" s="29" t="s">
        <v>4784</v>
      </c>
      <c r="C1143" s="47" t="s">
        <v>4785</v>
      </c>
      <c r="D1143" s="48">
        <v>2500</v>
      </c>
      <c r="E1143" s="64"/>
      <c r="F1143" s="202"/>
      <c r="G1143" s="319"/>
      <c r="H1143" s="227"/>
      <c r="I1143" s="227"/>
    </row>
    <row r="1144" spans="1:9" ht="30" customHeight="1">
      <c r="A1144" s="14" t="s">
        <v>4786</v>
      </c>
      <c r="B1144" s="29" t="s">
        <v>4787</v>
      </c>
      <c r="C1144" s="47" t="s">
        <v>12619</v>
      </c>
      <c r="D1144" s="48">
        <v>2300</v>
      </c>
      <c r="E1144" s="64"/>
      <c r="F1144" s="202"/>
      <c r="G1144" s="319"/>
      <c r="H1144" s="227"/>
      <c r="I1144" s="227"/>
    </row>
    <row r="1145" spans="1:9" ht="30" customHeight="1">
      <c r="A1145" s="14" t="s">
        <v>4789</v>
      </c>
      <c r="B1145" s="29" t="s">
        <v>4790</v>
      </c>
      <c r="C1145" s="47" t="s">
        <v>4791</v>
      </c>
      <c r="D1145" s="48">
        <v>950</v>
      </c>
      <c r="E1145" s="64"/>
      <c r="F1145" s="202"/>
      <c r="G1145" s="319"/>
      <c r="H1145" s="227"/>
      <c r="I1145" s="227"/>
    </row>
    <row r="1146" spans="1:9" ht="30" customHeight="1">
      <c r="A1146" s="14" t="s">
        <v>4792</v>
      </c>
      <c r="B1146" s="29" t="s">
        <v>4793</v>
      </c>
      <c r="C1146" s="47" t="s">
        <v>4794</v>
      </c>
      <c r="D1146" s="48">
        <v>1000</v>
      </c>
      <c r="E1146" s="64"/>
      <c r="F1146" s="202"/>
      <c r="G1146" s="319"/>
      <c r="H1146" s="227"/>
      <c r="I1146" s="227"/>
    </row>
    <row r="1147" spans="1:9" ht="45" customHeight="1">
      <c r="A1147" s="14" t="s">
        <v>8259</v>
      </c>
      <c r="B1147" s="29" t="s">
        <v>5840</v>
      </c>
      <c r="C1147" s="47" t="s">
        <v>8260</v>
      </c>
      <c r="D1147" s="48">
        <v>1700</v>
      </c>
      <c r="E1147" s="64"/>
      <c r="F1147" s="202"/>
      <c r="G1147" s="319"/>
      <c r="H1147" s="227"/>
      <c r="I1147" s="227"/>
    </row>
    <row r="1148" spans="1:9" ht="30" customHeight="1">
      <c r="A1148" s="14" t="s">
        <v>5841</v>
      </c>
      <c r="B1148" s="29" t="s">
        <v>5842</v>
      </c>
      <c r="C1148" s="47" t="s">
        <v>5843</v>
      </c>
      <c r="D1148" s="48">
        <v>12000</v>
      </c>
      <c r="E1148" s="64"/>
      <c r="F1148" s="202"/>
      <c r="G1148" s="319"/>
      <c r="H1148" s="227"/>
      <c r="I1148" s="227"/>
    </row>
    <row r="1149" spans="1:9" ht="30" customHeight="1">
      <c r="A1149" s="14" t="s">
        <v>2518</v>
      </c>
      <c r="B1149" s="29" t="s">
        <v>5844</v>
      </c>
      <c r="C1149" s="47" t="s">
        <v>9130</v>
      </c>
      <c r="D1149" s="48">
        <v>2760</v>
      </c>
      <c r="E1149" s="64"/>
      <c r="F1149" s="202"/>
      <c r="G1149" s="319"/>
      <c r="H1149" s="227"/>
      <c r="I1149" s="227"/>
    </row>
    <row r="1150" spans="1:9" ht="30" customHeight="1">
      <c r="A1150" s="14" t="s">
        <v>9131</v>
      </c>
      <c r="B1150" s="29" t="s">
        <v>5845</v>
      </c>
      <c r="C1150" s="47" t="s">
        <v>9132</v>
      </c>
      <c r="D1150" s="48">
        <v>3120</v>
      </c>
      <c r="E1150" s="64"/>
      <c r="F1150" s="202"/>
      <c r="G1150" s="319"/>
      <c r="H1150" s="227"/>
      <c r="I1150" s="227"/>
    </row>
    <row r="1151" spans="1:9" ht="30" customHeight="1">
      <c r="A1151" s="14" t="s">
        <v>9133</v>
      </c>
      <c r="B1151" s="29" t="s">
        <v>5846</v>
      </c>
      <c r="C1151" s="47" t="s">
        <v>9134</v>
      </c>
      <c r="D1151" s="48">
        <v>10200</v>
      </c>
      <c r="E1151" s="64"/>
      <c r="F1151" s="202"/>
      <c r="G1151" s="319"/>
      <c r="H1151" s="227"/>
      <c r="I1151" s="227"/>
    </row>
    <row r="1152" spans="1:9" ht="30" customHeight="1">
      <c r="A1152" s="14" t="s">
        <v>9135</v>
      </c>
      <c r="B1152" s="29" t="s">
        <v>5847</v>
      </c>
      <c r="C1152" s="47" t="s">
        <v>9136</v>
      </c>
      <c r="D1152" s="48">
        <v>4800</v>
      </c>
      <c r="E1152" s="64"/>
      <c r="F1152" s="202"/>
      <c r="G1152" s="319"/>
      <c r="H1152" s="227"/>
      <c r="I1152" s="227"/>
    </row>
    <row r="1153" spans="1:9" ht="60" customHeight="1">
      <c r="A1153" s="14" t="s">
        <v>9137</v>
      </c>
      <c r="B1153" s="29" t="s">
        <v>5848</v>
      </c>
      <c r="C1153" s="47" t="s">
        <v>9138</v>
      </c>
      <c r="D1153" s="48">
        <v>10400</v>
      </c>
      <c r="E1153" s="64"/>
      <c r="F1153" s="202"/>
      <c r="G1153" s="319"/>
      <c r="H1153" s="227"/>
      <c r="I1153" s="227"/>
    </row>
    <row r="1154" spans="1:9" ht="45" customHeight="1">
      <c r="A1154" s="14" t="s">
        <v>9139</v>
      </c>
      <c r="B1154" s="29" t="s">
        <v>5849</v>
      </c>
      <c r="C1154" s="47" t="s">
        <v>9140</v>
      </c>
      <c r="D1154" s="48">
        <v>11500</v>
      </c>
      <c r="E1154" s="64"/>
      <c r="F1154" s="202"/>
      <c r="G1154" s="319"/>
      <c r="H1154" s="227"/>
      <c r="I1154" s="227"/>
    </row>
    <row r="1155" spans="1:9" ht="45" customHeight="1">
      <c r="A1155" s="14" t="s">
        <v>9141</v>
      </c>
      <c r="B1155" s="29" t="s">
        <v>5837</v>
      </c>
      <c r="C1155" s="47" t="s">
        <v>9142</v>
      </c>
      <c r="D1155" s="48">
        <v>14500</v>
      </c>
      <c r="E1155" s="64"/>
      <c r="F1155" s="202"/>
      <c r="G1155" s="319"/>
      <c r="H1155" s="227"/>
      <c r="I1155" s="227"/>
    </row>
    <row r="1156" spans="1:9" ht="30" customHeight="1">
      <c r="A1156" s="14" t="s">
        <v>9143</v>
      </c>
      <c r="B1156" s="29" t="s">
        <v>5838</v>
      </c>
      <c r="C1156" s="47" t="s">
        <v>9144</v>
      </c>
      <c r="D1156" s="48">
        <v>3500</v>
      </c>
      <c r="E1156" s="64"/>
      <c r="F1156" s="202"/>
      <c r="G1156" s="319"/>
      <c r="H1156" s="227"/>
      <c r="I1156" s="227"/>
    </row>
    <row r="1157" spans="1:9" ht="45" customHeight="1">
      <c r="A1157" s="14" t="s">
        <v>9145</v>
      </c>
      <c r="B1157" s="29" t="s">
        <v>5839</v>
      </c>
      <c r="C1157" s="47" t="s">
        <v>9146</v>
      </c>
      <c r="D1157" s="48">
        <v>4000</v>
      </c>
      <c r="E1157" s="64"/>
      <c r="F1157" s="202"/>
      <c r="G1157" s="319"/>
      <c r="H1157" s="227"/>
      <c r="I1157" s="227"/>
    </row>
    <row r="1158" spans="1:9" ht="31.5">
      <c r="A1158" s="14"/>
      <c r="B1158" s="29"/>
      <c r="C1158" s="86" t="s">
        <v>7124</v>
      </c>
      <c r="D1158" s="48"/>
      <c r="E1158" s="64"/>
      <c r="F1158" s="202"/>
      <c r="G1158" s="319"/>
      <c r="H1158" s="227"/>
      <c r="I1158" s="227"/>
    </row>
    <row r="1159" spans="1:9" ht="45" customHeight="1">
      <c r="A1159" s="14" t="s">
        <v>7125</v>
      </c>
      <c r="B1159" s="29" t="s">
        <v>7126</v>
      </c>
      <c r="C1159" s="47" t="s">
        <v>7127</v>
      </c>
      <c r="D1159" s="48">
        <v>950</v>
      </c>
      <c r="E1159" s="64"/>
      <c r="F1159" s="202"/>
      <c r="G1159" s="319"/>
      <c r="H1159" s="227"/>
      <c r="I1159" s="227"/>
    </row>
    <row r="1160" spans="1:9" ht="45" customHeight="1">
      <c r="A1160" s="14" t="s">
        <v>7128</v>
      </c>
      <c r="B1160" s="29" t="s">
        <v>7129</v>
      </c>
      <c r="C1160" s="47" t="s">
        <v>7130</v>
      </c>
      <c r="D1160" s="48">
        <v>1650.0000000000002</v>
      </c>
      <c r="E1160" s="64"/>
      <c r="F1160" s="202"/>
      <c r="G1160" s="319"/>
      <c r="H1160" s="227"/>
      <c r="I1160" s="227"/>
    </row>
    <row r="1161" spans="1:9" ht="60" customHeight="1">
      <c r="A1161" s="14" t="s">
        <v>7131</v>
      </c>
      <c r="B1161" s="29" t="s">
        <v>7132</v>
      </c>
      <c r="C1161" s="47" t="s">
        <v>7133</v>
      </c>
      <c r="D1161" s="48">
        <v>2750</v>
      </c>
      <c r="E1161" s="64"/>
      <c r="F1161" s="202"/>
      <c r="G1161" s="319"/>
      <c r="H1161" s="227"/>
      <c r="I1161" s="227"/>
    </row>
    <row r="1162" spans="1:9" ht="45" customHeight="1">
      <c r="A1162" s="14" t="s">
        <v>7134</v>
      </c>
      <c r="B1162" s="29" t="s">
        <v>7135</v>
      </c>
      <c r="C1162" s="47" t="s">
        <v>7136</v>
      </c>
      <c r="D1162" s="48">
        <v>825.00000000000011</v>
      </c>
      <c r="E1162" s="64"/>
      <c r="F1162" s="202"/>
      <c r="G1162" s="319"/>
      <c r="H1162" s="227"/>
      <c r="I1162" s="227"/>
    </row>
    <row r="1163" spans="1:9" ht="45" customHeight="1">
      <c r="A1163" s="14" t="s">
        <v>7137</v>
      </c>
      <c r="B1163" s="29" t="s">
        <v>7138</v>
      </c>
      <c r="C1163" s="47" t="s">
        <v>7139</v>
      </c>
      <c r="D1163" s="48">
        <v>1870.0000000000002</v>
      </c>
      <c r="E1163" s="64"/>
      <c r="F1163" s="202"/>
      <c r="G1163" s="319"/>
      <c r="H1163" s="227"/>
      <c r="I1163" s="227"/>
    </row>
    <row r="1164" spans="1:9" ht="30" customHeight="1">
      <c r="A1164" s="14" t="s">
        <v>7140</v>
      </c>
      <c r="B1164" s="29" t="s">
        <v>7141</v>
      </c>
      <c r="C1164" s="47" t="s">
        <v>7142</v>
      </c>
      <c r="D1164" s="48">
        <v>4620</v>
      </c>
      <c r="E1164" s="64"/>
      <c r="F1164" s="202"/>
      <c r="G1164" s="319"/>
      <c r="H1164" s="227"/>
      <c r="I1164" s="227"/>
    </row>
    <row r="1165" spans="1:9" ht="30" customHeight="1">
      <c r="A1165" s="14" t="s">
        <v>7143</v>
      </c>
      <c r="B1165" s="29" t="s">
        <v>7144</v>
      </c>
      <c r="C1165" s="47" t="s">
        <v>7145</v>
      </c>
      <c r="D1165" s="48">
        <v>3960.0000000000005</v>
      </c>
      <c r="E1165" s="64"/>
      <c r="F1165" s="202"/>
      <c r="G1165" s="319"/>
      <c r="H1165" s="227"/>
      <c r="I1165" s="227"/>
    </row>
    <row r="1166" spans="1:9" ht="15.75">
      <c r="A1166" s="14"/>
      <c r="B1166" s="29"/>
      <c r="C1166" s="86" t="s">
        <v>7146</v>
      </c>
      <c r="D1166" s="48"/>
      <c r="E1166" s="64"/>
      <c r="F1166" s="202"/>
      <c r="G1166" s="319"/>
      <c r="H1166" s="227"/>
      <c r="I1166" s="227"/>
    </row>
    <row r="1167" spans="1:9" ht="15.75">
      <c r="A1167" s="14"/>
      <c r="B1167" s="29"/>
      <c r="C1167" s="86" t="s">
        <v>7147</v>
      </c>
      <c r="D1167" s="48"/>
      <c r="E1167" s="64"/>
      <c r="F1167" s="202"/>
      <c r="G1167" s="319"/>
      <c r="H1167" s="227"/>
      <c r="I1167" s="227"/>
    </row>
    <row r="1168" spans="1:9" ht="15" customHeight="1">
      <c r="A1168" s="14" t="s">
        <v>10207</v>
      </c>
      <c r="B1168" s="29" t="s">
        <v>7148</v>
      </c>
      <c r="C1168" s="47" t="s">
        <v>7149</v>
      </c>
      <c r="D1168" s="48">
        <v>180</v>
      </c>
      <c r="E1168" s="64"/>
      <c r="F1168" s="304">
        <v>250</v>
      </c>
      <c r="G1168" s="319">
        <v>250</v>
      </c>
      <c r="H1168" s="227"/>
      <c r="I1168" s="227"/>
    </row>
    <row r="1169" spans="1:9" ht="15" customHeight="1">
      <c r="A1169" s="14" t="s">
        <v>10208</v>
      </c>
      <c r="B1169" s="29" t="s">
        <v>7150</v>
      </c>
      <c r="C1169" s="47" t="s">
        <v>7151</v>
      </c>
      <c r="D1169" s="48">
        <v>180</v>
      </c>
      <c r="E1169" s="64"/>
      <c r="F1169" s="304">
        <v>250</v>
      </c>
      <c r="G1169" s="319">
        <v>250</v>
      </c>
      <c r="H1169" s="227"/>
      <c r="I1169" s="227"/>
    </row>
    <row r="1170" spans="1:9" ht="45" customHeight="1">
      <c r="A1170" s="14" t="s">
        <v>9999</v>
      </c>
      <c r="B1170" s="29" t="s">
        <v>7152</v>
      </c>
      <c r="C1170" s="47" t="s">
        <v>4519</v>
      </c>
      <c r="D1170" s="48">
        <v>340</v>
      </c>
      <c r="E1170" s="64"/>
      <c r="F1170" s="202">
        <f t="shared" ref="F1170:F1172" si="0">ROUNDUP((D1170*1.1),-1)</f>
        <v>380</v>
      </c>
      <c r="G1170" s="319">
        <f>MROUND(F1170,50)</f>
        <v>400</v>
      </c>
      <c r="H1170" s="227"/>
      <c r="I1170" s="227"/>
    </row>
    <row r="1171" spans="1:9" ht="15" customHeight="1">
      <c r="A1171" s="14" t="s">
        <v>7153</v>
      </c>
      <c r="B1171" s="29" t="s">
        <v>7154</v>
      </c>
      <c r="C1171" s="47" t="s">
        <v>7155</v>
      </c>
      <c r="D1171" s="48">
        <v>520</v>
      </c>
      <c r="E1171" s="64"/>
      <c r="F1171" s="202">
        <f t="shared" si="0"/>
        <v>580</v>
      </c>
      <c r="G1171" s="319">
        <f t="shared" ref="G1171:G1234" si="1">MROUND(F1171,50)</f>
        <v>600</v>
      </c>
      <c r="H1171" s="227"/>
      <c r="I1171" s="227"/>
    </row>
    <row r="1172" spans="1:9" ht="15" customHeight="1">
      <c r="A1172" s="14" t="s">
        <v>7156</v>
      </c>
      <c r="B1172" s="29" t="s">
        <v>7157</v>
      </c>
      <c r="C1172" s="47" t="s">
        <v>7158</v>
      </c>
      <c r="D1172" s="48">
        <v>520</v>
      </c>
      <c r="E1172" s="64"/>
      <c r="F1172" s="202">
        <f t="shared" si="0"/>
        <v>580</v>
      </c>
      <c r="G1172" s="319">
        <f t="shared" si="1"/>
        <v>600</v>
      </c>
      <c r="H1172" s="227"/>
      <c r="I1172" s="227"/>
    </row>
    <row r="1173" spans="1:9" ht="15" customHeight="1">
      <c r="A1173" s="14" t="s">
        <v>7159</v>
      </c>
      <c r="B1173" s="29" t="s">
        <v>7160</v>
      </c>
      <c r="C1173" s="47" t="s">
        <v>7161</v>
      </c>
      <c r="D1173" s="293">
        <v>130</v>
      </c>
      <c r="E1173" s="294"/>
      <c r="F1173" s="303">
        <v>250</v>
      </c>
      <c r="G1173" s="319">
        <f t="shared" si="1"/>
        <v>250</v>
      </c>
      <c r="H1173" s="227"/>
      <c r="I1173" s="227"/>
    </row>
    <row r="1174" spans="1:9" ht="15" customHeight="1">
      <c r="A1174" s="14" t="s">
        <v>7162</v>
      </c>
      <c r="B1174" s="29" t="s">
        <v>7163</v>
      </c>
      <c r="C1174" s="47" t="s">
        <v>7164</v>
      </c>
      <c r="D1174" s="293">
        <v>130</v>
      </c>
      <c r="E1174" s="294"/>
      <c r="F1174" s="303">
        <v>250</v>
      </c>
      <c r="G1174" s="319">
        <f t="shared" si="1"/>
        <v>250</v>
      </c>
      <c r="H1174" s="227"/>
      <c r="I1174" s="227"/>
    </row>
    <row r="1175" spans="1:9" ht="15" customHeight="1">
      <c r="A1175" s="14" t="s">
        <v>7165</v>
      </c>
      <c r="B1175" s="29" t="s">
        <v>7166</v>
      </c>
      <c r="C1175" s="47" t="s">
        <v>7167</v>
      </c>
      <c r="D1175" s="293">
        <v>220</v>
      </c>
      <c r="E1175" s="294"/>
      <c r="F1175" s="303">
        <v>300</v>
      </c>
      <c r="G1175" s="319">
        <f t="shared" si="1"/>
        <v>300</v>
      </c>
      <c r="H1175" s="227"/>
      <c r="I1175" s="227"/>
    </row>
    <row r="1176" spans="1:9" ht="15" customHeight="1">
      <c r="A1176" s="14" t="s">
        <v>7168</v>
      </c>
      <c r="B1176" s="29" t="s">
        <v>7169</v>
      </c>
      <c r="C1176" s="47" t="s">
        <v>7170</v>
      </c>
      <c r="D1176" s="48">
        <v>580</v>
      </c>
      <c r="E1176" s="64"/>
      <c r="F1176" s="202">
        <f t="shared" ref="F1176:F1207" si="2">ROUNDUP((D1176*1.1),-1)</f>
        <v>640</v>
      </c>
      <c r="G1176" s="319">
        <f t="shared" si="1"/>
        <v>650</v>
      </c>
      <c r="H1176" s="227"/>
      <c r="I1176" s="227"/>
    </row>
    <row r="1177" spans="1:9" ht="15" customHeight="1">
      <c r="A1177" s="14" t="s">
        <v>7171</v>
      </c>
      <c r="B1177" s="29" t="s">
        <v>7172</v>
      </c>
      <c r="C1177" s="47" t="s">
        <v>7173</v>
      </c>
      <c r="D1177" s="48">
        <v>660</v>
      </c>
      <c r="E1177" s="64"/>
      <c r="F1177" s="202">
        <f t="shared" si="2"/>
        <v>730</v>
      </c>
      <c r="G1177" s="319">
        <f t="shared" si="1"/>
        <v>750</v>
      </c>
      <c r="H1177" s="227"/>
      <c r="I1177" s="227"/>
    </row>
    <row r="1178" spans="1:9" ht="30" customHeight="1">
      <c r="A1178" s="14" t="s">
        <v>7174</v>
      </c>
      <c r="B1178" s="29" t="s">
        <v>7175</v>
      </c>
      <c r="C1178" s="47" t="s">
        <v>7176</v>
      </c>
      <c r="D1178" s="48">
        <v>810</v>
      </c>
      <c r="E1178" s="64"/>
      <c r="F1178" s="202">
        <f t="shared" si="2"/>
        <v>900</v>
      </c>
      <c r="G1178" s="319">
        <f t="shared" si="1"/>
        <v>900</v>
      </c>
      <c r="H1178" s="227"/>
      <c r="I1178" s="227"/>
    </row>
    <row r="1179" spans="1:9" ht="15" customHeight="1">
      <c r="A1179" s="14" t="s">
        <v>7177</v>
      </c>
      <c r="B1179" s="29" t="s">
        <v>7178</v>
      </c>
      <c r="C1179" s="47" t="s">
        <v>7179</v>
      </c>
      <c r="D1179" s="48">
        <v>740</v>
      </c>
      <c r="E1179" s="64"/>
      <c r="F1179" s="202">
        <f t="shared" si="2"/>
        <v>820</v>
      </c>
      <c r="G1179" s="319">
        <f t="shared" si="1"/>
        <v>800</v>
      </c>
      <c r="H1179" s="227"/>
      <c r="I1179" s="227"/>
    </row>
    <row r="1180" spans="1:9" ht="15" customHeight="1">
      <c r="A1180" s="14" t="s">
        <v>10209</v>
      </c>
      <c r="B1180" s="29" t="s">
        <v>7180</v>
      </c>
      <c r="C1180" s="47" t="s">
        <v>7181</v>
      </c>
      <c r="D1180" s="48">
        <v>740</v>
      </c>
      <c r="E1180" s="64"/>
      <c r="F1180" s="202">
        <f t="shared" si="2"/>
        <v>820</v>
      </c>
      <c r="G1180" s="319">
        <f t="shared" si="1"/>
        <v>800</v>
      </c>
      <c r="H1180" s="227"/>
      <c r="I1180" s="227"/>
    </row>
    <row r="1181" spans="1:9" ht="30" customHeight="1">
      <c r="A1181" s="14" t="s">
        <v>7182</v>
      </c>
      <c r="B1181" s="29" t="s">
        <v>7183</v>
      </c>
      <c r="C1181" s="47" t="s">
        <v>7184</v>
      </c>
      <c r="D1181" s="48">
        <v>740</v>
      </c>
      <c r="E1181" s="11" t="s">
        <v>5899</v>
      </c>
      <c r="F1181" s="202">
        <f t="shared" si="2"/>
        <v>820</v>
      </c>
      <c r="G1181" s="319">
        <f t="shared" si="1"/>
        <v>800</v>
      </c>
      <c r="H1181" s="227"/>
      <c r="I1181" s="227"/>
    </row>
    <row r="1182" spans="1:9" ht="15.75" customHeight="1">
      <c r="A1182" s="14" t="s">
        <v>7185</v>
      </c>
      <c r="B1182" s="29" t="s">
        <v>7186</v>
      </c>
      <c r="C1182" s="47" t="s">
        <v>7187</v>
      </c>
      <c r="D1182" s="48">
        <v>740</v>
      </c>
      <c r="E1182" s="11" t="s">
        <v>5899</v>
      </c>
      <c r="F1182" s="202">
        <f t="shared" si="2"/>
        <v>820</v>
      </c>
      <c r="G1182" s="319">
        <f t="shared" si="1"/>
        <v>800</v>
      </c>
      <c r="H1182" s="227"/>
      <c r="I1182" s="227"/>
    </row>
    <row r="1183" spans="1:9" ht="15.75" customHeight="1">
      <c r="A1183" s="14" t="s">
        <v>7188</v>
      </c>
      <c r="B1183" s="29" t="s">
        <v>7189</v>
      </c>
      <c r="C1183" s="47" t="s">
        <v>7190</v>
      </c>
      <c r="D1183" s="48">
        <v>740</v>
      </c>
      <c r="E1183" s="11" t="s">
        <v>5899</v>
      </c>
      <c r="F1183" s="202">
        <f t="shared" si="2"/>
        <v>820</v>
      </c>
      <c r="G1183" s="319">
        <f t="shared" si="1"/>
        <v>800</v>
      </c>
      <c r="H1183" s="227"/>
      <c r="I1183" s="227"/>
    </row>
    <row r="1184" spans="1:9" ht="15.75" customHeight="1">
      <c r="A1184" s="14" t="s">
        <v>7191</v>
      </c>
      <c r="B1184" s="29" t="s">
        <v>7192</v>
      </c>
      <c r="C1184" s="47" t="s">
        <v>7193</v>
      </c>
      <c r="D1184" s="48">
        <v>740</v>
      </c>
      <c r="E1184" s="11" t="s">
        <v>5899</v>
      </c>
      <c r="F1184" s="202">
        <f t="shared" si="2"/>
        <v>820</v>
      </c>
      <c r="G1184" s="319">
        <f t="shared" si="1"/>
        <v>800</v>
      </c>
      <c r="H1184" s="227"/>
      <c r="I1184" s="227"/>
    </row>
    <row r="1185" spans="1:9" ht="15" customHeight="1">
      <c r="A1185" s="14" t="s">
        <v>7194</v>
      </c>
      <c r="B1185" s="29" t="s">
        <v>7195</v>
      </c>
      <c r="C1185" s="47" t="s">
        <v>7196</v>
      </c>
      <c r="D1185" s="48">
        <v>740</v>
      </c>
      <c r="E1185" s="64"/>
      <c r="F1185" s="202">
        <f t="shared" si="2"/>
        <v>820</v>
      </c>
      <c r="G1185" s="319">
        <f t="shared" si="1"/>
        <v>800</v>
      </c>
      <c r="H1185" s="227"/>
      <c r="I1185" s="227"/>
    </row>
    <row r="1186" spans="1:9" ht="15" customHeight="1">
      <c r="A1186" s="14" t="s">
        <v>7197</v>
      </c>
      <c r="B1186" s="29" t="s">
        <v>7198</v>
      </c>
      <c r="C1186" s="47" t="s">
        <v>7199</v>
      </c>
      <c r="D1186" s="48">
        <v>1760</v>
      </c>
      <c r="E1186" s="64"/>
      <c r="F1186" s="202">
        <f t="shared" si="2"/>
        <v>1940</v>
      </c>
      <c r="G1186" s="319">
        <f t="shared" si="1"/>
        <v>1950</v>
      </c>
      <c r="H1186" s="227"/>
      <c r="I1186" s="227"/>
    </row>
    <row r="1187" spans="1:9" ht="15" customHeight="1">
      <c r="A1187" s="14" t="s">
        <v>7200</v>
      </c>
      <c r="B1187" s="29" t="s">
        <v>7201</v>
      </c>
      <c r="C1187" s="47" t="s">
        <v>7202</v>
      </c>
      <c r="D1187" s="48">
        <v>2530</v>
      </c>
      <c r="E1187" s="64"/>
      <c r="F1187" s="202">
        <f t="shared" si="2"/>
        <v>2790</v>
      </c>
      <c r="G1187" s="319">
        <f t="shared" si="1"/>
        <v>2800</v>
      </c>
      <c r="H1187" s="227"/>
      <c r="I1187" s="227"/>
    </row>
    <row r="1188" spans="1:9" ht="15" customHeight="1">
      <c r="A1188" s="14" t="s">
        <v>7203</v>
      </c>
      <c r="B1188" s="29" t="s">
        <v>7204</v>
      </c>
      <c r="C1188" s="47" t="s">
        <v>7205</v>
      </c>
      <c r="D1188" s="48">
        <v>2530</v>
      </c>
      <c r="E1188" s="64"/>
      <c r="F1188" s="202">
        <f t="shared" si="2"/>
        <v>2790</v>
      </c>
      <c r="G1188" s="319">
        <f t="shared" si="1"/>
        <v>2800</v>
      </c>
      <c r="H1188" s="227"/>
      <c r="I1188" s="227"/>
    </row>
    <row r="1189" spans="1:9" ht="15" customHeight="1">
      <c r="A1189" s="14" t="s">
        <v>7206</v>
      </c>
      <c r="B1189" s="29" t="s">
        <v>7207</v>
      </c>
      <c r="C1189" s="47" t="s">
        <v>7208</v>
      </c>
      <c r="D1189" s="293">
        <v>220</v>
      </c>
      <c r="E1189" s="294"/>
      <c r="F1189" s="303">
        <f t="shared" si="2"/>
        <v>250</v>
      </c>
      <c r="G1189" s="319">
        <f t="shared" si="1"/>
        <v>250</v>
      </c>
      <c r="H1189" s="227"/>
      <c r="I1189" s="227"/>
    </row>
    <row r="1190" spans="1:9" ht="15" customHeight="1">
      <c r="A1190" s="14" t="s">
        <v>7209</v>
      </c>
      <c r="B1190" s="29" t="s">
        <v>7210</v>
      </c>
      <c r="C1190" s="47" t="s">
        <v>7211</v>
      </c>
      <c r="D1190" s="48">
        <v>450</v>
      </c>
      <c r="E1190" s="64"/>
      <c r="F1190" s="202">
        <f>ROUNDUP((D1190*1.1),-1)</f>
        <v>500</v>
      </c>
      <c r="G1190" s="319">
        <f t="shared" si="1"/>
        <v>500</v>
      </c>
      <c r="H1190" s="227"/>
      <c r="I1190" s="227"/>
    </row>
    <row r="1191" spans="1:9" ht="15" customHeight="1">
      <c r="A1191" s="14" t="s">
        <v>7212</v>
      </c>
      <c r="B1191" s="29" t="s">
        <v>7213</v>
      </c>
      <c r="C1191" s="47" t="s">
        <v>7214</v>
      </c>
      <c r="D1191" s="245">
        <v>120</v>
      </c>
      <c r="E1191" s="254"/>
      <c r="F1191" s="302">
        <v>200</v>
      </c>
      <c r="G1191" s="319" t="s">
        <v>12660</v>
      </c>
      <c r="H1191" s="227"/>
      <c r="I1191" s="227"/>
    </row>
    <row r="1192" spans="1:9" ht="15" customHeight="1">
      <c r="A1192" s="14" t="s">
        <v>7215</v>
      </c>
      <c r="B1192" s="29" t="s">
        <v>7216</v>
      </c>
      <c r="C1192" s="47" t="s">
        <v>7217</v>
      </c>
      <c r="D1192" s="48">
        <v>810</v>
      </c>
      <c r="E1192" s="64"/>
      <c r="F1192" s="202">
        <f>ROUNDUP((D1192*1.1),-1)</f>
        <v>900</v>
      </c>
      <c r="G1192" s="319">
        <f t="shared" si="1"/>
        <v>900</v>
      </c>
      <c r="H1192" s="227"/>
      <c r="I1192" s="227"/>
    </row>
    <row r="1193" spans="1:9" ht="30" customHeight="1">
      <c r="A1193" s="14" t="s">
        <v>7218</v>
      </c>
      <c r="B1193" s="29" t="s">
        <v>7219</v>
      </c>
      <c r="C1193" s="47" t="s">
        <v>8648</v>
      </c>
      <c r="D1193" s="293">
        <v>300</v>
      </c>
      <c r="E1193" s="294"/>
      <c r="F1193" s="298">
        <f t="shared" si="2"/>
        <v>330</v>
      </c>
      <c r="G1193" s="319">
        <f t="shared" si="1"/>
        <v>350</v>
      </c>
      <c r="H1193" s="227"/>
      <c r="I1193" s="227"/>
    </row>
    <row r="1194" spans="1:9" ht="15" customHeight="1">
      <c r="A1194" s="14" t="s">
        <v>7220</v>
      </c>
      <c r="B1194" s="29" t="s">
        <v>7221</v>
      </c>
      <c r="C1194" s="47" t="s">
        <v>7222</v>
      </c>
      <c r="D1194" s="293">
        <v>200</v>
      </c>
      <c r="E1194" s="294"/>
      <c r="F1194" s="303">
        <v>250</v>
      </c>
      <c r="G1194" s="319">
        <f t="shared" si="1"/>
        <v>250</v>
      </c>
      <c r="H1194" s="227"/>
      <c r="I1194" s="227"/>
    </row>
    <row r="1195" spans="1:9" ht="30" customHeight="1">
      <c r="A1195" s="14" t="s">
        <v>10210</v>
      </c>
      <c r="B1195" s="29" t="s">
        <v>7223</v>
      </c>
      <c r="C1195" s="47" t="s">
        <v>7224</v>
      </c>
      <c r="D1195" s="48">
        <v>370</v>
      </c>
      <c r="E1195" s="64"/>
      <c r="F1195" s="202">
        <f t="shared" si="2"/>
        <v>410</v>
      </c>
      <c r="G1195" s="319">
        <f t="shared" si="1"/>
        <v>400</v>
      </c>
      <c r="H1195" s="227"/>
      <c r="I1195" s="227"/>
    </row>
    <row r="1196" spans="1:9" ht="15" customHeight="1">
      <c r="A1196" s="14" t="s">
        <v>7225</v>
      </c>
      <c r="B1196" s="29" t="s">
        <v>7226</v>
      </c>
      <c r="C1196" s="47" t="s">
        <v>7227</v>
      </c>
      <c r="D1196" s="48">
        <v>590</v>
      </c>
      <c r="E1196" s="64"/>
      <c r="F1196" s="202">
        <f t="shared" si="2"/>
        <v>650</v>
      </c>
      <c r="G1196" s="319">
        <f t="shared" si="1"/>
        <v>650</v>
      </c>
      <c r="H1196" s="227"/>
      <c r="I1196" s="227"/>
    </row>
    <row r="1197" spans="1:9" ht="15.75" customHeight="1">
      <c r="A1197" s="14" t="s">
        <v>7228</v>
      </c>
      <c r="B1197" s="29" t="s">
        <v>7229</v>
      </c>
      <c r="C1197" s="47" t="s">
        <v>7230</v>
      </c>
      <c r="D1197" s="48">
        <v>4180</v>
      </c>
      <c r="E1197" s="11"/>
      <c r="F1197" s="202">
        <f t="shared" si="2"/>
        <v>4600</v>
      </c>
      <c r="G1197" s="319">
        <f t="shared" si="1"/>
        <v>4600</v>
      </c>
      <c r="H1197" s="227"/>
      <c r="I1197" s="227"/>
    </row>
    <row r="1198" spans="1:9" ht="30" customHeight="1">
      <c r="A1198" s="14" t="s">
        <v>7231</v>
      </c>
      <c r="B1198" s="29" t="s">
        <v>7232</v>
      </c>
      <c r="C1198" s="47" t="s">
        <v>7233</v>
      </c>
      <c r="D1198" s="48">
        <v>240</v>
      </c>
      <c r="E1198" s="235"/>
      <c r="F1198" s="304">
        <f t="shared" si="2"/>
        <v>270</v>
      </c>
      <c r="G1198" s="319">
        <f t="shared" si="1"/>
        <v>250</v>
      </c>
      <c r="H1198" s="227"/>
      <c r="I1198" s="227"/>
    </row>
    <row r="1199" spans="1:9" ht="15" customHeight="1">
      <c r="A1199" s="14" t="s">
        <v>7234</v>
      </c>
      <c r="B1199" s="29" t="s">
        <v>7235</v>
      </c>
      <c r="C1199" s="47" t="s">
        <v>7236</v>
      </c>
      <c r="D1199" s="48">
        <v>370</v>
      </c>
      <c r="E1199" s="235"/>
      <c r="F1199" s="202">
        <f t="shared" si="2"/>
        <v>410</v>
      </c>
      <c r="G1199" s="319">
        <f t="shared" si="1"/>
        <v>400</v>
      </c>
      <c r="H1199" s="227"/>
      <c r="I1199" s="227"/>
    </row>
    <row r="1200" spans="1:9" ht="15" customHeight="1">
      <c r="A1200" s="14" t="s">
        <v>7237</v>
      </c>
      <c r="B1200" s="29" t="s">
        <v>7238</v>
      </c>
      <c r="C1200" s="47" t="s">
        <v>7239</v>
      </c>
      <c r="D1200" s="293">
        <v>220</v>
      </c>
      <c r="E1200" s="295"/>
      <c r="F1200" s="303">
        <f t="shared" si="2"/>
        <v>250</v>
      </c>
      <c r="G1200" s="319">
        <f t="shared" si="1"/>
        <v>250</v>
      </c>
      <c r="H1200" s="227"/>
      <c r="I1200" s="227"/>
    </row>
    <row r="1201" spans="1:9" ht="15" customHeight="1">
      <c r="A1201" s="14" t="s">
        <v>7240</v>
      </c>
      <c r="B1201" s="29" t="s">
        <v>7241</v>
      </c>
      <c r="C1201" s="47" t="s">
        <v>10211</v>
      </c>
      <c r="D1201" s="293">
        <v>390</v>
      </c>
      <c r="E1201" s="294"/>
      <c r="F1201" s="298">
        <f t="shared" si="2"/>
        <v>430</v>
      </c>
      <c r="G1201" s="319">
        <f t="shared" si="1"/>
        <v>450</v>
      </c>
      <c r="H1201" s="227"/>
      <c r="I1201" s="227"/>
    </row>
    <row r="1202" spans="1:9" ht="15" customHeight="1">
      <c r="A1202" s="14" t="s">
        <v>7242</v>
      </c>
      <c r="B1202" s="29" t="s">
        <v>7243</v>
      </c>
      <c r="C1202" s="47" t="s">
        <v>7244</v>
      </c>
      <c r="D1202" s="48">
        <v>240</v>
      </c>
      <c r="E1202" s="64"/>
      <c r="F1202" s="304">
        <f t="shared" si="2"/>
        <v>270</v>
      </c>
      <c r="G1202" s="319">
        <f t="shared" si="1"/>
        <v>250</v>
      </c>
      <c r="H1202" s="227"/>
      <c r="I1202" s="227"/>
    </row>
    <row r="1203" spans="1:9" ht="15" customHeight="1">
      <c r="A1203" s="14" t="s">
        <v>7245</v>
      </c>
      <c r="B1203" s="29" t="s">
        <v>7246</v>
      </c>
      <c r="C1203" s="47" t="s">
        <v>10212</v>
      </c>
      <c r="D1203" s="48">
        <v>460</v>
      </c>
      <c r="E1203" s="64"/>
      <c r="F1203" s="202">
        <f t="shared" si="2"/>
        <v>510</v>
      </c>
      <c r="G1203" s="319">
        <f t="shared" si="1"/>
        <v>500</v>
      </c>
      <c r="H1203" s="227"/>
      <c r="I1203" s="227"/>
    </row>
    <row r="1204" spans="1:9" ht="15" customHeight="1">
      <c r="A1204" s="14" t="s">
        <v>10213</v>
      </c>
      <c r="B1204" s="29" t="s">
        <v>7247</v>
      </c>
      <c r="C1204" s="47" t="s">
        <v>7248</v>
      </c>
      <c r="D1204" s="48">
        <v>240</v>
      </c>
      <c r="E1204" s="64"/>
      <c r="F1204" s="304">
        <f t="shared" si="2"/>
        <v>270</v>
      </c>
      <c r="G1204" s="319">
        <f t="shared" si="1"/>
        <v>250</v>
      </c>
      <c r="H1204" s="227"/>
      <c r="I1204" s="227"/>
    </row>
    <row r="1205" spans="1:9" ht="15" customHeight="1">
      <c r="A1205" s="14" t="s">
        <v>7249</v>
      </c>
      <c r="B1205" s="29" t="s">
        <v>7250</v>
      </c>
      <c r="C1205" s="47" t="s">
        <v>7251</v>
      </c>
      <c r="D1205" s="48">
        <v>470</v>
      </c>
      <c r="E1205" s="64"/>
      <c r="F1205" s="202">
        <f t="shared" si="2"/>
        <v>520</v>
      </c>
      <c r="G1205" s="319">
        <f t="shared" si="1"/>
        <v>500</v>
      </c>
      <c r="H1205" s="227"/>
      <c r="I1205" s="227"/>
    </row>
    <row r="1206" spans="1:9" ht="30" customHeight="1">
      <c r="A1206" s="14" t="s">
        <v>7252</v>
      </c>
      <c r="B1206" s="29" t="s">
        <v>7253</v>
      </c>
      <c r="C1206" s="47" t="s">
        <v>7254</v>
      </c>
      <c r="D1206" s="48">
        <v>250</v>
      </c>
      <c r="E1206" s="235"/>
      <c r="F1206" s="304">
        <f t="shared" si="2"/>
        <v>280</v>
      </c>
      <c r="G1206" s="319">
        <f t="shared" si="1"/>
        <v>300</v>
      </c>
      <c r="H1206" s="227"/>
      <c r="I1206" s="227"/>
    </row>
    <row r="1207" spans="1:9" ht="15" customHeight="1">
      <c r="A1207" s="14" t="s">
        <v>7255</v>
      </c>
      <c r="B1207" s="29" t="s">
        <v>7256</v>
      </c>
      <c r="C1207" s="47" t="s">
        <v>7257</v>
      </c>
      <c r="D1207" s="48">
        <v>250</v>
      </c>
      <c r="E1207" s="235"/>
      <c r="F1207" s="304">
        <f t="shared" si="2"/>
        <v>280</v>
      </c>
      <c r="G1207" s="319">
        <f t="shared" si="1"/>
        <v>300</v>
      </c>
      <c r="H1207" s="227"/>
      <c r="I1207" s="227"/>
    </row>
    <row r="1208" spans="1:9" ht="15" customHeight="1">
      <c r="A1208" s="14" t="s">
        <v>7258</v>
      </c>
      <c r="B1208" s="29" t="s">
        <v>7259</v>
      </c>
      <c r="C1208" s="47" t="s">
        <v>7260</v>
      </c>
      <c r="D1208" s="48">
        <v>170</v>
      </c>
      <c r="E1208" s="235"/>
      <c r="F1208" s="304">
        <v>250</v>
      </c>
      <c r="G1208" s="319">
        <f t="shared" si="1"/>
        <v>250</v>
      </c>
      <c r="H1208" s="227"/>
      <c r="I1208" s="227"/>
    </row>
    <row r="1209" spans="1:9" ht="15" customHeight="1">
      <c r="A1209" s="14" t="s">
        <v>7261</v>
      </c>
      <c r="B1209" s="29" t="s">
        <v>7262</v>
      </c>
      <c r="C1209" s="47" t="s">
        <v>7263</v>
      </c>
      <c r="D1209" s="245">
        <v>170</v>
      </c>
      <c r="E1209" s="254"/>
      <c r="F1209" s="300">
        <v>200</v>
      </c>
      <c r="G1209" s="319" t="s">
        <v>12660</v>
      </c>
      <c r="H1209" s="227"/>
      <c r="I1209" s="227"/>
    </row>
    <row r="1210" spans="1:9" ht="15" customHeight="1">
      <c r="A1210" s="14" t="s">
        <v>7264</v>
      </c>
      <c r="B1210" s="29" t="s">
        <v>7265</v>
      </c>
      <c r="C1210" s="47" t="s">
        <v>7266</v>
      </c>
      <c r="D1210" s="245">
        <v>170</v>
      </c>
      <c r="E1210" s="254"/>
      <c r="F1210" s="300">
        <v>200</v>
      </c>
      <c r="G1210" s="319" t="s">
        <v>12660</v>
      </c>
      <c r="H1210" s="227"/>
      <c r="I1210" s="227"/>
    </row>
    <row r="1211" spans="1:9" ht="15" customHeight="1">
      <c r="A1211" s="14" t="s">
        <v>7267</v>
      </c>
      <c r="B1211" s="29" t="s">
        <v>7268</v>
      </c>
      <c r="C1211" s="47" t="s">
        <v>7269</v>
      </c>
      <c r="D1211" s="245">
        <v>170</v>
      </c>
      <c r="E1211" s="254"/>
      <c r="F1211" s="300">
        <v>200</v>
      </c>
      <c r="G1211" s="319" t="s">
        <v>12660</v>
      </c>
      <c r="H1211" s="227"/>
      <c r="I1211" s="227"/>
    </row>
    <row r="1212" spans="1:9" ht="30" customHeight="1">
      <c r="A1212" s="14" t="s">
        <v>7270</v>
      </c>
      <c r="B1212" s="29" t="s">
        <v>7271</v>
      </c>
      <c r="C1212" s="47" t="s">
        <v>7272</v>
      </c>
      <c r="D1212" s="293">
        <v>200</v>
      </c>
      <c r="E1212" s="294"/>
      <c r="F1212" s="303">
        <v>250</v>
      </c>
      <c r="G1212" s="319">
        <f t="shared" si="1"/>
        <v>250</v>
      </c>
      <c r="H1212" s="227"/>
      <c r="I1212" s="227"/>
    </row>
    <row r="1213" spans="1:9" ht="15" customHeight="1">
      <c r="A1213" s="14" t="s">
        <v>7273</v>
      </c>
      <c r="B1213" s="29" t="s">
        <v>7274</v>
      </c>
      <c r="C1213" s="47" t="s">
        <v>7275</v>
      </c>
      <c r="D1213" s="293">
        <v>200</v>
      </c>
      <c r="E1213" s="294"/>
      <c r="F1213" s="303">
        <v>250</v>
      </c>
      <c r="G1213" s="319">
        <f t="shared" si="1"/>
        <v>250</v>
      </c>
      <c r="H1213" s="227"/>
      <c r="I1213" s="227"/>
    </row>
    <row r="1214" spans="1:9" ht="15" customHeight="1">
      <c r="A1214" s="14" t="s">
        <v>7276</v>
      </c>
      <c r="B1214" s="29" t="s">
        <v>7277</v>
      </c>
      <c r="C1214" s="47" t="s">
        <v>7278</v>
      </c>
      <c r="D1214" s="293">
        <v>200</v>
      </c>
      <c r="E1214" s="294"/>
      <c r="F1214" s="303">
        <v>250</v>
      </c>
      <c r="G1214" s="319">
        <f t="shared" si="1"/>
        <v>250</v>
      </c>
      <c r="H1214" s="227"/>
      <c r="I1214" s="227"/>
    </row>
    <row r="1215" spans="1:9" ht="15.75" customHeight="1">
      <c r="A1215" s="14" t="s">
        <v>2201</v>
      </c>
      <c r="B1215" s="29" t="s">
        <v>7532</v>
      </c>
      <c r="C1215" s="47" t="s">
        <v>7533</v>
      </c>
      <c r="D1215" s="48">
        <v>510</v>
      </c>
      <c r="E1215" s="11"/>
      <c r="F1215" s="202">
        <f>ROUNDUP((D1215*1.1),-1)</f>
        <v>570</v>
      </c>
      <c r="G1215" s="319">
        <f t="shared" si="1"/>
        <v>550</v>
      </c>
      <c r="H1215" s="227"/>
      <c r="I1215" s="227"/>
    </row>
    <row r="1216" spans="1:9" ht="15.75" customHeight="1">
      <c r="A1216" s="132" t="s">
        <v>8528</v>
      </c>
      <c r="B1216" s="133" t="s">
        <v>8529</v>
      </c>
      <c r="C1216" s="255" t="s">
        <v>8530</v>
      </c>
      <c r="D1216" s="245">
        <v>3000</v>
      </c>
      <c r="E1216" s="252"/>
      <c r="F1216" s="298" t="s">
        <v>12209</v>
      </c>
      <c r="G1216" s="319"/>
      <c r="H1216" s="227"/>
      <c r="I1216" s="227"/>
    </row>
    <row r="1217" spans="1:9" ht="15.75" customHeight="1">
      <c r="A1217" s="14" t="s">
        <v>9574</v>
      </c>
      <c r="B1217" s="29" t="s">
        <v>9575</v>
      </c>
      <c r="C1217" s="47" t="s">
        <v>9576</v>
      </c>
      <c r="D1217" s="48">
        <v>600</v>
      </c>
      <c r="E1217" s="11" t="s">
        <v>5899</v>
      </c>
      <c r="F1217" s="202">
        <f>ROUNDUP((D1217*1.1),-1)</f>
        <v>660</v>
      </c>
      <c r="G1217" s="319">
        <f t="shared" si="1"/>
        <v>650</v>
      </c>
      <c r="H1217" s="227"/>
      <c r="I1217" s="227"/>
    </row>
    <row r="1218" spans="1:9" ht="15.75" customHeight="1">
      <c r="A1218" s="14" t="s">
        <v>11323</v>
      </c>
      <c r="B1218" s="29" t="s">
        <v>11324</v>
      </c>
      <c r="C1218" s="47" t="s">
        <v>11325</v>
      </c>
      <c r="D1218" s="293">
        <v>900</v>
      </c>
      <c r="E1218" s="296"/>
      <c r="F1218" s="298">
        <f>ROUND((D1218*1.1),-1)</f>
        <v>990</v>
      </c>
      <c r="G1218" s="319">
        <f t="shared" si="1"/>
        <v>1000</v>
      </c>
      <c r="H1218" s="227"/>
      <c r="I1218" s="227"/>
    </row>
    <row r="1219" spans="1:9" ht="30.75" customHeight="1">
      <c r="A1219" s="132" t="s">
        <v>7280</v>
      </c>
      <c r="B1219" s="133" t="s">
        <v>12272</v>
      </c>
      <c r="C1219" s="255" t="s">
        <v>12273</v>
      </c>
      <c r="D1219" s="245">
        <v>2050</v>
      </c>
      <c r="E1219" s="252"/>
      <c r="F1219" s="298" t="s">
        <v>11122</v>
      </c>
      <c r="G1219" s="319"/>
      <c r="H1219" s="227"/>
      <c r="I1219" s="227"/>
    </row>
    <row r="1220" spans="1:9" ht="15.75" customHeight="1">
      <c r="A1220" s="132" t="s">
        <v>7276</v>
      </c>
      <c r="B1220" s="133" t="s">
        <v>12274</v>
      </c>
      <c r="C1220" s="255" t="s">
        <v>12275</v>
      </c>
      <c r="D1220" s="245">
        <v>1750</v>
      </c>
      <c r="E1220" s="252"/>
      <c r="F1220" s="298" t="s">
        <v>11122</v>
      </c>
      <c r="G1220" s="319"/>
      <c r="H1220" s="227"/>
      <c r="I1220" s="227"/>
    </row>
    <row r="1221" spans="1:9" ht="15.75">
      <c r="A1221" s="14"/>
      <c r="B1221" s="29"/>
      <c r="C1221" s="86" t="s">
        <v>7281</v>
      </c>
      <c r="D1221" s="48"/>
      <c r="E1221" s="64"/>
      <c r="F1221" s="202">
        <f t="shared" ref="F1221:F1276" si="3">ROUNDUP((D1221*1.1),-1)</f>
        <v>0</v>
      </c>
      <c r="G1221" s="319"/>
      <c r="H1221" s="227"/>
      <c r="I1221" s="227"/>
    </row>
    <row r="1222" spans="1:9" ht="15.75" customHeight="1">
      <c r="A1222" s="14" t="s">
        <v>8226</v>
      </c>
      <c r="B1222" s="29" t="s">
        <v>7282</v>
      </c>
      <c r="C1222" s="47" t="s">
        <v>7283</v>
      </c>
      <c r="D1222" s="48">
        <v>1700</v>
      </c>
      <c r="E1222" s="11" t="s">
        <v>5899</v>
      </c>
      <c r="F1222" s="202">
        <f t="shared" si="3"/>
        <v>1870</v>
      </c>
      <c r="G1222" s="319">
        <f t="shared" si="1"/>
        <v>1850</v>
      </c>
      <c r="H1222" s="227"/>
      <c r="I1222" s="227"/>
    </row>
    <row r="1223" spans="1:9" ht="15.75" customHeight="1">
      <c r="A1223" s="14" t="s">
        <v>8227</v>
      </c>
      <c r="B1223" s="29" t="s">
        <v>7284</v>
      </c>
      <c r="C1223" s="47" t="s">
        <v>7285</v>
      </c>
      <c r="D1223" s="48">
        <v>2090</v>
      </c>
      <c r="E1223" s="11" t="s">
        <v>5899</v>
      </c>
      <c r="F1223" s="202">
        <f t="shared" si="3"/>
        <v>2300</v>
      </c>
      <c r="G1223" s="319">
        <f t="shared" si="1"/>
        <v>2300</v>
      </c>
      <c r="H1223" s="227"/>
      <c r="I1223" s="227"/>
    </row>
    <row r="1224" spans="1:9" ht="30" customHeight="1">
      <c r="A1224" s="14" t="s">
        <v>7286</v>
      </c>
      <c r="B1224" s="29" t="s">
        <v>7287</v>
      </c>
      <c r="C1224" s="47" t="s">
        <v>7288</v>
      </c>
      <c r="D1224" s="48">
        <v>960</v>
      </c>
      <c r="E1224" s="64"/>
      <c r="F1224" s="202">
        <f t="shared" si="3"/>
        <v>1060</v>
      </c>
      <c r="G1224" s="319">
        <f t="shared" si="1"/>
        <v>1050</v>
      </c>
      <c r="H1224" s="227"/>
      <c r="I1224" s="227"/>
    </row>
    <row r="1225" spans="1:9" ht="15" customHeight="1">
      <c r="A1225" s="14" t="s">
        <v>7289</v>
      </c>
      <c r="B1225" s="29" t="s">
        <v>7290</v>
      </c>
      <c r="C1225" s="47" t="s">
        <v>7291</v>
      </c>
      <c r="D1225" s="48">
        <v>960</v>
      </c>
      <c r="E1225" s="64"/>
      <c r="F1225" s="202">
        <f t="shared" si="3"/>
        <v>1060</v>
      </c>
      <c r="G1225" s="319">
        <f t="shared" si="1"/>
        <v>1050</v>
      </c>
      <c r="H1225" s="227"/>
      <c r="I1225" s="227"/>
    </row>
    <row r="1226" spans="1:9" ht="15" customHeight="1">
      <c r="A1226" s="14" t="s">
        <v>7292</v>
      </c>
      <c r="B1226" s="29" t="s">
        <v>7293</v>
      </c>
      <c r="C1226" s="47" t="s">
        <v>7294</v>
      </c>
      <c r="D1226" s="48">
        <v>1270</v>
      </c>
      <c r="E1226" s="64"/>
      <c r="F1226" s="202">
        <f t="shared" si="3"/>
        <v>1400</v>
      </c>
      <c r="G1226" s="319">
        <f t="shared" si="1"/>
        <v>1400</v>
      </c>
      <c r="H1226" s="227"/>
      <c r="I1226" s="227"/>
    </row>
    <row r="1227" spans="1:9" ht="30" customHeight="1">
      <c r="A1227" s="14" t="s">
        <v>7295</v>
      </c>
      <c r="B1227" s="29" t="s">
        <v>7296</v>
      </c>
      <c r="C1227" s="47" t="s">
        <v>7297</v>
      </c>
      <c r="D1227" s="48">
        <v>1270</v>
      </c>
      <c r="E1227" s="11"/>
      <c r="F1227" s="202">
        <f t="shared" si="3"/>
        <v>1400</v>
      </c>
      <c r="G1227" s="319">
        <f t="shared" si="1"/>
        <v>1400</v>
      </c>
      <c r="H1227" s="227"/>
      <c r="I1227" s="227"/>
    </row>
    <row r="1228" spans="1:9" ht="30" customHeight="1">
      <c r="A1228" s="14" t="s">
        <v>7298</v>
      </c>
      <c r="B1228" s="29" t="s">
        <v>7299</v>
      </c>
      <c r="C1228" s="47" t="s">
        <v>7300</v>
      </c>
      <c r="D1228" s="48">
        <v>1600</v>
      </c>
      <c r="E1228" s="11"/>
      <c r="F1228" s="202">
        <f t="shared" si="3"/>
        <v>1760</v>
      </c>
      <c r="G1228" s="319">
        <f t="shared" si="1"/>
        <v>1750</v>
      </c>
      <c r="H1228" s="227"/>
      <c r="I1228" s="227"/>
    </row>
    <row r="1229" spans="1:9" ht="45" customHeight="1">
      <c r="A1229" s="14" t="s">
        <v>7301</v>
      </c>
      <c r="B1229" s="29" t="s">
        <v>7302</v>
      </c>
      <c r="C1229" s="47" t="s">
        <v>7303</v>
      </c>
      <c r="D1229" s="48">
        <v>2090</v>
      </c>
      <c r="E1229" s="11"/>
      <c r="F1229" s="202">
        <f t="shared" si="3"/>
        <v>2300</v>
      </c>
      <c r="G1229" s="319">
        <f t="shared" si="1"/>
        <v>2300</v>
      </c>
      <c r="H1229" s="227"/>
      <c r="I1229" s="227"/>
    </row>
    <row r="1230" spans="1:9" ht="45" customHeight="1">
      <c r="A1230" s="14" t="s">
        <v>7304</v>
      </c>
      <c r="B1230" s="29" t="s">
        <v>7305</v>
      </c>
      <c r="C1230" s="47" t="s">
        <v>7306</v>
      </c>
      <c r="D1230" s="48">
        <v>2970</v>
      </c>
      <c r="E1230" s="11"/>
      <c r="F1230" s="202">
        <f t="shared" si="3"/>
        <v>3270</v>
      </c>
      <c r="G1230" s="319">
        <f t="shared" si="1"/>
        <v>3250</v>
      </c>
      <c r="H1230" s="227"/>
      <c r="I1230" s="227"/>
    </row>
    <row r="1231" spans="1:9" ht="45" customHeight="1">
      <c r="A1231" s="14" t="s">
        <v>7307</v>
      </c>
      <c r="B1231" s="29" t="s">
        <v>7308</v>
      </c>
      <c r="C1231" s="47" t="s">
        <v>7309</v>
      </c>
      <c r="D1231" s="48">
        <v>3960</v>
      </c>
      <c r="E1231" s="11"/>
      <c r="F1231" s="202">
        <f t="shared" si="3"/>
        <v>4360</v>
      </c>
      <c r="G1231" s="319">
        <f t="shared" si="1"/>
        <v>4350</v>
      </c>
      <c r="H1231" s="227"/>
      <c r="I1231" s="227"/>
    </row>
    <row r="1232" spans="1:9" ht="45" customHeight="1">
      <c r="A1232" s="14" t="s">
        <v>7310</v>
      </c>
      <c r="B1232" s="29" t="s">
        <v>7311</v>
      </c>
      <c r="C1232" s="47" t="s">
        <v>7312</v>
      </c>
      <c r="D1232" s="48">
        <v>4840</v>
      </c>
      <c r="E1232" s="11"/>
      <c r="F1232" s="202">
        <f t="shared" si="3"/>
        <v>5330</v>
      </c>
      <c r="G1232" s="319">
        <f t="shared" si="1"/>
        <v>5350</v>
      </c>
      <c r="H1232" s="227"/>
      <c r="I1232" s="227"/>
    </row>
    <row r="1233" spans="1:9" ht="45" customHeight="1">
      <c r="A1233" s="14" t="s">
        <v>7313</v>
      </c>
      <c r="B1233" s="133" t="s">
        <v>7314</v>
      </c>
      <c r="C1233" s="255" t="s">
        <v>7315</v>
      </c>
      <c r="D1233" s="245">
        <v>1760</v>
      </c>
      <c r="E1233" s="252"/>
      <c r="F1233" s="300">
        <v>2000</v>
      </c>
      <c r="G1233" s="319" t="s">
        <v>12660</v>
      </c>
      <c r="H1233" s="227"/>
      <c r="I1233" s="227"/>
    </row>
    <row r="1234" spans="1:9" ht="45" customHeight="1">
      <c r="A1234" s="14" t="s">
        <v>7316</v>
      </c>
      <c r="B1234" s="29" t="s">
        <v>7317</v>
      </c>
      <c r="C1234" s="47" t="s">
        <v>7318</v>
      </c>
      <c r="D1234" s="48">
        <v>4180</v>
      </c>
      <c r="E1234" s="11"/>
      <c r="F1234" s="202">
        <f t="shared" si="3"/>
        <v>4600</v>
      </c>
      <c r="G1234" s="319">
        <f t="shared" si="1"/>
        <v>4600</v>
      </c>
      <c r="H1234" s="227"/>
      <c r="I1234" s="227"/>
    </row>
    <row r="1235" spans="1:9" ht="30" customHeight="1">
      <c r="A1235" s="14" t="s">
        <v>7298</v>
      </c>
      <c r="B1235" s="29" t="s">
        <v>7319</v>
      </c>
      <c r="C1235" s="47" t="s">
        <v>5999</v>
      </c>
      <c r="D1235" s="48">
        <v>1160</v>
      </c>
      <c r="E1235" s="11"/>
      <c r="F1235" s="202">
        <f t="shared" si="3"/>
        <v>1280</v>
      </c>
      <c r="G1235" s="319">
        <f t="shared" ref="G1235:G1298" si="4">MROUND(F1235,50)</f>
        <v>1300</v>
      </c>
      <c r="H1235" s="227"/>
      <c r="I1235" s="227"/>
    </row>
    <row r="1236" spans="1:9" ht="30" customHeight="1">
      <c r="A1236" s="14" t="s">
        <v>6000</v>
      </c>
      <c r="B1236" s="29" t="s">
        <v>6001</v>
      </c>
      <c r="C1236" s="47" t="s">
        <v>6002</v>
      </c>
      <c r="D1236" s="48">
        <v>2000</v>
      </c>
      <c r="E1236" s="11"/>
      <c r="F1236" s="202">
        <f t="shared" si="3"/>
        <v>2200</v>
      </c>
      <c r="G1236" s="319">
        <f t="shared" si="4"/>
        <v>2200</v>
      </c>
      <c r="H1236" s="227"/>
      <c r="I1236" s="227"/>
    </row>
    <row r="1237" spans="1:9" ht="30" customHeight="1">
      <c r="A1237" s="14" t="s">
        <v>6003</v>
      </c>
      <c r="B1237" s="29" t="s">
        <v>6004</v>
      </c>
      <c r="C1237" s="47" t="s">
        <v>6005</v>
      </c>
      <c r="D1237" s="48">
        <v>2000</v>
      </c>
      <c r="E1237" s="11"/>
      <c r="F1237" s="202">
        <f t="shared" si="3"/>
        <v>2200</v>
      </c>
      <c r="G1237" s="319">
        <f t="shared" si="4"/>
        <v>2200</v>
      </c>
      <c r="H1237" s="227"/>
      <c r="I1237" s="227"/>
    </row>
    <row r="1238" spans="1:9" ht="45" customHeight="1">
      <c r="A1238" s="14" t="s">
        <v>6006</v>
      </c>
      <c r="B1238" s="29" t="s">
        <v>6007</v>
      </c>
      <c r="C1238" s="47" t="s">
        <v>6008</v>
      </c>
      <c r="D1238" s="48">
        <v>6660</v>
      </c>
      <c r="E1238" s="11"/>
      <c r="F1238" s="202">
        <f t="shared" si="3"/>
        <v>7330</v>
      </c>
      <c r="G1238" s="319">
        <f t="shared" si="4"/>
        <v>7350</v>
      </c>
      <c r="H1238" s="227"/>
      <c r="I1238" s="227"/>
    </row>
    <row r="1239" spans="1:9" ht="30" customHeight="1">
      <c r="A1239" s="14" t="s">
        <v>6009</v>
      </c>
      <c r="B1239" s="29" t="s">
        <v>6010</v>
      </c>
      <c r="C1239" s="47" t="s">
        <v>6011</v>
      </c>
      <c r="D1239" s="48">
        <v>8470</v>
      </c>
      <c r="E1239" s="11"/>
      <c r="F1239" s="202">
        <f t="shared" si="3"/>
        <v>9320</v>
      </c>
      <c r="G1239" s="319">
        <f t="shared" si="4"/>
        <v>9300</v>
      </c>
      <c r="H1239" s="227"/>
      <c r="I1239" s="227"/>
    </row>
    <row r="1240" spans="1:9" ht="30" customHeight="1">
      <c r="A1240" s="14" t="s">
        <v>6012</v>
      </c>
      <c r="B1240" s="29" t="s">
        <v>6013</v>
      </c>
      <c r="C1240" s="47" t="s">
        <v>6014</v>
      </c>
      <c r="D1240" s="48">
        <v>2370</v>
      </c>
      <c r="E1240" s="11"/>
      <c r="F1240" s="202">
        <f t="shared" si="3"/>
        <v>2610</v>
      </c>
      <c r="G1240" s="319">
        <f t="shared" si="4"/>
        <v>2600</v>
      </c>
      <c r="H1240" s="227"/>
      <c r="I1240" s="227"/>
    </row>
    <row r="1241" spans="1:9" ht="30" customHeight="1">
      <c r="A1241" s="14" t="s">
        <v>6015</v>
      </c>
      <c r="B1241" s="29" t="s">
        <v>6016</v>
      </c>
      <c r="C1241" s="47" t="s">
        <v>6017</v>
      </c>
      <c r="D1241" s="48">
        <v>3300</v>
      </c>
      <c r="E1241" s="11"/>
      <c r="F1241" s="202">
        <f t="shared" si="3"/>
        <v>3630</v>
      </c>
      <c r="G1241" s="319">
        <f t="shared" si="4"/>
        <v>3650</v>
      </c>
      <c r="H1241" s="227"/>
      <c r="I1241" s="227"/>
    </row>
    <row r="1242" spans="1:9" ht="30" customHeight="1">
      <c r="A1242" s="14" t="s">
        <v>6018</v>
      </c>
      <c r="B1242" s="29" t="s">
        <v>6019</v>
      </c>
      <c r="C1242" s="47" t="s">
        <v>9479</v>
      </c>
      <c r="D1242" s="48">
        <v>6490</v>
      </c>
      <c r="E1242" s="11"/>
      <c r="F1242" s="202">
        <f t="shared" si="3"/>
        <v>7140</v>
      </c>
      <c r="G1242" s="319">
        <f t="shared" si="4"/>
        <v>7150</v>
      </c>
      <c r="H1242" s="227"/>
      <c r="I1242" s="227"/>
    </row>
    <row r="1243" spans="1:9" ht="30" customHeight="1">
      <c r="A1243" s="14" t="s">
        <v>6020</v>
      </c>
      <c r="B1243" s="29" t="s">
        <v>6021</v>
      </c>
      <c r="C1243" s="47" t="s">
        <v>6022</v>
      </c>
      <c r="D1243" s="48">
        <v>3300</v>
      </c>
      <c r="E1243" s="11"/>
      <c r="F1243" s="202">
        <f t="shared" si="3"/>
        <v>3630</v>
      </c>
      <c r="G1243" s="319">
        <f t="shared" si="4"/>
        <v>3650</v>
      </c>
      <c r="H1243" s="227"/>
      <c r="I1243" s="227"/>
    </row>
    <row r="1244" spans="1:9" ht="45" customHeight="1">
      <c r="A1244" s="14" t="s">
        <v>6023</v>
      </c>
      <c r="B1244" s="29" t="s">
        <v>6024</v>
      </c>
      <c r="C1244" s="47" t="s">
        <v>6025</v>
      </c>
      <c r="D1244" s="48">
        <v>5610</v>
      </c>
      <c r="E1244" s="11"/>
      <c r="F1244" s="202">
        <f t="shared" si="3"/>
        <v>6180</v>
      </c>
      <c r="G1244" s="319">
        <f t="shared" si="4"/>
        <v>6200</v>
      </c>
      <c r="H1244" s="227"/>
      <c r="I1244" s="227"/>
    </row>
    <row r="1245" spans="1:9" ht="60" customHeight="1">
      <c r="A1245" s="14" t="s">
        <v>10214</v>
      </c>
      <c r="B1245" s="133" t="s">
        <v>6026</v>
      </c>
      <c r="C1245" s="255" t="s">
        <v>6027</v>
      </c>
      <c r="D1245" s="245">
        <v>4840</v>
      </c>
      <c r="E1245" s="252"/>
      <c r="F1245" s="300">
        <v>5500</v>
      </c>
      <c r="G1245" s="319" t="s">
        <v>12660</v>
      </c>
      <c r="H1245" s="227"/>
      <c r="I1245" s="227"/>
    </row>
    <row r="1246" spans="1:9" ht="60" customHeight="1">
      <c r="A1246" s="14" t="s">
        <v>10215</v>
      </c>
      <c r="B1246" s="133" t="s">
        <v>6028</v>
      </c>
      <c r="C1246" s="255" t="s">
        <v>0</v>
      </c>
      <c r="D1246" s="245">
        <v>9570</v>
      </c>
      <c r="E1246" s="252"/>
      <c r="F1246" s="300">
        <v>11000</v>
      </c>
      <c r="G1246" s="319" t="s">
        <v>12660</v>
      </c>
      <c r="H1246" s="227"/>
      <c r="I1246" s="227"/>
    </row>
    <row r="1247" spans="1:9" ht="45" customHeight="1">
      <c r="A1247" s="14" t="s">
        <v>10216</v>
      </c>
      <c r="B1247" s="29" t="s">
        <v>6029</v>
      </c>
      <c r="C1247" s="47" t="s">
        <v>1</v>
      </c>
      <c r="D1247" s="48">
        <v>9570</v>
      </c>
      <c r="E1247" s="11"/>
      <c r="F1247" s="202">
        <f t="shared" si="3"/>
        <v>10530</v>
      </c>
      <c r="G1247" s="319">
        <f t="shared" si="4"/>
        <v>10550</v>
      </c>
      <c r="H1247" s="227"/>
      <c r="I1247" s="227"/>
    </row>
    <row r="1248" spans="1:9" ht="30" customHeight="1">
      <c r="A1248" s="14" t="s">
        <v>6030</v>
      </c>
      <c r="B1248" s="29" t="s">
        <v>6031</v>
      </c>
      <c r="C1248" s="47" t="s">
        <v>6032</v>
      </c>
      <c r="D1248" s="48">
        <v>2200</v>
      </c>
      <c r="E1248" s="11"/>
      <c r="F1248" s="202">
        <f t="shared" si="3"/>
        <v>2420</v>
      </c>
      <c r="G1248" s="319">
        <f t="shared" si="4"/>
        <v>2400</v>
      </c>
      <c r="H1248" s="227"/>
      <c r="I1248" s="227"/>
    </row>
    <row r="1249" spans="1:9" ht="30" customHeight="1">
      <c r="A1249" s="14" t="s">
        <v>6033</v>
      </c>
      <c r="B1249" s="29" t="s">
        <v>6034</v>
      </c>
      <c r="C1249" s="47" t="s">
        <v>6035</v>
      </c>
      <c r="D1249" s="48">
        <v>2200</v>
      </c>
      <c r="E1249" s="11"/>
      <c r="F1249" s="202">
        <f t="shared" si="3"/>
        <v>2420</v>
      </c>
      <c r="G1249" s="319">
        <f t="shared" si="4"/>
        <v>2400</v>
      </c>
      <c r="H1249" s="227"/>
      <c r="I1249" s="227"/>
    </row>
    <row r="1250" spans="1:9" ht="30" customHeight="1">
      <c r="A1250" s="14" t="s">
        <v>6036</v>
      </c>
      <c r="B1250" s="133" t="s">
        <v>6037</v>
      </c>
      <c r="C1250" s="255" t="s">
        <v>6038</v>
      </c>
      <c r="D1250" s="245">
        <v>3740</v>
      </c>
      <c r="E1250" s="252"/>
      <c r="F1250" s="300">
        <v>4200</v>
      </c>
      <c r="G1250" s="319" t="s">
        <v>12660</v>
      </c>
      <c r="H1250" s="227"/>
      <c r="I1250" s="227"/>
    </row>
    <row r="1251" spans="1:9" ht="45" customHeight="1">
      <c r="A1251" s="14" t="s">
        <v>6039</v>
      </c>
      <c r="B1251" s="133" t="s">
        <v>6040</v>
      </c>
      <c r="C1251" s="255" t="s">
        <v>6041</v>
      </c>
      <c r="D1251" s="245">
        <v>3740</v>
      </c>
      <c r="E1251" s="252"/>
      <c r="F1251" s="300">
        <v>4200</v>
      </c>
      <c r="G1251" s="319" t="s">
        <v>12660</v>
      </c>
      <c r="H1251" s="227"/>
      <c r="I1251" s="227"/>
    </row>
    <row r="1252" spans="1:9" ht="30" customHeight="1">
      <c r="A1252" s="14" t="s">
        <v>6042</v>
      </c>
      <c r="B1252" s="29" t="s">
        <v>6043</v>
      </c>
      <c r="C1252" s="47" t="s">
        <v>6044</v>
      </c>
      <c r="D1252" s="48">
        <v>3300</v>
      </c>
      <c r="E1252" s="11"/>
      <c r="F1252" s="202">
        <f t="shared" si="3"/>
        <v>3630</v>
      </c>
      <c r="G1252" s="319">
        <f t="shared" si="4"/>
        <v>3650</v>
      </c>
      <c r="H1252" s="227"/>
      <c r="I1252" s="227"/>
    </row>
    <row r="1253" spans="1:9" ht="15.75" customHeight="1">
      <c r="A1253" s="14" t="s">
        <v>6045</v>
      </c>
      <c r="B1253" s="29" t="s">
        <v>6046</v>
      </c>
      <c r="C1253" s="47" t="s">
        <v>6047</v>
      </c>
      <c r="D1253" s="48">
        <v>450</v>
      </c>
      <c r="E1253" s="11"/>
      <c r="F1253" s="202">
        <f t="shared" si="3"/>
        <v>500</v>
      </c>
      <c r="G1253" s="319">
        <f t="shared" si="4"/>
        <v>500</v>
      </c>
      <c r="H1253" s="227"/>
      <c r="I1253" s="227"/>
    </row>
    <row r="1254" spans="1:9" ht="15.75" customHeight="1">
      <c r="A1254" s="14" t="s">
        <v>6048</v>
      </c>
      <c r="B1254" s="29" t="s">
        <v>6049</v>
      </c>
      <c r="C1254" s="47" t="s">
        <v>6050</v>
      </c>
      <c r="D1254" s="48">
        <v>740</v>
      </c>
      <c r="E1254" s="11"/>
      <c r="F1254" s="202">
        <f t="shared" si="3"/>
        <v>820</v>
      </c>
      <c r="G1254" s="319">
        <f t="shared" si="4"/>
        <v>800</v>
      </c>
      <c r="H1254" s="227"/>
      <c r="I1254" s="227"/>
    </row>
    <row r="1255" spans="1:9" ht="15.75" customHeight="1">
      <c r="A1255" s="14" t="s">
        <v>6051</v>
      </c>
      <c r="B1255" s="29" t="s">
        <v>6052</v>
      </c>
      <c r="C1255" s="47" t="s">
        <v>6053</v>
      </c>
      <c r="D1255" s="48">
        <v>1100</v>
      </c>
      <c r="E1255" s="11"/>
      <c r="F1255" s="202">
        <f t="shared" si="3"/>
        <v>1210</v>
      </c>
      <c r="G1255" s="319">
        <f t="shared" si="4"/>
        <v>1200</v>
      </c>
      <c r="H1255" s="227"/>
      <c r="I1255" s="227"/>
    </row>
    <row r="1256" spans="1:9" ht="15.75" customHeight="1">
      <c r="A1256" s="14" t="s">
        <v>6054</v>
      </c>
      <c r="B1256" s="29" t="s">
        <v>6055</v>
      </c>
      <c r="C1256" s="47" t="s">
        <v>6056</v>
      </c>
      <c r="D1256" s="48">
        <v>780</v>
      </c>
      <c r="E1256" s="11"/>
      <c r="F1256" s="202">
        <f t="shared" si="3"/>
        <v>860</v>
      </c>
      <c r="G1256" s="319">
        <f t="shared" si="4"/>
        <v>850</v>
      </c>
      <c r="H1256" s="227"/>
      <c r="I1256" s="227"/>
    </row>
    <row r="1257" spans="1:9" ht="15.75" customHeight="1">
      <c r="A1257" s="14" t="s">
        <v>6057</v>
      </c>
      <c r="B1257" s="29" t="s">
        <v>6058</v>
      </c>
      <c r="C1257" s="47" t="s">
        <v>6059</v>
      </c>
      <c r="D1257" s="48">
        <v>1080</v>
      </c>
      <c r="E1257" s="11"/>
      <c r="F1257" s="202">
        <f t="shared" si="3"/>
        <v>1190</v>
      </c>
      <c r="G1257" s="319">
        <f t="shared" si="4"/>
        <v>1200</v>
      </c>
      <c r="H1257" s="227"/>
      <c r="I1257" s="227"/>
    </row>
    <row r="1258" spans="1:9" ht="15.75" customHeight="1">
      <c r="A1258" s="14" t="s">
        <v>6060</v>
      </c>
      <c r="B1258" s="29" t="s">
        <v>6061</v>
      </c>
      <c r="C1258" s="47" t="s">
        <v>6062</v>
      </c>
      <c r="D1258" s="48">
        <v>850</v>
      </c>
      <c r="E1258" s="11"/>
      <c r="F1258" s="202">
        <f t="shared" si="3"/>
        <v>940</v>
      </c>
      <c r="G1258" s="319">
        <f t="shared" si="4"/>
        <v>950</v>
      </c>
      <c r="H1258" s="227"/>
      <c r="I1258" s="227"/>
    </row>
    <row r="1259" spans="1:9" ht="15.75" customHeight="1">
      <c r="A1259" s="14" t="s">
        <v>6063</v>
      </c>
      <c r="B1259" s="29" t="s">
        <v>6064</v>
      </c>
      <c r="C1259" s="47" t="s">
        <v>6065</v>
      </c>
      <c r="D1259" s="48">
        <v>1500</v>
      </c>
      <c r="E1259" s="11"/>
      <c r="F1259" s="202">
        <f t="shared" si="3"/>
        <v>1650</v>
      </c>
      <c r="G1259" s="319">
        <f t="shared" si="4"/>
        <v>1650</v>
      </c>
      <c r="H1259" s="227"/>
      <c r="I1259" s="227"/>
    </row>
    <row r="1260" spans="1:9" ht="30" customHeight="1">
      <c r="A1260" s="14" t="s">
        <v>6066</v>
      </c>
      <c r="B1260" s="29" t="s">
        <v>6067</v>
      </c>
      <c r="C1260" s="47" t="s">
        <v>6068</v>
      </c>
      <c r="D1260" s="48">
        <v>590</v>
      </c>
      <c r="E1260" s="11"/>
      <c r="F1260" s="202">
        <f t="shared" si="3"/>
        <v>650</v>
      </c>
      <c r="G1260" s="319">
        <f t="shared" si="4"/>
        <v>650</v>
      </c>
      <c r="H1260" s="227"/>
      <c r="I1260" s="227"/>
    </row>
    <row r="1261" spans="1:9" ht="15.75" customHeight="1">
      <c r="A1261" s="14" t="s">
        <v>10217</v>
      </c>
      <c r="B1261" s="29" t="s">
        <v>6069</v>
      </c>
      <c r="C1261" s="47" t="s">
        <v>6070</v>
      </c>
      <c r="D1261" s="48">
        <v>520</v>
      </c>
      <c r="E1261" s="11"/>
      <c r="F1261" s="202">
        <f t="shared" si="3"/>
        <v>580</v>
      </c>
      <c r="G1261" s="319">
        <f t="shared" si="4"/>
        <v>600</v>
      </c>
      <c r="H1261" s="227"/>
      <c r="I1261" s="227"/>
    </row>
    <row r="1262" spans="1:9" ht="15.75" customHeight="1">
      <c r="A1262" s="14" t="s">
        <v>6071</v>
      </c>
      <c r="B1262" s="29" t="s">
        <v>6072</v>
      </c>
      <c r="C1262" s="47" t="s">
        <v>6073</v>
      </c>
      <c r="D1262" s="48">
        <v>1990</v>
      </c>
      <c r="E1262" s="11"/>
      <c r="F1262" s="202">
        <f t="shared" si="3"/>
        <v>2190</v>
      </c>
      <c r="G1262" s="319">
        <f t="shared" si="4"/>
        <v>2200</v>
      </c>
      <c r="H1262" s="227"/>
      <c r="I1262" s="227"/>
    </row>
    <row r="1263" spans="1:9" ht="15.75" customHeight="1">
      <c r="A1263" s="14" t="s">
        <v>6074</v>
      </c>
      <c r="B1263" s="29" t="s">
        <v>6075</v>
      </c>
      <c r="C1263" s="47" t="s">
        <v>6076</v>
      </c>
      <c r="D1263" s="48">
        <v>2000</v>
      </c>
      <c r="E1263" s="11"/>
      <c r="F1263" s="202">
        <f t="shared" si="3"/>
        <v>2200</v>
      </c>
      <c r="G1263" s="319">
        <f t="shared" si="4"/>
        <v>2200</v>
      </c>
      <c r="H1263" s="227"/>
      <c r="I1263" s="227"/>
    </row>
    <row r="1264" spans="1:9" ht="15.75" customHeight="1">
      <c r="A1264" s="14" t="s">
        <v>6077</v>
      </c>
      <c r="B1264" s="29" t="s">
        <v>6078</v>
      </c>
      <c r="C1264" s="47" t="s">
        <v>6079</v>
      </c>
      <c r="D1264" s="48">
        <v>2000</v>
      </c>
      <c r="E1264" s="11"/>
      <c r="F1264" s="202">
        <f t="shared" si="3"/>
        <v>2200</v>
      </c>
      <c r="G1264" s="319">
        <f t="shared" si="4"/>
        <v>2200</v>
      </c>
      <c r="H1264" s="227"/>
      <c r="I1264" s="227"/>
    </row>
    <row r="1265" spans="1:9" ht="15.75" customHeight="1">
      <c r="A1265" s="14" t="s">
        <v>6080</v>
      </c>
      <c r="B1265" s="29" t="s">
        <v>6081</v>
      </c>
      <c r="C1265" s="47" t="s">
        <v>6082</v>
      </c>
      <c r="D1265" s="48">
        <v>2200</v>
      </c>
      <c r="E1265" s="11"/>
      <c r="F1265" s="202">
        <f t="shared" si="3"/>
        <v>2420</v>
      </c>
      <c r="G1265" s="319">
        <f t="shared" si="4"/>
        <v>2400</v>
      </c>
      <c r="H1265" s="227"/>
      <c r="I1265" s="227"/>
    </row>
    <row r="1266" spans="1:9" ht="15.75" customHeight="1">
      <c r="A1266" s="14" t="s">
        <v>10218</v>
      </c>
      <c r="B1266" s="29" t="s">
        <v>6083</v>
      </c>
      <c r="C1266" s="47" t="s">
        <v>6084</v>
      </c>
      <c r="D1266" s="48">
        <v>570</v>
      </c>
      <c r="E1266" s="11"/>
      <c r="F1266" s="202">
        <f t="shared" si="3"/>
        <v>630</v>
      </c>
      <c r="G1266" s="319">
        <f t="shared" si="4"/>
        <v>650</v>
      </c>
      <c r="H1266" s="227"/>
      <c r="I1266" s="227"/>
    </row>
    <row r="1267" spans="1:9" ht="15.75" customHeight="1">
      <c r="A1267" s="14" t="s">
        <v>10219</v>
      </c>
      <c r="B1267" s="29" t="s">
        <v>6086</v>
      </c>
      <c r="C1267" s="47" t="s">
        <v>6087</v>
      </c>
      <c r="D1267" s="48">
        <v>650</v>
      </c>
      <c r="E1267" s="11"/>
      <c r="F1267" s="202">
        <f t="shared" si="3"/>
        <v>720</v>
      </c>
      <c r="G1267" s="319">
        <f t="shared" si="4"/>
        <v>700</v>
      </c>
      <c r="H1267" s="227"/>
      <c r="I1267" s="227"/>
    </row>
    <row r="1268" spans="1:9" ht="15.75" customHeight="1">
      <c r="A1268" s="14" t="s">
        <v>8233</v>
      </c>
      <c r="B1268" s="29" t="s">
        <v>6088</v>
      </c>
      <c r="C1268" s="47" t="s">
        <v>8234</v>
      </c>
      <c r="D1268" s="48">
        <v>1160</v>
      </c>
      <c r="E1268" s="11"/>
      <c r="F1268" s="202">
        <f t="shared" si="3"/>
        <v>1280</v>
      </c>
      <c r="G1268" s="319">
        <f t="shared" si="4"/>
        <v>1300</v>
      </c>
      <c r="H1268" s="227"/>
      <c r="I1268" s="227"/>
    </row>
    <row r="1269" spans="1:9" ht="30" customHeight="1">
      <c r="A1269" s="14" t="s">
        <v>10220</v>
      </c>
      <c r="B1269" s="29" t="s">
        <v>6089</v>
      </c>
      <c r="C1269" s="47" t="s">
        <v>1446</v>
      </c>
      <c r="D1269" s="48">
        <v>810</v>
      </c>
      <c r="E1269" s="11"/>
      <c r="F1269" s="202">
        <f t="shared" si="3"/>
        <v>900</v>
      </c>
      <c r="G1269" s="319">
        <f t="shared" si="4"/>
        <v>900</v>
      </c>
      <c r="H1269" s="227"/>
      <c r="I1269" s="227"/>
    </row>
    <row r="1270" spans="1:9" ht="30" customHeight="1">
      <c r="A1270" s="14" t="s">
        <v>10221</v>
      </c>
      <c r="B1270" s="29" t="s">
        <v>1447</v>
      </c>
      <c r="C1270" s="47" t="s">
        <v>1448</v>
      </c>
      <c r="D1270" s="48">
        <v>1650</v>
      </c>
      <c r="E1270" s="11"/>
      <c r="F1270" s="202">
        <f t="shared" si="3"/>
        <v>1820</v>
      </c>
      <c r="G1270" s="319">
        <f t="shared" si="4"/>
        <v>1800</v>
      </c>
      <c r="H1270" s="227"/>
      <c r="I1270" s="227"/>
    </row>
    <row r="1271" spans="1:9" ht="30" customHeight="1">
      <c r="A1271" s="14" t="s">
        <v>7681</v>
      </c>
      <c r="B1271" s="29" t="s">
        <v>7683</v>
      </c>
      <c r="C1271" s="47" t="s">
        <v>7682</v>
      </c>
      <c r="D1271" s="48">
        <v>33330</v>
      </c>
      <c r="E1271" s="11"/>
      <c r="F1271" s="202">
        <f t="shared" si="3"/>
        <v>36670</v>
      </c>
      <c r="G1271" s="319">
        <f t="shared" si="4"/>
        <v>36650</v>
      </c>
      <c r="H1271" s="227"/>
      <c r="I1271" s="227"/>
    </row>
    <row r="1272" spans="1:9" ht="15.75" customHeight="1">
      <c r="A1272" s="14" t="s">
        <v>9568</v>
      </c>
      <c r="B1272" s="29" t="s">
        <v>9569</v>
      </c>
      <c r="C1272" s="47" t="s">
        <v>9570</v>
      </c>
      <c r="D1272" s="48">
        <v>3000</v>
      </c>
      <c r="E1272" s="11"/>
      <c r="F1272" s="202">
        <f t="shared" si="3"/>
        <v>3300</v>
      </c>
      <c r="G1272" s="319">
        <f t="shared" si="4"/>
        <v>3300</v>
      </c>
      <c r="H1272" s="227"/>
      <c r="I1272" s="227"/>
    </row>
    <row r="1273" spans="1:9" ht="45">
      <c r="A1273" s="14" t="s">
        <v>11870</v>
      </c>
      <c r="B1273" s="29" t="s">
        <v>11871</v>
      </c>
      <c r="C1273" s="47" t="s">
        <v>11872</v>
      </c>
      <c r="D1273" s="48">
        <v>1500</v>
      </c>
      <c r="E1273" s="11"/>
      <c r="F1273" s="202">
        <f t="shared" si="3"/>
        <v>1650</v>
      </c>
      <c r="G1273" s="319">
        <f t="shared" si="4"/>
        <v>1650</v>
      </c>
      <c r="H1273" s="227"/>
      <c r="I1273" s="227"/>
    </row>
    <row r="1274" spans="1:9" ht="15.75">
      <c r="A1274" s="14"/>
      <c r="B1274" s="29"/>
      <c r="C1274" s="86" t="s">
        <v>1449</v>
      </c>
      <c r="D1274" s="48"/>
      <c r="E1274" s="11"/>
      <c r="F1274" s="202"/>
      <c r="G1274" s="319">
        <f t="shared" si="4"/>
        <v>0</v>
      </c>
      <c r="H1274" s="227"/>
      <c r="I1274" s="227"/>
    </row>
    <row r="1275" spans="1:9" ht="15.75" customHeight="1">
      <c r="A1275" s="14" t="s">
        <v>1450</v>
      </c>
      <c r="B1275" s="29" t="s">
        <v>1451</v>
      </c>
      <c r="C1275" s="47" t="s">
        <v>1452</v>
      </c>
      <c r="D1275" s="48">
        <v>6600</v>
      </c>
      <c r="E1275" s="11"/>
      <c r="F1275" s="202">
        <f t="shared" si="3"/>
        <v>7260</v>
      </c>
      <c r="G1275" s="319">
        <f t="shared" si="4"/>
        <v>7250</v>
      </c>
      <c r="H1275" s="227"/>
      <c r="I1275" s="227"/>
    </row>
    <row r="1276" spans="1:9" ht="15.75" customHeight="1">
      <c r="A1276" s="14" t="s">
        <v>1453</v>
      </c>
      <c r="B1276" s="29" t="s">
        <v>1454</v>
      </c>
      <c r="C1276" s="47" t="s">
        <v>1455</v>
      </c>
      <c r="D1276" s="48">
        <v>3740</v>
      </c>
      <c r="E1276" s="11"/>
      <c r="F1276" s="202">
        <f t="shared" si="3"/>
        <v>4120</v>
      </c>
      <c r="G1276" s="319">
        <f t="shared" si="4"/>
        <v>4100</v>
      </c>
      <c r="H1276" s="227"/>
      <c r="I1276" s="227"/>
    </row>
    <row r="1277" spans="1:9" ht="15.75" customHeight="1">
      <c r="A1277" s="132" t="s">
        <v>1456</v>
      </c>
      <c r="B1277" s="133" t="s">
        <v>1457</v>
      </c>
      <c r="C1277" s="255" t="s">
        <v>1458</v>
      </c>
      <c r="D1277" s="245">
        <v>3000</v>
      </c>
      <c r="E1277" s="252"/>
      <c r="F1277" s="298" t="s">
        <v>12276</v>
      </c>
      <c r="G1277" s="319"/>
      <c r="H1277" s="227"/>
      <c r="I1277" s="227"/>
    </row>
    <row r="1278" spans="1:9" ht="15.75" customHeight="1">
      <c r="A1278" s="14" t="s">
        <v>1459</v>
      </c>
      <c r="B1278" s="29" t="s">
        <v>1460</v>
      </c>
      <c r="C1278" s="47" t="s">
        <v>1461</v>
      </c>
      <c r="D1278" s="48">
        <v>350</v>
      </c>
      <c r="E1278" s="11"/>
      <c r="F1278" s="202">
        <f t="shared" ref="F1278:F1341" si="5">ROUNDUP((D1278*1.1),-1)</f>
        <v>390</v>
      </c>
      <c r="G1278" s="319">
        <f t="shared" si="4"/>
        <v>400</v>
      </c>
      <c r="H1278" s="227"/>
      <c r="I1278" s="227"/>
    </row>
    <row r="1279" spans="1:9" ht="15.75" customHeight="1">
      <c r="A1279" s="14" t="s">
        <v>1462</v>
      </c>
      <c r="B1279" s="29" t="s">
        <v>1463</v>
      </c>
      <c r="C1279" s="47" t="s">
        <v>1464</v>
      </c>
      <c r="D1279" s="48">
        <v>350</v>
      </c>
      <c r="E1279" s="11"/>
      <c r="F1279" s="202">
        <f t="shared" si="5"/>
        <v>390</v>
      </c>
      <c r="G1279" s="319">
        <f t="shared" si="4"/>
        <v>400</v>
      </c>
      <c r="H1279" s="227"/>
      <c r="I1279" s="227"/>
    </row>
    <row r="1280" spans="1:9" ht="15.75" customHeight="1">
      <c r="A1280" s="14" t="s">
        <v>1465</v>
      </c>
      <c r="B1280" s="29" t="s">
        <v>1466</v>
      </c>
      <c r="C1280" s="47" t="s">
        <v>1467</v>
      </c>
      <c r="D1280" s="48">
        <v>1500</v>
      </c>
      <c r="E1280" s="11"/>
      <c r="F1280" s="202">
        <f t="shared" si="5"/>
        <v>1650</v>
      </c>
      <c r="G1280" s="319">
        <f t="shared" si="4"/>
        <v>1650</v>
      </c>
      <c r="H1280" s="227"/>
      <c r="I1280" s="227"/>
    </row>
    <row r="1281" spans="1:9" ht="15.75">
      <c r="A1281" s="14"/>
      <c r="B1281" s="29"/>
      <c r="C1281" s="86" t="s">
        <v>1468</v>
      </c>
      <c r="D1281" s="48"/>
      <c r="E1281" s="64"/>
      <c r="F1281" s="202"/>
      <c r="G1281" s="319">
        <f t="shared" si="4"/>
        <v>0</v>
      </c>
      <c r="H1281" s="227"/>
      <c r="I1281" s="227"/>
    </row>
    <row r="1282" spans="1:9" ht="30" customHeight="1">
      <c r="A1282" s="14" t="s">
        <v>1469</v>
      </c>
      <c r="B1282" s="29" t="s">
        <v>1470</v>
      </c>
      <c r="C1282" s="100" t="s">
        <v>1471</v>
      </c>
      <c r="D1282" s="48">
        <v>10000</v>
      </c>
      <c r="E1282" s="64"/>
      <c r="F1282" s="202">
        <f t="shared" si="5"/>
        <v>11000</v>
      </c>
      <c r="G1282" s="319">
        <f t="shared" si="4"/>
        <v>11000</v>
      </c>
      <c r="H1282" s="227"/>
      <c r="I1282" s="227"/>
    </row>
    <row r="1283" spans="1:9" ht="30" customHeight="1">
      <c r="A1283" s="14" t="s">
        <v>1472</v>
      </c>
      <c r="B1283" s="29" t="s">
        <v>1473</v>
      </c>
      <c r="C1283" s="100" t="s">
        <v>1474</v>
      </c>
      <c r="D1283" s="48">
        <v>11400</v>
      </c>
      <c r="E1283" s="64"/>
      <c r="F1283" s="202">
        <f t="shared" si="5"/>
        <v>12540</v>
      </c>
      <c r="G1283" s="319">
        <f t="shared" si="4"/>
        <v>12550</v>
      </c>
      <c r="H1283" s="227"/>
      <c r="I1283" s="227"/>
    </row>
    <row r="1284" spans="1:9" ht="15" customHeight="1">
      <c r="A1284" s="14" t="s">
        <v>1475</v>
      </c>
      <c r="B1284" s="29" t="s">
        <v>1476</v>
      </c>
      <c r="C1284" s="47" t="s">
        <v>716</v>
      </c>
      <c r="D1284" s="48">
        <v>7370</v>
      </c>
      <c r="E1284" s="64"/>
      <c r="F1284" s="202">
        <f t="shared" si="5"/>
        <v>8110</v>
      </c>
      <c r="G1284" s="319">
        <f t="shared" si="4"/>
        <v>8100</v>
      </c>
      <c r="H1284" s="227"/>
      <c r="I1284" s="227"/>
    </row>
    <row r="1285" spans="1:9" ht="30" customHeight="1">
      <c r="A1285" s="14" t="s">
        <v>717</v>
      </c>
      <c r="B1285" s="29" t="s">
        <v>718</v>
      </c>
      <c r="C1285" s="47" t="s">
        <v>719</v>
      </c>
      <c r="D1285" s="48">
        <v>8140</v>
      </c>
      <c r="E1285" s="11" t="s">
        <v>5899</v>
      </c>
      <c r="F1285" s="202">
        <f t="shared" si="5"/>
        <v>8960</v>
      </c>
      <c r="G1285" s="319">
        <f t="shared" si="4"/>
        <v>8950</v>
      </c>
      <c r="H1285" s="227"/>
      <c r="I1285" s="227"/>
    </row>
    <row r="1286" spans="1:9" ht="30" customHeight="1">
      <c r="A1286" s="14" t="s">
        <v>720</v>
      </c>
      <c r="B1286" s="29" t="s">
        <v>721</v>
      </c>
      <c r="C1286" s="47" t="s">
        <v>722</v>
      </c>
      <c r="D1286" s="48">
        <v>9570</v>
      </c>
      <c r="E1286" s="11" t="s">
        <v>5899</v>
      </c>
      <c r="F1286" s="202">
        <f t="shared" si="5"/>
        <v>10530</v>
      </c>
      <c r="G1286" s="319">
        <f t="shared" si="4"/>
        <v>10550</v>
      </c>
      <c r="H1286" s="227"/>
      <c r="I1286" s="227"/>
    </row>
    <row r="1287" spans="1:9" ht="30" customHeight="1">
      <c r="A1287" s="14" t="s">
        <v>723</v>
      </c>
      <c r="B1287" s="29" t="s">
        <v>724</v>
      </c>
      <c r="C1287" s="47" t="s">
        <v>725</v>
      </c>
      <c r="D1287" s="48">
        <v>9570</v>
      </c>
      <c r="E1287" s="64"/>
      <c r="F1287" s="202">
        <f t="shared" si="5"/>
        <v>10530</v>
      </c>
      <c r="G1287" s="319">
        <f t="shared" si="4"/>
        <v>10550</v>
      </c>
      <c r="H1287" s="227"/>
      <c r="I1287" s="227"/>
    </row>
    <row r="1288" spans="1:9" ht="30" customHeight="1">
      <c r="A1288" s="18" t="s">
        <v>10222</v>
      </c>
      <c r="B1288" s="29" t="s">
        <v>726</v>
      </c>
      <c r="C1288" s="47" t="s">
        <v>727</v>
      </c>
      <c r="D1288" s="48">
        <v>810</v>
      </c>
      <c r="E1288" s="64"/>
      <c r="F1288" s="202">
        <f t="shared" si="5"/>
        <v>900</v>
      </c>
      <c r="G1288" s="319">
        <f t="shared" si="4"/>
        <v>900</v>
      </c>
      <c r="H1288" s="227"/>
      <c r="I1288" s="227"/>
    </row>
    <row r="1289" spans="1:9" ht="15" customHeight="1">
      <c r="A1289" s="14" t="s">
        <v>728</v>
      </c>
      <c r="B1289" s="29" t="s">
        <v>703</v>
      </c>
      <c r="C1289" s="47" t="s">
        <v>704</v>
      </c>
      <c r="D1289" s="48">
        <v>1200</v>
      </c>
      <c r="E1289" s="64"/>
      <c r="F1289" s="202">
        <f t="shared" si="5"/>
        <v>1320</v>
      </c>
      <c r="G1289" s="319">
        <f t="shared" si="4"/>
        <v>1300</v>
      </c>
      <c r="H1289" s="227"/>
      <c r="I1289" s="227"/>
    </row>
    <row r="1290" spans="1:9" ht="15" customHeight="1">
      <c r="A1290" s="14" t="s">
        <v>705</v>
      </c>
      <c r="B1290" s="29" t="s">
        <v>706</v>
      </c>
      <c r="C1290" s="47" t="s">
        <v>707</v>
      </c>
      <c r="D1290" s="48">
        <v>590</v>
      </c>
      <c r="E1290" s="64"/>
      <c r="F1290" s="202">
        <f t="shared" si="5"/>
        <v>650</v>
      </c>
      <c r="G1290" s="319">
        <f t="shared" si="4"/>
        <v>650</v>
      </c>
      <c r="H1290" s="227"/>
      <c r="I1290" s="227"/>
    </row>
    <row r="1291" spans="1:9" ht="15" customHeight="1">
      <c r="A1291" s="14" t="s">
        <v>708</v>
      </c>
      <c r="B1291" s="29" t="s">
        <v>709</v>
      </c>
      <c r="C1291" s="47" t="s">
        <v>710</v>
      </c>
      <c r="D1291" s="48">
        <v>2530</v>
      </c>
      <c r="E1291" s="64"/>
      <c r="F1291" s="202">
        <f t="shared" si="5"/>
        <v>2790</v>
      </c>
      <c r="G1291" s="319">
        <f t="shared" si="4"/>
        <v>2800</v>
      </c>
      <c r="H1291" s="227"/>
      <c r="I1291" s="227"/>
    </row>
    <row r="1292" spans="1:9" ht="15" customHeight="1">
      <c r="A1292" s="14" t="s">
        <v>711</v>
      </c>
      <c r="B1292" s="29" t="s">
        <v>712</v>
      </c>
      <c r="C1292" s="47" t="s">
        <v>713</v>
      </c>
      <c r="D1292" s="48">
        <v>14400</v>
      </c>
      <c r="E1292" s="64"/>
      <c r="F1292" s="202">
        <f t="shared" si="5"/>
        <v>15840</v>
      </c>
      <c r="G1292" s="319">
        <f t="shared" si="4"/>
        <v>15850</v>
      </c>
      <c r="H1292" s="227"/>
      <c r="I1292" s="227"/>
    </row>
    <row r="1293" spans="1:9" ht="15" customHeight="1">
      <c r="A1293" s="14" t="s">
        <v>714</v>
      </c>
      <c r="B1293" s="29" t="s">
        <v>715</v>
      </c>
      <c r="C1293" s="47" t="s">
        <v>2782</v>
      </c>
      <c r="D1293" s="48">
        <v>1400</v>
      </c>
      <c r="E1293" s="64"/>
      <c r="F1293" s="202">
        <f t="shared" si="5"/>
        <v>1540</v>
      </c>
      <c r="G1293" s="319">
        <f t="shared" si="4"/>
        <v>1550</v>
      </c>
      <c r="H1293" s="227"/>
      <c r="I1293" s="227"/>
    </row>
    <row r="1294" spans="1:9" ht="15" customHeight="1">
      <c r="A1294" s="14" t="s">
        <v>2783</v>
      </c>
      <c r="B1294" s="29" t="s">
        <v>2784</v>
      </c>
      <c r="C1294" s="100" t="s">
        <v>2785</v>
      </c>
      <c r="D1294" s="48">
        <v>15400</v>
      </c>
      <c r="E1294" s="64"/>
      <c r="F1294" s="202">
        <f t="shared" si="5"/>
        <v>16940</v>
      </c>
      <c r="G1294" s="319">
        <f t="shared" si="4"/>
        <v>16950</v>
      </c>
      <c r="H1294" s="227"/>
      <c r="I1294" s="227"/>
    </row>
    <row r="1295" spans="1:9" ht="30" customHeight="1">
      <c r="A1295" s="14" t="s">
        <v>2786</v>
      </c>
      <c r="B1295" s="29" t="s">
        <v>2787</v>
      </c>
      <c r="C1295" s="47" t="s">
        <v>2788</v>
      </c>
      <c r="D1295" s="48">
        <v>10500</v>
      </c>
      <c r="E1295" s="64"/>
      <c r="F1295" s="202">
        <f t="shared" si="5"/>
        <v>11550</v>
      </c>
      <c r="G1295" s="319">
        <f t="shared" si="4"/>
        <v>11550</v>
      </c>
      <c r="H1295" s="227"/>
      <c r="I1295" s="227"/>
    </row>
    <row r="1296" spans="1:9" ht="30" customHeight="1">
      <c r="A1296" s="14" t="s">
        <v>2789</v>
      </c>
      <c r="B1296" s="29" t="s">
        <v>2790</v>
      </c>
      <c r="C1296" s="47" t="s">
        <v>2791</v>
      </c>
      <c r="D1296" s="48">
        <v>13600</v>
      </c>
      <c r="E1296" s="64"/>
      <c r="F1296" s="202">
        <f t="shared" si="5"/>
        <v>14960</v>
      </c>
      <c r="G1296" s="319">
        <f t="shared" si="4"/>
        <v>14950</v>
      </c>
      <c r="H1296" s="227"/>
      <c r="I1296" s="227"/>
    </row>
    <row r="1297" spans="1:9" ht="15" customHeight="1">
      <c r="A1297" s="14" t="s">
        <v>2792</v>
      </c>
      <c r="B1297" s="29" t="s">
        <v>2793</v>
      </c>
      <c r="C1297" s="47" t="s">
        <v>2794</v>
      </c>
      <c r="D1297" s="48">
        <v>8900</v>
      </c>
      <c r="E1297" s="64"/>
      <c r="F1297" s="202">
        <f t="shared" si="5"/>
        <v>9790</v>
      </c>
      <c r="G1297" s="319">
        <f t="shared" si="4"/>
        <v>9800</v>
      </c>
      <c r="H1297" s="227"/>
      <c r="I1297" s="227"/>
    </row>
    <row r="1298" spans="1:9" ht="15" customHeight="1">
      <c r="A1298" s="14" t="s">
        <v>10223</v>
      </c>
      <c r="B1298" s="29" t="s">
        <v>2795</v>
      </c>
      <c r="C1298" s="47" t="s">
        <v>2796</v>
      </c>
      <c r="D1298" s="48">
        <v>590</v>
      </c>
      <c r="E1298" s="64"/>
      <c r="F1298" s="202">
        <f t="shared" si="5"/>
        <v>650</v>
      </c>
      <c r="G1298" s="319">
        <f t="shared" si="4"/>
        <v>650</v>
      </c>
      <c r="H1298" s="227"/>
      <c r="I1298" s="227"/>
    </row>
    <row r="1299" spans="1:9" ht="15" customHeight="1">
      <c r="A1299" s="14" t="s">
        <v>2797</v>
      </c>
      <c r="B1299" s="29" t="s">
        <v>2798</v>
      </c>
      <c r="C1299" s="47" t="s">
        <v>737</v>
      </c>
      <c r="D1299" s="48">
        <v>960</v>
      </c>
      <c r="E1299" s="64"/>
      <c r="F1299" s="202">
        <f t="shared" si="5"/>
        <v>1060</v>
      </c>
      <c r="G1299" s="319">
        <f t="shared" ref="G1299:G1362" si="6">MROUND(F1299,50)</f>
        <v>1050</v>
      </c>
      <c r="H1299" s="227"/>
      <c r="I1299" s="227"/>
    </row>
    <row r="1300" spans="1:9" ht="30" customHeight="1">
      <c r="A1300" s="14" t="s">
        <v>8398</v>
      </c>
      <c r="B1300" s="29" t="s">
        <v>8399</v>
      </c>
      <c r="C1300" s="47" t="s">
        <v>8400</v>
      </c>
      <c r="D1300" s="48">
        <v>53240</v>
      </c>
      <c r="E1300" s="64"/>
      <c r="F1300" s="202">
        <f t="shared" si="5"/>
        <v>58570</v>
      </c>
      <c r="G1300" s="319">
        <f t="shared" si="6"/>
        <v>58550</v>
      </c>
      <c r="H1300" s="227"/>
      <c r="I1300" s="227"/>
    </row>
    <row r="1301" spans="1:9" ht="15" customHeight="1">
      <c r="A1301" s="14" t="s">
        <v>9697</v>
      </c>
      <c r="B1301" s="29" t="s">
        <v>9698</v>
      </c>
      <c r="C1301" s="47" t="s">
        <v>9699</v>
      </c>
      <c r="D1301" s="48">
        <v>53000</v>
      </c>
      <c r="E1301" s="64"/>
      <c r="F1301" s="202">
        <f t="shared" si="5"/>
        <v>58300</v>
      </c>
      <c r="G1301" s="319">
        <f t="shared" si="6"/>
        <v>58300</v>
      </c>
      <c r="H1301" s="227"/>
      <c r="I1301" s="227"/>
    </row>
    <row r="1302" spans="1:9" ht="15.75">
      <c r="A1302" s="14"/>
      <c r="B1302" s="29"/>
      <c r="C1302" s="86" t="s">
        <v>1809</v>
      </c>
      <c r="D1302" s="48"/>
      <c r="E1302" s="64"/>
      <c r="F1302" s="202">
        <f t="shared" si="5"/>
        <v>0</v>
      </c>
      <c r="G1302" s="319">
        <f t="shared" si="6"/>
        <v>0</v>
      </c>
      <c r="H1302" s="227"/>
      <c r="I1302" s="227"/>
    </row>
    <row r="1303" spans="1:9" ht="15.75">
      <c r="A1303" s="14"/>
      <c r="B1303" s="29"/>
      <c r="C1303" s="86" t="s">
        <v>1810</v>
      </c>
      <c r="D1303" s="48"/>
      <c r="E1303" s="64"/>
      <c r="F1303" s="202">
        <f t="shared" si="5"/>
        <v>0</v>
      </c>
      <c r="G1303" s="319">
        <f t="shared" si="6"/>
        <v>0</v>
      </c>
      <c r="H1303" s="227"/>
      <c r="I1303" s="227"/>
    </row>
    <row r="1304" spans="1:9" ht="15" customHeight="1">
      <c r="A1304" s="14" t="s">
        <v>1811</v>
      </c>
      <c r="B1304" s="29" t="s">
        <v>1812</v>
      </c>
      <c r="C1304" s="47" t="s">
        <v>1813</v>
      </c>
      <c r="D1304" s="48">
        <v>960</v>
      </c>
      <c r="E1304" s="64"/>
      <c r="F1304" s="202">
        <f t="shared" si="5"/>
        <v>1060</v>
      </c>
      <c r="G1304" s="319">
        <f t="shared" si="6"/>
        <v>1050</v>
      </c>
      <c r="H1304" s="227"/>
      <c r="I1304" s="227"/>
    </row>
    <row r="1305" spans="1:9" ht="15" customHeight="1">
      <c r="A1305" s="14" t="s">
        <v>1814</v>
      </c>
      <c r="B1305" s="29" t="s">
        <v>1815</v>
      </c>
      <c r="C1305" s="47" t="s">
        <v>1816</v>
      </c>
      <c r="D1305" s="48">
        <v>520</v>
      </c>
      <c r="E1305" s="64"/>
      <c r="F1305" s="202">
        <f t="shared" si="5"/>
        <v>580</v>
      </c>
      <c r="G1305" s="319">
        <f t="shared" si="6"/>
        <v>600</v>
      </c>
      <c r="H1305" s="227"/>
      <c r="I1305" s="227"/>
    </row>
    <row r="1306" spans="1:9" ht="30" customHeight="1">
      <c r="A1306" s="14" t="s">
        <v>1817</v>
      </c>
      <c r="B1306" s="29" t="s">
        <v>1818</v>
      </c>
      <c r="C1306" s="47" t="s">
        <v>1819</v>
      </c>
      <c r="D1306" s="48">
        <v>520</v>
      </c>
      <c r="E1306" s="64"/>
      <c r="F1306" s="202">
        <f t="shared" si="5"/>
        <v>580</v>
      </c>
      <c r="G1306" s="319">
        <f t="shared" si="6"/>
        <v>600</v>
      </c>
      <c r="H1306" s="227"/>
      <c r="I1306" s="227"/>
    </row>
    <row r="1307" spans="1:9" ht="30" customHeight="1">
      <c r="A1307" s="14" t="s">
        <v>1820</v>
      </c>
      <c r="B1307" s="29" t="s">
        <v>1821</v>
      </c>
      <c r="C1307" s="47" t="s">
        <v>1822</v>
      </c>
      <c r="D1307" s="48">
        <v>520</v>
      </c>
      <c r="E1307" s="64"/>
      <c r="F1307" s="202">
        <f t="shared" si="5"/>
        <v>580</v>
      </c>
      <c r="G1307" s="319">
        <f t="shared" si="6"/>
        <v>600</v>
      </c>
      <c r="H1307" s="227"/>
      <c r="I1307" s="227"/>
    </row>
    <row r="1308" spans="1:9" ht="30" customHeight="1">
      <c r="A1308" s="14" t="s">
        <v>1817</v>
      </c>
      <c r="B1308" s="29" t="s">
        <v>1823</v>
      </c>
      <c r="C1308" s="47" t="s">
        <v>1824</v>
      </c>
      <c r="D1308" s="48">
        <v>960</v>
      </c>
      <c r="E1308" s="64"/>
      <c r="F1308" s="202">
        <f t="shared" si="5"/>
        <v>1060</v>
      </c>
      <c r="G1308" s="319">
        <f t="shared" si="6"/>
        <v>1050</v>
      </c>
      <c r="H1308" s="227"/>
      <c r="I1308" s="227"/>
    </row>
    <row r="1309" spans="1:9" ht="15" customHeight="1">
      <c r="A1309" s="14" t="s">
        <v>1825</v>
      </c>
      <c r="B1309" s="29" t="s">
        <v>1826</v>
      </c>
      <c r="C1309" s="47" t="s">
        <v>1827</v>
      </c>
      <c r="D1309" s="48">
        <v>600</v>
      </c>
      <c r="E1309" s="64"/>
      <c r="F1309" s="202">
        <f t="shared" si="5"/>
        <v>660</v>
      </c>
      <c r="G1309" s="319">
        <f t="shared" si="6"/>
        <v>650</v>
      </c>
      <c r="H1309" s="227"/>
      <c r="I1309" s="227"/>
    </row>
    <row r="1310" spans="1:9" ht="15" customHeight="1">
      <c r="A1310" s="14" t="s">
        <v>1828</v>
      </c>
      <c r="B1310" s="29" t="s">
        <v>1829</v>
      </c>
      <c r="C1310" s="47" t="s">
        <v>1830</v>
      </c>
      <c r="D1310" s="48">
        <v>1200</v>
      </c>
      <c r="E1310" s="64"/>
      <c r="F1310" s="202">
        <f t="shared" si="5"/>
        <v>1320</v>
      </c>
      <c r="G1310" s="319">
        <f t="shared" si="6"/>
        <v>1300</v>
      </c>
      <c r="H1310" s="227"/>
      <c r="I1310" s="227"/>
    </row>
    <row r="1311" spans="1:9" ht="30" customHeight="1">
      <c r="A1311" s="14" t="s">
        <v>1831</v>
      </c>
      <c r="B1311" s="29" t="s">
        <v>1832</v>
      </c>
      <c r="C1311" s="47" t="s">
        <v>1833</v>
      </c>
      <c r="D1311" s="48">
        <v>520</v>
      </c>
      <c r="E1311" s="64"/>
      <c r="F1311" s="202">
        <f t="shared" si="5"/>
        <v>580</v>
      </c>
      <c r="G1311" s="319">
        <f t="shared" si="6"/>
        <v>600</v>
      </c>
      <c r="H1311" s="227"/>
      <c r="I1311" s="227"/>
    </row>
    <row r="1312" spans="1:9" ht="30" customHeight="1">
      <c r="A1312" s="14" t="s">
        <v>1834</v>
      </c>
      <c r="B1312" s="29" t="s">
        <v>1835</v>
      </c>
      <c r="C1312" s="47" t="s">
        <v>1836</v>
      </c>
      <c r="D1312" s="48">
        <v>960</v>
      </c>
      <c r="E1312" s="64"/>
      <c r="F1312" s="202">
        <f t="shared" si="5"/>
        <v>1060</v>
      </c>
      <c r="G1312" s="319">
        <f t="shared" si="6"/>
        <v>1050</v>
      </c>
      <c r="H1312" s="227"/>
      <c r="I1312" s="227"/>
    </row>
    <row r="1313" spans="1:9" ht="30" customHeight="1">
      <c r="A1313" s="14" t="s">
        <v>1837</v>
      </c>
      <c r="B1313" s="29" t="s">
        <v>1838</v>
      </c>
      <c r="C1313" s="47" t="s">
        <v>1839</v>
      </c>
      <c r="D1313" s="48">
        <v>520</v>
      </c>
      <c r="E1313" s="64"/>
      <c r="F1313" s="202">
        <f t="shared" si="5"/>
        <v>580</v>
      </c>
      <c r="G1313" s="319">
        <f t="shared" si="6"/>
        <v>600</v>
      </c>
      <c r="H1313" s="227"/>
      <c r="I1313" s="227"/>
    </row>
    <row r="1314" spans="1:9" ht="30" customHeight="1">
      <c r="A1314" s="14" t="s">
        <v>1840</v>
      </c>
      <c r="B1314" s="29" t="s">
        <v>1841</v>
      </c>
      <c r="C1314" s="47" t="s">
        <v>1842</v>
      </c>
      <c r="D1314" s="48">
        <v>960</v>
      </c>
      <c r="E1314" s="64"/>
      <c r="F1314" s="202">
        <f t="shared" si="5"/>
        <v>1060</v>
      </c>
      <c r="G1314" s="319">
        <f t="shared" si="6"/>
        <v>1050</v>
      </c>
      <c r="H1314" s="227"/>
      <c r="I1314" s="227"/>
    </row>
    <row r="1315" spans="1:9" ht="30" customHeight="1">
      <c r="A1315" s="14" t="s">
        <v>10224</v>
      </c>
      <c r="B1315" s="29" t="s">
        <v>1843</v>
      </c>
      <c r="C1315" s="47" t="s">
        <v>1844</v>
      </c>
      <c r="D1315" s="48">
        <v>10340</v>
      </c>
      <c r="E1315" s="64"/>
      <c r="F1315" s="202">
        <f t="shared" si="5"/>
        <v>11380</v>
      </c>
      <c r="G1315" s="319">
        <f t="shared" si="6"/>
        <v>11400</v>
      </c>
      <c r="H1315" s="227"/>
      <c r="I1315" s="227"/>
    </row>
    <row r="1316" spans="1:9" ht="30" customHeight="1">
      <c r="A1316" s="14" t="s">
        <v>10225</v>
      </c>
      <c r="B1316" s="29" t="s">
        <v>1845</v>
      </c>
      <c r="C1316" s="47" t="s">
        <v>1846</v>
      </c>
      <c r="D1316" s="48">
        <v>7920</v>
      </c>
      <c r="E1316" s="64"/>
      <c r="F1316" s="202">
        <f t="shared" si="5"/>
        <v>8720</v>
      </c>
      <c r="G1316" s="319">
        <f t="shared" si="6"/>
        <v>8700</v>
      </c>
      <c r="H1316" s="227"/>
      <c r="I1316" s="227"/>
    </row>
    <row r="1317" spans="1:9" ht="30" customHeight="1">
      <c r="A1317" s="14" t="s">
        <v>1847</v>
      </c>
      <c r="B1317" s="29" t="s">
        <v>1848</v>
      </c>
      <c r="C1317" s="47" t="s">
        <v>1849</v>
      </c>
      <c r="D1317" s="48">
        <v>520</v>
      </c>
      <c r="E1317" s="64"/>
      <c r="F1317" s="202">
        <f t="shared" si="5"/>
        <v>580</v>
      </c>
      <c r="G1317" s="319">
        <f t="shared" si="6"/>
        <v>600</v>
      </c>
      <c r="H1317" s="227"/>
      <c r="I1317" s="227"/>
    </row>
    <row r="1318" spans="1:9" ht="30" customHeight="1">
      <c r="A1318" s="14" t="s">
        <v>1850</v>
      </c>
      <c r="B1318" s="29" t="s">
        <v>1851</v>
      </c>
      <c r="C1318" s="47" t="s">
        <v>1852</v>
      </c>
      <c r="D1318" s="48">
        <v>960</v>
      </c>
      <c r="E1318" s="64"/>
      <c r="F1318" s="202">
        <f t="shared" si="5"/>
        <v>1060</v>
      </c>
      <c r="G1318" s="319">
        <f t="shared" si="6"/>
        <v>1050</v>
      </c>
      <c r="H1318" s="227"/>
      <c r="I1318" s="227"/>
    </row>
    <row r="1319" spans="1:9" ht="30" customHeight="1">
      <c r="A1319" s="14" t="s">
        <v>1853</v>
      </c>
      <c r="B1319" s="29" t="s">
        <v>1854</v>
      </c>
      <c r="C1319" s="47" t="s">
        <v>1855</v>
      </c>
      <c r="D1319" s="48">
        <v>520</v>
      </c>
      <c r="E1319" s="64"/>
      <c r="F1319" s="202">
        <f t="shared" si="5"/>
        <v>580</v>
      </c>
      <c r="G1319" s="319">
        <f t="shared" si="6"/>
        <v>600</v>
      </c>
      <c r="H1319" s="227"/>
      <c r="I1319" s="227"/>
    </row>
    <row r="1320" spans="1:9" ht="30" customHeight="1">
      <c r="A1320" s="14" t="s">
        <v>1856</v>
      </c>
      <c r="B1320" s="29" t="s">
        <v>1857</v>
      </c>
      <c r="C1320" s="47" t="s">
        <v>1858</v>
      </c>
      <c r="D1320" s="48">
        <v>960</v>
      </c>
      <c r="E1320" s="64"/>
      <c r="F1320" s="202">
        <f t="shared" si="5"/>
        <v>1060</v>
      </c>
      <c r="G1320" s="319">
        <f t="shared" si="6"/>
        <v>1050</v>
      </c>
      <c r="H1320" s="227"/>
      <c r="I1320" s="227"/>
    </row>
    <row r="1321" spans="1:9" ht="30" customHeight="1">
      <c r="A1321" s="14" t="s">
        <v>10226</v>
      </c>
      <c r="B1321" s="29" t="s">
        <v>1859</v>
      </c>
      <c r="C1321" s="47" t="s">
        <v>1860</v>
      </c>
      <c r="D1321" s="48">
        <v>1210</v>
      </c>
      <c r="E1321" s="64"/>
      <c r="F1321" s="202">
        <f t="shared" si="5"/>
        <v>1340</v>
      </c>
      <c r="G1321" s="319">
        <f t="shared" si="6"/>
        <v>1350</v>
      </c>
      <c r="H1321" s="227"/>
      <c r="I1321" s="227"/>
    </row>
    <row r="1322" spans="1:9" ht="30" customHeight="1">
      <c r="A1322" s="14" t="s">
        <v>10227</v>
      </c>
      <c r="B1322" s="29" t="s">
        <v>1861</v>
      </c>
      <c r="C1322" s="47" t="s">
        <v>2773</v>
      </c>
      <c r="D1322" s="48">
        <v>1930</v>
      </c>
      <c r="E1322" s="64"/>
      <c r="F1322" s="202">
        <f t="shared" si="5"/>
        <v>2130</v>
      </c>
      <c r="G1322" s="319">
        <f t="shared" si="6"/>
        <v>2150</v>
      </c>
      <c r="H1322" s="227"/>
      <c r="I1322" s="227"/>
    </row>
    <row r="1323" spans="1:9" ht="30" customHeight="1">
      <c r="A1323" s="14" t="s">
        <v>1862</v>
      </c>
      <c r="B1323" s="29" t="s">
        <v>1863</v>
      </c>
      <c r="C1323" s="47" t="s">
        <v>1864</v>
      </c>
      <c r="D1323" s="48">
        <v>600</v>
      </c>
      <c r="E1323" s="64"/>
      <c r="F1323" s="202">
        <f t="shared" si="5"/>
        <v>660</v>
      </c>
      <c r="G1323" s="319">
        <f t="shared" si="6"/>
        <v>650</v>
      </c>
      <c r="H1323" s="227"/>
      <c r="I1323" s="227"/>
    </row>
    <row r="1324" spans="1:9" ht="30" customHeight="1">
      <c r="A1324" s="14" t="s">
        <v>1865</v>
      </c>
      <c r="B1324" s="29" t="s">
        <v>1866</v>
      </c>
      <c r="C1324" s="47" t="s">
        <v>1867</v>
      </c>
      <c r="D1324" s="48">
        <v>960</v>
      </c>
      <c r="E1324" s="64"/>
      <c r="F1324" s="202">
        <f t="shared" si="5"/>
        <v>1060</v>
      </c>
      <c r="G1324" s="319">
        <f t="shared" si="6"/>
        <v>1050</v>
      </c>
      <c r="H1324" s="227"/>
      <c r="I1324" s="227"/>
    </row>
    <row r="1325" spans="1:9" ht="30" customHeight="1">
      <c r="A1325" s="14" t="s">
        <v>1868</v>
      </c>
      <c r="B1325" s="29" t="s">
        <v>1869</v>
      </c>
      <c r="C1325" s="47" t="s">
        <v>1870</v>
      </c>
      <c r="D1325" s="48">
        <v>520</v>
      </c>
      <c r="E1325" s="64"/>
      <c r="F1325" s="202">
        <f t="shared" si="5"/>
        <v>580</v>
      </c>
      <c r="G1325" s="319">
        <f t="shared" si="6"/>
        <v>600</v>
      </c>
      <c r="H1325" s="227"/>
      <c r="I1325" s="227"/>
    </row>
    <row r="1326" spans="1:9" ht="30" customHeight="1">
      <c r="A1326" s="14" t="s">
        <v>1871</v>
      </c>
      <c r="B1326" s="29" t="s">
        <v>1872</v>
      </c>
      <c r="C1326" s="47" t="s">
        <v>1873</v>
      </c>
      <c r="D1326" s="48">
        <v>960</v>
      </c>
      <c r="E1326" s="64"/>
      <c r="F1326" s="202">
        <f t="shared" si="5"/>
        <v>1060</v>
      </c>
      <c r="G1326" s="319">
        <f t="shared" si="6"/>
        <v>1050</v>
      </c>
      <c r="H1326" s="227"/>
      <c r="I1326" s="227"/>
    </row>
    <row r="1327" spans="1:9" ht="30" customHeight="1">
      <c r="A1327" s="14" t="s">
        <v>1874</v>
      </c>
      <c r="B1327" s="29" t="s">
        <v>1875</v>
      </c>
      <c r="C1327" s="47" t="s">
        <v>1876</v>
      </c>
      <c r="D1327" s="48">
        <v>520</v>
      </c>
      <c r="E1327" s="64"/>
      <c r="F1327" s="202">
        <f t="shared" si="5"/>
        <v>580</v>
      </c>
      <c r="G1327" s="319">
        <f t="shared" si="6"/>
        <v>600</v>
      </c>
      <c r="H1327" s="227"/>
      <c r="I1327" s="227"/>
    </row>
    <row r="1328" spans="1:9" ht="30" customHeight="1">
      <c r="A1328" s="14" t="s">
        <v>1877</v>
      </c>
      <c r="B1328" s="29" t="s">
        <v>1878</v>
      </c>
      <c r="C1328" s="47" t="s">
        <v>1879</v>
      </c>
      <c r="D1328" s="48">
        <v>960</v>
      </c>
      <c r="E1328" s="64"/>
      <c r="F1328" s="202">
        <f t="shared" si="5"/>
        <v>1060</v>
      </c>
      <c r="G1328" s="319">
        <f t="shared" si="6"/>
        <v>1050</v>
      </c>
      <c r="H1328" s="227"/>
      <c r="I1328" s="227"/>
    </row>
    <row r="1329" spans="1:9" ht="30" customHeight="1">
      <c r="A1329" s="14" t="s">
        <v>1880</v>
      </c>
      <c r="B1329" s="29" t="s">
        <v>1881</v>
      </c>
      <c r="C1329" s="47" t="s">
        <v>1882</v>
      </c>
      <c r="D1329" s="48">
        <v>590</v>
      </c>
      <c r="E1329" s="64"/>
      <c r="F1329" s="202">
        <f t="shared" si="5"/>
        <v>650</v>
      </c>
      <c r="G1329" s="319">
        <f t="shared" si="6"/>
        <v>650</v>
      </c>
      <c r="H1329" s="227"/>
      <c r="I1329" s="227"/>
    </row>
    <row r="1330" spans="1:9" ht="30" customHeight="1">
      <c r="A1330" s="14" t="s">
        <v>1883</v>
      </c>
      <c r="B1330" s="29" t="s">
        <v>1884</v>
      </c>
      <c r="C1330" s="47" t="s">
        <v>1885</v>
      </c>
      <c r="D1330" s="48">
        <v>960</v>
      </c>
      <c r="E1330" s="64"/>
      <c r="F1330" s="202">
        <f t="shared" si="5"/>
        <v>1060</v>
      </c>
      <c r="G1330" s="319">
        <f t="shared" si="6"/>
        <v>1050</v>
      </c>
      <c r="H1330" s="227"/>
      <c r="I1330" s="227"/>
    </row>
    <row r="1331" spans="1:9" ht="15" customHeight="1">
      <c r="A1331" s="14" t="s">
        <v>1886</v>
      </c>
      <c r="B1331" s="29" t="s">
        <v>1887</v>
      </c>
      <c r="C1331" s="47" t="s">
        <v>1888</v>
      </c>
      <c r="D1331" s="48">
        <v>520</v>
      </c>
      <c r="E1331" s="64"/>
      <c r="F1331" s="202">
        <f t="shared" si="5"/>
        <v>580</v>
      </c>
      <c r="G1331" s="319">
        <f t="shared" si="6"/>
        <v>600</v>
      </c>
      <c r="H1331" s="227"/>
      <c r="I1331" s="227"/>
    </row>
    <row r="1332" spans="1:9" ht="15" customHeight="1">
      <c r="A1332" s="14" t="s">
        <v>1889</v>
      </c>
      <c r="B1332" s="29" t="s">
        <v>1890</v>
      </c>
      <c r="C1332" s="47" t="s">
        <v>1891</v>
      </c>
      <c r="D1332" s="48">
        <v>960</v>
      </c>
      <c r="E1332" s="64"/>
      <c r="F1332" s="202">
        <f t="shared" si="5"/>
        <v>1060</v>
      </c>
      <c r="G1332" s="319">
        <f t="shared" si="6"/>
        <v>1050</v>
      </c>
      <c r="H1332" s="227"/>
      <c r="I1332" s="227"/>
    </row>
    <row r="1333" spans="1:9" ht="15" customHeight="1">
      <c r="A1333" s="14" t="s">
        <v>1892</v>
      </c>
      <c r="B1333" s="29" t="s">
        <v>1893</v>
      </c>
      <c r="C1333" s="47" t="s">
        <v>1894</v>
      </c>
      <c r="D1333" s="48">
        <v>590</v>
      </c>
      <c r="E1333" s="64"/>
      <c r="F1333" s="202">
        <f t="shared" si="5"/>
        <v>650</v>
      </c>
      <c r="G1333" s="319">
        <f t="shared" si="6"/>
        <v>650</v>
      </c>
      <c r="H1333" s="227"/>
      <c r="I1333" s="227"/>
    </row>
    <row r="1334" spans="1:9" ht="30" customHeight="1">
      <c r="A1334" s="14" t="s">
        <v>1895</v>
      </c>
      <c r="B1334" s="29" t="s">
        <v>1896</v>
      </c>
      <c r="C1334" s="47" t="s">
        <v>1897</v>
      </c>
      <c r="D1334" s="48">
        <v>960</v>
      </c>
      <c r="E1334" s="64"/>
      <c r="F1334" s="202">
        <f t="shared" si="5"/>
        <v>1060</v>
      </c>
      <c r="G1334" s="319">
        <f t="shared" si="6"/>
        <v>1050</v>
      </c>
      <c r="H1334" s="227"/>
      <c r="I1334" s="227"/>
    </row>
    <row r="1335" spans="1:9" ht="45" customHeight="1">
      <c r="A1335" s="14" t="s">
        <v>1898</v>
      </c>
      <c r="B1335" s="29" t="s">
        <v>1899</v>
      </c>
      <c r="C1335" s="47" t="s">
        <v>1900</v>
      </c>
      <c r="D1335" s="48">
        <v>2200</v>
      </c>
      <c r="E1335" s="64"/>
      <c r="F1335" s="202">
        <f t="shared" si="5"/>
        <v>2420</v>
      </c>
      <c r="G1335" s="319">
        <f t="shared" si="6"/>
        <v>2400</v>
      </c>
      <c r="H1335" s="227"/>
      <c r="I1335" s="227"/>
    </row>
    <row r="1336" spans="1:9" ht="30" customHeight="1">
      <c r="A1336" s="14" t="s">
        <v>1901</v>
      </c>
      <c r="B1336" s="29" t="s">
        <v>1902</v>
      </c>
      <c r="C1336" s="47" t="s">
        <v>1903</v>
      </c>
      <c r="D1336" s="48">
        <v>810</v>
      </c>
      <c r="E1336" s="64"/>
      <c r="F1336" s="202">
        <f t="shared" si="5"/>
        <v>900</v>
      </c>
      <c r="G1336" s="319">
        <f t="shared" si="6"/>
        <v>900</v>
      </c>
      <c r="H1336" s="227"/>
      <c r="I1336" s="227"/>
    </row>
    <row r="1337" spans="1:9" ht="30" customHeight="1">
      <c r="A1337" s="14" t="s">
        <v>1904</v>
      </c>
      <c r="B1337" s="29" t="s">
        <v>1905</v>
      </c>
      <c r="C1337" s="47" t="s">
        <v>1906</v>
      </c>
      <c r="D1337" s="48">
        <v>590</v>
      </c>
      <c r="E1337" s="64"/>
      <c r="F1337" s="202">
        <f t="shared" si="5"/>
        <v>650</v>
      </c>
      <c r="G1337" s="319">
        <f t="shared" si="6"/>
        <v>650</v>
      </c>
      <c r="H1337" s="227"/>
      <c r="I1337" s="227"/>
    </row>
    <row r="1338" spans="1:9" ht="45" customHeight="1">
      <c r="A1338" s="14" t="s">
        <v>1907</v>
      </c>
      <c r="B1338" s="29" t="s">
        <v>1908</v>
      </c>
      <c r="C1338" s="47" t="s">
        <v>1909</v>
      </c>
      <c r="D1338" s="48">
        <v>1930</v>
      </c>
      <c r="E1338" s="64"/>
      <c r="F1338" s="202">
        <f t="shared" si="5"/>
        <v>2130</v>
      </c>
      <c r="G1338" s="319">
        <f t="shared" si="6"/>
        <v>2150</v>
      </c>
      <c r="H1338" s="227"/>
      <c r="I1338" s="227"/>
    </row>
    <row r="1339" spans="1:9" ht="45" customHeight="1">
      <c r="A1339" s="14" t="s">
        <v>1910</v>
      </c>
      <c r="B1339" s="29" t="s">
        <v>1911</v>
      </c>
      <c r="C1339" s="47" t="s">
        <v>1912</v>
      </c>
      <c r="D1339" s="48">
        <v>1930</v>
      </c>
      <c r="E1339" s="64"/>
      <c r="F1339" s="202">
        <f t="shared" si="5"/>
        <v>2130</v>
      </c>
      <c r="G1339" s="319">
        <f t="shared" si="6"/>
        <v>2150</v>
      </c>
      <c r="H1339" s="227"/>
      <c r="I1339" s="227"/>
    </row>
    <row r="1340" spans="1:9" ht="15" customHeight="1">
      <c r="A1340" s="14" t="s">
        <v>10228</v>
      </c>
      <c r="B1340" s="29" t="s">
        <v>1913</v>
      </c>
      <c r="C1340" s="47" t="s">
        <v>1914</v>
      </c>
      <c r="D1340" s="48">
        <v>590</v>
      </c>
      <c r="E1340" s="64"/>
      <c r="F1340" s="202">
        <f t="shared" si="5"/>
        <v>650</v>
      </c>
      <c r="G1340" s="319">
        <f t="shared" si="6"/>
        <v>650</v>
      </c>
      <c r="H1340" s="227"/>
      <c r="I1340" s="227"/>
    </row>
    <row r="1341" spans="1:9" ht="30" customHeight="1">
      <c r="A1341" s="14" t="s">
        <v>8588</v>
      </c>
      <c r="B1341" s="29" t="s">
        <v>8596</v>
      </c>
      <c r="C1341" s="47" t="s">
        <v>8589</v>
      </c>
      <c r="D1341" s="48">
        <v>650</v>
      </c>
      <c r="E1341" s="64"/>
      <c r="F1341" s="202">
        <f t="shared" si="5"/>
        <v>720</v>
      </c>
      <c r="G1341" s="319">
        <f t="shared" si="6"/>
        <v>700</v>
      </c>
      <c r="H1341" s="227"/>
      <c r="I1341" s="227"/>
    </row>
    <row r="1342" spans="1:9" ht="15" customHeight="1">
      <c r="A1342" s="14" t="s">
        <v>9099</v>
      </c>
      <c r="B1342" s="29" t="s">
        <v>9100</v>
      </c>
      <c r="C1342" s="47" t="s">
        <v>9101</v>
      </c>
      <c r="D1342" s="48">
        <v>610</v>
      </c>
      <c r="E1342" s="64"/>
      <c r="F1342" s="202">
        <f t="shared" ref="F1342:F1348" si="7">ROUNDUP((D1342*1.1),-1)</f>
        <v>680</v>
      </c>
      <c r="G1342" s="319">
        <f t="shared" si="6"/>
        <v>700</v>
      </c>
      <c r="H1342" s="227"/>
      <c r="I1342" s="227"/>
    </row>
    <row r="1343" spans="1:9" ht="15" customHeight="1">
      <c r="A1343" s="14" t="s">
        <v>9285</v>
      </c>
      <c r="B1343" s="29" t="s">
        <v>9286</v>
      </c>
      <c r="C1343" s="47" t="s">
        <v>9287</v>
      </c>
      <c r="D1343" s="48">
        <v>1650</v>
      </c>
      <c r="E1343" s="64"/>
      <c r="F1343" s="202">
        <f t="shared" si="7"/>
        <v>1820</v>
      </c>
      <c r="G1343" s="319">
        <f t="shared" si="6"/>
        <v>1800</v>
      </c>
      <c r="H1343" s="227"/>
      <c r="I1343" s="227"/>
    </row>
    <row r="1344" spans="1:9" ht="15" customHeight="1">
      <c r="A1344" s="14" t="s">
        <v>9288</v>
      </c>
      <c r="B1344" s="29" t="s">
        <v>9289</v>
      </c>
      <c r="C1344" s="47" t="s">
        <v>9290</v>
      </c>
      <c r="D1344" s="48">
        <v>1650</v>
      </c>
      <c r="E1344" s="64"/>
      <c r="F1344" s="202">
        <f t="shared" si="7"/>
        <v>1820</v>
      </c>
      <c r="G1344" s="319">
        <f t="shared" si="6"/>
        <v>1800</v>
      </c>
      <c r="H1344" s="227"/>
      <c r="I1344" s="227"/>
    </row>
    <row r="1345" spans="1:9" ht="30" customHeight="1">
      <c r="A1345" s="14" t="s">
        <v>9291</v>
      </c>
      <c r="B1345" s="29" t="s">
        <v>9292</v>
      </c>
      <c r="C1345" s="47" t="s">
        <v>9293</v>
      </c>
      <c r="D1345" s="48">
        <v>990</v>
      </c>
      <c r="E1345" s="64"/>
      <c r="F1345" s="202">
        <f t="shared" si="7"/>
        <v>1090</v>
      </c>
      <c r="G1345" s="319">
        <f t="shared" si="6"/>
        <v>1100</v>
      </c>
      <c r="H1345" s="227"/>
      <c r="I1345" s="227"/>
    </row>
    <row r="1346" spans="1:9" ht="15" customHeight="1">
      <c r="A1346" s="14" t="s">
        <v>9294</v>
      </c>
      <c r="B1346" s="29" t="s">
        <v>9295</v>
      </c>
      <c r="C1346" s="47" t="s">
        <v>9296</v>
      </c>
      <c r="D1346" s="48">
        <v>470</v>
      </c>
      <c r="E1346" s="64"/>
      <c r="F1346" s="202">
        <f t="shared" si="7"/>
        <v>520</v>
      </c>
      <c r="G1346" s="319">
        <f t="shared" si="6"/>
        <v>500</v>
      </c>
      <c r="H1346" s="227"/>
      <c r="I1346" s="227"/>
    </row>
    <row r="1347" spans="1:9" ht="30" customHeight="1">
      <c r="A1347" s="14" t="s">
        <v>9718</v>
      </c>
      <c r="B1347" s="29" t="s">
        <v>9719</v>
      </c>
      <c r="C1347" s="47" t="s">
        <v>9720</v>
      </c>
      <c r="D1347" s="48">
        <v>5500</v>
      </c>
      <c r="E1347" s="64"/>
      <c r="F1347" s="202">
        <f t="shared" si="7"/>
        <v>6050</v>
      </c>
      <c r="G1347" s="319">
        <f t="shared" si="6"/>
        <v>6050</v>
      </c>
      <c r="H1347" s="227"/>
      <c r="I1347" s="227"/>
    </row>
    <row r="1348" spans="1:9" ht="15" customHeight="1">
      <c r="A1348" s="14" t="s">
        <v>10519</v>
      </c>
      <c r="B1348" s="29" t="s">
        <v>10520</v>
      </c>
      <c r="C1348" s="47" t="s">
        <v>10521</v>
      </c>
      <c r="D1348" s="48">
        <v>500</v>
      </c>
      <c r="E1348" s="64"/>
      <c r="F1348" s="202">
        <f t="shared" si="7"/>
        <v>550</v>
      </c>
      <c r="G1348" s="319">
        <f t="shared" si="6"/>
        <v>550</v>
      </c>
      <c r="H1348" s="227"/>
      <c r="I1348" s="227"/>
    </row>
    <row r="1349" spans="1:9" ht="30" customHeight="1">
      <c r="A1349" s="14" t="s">
        <v>10522</v>
      </c>
      <c r="B1349" s="29" t="s">
        <v>10523</v>
      </c>
      <c r="C1349" s="47" t="s">
        <v>10524</v>
      </c>
      <c r="D1349" s="293">
        <v>500</v>
      </c>
      <c r="E1349" s="294"/>
      <c r="F1349" s="298">
        <f t="shared" ref="F1349:F1350" si="8">ROUND((D1349*1.1),-2)</f>
        <v>600</v>
      </c>
      <c r="G1349" s="319">
        <f t="shared" si="6"/>
        <v>600</v>
      </c>
      <c r="H1349" s="227"/>
      <c r="I1349" s="227"/>
    </row>
    <row r="1350" spans="1:9" ht="15" customHeight="1">
      <c r="A1350" s="14" t="s">
        <v>10525</v>
      </c>
      <c r="B1350" s="29" t="s">
        <v>10526</v>
      </c>
      <c r="C1350" s="47" t="s">
        <v>10527</v>
      </c>
      <c r="D1350" s="293">
        <v>500</v>
      </c>
      <c r="E1350" s="294"/>
      <c r="F1350" s="298">
        <f t="shared" si="8"/>
        <v>600</v>
      </c>
      <c r="G1350" s="319">
        <f t="shared" si="6"/>
        <v>600</v>
      </c>
      <c r="H1350" s="227"/>
      <c r="I1350" s="227"/>
    </row>
    <row r="1351" spans="1:9" ht="30">
      <c r="A1351" s="14" t="s">
        <v>1711</v>
      </c>
      <c r="B1351" s="29" t="s">
        <v>11925</v>
      </c>
      <c r="C1351" s="47" t="s">
        <v>11926</v>
      </c>
      <c r="D1351" s="293">
        <v>500</v>
      </c>
      <c r="E1351" s="294"/>
      <c r="F1351" s="298">
        <f t="shared" ref="F1351" si="9">ROUND((D1351*1.1),-2)</f>
        <v>600</v>
      </c>
      <c r="G1351" s="319">
        <f t="shared" si="6"/>
        <v>600</v>
      </c>
      <c r="H1351" s="227"/>
      <c r="I1351" s="227"/>
    </row>
    <row r="1352" spans="1:9" ht="15.75">
      <c r="A1352" s="14"/>
      <c r="B1352" s="29"/>
      <c r="C1352" s="86" t="s">
        <v>1915</v>
      </c>
      <c r="D1352" s="48"/>
      <c r="E1352" s="64"/>
      <c r="F1352" s="202">
        <f t="shared" ref="F1352:F1360" si="10">ROUNDUP((D1352*1.1),-1)</f>
        <v>0</v>
      </c>
      <c r="G1352" s="319">
        <f t="shared" si="6"/>
        <v>0</v>
      </c>
      <c r="H1352" s="227"/>
      <c r="I1352" s="227"/>
    </row>
    <row r="1353" spans="1:9" ht="15" customHeight="1">
      <c r="A1353" s="18" t="s">
        <v>10009</v>
      </c>
      <c r="B1353" s="29" t="s">
        <v>1916</v>
      </c>
      <c r="C1353" s="47" t="s">
        <v>1917</v>
      </c>
      <c r="D1353" s="48">
        <v>660</v>
      </c>
      <c r="E1353" s="64"/>
      <c r="F1353" s="202">
        <f t="shared" si="10"/>
        <v>730</v>
      </c>
      <c r="G1353" s="319">
        <f t="shared" si="6"/>
        <v>750</v>
      </c>
      <c r="H1353" s="227"/>
      <c r="I1353" s="227"/>
    </row>
    <row r="1354" spans="1:9" ht="15" customHeight="1">
      <c r="A1354" s="18" t="s">
        <v>10229</v>
      </c>
      <c r="B1354" s="29" t="s">
        <v>1918</v>
      </c>
      <c r="C1354" s="47" t="s">
        <v>1919</v>
      </c>
      <c r="D1354" s="48">
        <v>740</v>
      </c>
      <c r="E1354" s="64"/>
      <c r="F1354" s="202">
        <f t="shared" si="10"/>
        <v>820</v>
      </c>
      <c r="G1354" s="319">
        <f t="shared" si="6"/>
        <v>800</v>
      </c>
      <c r="H1354" s="227"/>
      <c r="I1354" s="227"/>
    </row>
    <row r="1355" spans="1:9" ht="45" customHeight="1">
      <c r="A1355" s="14" t="s">
        <v>1920</v>
      </c>
      <c r="B1355" s="29" t="s">
        <v>1921</v>
      </c>
      <c r="C1355" s="47" t="s">
        <v>1922</v>
      </c>
      <c r="D1355" s="48">
        <v>960</v>
      </c>
      <c r="E1355" s="64"/>
      <c r="F1355" s="202">
        <f t="shared" si="10"/>
        <v>1060</v>
      </c>
      <c r="G1355" s="319">
        <f t="shared" si="6"/>
        <v>1050</v>
      </c>
      <c r="H1355" s="227"/>
      <c r="I1355" s="227"/>
    </row>
    <row r="1356" spans="1:9" ht="45" customHeight="1">
      <c r="A1356" s="14" t="s">
        <v>1923</v>
      </c>
      <c r="B1356" s="29" t="s">
        <v>1924</v>
      </c>
      <c r="C1356" s="47" t="s">
        <v>1925</v>
      </c>
      <c r="D1356" s="48">
        <v>960</v>
      </c>
      <c r="E1356" s="64"/>
      <c r="F1356" s="202">
        <f t="shared" si="10"/>
        <v>1060</v>
      </c>
      <c r="G1356" s="319">
        <f t="shared" si="6"/>
        <v>1050</v>
      </c>
      <c r="H1356" s="227"/>
      <c r="I1356" s="227"/>
    </row>
    <row r="1357" spans="1:9" ht="30" customHeight="1">
      <c r="A1357" s="14" t="s">
        <v>1926</v>
      </c>
      <c r="B1357" s="29" t="s">
        <v>1927</v>
      </c>
      <c r="C1357" s="47" t="s">
        <v>1928</v>
      </c>
      <c r="D1357" s="48">
        <v>960</v>
      </c>
      <c r="E1357" s="64"/>
      <c r="F1357" s="202">
        <f t="shared" si="10"/>
        <v>1060</v>
      </c>
      <c r="G1357" s="319">
        <f t="shared" si="6"/>
        <v>1050</v>
      </c>
      <c r="H1357" s="227"/>
      <c r="I1357" s="227"/>
    </row>
    <row r="1358" spans="1:9" ht="15" customHeight="1">
      <c r="A1358" s="14" t="s">
        <v>10230</v>
      </c>
      <c r="B1358" s="29" t="s">
        <v>1929</v>
      </c>
      <c r="C1358" s="47" t="s">
        <v>1930</v>
      </c>
      <c r="D1358" s="48">
        <v>590</v>
      </c>
      <c r="E1358" s="64"/>
      <c r="F1358" s="202">
        <f t="shared" si="10"/>
        <v>650</v>
      </c>
      <c r="G1358" s="319">
        <f t="shared" si="6"/>
        <v>650</v>
      </c>
      <c r="H1358" s="227"/>
      <c r="I1358" s="227"/>
    </row>
    <row r="1359" spans="1:9" ht="15" customHeight="1">
      <c r="A1359" s="14" t="s">
        <v>10231</v>
      </c>
      <c r="B1359" s="29" t="s">
        <v>1931</v>
      </c>
      <c r="C1359" s="47" t="s">
        <v>1932</v>
      </c>
      <c r="D1359" s="48">
        <v>590</v>
      </c>
      <c r="E1359" s="64"/>
      <c r="F1359" s="202">
        <f t="shared" si="10"/>
        <v>650</v>
      </c>
      <c r="G1359" s="319">
        <f t="shared" si="6"/>
        <v>650</v>
      </c>
      <c r="H1359" s="227"/>
      <c r="I1359" s="227"/>
    </row>
    <row r="1360" spans="1:9" ht="15" customHeight="1">
      <c r="A1360" s="14" t="s">
        <v>10010</v>
      </c>
      <c r="B1360" s="29" t="s">
        <v>1933</v>
      </c>
      <c r="C1360" s="47" t="s">
        <v>1934</v>
      </c>
      <c r="D1360" s="48">
        <v>590</v>
      </c>
      <c r="E1360" s="64"/>
      <c r="F1360" s="202">
        <f t="shared" si="10"/>
        <v>650</v>
      </c>
      <c r="G1360" s="319">
        <f t="shared" si="6"/>
        <v>650</v>
      </c>
      <c r="H1360" s="227"/>
      <c r="I1360" s="227"/>
    </row>
    <row r="1361" spans="1:9" ht="15" customHeight="1">
      <c r="A1361" s="14" t="s">
        <v>10232</v>
      </c>
      <c r="B1361" s="29" t="s">
        <v>1935</v>
      </c>
      <c r="C1361" s="47" t="s">
        <v>1936</v>
      </c>
      <c r="D1361" s="293">
        <v>300</v>
      </c>
      <c r="E1361" s="294"/>
      <c r="F1361" s="298">
        <f>ROUND((D1361*1.1),-1)</f>
        <v>330</v>
      </c>
      <c r="G1361" s="319">
        <f t="shared" si="6"/>
        <v>350</v>
      </c>
      <c r="H1361" s="227"/>
      <c r="I1361" s="227"/>
    </row>
    <row r="1362" spans="1:9" ht="30" customHeight="1">
      <c r="A1362" s="14" t="s">
        <v>1937</v>
      </c>
      <c r="B1362" s="29" t="s">
        <v>1938</v>
      </c>
      <c r="C1362" s="47" t="s">
        <v>1939</v>
      </c>
      <c r="D1362" s="48">
        <v>2970</v>
      </c>
      <c r="E1362" s="64"/>
      <c r="F1362" s="202">
        <f t="shared" ref="F1362:F1425" si="11">ROUNDUP((D1362*1.1),-1)</f>
        <v>3270</v>
      </c>
      <c r="G1362" s="319">
        <f t="shared" si="6"/>
        <v>3250</v>
      </c>
      <c r="H1362" s="227"/>
      <c r="I1362" s="227"/>
    </row>
    <row r="1363" spans="1:9" ht="15" customHeight="1">
      <c r="A1363" s="18" t="s">
        <v>10233</v>
      </c>
      <c r="B1363" s="29" t="s">
        <v>1940</v>
      </c>
      <c r="C1363" s="47" t="s">
        <v>1941</v>
      </c>
      <c r="D1363" s="48">
        <v>520</v>
      </c>
      <c r="E1363" s="64"/>
      <c r="F1363" s="202">
        <f t="shared" si="11"/>
        <v>580</v>
      </c>
      <c r="G1363" s="319">
        <f t="shared" ref="G1363:G1426" si="12">MROUND(F1363,50)</f>
        <v>600</v>
      </c>
      <c r="H1363" s="227"/>
      <c r="I1363" s="227"/>
    </row>
    <row r="1364" spans="1:9" ht="15" customHeight="1">
      <c r="A1364" s="14" t="s">
        <v>1942</v>
      </c>
      <c r="B1364" s="29" t="s">
        <v>1943</v>
      </c>
      <c r="C1364" s="100" t="s">
        <v>1944</v>
      </c>
      <c r="D1364" s="48">
        <v>660</v>
      </c>
      <c r="E1364" s="64"/>
      <c r="F1364" s="202">
        <f t="shared" si="11"/>
        <v>730</v>
      </c>
      <c r="G1364" s="319">
        <f t="shared" si="12"/>
        <v>750</v>
      </c>
      <c r="H1364" s="227"/>
      <c r="I1364" s="227"/>
    </row>
    <row r="1365" spans="1:9" ht="30" customHeight="1">
      <c r="A1365" s="14" t="s">
        <v>1945</v>
      </c>
      <c r="B1365" s="29" t="s">
        <v>1946</v>
      </c>
      <c r="C1365" s="47" t="s">
        <v>1947</v>
      </c>
      <c r="D1365" s="48">
        <v>660</v>
      </c>
      <c r="E1365" s="64"/>
      <c r="F1365" s="202">
        <f t="shared" si="11"/>
        <v>730</v>
      </c>
      <c r="G1365" s="319">
        <f t="shared" si="12"/>
        <v>750</v>
      </c>
      <c r="H1365" s="227"/>
      <c r="I1365" s="227"/>
    </row>
    <row r="1366" spans="1:9" ht="15" customHeight="1">
      <c r="A1366" s="14" t="s">
        <v>1948</v>
      </c>
      <c r="B1366" s="29" t="s">
        <v>1949</v>
      </c>
      <c r="C1366" s="47" t="s">
        <v>1950</v>
      </c>
      <c r="D1366" s="48">
        <v>660</v>
      </c>
      <c r="E1366" s="64"/>
      <c r="F1366" s="202">
        <f t="shared" si="11"/>
        <v>730</v>
      </c>
      <c r="G1366" s="319">
        <f t="shared" si="12"/>
        <v>750</v>
      </c>
      <c r="H1366" s="227"/>
      <c r="I1366" s="227"/>
    </row>
    <row r="1367" spans="1:9" ht="30" customHeight="1">
      <c r="A1367" s="14" t="s">
        <v>1951</v>
      </c>
      <c r="B1367" s="29" t="s">
        <v>1952</v>
      </c>
      <c r="C1367" s="47" t="s">
        <v>1953</v>
      </c>
      <c r="D1367" s="48">
        <v>990</v>
      </c>
      <c r="E1367" s="64"/>
      <c r="F1367" s="202">
        <f t="shared" si="11"/>
        <v>1090</v>
      </c>
      <c r="G1367" s="319">
        <f t="shared" si="12"/>
        <v>1100</v>
      </c>
      <c r="H1367" s="227"/>
      <c r="I1367" s="227"/>
    </row>
    <row r="1368" spans="1:9" ht="15" customHeight="1">
      <c r="A1368" s="14" t="s">
        <v>1954</v>
      </c>
      <c r="B1368" s="29" t="s">
        <v>1955</v>
      </c>
      <c r="C1368" s="47" t="s">
        <v>1956</v>
      </c>
      <c r="D1368" s="48">
        <v>990</v>
      </c>
      <c r="E1368" s="64"/>
      <c r="F1368" s="202">
        <f t="shared" si="11"/>
        <v>1090</v>
      </c>
      <c r="G1368" s="319">
        <f t="shared" si="12"/>
        <v>1100</v>
      </c>
      <c r="H1368" s="227"/>
      <c r="I1368" s="227"/>
    </row>
    <row r="1369" spans="1:9" ht="15" customHeight="1">
      <c r="A1369" s="14" t="s">
        <v>1957</v>
      </c>
      <c r="B1369" s="29" t="s">
        <v>1958</v>
      </c>
      <c r="C1369" s="47" t="s">
        <v>1959</v>
      </c>
      <c r="D1369" s="48">
        <v>1320</v>
      </c>
      <c r="E1369" s="64"/>
      <c r="F1369" s="202">
        <f t="shared" si="11"/>
        <v>1460</v>
      </c>
      <c r="G1369" s="319">
        <f t="shared" si="12"/>
        <v>1450</v>
      </c>
      <c r="H1369" s="227"/>
      <c r="I1369" s="227"/>
    </row>
    <row r="1370" spans="1:9" ht="30" customHeight="1">
      <c r="A1370" s="14" t="s">
        <v>1960</v>
      </c>
      <c r="B1370" s="29" t="s">
        <v>1961</v>
      </c>
      <c r="C1370" s="47" t="s">
        <v>1962</v>
      </c>
      <c r="D1370" s="48">
        <v>660</v>
      </c>
      <c r="E1370" s="64"/>
      <c r="F1370" s="202">
        <f t="shared" si="11"/>
        <v>730</v>
      </c>
      <c r="G1370" s="319">
        <f t="shared" si="12"/>
        <v>750</v>
      </c>
      <c r="H1370" s="227"/>
      <c r="I1370" s="227"/>
    </row>
    <row r="1371" spans="1:9" ht="30" customHeight="1">
      <c r="A1371" s="14" t="s">
        <v>1963</v>
      </c>
      <c r="B1371" s="29" t="s">
        <v>1964</v>
      </c>
      <c r="C1371" s="47" t="s">
        <v>1965</v>
      </c>
      <c r="D1371" s="48">
        <v>740</v>
      </c>
      <c r="E1371" s="64"/>
      <c r="F1371" s="202">
        <f t="shared" si="11"/>
        <v>820</v>
      </c>
      <c r="G1371" s="319">
        <f t="shared" si="12"/>
        <v>800</v>
      </c>
      <c r="H1371" s="227"/>
      <c r="I1371" s="227"/>
    </row>
    <row r="1372" spans="1:9" ht="45" customHeight="1">
      <c r="A1372" s="14" t="s">
        <v>1966</v>
      </c>
      <c r="B1372" s="29" t="s">
        <v>1967</v>
      </c>
      <c r="C1372" s="47" t="s">
        <v>1968</v>
      </c>
      <c r="D1372" s="48">
        <v>660</v>
      </c>
      <c r="E1372" s="64"/>
      <c r="F1372" s="202">
        <f t="shared" si="11"/>
        <v>730</v>
      </c>
      <c r="G1372" s="319">
        <f t="shared" si="12"/>
        <v>750</v>
      </c>
      <c r="H1372" s="227"/>
      <c r="I1372" s="227"/>
    </row>
    <row r="1373" spans="1:9" ht="30" customHeight="1">
      <c r="A1373" s="14" t="s">
        <v>1969</v>
      </c>
      <c r="B1373" s="29" t="s">
        <v>1970</v>
      </c>
      <c r="C1373" s="47" t="s">
        <v>1971</v>
      </c>
      <c r="D1373" s="48">
        <v>740</v>
      </c>
      <c r="E1373" s="64"/>
      <c r="F1373" s="202">
        <f t="shared" si="11"/>
        <v>820</v>
      </c>
      <c r="G1373" s="319">
        <f t="shared" si="12"/>
        <v>800</v>
      </c>
      <c r="H1373" s="227"/>
      <c r="I1373" s="227"/>
    </row>
    <row r="1374" spans="1:9" ht="45" customHeight="1">
      <c r="A1374" s="14" t="s">
        <v>1972</v>
      </c>
      <c r="B1374" s="29" t="s">
        <v>1973</v>
      </c>
      <c r="C1374" s="47" t="s">
        <v>1974</v>
      </c>
      <c r="D1374" s="48">
        <v>660</v>
      </c>
      <c r="E1374" s="64"/>
      <c r="F1374" s="202">
        <f t="shared" si="11"/>
        <v>730</v>
      </c>
      <c r="G1374" s="319">
        <f t="shared" si="12"/>
        <v>750</v>
      </c>
      <c r="H1374" s="227"/>
      <c r="I1374" s="227"/>
    </row>
    <row r="1375" spans="1:9" ht="15" customHeight="1">
      <c r="A1375" s="14" t="s">
        <v>1975</v>
      </c>
      <c r="B1375" s="29" t="s">
        <v>1976</v>
      </c>
      <c r="C1375" s="47" t="s">
        <v>1977</v>
      </c>
      <c r="D1375" s="48">
        <v>660</v>
      </c>
      <c r="E1375" s="64"/>
      <c r="F1375" s="202">
        <f t="shared" si="11"/>
        <v>730</v>
      </c>
      <c r="G1375" s="319">
        <f t="shared" si="12"/>
        <v>750</v>
      </c>
      <c r="H1375" s="227"/>
      <c r="I1375" s="227"/>
    </row>
    <row r="1376" spans="1:9" ht="45" customHeight="1">
      <c r="A1376" s="14" t="s">
        <v>1978</v>
      </c>
      <c r="B1376" s="29" t="s">
        <v>1979</v>
      </c>
      <c r="C1376" s="47" t="s">
        <v>1980</v>
      </c>
      <c r="D1376" s="48">
        <v>1650</v>
      </c>
      <c r="E1376" s="64"/>
      <c r="F1376" s="202">
        <f t="shared" si="11"/>
        <v>1820</v>
      </c>
      <c r="G1376" s="319">
        <f t="shared" si="12"/>
        <v>1800</v>
      </c>
      <c r="H1376" s="227"/>
      <c r="I1376" s="227"/>
    </row>
    <row r="1377" spans="1:9" ht="30" customHeight="1">
      <c r="A1377" s="14" t="s">
        <v>1981</v>
      </c>
      <c r="B1377" s="29" t="s">
        <v>1982</v>
      </c>
      <c r="C1377" s="47" t="s">
        <v>1983</v>
      </c>
      <c r="D1377" s="48">
        <v>1650</v>
      </c>
      <c r="E1377" s="64"/>
      <c r="F1377" s="202">
        <f t="shared" si="11"/>
        <v>1820</v>
      </c>
      <c r="G1377" s="319">
        <f t="shared" si="12"/>
        <v>1800</v>
      </c>
      <c r="H1377" s="227"/>
      <c r="I1377" s="227"/>
    </row>
    <row r="1378" spans="1:9" ht="45" customHeight="1">
      <c r="A1378" s="14" t="s">
        <v>1984</v>
      </c>
      <c r="B1378" s="29" t="s">
        <v>1985</v>
      </c>
      <c r="C1378" s="47" t="s">
        <v>1986</v>
      </c>
      <c r="D1378" s="48">
        <v>990</v>
      </c>
      <c r="E1378" s="64"/>
      <c r="F1378" s="202">
        <f t="shared" si="11"/>
        <v>1090</v>
      </c>
      <c r="G1378" s="319">
        <f t="shared" si="12"/>
        <v>1100</v>
      </c>
      <c r="H1378" s="227"/>
      <c r="I1378" s="227"/>
    </row>
    <row r="1379" spans="1:9" ht="30" customHeight="1">
      <c r="A1379" s="14" t="s">
        <v>1987</v>
      </c>
      <c r="B1379" s="29" t="s">
        <v>1988</v>
      </c>
      <c r="C1379" s="47" t="s">
        <v>1989</v>
      </c>
      <c r="D1379" s="48">
        <v>1650</v>
      </c>
      <c r="E1379" s="64"/>
      <c r="F1379" s="202">
        <f t="shared" si="11"/>
        <v>1820</v>
      </c>
      <c r="G1379" s="319">
        <f t="shared" si="12"/>
        <v>1800</v>
      </c>
      <c r="H1379" s="227"/>
      <c r="I1379" s="227"/>
    </row>
    <row r="1380" spans="1:9" ht="15" customHeight="1">
      <c r="A1380" s="14" t="s">
        <v>1990</v>
      </c>
      <c r="B1380" s="29" t="s">
        <v>1991</v>
      </c>
      <c r="C1380" s="47" t="s">
        <v>1992</v>
      </c>
      <c r="D1380" s="48">
        <v>660</v>
      </c>
      <c r="E1380" s="64"/>
      <c r="F1380" s="202">
        <f t="shared" si="11"/>
        <v>730</v>
      </c>
      <c r="G1380" s="319">
        <f t="shared" si="12"/>
        <v>750</v>
      </c>
      <c r="H1380" s="227"/>
      <c r="I1380" s="227"/>
    </row>
    <row r="1381" spans="1:9" ht="30" customHeight="1">
      <c r="A1381" s="14" t="s">
        <v>1993</v>
      </c>
      <c r="B1381" s="29" t="s">
        <v>1994</v>
      </c>
      <c r="C1381" s="47" t="s">
        <v>1995</v>
      </c>
      <c r="D1381" s="48">
        <v>660</v>
      </c>
      <c r="E1381" s="64"/>
      <c r="F1381" s="202">
        <f t="shared" si="11"/>
        <v>730</v>
      </c>
      <c r="G1381" s="319">
        <f t="shared" si="12"/>
        <v>750</v>
      </c>
      <c r="H1381" s="227"/>
      <c r="I1381" s="227"/>
    </row>
    <row r="1382" spans="1:9" ht="30" customHeight="1">
      <c r="A1382" s="14" t="s">
        <v>1996</v>
      </c>
      <c r="B1382" s="29" t="s">
        <v>1997</v>
      </c>
      <c r="C1382" s="47" t="s">
        <v>1998</v>
      </c>
      <c r="D1382" s="48">
        <v>740</v>
      </c>
      <c r="E1382" s="64"/>
      <c r="F1382" s="202">
        <f t="shared" si="11"/>
        <v>820</v>
      </c>
      <c r="G1382" s="319">
        <f t="shared" si="12"/>
        <v>800</v>
      </c>
      <c r="H1382" s="227"/>
      <c r="I1382" s="227"/>
    </row>
    <row r="1383" spans="1:9" ht="15" customHeight="1">
      <c r="A1383" s="14" t="s">
        <v>1999</v>
      </c>
      <c r="B1383" s="29" t="s">
        <v>2000</v>
      </c>
      <c r="C1383" s="47" t="s">
        <v>2001</v>
      </c>
      <c r="D1383" s="48">
        <v>740</v>
      </c>
      <c r="E1383" s="64"/>
      <c r="F1383" s="202">
        <f t="shared" si="11"/>
        <v>820</v>
      </c>
      <c r="G1383" s="319">
        <f t="shared" si="12"/>
        <v>800</v>
      </c>
      <c r="H1383" s="227"/>
      <c r="I1383" s="227"/>
    </row>
    <row r="1384" spans="1:9" ht="30" customHeight="1">
      <c r="A1384" s="14" t="s">
        <v>2002</v>
      </c>
      <c r="B1384" s="29" t="s">
        <v>2003</v>
      </c>
      <c r="C1384" s="47" t="s">
        <v>2004</v>
      </c>
      <c r="D1384" s="48">
        <v>1320</v>
      </c>
      <c r="E1384" s="64"/>
      <c r="F1384" s="202">
        <f t="shared" si="11"/>
        <v>1460</v>
      </c>
      <c r="G1384" s="319">
        <f t="shared" si="12"/>
        <v>1450</v>
      </c>
      <c r="H1384" s="227"/>
      <c r="I1384" s="227"/>
    </row>
    <row r="1385" spans="1:9" ht="30" customHeight="1">
      <c r="A1385" s="14" t="s">
        <v>2005</v>
      </c>
      <c r="B1385" s="29" t="s">
        <v>2006</v>
      </c>
      <c r="C1385" s="47" t="s">
        <v>2007</v>
      </c>
      <c r="D1385" s="48">
        <v>1210</v>
      </c>
      <c r="E1385" s="64"/>
      <c r="F1385" s="202">
        <f t="shared" si="11"/>
        <v>1340</v>
      </c>
      <c r="G1385" s="319">
        <f t="shared" si="12"/>
        <v>1350</v>
      </c>
      <c r="H1385" s="227"/>
      <c r="I1385" s="227"/>
    </row>
    <row r="1386" spans="1:9" ht="45" customHeight="1">
      <c r="A1386" s="14" t="s">
        <v>2008</v>
      </c>
      <c r="B1386" s="29" t="s">
        <v>2009</v>
      </c>
      <c r="C1386" s="47" t="s">
        <v>2010</v>
      </c>
      <c r="D1386" s="48">
        <v>1320</v>
      </c>
      <c r="E1386" s="64"/>
      <c r="F1386" s="202">
        <f t="shared" si="11"/>
        <v>1460</v>
      </c>
      <c r="G1386" s="319">
        <f t="shared" si="12"/>
        <v>1450</v>
      </c>
      <c r="H1386" s="227"/>
      <c r="I1386" s="227"/>
    </row>
    <row r="1387" spans="1:9" ht="30" customHeight="1">
      <c r="A1387" s="14" t="s">
        <v>2011</v>
      </c>
      <c r="B1387" s="29" t="s">
        <v>2012</v>
      </c>
      <c r="C1387" s="47" t="s">
        <v>2013</v>
      </c>
      <c r="D1387" s="48">
        <v>1320</v>
      </c>
      <c r="E1387" s="64"/>
      <c r="F1387" s="202">
        <f t="shared" si="11"/>
        <v>1460</v>
      </c>
      <c r="G1387" s="319">
        <f t="shared" si="12"/>
        <v>1450</v>
      </c>
      <c r="H1387" s="227"/>
      <c r="I1387" s="227"/>
    </row>
    <row r="1388" spans="1:9" ht="15" customHeight="1">
      <c r="A1388" s="14" t="s">
        <v>2014</v>
      </c>
      <c r="B1388" s="29" t="s">
        <v>2015</v>
      </c>
      <c r="C1388" s="47" t="s">
        <v>2016</v>
      </c>
      <c r="D1388" s="48">
        <v>1270</v>
      </c>
      <c r="E1388" s="64"/>
      <c r="F1388" s="202">
        <f t="shared" si="11"/>
        <v>1400</v>
      </c>
      <c r="G1388" s="319">
        <f t="shared" si="12"/>
        <v>1400</v>
      </c>
      <c r="H1388" s="227"/>
      <c r="I1388" s="227"/>
    </row>
    <row r="1389" spans="1:9" ht="45" customHeight="1">
      <c r="A1389" s="14" t="s">
        <v>2017</v>
      </c>
      <c r="B1389" s="29" t="s">
        <v>2018</v>
      </c>
      <c r="C1389" s="47" t="s">
        <v>2019</v>
      </c>
      <c r="D1389" s="48">
        <v>1650</v>
      </c>
      <c r="E1389" s="64"/>
      <c r="F1389" s="202">
        <f t="shared" si="11"/>
        <v>1820</v>
      </c>
      <c r="G1389" s="319">
        <f t="shared" si="12"/>
        <v>1800</v>
      </c>
      <c r="H1389" s="227"/>
      <c r="I1389" s="227"/>
    </row>
    <row r="1390" spans="1:9" ht="15" customHeight="1">
      <c r="A1390" s="14" t="s">
        <v>2020</v>
      </c>
      <c r="B1390" s="29" t="s">
        <v>2021</v>
      </c>
      <c r="C1390" s="47" t="s">
        <v>2022</v>
      </c>
      <c r="D1390" s="48">
        <v>1270</v>
      </c>
      <c r="E1390" s="64"/>
      <c r="F1390" s="202">
        <f t="shared" si="11"/>
        <v>1400</v>
      </c>
      <c r="G1390" s="319">
        <f t="shared" si="12"/>
        <v>1400</v>
      </c>
      <c r="H1390" s="227"/>
      <c r="I1390" s="227"/>
    </row>
    <row r="1391" spans="1:9" ht="30" customHeight="1">
      <c r="A1391" s="14" t="s">
        <v>2023</v>
      </c>
      <c r="B1391" s="29" t="s">
        <v>2024</v>
      </c>
      <c r="C1391" s="47" t="s">
        <v>2025</v>
      </c>
      <c r="D1391" s="48">
        <v>1600</v>
      </c>
      <c r="E1391" s="64"/>
      <c r="F1391" s="202">
        <f t="shared" si="11"/>
        <v>1760</v>
      </c>
      <c r="G1391" s="319">
        <f t="shared" si="12"/>
        <v>1750</v>
      </c>
      <c r="H1391" s="227"/>
      <c r="I1391" s="227"/>
    </row>
    <row r="1392" spans="1:9" ht="15" customHeight="1">
      <c r="A1392" s="14" t="s">
        <v>2026</v>
      </c>
      <c r="B1392" s="29" t="s">
        <v>2027</v>
      </c>
      <c r="C1392" s="47" t="s">
        <v>2028</v>
      </c>
      <c r="D1392" s="48">
        <v>990</v>
      </c>
      <c r="E1392" s="64"/>
      <c r="F1392" s="202">
        <f t="shared" si="11"/>
        <v>1090</v>
      </c>
      <c r="G1392" s="319">
        <f t="shared" si="12"/>
        <v>1100</v>
      </c>
      <c r="H1392" s="227"/>
      <c r="I1392" s="227"/>
    </row>
    <row r="1393" spans="1:9" ht="30" customHeight="1">
      <c r="A1393" s="14" t="s">
        <v>2029</v>
      </c>
      <c r="B1393" s="29" t="s">
        <v>2030</v>
      </c>
      <c r="C1393" s="47" t="s">
        <v>2031</v>
      </c>
      <c r="D1393" s="48">
        <v>1320</v>
      </c>
      <c r="E1393" s="64"/>
      <c r="F1393" s="202">
        <f t="shared" si="11"/>
        <v>1460</v>
      </c>
      <c r="G1393" s="319">
        <f t="shared" si="12"/>
        <v>1450</v>
      </c>
      <c r="H1393" s="227"/>
      <c r="I1393" s="227"/>
    </row>
    <row r="1394" spans="1:9" ht="30" customHeight="1">
      <c r="A1394" s="14" t="s">
        <v>2032</v>
      </c>
      <c r="B1394" s="29" t="s">
        <v>2033</v>
      </c>
      <c r="C1394" s="47" t="s">
        <v>2034</v>
      </c>
      <c r="D1394" s="48">
        <v>1320</v>
      </c>
      <c r="E1394" s="64"/>
      <c r="F1394" s="202">
        <f t="shared" si="11"/>
        <v>1460</v>
      </c>
      <c r="G1394" s="319">
        <f t="shared" si="12"/>
        <v>1450</v>
      </c>
      <c r="H1394" s="227"/>
      <c r="I1394" s="227"/>
    </row>
    <row r="1395" spans="1:9" ht="15" customHeight="1">
      <c r="A1395" s="14" t="s">
        <v>2035</v>
      </c>
      <c r="B1395" s="29" t="s">
        <v>2036</v>
      </c>
      <c r="C1395" s="47" t="s">
        <v>2037</v>
      </c>
      <c r="D1395" s="48">
        <v>660</v>
      </c>
      <c r="E1395" s="64"/>
      <c r="F1395" s="202">
        <f t="shared" si="11"/>
        <v>730</v>
      </c>
      <c r="G1395" s="319">
        <f t="shared" si="12"/>
        <v>750</v>
      </c>
      <c r="H1395" s="227"/>
      <c r="I1395" s="227"/>
    </row>
    <row r="1396" spans="1:9" ht="30" customHeight="1">
      <c r="A1396" s="14" t="s">
        <v>2038</v>
      </c>
      <c r="B1396" s="29" t="s">
        <v>2039</v>
      </c>
      <c r="C1396" s="47" t="s">
        <v>2040</v>
      </c>
      <c r="D1396" s="48">
        <v>740</v>
      </c>
      <c r="E1396" s="64"/>
      <c r="F1396" s="202">
        <f t="shared" si="11"/>
        <v>820</v>
      </c>
      <c r="G1396" s="319">
        <f t="shared" si="12"/>
        <v>800</v>
      </c>
      <c r="H1396" s="227"/>
      <c r="I1396" s="227"/>
    </row>
    <row r="1397" spans="1:9" ht="45" customHeight="1">
      <c r="A1397" s="14" t="s">
        <v>2041</v>
      </c>
      <c r="B1397" s="29" t="s">
        <v>2042</v>
      </c>
      <c r="C1397" s="47" t="s">
        <v>2043</v>
      </c>
      <c r="D1397" s="48">
        <v>660</v>
      </c>
      <c r="E1397" s="64"/>
      <c r="F1397" s="202">
        <f t="shared" si="11"/>
        <v>730</v>
      </c>
      <c r="G1397" s="319">
        <f t="shared" si="12"/>
        <v>750</v>
      </c>
      <c r="H1397" s="227"/>
      <c r="I1397" s="227"/>
    </row>
    <row r="1398" spans="1:9" ht="30" customHeight="1">
      <c r="A1398" s="14" t="s">
        <v>2044</v>
      </c>
      <c r="B1398" s="29" t="s">
        <v>2045</v>
      </c>
      <c r="C1398" s="47" t="s">
        <v>2046</v>
      </c>
      <c r="D1398" s="48">
        <v>740</v>
      </c>
      <c r="E1398" s="64"/>
      <c r="F1398" s="202">
        <f t="shared" si="11"/>
        <v>820</v>
      </c>
      <c r="G1398" s="319">
        <f t="shared" si="12"/>
        <v>800</v>
      </c>
      <c r="H1398" s="227"/>
      <c r="I1398" s="227"/>
    </row>
    <row r="1399" spans="1:9" ht="45" customHeight="1">
      <c r="A1399" s="14" t="s">
        <v>2047</v>
      </c>
      <c r="B1399" s="29" t="s">
        <v>2048</v>
      </c>
      <c r="C1399" s="47" t="s">
        <v>2049</v>
      </c>
      <c r="D1399" s="48">
        <v>660</v>
      </c>
      <c r="E1399" s="64"/>
      <c r="F1399" s="202">
        <f t="shared" si="11"/>
        <v>730</v>
      </c>
      <c r="G1399" s="319">
        <f t="shared" si="12"/>
        <v>750</v>
      </c>
      <c r="H1399" s="227"/>
      <c r="I1399" s="227"/>
    </row>
    <row r="1400" spans="1:9" ht="15" customHeight="1">
      <c r="A1400" s="14" t="s">
        <v>2050</v>
      </c>
      <c r="B1400" s="29" t="s">
        <v>2051</v>
      </c>
      <c r="C1400" s="47" t="s">
        <v>2052</v>
      </c>
      <c r="D1400" s="48">
        <v>660</v>
      </c>
      <c r="E1400" s="64"/>
      <c r="F1400" s="202">
        <f t="shared" si="11"/>
        <v>730</v>
      </c>
      <c r="G1400" s="319">
        <f t="shared" si="12"/>
        <v>750</v>
      </c>
      <c r="H1400" s="227"/>
      <c r="I1400" s="227"/>
    </row>
    <row r="1401" spans="1:9" ht="30" customHeight="1">
      <c r="A1401" s="14" t="s">
        <v>2053</v>
      </c>
      <c r="B1401" s="29" t="s">
        <v>2054</v>
      </c>
      <c r="C1401" s="47" t="s">
        <v>2055</v>
      </c>
      <c r="D1401" s="48">
        <v>740</v>
      </c>
      <c r="E1401" s="64"/>
      <c r="F1401" s="202">
        <f t="shared" si="11"/>
        <v>820</v>
      </c>
      <c r="G1401" s="319">
        <f t="shared" si="12"/>
        <v>800</v>
      </c>
      <c r="H1401" s="227"/>
      <c r="I1401" s="227"/>
    </row>
    <row r="1402" spans="1:9" ht="30" customHeight="1">
      <c r="A1402" s="14" t="s">
        <v>2056</v>
      </c>
      <c r="B1402" s="29" t="s">
        <v>2057</v>
      </c>
      <c r="C1402" s="47" t="s">
        <v>2058</v>
      </c>
      <c r="D1402" s="48">
        <v>1270</v>
      </c>
      <c r="E1402" s="64"/>
      <c r="F1402" s="202">
        <f t="shared" si="11"/>
        <v>1400</v>
      </c>
      <c r="G1402" s="319">
        <f t="shared" si="12"/>
        <v>1400</v>
      </c>
      <c r="H1402" s="227"/>
      <c r="I1402" s="227"/>
    </row>
    <row r="1403" spans="1:9" ht="30" customHeight="1">
      <c r="A1403" s="14" t="s">
        <v>2059</v>
      </c>
      <c r="B1403" s="29" t="s">
        <v>2060</v>
      </c>
      <c r="C1403" s="47" t="s">
        <v>2061</v>
      </c>
      <c r="D1403" s="48">
        <v>1210</v>
      </c>
      <c r="E1403" s="64"/>
      <c r="F1403" s="202">
        <f t="shared" si="11"/>
        <v>1340</v>
      </c>
      <c r="G1403" s="319">
        <f t="shared" si="12"/>
        <v>1350</v>
      </c>
      <c r="H1403" s="227"/>
      <c r="I1403" s="227"/>
    </row>
    <row r="1404" spans="1:9" ht="30" customHeight="1">
      <c r="A1404" s="14" t="s">
        <v>2062</v>
      </c>
      <c r="B1404" s="29" t="s">
        <v>2063</v>
      </c>
      <c r="C1404" s="47" t="s">
        <v>2064</v>
      </c>
      <c r="D1404" s="48">
        <v>1020</v>
      </c>
      <c r="E1404" s="64"/>
      <c r="F1404" s="202">
        <f t="shared" si="11"/>
        <v>1130</v>
      </c>
      <c r="G1404" s="319">
        <f t="shared" si="12"/>
        <v>1150</v>
      </c>
      <c r="H1404" s="227"/>
      <c r="I1404" s="227"/>
    </row>
    <row r="1405" spans="1:9" ht="30" customHeight="1">
      <c r="A1405" s="14" t="s">
        <v>2065</v>
      </c>
      <c r="B1405" s="29" t="s">
        <v>2066</v>
      </c>
      <c r="C1405" s="47" t="s">
        <v>2067</v>
      </c>
      <c r="D1405" s="48">
        <v>880</v>
      </c>
      <c r="E1405" s="64"/>
      <c r="F1405" s="202">
        <f t="shared" si="11"/>
        <v>970</v>
      </c>
      <c r="G1405" s="319">
        <f t="shared" si="12"/>
        <v>950</v>
      </c>
      <c r="H1405" s="227"/>
      <c r="I1405" s="227"/>
    </row>
    <row r="1406" spans="1:9" ht="30" customHeight="1">
      <c r="A1406" s="14" t="s">
        <v>2068</v>
      </c>
      <c r="B1406" s="29" t="s">
        <v>2069</v>
      </c>
      <c r="C1406" s="47" t="s">
        <v>2070</v>
      </c>
      <c r="D1406" s="48">
        <v>590</v>
      </c>
      <c r="E1406" s="64"/>
      <c r="F1406" s="202">
        <f t="shared" si="11"/>
        <v>650</v>
      </c>
      <c r="G1406" s="319">
        <f t="shared" si="12"/>
        <v>650</v>
      </c>
      <c r="H1406" s="227"/>
      <c r="I1406" s="227"/>
    </row>
    <row r="1407" spans="1:9" ht="15" customHeight="1">
      <c r="A1407" s="14" t="s">
        <v>2071</v>
      </c>
      <c r="B1407" s="29" t="s">
        <v>2072</v>
      </c>
      <c r="C1407" s="47" t="s">
        <v>2073</v>
      </c>
      <c r="D1407" s="48">
        <v>1430</v>
      </c>
      <c r="E1407" s="64"/>
      <c r="F1407" s="202">
        <f t="shared" si="11"/>
        <v>1580</v>
      </c>
      <c r="G1407" s="319">
        <f t="shared" si="12"/>
        <v>1600</v>
      </c>
      <c r="H1407" s="227"/>
      <c r="I1407" s="227"/>
    </row>
    <row r="1408" spans="1:9" ht="30" customHeight="1">
      <c r="A1408" s="14" t="s">
        <v>7517</v>
      </c>
      <c r="B1408" s="29" t="s">
        <v>7518</v>
      </c>
      <c r="C1408" s="47" t="s">
        <v>7519</v>
      </c>
      <c r="D1408" s="48">
        <v>3080</v>
      </c>
      <c r="E1408" s="64"/>
      <c r="F1408" s="202">
        <f t="shared" si="11"/>
        <v>3390</v>
      </c>
      <c r="G1408" s="319">
        <f t="shared" si="12"/>
        <v>3400</v>
      </c>
      <c r="H1408" s="227"/>
      <c r="I1408" s="227"/>
    </row>
    <row r="1409" spans="1:9" ht="30" customHeight="1">
      <c r="A1409" s="14" t="s">
        <v>7520</v>
      </c>
      <c r="B1409" s="29" t="s">
        <v>7521</v>
      </c>
      <c r="C1409" s="47" t="s">
        <v>7522</v>
      </c>
      <c r="D1409" s="48">
        <v>3080</v>
      </c>
      <c r="E1409" s="64"/>
      <c r="F1409" s="202">
        <f t="shared" si="11"/>
        <v>3390</v>
      </c>
      <c r="G1409" s="319">
        <f t="shared" si="12"/>
        <v>3400</v>
      </c>
      <c r="H1409" s="227"/>
      <c r="I1409" s="227"/>
    </row>
    <row r="1410" spans="1:9" ht="30" customHeight="1">
      <c r="A1410" s="14" t="s">
        <v>7523</v>
      </c>
      <c r="B1410" s="29" t="s">
        <v>7524</v>
      </c>
      <c r="C1410" s="47" t="s">
        <v>7525</v>
      </c>
      <c r="D1410" s="48">
        <v>3080</v>
      </c>
      <c r="E1410" s="64"/>
      <c r="F1410" s="202">
        <f t="shared" si="11"/>
        <v>3390</v>
      </c>
      <c r="G1410" s="319">
        <f t="shared" si="12"/>
        <v>3400</v>
      </c>
      <c r="H1410" s="227"/>
      <c r="I1410" s="227"/>
    </row>
    <row r="1411" spans="1:9" ht="15" customHeight="1">
      <c r="A1411" s="14" t="s">
        <v>7526</v>
      </c>
      <c r="B1411" s="29" t="s">
        <v>7527</v>
      </c>
      <c r="C1411" s="47" t="s">
        <v>7528</v>
      </c>
      <c r="D1411" s="48">
        <v>410</v>
      </c>
      <c r="E1411" s="64"/>
      <c r="F1411" s="202">
        <f t="shared" si="11"/>
        <v>460</v>
      </c>
      <c r="G1411" s="319">
        <f t="shared" si="12"/>
        <v>450</v>
      </c>
      <c r="H1411" s="227"/>
      <c r="I1411" s="227"/>
    </row>
    <row r="1412" spans="1:9" ht="15" customHeight="1">
      <c r="A1412" s="14" t="s">
        <v>8590</v>
      </c>
      <c r="B1412" s="29" t="s">
        <v>8599</v>
      </c>
      <c r="C1412" s="47" t="s">
        <v>8591</v>
      </c>
      <c r="D1412" s="48">
        <v>470</v>
      </c>
      <c r="E1412" s="64"/>
      <c r="F1412" s="202">
        <f t="shared" si="11"/>
        <v>520</v>
      </c>
      <c r="G1412" s="319">
        <f t="shared" si="12"/>
        <v>500</v>
      </c>
      <c r="H1412" s="227"/>
      <c r="I1412" s="227"/>
    </row>
    <row r="1413" spans="1:9" ht="45" customHeight="1">
      <c r="A1413" s="14" t="s">
        <v>8592</v>
      </c>
      <c r="B1413" s="29" t="s">
        <v>8600</v>
      </c>
      <c r="C1413" s="47" t="s">
        <v>8593</v>
      </c>
      <c r="D1413" s="48">
        <v>540</v>
      </c>
      <c r="E1413" s="64"/>
      <c r="F1413" s="202">
        <f t="shared" si="11"/>
        <v>600</v>
      </c>
      <c r="G1413" s="319">
        <f t="shared" si="12"/>
        <v>600</v>
      </c>
      <c r="H1413" s="227"/>
      <c r="I1413" s="227"/>
    </row>
    <row r="1414" spans="1:9" ht="15" customHeight="1">
      <c r="A1414" s="14" t="s">
        <v>8602</v>
      </c>
      <c r="B1414" s="29" t="s">
        <v>8601</v>
      </c>
      <c r="C1414" s="47" t="s">
        <v>8603</v>
      </c>
      <c r="D1414" s="48">
        <v>2700</v>
      </c>
      <c r="E1414" s="64"/>
      <c r="F1414" s="202">
        <f t="shared" si="11"/>
        <v>2970</v>
      </c>
      <c r="G1414" s="319">
        <f t="shared" si="12"/>
        <v>2950</v>
      </c>
      <c r="H1414" s="227"/>
      <c r="I1414" s="227"/>
    </row>
    <row r="1415" spans="1:9" ht="15" customHeight="1">
      <c r="A1415" s="14" t="s">
        <v>9096</v>
      </c>
      <c r="B1415" s="29" t="s">
        <v>9097</v>
      </c>
      <c r="C1415" s="47" t="s">
        <v>9098</v>
      </c>
      <c r="D1415" s="48">
        <v>5500</v>
      </c>
      <c r="E1415" s="64"/>
      <c r="F1415" s="202">
        <f t="shared" si="11"/>
        <v>6050</v>
      </c>
      <c r="G1415" s="319">
        <f t="shared" si="12"/>
        <v>6050</v>
      </c>
      <c r="H1415" s="227"/>
      <c r="I1415" s="227"/>
    </row>
    <row r="1416" spans="1:9" ht="30" customHeight="1">
      <c r="A1416" s="14" t="s">
        <v>9273</v>
      </c>
      <c r="B1416" s="29" t="s">
        <v>9274</v>
      </c>
      <c r="C1416" s="47" t="s">
        <v>9275</v>
      </c>
      <c r="D1416" s="48">
        <v>3850</v>
      </c>
      <c r="E1416" s="64"/>
      <c r="F1416" s="202">
        <f t="shared" si="11"/>
        <v>4240</v>
      </c>
      <c r="G1416" s="319">
        <f t="shared" si="12"/>
        <v>4250</v>
      </c>
      <c r="H1416" s="227"/>
      <c r="I1416" s="227"/>
    </row>
    <row r="1417" spans="1:9" ht="15" customHeight="1">
      <c r="A1417" s="14" t="s">
        <v>9276</v>
      </c>
      <c r="B1417" s="29" t="s">
        <v>9277</v>
      </c>
      <c r="C1417" s="47" t="s">
        <v>9278</v>
      </c>
      <c r="D1417" s="48">
        <v>2200</v>
      </c>
      <c r="E1417" s="64"/>
      <c r="F1417" s="202">
        <f t="shared" si="11"/>
        <v>2420</v>
      </c>
      <c r="G1417" s="319">
        <f t="shared" si="12"/>
        <v>2400</v>
      </c>
      <c r="H1417" s="227"/>
      <c r="I1417" s="227"/>
    </row>
    <row r="1418" spans="1:9" ht="15" customHeight="1">
      <c r="A1418" s="14" t="s">
        <v>9279</v>
      </c>
      <c r="B1418" s="29" t="s">
        <v>9280</v>
      </c>
      <c r="C1418" s="47" t="s">
        <v>9281</v>
      </c>
      <c r="D1418" s="48">
        <v>1650</v>
      </c>
      <c r="E1418" s="64"/>
      <c r="F1418" s="202">
        <f t="shared" si="11"/>
        <v>1820</v>
      </c>
      <c r="G1418" s="319">
        <f t="shared" si="12"/>
        <v>1800</v>
      </c>
      <c r="H1418" s="227"/>
      <c r="I1418" s="227"/>
    </row>
    <row r="1419" spans="1:9" ht="15" customHeight="1">
      <c r="A1419" s="14" t="s">
        <v>9898</v>
      </c>
      <c r="B1419" s="29" t="s">
        <v>9899</v>
      </c>
      <c r="C1419" s="47" t="s">
        <v>9900</v>
      </c>
      <c r="D1419" s="48">
        <v>900</v>
      </c>
      <c r="E1419" s="64"/>
      <c r="F1419" s="202">
        <f t="shared" si="11"/>
        <v>990</v>
      </c>
      <c r="G1419" s="319">
        <f t="shared" si="12"/>
        <v>1000</v>
      </c>
      <c r="H1419" s="227"/>
      <c r="I1419" s="227"/>
    </row>
    <row r="1420" spans="1:9" ht="15" customHeight="1">
      <c r="A1420" s="14" t="s">
        <v>10528</v>
      </c>
      <c r="B1420" s="29" t="s">
        <v>10529</v>
      </c>
      <c r="C1420" s="47" t="s">
        <v>10530</v>
      </c>
      <c r="D1420" s="48">
        <v>3800</v>
      </c>
      <c r="E1420" s="64"/>
      <c r="F1420" s="202">
        <f t="shared" si="11"/>
        <v>4180</v>
      </c>
      <c r="G1420" s="319">
        <f t="shared" si="12"/>
        <v>4200</v>
      </c>
      <c r="H1420" s="227"/>
      <c r="I1420" s="227"/>
    </row>
    <row r="1421" spans="1:9" ht="15">
      <c r="A1421" s="14" t="s">
        <v>10628</v>
      </c>
      <c r="B1421" s="29" t="s">
        <v>10629</v>
      </c>
      <c r="C1421" s="47" t="s">
        <v>12054</v>
      </c>
      <c r="D1421" s="89">
        <v>400</v>
      </c>
      <c r="E1421" s="64"/>
      <c r="F1421" s="202">
        <f t="shared" si="11"/>
        <v>440</v>
      </c>
      <c r="G1421" s="319">
        <f t="shared" si="12"/>
        <v>450</v>
      </c>
      <c r="H1421" s="227"/>
      <c r="I1421" s="227"/>
    </row>
    <row r="1422" spans="1:9" ht="15" customHeight="1">
      <c r="A1422" s="14" t="s">
        <v>11326</v>
      </c>
      <c r="B1422" s="29" t="s">
        <v>11327</v>
      </c>
      <c r="C1422" s="47" t="s">
        <v>11328</v>
      </c>
      <c r="D1422" s="89">
        <v>5600</v>
      </c>
      <c r="E1422" s="64"/>
      <c r="F1422" s="202">
        <f t="shared" si="11"/>
        <v>6160</v>
      </c>
      <c r="G1422" s="319">
        <f t="shared" si="12"/>
        <v>6150</v>
      </c>
      <c r="H1422" s="227"/>
      <c r="I1422" s="227"/>
    </row>
    <row r="1423" spans="1:9" ht="15" customHeight="1">
      <c r="A1423" s="14" t="s">
        <v>11329</v>
      </c>
      <c r="B1423" s="29" t="s">
        <v>11330</v>
      </c>
      <c r="C1423" s="47" t="s">
        <v>11331</v>
      </c>
      <c r="D1423" s="89">
        <v>10700</v>
      </c>
      <c r="E1423" s="64"/>
      <c r="F1423" s="202">
        <f t="shared" si="11"/>
        <v>11770</v>
      </c>
      <c r="G1423" s="319">
        <f t="shared" si="12"/>
        <v>11750</v>
      </c>
      <c r="H1423" s="227"/>
      <c r="I1423" s="227"/>
    </row>
    <row r="1424" spans="1:9" ht="15" customHeight="1">
      <c r="A1424" s="14" t="s">
        <v>1981</v>
      </c>
      <c r="B1424" s="29" t="s">
        <v>11332</v>
      </c>
      <c r="C1424" s="47" t="s">
        <v>11333</v>
      </c>
      <c r="D1424" s="89">
        <v>9400</v>
      </c>
      <c r="E1424" s="64"/>
      <c r="F1424" s="202">
        <f t="shared" si="11"/>
        <v>10340</v>
      </c>
      <c r="G1424" s="319">
        <f t="shared" si="12"/>
        <v>10350</v>
      </c>
      <c r="H1424" s="227"/>
      <c r="I1424" s="227"/>
    </row>
    <row r="1425" spans="1:9" ht="15" customHeight="1">
      <c r="A1425" s="14" t="s">
        <v>1984</v>
      </c>
      <c r="B1425" s="29" t="s">
        <v>11334</v>
      </c>
      <c r="C1425" s="47" t="s">
        <v>11335</v>
      </c>
      <c r="D1425" s="89">
        <v>17800</v>
      </c>
      <c r="E1425" s="64"/>
      <c r="F1425" s="202">
        <f t="shared" si="11"/>
        <v>19580</v>
      </c>
      <c r="G1425" s="319">
        <f t="shared" si="12"/>
        <v>19600</v>
      </c>
      <c r="H1425" s="227"/>
      <c r="I1425" s="227"/>
    </row>
    <row r="1426" spans="1:9" ht="15">
      <c r="A1426" s="14" t="s">
        <v>12013</v>
      </c>
      <c r="B1426" s="29" t="s">
        <v>12014</v>
      </c>
      <c r="C1426" s="47" t="s">
        <v>12015</v>
      </c>
      <c r="D1426" s="89">
        <v>800</v>
      </c>
      <c r="E1426" s="64"/>
      <c r="F1426" s="202">
        <f t="shared" ref="F1426:F1464" si="13">ROUNDUP((D1426*1.1),-1)</f>
        <v>880</v>
      </c>
      <c r="G1426" s="319">
        <f t="shared" si="12"/>
        <v>900</v>
      </c>
      <c r="H1426" s="227"/>
      <c r="I1426" s="227"/>
    </row>
    <row r="1427" spans="1:9" ht="15">
      <c r="A1427" s="14" t="s">
        <v>12016</v>
      </c>
      <c r="B1427" s="29" t="s">
        <v>12017</v>
      </c>
      <c r="C1427" s="47" t="s">
        <v>12018</v>
      </c>
      <c r="D1427" s="89">
        <v>1100</v>
      </c>
      <c r="E1427" s="64"/>
      <c r="F1427" s="202">
        <f t="shared" si="13"/>
        <v>1210</v>
      </c>
      <c r="G1427" s="319">
        <f t="shared" ref="G1427:G1490" si="14">MROUND(F1427,50)</f>
        <v>1200</v>
      </c>
      <c r="H1427" s="227"/>
      <c r="I1427" s="227"/>
    </row>
    <row r="1428" spans="1:9" ht="30">
      <c r="A1428" s="14" t="s">
        <v>12019</v>
      </c>
      <c r="B1428" s="29" t="s">
        <v>12020</v>
      </c>
      <c r="C1428" s="47" t="s">
        <v>12021</v>
      </c>
      <c r="D1428" s="89">
        <v>1400</v>
      </c>
      <c r="E1428" s="64"/>
      <c r="F1428" s="202">
        <f t="shared" si="13"/>
        <v>1540</v>
      </c>
      <c r="G1428" s="319">
        <f t="shared" si="14"/>
        <v>1550</v>
      </c>
      <c r="H1428" s="227"/>
      <c r="I1428" s="227"/>
    </row>
    <row r="1429" spans="1:9" ht="15.75">
      <c r="A1429" s="14"/>
      <c r="B1429" s="29"/>
      <c r="C1429" s="86" t="s">
        <v>2074</v>
      </c>
      <c r="D1429" s="48"/>
      <c r="E1429" s="64"/>
      <c r="F1429" s="202">
        <f t="shared" si="13"/>
        <v>0</v>
      </c>
      <c r="G1429" s="319">
        <f t="shared" si="14"/>
        <v>0</v>
      </c>
      <c r="H1429" s="227"/>
      <c r="I1429" s="227"/>
    </row>
    <row r="1430" spans="1:9" ht="15" customHeight="1">
      <c r="A1430" s="14" t="s">
        <v>8224</v>
      </c>
      <c r="B1430" s="29" t="s">
        <v>2075</v>
      </c>
      <c r="C1430" s="47" t="s">
        <v>2076</v>
      </c>
      <c r="D1430" s="48">
        <v>2040</v>
      </c>
      <c r="E1430" s="64"/>
      <c r="F1430" s="202">
        <f t="shared" si="13"/>
        <v>2250</v>
      </c>
      <c r="G1430" s="319">
        <f t="shared" si="14"/>
        <v>2250</v>
      </c>
      <c r="H1430" s="227"/>
      <c r="I1430" s="227"/>
    </row>
    <row r="1431" spans="1:9" ht="15" customHeight="1">
      <c r="A1431" s="14" t="s">
        <v>8225</v>
      </c>
      <c r="B1431" s="29" t="s">
        <v>2077</v>
      </c>
      <c r="C1431" s="47" t="s">
        <v>2078</v>
      </c>
      <c r="D1431" s="48">
        <v>1090</v>
      </c>
      <c r="E1431" s="64"/>
      <c r="F1431" s="202">
        <f t="shared" si="13"/>
        <v>1200</v>
      </c>
      <c r="G1431" s="319">
        <f t="shared" si="14"/>
        <v>1200</v>
      </c>
      <c r="H1431" s="227"/>
      <c r="I1431" s="227"/>
    </row>
    <row r="1432" spans="1:9" ht="15.75">
      <c r="A1432" s="14"/>
      <c r="B1432" s="29"/>
      <c r="C1432" s="86" t="s">
        <v>2079</v>
      </c>
      <c r="D1432" s="48"/>
      <c r="E1432" s="64"/>
      <c r="F1432" s="202">
        <f t="shared" si="13"/>
        <v>0</v>
      </c>
      <c r="G1432" s="319">
        <f t="shared" si="14"/>
        <v>0</v>
      </c>
      <c r="H1432" s="227"/>
      <c r="I1432" s="227"/>
    </row>
    <row r="1433" spans="1:9" ht="30" customHeight="1">
      <c r="A1433" s="14" t="s">
        <v>7276</v>
      </c>
      <c r="B1433" s="29" t="s">
        <v>2080</v>
      </c>
      <c r="C1433" s="47" t="s">
        <v>2081</v>
      </c>
      <c r="D1433" s="48">
        <v>18000</v>
      </c>
      <c r="E1433" s="64"/>
      <c r="F1433" s="202">
        <f t="shared" si="13"/>
        <v>19800</v>
      </c>
      <c r="G1433" s="319">
        <f t="shared" si="14"/>
        <v>19800</v>
      </c>
      <c r="H1433" s="227"/>
      <c r="I1433" s="227"/>
    </row>
    <row r="1434" spans="1:9" ht="30" customHeight="1">
      <c r="A1434" s="14" t="s">
        <v>7279</v>
      </c>
      <c r="B1434" s="29" t="s">
        <v>2082</v>
      </c>
      <c r="C1434" s="47" t="s">
        <v>2083</v>
      </c>
      <c r="D1434" s="48">
        <v>9000</v>
      </c>
      <c r="E1434" s="64"/>
      <c r="F1434" s="202">
        <f t="shared" si="13"/>
        <v>9900</v>
      </c>
      <c r="G1434" s="319">
        <f t="shared" si="14"/>
        <v>9900</v>
      </c>
      <c r="H1434" s="227"/>
      <c r="I1434" s="227"/>
    </row>
    <row r="1435" spans="1:9" ht="30" customHeight="1">
      <c r="A1435" s="14" t="s">
        <v>7280</v>
      </c>
      <c r="B1435" s="29" t="s">
        <v>2084</v>
      </c>
      <c r="C1435" s="47" t="s">
        <v>2085</v>
      </c>
      <c r="D1435" s="48">
        <v>6000</v>
      </c>
      <c r="E1435" s="64"/>
      <c r="F1435" s="202">
        <f t="shared" si="13"/>
        <v>6600</v>
      </c>
      <c r="G1435" s="319">
        <f t="shared" si="14"/>
        <v>6600</v>
      </c>
      <c r="H1435" s="227"/>
      <c r="I1435" s="227"/>
    </row>
    <row r="1436" spans="1:9" ht="75" customHeight="1">
      <c r="A1436" s="14" t="s">
        <v>2086</v>
      </c>
      <c r="B1436" s="29" t="s">
        <v>2087</v>
      </c>
      <c r="C1436" s="47" t="s">
        <v>2088</v>
      </c>
      <c r="D1436" s="48">
        <v>5940</v>
      </c>
      <c r="E1436" s="235"/>
      <c r="F1436" s="202">
        <f t="shared" si="13"/>
        <v>6540</v>
      </c>
      <c r="G1436" s="319">
        <f t="shared" si="14"/>
        <v>6550</v>
      </c>
      <c r="H1436" s="227"/>
      <c r="I1436" s="227"/>
    </row>
    <row r="1437" spans="1:9" ht="90" customHeight="1">
      <c r="A1437" s="14" t="s">
        <v>2089</v>
      </c>
      <c r="B1437" s="29" t="s">
        <v>2090</v>
      </c>
      <c r="C1437" s="47" t="s">
        <v>2091</v>
      </c>
      <c r="D1437" s="48">
        <v>1650</v>
      </c>
      <c r="E1437" s="235"/>
      <c r="F1437" s="202">
        <f t="shared" si="13"/>
        <v>1820</v>
      </c>
      <c r="G1437" s="319">
        <f t="shared" si="14"/>
        <v>1800</v>
      </c>
      <c r="H1437" s="227"/>
      <c r="I1437" s="227"/>
    </row>
    <row r="1438" spans="1:9" ht="15" customHeight="1">
      <c r="A1438" s="14" t="s">
        <v>2092</v>
      </c>
      <c r="B1438" s="29" t="s">
        <v>2093</v>
      </c>
      <c r="C1438" s="47" t="s">
        <v>2094</v>
      </c>
      <c r="D1438" s="48">
        <v>880</v>
      </c>
      <c r="E1438" s="235"/>
      <c r="F1438" s="202">
        <f t="shared" si="13"/>
        <v>970</v>
      </c>
      <c r="G1438" s="319">
        <f t="shared" si="14"/>
        <v>950</v>
      </c>
      <c r="H1438" s="227"/>
      <c r="I1438" s="227"/>
    </row>
    <row r="1439" spans="1:9" ht="75" customHeight="1">
      <c r="A1439" s="14" t="s">
        <v>2095</v>
      </c>
      <c r="B1439" s="29" t="s">
        <v>2096</v>
      </c>
      <c r="C1439" s="47" t="s">
        <v>2097</v>
      </c>
      <c r="D1439" s="48">
        <v>2640</v>
      </c>
      <c r="E1439" s="235"/>
      <c r="F1439" s="202">
        <f t="shared" si="13"/>
        <v>2910</v>
      </c>
      <c r="G1439" s="319">
        <f t="shared" si="14"/>
        <v>2900</v>
      </c>
      <c r="H1439" s="227"/>
      <c r="I1439" s="227"/>
    </row>
    <row r="1440" spans="1:9" ht="30" customHeight="1">
      <c r="A1440" s="14" t="s">
        <v>2098</v>
      </c>
      <c r="B1440" s="29" t="s">
        <v>2099</v>
      </c>
      <c r="C1440" s="47" t="s">
        <v>2100</v>
      </c>
      <c r="D1440" s="48">
        <v>1210</v>
      </c>
      <c r="E1440" s="235"/>
      <c r="F1440" s="202">
        <f t="shared" si="13"/>
        <v>1340</v>
      </c>
      <c r="G1440" s="319">
        <f t="shared" si="14"/>
        <v>1350</v>
      </c>
      <c r="H1440" s="227"/>
      <c r="I1440" s="227"/>
    </row>
    <row r="1441" spans="1:9" ht="30" customHeight="1">
      <c r="A1441" s="14" t="s">
        <v>2098</v>
      </c>
      <c r="B1441" s="29" t="s">
        <v>2101</v>
      </c>
      <c r="C1441" s="47" t="s">
        <v>2102</v>
      </c>
      <c r="D1441" s="48">
        <v>1460</v>
      </c>
      <c r="E1441" s="235"/>
      <c r="F1441" s="202">
        <f t="shared" si="13"/>
        <v>1610</v>
      </c>
      <c r="G1441" s="319">
        <f t="shared" si="14"/>
        <v>1600</v>
      </c>
      <c r="H1441" s="227"/>
      <c r="I1441" s="227"/>
    </row>
    <row r="1442" spans="1:9" ht="30" customHeight="1">
      <c r="A1442" s="14" t="s">
        <v>2103</v>
      </c>
      <c r="B1442" s="29" t="s">
        <v>2104</v>
      </c>
      <c r="C1442" s="47" t="s">
        <v>2105</v>
      </c>
      <c r="D1442" s="48">
        <v>1650</v>
      </c>
      <c r="E1442" s="235"/>
      <c r="F1442" s="202">
        <f t="shared" si="13"/>
        <v>1820</v>
      </c>
      <c r="G1442" s="319">
        <f t="shared" si="14"/>
        <v>1800</v>
      </c>
      <c r="H1442" s="227"/>
      <c r="I1442" s="227"/>
    </row>
    <row r="1443" spans="1:9" ht="15" customHeight="1">
      <c r="A1443" s="14" t="s">
        <v>8242</v>
      </c>
      <c r="B1443" s="29" t="s">
        <v>2106</v>
      </c>
      <c r="C1443" s="47" t="s">
        <v>8243</v>
      </c>
      <c r="D1443" s="48">
        <v>1650</v>
      </c>
      <c r="E1443" s="235"/>
      <c r="F1443" s="202">
        <f t="shared" si="13"/>
        <v>1820</v>
      </c>
      <c r="G1443" s="319">
        <f t="shared" si="14"/>
        <v>1800</v>
      </c>
      <c r="H1443" s="227"/>
      <c r="I1443" s="227"/>
    </row>
    <row r="1444" spans="1:9" ht="15.75" customHeight="1">
      <c r="A1444" s="14" t="s">
        <v>8531</v>
      </c>
      <c r="B1444" s="29" t="s">
        <v>9555</v>
      </c>
      <c r="C1444" s="47" t="s">
        <v>9480</v>
      </c>
      <c r="D1444" s="48">
        <v>2700</v>
      </c>
      <c r="E1444" s="11"/>
      <c r="F1444" s="202">
        <f t="shared" si="13"/>
        <v>2970</v>
      </c>
      <c r="G1444" s="319">
        <f t="shared" si="14"/>
        <v>2950</v>
      </c>
      <c r="H1444" s="227"/>
      <c r="I1444" s="227"/>
    </row>
    <row r="1445" spans="1:9" ht="15.75" customHeight="1">
      <c r="A1445" s="14" t="s">
        <v>8532</v>
      </c>
      <c r="B1445" s="29" t="s">
        <v>9556</v>
      </c>
      <c r="C1445" s="47" t="s">
        <v>8533</v>
      </c>
      <c r="D1445" s="48">
        <v>5390</v>
      </c>
      <c r="E1445" s="11"/>
      <c r="F1445" s="202">
        <f t="shared" si="13"/>
        <v>5930</v>
      </c>
      <c r="G1445" s="319">
        <f t="shared" si="14"/>
        <v>5950</v>
      </c>
      <c r="H1445" s="227"/>
      <c r="I1445" s="227"/>
    </row>
    <row r="1446" spans="1:9" ht="30" customHeight="1">
      <c r="A1446" s="14" t="s">
        <v>10234</v>
      </c>
      <c r="B1446" s="29" t="s">
        <v>2107</v>
      </c>
      <c r="C1446" s="47" t="s">
        <v>4520</v>
      </c>
      <c r="D1446" s="48">
        <v>1500</v>
      </c>
      <c r="E1446" s="235"/>
      <c r="F1446" s="202">
        <f t="shared" si="13"/>
        <v>1650</v>
      </c>
      <c r="G1446" s="319">
        <f t="shared" si="14"/>
        <v>1650</v>
      </c>
      <c r="H1446" s="227"/>
      <c r="I1446" s="227"/>
    </row>
    <row r="1447" spans="1:9" ht="30" customHeight="1">
      <c r="A1447" s="14" t="s">
        <v>10235</v>
      </c>
      <c r="B1447" s="29" t="s">
        <v>2108</v>
      </c>
      <c r="C1447" s="47" t="s">
        <v>2109</v>
      </c>
      <c r="D1447" s="48">
        <v>1500</v>
      </c>
      <c r="E1447" s="235"/>
      <c r="F1447" s="202">
        <f t="shared" si="13"/>
        <v>1650</v>
      </c>
      <c r="G1447" s="319">
        <f t="shared" si="14"/>
        <v>1650</v>
      </c>
      <c r="H1447" s="227"/>
      <c r="I1447" s="227"/>
    </row>
    <row r="1448" spans="1:9" ht="30" customHeight="1">
      <c r="A1448" s="14" t="s">
        <v>10236</v>
      </c>
      <c r="B1448" s="29" t="s">
        <v>2110</v>
      </c>
      <c r="C1448" s="47" t="s">
        <v>2111</v>
      </c>
      <c r="D1448" s="48">
        <v>1500</v>
      </c>
      <c r="E1448" s="235"/>
      <c r="F1448" s="202">
        <f t="shared" si="13"/>
        <v>1650</v>
      </c>
      <c r="G1448" s="319">
        <f t="shared" si="14"/>
        <v>1650</v>
      </c>
      <c r="H1448" s="227"/>
      <c r="I1448" s="227"/>
    </row>
    <row r="1449" spans="1:9" ht="15.75">
      <c r="A1449" s="14"/>
      <c r="B1449" s="29"/>
      <c r="C1449" s="86" t="s">
        <v>2112</v>
      </c>
      <c r="D1449" s="48"/>
      <c r="E1449" s="64"/>
      <c r="F1449" s="202">
        <f t="shared" si="13"/>
        <v>0</v>
      </c>
      <c r="G1449" s="319">
        <f t="shared" si="14"/>
        <v>0</v>
      </c>
      <c r="H1449" s="227"/>
      <c r="I1449" s="227"/>
    </row>
    <row r="1450" spans="1:9" ht="30" customHeight="1">
      <c r="A1450" s="14" t="s">
        <v>2113</v>
      </c>
      <c r="B1450" s="29" t="s">
        <v>2114</v>
      </c>
      <c r="C1450" s="47" t="s">
        <v>2115</v>
      </c>
      <c r="D1450" s="48">
        <v>5610</v>
      </c>
      <c r="E1450" s="11" t="s">
        <v>5899</v>
      </c>
      <c r="F1450" s="202">
        <f t="shared" si="13"/>
        <v>6180</v>
      </c>
      <c r="G1450" s="319">
        <f t="shared" si="14"/>
        <v>6200</v>
      </c>
      <c r="H1450" s="227"/>
      <c r="I1450" s="227"/>
    </row>
    <row r="1451" spans="1:9" ht="15.75">
      <c r="A1451" s="14"/>
      <c r="B1451" s="29"/>
      <c r="C1451" s="86" t="s">
        <v>2116</v>
      </c>
      <c r="D1451" s="48"/>
      <c r="E1451" s="64"/>
      <c r="F1451" s="202">
        <f t="shared" si="13"/>
        <v>0</v>
      </c>
      <c r="G1451" s="319">
        <f t="shared" si="14"/>
        <v>0</v>
      </c>
      <c r="H1451" s="227"/>
      <c r="I1451" s="227"/>
    </row>
    <row r="1452" spans="1:9" ht="30" customHeight="1">
      <c r="A1452" s="14" t="s">
        <v>2117</v>
      </c>
      <c r="B1452" s="29" t="s">
        <v>2118</v>
      </c>
      <c r="C1452" s="47" t="s">
        <v>2119</v>
      </c>
      <c r="D1452" s="48">
        <v>5170</v>
      </c>
      <c r="E1452" s="11" t="s">
        <v>5899</v>
      </c>
      <c r="F1452" s="202">
        <f t="shared" si="13"/>
        <v>5690</v>
      </c>
      <c r="G1452" s="319">
        <f t="shared" si="14"/>
        <v>5700</v>
      </c>
      <c r="H1452" s="227"/>
      <c r="I1452" s="227"/>
    </row>
    <row r="1453" spans="1:9" ht="45" customHeight="1">
      <c r="A1453" s="14" t="s">
        <v>2120</v>
      </c>
      <c r="B1453" s="29" t="s">
        <v>2121</v>
      </c>
      <c r="C1453" s="47" t="s">
        <v>2122</v>
      </c>
      <c r="D1453" s="48">
        <v>4400</v>
      </c>
      <c r="E1453" s="11" t="s">
        <v>5899</v>
      </c>
      <c r="F1453" s="202">
        <f t="shared" si="13"/>
        <v>4840</v>
      </c>
      <c r="G1453" s="319">
        <f t="shared" si="14"/>
        <v>4850</v>
      </c>
      <c r="H1453" s="227"/>
      <c r="I1453" s="227"/>
    </row>
    <row r="1454" spans="1:9" ht="30" customHeight="1">
      <c r="A1454" s="14" t="s">
        <v>2123</v>
      </c>
      <c r="B1454" s="29" t="s">
        <v>2124</v>
      </c>
      <c r="C1454" s="47" t="s">
        <v>2125</v>
      </c>
      <c r="D1454" s="48">
        <v>5170</v>
      </c>
      <c r="E1454" s="11" t="s">
        <v>5899</v>
      </c>
      <c r="F1454" s="202">
        <f t="shared" si="13"/>
        <v>5690</v>
      </c>
      <c r="G1454" s="319">
        <f t="shared" si="14"/>
        <v>5700</v>
      </c>
      <c r="H1454" s="227"/>
      <c r="I1454" s="227"/>
    </row>
    <row r="1455" spans="1:9" ht="15.75" customHeight="1">
      <c r="A1455" s="14" t="s">
        <v>11297</v>
      </c>
      <c r="B1455" s="29" t="s">
        <v>11298</v>
      </c>
      <c r="C1455" s="47" t="s">
        <v>11299</v>
      </c>
      <c r="D1455" s="48">
        <v>26000</v>
      </c>
      <c r="E1455" s="11"/>
      <c r="F1455" s="202">
        <f t="shared" si="13"/>
        <v>28600</v>
      </c>
      <c r="G1455" s="319">
        <f t="shared" si="14"/>
        <v>28600</v>
      </c>
      <c r="H1455" s="227"/>
      <c r="I1455" s="227"/>
    </row>
    <row r="1456" spans="1:9" ht="15.75" customHeight="1">
      <c r="A1456" s="14" t="s">
        <v>11300</v>
      </c>
      <c r="B1456" s="29" t="s">
        <v>11301</v>
      </c>
      <c r="C1456" s="47" t="s">
        <v>11302</v>
      </c>
      <c r="D1456" s="48">
        <v>26000</v>
      </c>
      <c r="E1456" s="11"/>
      <c r="F1456" s="202">
        <f t="shared" si="13"/>
        <v>28600</v>
      </c>
      <c r="G1456" s="319">
        <f t="shared" si="14"/>
        <v>28600</v>
      </c>
      <c r="H1456" s="227"/>
      <c r="I1456" s="227"/>
    </row>
    <row r="1457" spans="1:9" ht="30" customHeight="1">
      <c r="A1457" s="14" t="s">
        <v>10237</v>
      </c>
      <c r="B1457" s="29" t="s">
        <v>2126</v>
      </c>
      <c r="C1457" s="47" t="s">
        <v>2127</v>
      </c>
      <c r="D1457" s="48">
        <v>2200</v>
      </c>
      <c r="E1457" s="64"/>
      <c r="F1457" s="202">
        <f t="shared" si="13"/>
        <v>2420</v>
      </c>
      <c r="G1457" s="319">
        <f t="shared" si="14"/>
        <v>2400</v>
      </c>
      <c r="H1457" s="227"/>
      <c r="I1457" s="227"/>
    </row>
    <row r="1458" spans="1:9" ht="45" customHeight="1">
      <c r="A1458" s="14" t="s">
        <v>2128</v>
      </c>
      <c r="B1458" s="29" t="s">
        <v>2129</v>
      </c>
      <c r="C1458" s="47" t="s">
        <v>2130</v>
      </c>
      <c r="D1458" s="48">
        <v>1760</v>
      </c>
      <c r="E1458" s="64"/>
      <c r="F1458" s="202">
        <f t="shared" si="13"/>
        <v>1940</v>
      </c>
      <c r="G1458" s="319">
        <f t="shared" si="14"/>
        <v>1950</v>
      </c>
      <c r="H1458" s="227"/>
      <c r="I1458" s="227"/>
    </row>
    <row r="1459" spans="1:9" ht="30" customHeight="1">
      <c r="A1459" s="14" t="s">
        <v>2131</v>
      </c>
      <c r="B1459" s="29" t="s">
        <v>2132</v>
      </c>
      <c r="C1459" s="47" t="s">
        <v>2133</v>
      </c>
      <c r="D1459" s="48">
        <v>2970</v>
      </c>
      <c r="E1459" s="64"/>
      <c r="F1459" s="202">
        <f t="shared" si="13"/>
        <v>3270</v>
      </c>
      <c r="G1459" s="319">
        <f t="shared" si="14"/>
        <v>3250</v>
      </c>
      <c r="H1459" s="227"/>
      <c r="I1459" s="227"/>
    </row>
    <row r="1460" spans="1:9" ht="45" customHeight="1">
      <c r="A1460" s="14" t="s">
        <v>7987</v>
      </c>
      <c r="B1460" s="29" t="s">
        <v>7988</v>
      </c>
      <c r="C1460" s="47" t="s">
        <v>7989</v>
      </c>
      <c r="D1460" s="48">
        <v>4070</v>
      </c>
      <c r="E1460" s="64"/>
      <c r="F1460" s="202">
        <f t="shared" si="13"/>
        <v>4480</v>
      </c>
      <c r="G1460" s="319">
        <f t="shared" si="14"/>
        <v>4500</v>
      </c>
      <c r="H1460" s="227"/>
      <c r="I1460" s="227"/>
    </row>
    <row r="1461" spans="1:9" ht="15" customHeight="1">
      <c r="A1461" s="14" t="s">
        <v>9282</v>
      </c>
      <c r="B1461" s="29" t="s">
        <v>9283</v>
      </c>
      <c r="C1461" s="47" t="s">
        <v>9284</v>
      </c>
      <c r="D1461" s="48">
        <v>3300</v>
      </c>
      <c r="E1461" s="64"/>
      <c r="F1461" s="202">
        <f t="shared" si="13"/>
        <v>3630</v>
      </c>
      <c r="G1461" s="319">
        <f t="shared" si="14"/>
        <v>3650</v>
      </c>
      <c r="H1461" s="227"/>
      <c r="I1461" s="227"/>
    </row>
    <row r="1462" spans="1:9" ht="15" customHeight="1">
      <c r="A1462" s="14" t="s">
        <v>9721</v>
      </c>
      <c r="B1462" s="29" t="s">
        <v>9722</v>
      </c>
      <c r="C1462" s="47" t="s">
        <v>9723</v>
      </c>
      <c r="D1462" s="48">
        <v>2000</v>
      </c>
      <c r="E1462" s="64"/>
      <c r="F1462" s="202">
        <f t="shared" si="13"/>
        <v>2200</v>
      </c>
      <c r="G1462" s="319">
        <f t="shared" si="14"/>
        <v>2200</v>
      </c>
      <c r="H1462" s="227"/>
      <c r="I1462" s="227"/>
    </row>
    <row r="1463" spans="1:9" ht="15.75">
      <c r="A1463" s="14"/>
      <c r="B1463" s="29"/>
      <c r="C1463" s="86" t="s">
        <v>2134</v>
      </c>
      <c r="D1463" s="48"/>
      <c r="E1463" s="64"/>
      <c r="F1463" s="202">
        <f t="shared" si="13"/>
        <v>0</v>
      </c>
      <c r="G1463" s="319">
        <f t="shared" si="14"/>
        <v>0</v>
      </c>
      <c r="H1463" s="227"/>
      <c r="I1463" s="227"/>
    </row>
    <row r="1464" spans="1:9" ht="15" customHeight="1">
      <c r="A1464" s="14" t="s">
        <v>10473</v>
      </c>
      <c r="B1464" s="29" t="s">
        <v>2135</v>
      </c>
      <c r="C1464" s="47" t="s">
        <v>7731</v>
      </c>
      <c r="D1464" s="48">
        <v>410</v>
      </c>
      <c r="E1464" s="64"/>
      <c r="F1464" s="202">
        <f t="shared" si="13"/>
        <v>460</v>
      </c>
      <c r="G1464" s="319">
        <f t="shared" si="14"/>
        <v>450</v>
      </c>
      <c r="H1464" s="227"/>
      <c r="I1464" s="227"/>
    </row>
    <row r="1465" spans="1:9" ht="30" customHeight="1">
      <c r="A1465" s="14" t="s">
        <v>2136</v>
      </c>
      <c r="B1465" s="133" t="s">
        <v>2137</v>
      </c>
      <c r="C1465" s="255" t="s">
        <v>7732</v>
      </c>
      <c r="D1465" s="245">
        <v>450</v>
      </c>
      <c r="E1465" s="254"/>
      <c r="F1465" s="298" t="s">
        <v>12229</v>
      </c>
      <c r="G1465" s="319"/>
      <c r="H1465" s="227"/>
      <c r="I1465" s="227"/>
    </row>
    <row r="1466" spans="1:9" ht="15" customHeight="1">
      <c r="A1466" s="14" t="s">
        <v>2138</v>
      </c>
      <c r="B1466" s="29" t="s">
        <v>2139</v>
      </c>
      <c r="C1466" s="47" t="s">
        <v>7733</v>
      </c>
      <c r="D1466" s="48">
        <v>450</v>
      </c>
      <c r="E1466" s="64"/>
      <c r="F1466" s="202">
        <f t="shared" ref="F1466:F1469" si="15">ROUNDUP((D1466*1.1),-1)</f>
        <v>500</v>
      </c>
      <c r="G1466" s="319">
        <f t="shared" si="14"/>
        <v>500</v>
      </c>
      <c r="H1466" s="227"/>
      <c r="I1466" s="227"/>
    </row>
    <row r="1467" spans="1:9" ht="15" customHeight="1">
      <c r="A1467" s="14" t="s">
        <v>2140</v>
      </c>
      <c r="B1467" s="29" t="s">
        <v>2141</v>
      </c>
      <c r="C1467" s="47" t="s">
        <v>7734</v>
      </c>
      <c r="D1467" s="48">
        <v>340</v>
      </c>
      <c r="E1467" s="64"/>
      <c r="F1467" s="202">
        <f t="shared" si="15"/>
        <v>380</v>
      </c>
      <c r="G1467" s="319">
        <f t="shared" si="14"/>
        <v>400</v>
      </c>
      <c r="H1467" s="227"/>
      <c r="I1467" s="227"/>
    </row>
    <row r="1468" spans="1:9" ht="15" customHeight="1">
      <c r="A1468" s="14" t="s">
        <v>2142</v>
      </c>
      <c r="B1468" s="29" t="s">
        <v>2143</v>
      </c>
      <c r="C1468" s="47" t="s">
        <v>7735</v>
      </c>
      <c r="D1468" s="48">
        <v>220</v>
      </c>
      <c r="E1468" s="64"/>
      <c r="F1468" s="304">
        <f t="shared" si="15"/>
        <v>250</v>
      </c>
      <c r="G1468" s="319">
        <f t="shared" si="14"/>
        <v>250</v>
      </c>
      <c r="H1468" s="227"/>
      <c r="I1468" s="227"/>
    </row>
    <row r="1469" spans="1:9" ht="15" customHeight="1">
      <c r="A1469" s="14" t="s">
        <v>2144</v>
      </c>
      <c r="B1469" s="29" t="s">
        <v>2145</v>
      </c>
      <c r="C1469" s="47" t="s">
        <v>7736</v>
      </c>
      <c r="D1469" s="48">
        <v>400</v>
      </c>
      <c r="E1469" s="64"/>
      <c r="F1469" s="202">
        <f t="shared" si="15"/>
        <v>440</v>
      </c>
      <c r="G1469" s="319">
        <f t="shared" si="14"/>
        <v>450</v>
      </c>
      <c r="H1469" s="227"/>
      <c r="I1469" s="227"/>
    </row>
    <row r="1470" spans="1:9" ht="15" customHeight="1">
      <c r="A1470" s="14" t="s">
        <v>8241</v>
      </c>
      <c r="B1470" s="133" t="s">
        <v>4044</v>
      </c>
      <c r="C1470" s="255" t="s">
        <v>4045</v>
      </c>
      <c r="D1470" s="245">
        <v>350</v>
      </c>
      <c r="E1470" s="64"/>
      <c r="F1470" s="298" t="s">
        <v>12229</v>
      </c>
      <c r="G1470" s="319"/>
      <c r="H1470" s="227"/>
      <c r="I1470" s="227"/>
    </row>
    <row r="1471" spans="1:9" ht="15" customHeight="1">
      <c r="A1471" s="14" t="s">
        <v>4046</v>
      </c>
      <c r="B1471" s="133" t="s">
        <v>4047</v>
      </c>
      <c r="C1471" s="255" t="s">
        <v>4048</v>
      </c>
      <c r="D1471" s="245">
        <v>300</v>
      </c>
      <c r="E1471" s="254"/>
      <c r="F1471" s="298" t="s">
        <v>12229</v>
      </c>
      <c r="G1471" s="319"/>
      <c r="H1471" s="227"/>
      <c r="I1471" s="227"/>
    </row>
    <row r="1472" spans="1:9" ht="30" customHeight="1">
      <c r="A1472" s="14" t="s">
        <v>7739</v>
      </c>
      <c r="B1472" s="133" t="s">
        <v>4049</v>
      </c>
      <c r="C1472" s="255" t="s">
        <v>7740</v>
      </c>
      <c r="D1472" s="245">
        <v>450</v>
      </c>
      <c r="E1472" s="64"/>
      <c r="F1472" s="298" t="s">
        <v>12229</v>
      </c>
      <c r="G1472" s="319"/>
      <c r="H1472" s="227"/>
      <c r="I1472" s="227"/>
    </row>
    <row r="1473" spans="1:9" ht="30" customHeight="1">
      <c r="A1473" s="14" t="s">
        <v>8239</v>
      </c>
      <c r="B1473" s="29" t="s">
        <v>4050</v>
      </c>
      <c r="C1473" s="47" t="s">
        <v>7741</v>
      </c>
      <c r="D1473" s="48">
        <v>410</v>
      </c>
      <c r="E1473" s="64"/>
      <c r="F1473" s="202">
        <f>ROUNDUP((D1473*1.1),-1)</f>
        <v>460</v>
      </c>
      <c r="G1473" s="319">
        <f t="shared" si="14"/>
        <v>450</v>
      </c>
      <c r="H1473" s="227"/>
      <c r="I1473" s="227"/>
    </row>
    <row r="1474" spans="1:9" ht="15" customHeight="1">
      <c r="A1474" s="14" t="s">
        <v>10472</v>
      </c>
      <c r="B1474" s="133" t="s">
        <v>5250</v>
      </c>
      <c r="C1474" s="255" t="s">
        <v>5251</v>
      </c>
      <c r="D1474" s="245">
        <v>300</v>
      </c>
      <c r="E1474" s="64"/>
      <c r="F1474" s="298" t="s">
        <v>12229</v>
      </c>
      <c r="G1474" s="319"/>
      <c r="H1474" s="227"/>
      <c r="I1474" s="227"/>
    </row>
    <row r="1475" spans="1:9" ht="15" customHeight="1">
      <c r="A1475" s="14" t="s">
        <v>5252</v>
      </c>
      <c r="B1475" s="29" t="s">
        <v>5253</v>
      </c>
      <c r="C1475" s="47" t="s">
        <v>5254</v>
      </c>
      <c r="D1475" s="48">
        <v>330</v>
      </c>
      <c r="E1475" s="82"/>
      <c r="F1475" s="202">
        <f t="shared" ref="F1475:F1538" si="16">ROUNDUP((D1475*1.1),-1)</f>
        <v>370</v>
      </c>
      <c r="G1475" s="319">
        <f t="shared" si="14"/>
        <v>350</v>
      </c>
      <c r="H1475" s="227"/>
      <c r="I1475" s="227"/>
    </row>
    <row r="1476" spans="1:9" ht="15.75" customHeight="1">
      <c r="A1476" s="14" t="s">
        <v>5255</v>
      </c>
      <c r="B1476" s="29" t="s">
        <v>5256</v>
      </c>
      <c r="C1476" s="47" t="s">
        <v>5257</v>
      </c>
      <c r="D1476" s="48">
        <v>500</v>
      </c>
      <c r="E1476" s="11" t="s">
        <v>5899</v>
      </c>
      <c r="F1476" s="202">
        <f t="shared" si="16"/>
        <v>550</v>
      </c>
      <c r="G1476" s="319">
        <f t="shared" si="14"/>
        <v>550</v>
      </c>
      <c r="H1476" s="227"/>
      <c r="I1476" s="227"/>
    </row>
    <row r="1477" spans="1:9" ht="15.75" customHeight="1">
      <c r="A1477" s="14" t="s">
        <v>5258</v>
      </c>
      <c r="B1477" s="29" t="s">
        <v>5259</v>
      </c>
      <c r="C1477" s="47" t="s">
        <v>5260</v>
      </c>
      <c r="D1477" s="48">
        <v>900</v>
      </c>
      <c r="E1477" s="11" t="s">
        <v>5899</v>
      </c>
      <c r="F1477" s="202">
        <f t="shared" si="16"/>
        <v>990</v>
      </c>
      <c r="G1477" s="319">
        <f t="shared" si="14"/>
        <v>1000</v>
      </c>
      <c r="H1477" s="227"/>
      <c r="I1477" s="227"/>
    </row>
    <row r="1478" spans="1:9" ht="15.75" customHeight="1">
      <c r="A1478" s="14" t="s">
        <v>5261</v>
      </c>
      <c r="B1478" s="29" t="s">
        <v>5262</v>
      </c>
      <c r="C1478" s="47" t="s">
        <v>5263</v>
      </c>
      <c r="D1478" s="48">
        <v>350</v>
      </c>
      <c r="E1478" s="11" t="s">
        <v>5899</v>
      </c>
      <c r="F1478" s="202">
        <f t="shared" si="16"/>
        <v>390</v>
      </c>
      <c r="G1478" s="319">
        <f t="shared" si="14"/>
        <v>400</v>
      </c>
      <c r="H1478" s="227"/>
      <c r="I1478" s="227"/>
    </row>
    <row r="1479" spans="1:9" ht="15" customHeight="1">
      <c r="A1479" s="14" t="s">
        <v>5264</v>
      </c>
      <c r="B1479" s="29" t="s">
        <v>5265</v>
      </c>
      <c r="C1479" s="47" t="s">
        <v>5266</v>
      </c>
      <c r="D1479" s="48">
        <v>310</v>
      </c>
      <c r="E1479" s="82"/>
      <c r="F1479" s="202">
        <f t="shared" si="16"/>
        <v>350</v>
      </c>
      <c r="G1479" s="319">
        <f t="shared" si="14"/>
        <v>350</v>
      </c>
      <c r="H1479" s="227"/>
      <c r="I1479" s="227"/>
    </row>
    <row r="1480" spans="1:9" ht="15" customHeight="1">
      <c r="A1480" s="14" t="s">
        <v>5267</v>
      </c>
      <c r="B1480" s="29" t="s">
        <v>5268</v>
      </c>
      <c r="C1480" s="47" t="s">
        <v>5269</v>
      </c>
      <c r="D1480" s="48">
        <v>550</v>
      </c>
      <c r="E1480" s="82"/>
      <c r="F1480" s="202">
        <f t="shared" si="16"/>
        <v>610</v>
      </c>
      <c r="G1480" s="319">
        <f t="shared" si="14"/>
        <v>600</v>
      </c>
      <c r="H1480" s="227"/>
      <c r="I1480" s="227"/>
    </row>
    <row r="1481" spans="1:9" ht="15" customHeight="1">
      <c r="A1481" s="14" t="s">
        <v>10238</v>
      </c>
      <c r="B1481" s="133" t="s">
        <v>5270</v>
      </c>
      <c r="C1481" s="255" t="s">
        <v>5271</v>
      </c>
      <c r="D1481" s="245">
        <v>300</v>
      </c>
      <c r="E1481" s="250"/>
      <c r="F1481" s="300">
        <v>330</v>
      </c>
      <c r="G1481" s="319" t="s">
        <v>12660</v>
      </c>
      <c r="H1481" s="227"/>
      <c r="I1481" s="227"/>
    </row>
    <row r="1482" spans="1:9" ht="15" customHeight="1">
      <c r="A1482" s="14" t="s">
        <v>5272</v>
      </c>
      <c r="B1482" s="29" t="s">
        <v>5273</v>
      </c>
      <c r="C1482" s="47" t="s">
        <v>5274</v>
      </c>
      <c r="D1482" s="48">
        <v>150</v>
      </c>
      <c r="E1482" s="235"/>
      <c r="F1482" s="304">
        <v>200</v>
      </c>
      <c r="G1482" s="319">
        <f t="shared" si="14"/>
        <v>200</v>
      </c>
      <c r="H1482" s="227"/>
      <c r="I1482" s="227"/>
    </row>
    <row r="1483" spans="1:9" ht="15" customHeight="1">
      <c r="A1483" s="14" t="s">
        <v>5275</v>
      </c>
      <c r="B1483" s="29" t="s">
        <v>5276</v>
      </c>
      <c r="C1483" s="47" t="s">
        <v>5277</v>
      </c>
      <c r="D1483" s="48">
        <v>380</v>
      </c>
      <c r="E1483" s="235"/>
      <c r="F1483" s="202">
        <f t="shared" si="16"/>
        <v>420</v>
      </c>
      <c r="G1483" s="319">
        <f t="shared" si="14"/>
        <v>400</v>
      </c>
      <c r="H1483" s="227"/>
      <c r="I1483" s="227"/>
    </row>
    <row r="1484" spans="1:9" ht="15" customHeight="1">
      <c r="A1484" s="14" t="s">
        <v>5278</v>
      </c>
      <c r="B1484" s="29" t="s">
        <v>5279</v>
      </c>
      <c r="C1484" s="47" t="s">
        <v>6448</v>
      </c>
      <c r="D1484" s="48">
        <v>600</v>
      </c>
      <c r="E1484" s="235"/>
      <c r="F1484" s="202">
        <f t="shared" si="16"/>
        <v>660</v>
      </c>
      <c r="G1484" s="319">
        <f t="shared" si="14"/>
        <v>650</v>
      </c>
      <c r="H1484" s="227"/>
      <c r="I1484" s="227"/>
    </row>
    <row r="1485" spans="1:9" ht="15" customHeight="1">
      <c r="A1485" s="14" t="s">
        <v>4046</v>
      </c>
      <c r="B1485" s="29" t="s">
        <v>6449</v>
      </c>
      <c r="C1485" s="47" t="s">
        <v>6450</v>
      </c>
      <c r="D1485" s="48">
        <v>300</v>
      </c>
      <c r="E1485" s="235"/>
      <c r="F1485" s="202">
        <f t="shared" si="16"/>
        <v>330</v>
      </c>
      <c r="G1485" s="319">
        <f t="shared" si="14"/>
        <v>350</v>
      </c>
      <c r="H1485" s="227"/>
      <c r="I1485" s="227"/>
    </row>
    <row r="1486" spans="1:9" ht="15" customHeight="1">
      <c r="A1486" s="14" t="s">
        <v>6451</v>
      </c>
      <c r="B1486" s="133" t="s">
        <v>6452</v>
      </c>
      <c r="C1486" s="255" t="s">
        <v>6453</v>
      </c>
      <c r="D1486" s="245">
        <v>220</v>
      </c>
      <c r="E1486" s="250"/>
      <c r="F1486" s="300">
        <v>450</v>
      </c>
      <c r="G1486" s="319" t="s">
        <v>12660</v>
      </c>
      <c r="H1486" s="227"/>
      <c r="I1486" s="227"/>
    </row>
    <row r="1487" spans="1:9" ht="15" customHeight="1">
      <c r="A1487" s="14" t="s">
        <v>6454</v>
      </c>
      <c r="B1487" s="29" t="s">
        <v>6455</v>
      </c>
      <c r="C1487" s="47" t="s">
        <v>6456</v>
      </c>
      <c r="D1487" s="48">
        <v>400</v>
      </c>
      <c r="E1487" s="235"/>
      <c r="F1487" s="202">
        <f t="shared" si="16"/>
        <v>440</v>
      </c>
      <c r="G1487" s="319">
        <f t="shared" si="14"/>
        <v>450</v>
      </c>
      <c r="H1487" s="227"/>
      <c r="I1487" s="227"/>
    </row>
    <row r="1488" spans="1:9" ht="15" customHeight="1">
      <c r="A1488" s="14" t="s">
        <v>6457</v>
      </c>
      <c r="B1488" s="29" t="s">
        <v>6458</v>
      </c>
      <c r="C1488" s="47" t="s">
        <v>6459</v>
      </c>
      <c r="D1488" s="48">
        <v>700</v>
      </c>
      <c r="E1488" s="235"/>
      <c r="F1488" s="202">
        <f t="shared" si="16"/>
        <v>770</v>
      </c>
      <c r="G1488" s="319">
        <f t="shared" si="14"/>
        <v>750</v>
      </c>
      <c r="H1488" s="227"/>
      <c r="I1488" s="227"/>
    </row>
    <row r="1489" spans="1:9" ht="15" customHeight="1">
      <c r="A1489" s="14" t="s">
        <v>6460</v>
      </c>
      <c r="B1489" s="29" t="s">
        <v>6461</v>
      </c>
      <c r="C1489" s="47" t="s">
        <v>6462</v>
      </c>
      <c r="D1489" s="48">
        <v>1000</v>
      </c>
      <c r="E1489" s="235"/>
      <c r="F1489" s="202">
        <f t="shared" si="16"/>
        <v>1100</v>
      </c>
      <c r="G1489" s="319">
        <f t="shared" si="14"/>
        <v>1100</v>
      </c>
      <c r="H1489" s="227"/>
      <c r="I1489" s="227"/>
    </row>
    <row r="1490" spans="1:9" ht="15" customHeight="1">
      <c r="A1490" s="14" t="s">
        <v>6463</v>
      </c>
      <c r="B1490" s="29" t="s">
        <v>6464</v>
      </c>
      <c r="C1490" s="47" t="s">
        <v>6465</v>
      </c>
      <c r="D1490" s="48">
        <v>420</v>
      </c>
      <c r="E1490" s="235"/>
      <c r="F1490" s="202">
        <f t="shared" si="16"/>
        <v>470</v>
      </c>
      <c r="G1490" s="319">
        <f t="shared" si="14"/>
        <v>450</v>
      </c>
      <c r="H1490" s="227"/>
      <c r="I1490" s="227"/>
    </row>
    <row r="1491" spans="1:9" ht="15" customHeight="1">
      <c r="A1491" s="14" t="s">
        <v>6466</v>
      </c>
      <c r="B1491" s="29" t="s">
        <v>6467</v>
      </c>
      <c r="C1491" s="47" t="s">
        <v>6468</v>
      </c>
      <c r="D1491" s="48">
        <v>430</v>
      </c>
      <c r="E1491" s="235"/>
      <c r="F1491" s="202">
        <f t="shared" si="16"/>
        <v>480</v>
      </c>
      <c r="G1491" s="319">
        <f t="shared" ref="G1491:G1554" si="17">MROUND(F1491,50)</f>
        <v>500</v>
      </c>
      <c r="H1491" s="227"/>
      <c r="I1491" s="227"/>
    </row>
    <row r="1492" spans="1:9" ht="15" customHeight="1">
      <c r="A1492" s="14" t="s">
        <v>6469</v>
      </c>
      <c r="B1492" s="29" t="s">
        <v>6759</v>
      </c>
      <c r="C1492" s="47" t="s">
        <v>6760</v>
      </c>
      <c r="D1492" s="48">
        <v>700</v>
      </c>
      <c r="E1492" s="235"/>
      <c r="F1492" s="202">
        <f t="shared" si="16"/>
        <v>770</v>
      </c>
      <c r="G1492" s="319">
        <f t="shared" si="17"/>
        <v>750</v>
      </c>
      <c r="H1492" s="227"/>
      <c r="I1492" s="227"/>
    </row>
    <row r="1493" spans="1:9" ht="15" customHeight="1">
      <c r="A1493" s="14" t="s">
        <v>6761</v>
      </c>
      <c r="B1493" s="29" t="s">
        <v>6762</v>
      </c>
      <c r="C1493" s="47" t="s">
        <v>6763</v>
      </c>
      <c r="D1493" s="48">
        <v>1050</v>
      </c>
      <c r="E1493" s="235"/>
      <c r="F1493" s="202">
        <f t="shared" si="16"/>
        <v>1160</v>
      </c>
      <c r="G1493" s="319">
        <f t="shared" si="17"/>
        <v>1150</v>
      </c>
      <c r="H1493" s="227"/>
      <c r="I1493" s="227"/>
    </row>
    <row r="1494" spans="1:9" ht="15" customHeight="1">
      <c r="A1494" s="14" t="s">
        <v>6764</v>
      </c>
      <c r="B1494" s="29" t="s">
        <v>6765</v>
      </c>
      <c r="C1494" s="47" t="s">
        <v>6766</v>
      </c>
      <c r="D1494" s="48">
        <v>420</v>
      </c>
      <c r="E1494" s="235"/>
      <c r="F1494" s="202">
        <f t="shared" si="16"/>
        <v>470</v>
      </c>
      <c r="G1494" s="319">
        <f t="shared" si="17"/>
        <v>450</v>
      </c>
      <c r="H1494" s="227"/>
      <c r="I1494" s="227"/>
    </row>
    <row r="1495" spans="1:9" ht="15" customHeight="1">
      <c r="A1495" s="14" t="s">
        <v>6767</v>
      </c>
      <c r="B1495" s="29" t="s">
        <v>6768</v>
      </c>
      <c r="C1495" s="47" t="s">
        <v>6769</v>
      </c>
      <c r="D1495" s="48">
        <v>590</v>
      </c>
      <c r="E1495" s="235"/>
      <c r="F1495" s="202">
        <f t="shared" si="16"/>
        <v>650</v>
      </c>
      <c r="G1495" s="319">
        <f t="shared" si="17"/>
        <v>650</v>
      </c>
      <c r="H1495" s="227"/>
      <c r="I1495" s="227"/>
    </row>
    <row r="1496" spans="1:9" ht="15" customHeight="1">
      <c r="A1496" s="14" t="s">
        <v>6770</v>
      </c>
      <c r="B1496" s="29" t="s">
        <v>6771</v>
      </c>
      <c r="C1496" s="47" t="s">
        <v>6772</v>
      </c>
      <c r="D1496" s="48">
        <v>250</v>
      </c>
      <c r="E1496" s="235"/>
      <c r="F1496" s="304">
        <f t="shared" si="16"/>
        <v>280</v>
      </c>
      <c r="G1496" s="319">
        <f t="shared" si="17"/>
        <v>300</v>
      </c>
      <c r="H1496" s="227"/>
      <c r="I1496" s="227"/>
    </row>
    <row r="1497" spans="1:9" ht="15" customHeight="1">
      <c r="A1497" s="14" t="s">
        <v>6773</v>
      </c>
      <c r="B1497" s="29" t="s">
        <v>6774</v>
      </c>
      <c r="C1497" s="47" t="s">
        <v>6775</v>
      </c>
      <c r="D1497" s="48">
        <v>390</v>
      </c>
      <c r="E1497" s="235"/>
      <c r="F1497" s="202">
        <f t="shared" si="16"/>
        <v>430</v>
      </c>
      <c r="G1497" s="319">
        <f t="shared" si="17"/>
        <v>450</v>
      </c>
      <c r="H1497" s="227"/>
      <c r="I1497" s="227"/>
    </row>
    <row r="1498" spans="1:9" ht="15" customHeight="1">
      <c r="A1498" s="14" t="s">
        <v>6776</v>
      </c>
      <c r="B1498" s="29" t="s">
        <v>6777</v>
      </c>
      <c r="C1498" s="47" t="s">
        <v>6778</v>
      </c>
      <c r="D1498" s="48">
        <v>600</v>
      </c>
      <c r="E1498" s="235"/>
      <c r="F1498" s="202">
        <f t="shared" si="16"/>
        <v>660</v>
      </c>
      <c r="G1498" s="319">
        <f t="shared" si="17"/>
        <v>650</v>
      </c>
      <c r="H1498" s="227"/>
      <c r="I1498" s="227"/>
    </row>
    <row r="1499" spans="1:9" ht="15" customHeight="1">
      <c r="A1499" s="14" t="s">
        <v>6779</v>
      </c>
      <c r="B1499" s="29" t="s">
        <v>6780</v>
      </c>
      <c r="C1499" s="47" t="s">
        <v>6781</v>
      </c>
      <c r="D1499" s="48">
        <v>130</v>
      </c>
      <c r="E1499" s="235"/>
      <c r="F1499" s="304">
        <v>200</v>
      </c>
      <c r="G1499" s="319">
        <f t="shared" si="17"/>
        <v>200</v>
      </c>
      <c r="H1499" s="227"/>
      <c r="I1499" s="227"/>
    </row>
    <row r="1500" spans="1:9" ht="15" customHeight="1">
      <c r="A1500" s="14" t="s">
        <v>6782</v>
      </c>
      <c r="B1500" s="29" t="s">
        <v>6783</v>
      </c>
      <c r="C1500" s="47" t="s">
        <v>6784</v>
      </c>
      <c r="D1500" s="48">
        <v>420</v>
      </c>
      <c r="E1500" s="235"/>
      <c r="F1500" s="202">
        <f t="shared" si="16"/>
        <v>470</v>
      </c>
      <c r="G1500" s="319">
        <f t="shared" si="17"/>
        <v>450</v>
      </c>
      <c r="H1500" s="227"/>
      <c r="I1500" s="227"/>
    </row>
    <row r="1501" spans="1:9" ht="15" customHeight="1">
      <c r="A1501" s="14" t="s">
        <v>6785</v>
      </c>
      <c r="B1501" s="29" t="s">
        <v>6786</v>
      </c>
      <c r="C1501" s="47" t="s">
        <v>6787</v>
      </c>
      <c r="D1501" s="48">
        <v>770</v>
      </c>
      <c r="E1501" s="235"/>
      <c r="F1501" s="202">
        <f t="shared" si="16"/>
        <v>850</v>
      </c>
      <c r="G1501" s="319">
        <f t="shared" si="17"/>
        <v>850</v>
      </c>
      <c r="H1501" s="227"/>
      <c r="I1501" s="227"/>
    </row>
    <row r="1502" spans="1:9" ht="15" customHeight="1">
      <c r="A1502" s="14" t="s">
        <v>6788</v>
      </c>
      <c r="B1502" s="29" t="s">
        <v>6789</v>
      </c>
      <c r="C1502" s="100" t="s">
        <v>6790</v>
      </c>
      <c r="D1502" s="48">
        <v>1050</v>
      </c>
      <c r="E1502" s="235"/>
      <c r="F1502" s="202">
        <f t="shared" si="16"/>
        <v>1160</v>
      </c>
      <c r="G1502" s="319">
        <f t="shared" si="17"/>
        <v>1150</v>
      </c>
      <c r="H1502" s="227"/>
      <c r="I1502" s="227"/>
    </row>
    <row r="1503" spans="1:9" ht="15" customHeight="1">
      <c r="A1503" s="14" t="s">
        <v>6785</v>
      </c>
      <c r="B1503" s="29" t="s">
        <v>6791</v>
      </c>
      <c r="C1503" s="100" t="s">
        <v>6792</v>
      </c>
      <c r="D1503" s="48">
        <v>520</v>
      </c>
      <c r="E1503" s="235"/>
      <c r="F1503" s="202">
        <f t="shared" si="16"/>
        <v>580</v>
      </c>
      <c r="G1503" s="319">
        <f t="shared" si="17"/>
        <v>600</v>
      </c>
      <c r="H1503" s="227"/>
      <c r="I1503" s="227"/>
    </row>
    <row r="1504" spans="1:9" ht="15" customHeight="1">
      <c r="A1504" s="14" t="s">
        <v>6793</v>
      </c>
      <c r="B1504" s="29" t="s">
        <v>6794</v>
      </c>
      <c r="C1504" s="100" t="s">
        <v>6795</v>
      </c>
      <c r="D1504" s="48">
        <v>850</v>
      </c>
      <c r="E1504" s="235"/>
      <c r="F1504" s="202">
        <f t="shared" si="16"/>
        <v>940</v>
      </c>
      <c r="G1504" s="319">
        <f t="shared" si="17"/>
        <v>950</v>
      </c>
      <c r="H1504" s="227"/>
      <c r="I1504" s="227"/>
    </row>
    <row r="1505" spans="1:9" ht="15" customHeight="1">
      <c r="A1505" s="14" t="s">
        <v>6796</v>
      </c>
      <c r="B1505" s="29" t="s">
        <v>6797</v>
      </c>
      <c r="C1505" s="100" t="s">
        <v>6798</v>
      </c>
      <c r="D1505" s="48">
        <v>1270</v>
      </c>
      <c r="E1505" s="235"/>
      <c r="F1505" s="202">
        <f t="shared" si="16"/>
        <v>1400</v>
      </c>
      <c r="G1505" s="319">
        <f t="shared" si="17"/>
        <v>1400</v>
      </c>
      <c r="H1505" s="227"/>
      <c r="I1505" s="227"/>
    </row>
    <row r="1506" spans="1:9" ht="15" customHeight="1">
      <c r="A1506" s="14" t="s">
        <v>6782</v>
      </c>
      <c r="B1506" s="133" t="s">
        <v>6799</v>
      </c>
      <c r="C1506" s="255" t="s">
        <v>6800</v>
      </c>
      <c r="D1506" s="245">
        <v>200</v>
      </c>
      <c r="E1506" s="250"/>
      <c r="F1506" s="300">
        <v>450</v>
      </c>
      <c r="G1506" s="319" t="s">
        <v>12660</v>
      </c>
      <c r="H1506" s="227"/>
      <c r="I1506" s="227"/>
    </row>
    <row r="1507" spans="1:9" ht="15" customHeight="1">
      <c r="A1507" s="14" t="s">
        <v>6801</v>
      </c>
      <c r="B1507" s="29" t="s">
        <v>6802</v>
      </c>
      <c r="C1507" s="47" t="s">
        <v>6803</v>
      </c>
      <c r="D1507" s="48">
        <v>400</v>
      </c>
      <c r="E1507" s="235"/>
      <c r="F1507" s="202">
        <f t="shared" si="16"/>
        <v>440</v>
      </c>
      <c r="G1507" s="319">
        <f t="shared" si="17"/>
        <v>450</v>
      </c>
      <c r="H1507" s="227"/>
      <c r="I1507" s="227"/>
    </row>
    <row r="1508" spans="1:9" ht="15" customHeight="1">
      <c r="A1508" s="14" t="s">
        <v>6804</v>
      </c>
      <c r="B1508" s="29" t="s">
        <v>6805</v>
      </c>
      <c r="C1508" s="47" t="s">
        <v>6806</v>
      </c>
      <c r="D1508" s="48">
        <v>740</v>
      </c>
      <c r="E1508" s="235"/>
      <c r="F1508" s="202">
        <f t="shared" si="16"/>
        <v>820</v>
      </c>
      <c r="G1508" s="319">
        <f t="shared" si="17"/>
        <v>800</v>
      </c>
      <c r="H1508" s="227"/>
      <c r="I1508" s="227"/>
    </row>
    <row r="1509" spans="1:9" ht="15" customHeight="1">
      <c r="A1509" s="14" t="s">
        <v>9822</v>
      </c>
      <c r="B1509" s="29" t="s">
        <v>9823</v>
      </c>
      <c r="C1509" s="95" t="s">
        <v>9824</v>
      </c>
      <c r="D1509" s="90">
        <v>910</v>
      </c>
      <c r="E1509" s="234"/>
      <c r="F1509" s="202">
        <f t="shared" si="16"/>
        <v>1010</v>
      </c>
      <c r="G1509" s="319">
        <f t="shared" si="17"/>
        <v>1000</v>
      </c>
      <c r="H1509" s="227"/>
      <c r="I1509" s="227"/>
    </row>
    <row r="1510" spans="1:9" ht="15" customHeight="1">
      <c r="A1510" s="14" t="s">
        <v>9825</v>
      </c>
      <c r="B1510" s="29" t="s">
        <v>9826</v>
      </c>
      <c r="C1510" s="101" t="s">
        <v>9827</v>
      </c>
      <c r="D1510" s="48">
        <v>1150</v>
      </c>
      <c r="E1510" s="235"/>
      <c r="F1510" s="202">
        <f t="shared" si="16"/>
        <v>1270</v>
      </c>
      <c r="G1510" s="319">
        <f t="shared" si="17"/>
        <v>1250</v>
      </c>
      <c r="H1510" s="227"/>
      <c r="I1510" s="227"/>
    </row>
    <row r="1511" spans="1:9" ht="15" customHeight="1">
      <c r="A1511" s="14" t="s">
        <v>6807</v>
      </c>
      <c r="B1511" s="29" t="s">
        <v>6808</v>
      </c>
      <c r="C1511" s="47" t="s">
        <v>6809</v>
      </c>
      <c r="D1511" s="91">
        <v>360</v>
      </c>
      <c r="E1511" s="80"/>
      <c r="F1511" s="202">
        <f t="shared" si="16"/>
        <v>400</v>
      </c>
      <c r="G1511" s="319">
        <f t="shared" si="17"/>
        <v>400</v>
      </c>
      <c r="H1511" s="227"/>
      <c r="I1511" s="227"/>
    </row>
    <row r="1512" spans="1:9" ht="15" customHeight="1">
      <c r="A1512" s="14" t="s">
        <v>9828</v>
      </c>
      <c r="B1512" s="29" t="s">
        <v>9829</v>
      </c>
      <c r="C1512" s="95" t="s">
        <v>9830</v>
      </c>
      <c r="D1512" s="48">
        <v>670</v>
      </c>
      <c r="E1512" s="235"/>
      <c r="F1512" s="202">
        <f t="shared" si="16"/>
        <v>740</v>
      </c>
      <c r="G1512" s="319">
        <f t="shared" si="17"/>
        <v>750</v>
      </c>
      <c r="H1512" s="227"/>
      <c r="I1512" s="227"/>
    </row>
    <row r="1513" spans="1:9" ht="15" customHeight="1">
      <c r="A1513" s="14" t="s">
        <v>9831</v>
      </c>
      <c r="B1513" s="29" t="s">
        <v>9832</v>
      </c>
      <c r="C1513" s="95" t="s">
        <v>9833</v>
      </c>
      <c r="D1513" s="48">
        <v>910</v>
      </c>
      <c r="E1513" s="235"/>
      <c r="F1513" s="202">
        <f t="shared" si="16"/>
        <v>1010</v>
      </c>
      <c r="G1513" s="319">
        <f t="shared" si="17"/>
        <v>1000</v>
      </c>
      <c r="H1513" s="227"/>
      <c r="I1513" s="227"/>
    </row>
    <row r="1514" spans="1:9" ht="15" customHeight="1">
      <c r="A1514" s="14" t="s">
        <v>9834</v>
      </c>
      <c r="B1514" s="29" t="s">
        <v>9835</v>
      </c>
      <c r="C1514" s="95" t="s">
        <v>9836</v>
      </c>
      <c r="D1514" s="48">
        <v>1150</v>
      </c>
      <c r="E1514" s="235"/>
      <c r="F1514" s="202">
        <f t="shared" si="16"/>
        <v>1270</v>
      </c>
      <c r="G1514" s="319">
        <f t="shared" si="17"/>
        <v>1250</v>
      </c>
      <c r="H1514" s="227"/>
      <c r="I1514" s="227"/>
    </row>
    <row r="1515" spans="1:9" ht="15" customHeight="1">
      <c r="A1515" s="14" t="s">
        <v>6810</v>
      </c>
      <c r="B1515" s="29" t="s">
        <v>6811</v>
      </c>
      <c r="C1515" s="47" t="s">
        <v>6812</v>
      </c>
      <c r="D1515" s="48">
        <v>430</v>
      </c>
      <c r="E1515" s="235"/>
      <c r="F1515" s="202">
        <f t="shared" si="16"/>
        <v>480</v>
      </c>
      <c r="G1515" s="319">
        <f t="shared" si="17"/>
        <v>500</v>
      </c>
      <c r="H1515" s="227"/>
      <c r="I1515" s="227"/>
    </row>
    <row r="1516" spans="1:9" ht="15" customHeight="1">
      <c r="A1516" s="14" t="s">
        <v>6813</v>
      </c>
      <c r="B1516" s="29" t="s">
        <v>6814</v>
      </c>
      <c r="C1516" s="47" t="s">
        <v>6815</v>
      </c>
      <c r="D1516" s="90">
        <v>670</v>
      </c>
      <c r="E1516" s="234"/>
      <c r="F1516" s="202">
        <f t="shared" si="16"/>
        <v>740</v>
      </c>
      <c r="G1516" s="319">
        <f t="shared" si="17"/>
        <v>750</v>
      </c>
      <c r="H1516" s="227"/>
      <c r="I1516" s="227"/>
    </row>
    <row r="1517" spans="1:9" ht="15" customHeight="1">
      <c r="A1517" s="14" t="s">
        <v>9837</v>
      </c>
      <c r="B1517" s="29" t="s">
        <v>9838</v>
      </c>
      <c r="C1517" s="101" t="s">
        <v>9839</v>
      </c>
      <c r="D1517" s="48">
        <v>760</v>
      </c>
      <c r="E1517" s="235"/>
      <c r="F1517" s="202">
        <f t="shared" si="16"/>
        <v>840</v>
      </c>
      <c r="G1517" s="319">
        <f t="shared" si="17"/>
        <v>850</v>
      </c>
      <c r="H1517" s="227"/>
      <c r="I1517" s="227"/>
    </row>
    <row r="1518" spans="1:9" ht="15" customHeight="1">
      <c r="A1518" s="14" t="s">
        <v>6816</v>
      </c>
      <c r="B1518" s="29" t="s">
        <v>6817</v>
      </c>
      <c r="C1518" s="47" t="s">
        <v>6818</v>
      </c>
      <c r="D1518" s="91">
        <v>100</v>
      </c>
      <c r="E1518" s="80"/>
      <c r="F1518" s="304">
        <v>220</v>
      </c>
      <c r="G1518" s="319">
        <f t="shared" si="17"/>
        <v>200</v>
      </c>
      <c r="H1518" s="227"/>
      <c r="I1518" s="227"/>
    </row>
    <row r="1519" spans="1:9" ht="15" customHeight="1">
      <c r="A1519" s="14" t="s">
        <v>6819</v>
      </c>
      <c r="B1519" s="29" t="s">
        <v>6820</v>
      </c>
      <c r="C1519" s="47" t="s">
        <v>6821</v>
      </c>
      <c r="D1519" s="48">
        <v>600</v>
      </c>
      <c r="E1519" s="235"/>
      <c r="F1519" s="202">
        <f t="shared" si="16"/>
        <v>660</v>
      </c>
      <c r="G1519" s="319">
        <f t="shared" si="17"/>
        <v>650</v>
      </c>
      <c r="H1519" s="227"/>
      <c r="I1519" s="227"/>
    </row>
    <row r="1520" spans="1:9" ht="15" customHeight="1">
      <c r="A1520" s="14" t="s">
        <v>6822</v>
      </c>
      <c r="B1520" s="29" t="s">
        <v>6823</v>
      </c>
      <c r="C1520" s="47" t="s">
        <v>6824</v>
      </c>
      <c r="D1520" s="48">
        <v>140</v>
      </c>
      <c r="E1520" s="235"/>
      <c r="F1520" s="304">
        <v>200</v>
      </c>
      <c r="G1520" s="319">
        <f t="shared" si="17"/>
        <v>200</v>
      </c>
      <c r="H1520" s="227"/>
      <c r="I1520" s="227"/>
    </row>
    <row r="1521" spans="1:9" ht="15" customHeight="1">
      <c r="A1521" s="14" t="s">
        <v>6825</v>
      </c>
      <c r="B1521" s="29" t="s">
        <v>6826</v>
      </c>
      <c r="C1521" s="47" t="s">
        <v>6827</v>
      </c>
      <c r="D1521" s="48">
        <v>140</v>
      </c>
      <c r="E1521" s="235"/>
      <c r="F1521" s="304">
        <v>200</v>
      </c>
      <c r="G1521" s="319">
        <f t="shared" si="17"/>
        <v>200</v>
      </c>
      <c r="H1521" s="227"/>
      <c r="I1521" s="227"/>
    </row>
    <row r="1522" spans="1:9" ht="15" customHeight="1">
      <c r="A1522" s="14" t="s">
        <v>10239</v>
      </c>
      <c r="B1522" s="29" t="s">
        <v>6828</v>
      </c>
      <c r="C1522" s="47" t="s">
        <v>6829</v>
      </c>
      <c r="D1522" s="48">
        <v>150</v>
      </c>
      <c r="E1522" s="235"/>
      <c r="F1522" s="304">
        <v>200</v>
      </c>
      <c r="G1522" s="319">
        <f t="shared" si="17"/>
        <v>200</v>
      </c>
      <c r="H1522" s="227"/>
      <c r="I1522" s="227"/>
    </row>
    <row r="1523" spans="1:9" ht="15" customHeight="1">
      <c r="A1523" s="14" t="s">
        <v>10240</v>
      </c>
      <c r="B1523" s="29" t="s">
        <v>6830</v>
      </c>
      <c r="C1523" s="47" t="s">
        <v>6831</v>
      </c>
      <c r="D1523" s="48">
        <v>660</v>
      </c>
      <c r="E1523" s="235"/>
      <c r="F1523" s="202">
        <f t="shared" si="16"/>
        <v>730</v>
      </c>
      <c r="G1523" s="319">
        <f t="shared" si="17"/>
        <v>750</v>
      </c>
      <c r="H1523" s="227"/>
      <c r="I1523" s="227"/>
    </row>
    <row r="1524" spans="1:9" ht="15" customHeight="1">
      <c r="A1524" s="14" t="s">
        <v>6832</v>
      </c>
      <c r="B1524" s="29" t="s">
        <v>6833</v>
      </c>
      <c r="C1524" s="47" t="s">
        <v>6834</v>
      </c>
      <c r="D1524" s="48">
        <v>740</v>
      </c>
      <c r="E1524" s="235"/>
      <c r="F1524" s="202">
        <f t="shared" si="16"/>
        <v>820</v>
      </c>
      <c r="G1524" s="319">
        <f t="shared" si="17"/>
        <v>800</v>
      </c>
      <c r="H1524" s="227"/>
      <c r="I1524" s="227"/>
    </row>
    <row r="1525" spans="1:9" ht="15" customHeight="1">
      <c r="A1525" s="14" t="s">
        <v>6835</v>
      </c>
      <c r="B1525" s="29" t="s">
        <v>6836</v>
      </c>
      <c r="C1525" s="47" t="s">
        <v>6837</v>
      </c>
      <c r="D1525" s="48">
        <v>590</v>
      </c>
      <c r="E1525" s="235"/>
      <c r="F1525" s="202">
        <f t="shared" si="16"/>
        <v>650</v>
      </c>
      <c r="G1525" s="319">
        <f t="shared" si="17"/>
        <v>650</v>
      </c>
      <c r="H1525" s="227"/>
      <c r="I1525" s="227"/>
    </row>
    <row r="1526" spans="1:9" ht="15" customHeight="1">
      <c r="A1526" s="14" t="s">
        <v>6838</v>
      </c>
      <c r="B1526" s="29" t="s">
        <v>6839</v>
      </c>
      <c r="C1526" s="47" t="s">
        <v>6840</v>
      </c>
      <c r="D1526" s="48">
        <v>390</v>
      </c>
      <c r="E1526" s="235"/>
      <c r="F1526" s="202">
        <f t="shared" si="16"/>
        <v>430</v>
      </c>
      <c r="G1526" s="319">
        <f t="shared" si="17"/>
        <v>450</v>
      </c>
      <c r="H1526" s="227"/>
      <c r="I1526" s="227"/>
    </row>
    <row r="1527" spans="1:9" ht="15" customHeight="1">
      <c r="A1527" s="14" t="s">
        <v>6841</v>
      </c>
      <c r="B1527" s="29" t="s">
        <v>6842</v>
      </c>
      <c r="C1527" s="47" t="s">
        <v>6843</v>
      </c>
      <c r="D1527" s="48">
        <v>650</v>
      </c>
      <c r="E1527" s="235"/>
      <c r="F1527" s="202">
        <f t="shared" si="16"/>
        <v>720</v>
      </c>
      <c r="G1527" s="319">
        <f t="shared" si="17"/>
        <v>700</v>
      </c>
      <c r="H1527" s="227"/>
      <c r="I1527" s="227"/>
    </row>
    <row r="1528" spans="1:9" ht="30" customHeight="1">
      <c r="A1528" s="14" t="s">
        <v>6844</v>
      </c>
      <c r="B1528" s="29" t="s">
        <v>6845</v>
      </c>
      <c r="C1528" s="47" t="s">
        <v>6846</v>
      </c>
      <c r="D1528" s="48">
        <v>330</v>
      </c>
      <c r="E1528" s="235"/>
      <c r="F1528" s="202">
        <f t="shared" si="16"/>
        <v>370</v>
      </c>
      <c r="G1528" s="319">
        <f t="shared" si="17"/>
        <v>350</v>
      </c>
      <c r="H1528" s="227"/>
      <c r="I1528" s="227"/>
    </row>
    <row r="1529" spans="1:9" ht="30" customHeight="1">
      <c r="A1529" s="14" t="s">
        <v>6847</v>
      </c>
      <c r="B1529" s="29" t="s">
        <v>6848</v>
      </c>
      <c r="C1529" s="47" t="s">
        <v>6849</v>
      </c>
      <c r="D1529" s="48">
        <v>2200</v>
      </c>
      <c r="E1529" s="235"/>
      <c r="F1529" s="202">
        <f t="shared" si="16"/>
        <v>2420</v>
      </c>
      <c r="G1529" s="319">
        <f t="shared" si="17"/>
        <v>2400</v>
      </c>
      <c r="H1529" s="227"/>
      <c r="I1529" s="227"/>
    </row>
    <row r="1530" spans="1:9" ht="15" customHeight="1">
      <c r="A1530" s="14" t="s">
        <v>6850</v>
      </c>
      <c r="B1530" s="29" t="s">
        <v>6851</v>
      </c>
      <c r="C1530" s="47" t="s">
        <v>6852</v>
      </c>
      <c r="D1530" s="48">
        <v>200</v>
      </c>
      <c r="E1530" s="235"/>
      <c r="F1530" s="304">
        <f t="shared" si="16"/>
        <v>220</v>
      </c>
      <c r="G1530" s="319">
        <f t="shared" si="17"/>
        <v>200</v>
      </c>
      <c r="H1530" s="227"/>
      <c r="I1530" s="227"/>
    </row>
    <row r="1531" spans="1:9" ht="15" customHeight="1">
      <c r="A1531" s="14" t="s">
        <v>6853</v>
      </c>
      <c r="B1531" s="29" t="s">
        <v>6854</v>
      </c>
      <c r="C1531" s="47" t="s">
        <v>6855</v>
      </c>
      <c r="D1531" s="48">
        <v>200</v>
      </c>
      <c r="E1531" s="235"/>
      <c r="F1531" s="304">
        <f t="shared" si="16"/>
        <v>220</v>
      </c>
      <c r="G1531" s="319">
        <f t="shared" si="17"/>
        <v>200</v>
      </c>
      <c r="H1531" s="227"/>
      <c r="I1531" s="227"/>
    </row>
    <row r="1532" spans="1:9" ht="30" customHeight="1">
      <c r="A1532" s="14" t="s">
        <v>6856</v>
      </c>
      <c r="B1532" s="29" t="s">
        <v>6857</v>
      </c>
      <c r="C1532" s="47" t="s">
        <v>6858</v>
      </c>
      <c r="D1532" s="48">
        <v>210</v>
      </c>
      <c r="E1532" s="235"/>
      <c r="F1532" s="304">
        <f t="shared" si="16"/>
        <v>240</v>
      </c>
      <c r="G1532" s="319">
        <f t="shared" si="17"/>
        <v>250</v>
      </c>
      <c r="H1532" s="227"/>
      <c r="I1532" s="227"/>
    </row>
    <row r="1533" spans="1:9" ht="15" customHeight="1">
      <c r="A1533" s="14" t="s">
        <v>6859</v>
      </c>
      <c r="B1533" s="29" t="s">
        <v>6860</v>
      </c>
      <c r="C1533" s="47" t="s">
        <v>6861</v>
      </c>
      <c r="D1533" s="48">
        <v>210</v>
      </c>
      <c r="E1533" s="235"/>
      <c r="F1533" s="304">
        <f t="shared" si="16"/>
        <v>240</v>
      </c>
      <c r="G1533" s="319">
        <f t="shared" si="17"/>
        <v>250</v>
      </c>
      <c r="H1533" s="227"/>
      <c r="I1533" s="227"/>
    </row>
    <row r="1534" spans="1:9" ht="15" customHeight="1">
      <c r="A1534" s="14" t="s">
        <v>6862</v>
      </c>
      <c r="B1534" s="29" t="s">
        <v>6863</v>
      </c>
      <c r="C1534" s="47" t="s">
        <v>6864</v>
      </c>
      <c r="D1534" s="48">
        <v>950</v>
      </c>
      <c r="E1534" s="235"/>
      <c r="F1534" s="202">
        <f t="shared" si="16"/>
        <v>1050</v>
      </c>
      <c r="G1534" s="319">
        <f t="shared" si="17"/>
        <v>1050</v>
      </c>
      <c r="H1534" s="227"/>
      <c r="I1534" s="227"/>
    </row>
    <row r="1535" spans="1:9" ht="30" customHeight="1">
      <c r="A1535" s="14" t="s">
        <v>6865</v>
      </c>
      <c r="B1535" s="29" t="s">
        <v>6866</v>
      </c>
      <c r="C1535" s="47" t="s">
        <v>6867</v>
      </c>
      <c r="D1535" s="48">
        <v>250</v>
      </c>
      <c r="E1535" s="235"/>
      <c r="F1535" s="304">
        <f t="shared" si="16"/>
        <v>280</v>
      </c>
      <c r="G1535" s="319">
        <f t="shared" si="17"/>
        <v>300</v>
      </c>
      <c r="H1535" s="227"/>
      <c r="I1535" s="227"/>
    </row>
    <row r="1536" spans="1:9" ht="30" customHeight="1">
      <c r="A1536" s="14" t="s">
        <v>6868</v>
      </c>
      <c r="B1536" s="29" t="s">
        <v>6869</v>
      </c>
      <c r="C1536" s="47" t="s">
        <v>6870</v>
      </c>
      <c r="D1536" s="48">
        <v>2200</v>
      </c>
      <c r="E1536" s="235"/>
      <c r="F1536" s="202">
        <f t="shared" si="16"/>
        <v>2420</v>
      </c>
      <c r="G1536" s="319">
        <f t="shared" si="17"/>
        <v>2400</v>
      </c>
      <c r="H1536" s="227"/>
      <c r="I1536" s="227"/>
    </row>
    <row r="1537" spans="1:9" ht="30" customHeight="1">
      <c r="A1537" s="14" t="s">
        <v>6871</v>
      </c>
      <c r="B1537" s="29" t="s">
        <v>6872</v>
      </c>
      <c r="C1537" s="47" t="s">
        <v>6873</v>
      </c>
      <c r="D1537" s="48">
        <v>180</v>
      </c>
      <c r="E1537" s="235"/>
      <c r="F1537" s="304">
        <f t="shared" si="16"/>
        <v>200</v>
      </c>
      <c r="G1537" s="319">
        <f t="shared" si="17"/>
        <v>200</v>
      </c>
      <c r="H1537" s="227"/>
      <c r="I1537" s="227"/>
    </row>
    <row r="1538" spans="1:9" ht="30" customHeight="1">
      <c r="A1538" s="14" t="s">
        <v>6874</v>
      </c>
      <c r="B1538" s="29" t="s">
        <v>6875</v>
      </c>
      <c r="C1538" s="47" t="s">
        <v>6876</v>
      </c>
      <c r="D1538" s="48">
        <v>1320</v>
      </c>
      <c r="E1538" s="235"/>
      <c r="F1538" s="202">
        <f t="shared" si="16"/>
        <v>1460</v>
      </c>
      <c r="G1538" s="319">
        <f t="shared" si="17"/>
        <v>1450</v>
      </c>
      <c r="H1538" s="227"/>
      <c r="I1538" s="227"/>
    </row>
    <row r="1539" spans="1:9" ht="30" customHeight="1">
      <c r="A1539" s="14" t="s">
        <v>6877</v>
      </c>
      <c r="B1539" s="29" t="s">
        <v>6878</v>
      </c>
      <c r="C1539" s="47" t="s">
        <v>6879</v>
      </c>
      <c r="D1539" s="48">
        <v>400</v>
      </c>
      <c r="E1539" s="235"/>
      <c r="F1539" s="202">
        <f t="shared" ref="F1539:F1585" si="18">ROUNDUP((D1539*1.1),-1)</f>
        <v>440</v>
      </c>
      <c r="G1539" s="319">
        <f t="shared" si="17"/>
        <v>450</v>
      </c>
      <c r="H1539" s="227"/>
      <c r="I1539" s="227"/>
    </row>
    <row r="1540" spans="1:9" ht="30" customHeight="1">
      <c r="A1540" s="14" t="s">
        <v>6880</v>
      </c>
      <c r="B1540" s="29" t="s">
        <v>6881</v>
      </c>
      <c r="C1540" s="47" t="s">
        <v>6882</v>
      </c>
      <c r="D1540" s="48">
        <v>1300</v>
      </c>
      <c r="E1540" s="235"/>
      <c r="F1540" s="202">
        <f t="shared" si="18"/>
        <v>1430</v>
      </c>
      <c r="G1540" s="319">
        <f t="shared" si="17"/>
        <v>1450</v>
      </c>
      <c r="H1540" s="227"/>
      <c r="I1540" s="227"/>
    </row>
    <row r="1541" spans="1:9" ht="30" customHeight="1">
      <c r="A1541" s="14" t="s">
        <v>6883</v>
      </c>
      <c r="B1541" s="29" t="s">
        <v>6884</v>
      </c>
      <c r="C1541" s="47" t="s">
        <v>6885</v>
      </c>
      <c r="D1541" s="48">
        <v>2800</v>
      </c>
      <c r="E1541" s="235"/>
      <c r="F1541" s="202">
        <f t="shared" si="18"/>
        <v>3080</v>
      </c>
      <c r="G1541" s="319">
        <f t="shared" si="17"/>
        <v>3100</v>
      </c>
      <c r="H1541" s="227"/>
      <c r="I1541" s="227"/>
    </row>
    <row r="1542" spans="1:9" ht="15" customHeight="1">
      <c r="A1542" s="14" t="s">
        <v>6886</v>
      </c>
      <c r="B1542" s="133" t="s">
        <v>6887</v>
      </c>
      <c r="C1542" s="255" t="s">
        <v>6888</v>
      </c>
      <c r="D1542" s="245">
        <v>400</v>
      </c>
      <c r="E1542" s="250"/>
      <c r="F1542" s="300">
        <v>500</v>
      </c>
      <c r="G1542" s="319" t="s">
        <v>12660</v>
      </c>
      <c r="H1542" s="227"/>
      <c r="I1542" s="227"/>
    </row>
    <row r="1543" spans="1:9" ht="15" customHeight="1">
      <c r="A1543" s="14" t="s">
        <v>6889</v>
      </c>
      <c r="B1543" s="29" t="s">
        <v>6890</v>
      </c>
      <c r="C1543" s="47" t="s">
        <v>6891</v>
      </c>
      <c r="D1543" s="48">
        <v>220</v>
      </c>
      <c r="E1543" s="235"/>
      <c r="F1543" s="202">
        <f t="shared" si="18"/>
        <v>250</v>
      </c>
      <c r="G1543" s="319">
        <f t="shared" si="17"/>
        <v>250</v>
      </c>
      <c r="H1543" s="227"/>
      <c r="I1543" s="227"/>
    </row>
    <row r="1544" spans="1:9" ht="15" customHeight="1">
      <c r="A1544" s="14" t="s">
        <v>6892</v>
      </c>
      <c r="B1544" s="29" t="s">
        <v>6893</v>
      </c>
      <c r="C1544" s="47" t="s">
        <v>6894</v>
      </c>
      <c r="D1544" s="48">
        <v>550</v>
      </c>
      <c r="E1544" s="235"/>
      <c r="F1544" s="202">
        <f t="shared" si="18"/>
        <v>610</v>
      </c>
      <c r="G1544" s="319">
        <f t="shared" si="17"/>
        <v>600</v>
      </c>
      <c r="H1544" s="227"/>
      <c r="I1544" s="227"/>
    </row>
    <row r="1545" spans="1:9" ht="15" customHeight="1">
      <c r="A1545" s="14" t="s">
        <v>6895</v>
      </c>
      <c r="B1545" s="29" t="s">
        <v>6896</v>
      </c>
      <c r="C1545" s="47" t="s">
        <v>6897</v>
      </c>
      <c r="D1545" s="48">
        <v>550</v>
      </c>
      <c r="E1545" s="235"/>
      <c r="F1545" s="202">
        <f t="shared" si="18"/>
        <v>610</v>
      </c>
      <c r="G1545" s="319">
        <f t="shared" si="17"/>
        <v>600</v>
      </c>
      <c r="H1545" s="227"/>
      <c r="I1545" s="227"/>
    </row>
    <row r="1546" spans="1:9" ht="15" customHeight="1">
      <c r="A1546" s="14" t="s">
        <v>6898</v>
      </c>
      <c r="B1546" s="29" t="s">
        <v>6899</v>
      </c>
      <c r="C1546" s="47" t="s">
        <v>6900</v>
      </c>
      <c r="D1546" s="48">
        <v>550</v>
      </c>
      <c r="E1546" s="235"/>
      <c r="F1546" s="202">
        <f t="shared" si="18"/>
        <v>610</v>
      </c>
      <c r="G1546" s="319">
        <f t="shared" si="17"/>
        <v>600</v>
      </c>
      <c r="H1546" s="227"/>
      <c r="I1546" s="227"/>
    </row>
    <row r="1547" spans="1:9" ht="15" customHeight="1">
      <c r="A1547" s="14" t="s">
        <v>6901</v>
      </c>
      <c r="B1547" s="29" t="s">
        <v>6902</v>
      </c>
      <c r="C1547" s="47" t="s">
        <v>6903</v>
      </c>
      <c r="D1547" s="48">
        <v>130</v>
      </c>
      <c r="E1547" s="235"/>
      <c r="F1547" s="304">
        <v>200</v>
      </c>
      <c r="G1547" s="319">
        <f t="shared" si="17"/>
        <v>200</v>
      </c>
      <c r="H1547" s="227"/>
      <c r="I1547" s="227"/>
    </row>
    <row r="1548" spans="1:9" ht="30" customHeight="1">
      <c r="A1548" s="14" t="s">
        <v>6904</v>
      </c>
      <c r="B1548" s="29" t="s">
        <v>6905</v>
      </c>
      <c r="C1548" s="47" t="s">
        <v>6906</v>
      </c>
      <c r="D1548" s="48">
        <v>400</v>
      </c>
      <c r="E1548" s="235"/>
      <c r="F1548" s="202">
        <f t="shared" si="18"/>
        <v>440</v>
      </c>
      <c r="G1548" s="319">
        <f t="shared" si="17"/>
        <v>450</v>
      </c>
      <c r="H1548" s="227"/>
      <c r="I1548" s="227"/>
    </row>
    <row r="1549" spans="1:9" ht="15" customHeight="1">
      <c r="A1549" s="34" t="s">
        <v>6907</v>
      </c>
      <c r="B1549" s="30" t="s">
        <v>6908</v>
      </c>
      <c r="C1549" s="102" t="s">
        <v>6909</v>
      </c>
      <c r="D1549" s="48">
        <v>3000</v>
      </c>
      <c r="E1549" s="235"/>
      <c r="F1549" s="202">
        <f t="shared" si="18"/>
        <v>3300</v>
      </c>
      <c r="G1549" s="319">
        <f t="shared" si="17"/>
        <v>3300</v>
      </c>
      <c r="H1549" s="227"/>
      <c r="I1549" s="227"/>
    </row>
    <row r="1550" spans="1:9" ht="45" customHeight="1">
      <c r="A1550" s="14" t="s">
        <v>6895</v>
      </c>
      <c r="B1550" s="29" t="s">
        <v>6910</v>
      </c>
      <c r="C1550" s="47" t="s">
        <v>6911</v>
      </c>
      <c r="D1550" s="48">
        <v>590</v>
      </c>
      <c r="E1550" s="235"/>
      <c r="F1550" s="202">
        <f t="shared" si="18"/>
        <v>650</v>
      </c>
      <c r="G1550" s="319">
        <f t="shared" si="17"/>
        <v>650</v>
      </c>
      <c r="H1550" s="227"/>
      <c r="I1550" s="227"/>
    </row>
    <row r="1551" spans="1:9" ht="45" customHeight="1">
      <c r="A1551" s="14" t="s">
        <v>6912</v>
      </c>
      <c r="B1551" s="29" t="s">
        <v>6913</v>
      </c>
      <c r="C1551" s="47" t="s">
        <v>6914</v>
      </c>
      <c r="D1551" s="48">
        <v>590</v>
      </c>
      <c r="E1551" s="235"/>
      <c r="F1551" s="202">
        <f t="shared" si="18"/>
        <v>650</v>
      </c>
      <c r="G1551" s="319">
        <f t="shared" si="17"/>
        <v>650</v>
      </c>
      <c r="H1551" s="227"/>
      <c r="I1551" s="227"/>
    </row>
    <row r="1552" spans="1:9" ht="45" customHeight="1">
      <c r="A1552" s="14" t="s">
        <v>6915</v>
      </c>
      <c r="B1552" s="29" t="s">
        <v>6916</v>
      </c>
      <c r="C1552" s="47" t="s">
        <v>6917</v>
      </c>
      <c r="D1552" s="48">
        <v>590</v>
      </c>
      <c r="E1552" s="235"/>
      <c r="F1552" s="202">
        <f t="shared" si="18"/>
        <v>650</v>
      </c>
      <c r="G1552" s="319">
        <f t="shared" si="17"/>
        <v>650</v>
      </c>
      <c r="H1552" s="227"/>
      <c r="I1552" s="227"/>
    </row>
    <row r="1553" spans="1:9" ht="15" customHeight="1">
      <c r="A1553" s="14" t="s">
        <v>6918</v>
      </c>
      <c r="B1553" s="29" t="s">
        <v>6919</v>
      </c>
      <c r="C1553" s="47" t="s">
        <v>6920</v>
      </c>
      <c r="D1553" s="48">
        <v>150</v>
      </c>
      <c r="E1553" s="235"/>
      <c r="F1553" s="304">
        <v>200</v>
      </c>
      <c r="G1553" s="319">
        <f t="shared" si="17"/>
        <v>200</v>
      </c>
      <c r="H1553" s="227"/>
      <c r="I1553" s="227"/>
    </row>
    <row r="1554" spans="1:9" ht="15" customHeight="1">
      <c r="A1554" s="14" t="s">
        <v>6921</v>
      </c>
      <c r="B1554" s="29" t="s">
        <v>6922</v>
      </c>
      <c r="C1554" s="47" t="s">
        <v>6923</v>
      </c>
      <c r="D1554" s="48">
        <v>90</v>
      </c>
      <c r="E1554" s="235"/>
      <c r="F1554" s="304">
        <v>150</v>
      </c>
      <c r="G1554" s="319">
        <f t="shared" si="17"/>
        <v>150</v>
      </c>
      <c r="H1554" s="227"/>
      <c r="I1554" s="227"/>
    </row>
    <row r="1555" spans="1:9" ht="15" customHeight="1">
      <c r="A1555" s="14" t="s">
        <v>6924</v>
      </c>
      <c r="B1555" s="133" t="s">
        <v>6925</v>
      </c>
      <c r="C1555" s="255" t="s">
        <v>6926</v>
      </c>
      <c r="D1555" s="245">
        <v>180</v>
      </c>
      <c r="E1555" s="250"/>
      <c r="F1555" s="300">
        <v>250</v>
      </c>
      <c r="G1555" s="319" t="s">
        <v>12660</v>
      </c>
      <c r="H1555" s="227"/>
      <c r="I1555" s="227"/>
    </row>
    <row r="1556" spans="1:9" ht="15" customHeight="1">
      <c r="A1556" s="14" t="s">
        <v>6927</v>
      </c>
      <c r="B1556" s="29" t="s">
        <v>6928</v>
      </c>
      <c r="C1556" s="47" t="s">
        <v>6929</v>
      </c>
      <c r="D1556" s="48">
        <v>300</v>
      </c>
      <c r="E1556" s="235"/>
      <c r="F1556" s="202">
        <f t="shared" si="18"/>
        <v>330</v>
      </c>
      <c r="G1556" s="319">
        <f t="shared" ref="G1556:G1618" si="19">MROUND(F1556,50)</f>
        <v>350</v>
      </c>
      <c r="H1556" s="227"/>
      <c r="I1556" s="227"/>
    </row>
    <row r="1557" spans="1:9" ht="15.75" customHeight="1">
      <c r="A1557" s="14" t="s">
        <v>6930</v>
      </c>
      <c r="B1557" s="29" t="s">
        <v>6931</v>
      </c>
      <c r="C1557" s="47" t="s">
        <v>6932</v>
      </c>
      <c r="D1557" s="48">
        <v>150</v>
      </c>
      <c r="E1557" s="11" t="s">
        <v>5899</v>
      </c>
      <c r="F1557" s="304">
        <v>200</v>
      </c>
      <c r="G1557" s="319">
        <f t="shared" si="19"/>
        <v>200</v>
      </c>
      <c r="H1557" s="227"/>
      <c r="I1557" s="227"/>
    </row>
    <row r="1558" spans="1:9" ht="45" customHeight="1">
      <c r="A1558" s="14" t="s">
        <v>6933</v>
      </c>
      <c r="B1558" s="29" t="s">
        <v>6934</v>
      </c>
      <c r="C1558" s="47" t="s">
        <v>6935</v>
      </c>
      <c r="D1558" s="48">
        <v>300</v>
      </c>
      <c r="E1558" s="235"/>
      <c r="F1558" s="202">
        <f t="shared" si="18"/>
        <v>330</v>
      </c>
      <c r="G1558" s="319">
        <f t="shared" si="19"/>
        <v>350</v>
      </c>
      <c r="H1558" s="227"/>
      <c r="I1558" s="227"/>
    </row>
    <row r="1559" spans="1:9" ht="15" customHeight="1">
      <c r="A1559" s="14" t="s">
        <v>6936</v>
      </c>
      <c r="B1559" s="29" t="s">
        <v>6937</v>
      </c>
      <c r="C1559" s="47" t="s">
        <v>6938</v>
      </c>
      <c r="D1559" s="48">
        <v>250</v>
      </c>
      <c r="E1559" s="235"/>
      <c r="F1559" s="202">
        <f t="shared" si="18"/>
        <v>280</v>
      </c>
      <c r="G1559" s="319">
        <f t="shared" si="19"/>
        <v>300</v>
      </c>
      <c r="H1559" s="227"/>
      <c r="I1559" s="227"/>
    </row>
    <row r="1560" spans="1:9" ht="30" customHeight="1">
      <c r="A1560" s="14" t="s">
        <v>6939</v>
      </c>
      <c r="B1560" s="29" t="s">
        <v>6940</v>
      </c>
      <c r="C1560" s="47" t="s">
        <v>6941</v>
      </c>
      <c r="D1560" s="48">
        <v>180</v>
      </c>
      <c r="E1560" s="235"/>
      <c r="F1560" s="202">
        <f t="shared" si="18"/>
        <v>200</v>
      </c>
      <c r="G1560" s="319">
        <f t="shared" si="19"/>
        <v>200</v>
      </c>
      <c r="H1560" s="227"/>
      <c r="I1560" s="227"/>
    </row>
    <row r="1561" spans="1:9" ht="15" customHeight="1">
      <c r="A1561" s="14" t="s">
        <v>6942</v>
      </c>
      <c r="B1561" s="29" t="s">
        <v>6943</v>
      </c>
      <c r="C1561" s="47" t="s">
        <v>6944</v>
      </c>
      <c r="D1561" s="48">
        <v>280</v>
      </c>
      <c r="E1561" s="235"/>
      <c r="F1561" s="202">
        <f t="shared" si="18"/>
        <v>310</v>
      </c>
      <c r="G1561" s="319">
        <f t="shared" si="19"/>
        <v>300</v>
      </c>
      <c r="H1561" s="227"/>
      <c r="I1561" s="227"/>
    </row>
    <row r="1562" spans="1:9" ht="15" customHeight="1">
      <c r="A1562" s="14" t="s">
        <v>6945</v>
      </c>
      <c r="B1562" s="29" t="s">
        <v>6946</v>
      </c>
      <c r="C1562" s="47" t="s">
        <v>6947</v>
      </c>
      <c r="D1562" s="48">
        <v>630</v>
      </c>
      <c r="E1562" s="235"/>
      <c r="F1562" s="202">
        <f t="shared" si="18"/>
        <v>700</v>
      </c>
      <c r="G1562" s="319">
        <f t="shared" si="19"/>
        <v>700</v>
      </c>
      <c r="H1562" s="227"/>
      <c r="I1562" s="227"/>
    </row>
    <row r="1563" spans="1:9" ht="15" customHeight="1">
      <c r="A1563" s="14" t="s">
        <v>10813</v>
      </c>
      <c r="B1563" s="29" t="s">
        <v>10814</v>
      </c>
      <c r="C1563" s="47" t="s">
        <v>10815</v>
      </c>
      <c r="D1563" s="48">
        <v>1000</v>
      </c>
      <c r="E1563" s="235"/>
      <c r="F1563" s="202">
        <f t="shared" si="18"/>
        <v>1100</v>
      </c>
      <c r="G1563" s="319">
        <f t="shared" si="19"/>
        <v>1100</v>
      </c>
      <c r="H1563" s="227"/>
      <c r="I1563" s="227"/>
    </row>
    <row r="1564" spans="1:9" ht="15" customHeight="1">
      <c r="A1564" s="14" t="s">
        <v>6948</v>
      </c>
      <c r="B1564" s="29" t="s">
        <v>6949</v>
      </c>
      <c r="C1564" s="47" t="s">
        <v>6950</v>
      </c>
      <c r="D1564" s="48">
        <v>520</v>
      </c>
      <c r="E1564" s="235"/>
      <c r="F1564" s="202">
        <f t="shared" si="18"/>
        <v>580</v>
      </c>
      <c r="G1564" s="319">
        <f t="shared" si="19"/>
        <v>600</v>
      </c>
      <c r="H1564" s="227"/>
      <c r="I1564" s="227"/>
    </row>
    <row r="1565" spans="1:9" ht="15" customHeight="1">
      <c r="A1565" s="14" t="s">
        <v>10816</v>
      </c>
      <c r="B1565" s="29" t="s">
        <v>10817</v>
      </c>
      <c r="C1565" s="47" t="s">
        <v>10818</v>
      </c>
      <c r="D1565" s="48">
        <v>700</v>
      </c>
      <c r="E1565" s="235"/>
      <c r="F1565" s="202">
        <f t="shared" si="18"/>
        <v>770</v>
      </c>
      <c r="G1565" s="319">
        <f t="shared" si="19"/>
        <v>750</v>
      </c>
      <c r="H1565" s="227"/>
      <c r="I1565" s="227"/>
    </row>
    <row r="1566" spans="1:9" ht="15" customHeight="1">
      <c r="A1566" s="14" t="s">
        <v>6951</v>
      </c>
      <c r="B1566" s="29" t="s">
        <v>6952</v>
      </c>
      <c r="C1566" s="47" t="s">
        <v>6953</v>
      </c>
      <c r="D1566" s="48">
        <v>110</v>
      </c>
      <c r="E1566" s="235"/>
      <c r="F1566" s="304">
        <v>200</v>
      </c>
      <c r="G1566" s="319">
        <f t="shared" si="19"/>
        <v>200</v>
      </c>
      <c r="H1566" s="227"/>
      <c r="I1566" s="227"/>
    </row>
    <row r="1567" spans="1:9" ht="15" customHeight="1">
      <c r="A1567" s="14" t="s">
        <v>6954</v>
      </c>
      <c r="B1567" s="133" t="s">
        <v>6955</v>
      </c>
      <c r="C1567" s="255" t="s">
        <v>6956</v>
      </c>
      <c r="D1567" s="245">
        <v>140</v>
      </c>
      <c r="E1567" s="250"/>
      <c r="F1567" s="300">
        <v>220</v>
      </c>
      <c r="G1567" s="319" t="s">
        <v>12660</v>
      </c>
      <c r="H1567" s="227"/>
      <c r="I1567" s="227"/>
    </row>
    <row r="1568" spans="1:9" ht="15" customHeight="1">
      <c r="A1568" s="14" t="s">
        <v>6957</v>
      </c>
      <c r="B1568" s="29" t="s">
        <v>6958</v>
      </c>
      <c r="C1568" s="47" t="s">
        <v>6959</v>
      </c>
      <c r="D1568" s="48">
        <v>190</v>
      </c>
      <c r="E1568" s="235"/>
      <c r="F1568" s="304">
        <v>250</v>
      </c>
      <c r="G1568" s="319">
        <f t="shared" si="19"/>
        <v>250</v>
      </c>
      <c r="H1568" s="227"/>
      <c r="I1568" s="227"/>
    </row>
    <row r="1569" spans="1:9" ht="15" customHeight="1">
      <c r="A1569" s="14" t="s">
        <v>7529</v>
      </c>
      <c r="B1569" s="29" t="s">
        <v>7530</v>
      </c>
      <c r="C1569" s="47" t="s">
        <v>7531</v>
      </c>
      <c r="D1569" s="48">
        <v>470</v>
      </c>
      <c r="E1569" s="235"/>
      <c r="F1569" s="202">
        <f t="shared" si="18"/>
        <v>520</v>
      </c>
      <c r="G1569" s="319">
        <f t="shared" si="19"/>
        <v>500</v>
      </c>
      <c r="H1569" s="227"/>
      <c r="I1569" s="227"/>
    </row>
    <row r="1570" spans="1:9" ht="15" customHeight="1">
      <c r="A1570" s="14" t="s">
        <v>8357</v>
      </c>
      <c r="B1570" s="29" t="s">
        <v>8358</v>
      </c>
      <c r="C1570" s="47" t="s">
        <v>8359</v>
      </c>
      <c r="D1570" s="48">
        <v>400</v>
      </c>
      <c r="E1570" s="235"/>
      <c r="F1570" s="202">
        <f t="shared" si="18"/>
        <v>440</v>
      </c>
      <c r="G1570" s="319">
        <f t="shared" si="19"/>
        <v>450</v>
      </c>
      <c r="H1570" s="227"/>
      <c r="I1570" s="227"/>
    </row>
    <row r="1571" spans="1:9" ht="15" customHeight="1">
      <c r="A1571" s="14" t="s">
        <v>8594</v>
      </c>
      <c r="B1571" s="29" t="s">
        <v>8604</v>
      </c>
      <c r="C1571" s="47" t="s">
        <v>8595</v>
      </c>
      <c r="D1571" s="48">
        <v>630</v>
      </c>
      <c r="E1571" s="64"/>
      <c r="F1571" s="202">
        <f t="shared" si="18"/>
        <v>700</v>
      </c>
      <c r="G1571" s="319">
        <f t="shared" si="19"/>
        <v>700</v>
      </c>
      <c r="H1571" s="227"/>
      <c r="I1571" s="227"/>
    </row>
    <row r="1572" spans="1:9" ht="30" customHeight="1">
      <c r="A1572" s="14" t="s">
        <v>8682</v>
      </c>
      <c r="B1572" s="29" t="s">
        <v>8683</v>
      </c>
      <c r="C1572" s="47" t="s">
        <v>8684</v>
      </c>
      <c r="D1572" s="48">
        <v>660</v>
      </c>
      <c r="E1572" s="64"/>
      <c r="F1572" s="202">
        <f t="shared" si="18"/>
        <v>730</v>
      </c>
      <c r="G1572" s="319">
        <f t="shared" si="19"/>
        <v>750</v>
      </c>
      <c r="H1572" s="227"/>
      <c r="I1572" s="227"/>
    </row>
    <row r="1573" spans="1:9" ht="30" customHeight="1">
      <c r="A1573" s="14" t="s">
        <v>8685</v>
      </c>
      <c r="B1573" s="29" t="s">
        <v>8686</v>
      </c>
      <c r="C1573" s="47" t="s">
        <v>8687</v>
      </c>
      <c r="D1573" s="48">
        <v>800</v>
      </c>
      <c r="E1573" s="64"/>
      <c r="F1573" s="202">
        <f t="shared" si="18"/>
        <v>880</v>
      </c>
      <c r="G1573" s="319">
        <f t="shared" si="19"/>
        <v>900</v>
      </c>
      <c r="H1573" s="227"/>
      <c r="I1573" s="227"/>
    </row>
    <row r="1574" spans="1:9" ht="30" customHeight="1">
      <c r="A1574" s="14" t="s">
        <v>8688</v>
      </c>
      <c r="B1574" s="29" t="s">
        <v>8689</v>
      </c>
      <c r="C1574" s="47" t="s">
        <v>8690</v>
      </c>
      <c r="D1574" s="48">
        <v>1000</v>
      </c>
      <c r="E1574" s="64"/>
      <c r="F1574" s="202">
        <f t="shared" si="18"/>
        <v>1100</v>
      </c>
      <c r="G1574" s="319">
        <f t="shared" si="19"/>
        <v>1100</v>
      </c>
      <c r="H1574" s="227"/>
      <c r="I1574" s="227"/>
    </row>
    <row r="1575" spans="1:9" ht="15" customHeight="1">
      <c r="A1575" s="14" t="s">
        <v>8691</v>
      </c>
      <c r="B1575" s="29" t="s">
        <v>8692</v>
      </c>
      <c r="C1575" s="47" t="s">
        <v>8693</v>
      </c>
      <c r="D1575" s="48">
        <v>1300</v>
      </c>
      <c r="E1575" s="64"/>
      <c r="F1575" s="202">
        <f t="shared" si="18"/>
        <v>1430</v>
      </c>
      <c r="G1575" s="319">
        <f t="shared" si="19"/>
        <v>1450</v>
      </c>
      <c r="H1575" s="227"/>
      <c r="I1575" s="227"/>
    </row>
    <row r="1576" spans="1:9" ht="15" customHeight="1">
      <c r="A1576" s="14" t="s">
        <v>8694</v>
      </c>
      <c r="B1576" s="29" t="s">
        <v>8695</v>
      </c>
      <c r="C1576" s="47" t="s">
        <v>8696</v>
      </c>
      <c r="D1576" s="48">
        <v>1450</v>
      </c>
      <c r="E1576" s="64"/>
      <c r="F1576" s="202">
        <f t="shared" si="18"/>
        <v>1600</v>
      </c>
      <c r="G1576" s="319">
        <f t="shared" si="19"/>
        <v>1600</v>
      </c>
      <c r="H1576" s="227"/>
      <c r="I1576" s="227"/>
    </row>
    <row r="1577" spans="1:9" ht="15" customHeight="1">
      <c r="A1577" s="14" t="s">
        <v>8697</v>
      </c>
      <c r="B1577" s="29" t="s">
        <v>8698</v>
      </c>
      <c r="C1577" s="47" t="s">
        <v>8699</v>
      </c>
      <c r="D1577" s="48">
        <v>1700</v>
      </c>
      <c r="E1577" s="64"/>
      <c r="F1577" s="202">
        <f t="shared" si="18"/>
        <v>1870</v>
      </c>
      <c r="G1577" s="319">
        <f t="shared" si="19"/>
        <v>1850</v>
      </c>
      <c r="H1577" s="227"/>
      <c r="I1577" s="227"/>
    </row>
    <row r="1578" spans="1:9" ht="15" customHeight="1">
      <c r="A1578" s="14" t="s">
        <v>9724</v>
      </c>
      <c r="B1578" s="29" t="s">
        <v>9725</v>
      </c>
      <c r="C1578" s="47" t="s">
        <v>9726</v>
      </c>
      <c r="D1578" s="48">
        <v>2500</v>
      </c>
      <c r="E1578" s="64"/>
      <c r="F1578" s="202">
        <f t="shared" si="18"/>
        <v>2750</v>
      </c>
      <c r="G1578" s="319">
        <f t="shared" si="19"/>
        <v>2750</v>
      </c>
      <c r="H1578" s="227"/>
      <c r="I1578" s="227"/>
    </row>
    <row r="1579" spans="1:9" ht="30" customHeight="1">
      <c r="A1579" s="14" t="s">
        <v>9843</v>
      </c>
      <c r="B1579" s="29" t="s">
        <v>9844</v>
      </c>
      <c r="C1579" s="47" t="s">
        <v>9845</v>
      </c>
      <c r="D1579" s="48">
        <v>950</v>
      </c>
      <c r="E1579" s="64"/>
      <c r="F1579" s="202">
        <f t="shared" si="18"/>
        <v>1050</v>
      </c>
      <c r="G1579" s="319">
        <f t="shared" si="19"/>
        <v>1050</v>
      </c>
      <c r="H1579" s="227"/>
      <c r="I1579" s="227"/>
    </row>
    <row r="1580" spans="1:9" ht="30" customHeight="1">
      <c r="A1580" s="14" t="s">
        <v>9912</v>
      </c>
      <c r="B1580" s="29" t="s">
        <v>9913</v>
      </c>
      <c r="C1580" s="47" t="s">
        <v>9914</v>
      </c>
      <c r="D1580" s="48">
        <v>4500</v>
      </c>
      <c r="E1580" s="64"/>
      <c r="F1580" s="202">
        <f t="shared" si="18"/>
        <v>4950</v>
      </c>
      <c r="G1580" s="319">
        <f t="shared" si="19"/>
        <v>4950</v>
      </c>
      <c r="H1580" s="227"/>
      <c r="I1580" s="227"/>
    </row>
    <row r="1581" spans="1:9" ht="15" customHeight="1">
      <c r="A1581" s="14" t="s">
        <v>9915</v>
      </c>
      <c r="B1581" s="29" t="s">
        <v>9916</v>
      </c>
      <c r="C1581" s="47" t="s">
        <v>9917</v>
      </c>
      <c r="D1581" s="48">
        <v>4500</v>
      </c>
      <c r="E1581" s="64"/>
      <c r="F1581" s="202">
        <f t="shared" si="18"/>
        <v>4950</v>
      </c>
      <c r="G1581" s="319">
        <f t="shared" si="19"/>
        <v>4950</v>
      </c>
      <c r="H1581" s="227"/>
      <c r="I1581" s="227"/>
    </row>
    <row r="1582" spans="1:9" ht="15" customHeight="1">
      <c r="A1582" s="14" t="s">
        <v>10531</v>
      </c>
      <c r="B1582" s="29" t="s">
        <v>10532</v>
      </c>
      <c r="C1582" s="47" t="s">
        <v>10533</v>
      </c>
      <c r="D1582" s="48">
        <v>200</v>
      </c>
      <c r="E1582" s="64"/>
      <c r="F1582" s="304">
        <v>300</v>
      </c>
      <c r="G1582" s="319">
        <f t="shared" si="19"/>
        <v>300</v>
      </c>
      <c r="H1582" s="227"/>
      <c r="I1582" s="227"/>
    </row>
    <row r="1583" spans="1:9" ht="30" customHeight="1">
      <c r="A1583" s="14" t="s">
        <v>10671</v>
      </c>
      <c r="B1583" s="29" t="s">
        <v>10672</v>
      </c>
      <c r="C1583" s="47" t="s">
        <v>10673</v>
      </c>
      <c r="D1583" s="48">
        <v>540</v>
      </c>
      <c r="E1583" s="64"/>
      <c r="F1583" s="202">
        <f t="shared" si="18"/>
        <v>600</v>
      </c>
      <c r="G1583" s="319">
        <f t="shared" si="19"/>
        <v>600</v>
      </c>
      <c r="H1583" s="227"/>
      <c r="I1583" s="227"/>
    </row>
    <row r="1584" spans="1:9" ht="15" customHeight="1">
      <c r="A1584" s="14" t="s">
        <v>10819</v>
      </c>
      <c r="B1584" s="29" t="s">
        <v>10820</v>
      </c>
      <c r="C1584" s="47" t="s">
        <v>10821</v>
      </c>
      <c r="D1584" s="48">
        <v>960</v>
      </c>
      <c r="E1584" s="64"/>
      <c r="F1584" s="202">
        <f t="shared" si="18"/>
        <v>1060</v>
      </c>
      <c r="G1584" s="319">
        <f t="shared" si="19"/>
        <v>1050</v>
      </c>
      <c r="H1584" s="227"/>
      <c r="I1584" s="227"/>
    </row>
    <row r="1585" spans="1:9" ht="30" customHeight="1">
      <c r="A1585" s="14" t="s">
        <v>11303</v>
      </c>
      <c r="B1585" s="29" t="s">
        <v>11304</v>
      </c>
      <c r="C1585" s="47" t="s">
        <v>11305</v>
      </c>
      <c r="D1585" s="48">
        <v>750</v>
      </c>
      <c r="E1585" s="64"/>
      <c r="F1585" s="202">
        <f t="shared" si="18"/>
        <v>830</v>
      </c>
      <c r="G1585" s="319">
        <f t="shared" si="19"/>
        <v>850</v>
      </c>
      <c r="H1585" s="227"/>
      <c r="I1585" s="227"/>
    </row>
    <row r="1586" spans="1:9" ht="30" customHeight="1">
      <c r="A1586" s="132" t="s">
        <v>11914</v>
      </c>
      <c r="B1586" s="133" t="s">
        <v>11915</v>
      </c>
      <c r="C1586" s="255" t="s">
        <v>12499</v>
      </c>
      <c r="D1586" s="245">
        <v>2500</v>
      </c>
      <c r="E1586" s="254"/>
      <c r="F1586" s="298" t="s">
        <v>12500</v>
      </c>
      <c r="G1586" s="319"/>
      <c r="H1586" s="227"/>
      <c r="I1586" s="227"/>
    </row>
    <row r="1587" spans="1:9" ht="30" customHeight="1">
      <c r="A1587" s="132" t="s">
        <v>12497</v>
      </c>
      <c r="B1587" s="133" t="s">
        <v>12498</v>
      </c>
      <c r="C1587" s="255" t="s">
        <v>12277</v>
      </c>
      <c r="D1587" s="245">
        <v>1500</v>
      </c>
      <c r="E1587" s="254"/>
      <c r="F1587" s="298" t="s">
        <v>10666</v>
      </c>
      <c r="G1587" s="319"/>
      <c r="H1587" s="227"/>
      <c r="I1587" s="227"/>
    </row>
    <row r="1588" spans="1:9" ht="15.75">
      <c r="A1588" s="14"/>
      <c r="B1588" s="29"/>
      <c r="C1588" s="86" t="s">
        <v>6960</v>
      </c>
      <c r="D1588" s="48"/>
      <c r="E1588" s="64"/>
      <c r="F1588" s="202">
        <f t="shared" ref="F1588:F1622" si="20">ROUNDUP((D1588*1.1),-1)</f>
        <v>0</v>
      </c>
      <c r="G1588" s="319">
        <f t="shared" si="19"/>
        <v>0</v>
      </c>
      <c r="H1588" s="227"/>
      <c r="I1588" s="227"/>
    </row>
    <row r="1589" spans="1:9" ht="15" customHeight="1">
      <c r="A1589" s="14" t="s">
        <v>8838</v>
      </c>
      <c r="B1589" s="29" t="s">
        <v>6961</v>
      </c>
      <c r="C1589" s="47" t="s">
        <v>8834</v>
      </c>
      <c r="D1589" s="48">
        <v>660</v>
      </c>
      <c r="E1589" s="64"/>
      <c r="F1589" s="202">
        <f t="shared" si="20"/>
        <v>730</v>
      </c>
      <c r="G1589" s="319">
        <f t="shared" si="19"/>
        <v>750</v>
      </c>
      <c r="H1589" s="227"/>
      <c r="I1589" s="227"/>
    </row>
    <row r="1590" spans="1:9" ht="15" customHeight="1">
      <c r="A1590" s="14" t="s">
        <v>8839</v>
      </c>
      <c r="B1590" s="29" t="s">
        <v>6598</v>
      </c>
      <c r="C1590" s="47" t="s">
        <v>8835</v>
      </c>
      <c r="D1590" s="48">
        <v>740</v>
      </c>
      <c r="E1590" s="64"/>
      <c r="F1590" s="202">
        <f t="shared" si="20"/>
        <v>820</v>
      </c>
      <c r="G1590" s="319">
        <f t="shared" si="19"/>
        <v>800</v>
      </c>
      <c r="H1590" s="227"/>
      <c r="I1590" s="227"/>
    </row>
    <row r="1591" spans="1:9" ht="30" customHeight="1">
      <c r="A1591" s="14" t="s">
        <v>8700</v>
      </c>
      <c r="B1591" s="29" t="s">
        <v>8754</v>
      </c>
      <c r="C1591" s="47" t="s">
        <v>8727</v>
      </c>
      <c r="D1591" s="48">
        <v>14520</v>
      </c>
      <c r="E1591" s="64"/>
      <c r="F1591" s="202">
        <f t="shared" si="20"/>
        <v>15980</v>
      </c>
      <c r="G1591" s="319">
        <f t="shared" si="19"/>
        <v>16000</v>
      </c>
      <c r="H1591" s="227"/>
      <c r="I1591" s="227"/>
    </row>
    <row r="1592" spans="1:9" ht="45" customHeight="1">
      <c r="A1592" s="14" t="s">
        <v>8701</v>
      </c>
      <c r="B1592" s="29" t="s">
        <v>8755</v>
      </c>
      <c r="C1592" s="47" t="s">
        <v>8728</v>
      </c>
      <c r="D1592" s="48">
        <v>16940</v>
      </c>
      <c r="E1592" s="64"/>
      <c r="F1592" s="202">
        <f t="shared" si="20"/>
        <v>18640</v>
      </c>
      <c r="G1592" s="319">
        <f t="shared" si="19"/>
        <v>18650</v>
      </c>
      <c r="H1592" s="227"/>
      <c r="I1592" s="227"/>
    </row>
    <row r="1593" spans="1:9" ht="45" customHeight="1">
      <c r="A1593" s="14" t="s">
        <v>8702</v>
      </c>
      <c r="B1593" s="29" t="s">
        <v>8756</v>
      </c>
      <c r="C1593" s="47" t="s">
        <v>8729</v>
      </c>
      <c r="D1593" s="48">
        <v>18150</v>
      </c>
      <c r="E1593" s="64"/>
      <c r="F1593" s="202">
        <f t="shared" si="20"/>
        <v>19970</v>
      </c>
      <c r="G1593" s="319">
        <f t="shared" si="19"/>
        <v>19950</v>
      </c>
      <c r="H1593" s="227"/>
      <c r="I1593" s="227"/>
    </row>
    <row r="1594" spans="1:9" ht="45" customHeight="1">
      <c r="A1594" s="14" t="s">
        <v>8703</v>
      </c>
      <c r="B1594" s="29" t="s">
        <v>8757</v>
      </c>
      <c r="C1594" s="47" t="s">
        <v>8730</v>
      </c>
      <c r="D1594" s="48">
        <v>20570</v>
      </c>
      <c r="E1594" s="64"/>
      <c r="F1594" s="202">
        <f t="shared" si="20"/>
        <v>22630</v>
      </c>
      <c r="G1594" s="319">
        <f t="shared" si="19"/>
        <v>22650</v>
      </c>
      <c r="H1594" s="227"/>
      <c r="I1594" s="227"/>
    </row>
    <row r="1595" spans="1:9" ht="45" customHeight="1">
      <c r="A1595" s="14" t="s">
        <v>8704</v>
      </c>
      <c r="B1595" s="29" t="s">
        <v>8758</v>
      </c>
      <c r="C1595" s="47" t="s">
        <v>8731</v>
      </c>
      <c r="D1595" s="48">
        <v>14520</v>
      </c>
      <c r="E1595" s="64"/>
      <c r="F1595" s="202">
        <f t="shared" si="20"/>
        <v>15980</v>
      </c>
      <c r="G1595" s="319">
        <f t="shared" si="19"/>
        <v>16000</v>
      </c>
      <c r="H1595" s="227"/>
      <c r="I1595" s="227"/>
    </row>
    <row r="1596" spans="1:9" ht="45" customHeight="1">
      <c r="A1596" s="14" t="s">
        <v>8705</v>
      </c>
      <c r="B1596" s="29" t="s">
        <v>8759</v>
      </c>
      <c r="C1596" s="47" t="s">
        <v>8732</v>
      </c>
      <c r="D1596" s="48">
        <v>16940</v>
      </c>
      <c r="E1596" s="64"/>
      <c r="F1596" s="202">
        <f t="shared" si="20"/>
        <v>18640</v>
      </c>
      <c r="G1596" s="319">
        <f t="shared" si="19"/>
        <v>18650</v>
      </c>
      <c r="H1596" s="227"/>
      <c r="I1596" s="227"/>
    </row>
    <row r="1597" spans="1:9" ht="30" customHeight="1">
      <c r="A1597" s="14" t="s">
        <v>8706</v>
      </c>
      <c r="B1597" s="29" t="s">
        <v>8760</v>
      </c>
      <c r="C1597" s="47" t="s">
        <v>8733</v>
      </c>
      <c r="D1597" s="48">
        <v>14520</v>
      </c>
      <c r="E1597" s="64"/>
      <c r="F1597" s="202">
        <f t="shared" si="20"/>
        <v>15980</v>
      </c>
      <c r="G1597" s="319">
        <f t="shared" si="19"/>
        <v>16000</v>
      </c>
      <c r="H1597" s="227"/>
      <c r="I1597" s="227"/>
    </row>
    <row r="1598" spans="1:9" ht="45" customHeight="1">
      <c r="A1598" s="14" t="s">
        <v>8707</v>
      </c>
      <c r="B1598" s="29" t="s">
        <v>8761</v>
      </c>
      <c r="C1598" s="47" t="s">
        <v>8734</v>
      </c>
      <c r="D1598" s="48">
        <v>16940</v>
      </c>
      <c r="E1598" s="64"/>
      <c r="F1598" s="202">
        <f t="shared" si="20"/>
        <v>18640</v>
      </c>
      <c r="G1598" s="319">
        <f t="shared" si="19"/>
        <v>18650</v>
      </c>
      <c r="H1598" s="227"/>
      <c r="I1598" s="227"/>
    </row>
    <row r="1599" spans="1:9" ht="45" customHeight="1">
      <c r="A1599" s="14" t="s">
        <v>8708</v>
      </c>
      <c r="B1599" s="29" t="s">
        <v>8762</v>
      </c>
      <c r="C1599" s="47" t="s">
        <v>8735</v>
      </c>
      <c r="D1599" s="48">
        <v>18150</v>
      </c>
      <c r="E1599" s="64"/>
      <c r="F1599" s="202">
        <f t="shared" si="20"/>
        <v>19970</v>
      </c>
      <c r="G1599" s="319">
        <f t="shared" si="19"/>
        <v>19950</v>
      </c>
      <c r="H1599" s="227"/>
      <c r="I1599" s="227"/>
    </row>
    <row r="1600" spans="1:9" ht="45" customHeight="1">
      <c r="A1600" s="14" t="s">
        <v>8709</v>
      </c>
      <c r="B1600" s="29" t="s">
        <v>8763</v>
      </c>
      <c r="C1600" s="47" t="s">
        <v>8736</v>
      </c>
      <c r="D1600" s="48">
        <v>20570</v>
      </c>
      <c r="E1600" s="64"/>
      <c r="F1600" s="202">
        <f t="shared" si="20"/>
        <v>22630</v>
      </c>
      <c r="G1600" s="319">
        <f t="shared" si="19"/>
        <v>22650</v>
      </c>
      <c r="H1600" s="227"/>
      <c r="I1600" s="227"/>
    </row>
    <row r="1601" spans="1:9" ht="45" customHeight="1">
      <c r="A1601" s="14" t="s">
        <v>8710</v>
      </c>
      <c r="B1601" s="29" t="s">
        <v>8764</v>
      </c>
      <c r="C1601" s="47" t="s">
        <v>8737</v>
      </c>
      <c r="D1601" s="48">
        <v>14520</v>
      </c>
      <c r="E1601" s="64"/>
      <c r="F1601" s="202">
        <f t="shared" si="20"/>
        <v>15980</v>
      </c>
      <c r="G1601" s="319">
        <f t="shared" si="19"/>
        <v>16000</v>
      </c>
      <c r="H1601" s="227"/>
      <c r="I1601" s="227"/>
    </row>
    <row r="1602" spans="1:9" ht="45" customHeight="1">
      <c r="A1602" s="14" t="s">
        <v>8711</v>
      </c>
      <c r="B1602" s="29" t="s">
        <v>8765</v>
      </c>
      <c r="C1602" s="47" t="s">
        <v>8738</v>
      </c>
      <c r="D1602" s="48">
        <v>16940</v>
      </c>
      <c r="E1602" s="64"/>
      <c r="F1602" s="202">
        <f t="shared" si="20"/>
        <v>18640</v>
      </c>
      <c r="G1602" s="319">
        <f t="shared" si="19"/>
        <v>18650</v>
      </c>
      <c r="H1602" s="227"/>
      <c r="I1602" s="227"/>
    </row>
    <row r="1603" spans="1:9" ht="15" customHeight="1">
      <c r="A1603" s="14" t="s">
        <v>8712</v>
      </c>
      <c r="B1603" s="29" t="s">
        <v>8766</v>
      </c>
      <c r="C1603" s="47" t="s">
        <v>8739</v>
      </c>
      <c r="D1603" s="48">
        <v>20020</v>
      </c>
      <c r="E1603" s="64"/>
      <c r="F1603" s="202">
        <f t="shared" si="20"/>
        <v>22030</v>
      </c>
      <c r="G1603" s="319">
        <f t="shared" si="19"/>
        <v>22050</v>
      </c>
      <c r="H1603" s="227"/>
      <c r="I1603" s="227"/>
    </row>
    <row r="1604" spans="1:9" ht="30" customHeight="1">
      <c r="A1604" s="14" t="s">
        <v>8713</v>
      </c>
      <c r="B1604" s="29" t="s">
        <v>8767</v>
      </c>
      <c r="C1604" s="47" t="s">
        <v>8740</v>
      </c>
      <c r="D1604" s="48">
        <v>30250</v>
      </c>
      <c r="E1604" s="64"/>
      <c r="F1604" s="202">
        <f t="shared" si="20"/>
        <v>33280</v>
      </c>
      <c r="G1604" s="319">
        <f t="shared" si="19"/>
        <v>33300</v>
      </c>
      <c r="H1604" s="227"/>
      <c r="I1604" s="227"/>
    </row>
    <row r="1605" spans="1:9" ht="30" customHeight="1">
      <c r="A1605" s="14" t="s">
        <v>8714</v>
      </c>
      <c r="B1605" s="29" t="s">
        <v>8768</v>
      </c>
      <c r="C1605" s="47" t="s">
        <v>8741</v>
      </c>
      <c r="D1605" s="48">
        <v>8470</v>
      </c>
      <c r="E1605" s="64"/>
      <c r="F1605" s="202">
        <f t="shared" si="20"/>
        <v>9320</v>
      </c>
      <c r="G1605" s="319">
        <f t="shared" si="19"/>
        <v>9300</v>
      </c>
      <c r="H1605" s="227"/>
      <c r="I1605" s="227"/>
    </row>
    <row r="1606" spans="1:9" ht="30" customHeight="1">
      <c r="A1606" s="14" t="s">
        <v>8715</v>
      </c>
      <c r="B1606" s="29" t="s">
        <v>8769</v>
      </c>
      <c r="C1606" s="47" t="s">
        <v>8742</v>
      </c>
      <c r="D1606" s="48">
        <v>12100</v>
      </c>
      <c r="E1606" s="64"/>
      <c r="F1606" s="202">
        <f t="shared" si="20"/>
        <v>13310</v>
      </c>
      <c r="G1606" s="319">
        <f t="shared" si="19"/>
        <v>13300</v>
      </c>
      <c r="H1606" s="227"/>
      <c r="I1606" s="227"/>
    </row>
    <row r="1607" spans="1:9" ht="45" customHeight="1">
      <c r="A1607" s="14" t="s">
        <v>8716</v>
      </c>
      <c r="B1607" s="29" t="s">
        <v>8770</v>
      </c>
      <c r="C1607" s="47" t="s">
        <v>8743</v>
      </c>
      <c r="D1607" s="48">
        <v>18150</v>
      </c>
      <c r="E1607" s="64"/>
      <c r="F1607" s="202">
        <f t="shared" si="20"/>
        <v>19970</v>
      </c>
      <c r="G1607" s="319">
        <f t="shared" si="19"/>
        <v>19950</v>
      </c>
      <c r="H1607" s="227"/>
      <c r="I1607" s="227"/>
    </row>
    <row r="1608" spans="1:9" ht="15" customHeight="1">
      <c r="A1608" s="14" t="s">
        <v>8717</v>
      </c>
      <c r="B1608" s="29" t="s">
        <v>8771</v>
      </c>
      <c r="C1608" s="47" t="s">
        <v>8744</v>
      </c>
      <c r="D1608" s="48">
        <v>14520</v>
      </c>
      <c r="E1608" s="64"/>
      <c r="F1608" s="202">
        <f t="shared" si="20"/>
        <v>15980</v>
      </c>
      <c r="G1608" s="319">
        <f t="shared" si="19"/>
        <v>16000</v>
      </c>
      <c r="H1608" s="227"/>
      <c r="I1608" s="227"/>
    </row>
    <row r="1609" spans="1:9" ht="30" customHeight="1">
      <c r="A1609" s="14" t="s">
        <v>8718</v>
      </c>
      <c r="B1609" s="29" t="s">
        <v>8772</v>
      </c>
      <c r="C1609" s="47" t="s">
        <v>8745</v>
      </c>
      <c r="D1609" s="48">
        <v>18150</v>
      </c>
      <c r="E1609" s="64"/>
      <c r="F1609" s="202">
        <f t="shared" si="20"/>
        <v>19970</v>
      </c>
      <c r="G1609" s="319">
        <f t="shared" si="19"/>
        <v>19950</v>
      </c>
      <c r="H1609" s="227"/>
      <c r="I1609" s="227"/>
    </row>
    <row r="1610" spans="1:9" ht="15" customHeight="1">
      <c r="A1610" s="14" t="s">
        <v>8719</v>
      </c>
      <c r="B1610" s="29" t="s">
        <v>8773</v>
      </c>
      <c r="C1610" s="47" t="s">
        <v>8746</v>
      </c>
      <c r="D1610" s="48">
        <v>12100</v>
      </c>
      <c r="E1610" s="64"/>
      <c r="F1610" s="202">
        <f t="shared" si="20"/>
        <v>13310</v>
      </c>
      <c r="G1610" s="319">
        <f t="shared" si="19"/>
        <v>13300</v>
      </c>
      <c r="H1610" s="227"/>
      <c r="I1610" s="227"/>
    </row>
    <row r="1611" spans="1:9" ht="45" customHeight="1">
      <c r="A1611" s="14" t="s">
        <v>8720</v>
      </c>
      <c r="B1611" s="29" t="s">
        <v>8774</v>
      </c>
      <c r="C1611" s="47" t="s">
        <v>8747</v>
      </c>
      <c r="D1611" s="48">
        <v>14520</v>
      </c>
      <c r="E1611" s="64"/>
      <c r="F1611" s="202">
        <f t="shared" si="20"/>
        <v>15980</v>
      </c>
      <c r="G1611" s="319">
        <f t="shared" si="19"/>
        <v>16000</v>
      </c>
      <c r="H1611" s="227"/>
      <c r="I1611" s="227"/>
    </row>
    <row r="1612" spans="1:9" ht="30" customHeight="1">
      <c r="A1612" s="14" t="s">
        <v>8721</v>
      </c>
      <c r="B1612" s="29" t="s">
        <v>8775</v>
      </c>
      <c r="C1612" s="47" t="s">
        <v>8748</v>
      </c>
      <c r="D1612" s="48">
        <v>12000</v>
      </c>
      <c r="E1612" s="64"/>
      <c r="F1612" s="202">
        <f t="shared" si="20"/>
        <v>13200</v>
      </c>
      <c r="G1612" s="319">
        <f t="shared" si="19"/>
        <v>13200</v>
      </c>
      <c r="H1612" s="227"/>
      <c r="I1612" s="227"/>
    </row>
    <row r="1613" spans="1:9" ht="15" customHeight="1">
      <c r="A1613" s="14" t="s">
        <v>8722</v>
      </c>
      <c r="B1613" s="29" t="s">
        <v>8776</v>
      </c>
      <c r="C1613" s="47" t="s">
        <v>8749</v>
      </c>
      <c r="D1613" s="48">
        <v>9680</v>
      </c>
      <c r="E1613" s="64"/>
      <c r="F1613" s="202">
        <f t="shared" si="20"/>
        <v>10650</v>
      </c>
      <c r="G1613" s="319">
        <f t="shared" si="19"/>
        <v>10650</v>
      </c>
      <c r="H1613" s="227"/>
      <c r="I1613" s="227"/>
    </row>
    <row r="1614" spans="1:9" ht="15" customHeight="1">
      <c r="A1614" s="14" t="s">
        <v>8723</v>
      </c>
      <c r="B1614" s="29" t="s">
        <v>8777</v>
      </c>
      <c r="C1614" s="47" t="s">
        <v>8750</v>
      </c>
      <c r="D1614" s="48">
        <v>5000</v>
      </c>
      <c r="E1614" s="64"/>
      <c r="F1614" s="202">
        <f t="shared" si="20"/>
        <v>5500</v>
      </c>
      <c r="G1614" s="319">
        <f t="shared" si="19"/>
        <v>5500</v>
      </c>
      <c r="H1614" s="227"/>
      <c r="I1614" s="227"/>
    </row>
    <row r="1615" spans="1:9" ht="15" customHeight="1">
      <c r="A1615" s="14" t="s">
        <v>8724</v>
      </c>
      <c r="B1615" s="29" t="s">
        <v>8778</v>
      </c>
      <c r="C1615" s="47" t="s">
        <v>8751</v>
      </c>
      <c r="D1615" s="48">
        <v>22990</v>
      </c>
      <c r="E1615" s="64"/>
      <c r="F1615" s="202">
        <f t="shared" si="20"/>
        <v>25290</v>
      </c>
      <c r="G1615" s="319">
        <f t="shared" si="19"/>
        <v>25300</v>
      </c>
      <c r="H1615" s="227"/>
      <c r="I1615" s="227"/>
    </row>
    <row r="1616" spans="1:9" ht="15" customHeight="1">
      <c r="A1616" s="14" t="s">
        <v>8725</v>
      </c>
      <c r="B1616" s="29" t="s">
        <v>8779</v>
      </c>
      <c r="C1616" s="47" t="s">
        <v>8752</v>
      </c>
      <c r="D1616" s="48">
        <v>24200</v>
      </c>
      <c r="E1616" s="64"/>
      <c r="F1616" s="202">
        <f t="shared" si="20"/>
        <v>26620</v>
      </c>
      <c r="G1616" s="319">
        <f t="shared" si="19"/>
        <v>26600</v>
      </c>
      <c r="H1616" s="227"/>
      <c r="I1616" s="227"/>
    </row>
    <row r="1617" spans="1:9" ht="15" customHeight="1">
      <c r="A1617" s="14" t="s">
        <v>8726</v>
      </c>
      <c r="B1617" s="29" t="s">
        <v>8780</v>
      </c>
      <c r="C1617" s="47" t="s">
        <v>8753</v>
      </c>
      <c r="D1617" s="48">
        <v>24200</v>
      </c>
      <c r="E1617" s="64"/>
      <c r="F1617" s="202">
        <f t="shared" si="20"/>
        <v>26620</v>
      </c>
      <c r="G1617" s="319">
        <f t="shared" si="19"/>
        <v>26600</v>
      </c>
      <c r="H1617" s="227"/>
      <c r="I1617" s="227"/>
    </row>
    <row r="1618" spans="1:9" ht="30" customHeight="1">
      <c r="A1618" s="14" t="s">
        <v>9889</v>
      </c>
      <c r="B1618" s="29" t="s">
        <v>9890</v>
      </c>
      <c r="C1618" s="47" t="s">
        <v>9891</v>
      </c>
      <c r="D1618" s="48">
        <v>2000</v>
      </c>
      <c r="E1618" s="64"/>
      <c r="F1618" s="202">
        <f t="shared" si="20"/>
        <v>2200</v>
      </c>
      <c r="G1618" s="319">
        <f t="shared" si="19"/>
        <v>2200</v>
      </c>
      <c r="H1618" s="227"/>
      <c r="I1618" s="227"/>
    </row>
    <row r="1619" spans="1:9" ht="15" customHeight="1">
      <c r="A1619" s="14" t="s">
        <v>9892</v>
      </c>
      <c r="B1619" s="29" t="s">
        <v>9893</v>
      </c>
      <c r="C1619" s="47" t="s">
        <v>9894</v>
      </c>
      <c r="D1619" s="48">
        <v>2000</v>
      </c>
      <c r="E1619" s="64"/>
      <c r="F1619" s="202">
        <f t="shared" si="20"/>
        <v>2200</v>
      </c>
      <c r="G1619" s="319">
        <f t="shared" ref="G1619:G1682" si="21">MROUND(F1619,50)</f>
        <v>2200</v>
      </c>
      <c r="H1619" s="227"/>
      <c r="I1619" s="227"/>
    </row>
    <row r="1620" spans="1:9" ht="30" customHeight="1">
      <c r="A1620" s="14" t="s">
        <v>9895</v>
      </c>
      <c r="B1620" s="29" t="s">
        <v>9896</v>
      </c>
      <c r="C1620" s="47" t="s">
        <v>9897</v>
      </c>
      <c r="D1620" s="48">
        <v>2000</v>
      </c>
      <c r="E1620" s="64"/>
      <c r="F1620" s="202">
        <f t="shared" si="20"/>
        <v>2200</v>
      </c>
      <c r="G1620" s="319">
        <f t="shared" si="21"/>
        <v>2200</v>
      </c>
      <c r="H1620" s="227"/>
      <c r="I1620" s="227"/>
    </row>
    <row r="1621" spans="1:9" ht="15.75">
      <c r="A1621" s="14"/>
      <c r="B1621" s="29"/>
      <c r="C1621" s="86" t="s">
        <v>6599</v>
      </c>
      <c r="D1621" s="48"/>
      <c r="E1621" s="64"/>
      <c r="F1621" s="202">
        <f t="shared" si="20"/>
        <v>0</v>
      </c>
      <c r="G1621" s="319">
        <f t="shared" si="21"/>
        <v>0</v>
      </c>
      <c r="H1621" s="227"/>
      <c r="I1621" s="227"/>
    </row>
    <row r="1622" spans="1:9" ht="15.75">
      <c r="A1622" s="14"/>
      <c r="B1622" s="29"/>
      <c r="C1622" s="86" t="s">
        <v>6600</v>
      </c>
      <c r="D1622" s="48"/>
      <c r="E1622" s="64"/>
      <c r="F1622" s="202">
        <f t="shared" si="20"/>
        <v>0</v>
      </c>
      <c r="G1622" s="319">
        <f t="shared" si="21"/>
        <v>0</v>
      </c>
      <c r="H1622" s="227"/>
      <c r="I1622" s="227"/>
    </row>
    <row r="1623" spans="1:9" ht="15" customHeight="1">
      <c r="A1623" s="14" t="s">
        <v>6601</v>
      </c>
      <c r="B1623" s="133" t="s">
        <v>6602</v>
      </c>
      <c r="C1623" s="255" t="s">
        <v>6603</v>
      </c>
      <c r="D1623" s="245">
        <v>100</v>
      </c>
      <c r="E1623" s="64"/>
      <c r="F1623" s="298" t="s">
        <v>12229</v>
      </c>
      <c r="G1623" s="319">
        <v>100</v>
      </c>
      <c r="H1623" s="227"/>
      <c r="I1623" s="227"/>
    </row>
    <row r="1624" spans="1:9" ht="15" customHeight="1">
      <c r="A1624" s="14" t="s">
        <v>6604</v>
      </c>
      <c r="B1624" s="29" t="s">
        <v>6605</v>
      </c>
      <c r="C1624" s="47" t="s">
        <v>6606</v>
      </c>
      <c r="D1624" s="48">
        <v>90</v>
      </c>
      <c r="E1624" s="64"/>
      <c r="F1624" s="304">
        <v>150</v>
      </c>
      <c r="G1624" s="319">
        <f t="shared" si="21"/>
        <v>150</v>
      </c>
      <c r="H1624" s="227"/>
      <c r="I1624" s="227"/>
    </row>
    <row r="1625" spans="1:9" ht="15" customHeight="1">
      <c r="A1625" s="14" t="s">
        <v>6607</v>
      </c>
      <c r="B1625" s="29" t="s">
        <v>6608</v>
      </c>
      <c r="C1625" s="47" t="s">
        <v>6609</v>
      </c>
      <c r="D1625" s="48">
        <v>80</v>
      </c>
      <c r="E1625" s="64"/>
      <c r="F1625" s="202">
        <f t="shared" ref="F1625:F1687" si="22">ROUNDUP((D1625*1.1),-1)</f>
        <v>90</v>
      </c>
      <c r="G1625" s="319">
        <f t="shared" si="21"/>
        <v>100</v>
      </c>
      <c r="H1625" s="227"/>
      <c r="I1625" s="227"/>
    </row>
    <row r="1626" spans="1:9" ht="15" customHeight="1">
      <c r="A1626" s="14" t="s">
        <v>6610</v>
      </c>
      <c r="B1626" s="29" t="s">
        <v>6611</v>
      </c>
      <c r="C1626" s="47" t="s">
        <v>6612</v>
      </c>
      <c r="D1626" s="48">
        <v>80</v>
      </c>
      <c r="E1626" s="64"/>
      <c r="F1626" s="202">
        <f t="shared" si="22"/>
        <v>90</v>
      </c>
      <c r="G1626" s="319">
        <f t="shared" si="21"/>
        <v>100</v>
      </c>
      <c r="H1626" s="227"/>
      <c r="I1626" s="227"/>
    </row>
    <row r="1627" spans="1:9" ht="15.75">
      <c r="A1627" s="14"/>
      <c r="B1627" s="29"/>
      <c r="C1627" s="86" t="s">
        <v>6613</v>
      </c>
      <c r="D1627" s="48"/>
      <c r="E1627" s="64"/>
      <c r="F1627" s="202">
        <f t="shared" si="22"/>
        <v>0</v>
      </c>
      <c r="G1627" s="319">
        <f t="shared" si="21"/>
        <v>0</v>
      </c>
      <c r="H1627" s="227"/>
      <c r="I1627" s="227"/>
    </row>
    <row r="1628" spans="1:9" ht="15" customHeight="1">
      <c r="A1628" s="14" t="s">
        <v>10241</v>
      </c>
      <c r="B1628" s="29" t="s">
        <v>6614</v>
      </c>
      <c r="C1628" s="47" t="s">
        <v>8836</v>
      </c>
      <c r="D1628" s="48">
        <v>580</v>
      </c>
      <c r="E1628" s="64"/>
      <c r="F1628" s="202">
        <f t="shared" si="22"/>
        <v>640</v>
      </c>
      <c r="G1628" s="319">
        <f t="shared" si="21"/>
        <v>650</v>
      </c>
      <c r="H1628" s="227"/>
      <c r="I1628" s="227"/>
    </row>
    <row r="1629" spans="1:9" ht="15" customHeight="1">
      <c r="A1629" s="14" t="s">
        <v>6615</v>
      </c>
      <c r="B1629" s="29" t="s">
        <v>6616</v>
      </c>
      <c r="C1629" s="47" t="s">
        <v>6617</v>
      </c>
      <c r="D1629" s="48">
        <v>1100</v>
      </c>
      <c r="E1629" s="64"/>
      <c r="F1629" s="202">
        <f t="shared" si="22"/>
        <v>1210</v>
      </c>
      <c r="G1629" s="319">
        <f t="shared" si="21"/>
        <v>1200</v>
      </c>
      <c r="H1629" s="227"/>
      <c r="I1629" s="227"/>
    </row>
    <row r="1630" spans="1:9" ht="15" customHeight="1">
      <c r="A1630" s="14" t="s">
        <v>6618</v>
      </c>
      <c r="B1630" s="29" t="s">
        <v>6619</v>
      </c>
      <c r="C1630" s="47" t="s">
        <v>6620</v>
      </c>
      <c r="D1630" s="48">
        <v>3000</v>
      </c>
      <c r="E1630" s="64"/>
      <c r="F1630" s="202">
        <f t="shared" si="22"/>
        <v>3300</v>
      </c>
      <c r="G1630" s="319">
        <f t="shared" si="21"/>
        <v>3300</v>
      </c>
      <c r="H1630" s="227"/>
      <c r="I1630" s="227"/>
    </row>
    <row r="1631" spans="1:9" ht="15" customHeight="1">
      <c r="A1631" s="14" t="s">
        <v>10242</v>
      </c>
      <c r="B1631" s="29" t="s">
        <v>6621</v>
      </c>
      <c r="C1631" s="47" t="s">
        <v>6622</v>
      </c>
      <c r="D1631" s="48">
        <v>3000</v>
      </c>
      <c r="E1631" s="64"/>
      <c r="F1631" s="202">
        <f t="shared" si="22"/>
        <v>3300</v>
      </c>
      <c r="G1631" s="319">
        <f t="shared" si="21"/>
        <v>3300</v>
      </c>
      <c r="H1631" s="227"/>
      <c r="I1631" s="227"/>
    </row>
    <row r="1632" spans="1:9" ht="15" customHeight="1">
      <c r="A1632" s="14" t="s">
        <v>6623</v>
      </c>
      <c r="B1632" s="29" t="s">
        <v>6624</v>
      </c>
      <c r="C1632" s="47" t="s">
        <v>6625</v>
      </c>
      <c r="D1632" s="48">
        <v>2200</v>
      </c>
      <c r="E1632" s="64"/>
      <c r="F1632" s="202">
        <f t="shared" si="22"/>
        <v>2420</v>
      </c>
      <c r="G1632" s="319">
        <f t="shared" si="21"/>
        <v>2400</v>
      </c>
      <c r="H1632" s="227"/>
      <c r="I1632" s="227"/>
    </row>
    <row r="1633" spans="1:9" ht="15" customHeight="1">
      <c r="A1633" s="14" t="s">
        <v>6626</v>
      </c>
      <c r="B1633" s="29" t="s">
        <v>6627</v>
      </c>
      <c r="C1633" s="47" t="s">
        <v>6628</v>
      </c>
      <c r="D1633" s="48">
        <v>1750</v>
      </c>
      <c r="E1633" s="64"/>
      <c r="F1633" s="202">
        <f t="shared" si="22"/>
        <v>1930</v>
      </c>
      <c r="G1633" s="319">
        <f t="shared" si="21"/>
        <v>1950</v>
      </c>
      <c r="H1633" s="227"/>
      <c r="I1633" s="227"/>
    </row>
    <row r="1634" spans="1:9" ht="15" customHeight="1">
      <c r="A1634" s="14" t="s">
        <v>10243</v>
      </c>
      <c r="B1634" s="29" t="s">
        <v>6629</v>
      </c>
      <c r="C1634" s="47" t="s">
        <v>6630</v>
      </c>
      <c r="D1634" s="48">
        <v>3100</v>
      </c>
      <c r="E1634" s="64"/>
      <c r="F1634" s="202">
        <f t="shared" si="22"/>
        <v>3410</v>
      </c>
      <c r="G1634" s="319">
        <f t="shared" si="21"/>
        <v>3400</v>
      </c>
      <c r="H1634" s="227"/>
      <c r="I1634" s="227"/>
    </row>
    <row r="1635" spans="1:9" ht="15" customHeight="1">
      <c r="A1635" s="14" t="s">
        <v>6631</v>
      </c>
      <c r="B1635" s="29" t="s">
        <v>6632</v>
      </c>
      <c r="C1635" s="47" t="s">
        <v>6633</v>
      </c>
      <c r="D1635" s="48">
        <v>2860</v>
      </c>
      <c r="E1635" s="64"/>
      <c r="F1635" s="202">
        <f t="shared" si="22"/>
        <v>3150</v>
      </c>
      <c r="G1635" s="319">
        <f t="shared" si="21"/>
        <v>3150</v>
      </c>
      <c r="H1635" s="227"/>
      <c r="I1635" s="227"/>
    </row>
    <row r="1636" spans="1:9" ht="15" customHeight="1">
      <c r="A1636" s="14" t="s">
        <v>10244</v>
      </c>
      <c r="B1636" s="29" t="s">
        <v>6634</v>
      </c>
      <c r="C1636" s="47" t="s">
        <v>6635</v>
      </c>
      <c r="D1636" s="48">
        <v>3740</v>
      </c>
      <c r="E1636" s="64"/>
      <c r="F1636" s="202">
        <f t="shared" si="22"/>
        <v>4120</v>
      </c>
      <c r="G1636" s="319">
        <f t="shared" si="21"/>
        <v>4100</v>
      </c>
      <c r="H1636" s="227"/>
      <c r="I1636" s="227"/>
    </row>
    <row r="1637" spans="1:9" ht="15" customHeight="1">
      <c r="A1637" s="14" t="s">
        <v>10245</v>
      </c>
      <c r="B1637" s="29" t="s">
        <v>6636</v>
      </c>
      <c r="C1637" s="47" t="s">
        <v>6637</v>
      </c>
      <c r="D1637" s="48">
        <v>2430</v>
      </c>
      <c r="E1637" s="64"/>
      <c r="F1637" s="202">
        <f t="shared" si="22"/>
        <v>2680</v>
      </c>
      <c r="G1637" s="319">
        <f t="shared" si="21"/>
        <v>2700</v>
      </c>
      <c r="H1637" s="227"/>
      <c r="I1637" s="227"/>
    </row>
    <row r="1638" spans="1:9" ht="15" customHeight="1">
      <c r="A1638" s="14" t="s">
        <v>6638</v>
      </c>
      <c r="B1638" s="29" t="s">
        <v>6639</v>
      </c>
      <c r="C1638" s="47" t="s">
        <v>6640</v>
      </c>
      <c r="D1638" s="48">
        <v>4730</v>
      </c>
      <c r="E1638" s="235"/>
      <c r="F1638" s="202">
        <f t="shared" si="22"/>
        <v>5210</v>
      </c>
      <c r="G1638" s="319">
        <f t="shared" si="21"/>
        <v>5200</v>
      </c>
      <c r="H1638" s="227"/>
      <c r="I1638" s="227"/>
    </row>
    <row r="1639" spans="1:9" ht="15" customHeight="1">
      <c r="A1639" s="14" t="s">
        <v>6641</v>
      </c>
      <c r="B1639" s="29" t="s">
        <v>6642</v>
      </c>
      <c r="C1639" s="47" t="s">
        <v>6643</v>
      </c>
      <c r="D1639" s="48">
        <v>4500</v>
      </c>
      <c r="E1639" s="235"/>
      <c r="F1639" s="202">
        <f t="shared" si="22"/>
        <v>4950</v>
      </c>
      <c r="G1639" s="319">
        <f t="shared" si="21"/>
        <v>4950</v>
      </c>
      <c r="H1639" s="227"/>
      <c r="I1639" s="227"/>
    </row>
    <row r="1640" spans="1:9" ht="30" customHeight="1">
      <c r="A1640" s="14" t="s">
        <v>6644</v>
      </c>
      <c r="B1640" s="29" t="s">
        <v>6645</v>
      </c>
      <c r="C1640" s="47" t="s">
        <v>6646</v>
      </c>
      <c r="D1640" s="48">
        <v>2200</v>
      </c>
      <c r="E1640" s="235"/>
      <c r="F1640" s="202">
        <f t="shared" si="22"/>
        <v>2420</v>
      </c>
      <c r="G1640" s="319">
        <f t="shared" si="21"/>
        <v>2400</v>
      </c>
      <c r="H1640" s="227"/>
      <c r="I1640" s="227"/>
    </row>
    <row r="1641" spans="1:9" ht="30" customHeight="1">
      <c r="A1641" s="14" t="s">
        <v>6647</v>
      </c>
      <c r="B1641" s="29" t="s">
        <v>6648</v>
      </c>
      <c r="C1641" s="47" t="s">
        <v>6649</v>
      </c>
      <c r="D1641" s="48">
        <v>3100</v>
      </c>
      <c r="E1641" s="235"/>
      <c r="F1641" s="202">
        <f t="shared" si="22"/>
        <v>3410</v>
      </c>
      <c r="G1641" s="319">
        <f t="shared" si="21"/>
        <v>3400</v>
      </c>
      <c r="H1641" s="227"/>
      <c r="I1641" s="227"/>
    </row>
    <row r="1642" spans="1:9" ht="30" customHeight="1">
      <c r="A1642" s="14" t="s">
        <v>6650</v>
      </c>
      <c r="B1642" s="29" t="s">
        <v>6651</v>
      </c>
      <c r="C1642" s="47" t="s">
        <v>6652</v>
      </c>
      <c r="D1642" s="48">
        <v>4000</v>
      </c>
      <c r="E1642" s="235"/>
      <c r="F1642" s="202">
        <f t="shared" si="22"/>
        <v>4400</v>
      </c>
      <c r="G1642" s="319">
        <f t="shared" si="21"/>
        <v>4400</v>
      </c>
      <c r="H1642" s="227"/>
      <c r="I1642" s="227"/>
    </row>
    <row r="1643" spans="1:9" ht="15" customHeight="1">
      <c r="A1643" s="14" t="s">
        <v>6653</v>
      </c>
      <c r="B1643" s="29" t="s">
        <v>6654</v>
      </c>
      <c r="C1643" s="47" t="s">
        <v>6655</v>
      </c>
      <c r="D1643" s="48">
        <v>4300</v>
      </c>
      <c r="E1643" s="235"/>
      <c r="F1643" s="202">
        <f t="shared" si="22"/>
        <v>4730</v>
      </c>
      <c r="G1643" s="319">
        <f t="shared" si="21"/>
        <v>4750</v>
      </c>
      <c r="H1643" s="227"/>
      <c r="I1643" s="227"/>
    </row>
    <row r="1644" spans="1:9" ht="15" customHeight="1">
      <c r="A1644" s="14" t="s">
        <v>6656</v>
      </c>
      <c r="B1644" s="29" t="s">
        <v>6657</v>
      </c>
      <c r="C1644" s="47" t="s">
        <v>6658</v>
      </c>
      <c r="D1644" s="48">
        <v>5000</v>
      </c>
      <c r="E1644" s="64"/>
      <c r="F1644" s="202">
        <f t="shared" si="22"/>
        <v>5500</v>
      </c>
      <c r="G1644" s="319">
        <f t="shared" si="21"/>
        <v>5500</v>
      </c>
      <c r="H1644" s="227"/>
      <c r="I1644" s="227"/>
    </row>
    <row r="1645" spans="1:9" ht="15" customHeight="1">
      <c r="A1645" s="14" t="s">
        <v>6659</v>
      </c>
      <c r="B1645" s="29" t="s">
        <v>6660</v>
      </c>
      <c r="C1645" s="47" t="s">
        <v>6661</v>
      </c>
      <c r="D1645" s="48">
        <v>5170</v>
      </c>
      <c r="E1645" s="64"/>
      <c r="F1645" s="202">
        <f t="shared" si="22"/>
        <v>5690</v>
      </c>
      <c r="G1645" s="319">
        <f t="shared" si="21"/>
        <v>5700</v>
      </c>
      <c r="H1645" s="227"/>
      <c r="I1645" s="227"/>
    </row>
    <row r="1646" spans="1:9" ht="15" customHeight="1">
      <c r="A1646" s="14" t="s">
        <v>6662</v>
      </c>
      <c r="B1646" s="29" t="s">
        <v>6663</v>
      </c>
      <c r="C1646" s="47" t="s">
        <v>9417</v>
      </c>
      <c r="D1646" s="48">
        <v>4070</v>
      </c>
      <c r="E1646" s="64"/>
      <c r="F1646" s="202">
        <f t="shared" si="22"/>
        <v>4480</v>
      </c>
      <c r="G1646" s="319">
        <f t="shared" si="21"/>
        <v>4500</v>
      </c>
      <c r="H1646" s="227"/>
      <c r="I1646" s="227"/>
    </row>
    <row r="1647" spans="1:9" ht="15" customHeight="1">
      <c r="A1647" s="14" t="s">
        <v>6664</v>
      </c>
      <c r="B1647" s="29" t="s">
        <v>6665</v>
      </c>
      <c r="C1647" s="47" t="s">
        <v>6666</v>
      </c>
      <c r="D1647" s="48">
        <v>1210</v>
      </c>
      <c r="E1647" s="235"/>
      <c r="F1647" s="202">
        <f t="shared" si="22"/>
        <v>1340</v>
      </c>
      <c r="G1647" s="319">
        <f t="shared" si="21"/>
        <v>1350</v>
      </c>
      <c r="H1647" s="227"/>
      <c r="I1647" s="227"/>
    </row>
    <row r="1648" spans="1:9" ht="15.75" customHeight="1">
      <c r="A1648" s="14" t="s">
        <v>6667</v>
      </c>
      <c r="B1648" s="29" t="s">
        <v>6668</v>
      </c>
      <c r="C1648" s="47" t="s">
        <v>6669</v>
      </c>
      <c r="D1648" s="48">
        <v>4400</v>
      </c>
      <c r="E1648" s="11"/>
      <c r="F1648" s="202">
        <f t="shared" si="22"/>
        <v>4840</v>
      </c>
      <c r="G1648" s="319">
        <f t="shared" si="21"/>
        <v>4850</v>
      </c>
      <c r="H1648" s="227"/>
      <c r="I1648" s="227"/>
    </row>
    <row r="1649" spans="1:9" ht="15.75" customHeight="1">
      <c r="A1649" s="14" t="s">
        <v>6670</v>
      </c>
      <c r="B1649" s="29" t="s">
        <v>6671</v>
      </c>
      <c r="C1649" s="100" t="s">
        <v>6672</v>
      </c>
      <c r="D1649" s="48">
        <v>3740</v>
      </c>
      <c r="E1649" s="11"/>
      <c r="F1649" s="202">
        <f t="shared" si="22"/>
        <v>4120</v>
      </c>
      <c r="G1649" s="319">
        <f t="shared" si="21"/>
        <v>4100</v>
      </c>
      <c r="H1649" s="227"/>
      <c r="I1649" s="227"/>
    </row>
    <row r="1650" spans="1:9" ht="15" customHeight="1">
      <c r="A1650" s="14" t="s">
        <v>6673</v>
      </c>
      <c r="B1650" s="29" t="s">
        <v>6674</v>
      </c>
      <c r="C1650" s="47" t="s">
        <v>6675</v>
      </c>
      <c r="D1650" s="48">
        <v>2970</v>
      </c>
      <c r="E1650" s="235"/>
      <c r="F1650" s="202">
        <f t="shared" si="22"/>
        <v>3270</v>
      </c>
      <c r="G1650" s="319">
        <f t="shared" si="21"/>
        <v>3250</v>
      </c>
      <c r="H1650" s="227"/>
      <c r="I1650" s="227"/>
    </row>
    <row r="1651" spans="1:9" ht="15" customHeight="1">
      <c r="A1651" s="14" t="s">
        <v>6676</v>
      </c>
      <c r="B1651" s="29" t="s">
        <v>6677</v>
      </c>
      <c r="C1651" s="47" t="s">
        <v>6678</v>
      </c>
      <c r="D1651" s="48">
        <v>8140</v>
      </c>
      <c r="E1651" s="235"/>
      <c r="F1651" s="202">
        <f t="shared" si="22"/>
        <v>8960</v>
      </c>
      <c r="G1651" s="319">
        <f t="shared" si="21"/>
        <v>8950</v>
      </c>
      <c r="H1651" s="227"/>
      <c r="I1651" s="227"/>
    </row>
    <row r="1652" spans="1:9" ht="15" customHeight="1">
      <c r="A1652" s="14" t="s">
        <v>6679</v>
      </c>
      <c r="B1652" s="29" t="s">
        <v>6680</v>
      </c>
      <c r="C1652" s="47" t="s">
        <v>6681</v>
      </c>
      <c r="D1652" s="48">
        <v>3300</v>
      </c>
      <c r="E1652" s="235"/>
      <c r="F1652" s="202">
        <f t="shared" si="22"/>
        <v>3630</v>
      </c>
      <c r="G1652" s="319">
        <f t="shared" si="21"/>
        <v>3650</v>
      </c>
      <c r="H1652" s="227"/>
      <c r="I1652" s="227"/>
    </row>
    <row r="1653" spans="1:9" ht="15" customHeight="1">
      <c r="A1653" s="14" t="s">
        <v>7508</v>
      </c>
      <c r="B1653" s="29" t="s">
        <v>7509</v>
      </c>
      <c r="C1653" s="47" t="s">
        <v>7510</v>
      </c>
      <c r="D1653" s="48">
        <v>6270</v>
      </c>
      <c r="E1653" s="235"/>
      <c r="F1653" s="202">
        <f t="shared" si="22"/>
        <v>6900</v>
      </c>
      <c r="G1653" s="319">
        <f t="shared" si="21"/>
        <v>6900</v>
      </c>
      <c r="H1653" s="227"/>
      <c r="I1653" s="227"/>
    </row>
    <row r="1654" spans="1:9" ht="15" customHeight="1">
      <c r="A1654" s="14" t="s">
        <v>9820</v>
      </c>
      <c r="B1654" s="29" t="s">
        <v>8245</v>
      </c>
      <c r="C1654" s="47" t="s">
        <v>9821</v>
      </c>
      <c r="D1654" s="48">
        <v>7500</v>
      </c>
      <c r="E1654" s="235"/>
      <c r="F1654" s="202">
        <f t="shared" si="22"/>
        <v>8250</v>
      </c>
      <c r="G1654" s="319">
        <f t="shared" si="21"/>
        <v>8250</v>
      </c>
      <c r="H1654" s="227"/>
      <c r="I1654" s="227"/>
    </row>
    <row r="1655" spans="1:9" ht="15" customHeight="1">
      <c r="A1655" s="14" t="s">
        <v>9694</v>
      </c>
      <c r="B1655" s="29" t="s">
        <v>9696</v>
      </c>
      <c r="C1655" s="47" t="s">
        <v>9695</v>
      </c>
      <c r="D1655" s="48">
        <v>3650</v>
      </c>
      <c r="E1655" s="235"/>
      <c r="F1655" s="202">
        <f t="shared" si="22"/>
        <v>4020</v>
      </c>
      <c r="G1655" s="319">
        <f t="shared" si="21"/>
        <v>4000</v>
      </c>
      <c r="H1655" s="227"/>
      <c r="I1655" s="227"/>
    </row>
    <row r="1656" spans="1:9" ht="15" customHeight="1">
      <c r="A1656" s="14" t="s">
        <v>11336</v>
      </c>
      <c r="B1656" s="29" t="s">
        <v>11337</v>
      </c>
      <c r="C1656" s="47" t="s">
        <v>11338</v>
      </c>
      <c r="D1656" s="48">
        <v>2600</v>
      </c>
      <c r="E1656" s="235"/>
      <c r="F1656" s="202">
        <f t="shared" si="22"/>
        <v>2860</v>
      </c>
      <c r="G1656" s="319">
        <f t="shared" si="21"/>
        <v>2850</v>
      </c>
      <c r="H1656" s="227"/>
      <c r="I1656" s="227"/>
    </row>
    <row r="1657" spans="1:9" ht="15" customHeight="1">
      <c r="A1657" s="14" t="s">
        <v>11339</v>
      </c>
      <c r="B1657" s="29" t="s">
        <v>11340</v>
      </c>
      <c r="C1657" s="47" t="s">
        <v>11341</v>
      </c>
      <c r="D1657" s="48">
        <v>1470</v>
      </c>
      <c r="E1657" s="235"/>
      <c r="F1657" s="202">
        <f t="shared" si="22"/>
        <v>1620</v>
      </c>
      <c r="G1657" s="319">
        <f t="shared" si="21"/>
        <v>1600</v>
      </c>
      <c r="H1657" s="227"/>
      <c r="I1657" s="227"/>
    </row>
    <row r="1658" spans="1:9" ht="30">
      <c r="A1658" s="14" t="s">
        <v>11879</v>
      </c>
      <c r="B1658" s="29" t="s">
        <v>11880</v>
      </c>
      <c r="C1658" s="47" t="s">
        <v>11881</v>
      </c>
      <c r="D1658" s="48">
        <v>4000</v>
      </c>
      <c r="E1658" s="241"/>
      <c r="F1658" s="202">
        <f t="shared" si="22"/>
        <v>4400</v>
      </c>
      <c r="G1658" s="319">
        <f t="shared" si="21"/>
        <v>4400</v>
      </c>
      <c r="H1658" s="227"/>
      <c r="I1658" s="227"/>
    </row>
    <row r="1659" spans="1:9" ht="30">
      <c r="A1659" s="14" t="s">
        <v>11882</v>
      </c>
      <c r="B1659" s="29" t="s">
        <v>11883</v>
      </c>
      <c r="C1659" s="47" t="s">
        <v>11884</v>
      </c>
      <c r="D1659" s="48">
        <v>2500</v>
      </c>
      <c r="E1659" s="241"/>
      <c r="F1659" s="202">
        <f t="shared" si="22"/>
        <v>2750</v>
      </c>
      <c r="G1659" s="319">
        <f t="shared" si="21"/>
        <v>2750</v>
      </c>
      <c r="H1659" s="227"/>
      <c r="I1659" s="227"/>
    </row>
    <row r="1660" spans="1:9" ht="30">
      <c r="A1660" s="14" t="s">
        <v>11885</v>
      </c>
      <c r="B1660" s="29" t="s">
        <v>11886</v>
      </c>
      <c r="C1660" s="47" t="s">
        <v>11887</v>
      </c>
      <c r="D1660" s="48">
        <v>2500</v>
      </c>
      <c r="E1660" s="241"/>
      <c r="F1660" s="202">
        <f t="shared" si="22"/>
        <v>2750</v>
      </c>
      <c r="G1660" s="319">
        <f t="shared" si="21"/>
        <v>2750</v>
      </c>
      <c r="H1660" s="227"/>
      <c r="I1660" s="227"/>
    </row>
    <row r="1661" spans="1:9" ht="30">
      <c r="A1661" s="14" t="s">
        <v>11888</v>
      </c>
      <c r="B1661" s="29" t="s">
        <v>11889</v>
      </c>
      <c r="C1661" s="47" t="s">
        <v>11890</v>
      </c>
      <c r="D1661" s="48">
        <v>1500</v>
      </c>
      <c r="E1661" s="241"/>
      <c r="F1661" s="202">
        <f t="shared" si="22"/>
        <v>1650</v>
      </c>
      <c r="G1661" s="319">
        <f t="shared" si="21"/>
        <v>1650</v>
      </c>
      <c r="H1661" s="227"/>
      <c r="I1661" s="227"/>
    </row>
    <row r="1662" spans="1:9" ht="30">
      <c r="A1662" s="14" t="s">
        <v>11891</v>
      </c>
      <c r="B1662" s="29" t="s">
        <v>11892</v>
      </c>
      <c r="C1662" s="47" t="s">
        <v>11893</v>
      </c>
      <c r="D1662" s="48">
        <v>3700</v>
      </c>
      <c r="E1662" s="241"/>
      <c r="F1662" s="202">
        <f t="shared" si="22"/>
        <v>4070</v>
      </c>
      <c r="G1662" s="319">
        <f t="shared" si="21"/>
        <v>4050</v>
      </c>
      <c r="H1662" s="227"/>
      <c r="I1662" s="227"/>
    </row>
    <row r="1663" spans="1:9" ht="30">
      <c r="A1663" s="14" t="s">
        <v>11894</v>
      </c>
      <c r="B1663" s="29" t="s">
        <v>11895</v>
      </c>
      <c r="C1663" s="47" t="s">
        <v>11896</v>
      </c>
      <c r="D1663" s="48">
        <v>2000</v>
      </c>
      <c r="E1663" s="241"/>
      <c r="F1663" s="202">
        <f t="shared" si="22"/>
        <v>2200</v>
      </c>
      <c r="G1663" s="319">
        <f t="shared" si="21"/>
        <v>2200</v>
      </c>
      <c r="H1663" s="227"/>
      <c r="I1663" s="227"/>
    </row>
    <row r="1664" spans="1:9" ht="30">
      <c r="A1664" s="14" t="s">
        <v>11897</v>
      </c>
      <c r="B1664" s="133" t="s">
        <v>11898</v>
      </c>
      <c r="C1664" s="255" t="s">
        <v>11899</v>
      </c>
      <c r="D1664" s="245">
        <v>4500</v>
      </c>
      <c r="E1664" s="250"/>
      <c r="F1664" s="300">
        <v>5000</v>
      </c>
      <c r="G1664" s="319" t="s">
        <v>12660</v>
      </c>
      <c r="H1664" s="227"/>
      <c r="I1664" s="227"/>
    </row>
    <row r="1665" spans="1:9" ht="30">
      <c r="A1665" s="14" t="s">
        <v>11900</v>
      </c>
      <c r="B1665" s="29" t="s">
        <v>11901</v>
      </c>
      <c r="C1665" s="47" t="s">
        <v>11902</v>
      </c>
      <c r="D1665" s="48">
        <v>2000</v>
      </c>
      <c r="E1665" s="241"/>
      <c r="F1665" s="202">
        <f t="shared" si="22"/>
        <v>2200</v>
      </c>
      <c r="G1665" s="319">
        <f t="shared" si="21"/>
        <v>2200</v>
      </c>
      <c r="H1665" s="227"/>
      <c r="I1665" s="227"/>
    </row>
    <row r="1666" spans="1:9" ht="15.75">
      <c r="A1666" s="14"/>
      <c r="B1666" s="29"/>
      <c r="C1666" s="86" t="s">
        <v>6682</v>
      </c>
      <c r="D1666" s="48"/>
      <c r="E1666" s="64"/>
      <c r="F1666" s="202">
        <f t="shared" si="22"/>
        <v>0</v>
      </c>
      <c r="G1666" s="319">
        <f t="shared" si="21"/>
        <v>0</v>
      </c>
      <c r="H1666" s="227"/>
      <c r="I1666" s="227"/>
    </row>
    <row r="1667" spans="1:9" ht="30" customHeight="1">
      <c r="A1667" s="14" t="s">
        <v>6683</v>
      </c>
      <c r="B1667" s="29" t="s">
        <v>6684</v>
      </c>
      <c r="C1667" s="47" t="s">
        <v>6685</v>
      </c>
      <c r="D1667" s="48">
        <v>960</v>
      </c>
      <c r="E1667" s="64"/>
      <c r="F1667" s="202">
        <f t="shared" si="22"/>
        <v>1060</v>
      </c>
      <c r="G1667" s="319">
        <f t="shared" si="21"/>
        <v>1050</v>
      </c>
      <c r="H1667" s="227"/>
      <c r="I1667" s="227"/>
    </row>
    <row r="1668" spans="1:9" ht="45" customHeight="1">
      <c r="A1668" s="14" t="s">
        <v>9558</v>
      </c>
      <c r="B1668" s="29" t="s">
        <v>6686</v>
      </c>
      <c r="C1668" s="47" t="s">
        <v>9557</v>
      </c>
      <c r="D1668" s="48">
        <v>1650</v>
      </c>
      <c r="E1668" s="64"/>
      <c r="F1668" s="202">
        <f t="shared" si="22"/>
        <v>1820</v>
      </c>
      <c r="G1668" s="319">
        <f t="shared" si="21"/>
        <v>1800</v>
      </c>
      <c r="H1668" s="227"/>
      <c r="I1668" s="227"/>
    </row>
    <row r="1669" spans="1:9" ht="30" customHeight="1">
      <c r="A1669" s="14" t="s">
        <v>6687</v>
      </c>
      <c r="B1669" s="29" t="s">
        <v>6688</v>
      </c>
      <c r="C1669" s="47" t="s">
        <v>6689</v>
      </c>
      <c r="D1669" s="48">
        <v>660</v>
      </c>
      <c r="E1669" s="64"/>
      <c r="F1669" s="202">
        <f t="shared" si="22"/>
        <v>730</v>
      </c>
      <c r="G1669" s="319">
        <f t="shared" si="21"/>
        <v>750</v>
      </c>
      <c r="H1669" s="227"/>
      <c r="I1669" s="227"/>
    </row>
    <row r="1670" spans="1:9" ht="30" customHeight="1">
      <c r="A1670" s="14" t="s">
        <v>6690</v>
      </c>
      <c r="B1670" s="29" t="s">
        <v>6691</v>
      </c>
      <c r="C1670" s="47" t="s">
        <v>6692</v>
      </c>
      <c r="D1670" s="48">
        <v>660</v>
      </c>
      <c r="E1670" s="64"/>
      <c r="F1670" s="202">
        <f t="shared" si="22"/>
        <v>730</v>
      </c>
      <c r="G1670" s="319">
        <f t="shared" si="21"/>
        <v>750</v>
      </c>
      <c r="H1670" s="227"/>
      <c r="I1670" s="227"/>
    </row>
    <row r="1671" spans="1:9" ht="30" customHeight="1">
      <c r="A1671" s="14" t="s">
        <v>6693</v>
      </c>
      <c r="B1671" s="29" t="s">
        <v>6694</v>
      </c>
      <c r="C1671" s="47" t="s">
        <v>6695</v>
      </c>
      <c r="D1671" s="48">
        <v>1650</v>
      </c>
      <c r="E1671" s="64"/>
      <c r="F1671" s="202">
        <f t="shared" si="22"/>
        <v>1820</v>
      </c>
      <c r="G1671" s="319">
        <f t="shared" si="21"/>
        <v>1800</v>
      </c>
      <c r="H1671" s="227"/>
      <c r="I1671" s="227"/>
    </row>
    <row r="1672" spans="1:9" ht="30" customHeight="1">
      <c r="A1672" s="14" t="s">
        <v>6696</v>
      </c>
      <c r="B1672" s="29" t="s">
        <v>6697</v>
      </c>
      <c r="C1672" s="47" t="s">
        <v>6698</v>
      </c>
      <c r="D1672" s="48">
        <v>2000</v>
      </c>
      <c r="E1672" s="64"/>
      <c r="F1672" s="202">
        <f t="shared" si="22"/>
        <v>2200</v>
      </c>
      <c r="G1672" s="319">
        <f t="shared" si="21"/>
        <v>2200</v>
      </c>
      <c r="H1672" s="227"/>
      <c r="I1672" s="227"/>
    </row>
    <row r="1673" spans="1:9" ht="45" customHeight="1">
      <c r="A1673" s="14" t="s">
        <v>6699</v>
      </c>
      <c r="B1673" s="29" t="s">
        <v>6700</v>
      </c>
      <c r="C1673" s="47" t="s">
        <v>6701</v>
      </c>
      <c r="D1673" s="48">
        <v>1500</v>
      </c>
      <c r="E1673" s="64"/>
      <c r="F1673" s="202">
        <f t="shared" si="22"/>
        <v>1650</v>
      </c>
      <c r="G1673" s="319">
        <f t="shared" si="21"/>
        <v>1650</v>
      </c>
      <c r="H1673" s="227"/>
      <c r="I1673" s="227"/>
    </row>
    <row r="1674" spans="1:9" ht="15" customHeight="1">
      <c r="A1674" s="14" t="s">
        <v>6702</v>
      </c>
      <c r="B1674" s="29" t="s">
        <v>6703</v>
      </c>
      <c r="C1674" s="47" t="s">
        <v>6704</v>
      </c>
      <c r="D1674" s="48">
        <v>1430</v>
      </c>
      <c r="E1674" s="64"/>
      <c r="F1674" s="202">
        <f t="shared" si="22"/>
        <v>1580</v>
      </c>
      <c r="G1674" s="319">
        <f t="shared" si="21"/>
        <v>1600</v>
      </c>
      <c r="H1674" s="227"/>
      <c r="I1674" s="227"/>
    </row>
    <row r="1675" spans="1:9" ht="45" customHeight="1">
      <c r="A1675" s="14" t="s">
        <v>6705</v>
      </c>
      <c r="B1675" s="29" t="s">
        <v>6706</v>
      </c>
      <c r="C1675" s="47" t="s">
        <v>6707</v>
      </c>
      <c r="D1675" s="48">
        <v>800</v>
      </c>
      <c r="E1675" s="64"/>
      <c r="F1675" s="202">
        <f t="shared" si="22"/>
        <v>880</v>
      </c>
      <c r="G1675" s="319">
        <f t="shared" si="21"/>
        <v>900</v>
      </c>
      <c r="H1675" s="227"/>
      <c r="I1675" s="227"/>
    </row>
    <row r="1676" spans="1:9" ht="15" customHeight="1">
      <c r="A1676" s="14" t="s">
        <v>6708</v>
      </c>
      <c r="B1676" s="29" t="s">
        <v>6709</v>
      </c>
      <c r="C1676" s="47" t="s">
        <v>6710</v>
      </c>
      <c r="D1676" s="48">
        <v>800</v>
      </c>
      <c r="E1676" s="64"/>
      <c r="F1676" s="202">
        <f t="shared" si="22"/>
        <v>880</v>
      </c>
      <c r="G1676" s="319">
        <f t="shared" si="21"/>
        <v>900</v>
      </c>
      <c r="H1676" s="227"/>
      <c r="I1676" s="227"/>
    </row>
    <row r="1677" spans="1:9" ht="45" customHeight="1">
      <c r="A1677" s="14" t="s">
        <v>6711</v>
      </c>
      <c r="B1677" s="29" t="s">
        <v>6712</v>
      </c>
      <c r="C1677" s="47" t="s">
        <v>6713</v>
      </c>
      <c r="D1677" s="48">
        <v>1400</v>
      </c>
      <c r="E1677" s="64"/>
      <c r="F1677" s="202">
        <f t="shared" si="22"/>
        <v>1540</v>
      </c>
      <c r="G1677" s="319">
        <f t="shared" si="21"/>
        <v>1550</v>
      </c>
      <c r="H1677" s="227"/>
      <c r="I1677" s="227"/>
    </row>
    <row r="1678" spans="1:9" ht="15" customHeight="1">
      <c r="A1678" s="14" t="s">
        <v>6714</v>
      </c>
      <c r="B1678" s="29" t="s">
        <v>6715</v>
      </c>
      <c r="C1678" s="47" t="s">
        <v>6716</v>
      </c>
      <c r="D1678" s="48">
        <v>1320</v>
      </c>
      <c r="E1678" s="64"/>
      <c r="F1678" s="202">
        <f t="shared" si="22"/>
        <v>1460</v>
      </c>
      <c r="G1678" s="319">
        <f t="shared" si="21"/>
        <v>1450</v>
      </c>
      <c r="H1678" s="227"/>
      <c r="I1678" s="227"/>
    </row>
    <row r="1679" spans="1:9" ht="15" customHeight="1">
      <c r="A1679" s="14" t="s">
        <v>6717</v>
      </c>
      <c r="B1679" s="29" t="s">
        <v>6718</v>
      </c>
      <c r="C1679" s="47" t="s">
        <v>6719</v>
      </c>
      <c r="D1679" s="48">
        <v>1000</v>
      </c>
      <c r="E1679" s="64"/>
      <c r="F1679" s="202">
        <f t="shared" si="22"/>
        <v>1100</v>
      </c>
      <c r="G1679" s="319">
        <f t="shared" si="21"/>
        <v>1100</v>
      </c>
      <c r="H1679" s="227"/>
      <c r="I1679" s="227"/>
    </row>
    <row r="1680" spans="1:9" ht="60" customHeight="1">
      <c r="A1680" s="14" t="s">
        <v>6720</v>
      </c>
      <c r="B1680" s="29" t="s">
        <v>6721</v>
      </c>
      <c r="C1680" s="47" t="s">
        <v>6722</v>
      </c>
      <c r="D1680" s="48">
        <v>1500</v>
      </c>
      <c r="E1680" s="64"/>
      <c r="F1680" s="202">
        <f t="shared" si="22"/>
        <v>1650</v>
      </c>
      <c r="G1680" s="319">
        <f t="shared" si="21"/>
        <v>1650</v>
      </c>
      <c r="H1680" s="227"/>
      <c r="I1680" s="227"/>
    </row>
    <row r="1681" spans="1:9" ht="60" customHeight="1">
      <c r="A1681" s="14" t="s">
        <v>6723</v>
      </c>
      <c r="B1681" s="29" t="s">
        <v>6724</v>
      </c>
      <c r="C1681" s="47" t="s">
        <v>6725</v>
      </c>
      <c r="D1681" s="48">
        <v>1900</v>
      </c>
      <c r="E1681" s="64"/>
      <c r="F1681" s="202">
        <f t="shared" si="22"/>
        <v>2090</v>
      </c>
      <c r="G1681" s="319">
        <f t="shared" si="21"/>
        <v>2100</v>
      </c>
      <c r="H1681" s="227"/>
      <c r="I1681" s="227"/>
    </row>
    <row r="1682" spans="1:9" ht="75" customHeight="1">
      <c r="A1682" s="14" t="s">
        <v>6726</v>
      </c>
      <c r="B1682" s="29" t="s">
        <v>6727</v>
      </c>
      <c r="C1682" s="47" t="s">
        <v>6728</v>
      </c>
      <c r="D1682" s="48">
        <v>1900</v>
      </c>
      <c r="E1682" s="64"/>
      <c r="F1682" s="202">
        <f t="shared" si="22"/>
        <v>2090</v>
      </c>
      <c r="G1682" s="319">
        <f t="shared" si="21"/>
        <v>2100</v>
      </c>
      <c r="H1682" s="227"/>
      <c r="I1682" s="227"/>
    </row>
    <row r="1683" spans="1:9" ht="30" customHeight="1">
      <c r="A1683" s="14" t="s">
        <v>6729</v>
      </c>
      <c r="B1683" s="29" t="s">
        <v>6730</v>
      </c>
      <c r="C1683" s="47" t="s">
        <v>6731</v>
      </c>
      <c r="D1683" s="48">
        <v>3000</v>
      </c>
      <c r="E1683" s="64"/>
      <c r="F1683" s="202">
        <f t="shared" si="22"/>
        <v>3300</v>
      </c>
      <c r="G1683" s="319">
        <f t="shared" ref="G1683:G1746" si="23">MROUND(F1683,50)</f>
        <v>3300</v>
      </c>
      <c r="H1683" s="227"/>
      <c r="I1683" s="227"/>
    </row>
    <row r="1684" spans="1:9" ht="30" customHeight="1">
      <c r="A1684" s="14" t="s">
        <v>6732</v>
      </c>
      <c r="B1684" s="29" t="s">
        <v>6733</v>
      </c>
      <c r="C1684" s="47" t="s">
        <v>2146</v>
      </c>
      <c r="D1684" s="48">
        <v>5000</v>
      </c>
      <c r="E1684" s="64"/>
      <c r="F1684" s="202">
        <f t="shared" si="22"/>
        <v>5500</v>
      </c>
      <c r="G1684" s="319">
        <f t="shared" si="23"/>
        <v>5500</v>
      </c>
      <c r="H1684" s="227"/>
      <c r="I1684" s="227"/>
    </row>
    <row r="1685" spans="1:9" ht="45" customHeight="1">
      <c r="A1685" s="14" t="s">
        <v>2147</v>
      </c>
      <c r="B1685" s="29" t="s">
        <v>2148</v>
      </c>
      <c r="C1685" s="47" t="s">
        <v>2149</v>
      </c>
      <c r="D1685" s="48">
        <v>4500</v>
      </c>
      <c r="E1685" s="64"/>
      <c r="F1685" s="202">
        <f t="shared" si="22"/>
        <v>4950</v>
      </c>
      <c r="G1685" s="319">
        <f t="shared" si="23"/>
        <v>4950</v>
      </c>
      <c r="H1685" s="227"/>
      <c r="I1685" s="227"/>
    </row>
    <row r="1686" spans="1:9" ht="60" customHeight="1">
      <c r="A1686" s="14" t="s">
        <v>2150</v>
      </c>
      <c r="B1686" s="29" t="s">
        <v>2151</v>
      </c>
      <c r="C1686" s="47" t="s">
        <v>2152</v>
      </c>
      <c r="D1686" s="48">
        <v>5500</v>
      </c>
      <c r="E1686" s="64"/>
      <c r="F1686" s="202">
        <f t="shared" si="22"/>
        <v>6050</v>
      </c>
      <c r="G1686" s="319">
        <f t="shared" si="23"/>
        <v>6050</v>
      </c>
      <c r="H1686" s="227"/>
      <c r="I1686" s="227"/>
    </row>
    <row r="1687" spans="1:9" ht="45" customHeight="1">
      <c r="A1687" s="14" t="s">
        <v>2153</v>
      </c>
      <c r="B1687" s="29" t="s">
        <v>2154</v>
      </c>
      <c r="C1687" s="47" t="s">
        <v>2155</v>
      </c>
      <c r="D1687" s="48">
        <v>2500</v>
      </c>
      <c r="E1687" s="64"/>
      <c r="F1687" s="202">
        <f t="shared" si="22"/>
        <v>2750</v>
      </c>
      <c r="G1687" s="319">
        <f t="shared" si="23"/>
        <v>2750</v>
      </c>
      <c r="H1687" s="227"/>
      <c r="I1687" s="227"/>
    </row>
    <row r="1688" spans="1:9" ht="75" customHeight="1">
      <c r="A1688" s="14" t="s">
        <v>2156</v>
      </c>
      <c r="B1688" s="29" t="s">
        <v>2157</v>
      </c>
      <c r="C1688" s="47" t="s">
        <v>2394</v>
      </c>
      <c r="D1688" s="48">
        <v>3000</v>
      </c>
      <c r="E1688" s="64"/>
      <c r="F1688" s="202">
        <f t="shared" ref="F1688:F1751" si="24">ROUNDUP((D1688*1.1),-1)</f>
        <v>3300</v>
      </c>
      <c r="G1688" s="319">
        <f t="shared" si="23"/>
        <v>3300</v>
      </c>
      <c r="H1688" s="227"/>
      <c r="I1688" s="227"/>
    </row>
    <row r="1689" spans="1:9" ht="45" customHeight="1">
      <c r="A1689" s="14" t="s">
        <v>2395</v>
      </c>
      <c r="B1689" s="29" t="s">
        <v>2396</v>
      </c>
      <c r="C1689" s="47" t="s">
        <v>2397</v>
      </c>
      <c r="D1689" s="48">
        <v>1650</v>
      </c>
      <c r="E1689" s="64"/>
      <c r="F1689" s="202">
        <f t="shared" si="24"/>
        <v>1820</v>
      </c>
      <c r="G1689" s="319">
        <f t="shared" si="23"/>
        <v>1800</v>
      </c>
      <c r="H1689" s="227"/>
      <c r="I1689" s="227"/>
    </row>
    <row r="1690" spans="1:9" ht="15" customHeight="1">
      <c r="A1690" s="14" t="s">
        <v>2398</v>
      </c>
      <c r="B1690" s="29" t="s">
        <v>2399</v>
      </c>
      <c r="C1690" s="47" t="s">
        <v>2400</v>
      </c>
      <c r="D1690" s="48">
        <v>1000</v>
      </c>
      <c r="E1690" s="64"/>
      <c r="F1690" s="202">
        <f t="shared" si="24"/>
        <v>1100</v>
      </c>
      <c r="G1690" s="319">
        <f t="shared" si="23"/>
        <v>1100</v>
      </c>
      <c r="H1690" s="227"/>
      <c r="I1690" s="227"/>
    </row>
    <row r="1691" spans="1:9" ht="30" customHeight="1">
      <c r="A1691" s="14" t="s">
        <v>2401</v>
      </c>
      <c r="B1691" s="29" t="s">
        <v>2402</v>
      </c>
      <c r="C1691" s="47" t="s">
        <v>6</v>
      </c>
      <c r="D1691" s="48">
        <v>1270</v>
      </c>
      <c r="E1691" s="64"/>
      <c r="F1691" s="202">
        <f t="shared" si="24"/>
        <v>1400</v>
      </c>
      <c r="G1691" s="319">
        <f t="shared" si="23"/>
        <v>1400</v>
      </c>
      <c r="H1691" s="227"/>
      <c r="I1691" s="227"/>
    </row>
    <row r="1692" spans="1:9" ht="30" customHeight="1">
      <c r="A1692" s="14" t="s">
        <v>7</v>
      </c>
      <c r="B1692" s="29" t="s">
        <v>8</v>
      </c>
      <c r="C1692" s="47" t="s">
        <v>9</v>
      </c>
      <c r="D1692" s="48">
        <v>850</v>
      </c>
      <c r="E1692" s="64"/>
      <c r="F1692" s="202">
        <f t="shared" si="24"/>
        <v>940</v>
      </c>
      <c r="G1692" s="319">
        <f t="shared" si="23"/>
        <v>950</v>
      </c>
      <c r="H1692" s="227"/>
      <c r="I1692" s="227"/>
    </row>
    <row r="1693" spans="1:9" ht="30" customHeight="1">
      <c r="A1693" s="14" t="s">
        <v>10246</v>
      </c>
      <c r="B1693" s="29" t="s">
        <v>10</v>
      </c>
      <c r="C1693" s="47" t="s">
        <v>11</v>
      </c>
      <c r="D1693" s="48">
        <v>1650</v>
      </c>
      <c r="E1693" s="64"/>
      <c r="F1693" s="202">
        <f t="shared" si="24"/>
        <v>1820</v>
      </c>
      <c r="G1693" s="319">
        <f t="shared" si="23"/>
        <v>1800</v>
      </c>
      <c r="H1693" s="227"/>
      <c r="I1693" s="227"/>
    </row>
    <row r="1694" spans="1:9" ht="30" customHeight="1">
      <c r="A1694" s="14" t="s">
        <v>10247</v>
      </c>
      <c r="B1694" s="29" t="s">
        <v>14</v>
      </c>
      <c r="C1694" s="47" t="s">
        <v>11087</v>
      </c>
      <c r="D1694" s="48">
        <v>1760</v>
      </c>
      <c r="E1694" s="64"/>
      <c r="F1694" s="202">
        <f t="shared" si="24"/>
        <v>1940</v>
      </c>
      <c r="G1694" s="319">
        <f t="shared" si="23"/>
        <v>1950</v>
      </c>
      <c r="H1694" s="227"/>
      <c r="I1694" s="227"/>
    </row>
    <row r="1695" spans="1:9" ht="15" customHeight="1">
      <c r="A1695" s="14" t="s">
        <v>15</v>
      </c>
      <c r="B1695" s="29" t="s">
        <v>16</v>
      </c>
      <c r="C1695" s="47" t="s">
        <v>17</v>
      </c>
      <c r="D1695" s="48">
        <v>600</v>
      </c>
      <c r="E1695" s="64"/>
      <c r="F1695" s="202">
        <f t="shared" si="24"/>
        <v>660</v>
      </c>
      <c r="G1695" s="319">
        <f t="shared" si="23"/>
        <v>650</v>
      </c>
      <c r="H1695" s="227"/>
      <c r="I1695" s="227"/>
    </row>
    <row r="1696" spans="1:9" ht="15" customHeight="1">
      <c r="A1696" s="14" t="s">
        <v>18</v>
      </c>
      <c r="B1696" s="29" t="s">
        <v>19</v>
      </c>
      <c r="C1696" s="47" t="s">
        <v>20</v>
      </c>
      <c r="D1696" s="48">
        <v>660</v>
      </c>
      <c r="E1696" s="64"/>
      <c r="F1696" s="202">
        <f t="shared" si="24"/>
        <v>730</v>
      </c>
      <c r="G1696" s="319">
        <f t="shared" si="23"/>
        <v>750</v>
      </c>
      <c r="H1696" s="227"/>
      <c r="I1696" s="227"/>
    </row>
    <row r="1697" spans="1:9" ht="15" customHeight="1">
      <c r="A1697" s="14" t="s">
        <v>21</v>
      </c>
      <c r="B1697" s="29" t="s">
        <v>22</v>
      </c>
      <c r="C1697" s="47" t="s">
        <v>23</v>
      </c>
      <c r="D1697" s="48">
        <v>640</v>
      </c>
      <c r="E1697" s="64"/>
      <c r="F1697" s="202">
        <f t="shared" si="24"/>
        <v>710</v>
      </c>
      <c r="G1697" s="319">
        <f t="shared" si="23"/>
        <v>700</v>
      </c>
      <c r="H1697" s="227"/>
      <c r="I1697" s="227"/>
    </row>
    <row r="1698" spans="1:9" ht="30" customHeight="1">
      <c r="A1698" s="14" t="s">
        <v>24</v>
      </c>
      <c r="B1698" s="29" t="s">
        <v>25</v>
      </c>
      <c r="C1698" s="47" t="s">
        <v>1107</v>
      </c>
      <c r="D1698" s="48">
        <v>800</v>
      </c>
      <c r="E1698" s="64"/>
      <c r="F1698" s="202">
        <f t="shared" si="24"/>
        <v>880</v>
      </c>
      <c r="G1698" s="319">
        <f t="shared" si="23"/>
        <v>900</v>
      </c>
      <c r="H1698" s="227"/>
      <c r="I1698" s="227"/>
    </row>
    <row r="1699" spans="1:9" ht="15" customHeight="1">
      <c r="A1699" s="14" t="s">
        <v>1108</v>
      </c>
      <c r="B1699" s="29" t="s">
        <v>1109</v>
      </c>
      <c r="C1699" s="47" t="s">
        <v>1110</v>
      </c>
      <c r="D1699" s="48">
        <v>800</v>
      </c>
      <c r="E1699" s="64"/>
      <c r="F1699" s="202">
        <f t="shared" si="24"/>
        <v>880</v>
      </c>
      <c r="G1699" s="319">
        <f t="shared" si="23"/>
        <v>900</v>
      </c>
      <c r="H1699" s="227"/>
      <c r="I1699" s="227"/>
    </row>
    <row r="1700" spans="1:9" ht="45" customHeight="1">
      <c r="A1700" s="14" t="s">
        <v>1111</v>
      </c>
      <c r="B1700" s="29" t="s">
        <v>1112</v>
      </c>
      <c r="C1700" s="47" t="s">
        <v>1113</v>
      </c>
      <c r="D1700" s="48">
        <v>880</v>
      </c>
      <c r="E1700" s="64"/>
      <c r="F1700" s="202">
        <f t="shared" si="24"/>
        <v>970</v>
      </c>
      <c r="G1700" s="319">
        <f t="shared" si="23"/>
        <v>950</v>
      </c>
      <c r="H1700" s="227"/>
      <c r="I1700" s="227"/>
    </row>
    <row r="1701" spans="1:9" ht="15" customHeight="1">
      <c r="A1701" s="14" t="s">
        <v>1114</v>
      </c>
      <c r="B1701" s="29" t="s">
        <v>1115</v>
      </c>
      <c r="C1701" s="47" t="s">
        <v>1116</v>
      </c>
      <c r="D1701" s="48">
        <v>880</v>
      </c>
      <c r="E1701" s="64"/>
      <c r="F1701" s="202">
        <f t="shared" si="24"/>
        <v>970</v>
      </c>
      <c r="G1701" s="319">
        <f t="shared" si="23"/>
        <v>950</v>
      </c>
      <c r="H1701" s="227"/>
      <c r="I1701" s="227"/>
    </row>
    <row r="1702" spans="1:9" ht="15" customHeight="1">
      <c r="A1702" s="14" t="s">
        <v>1117</v>
      </c>
      <c r="B1702" s="29" t="s">
        <v>1118</v>
      </c>
      <c r="C1702" s="47" t="s">
        <v>1119</v>
      </c>
      <c r="D1702" s="48">
        <v>880</v>
      </c>
      <c r="E1702" s="64"/>
      <c r="F1702" s="202">
        <f t="shared" si="24"/>
        <v>970</v>
      </c>
      <c r="G1702" s="319">
        <f t="shared" si="23"/>
        <v>950</v>
      </c>
      <c r="H1702" s="227"/>
      <c r="I1702" s="227"/>
    </row>
    <row r="1703" spans="1:9" ht="30" customHeight="1">
      <c r="A1703" s="14" t="s">
        <v>1120</v>
      </c>
      <c r="B1703" s="29" t="s">
        <v>1121</v>
      </c>
      <c r="C1703" s="47" t="s">
        <v>1122</v>
      </c>
      <c r="D1703" s="48">
        <v>2530</v>
      </c>
      <c r="E1703" s="64"/>
      <c r="F1703" s="202">
        <f t="shared" si="24"/>
        <v>2790</v>
      </c>
      <c r="G1703" s="319">
        <f t="shared" si="23"/>
        <v>2800</v>
      </c>
      <c r="H1703" s="227"/>
      <c r="I1703" s="227"/>
    </row>
    <row r="1704" spans="1:9" ht="30" customHeight="1">
      <c r="A1704" s="14" t="s">
        <v>1123</v>
      </c>
      <c r="B1704" s="29" t="s">
        <v>1124</v>
      </c>
      <c r="C1704" s="47" t="s">
        <v>1125</v>
      </c>
      <c r="D1704" s="48">
        <v>1430</v>
      </c>
      <c r="E1704" s="64"/>
      <c r="F1704" s="202">
        <f t="shared" si="24"/>
        <v>1580</v>
      </c>
      <c r="G1704" s="319">
        <f t="shared" si="23"/>
        <v>1600</v>
      </c>
      <c r="H1704" s="227"/>
      <c r="I1704" s="227"/>
    </row>
    <row r="1705" spans="1:9" ht="30" customHeight="1">
      <c r="A1705" s="14" t="s">
        <v>1126</v>
      </c>
      <c r="B1705" s="29" t="s">
        <v>1127</v>
      </c>
      <c r="C1705" s="47" t="s">
        <v>1128</v>
      </c>
      <c r="D1705" s="48">
        <v>2860</v>
      </c>
      <c r="E1705" s="64"/>
      <c r="F1705" s="202">
        <f t="shared" si="24"/>
        <v>3150</v>
      </c>
      <c r="G1705" s="319">
        <f t="shared" si="23"/>
        <v>3150</v>
      </c>
      <c r="H1705" s="227"/>
      <c r="I1705" s="227"/>
    </row>
    <row r="1706" spans="1:9" ht="30" customHeight="1">
      <c r="A1706" s="14" t="s">
        <v>1129</v>
      </c>
      <c r="B1706" s="29" t="s">
        <v>1130</v>
      </c>
      <c r="C1706" s="47" t="s">
        <v>1131</v>
      </c>
      <c r="D1706" s="48">
        <v>1430</v>
      </c>
      <c r="E1706" s="64"/>
      <c r="F1706" s="202">
        <f t="shared" si="24"/>
        <v>1580</v>
      </c>
      <c r="G1706" s="319">
        <f t="shared" si="23"/>
        <v>1600</v>
      </c>
      <c r="H1706" s="227"/>
      <c r="I1706" s="227"/>
    </row>
    <row r="1707" spans="1:9" ht="30" customHeight="1">
      <c r="A1707" s="14" t="s">
        <v>1132</v>
      </c>
      <c r="B1707" s="29" t="s">
        <v>1133</v>
      </c>
      <c r="C1707" s="47" t="s">
        <v>8048</v>
      </c>
      <c r="D1707" s="48">
        <v>1270</v>
      </c>
      <c r="E1707" s="64"/>
      <c r="F1707" s="202">
        <f t="shared" si="24"/>
        <v>1400</v>
      </c>
      <c r="G1707" s="319">
        <f t="shared" si="23"/>
        <v>1400</v>
      </c>
      <c r="H1707" s="227"/>
      <c r="I1707" s="227"/>
    </row>
    <row r="1708" spans="1:9" ht="30" customHeight="1">
      <c r="A1708" s="14" t="s">
        <v>1134</v>
      </c>
      <c r="B1708" s="29" t="s">
        <v>1135</v>
      </c>
      <c r="C1708" s="47" t="s">
        <v>1136</v>
      </c>
      <c r="D1708" s="48">
        <v>960</v>
      </c>
      <c r="E1708" s="64"/>
      <c r="F1708" s="202">
        <f t="shared" si="24"/>
        <v>1060</v>
      </c>
      <c r="G1708" s="319">
        <f t="shared" si="23"/>
        <v>1050</v>
      </c>
      <c r="H1708" s="227"/>
      <c r="I1708" s="227"/>
    </row>
    <row r="1709" spans="1:9" ht="30" customHeight="1">
      <c r="A1709" s="14" t="s">
        <v>1137</v>
      </c>
      <c r="B1709" s="29" t="s">
        <v>1138</v>
      </c>
      <c r="C1709" s="47" t="s">
        <v>1139</v>
      </c>
      <c r="D1709" s="48">
        <v>1320</v>
      </c>
      <c r="E1709" s="64"/>
      <c r="F1709" s="202">
        <f t="shared" si="24"/>
        <v>1460</v>
      </c>
      <c r="G1709" s="319">
        <f t="shared" si="23"/>
        <v>1450</v>
      </c>
      <c r="H1709" s="227"/>
      <c r="I1709" s="227"/>
    </row>
    <row r="1710" spans="1:9" ht="30" customHeight="1">
      <c r="A1710" s="14" t="s">
        <v>10248</v>
      </c>
      <c r="B1710" s="29" t="s">
        <v>1140</v>
      </c>
      <c r="C1710" s="47" t="s">
        <v>1141</v>
      </c>
      <c r="D1710" s="48">
        <v>960</v>
      </c>
      <c r="E1710" s="64"/>
      <c r="F1710" s="202">
        <f t="shared" si="24"/>
        <v>1060</v>
      </c>
      <c r="G1710" s="319">
        <f t="shared" si="23"/>
        <v>1050</v>
      </c>
      <c r="H1710" s="227"/>
      <c r="I1710" s="227"/>
    </row>
    <row r="1711" spans="1:9" ht="45" customHeight="1">
      <c r="A1711" s="14" t="s">
        <v>1142</v>
      </c>
      <c r="B1711" s="29" t="s">
        <v>1143</v>
      </c>
      <c r="C1711" s="47" t="s">
        <v>1144</v>
      </c>
      <c r="D1711" s="48">
        <v>2530</v>
      </c>
      <c r="E1711" s="64"/>
      <c r="F1711" s="202">
        <f t="shared" si="24"/>
        <v>2790</v>
      </c>
      <c r="G1711" s="319">
        <f t="shared" si="23"/>
        <v>2800</v>
      </c>
      <c r="H1711" s="227"/>
      <c r="I1711" s="227"/>
    </row>
    <row r="1712" spans="1:9" ht="30" customHeight="1">
      <c r="A1712" s="14" t="s">
        <v>1145</v>
      </c>
      <c r="B1712" s="29" t="s">
        <v>1146</v>
      </c>
      <c r="C1712" s="47" t="s">
        <v>1147</v>
      </c>
      <c r="D1712" s="48">
        <v>3410</v>
      </c>
      <c r="E1712" s="64"/>
      <c r="F1712" s="202">
        <f t="shared" si="24"/>
        <v>3760</v>
      </c>
      <c r="G1712" s="319">
        <f t="shared" si="23"/>
        <v>3750</v>
      </c>
      <c r="H1712" s="227"/>
      <c r="I1712" s="227"/>
    </row>
    <row r="1713" spans="1:9" ht="30" customHeight="1">
      <c r="A1713" s="14" t="s">
        <v>1145</v>
      </c>
      <c r="B1713" s="29" t="s">
        <v>1148</v>
      </c>
      <c r="C1713" s="47" t="s">
        <v>1149</v>
      </c>
      <c r="D1713" s="48">
        <v>3960</v>
      </c>
      <c r="E1713" s="64"/>
      <c r="F1713" s="202">
        <f t="shared" si="24"/>
        <v>4360</v>
      </c>
      <c r="G1713" s="319">
        <f t="shared" si="23"/>
        <v>4350</v>
      </c>
      <c r="H1713" s="227"/>
      <c r="I1713" s="227"/>
    </row>
    <row r="1714" spans="1:9" ht="30" customHeight="1">
      <c r="A1714" s="14" t="s">
        <v>1150</v>
      </c>
      <c r="B1714" s="29" t="s">
        <v>1151</v>
      </c>
      <c r="C1714" s="47" t="s">
        <v>11088</v>
      </c>
      <c r="D1714" s="48">
        <v>1430</v>
      </c>
      <c r="E1714" s="64"/>
      <c r="F1714" s="202">
        <f t="shared" si="24"/>
        <v>1580</v>
      </c>
      <c r="G1714" s="319">
        <f t="shared" si="23"/>
        <v>1600</v>
      </c>
      <c r="H1714" s="227"/>
      <c r="I1714" s="227"/>
    </row>
    <row r="1715" spans="1:9" ht="45" customHeight="1">
      <c r="A1715" s="14" t="s">
        <v>1152</v>
      </c>
      <c r="B1715" s="29" t="s">
        <v>1153</v>
      </c>
      <c r="C1715" s="47" t="s">
        <v>1154</v>
      </c>
      <c r="D1715" s="48">
        <v>3740</v>
      </c>
      <c r="E1715" s="64"/>
      <c r="F1715" s="202">
        <f t="shared" si="24"/>
        <v>4120</v>
      </c>
      <c r="G1715" s="319">
        <f t="shared" si="23"/>
        <v>4100</v>
      </c>
      <c r="H1715" s="227"/>
      <c r="I1715" s="227"/>
    </row>
    <row r="1716" spans="1:9" ht="30" customHeight="1">
      <c r="A1716" s="14" t="s">
        <v>1155</v>
      </c>
      <c r="B1716" s="29" t="s">
        <v>1156</v>
      </c>
      <c r="C1716" s="47" t="s">
        <v>1157</v>
      </c>
      <c r="D1716" s="48">
        <v>3410</v>
      </c>
      <c r="E1716" s="64"/>
      <c r="F1716" s="202">
        <f t="shared" si="24"/>
        <v>3760</v>
      </c>
      <c r="G1716" s="319">
        <f t="shared" si="23"/>
        <v>3750</v>
      </c>
      <c r="H1716" s="227"/>
      <c r="I1716" s="227"/>
    </row>
    <row r="1717" spans="1:9" ht="30" customHeight="1">
      <c r="A1717" s="14" t="s">
        <v>1158</v>
      </c>
      <c r="B1717" s="29" t="s">
        <v>1159</v>
      </c>
      <c r="C1717" s="47" t="s">
        <v>1160</v>
      </c>
      <c r="D1717" s="48">
        <v>2970</v>
      </c>
      <c r="E1717" s="64"/>
      <c r="F1717" s="202">
        <f t="shared" si="24"/>
        <v>3270</v>
      </c>
      <c r="G1717" s="319">
        <f t="shared" si="23"/>
        <v>3250</v>
      </c>
      <c r="H1717" s="227"/>
      <c r="I1717" s="227"/>
    </row>
    <row r="1718" spans="1:9" ht="15" customHeight="1">
      <c r="A1718" s="14" t="s">
        <v>1161</v>
      </c>
      <c r="B1718" s="29" t="s">
        <v>1162</v>
      </c>
      <c r="C1718" s="47" t="s">
        <v>1163</v>
      </c>
      <c r="D1718" s="48">
        <v>1430</v>
      </c>
      <c r="E1718" s="64"/>
      <c r="F1718" s="202">
        <f t="shared" si="24"/>
        <v>1580</v>
      </c>
      <c r="G1718" s="319">
        <f t="shared" si="23"/>
        <v>1600</v>
      </c>
      <c r="H1718" s="227"/>
      <c r="I1718" s="227"/>
    </row>
    <row r="1719" spans="1:9" ht="15" customHeight="1">
      <c r="A1719" s="14" t="s">
        <v>1164</v>
      </c>
      <c r="B1719" s="29" t="s">
        <v>1165</v>
      </c>
      <c r="C1719" s="47" t="s">
        <v>1166</v>
      </c>
      <c r="D1719" s="48">
        <v>1430</v>
      </c>
      <c r="E1719" s="64"/>
      <c r="F1719" s="202">
        <f t="shared" si="24"/>
        <v>1580</v>
      </c>
      <c r="G1719" s="319">
        <f t="shared" si="23"/>
        <v>1600</v>
      </c>
      <c r="H1719" s="227"/>
      <c r="I1719" s="227"/>
    </row>
    <row r="1720" spans="1:9" ht="30" customHeight="1">
      <c r="A1720" s="14" t="s">
        <v>1167</v>
      </c>
      <c r="B1720" s="29" t="s">
        <v>1168</v>
      </c>
      <c r="C1720" s="47" t="s">
        <v>1169</v>
      </c>
      <c r="D1720" s="48">
        <v>1980</v>
      </c>
      <c r="E1720" s="64"/>
      <c r="F1720" s="202">
        <f t="shared" si="24"/>
        <v>2180</v>
      </c>
      <c r="G1720" s="319">
        <f t="shared" si="23"/>
        <v>2200</v>
      </c>
      <c r="H1720" s="227"/>
      <c r="I1720" s="227"/>
    </row>
    <row r="1721" spans="1:9" ht="30" customHeight="1">
      <c r="A1721" s="14" t="s">
        <v>1155</v>
      </c>
      <c r="B1721" s="29" t="s">
        <v>1170</v>
      </c>
      <c r="C1721" s="47" t="s">
        <v>1171</v>
      </c>
      <c r="D1721" s="48">
        <v>1980</v>
      </c>
      <c r="E1721" s="64"/>
      <c r="F1721" s="202">
        <f t="shared" si="24"/>
        <v>2180</v>
      </c>
      <c r="G1721" s="319">
        <f t="shared" si="23"/>
        <v>2200</v>
      </c>
      <c r="H1721" s="227"/>
      <c r="I1721" s="227"/>
    </row>
    <row r="1722" spans="1:9" ht="15" customHeight="1">
      <c r="A1722" s="14" t="s">
        <v>7661</v>
      </c>
      <c r="B1722" s="29" t="s">
        <v>7662</v>
      </c>
      <c r="C1722" s="47" t="s">
        <v>7663</v>
      </c>
      <c r="D1722" s="48">
        <v>8690</v>
      </c>
      <c r="E1722" s="64"/>
      <c r="F1722" s="202">
        <f t="shared" si="24"/>
        <v>9560</v>
      </c>
      <c r="G1722" s="319">
        <f t="shared" si="23"/>
        <v>9550</v>
      </c>
      <c r="H1722" s="227"/>
      <c r="I1722" s="227"/>
    </row>
    <row r="1723" spans="1:9" ht="15" customHeight="1">
      <c r="A1723" s="14" t="s">
        <v>8246</v>
      </c>
      <c r="B1723" s="29" t="s">
        <v>8247</v>
      </c>
      <c r="C1723" s="47" t="s">
        <v>8248</v>
      </c>
      <c r="D1723" s="48">
        <v>3650</v>
      </c>
      <c r="E1723" s="64"/>
      <c r="F1723" s="202">
        <f t="shared" si="24"/>
        <v>4020</v>
      </c>
      <c r="G1723" s="319">
        <f t="shared" si="23"/>
        <v>4000</v>
      </c>
      <c r="H1723" s="227"/>
      <c r="I1723" s="227"/>
    </row>
    <row r="1724" spans="1:9" ht="30" customHeight="1">
      <c r="A1724" s="14" t="s">
        <v>8840</v>
      </c>
      <c r="B1724" s="29" t="s">
        <v>8841</v>
      </c>
      <c r="C1724" s="47" t="s">
        <v>8842</v>
      </c>
      <c r="D1724" s="48">
        <v>880</v>
      </c>
      <c r="E1724" s="64"/>
      <c r="F1724" s="202">
        <f t="shared" si="24"/>
        <v>970</v>
      </c>
      <c r="G1724" s="319">
        <f t="shared" si="23"/>
        <v>950</v>
      </c>
      <c r="H1724" s="227"/>
      <c r="I1724" s="227"/>
    </row>
    <row r="1725" spans="1:9" ht="15" customHeight="1">
      <c r="A1725" s="14" t="s">
        <v>8843</v>
      </c>
      <c r="B1725" s="29" t="s">
        <v>8844</v>
      </c>
      <c r="C1725" s="47" t="s">
        <v>8845</v>
      </c>
      <c r="D1725" s="48">
        <v>880</v>
      </c>
      <c r="E1725" s="64"/>
      <c r="F1725" s="202">
        <f t="shared" si="24"/>
        <v>970</v>
      </c>
      <c r="G1725" s="319">
        <f t="shared" si="23"/>
        <v>950</v>
      </c>
      <c r="H1725" s="227"/>
      <c r="I1725" s="227"/>
    </row>
    <row r="1726" spans="1:9" ht="15" customHeight="1">
      <c r="A1726" s="14" t="s">
        <v>8846</v>
      </c>
      <c r="B1726" s="29" t="s">
        <v>8847</v>
      </c>
      <c r="C1726" s="47" t="s">
        <v>8848</v>
      </c>
      <c r="D1726" s="48">
        <v>950</v>
      </c>
      <c r="E1726" s="64"/>
      <c r="F1726" s="202">
        <f t="shared" si="24"/>
        <v>1050</v>
      </c>
      <c r="G1726" s="319">
        <f t="shared" si="23"/>
        <v>1050</v>
      </c>
      <c r="H1726" s="227"/>
      <c r="I1726" s="227"/>
    </row>
    <row r="1727" spans="1:9" ht="30" customHeight="1">
      <c r="A1727" s="14" t="s">
        <v>8897</v>
      </c>
      <c r="B1727" s="29" t="s">
        <v>8898</v>
      </c>
      <c r="C1727" s="47" t="s">
        <v>11089</v>
      </c>
      <c r="D1727" s="48">
        <v>1210</v>
      </c>
      <c r="E1727" s="64"/>
      <c r="F1727" s="202">
        <f t="shared" si="24"/>
        <v>1340</v>
      </c>
      <c r="G1727" s="319">
        <f t="shared" si="23"/>
        <v>1350</v>
      </c>
      <c r="H1727" s="227"/>
      <c r="I1727" s="227"/>
    </row>
    <row r="1728" spans="1:9" ht="30" customHeight="1">
      <c r="A1728" s="14" t="s">
        <v>8899</v>
      </c>
      <c r="B1728" s="29" t="s">
        <v>8900</v>
      </c>
      <c r="C1728" s="47" t="s">
        <v>11090</v>
      </c>
      <c r="D1728" s="48">
        <v>1210</v>
      </c>
      <c r="E1728" s="64"/>
      <c r="F1728" s="202">
        <f t="shared" si="24"/>
        <v>1340</v>
      </c>
      <c r="G1728" s="319">
        <f t="shared" si="23"/>
        <v>1350</v>
      </c>
      <c r="H1728" s="227"/>
      <c r="I1728" s="227"/>
    </row>
    <row r="1729" spans="1:9" ht="15" customHeight="1">
      <c r="A1729" s="14" t="s">
        <v>8901</v>
      </c>
      <c r="B1729" s="29" t="s">
        <v>8902</v>
      </c>
      <c r="C1729" s="47" t="s">
        <v>8903</v>
      </c>
      <c r="D1729" s="48">
        <v>1100</v>
      </c>
      <c r="E1729" s="64"/>
      <c r="F1729" s="202">
        <f t="shared" si="24"/>
        <v>1210</v>
      </c>
      <c r="G1729" s="319">
        <f t="shared" si="23"/>
        <v>1200</v>
      </c>
      <c r="H1729" s="227"/>
      <c r="I1729" s="227"/>
    </row>
    <row r="1730" spans="1:9" ht="15" customHeight="1">
      <c r="A1730" s="14" t="s">
        <v>8906</v>
      </c>
      <c r="B1730" s="29" t="s">
        <v>8904</v>
      </c>
      <c r="C1730" s="47" t="s">
        <v>8905</v>
      </c>
      <c r="D1730" s="48">
        <v>360</v>
      </c>
      <c r="E1730" s="64"/>
      <c r="F1730" s="202">
        <f t="shared" si="24"/>
        <v>400</v>
      </c>
      <c r="G1730" s="319">
        <f t="shared" si="23"/>
        <v>400</v>
      </c>
      <c r="H1730" s="227"/>
      <c r="I1730" s="227"/>
    </row>
    <row r="1731" spans="1:9" ht="15" customHeight="1">
      <c r="A1731" s="14" t="s">
        <v>9411</v>
      </c>
      <c r="B1731" s="29" t="s">
        <v>9412</v>
      </c>
      <c r="C1731" s="47" t="s">
        <v>9413</v>
      </c>
      <c r="D1731" s="48">
        <v>2420</v>
      </c>
      <c r="E1731" s="64"/>
      <c r="F1731" s="202">
        <f t="shared" si="24"/>
        <v>2670</v>
      </c>
      <c r="G1731" s="319">
        <f t="shared" si="23"/>
        <v>2650</v>
      </c>
      <c r="H1731" s="227"/>
      <c r="I1731" s="227"/>
    </row>
    <row r="1732" spans="1:9" ht="15" customHeight="1">
      <c r="A1732" s="14" t="s">
        <v>9414</v>
      </c>
      <c r="B1732" s="29" t="s">
        <v>9415</v>
      </c>
      <c r="C1732" s="47" t="s">
        <v>9416</v>
      </c>
      <c r="D1732" s="48">
        <v>740</v>
      </c>
      <c r="E1732" s="64"/>
      <c r="F1732" s="202">
        <f t="shared" si="24"/>
        <v>820</v>
      </c>
      <c r="G1732" s="319">
        <f t="shared" si="23"/>
        <v>800</v>
      </c>
      <c r="H1732" s="227"/>
      <c r="I1732" s="227"/>
    </row>
    <row r="1733" spans="1:9" ht="15" customHeight="1">
      <c r="A1733" s="14" t="s">
        <v>9727</v>
      </c>
      <c r="B1733" s="29" t="s">
        <v>9728</v>
      </c>
      <c r="C1733" s="47" t="s">
        <v>9729</v>
      </c>
      <c r="D1733" s="48">
        <v>1000</v>
      </c>
      <c r="E1733" s="64"/>
      <c r="F1733" s="202">
        <f t="shared" si="24"/>
        <v>1100</v>
      </c>
      <c r="G1733" s="319">
        <f t="shared" si="23"/>
        <v>1100</v>
      </c>
      <c r="H1733" s="227"/>
      <c r="I1733" s="227"/>
    </row>
    <row r="1734" spans="1:9" ht="15" customHeight="1">
      <c r="A1734" s="14" t="s">
        <v>9730</v>
      </c>
      <c r="B1734" s="29" t="s">
        <v>9731</v>
      </c>
      <c r="C1734" s="47" t="s">
        <v>9732</v>
      </c>
      <c r="D1734" s="48">
        <v>920</v>
      </c>
      <c r="E1734" s="64"/>
      <c r="F1734" s="202">
        <f t="shared" si="24"/>
        <v>1020</v>
      </c>
      <c r="G1734" s="319">
        <f t="shared" si="23"/>
        <v>1000</v>
      </c>
      <c r="H1734" s="227"/>
      <c r="I1734" s="227"/>
    </row>
    <row r="1735" spans="1:9" ht="15" customHeight="1">
      <c r="A1735" s="14" t="s">
        <v>11306</v>
      </c>
      <c r="B1735" s="29" t="s">
        <v>11307</v>
      </c>
      <c r="C1735" s="47" t="s">
        <v>11308</v>
      </c>
      <c r="D1735" s="90">
        <v>850</v>
      </c>
      <c r="E1735" s="204"/>
      <c r="F1735" s="202">
        <f t="shared" si="24"/>
        <v>940</v>
      </c>
      <c r="G1735" s="319">
        <f t="shared" si="23"/>
        <v>950</v>
      </c>
      <c r="H1735" s="227"/>
      <c r="I1735" s="227"/>
    </row>
    <row r="1736" spans="1:9" ht="30" customHeight="1">
      <c r="A1736" s="14" t="s">
        <v>11799</v>
      </c>
      <c r="B1736" s="29" t="s">
        <v>11703</v>
      </c>
      <c r="C1736" s="96" t="s">
        <v>11710</v>
      </c>
      <c r="D1736" s="90">
        <v>3950</v>
      </c>
      <c r="E1736" s="208"/>
      <c r="F1736" s="202">
        <f t="shared" si="24"/>
        <v>4350</v>
      </c>
      <c r="G1736" s="319">
        <f t="shared" si="23"/>
        <v>4350</v>
      </c>
      <c r="H1736" s="227"/>
      <c r="I1736" s="227"/>
    </row>
    <row r="1737" spans="1:9" ht="45" customHeight="1">
      <c r="A1737" s="14" t="s">
        <v>11800</v>
      </c>
      <c r="B1737" s="29" t="s">
        <v>11704</v>
      </c>
      <c r="C1737" s="96" t="s">
        <v>11711</v>
      </c>
      <c r="D1737" s="48">
        <v>3950</v>
      </c>
      <c r="E1737" s="69"/>
      <c r="F1737" s="202">
        <f t="shared" si="24"/>
        <v>4350</v>
      </c>
      <c r="G1737" s="319">
        <f t="shared" si="23"/>
        <v>4350</v>
      </c>
      <c r="H1737" s="227"/>
      <c r="I1737" s="227"/>
    </row>
    <row r="1738" spans="1:9" ht="45" customHeight="1">
      <c r="A1738" s="14" t="s">
        <v>11801</v>
      </c>
      <c r="B1738" s="29" t="s">
        <v>11705</v>
      </c>
      <c r="C1738" s="47" t="s">
        <v>11712</v>
      </c>
      <c r="D1738" s="48">
        <v>4900</v>
      </c>
      <c r="E1738" s="69"/>
      <c r="F1738" s="202">
        <f t="shared" si="24"/>
        <v>5390</v>
      </c>
      <c r="G1738" s="319">
        <f t="shared" si="23"/>
        <v>5400</v>
      </c>
      <c r="H1738" s="227"/>
      <c r="I1738" s="227"/>
    </row>
    <row r="1739" spans="1:9" ht="30" customHeight="1">
      <c r="A1739" s="14" t="s">
        <v>11802</v>
      </c>
      <c r="B1739" s="29" t="s">
        <v>11706</v>
      </c>
      <c r="C1739" s="47" t="s">
        <v>11713</v>
      </c>
      <c r="D1739" s="48">
        <v>3900</v>
      </c>
      <c r="E1739" s="69"/>
      <c r="F1739" s="202">
        <f t="shared" si="24"/>
        <v>4290</v>
      </c>
      <c r="G1739" s="319">
        <f t="shared" si="23"/>
        <v>4300</v>
      </c>
      <c r="H1739" s="227"/>
      <c r="I1739" s="227"/>
    </row>
    <row r="1740" spans="1:9" ht="45" customHeight="1">
      <c r="A1740" s="14" t="s">
        <v>11803</v>
      </c>
      <c r="B1740" s="29" t="s">
        <v>11707</v>
      </c>
      <c r="C1740" s="47" t="s">
        <v>11714</v>
      </c>
      <c r="D1740" s="48">
        <v>5900</v>
      </c>
      <c r="E1740" s="69"/>
      <c r="F1740" s="202">
        <f t="shared" si="24"/>
        <v>6490</v>
      </c>
      <c r="G1740" s="319">
        <f t="shared" si="23"/>
        <v>6500</v>
      </c>
      <c r="H1740" s="227"/>
      <c r="I1740" s="227"/>
    </row>
    <row r="1741" spans="1:9" ht="30" customHeight="1">
      <c r="A1741" s="14" t="s">
        <v>11804</v>
      </c>
      <c r="B1741" s="29" t="s">
        <v>11708</v>
      </c>
      <c r="C1741" s="47" t="s">
        <v>11715</v>
      </c>
      <c r="D1741" s="48">
        <v>3400</v>
      </c>
      <c r="E1741" s="69"/>
      <c r="F1741" s="202">
        <f t="shared" si="24"/>
        <v>3740</v>
      </c>
      <c r="G1741" s="319">
        <f t="shared" si="23"/>
        <v>3750</v>
      </c>
      <c r="H1741" s="227"/>
      <c r="I1741" s="227"/>
    </row>
    <row r="1742" spans="1:9" ht="30" customHeight="1">
      <c r="A1742" s="14" t="s">
        <v>11805</v>
      </c>
      <c r="B1742" s="29" t="s">
        <v>11709</v>
      </c>
      <c r="C1742" s="47" t="s">
        <v>11716</v>
      </c>
      <c r="D1742" s="48">
        <v>3000</v>
      </c>
      <c r="E1742" s="69"/>
      <c r="F1742" s="202">
        <f t="shared" si="24"/>
        <v>3300</v>
      </c>
      <c r="G1742" s="319">
        <f t="shared" si="23"/>
        <v>3300</v>
      </c>
      <c r="H1742" s="227"/>
      <c r="I1742" s="227"/>
    </row>
    <row r="1743" spans="1:9" ht="30" customHeight="1">
      <c r="A1743" s="14" t="s">
        <v>11873</v>
      </c>
      <c r="B1743" s="29" t="s">
        <v>11874</v>
      </c>
      <c r="C1743" s="47" t="s">
        <v>11875</v>
      </c>
      <c r="D1743" s="48">
        <v>1550</v>
      </c>
      <c r="E1743" s="69"/>
      <c r="F1743" s="202">
        <f t="shared" si="24"/>
        <v>1710</v>
      </c>
      <c r="G1743" s="319">
        <f t="shared" si="23"/>
        <v>1700</v>
      </c>
      <c r="H1743" s="227"/>
      <c r="I1743" s="227"/>
    </row>
    <row r="1744" spans="1:9" ht="30" customHeight="1">
      <c r="A1744" s="14" t="s">
        <v>11876</v>
      </c>
      <c r="B1744" s="29" t="s">
        <v>11877</v>
      </c>
      <c r="C1744" s="47" t="s">
        <v>11878</v>
      </c>
      <c r="D1744" s="48">
        <v>1550</v>
      </c>
      <c r="E1744" s="69"/>
      <c r="F1744" s="202">
        <f t="shared" si="24"/>
        <v>1710</v>
      </c>
      <c r="G1744" s="319">
        <f t="shared" si="23"/>
        <v>1700</v>
      </c>
      <c r="H1744" s="227"/>
      <c r="I1744" s="227"/>
    </row>
    <row r="1745" spans="1:9" ht="15.75">
      <c r="A1745" s="14"/>
      <c r="B1745" s="29"/>
      <c r="C1745" s="86" t="s">
        <v>1172</v>
      </c>
      <c r="D1745" s="48"/>
      <c r="E1745" s="64"/>
      <c r="F1745" s="202">
        <f t="shared" si="24"/>
        <v>0</v>
      </c>
      <c r="G1745" s="319">
        <f t="shared" si="23"/>
        <v>0</v>
      </c>
      <c r="H1745" s="227"/>
      <c r="I1745" s="227"/>
    </row>
    <row r="1746" spans="1:9" ht="15" customHeight="1">
      <c r="A1746" s="14" t="s">
        <v>1173</v>
      </c>
      <c r="B1746" s="29" t="s">
        <v>1174</v>
      </c>
      <c r="C1746" s="47" t="s">
        <v>1175</v>
      </c>
      <c r="D1746" s="48">
        <v>600</v>
      </c>
      <c r="E1746" s="64"/>
      <c r="F1746" s="202">
        <f t="shared" si="24"/>
        <v>660</v>
      </c>
      <c r="G1746" s="319">
        <f t="shared" si="23"/>
        <v>650</v>
      </c>
      <c r="H1746" s="227"/>
      <c r="I1746" s="227"/>
    </row>
    <row r="1747" spans="1:9" ht="15" customHeight="1">
      <c r="A1747" s="14" t="s">
        <v>1176</v>
      </c>
      <c r="B1747" s="29" t="s">
        <v>1177</v>
      </c>
      <c r="C1747" s="47" t="s">
        <v>1178</v>
      </c>
      <c r="D1747" s="48">
        <v>1270</v>
      </c>
      <c r="E1747" s="64"/>
      <c r="F1747" s="202">
        <f t="shared" si="24"/>
        <v>1400</v>
      </c>
      <c r="G1747" s="319">
        <f t="shared" ref="G1747:G1810" si="25">MROUND(F1747,50)</f>
        <v>1400</v>
      </c>
      <c r="H1747" s="227"/>
      <c r="I1747" s="227"/>
    </row>
    <row r="1748" spans="1:9" ht="30" customHeight="1">
      <c r="A1748" s="14" t="s">
        <v>1179</v>
      </c>
      <c r="B1748" s="29" t="s">
        <v>1180</v>
      </c>
      <c r="C1748" s="47" t="s">
        <v>1181</v>
      </c>
      <c r="D1748" s="48">
        <v>1100</v>
      </c>
      <c r="E1748" s="64"/>
      <c r="F1748" s="202">
        <f t="shared" si="24"/>
        <v>1210</v>
      </c>
      <c r="G1748" s="319">
        <f t="shared" si="25"/>
        <v>1200</v>
      </c>
      <c r="H1748" s="227"/>
      <c r="I1748" s="227"/>
    </row>
    <row r="1749" spans="1:9" ht="15" customHeight="1">
      <c r="A1749" s="132" t="s">
        <v>1182</v>
      </c>
      <c r="B1749" s="133" t="s">
        <v>1183</v>
      </c>
      <c r="C1749" s="255" t="s">
        <v>1184</v>
      </c>
      <c r="D1749" s="245">
        <v>5000</v>
      </c>
      <c r="E1749" s="254"/>
      <c r="F1749" s="227" t="s">
        <v>12587</v>
      </c>
      <c r="G1749" s="319"/>
      <c r="H1749" s="227"/>
      <c r="I1749" s="227"/>
    </row>
    <row r="1750" spans="1:9" ht="15" customHeight="1">
      <c r="A1750" s="14" t="s">
        <v>1185</v>
      </c>
      <c r="B1750" s="29" t="s">
        <v>1186</v>
      </c>
      <c r="C1750" s="47" t="s">
        <v>1187</v>
      </c>
      <c r="D1750" s="48">
        <v>2200</v>
      </c>
      <c r="E1750" s="64"/>
      <c r="F1750" s="202">
        <f t="shared" si="24"/>
        <v>2420</v>
      </c>
      <c r="G1750" s="319">
        <f t="shared" si="25"/>
        <v>2400</v>
      </c>
      <c r="H1750" s="227"/>
      <c r="I1750" s="227"/>
    </row>
    <row r="1751" spans="1:9" ht="30" customHeight="1">
      <c r="A1751" s="14" t="s">
        <v>1188</v>
      </c>
      <c r="B1751" s="29" t="s">
        <v>1189</v>
      </c>
      <c r="C1751" s="47" t="s">
        <v>1190</v>
      </c>
      <c r="D1751" s="48">
        <v>2900</v>
      </c>
      <c r="E1751" s="64"/>
      <c r="F1751" s="202">
        <f t="shared" si="24"/>
        <v>3190</v>
      </c>
      <c r="G1751" s="319">
        <f t="shared" si="25"/>
        <v>3200</v>
      </c>
      <c r="H1751" s="227"/>
      <c r="I1751" s="227"/>
    </row>
    <row r="1752" spans="1:9" ht="30" customHeight="1">
      <c r="A1752" s="14" t="s">
        <v>1191</v>
      </c>
      <c r="B1752" s="29" t="s">
        <v>1192</v>
      </c>
      <c r="C1752" s="47" t="s">
        <v>1193</v>
      </c>
      <c r="D1752" s="48">
        <v>1550</v>
      </c>
      <c r="E1752" s="64"/>
      <c r="F1752" s="202">
        <f t="shared" ref="F1752:F1774" si="26">ROUNDUP((D1752*1.1),-1)</f>
        <v>1710</v>
      </c>
      <c r="G1752" s="319">
        <f t="shared" si="25"/>
        <v>1700</v>
      </c>
      <c r="H1752" s="227"/>
      <c r="I1752" s="227"/>
    </row>
    <row r="1753" spans="1:9" ht="30" customHeight="1">
      <c r="A1753" s="14" t="s">
        <v>1194</v>
      </c>
      <c r="B1753" s="29" t="s">
        <v>1195</v>
      </c>
      <c r="C1753" s="47" t="s">
        <v>1196</v>
      </c>
      <c r="D1753" s="48">
        <v>800</v>
      </c>
      <c r="E1753" s="64"/>
      <c r="F1753" s="202">
        <f t="shared" si="26"/>
        <v>880</v>
      </c>
      <c r="G1753" s="319">
        <f t="shared" si="25"/>
        <v>900</v>
      </c>
      <c r="H1753" s="227"/>
      <c r="I1753" s="227"/>
    </row>
    <row r="1754" spans="1:9" ht="45" customHeight="1">
      <c r="A1754" s="14" t="s">
        <v>1188</v>
      </c>
      <c r="B1754" s="29" t="s">
        <v>1197</v>
      </c>
      <c r="C1754" s="47" t="s">
        <v>1198</v>
      </c>
      <c r="D1754" s="48">
        <v>3000</v>
      </c>
      <c r="E1754" s="64"/>
      <c r="F1754" s="202">
        <f t="shared" si="26"/>
        <v>3300</v>
      </c>
      <c r="G1754" s="319">
        <f t="shared" si="25"/>
        <v>3300</v>
      </c>
      <c r="H1754" s="227"/>
      <c r="I1754" s="227"/>
    </row>
    <row r="1755" spans="1:9" ht="15" customHeight="1">
      <c r="A1755" s="14" t="s">
        <v>1199</v>
      </c>
      <c r="B1755" s="29" t="s">
        <v>1200</v>
      </c>
      <c r="C1755" s="47" t="s">
        <v>1201</v>
      </c>
      <c r="D1755" s="48">
        <v>1300</v>
      </c>
      <c r="E1755" s="64"/>
      <c r="F1755" s="202">
        <f t="shared" si="26"/>
        <v>1430</v>
      </c>
      <c r="G1755" s="319">
        <f t="shared" si="25"/>
        <v>1450</v>
      </c>
      <c r="H1755" s="227"/>
      <c r="I1755" s="227"/>
    </row>
    <row r="1756" spans="1:9" ht="15" customHeight="1">
      <c r="A1756" s="14" t="s">
        <v>1202</v>
      </c>
      <c r="B1756" s="29" t="s">
        <v>1203</v>
      </c>
      <c r="C1756" s="47" t="s">
        <v>1204</v>
      </c>
      <c r="D1756" s="48">
        <v>2000</v>
      </c>
      <c r="E1756" s="64"/>
      <c r="F1756" s="202">
        <f t="shared" si="26"/>
        <v>2200</v>
      </c>
      <c r="G1756" s="319">
        <f t="shared" si="25"/>
        <v>2200</v>
      </c>
      <c r="H1756" s="227"/>
      <c r="I1756" s="227"/>
    </row>
    <row r="1757" spans="1:9" ht="15" customHeight="1">
      <c r="A1757" s="14" t="s">
        <v>1205</v>
      </c>
      <c r="B1757" s="29" t="s">
        <v>1206</v>
      </c>
      <c r="C1757" s="47" t="s">
        <v>1207</v>
      </c>
      <c r="D1757" s="48">
        <v>1210</v>
      </c>
      <c r="E1757" s="64"/>
      <c r="F1757" s="202">
        <f t="shared" si="26"/>
        <v>1340</v>
      </c>
      <c r="G1757" s="319">
        <f t="shared" si="25"/>
        <v>1350</v>
      </c>
      <c r="H1757" s="227"/>
      <c r="I1757" s="227"/>
    </row>
    <row r="1758" spans="1:9" ht="30" customHeight="1">
      <c r="A1758" s="14" t="s">
        <v>1208</v>
      </c>
      <c r="B1758" s="29" t="s">
        <v>1209</v>
      </c>
      <c r="C1758" s="47" t="s">
        <v>1210</v>
      </c>
      <c r="D1758" s="48">
        <v>1650</v>
      </c>
      <c r="E1758" s="64"/>
      <c r="F1758" s="202">
        <f t="shared" si="26"/>
        <v>1820</v>
      </c>
      <c r="G1758" s="319">
        <f t="shared" si="25"/>
        <v>1800</v>
      </c>
      <c r="H1758" s="227"/>
      <c r="I1758" s="227"/>
    </row>
    <row r="1759" spans="1:9" ht="30" customHeight="1">
      <c r="A1759" s="14" t="s">
        <v>1211</v>
      </c>
      <c r="B1759" s="29" t="s">
        <v>1212</v>
      </c>
      <c r="C1759" s="47" t="s">
        <v>1213</v>
      </c>
      <c r="D1759" s="48">
        <v>520</v>
      </c>
      <c r="E1759" s="64"/>
      <c r="F1759" s="202">
        <f t="shared" si="26"/>
        <v>580</v>
      </c>
      <c r="G1759" s="319">
        <f t="shared" si="25"/>
        <v>600</v>
      </c>
      <c r="H1759" s="227"/>
      <c r="I1759" s="227"/>
    </row>
    <row r="1760" spans="1:9" ht="30" customHeight="1">
      <c r="A1760" s="14" t="s">
        <v>1214</v>
      </c>
      <c r="B1760" s="29" t="s">
        <v>1215</v>
      </c>
      <c r="C1760" s="47" t="s">
        <v>1216</v>
      </c>
      <c r="D1760" s="48">
        <v>3960</v>
      </c>
      <c r="E1760" s="64"/>
      <c r="F1760" s="202">
        <f t="shared" si="26"/>
        <v>4360</v>
      </c>
      <c r="G1760" s="319">
        <f t="shared" si="25"/>
        <v>4350</v>
      </c>
      <c r="H1760" s="227"/>
      <c r="I1760" s="227"/>
    </row>
    <row r="1761" spans="1:9" ht="15" customHeight="1">
      <c r="A1761" s="14" t="s">
        <v>6618</v>
      </c>
      <c r="B1761" s="29" t="s">
        <v>1217</v>
      </c>
      <c r="C1761" s="47" t="s">
        <v>1218</v>
      </c>
      <c r="D1761" s="48">
        <v>2000</v>
      </c>
      <c r="E1761" s="64"/>
      <c r="F1761" s="202">
        <f t="shared" si="26"/>
        <v>2200</v>
      </c>
      <c r="G1761" s="319">
        <f t="shared" si="25"/>
        <v>2200</v>
      </c>
      <c r="H1761" s="227"/>
      <c r="I1761" s="227"/>
    </row>
    <row r="1762" spans="1:9" ht="30" customHeight="1">
      <c r="A1762" s="14" t="s">
        <v>1219</v>
      </c>
      <c r="B1762" s="29" t="s">
        <v>1220</v>
      </c>
      <c r="C1762" s="47" t="s">
        <v>1221</v>
      </c>
      <c r="D1762" s="48">
        <v>880</v>
      </c>
      <c r="E1762" s="64"/>
      <c r="F1762" s="202">
        <f t="shared" si="26"/>
        <v>970</v>
      </c>
      <c r="G1762" s="319">
        <f t="shared" si="25"/>
        <v>950</v>
      </c>
      <c r="H1762" s="227"/>
      <c r="I1762" s="227"/>
    </row>
    <row r="1763" spans="1:9" ht="30" customHeight="1">
      <c r="A1763" s="14" t="s">
        <v>1222</v>
      </c>
      <c r="B1763" s="29" t="s">
        <v>1223</v>
      </c>
      <c r="C1763" s="47" t="s">
        <v>1224</v>
      </c>
      <c r="D1763" s="48">
        <v>690</v>
      </c>
      <c r="E1763" s="64"/>
      <c r="F1763" s="202">
        <f t="shared" si="26"/>
        <v>760</v>
      </c>
      <c r="G1763" s="319">
        <f t="shared" si="25"/>
        <v>750</v>
      </c>
      <c r="H1763" s="227"/>
      <c r="I1763" s="227"/>
    </row>
    <row r="1764" spans="1:9" ht="30" customHeight="1">
      <c r="A1764" s="14" t="s">
        <v>1225</v>
      </c>
      <c r="B1764" s="29" t="s">
        <v>1226</v>
      </c>
      <c r="C1764" s="47" t="s">
        <v>1227</v>
      </c>
      <c r="D1764" s="48">
        <v>2970</v>
      </c>
      <c r="E1764" s="64"/>
      <c r="F1764" s="202">
        <f t="shared" si="26"/>
        <v>3270</v>
      </c>
      <c r="G1764" s="319">
        <f t="shared" si="25"/>
        <v>3250</v>
      </c>
      <c r="H1764" s="227"/>
      <c r="I1764" s="227"/>
    </row>
    <row r="1765" spans="1:9" ht="75" customHeight="1">
      <c r="A1765" s="14" t="s">
        <v>1228</v>
      </c>
      <c r="B1765" s="29" t="s">
        <v>1229</v>
      </c>
      <c r="C1765" s="47" t="s">
        <v>1230</v>
      </c>
      <c r="D1765" s="48">
        <v>4400</v>
      </c>
      <c r="E1765" s="64"/>
      <c r="F1765" s="202">
        <f t="shared" si="26"/>
        <v>4840</v>
      </c>
      <c r="G1765" s="319">
        <f t="shared" si="25"/>
        <v>4850</v>
      </c>
      <c r="H1765" s="227"/>
      <c r="I1765" s="227"/>
    </row>
    <row r="1766" spans="1:9" ht="15" customHeight="1">
      <c r="A1766" s="14" t="s">
        <v>1231</v>
      </c>
      <c r="B1766" s="29" t="s">
        <v>1232</v>
      </c>
      <c r="C1766" s="47" t="s">
        <v>1233</v>
      </c>
      <c r="D1766" s="48">
        <v>690</v>
      </c>
      <c r="E1766" s="64"/>
      <c r="F1766" s="202">
        <f t="shared" si="26"/>
        <v>760</v>
      </c>
      <c r="G1766" s="319">
        <f t="shared" si="25"/>
        <v>750</v>
      </c>
      <c r="H1766" s="227"/>
      <c r="I1766" s="227"/>
    </row>
    <row r="1767" spans="1:9" ht="15" customHeight="1">
      <c r="A1767" s="14" t="s">
        <v>8546</v>
      </c>
      <c r="B1767" s="29" t="s">
        <v>8547</v>
      </c>
      <c r="C1767" s="47" t="s">
        <v>8548</v>
      </c>
      <c r="D1767" s="48">
        <v>4160</v>
      </c>
      <c r="E1767" s="64"/>
      <c r="F1767" s="202">
        <f t="shared" si="26"/>
        <v>4580</v>
      </c>
      <c r="G1767" s="319">
        <f t="shared" si="25"/>
        <v>4600</v>
      </c>
      <c r="H1767" s="227"/>
      <c r="I1767" s="227"/>
    </row>
    <row r="1768" spans="1:9" ht="15" customHeight="1">
      <c r="A1768" s="14" t="s">
        <v>8549</v>
      </c>
      <c r="B1768" s="29" t="s">
        <v>8550</v>
      </c>
      <c r="C1768" s="47" t="s">
        <v>8551</v>
      </c>
      <c r="D1768" s="48">
        <v>3900</v>
      </c>
      <c r="E1768" s="64"/>
      <c r="F1768" s="202">
        <f t="shared" si="26"/>
        <v>4290</v>
      </c>
      <c r="G1768" s="319">
        <f t="shared" si="25"/>
        <v>4300</v>
      </c>
      <c r="H1768" s="227"/>
      <c r="I1768" s="227"/>
    </row>
    <row r="1769" spans="1:9" ht="15" customHeight="1">
      <c r="A1769" s="14" t="s">
        <v>8552</v>
      </c>
      <c r="B1769" s="29" t="s">
        <v>8553</v>
      </c>
      <c r="C1769" s="47" t="s">
        <v>8554</v>
      </c>
      <c r="D1769" s="48">
        <v>5390</v>
      </c>
      <c r="E1769" s="64"/>
      <c r="F1769" s="202">
        <f t="shared" si="26"/>
        <v>5930</v>
      </c>
      <c r="G1769" s="319">
        <f t="shared" si="25"/>
        <v>5950</v>
      </c>
      <c r="H1769" s="227"/>
      <c r="I1769" s="227"/>
    </row>
    <row r="1770" spans="1:9" ht="15" customHeight="1">
      <c r="A1770" s="14" t="s">
        <v>8849</v>
      </c>
      <c r="B1770" s="29" t="s">
        <v>8850</v>
      </c>
      <c r="C1770" s="47" t="s">
        <v>8851</v>
      </c>
      <c r="D1770" s="48">
        <v>250</v>
      </c>
      <c r="E1770" s="64"/>
      <c r="F1770" s="202">
        <f t="shared" si="26"/>
        <v>280</v>
      </c>
      <c r="G1770" s="319">
        <f t="shared" si="25"/>
        <v>300</v>
      </c>
      <c r="H1770" s="227"/>
      <c r="I1770" s="227"/>
    </row>
    <row r="1771" spans="1:9" ht="15" customHeight="1">
      <c r="A1771" s="14" t="s">
        <v>8852</v>
      </c>
      <c r="B1771" s="29" t="s">
        <v>8853</v>
      </c>
      <c r="C1771" s="47" t="s">
        <v>8854</v>
      </c>
      <c r="D1771" s="48">
        <v>850</v>
      </c>
      <c r="E1771" s="64"/>
      <c r="F1771" s="202">
        <f t="shared" si="26"/>
        <v>940</v>
      </c>
      <c r="G1771" s="319">
        <f t="shared" si="25"/>
        <v>950</v>
      </c>
      <c r="H1771" s="227"/>
      <c r="I1771" s="227"/>
    </row>
    <row r="1772" spans="1:9" ht="30" customHeight="1">
      <c r="A1772" s="14" t="s">
        <v>8855</v>
      </c>
      <c r="B1772" s="29" t="s">
        <v>8856</v>
      </c>
      <c r="C1772" s="47" t="s">
        <v>8857</v>
      </c>
      <c r="D1772" s="48">
        <v>2200</v>
      </c>
      <c r="E1772" s="64"/>
      <c r="F1772" s="202">
        <f t="shared" si="26"/>
        <v>2420</v>
      </c>
      <c r="G1772" s="319">
        <f t="shared" si="25"/>
        <v>2400</v>
      </c>
      <c r="H1772" s="227"/>
      <c r="I1772" s="227"/>
    </row>
    <row r="1773" spans="1:9" ht="15" customHeight="1">
      <c r="A1773" s="14" t="s">
        <v>9706</v>
      </c>
      <c r="B1773" s="29" t="s">
        <v>9707</v>
      </c>
      <c r="C1773" s="47" t="s">
        <v>9708</v>
      </c>
      <c r="D1773" s="48">
        <v>1850</v>
      </c>
      <c r="E1773" s="64"/>
      <c r="F1773" s="202">
        <f t="shared" si="26"/>
        <v>2040</v>
      </c>
      <c r="G1773" s="319">
        <f t="shared" si="25"/>
        <v>2050</v>
      </c>
      <c r="H1773" s="227"/>
      <c r="I1773" s="227"/>
    </row>
    <row r="1774" spans="1:9" ht="15" customHeight="1">
      <c r="A1774" s="14" t="s">
        <v>9709</v>
      </c>
      <c r="B1774" s="29" t="s">
        <v>9710</v>
      </c>
      <c r="C1774" s="47" t="s">
        <v>9711</v>
      </c>
      <c r="D1774" s="48">
        <v>3500</v>
      </c>
      <c r="E1774" s="64"/>
      <c r="F1774" s="202">
        <f t="shared" si="26"/>
        <v>3850</v>
      </c>
      <c r="G1774" s="319">
        <f t="shared" si="25"/>
        <v>3850</v>
      </c>
      <c r="H1774" s="227"/>
      <c r="I1774" s="227"/>
    </row>
    <row r="1775" spans="1:9" ht="15" customHeight="1">
      <c r="A1775" s="132" t="s">
        <v>12233</v>
      </c>
      <c r="B1775" s="133" t="s">
        <v>12234</v>
      </c>
      <c r="C1775" s="255" t="s">
        <v>12235</v>
      </c>
      <c r="D1775" s="245">
        <v>2500</v>
      </c>
      <c r="E1775" s="254"/>
      <c r="F1775" s="298" t="s">
        <v>11094</v>
      </c>
      <c r="G1775" s="319"/>
      <c r="H1775" s="227"/>
      <c r="I1775" s="227"/>
    </row>
    <row r="1776" spans="1:9" ht="15.75">
      <c r="A1776" s="14"/>
      <c r="B1776" s="29"/>
      <c r="C1776" s="86" t="s">
        <v>1234</v>
      </c>
      <c r="D1776" s="48"/>
      <c r="E1776" s="64"/>
      <c r="F1776" s="202">
        <f t="shared" ref="F1776:F1839" si="27">ROUNDUP((D1776*1.1),-1)</f>
        <v>0</v>
      </c>
      <c r="G1776" s="319">
        <f t="shared" si="25"/>
        <v>0</v>
      </c>
      <c r="H1776" s="227"/>
      <c r="I1776" s="227"/>
    </row>
    <row r="1777" spans="1:9" ht="75" customHeight="1">
      <c r="A1777" s="14" t="s">
        <v>1235</v>
      </c>
      <c r="B1777" s="29" t="s">
        <v>1236</v>
      </c>
      <c r="C1777" s="47" t="s">
        <v>1237</v>
      </c>
      <c r="D1777" s="48">
        <v>3080</v>
      </c>
      <c r="E1777" s="64"/>
      <c r="F1777" s="202">
        <f t="shared" si="27"/>
        <v>3390</v>
      </c>
      <c r="G1777" s="319">
        <f t="shared" si="25"/>
        <v>3400</v>
      </c>
      <c r="H1777" s="227"/>
      <c r="I1777" s="227"/>
    </row>
    <row r="1778" spans="1:9" ht="15" customHeight="1">
      <c r="A1778" s="14" t="s">
        <v>1238</v>
      </c>
      <c r="B1778" s="29" t="s">
        <v>1239</v>
      </c>
      <c r="C1778" s="47" t="s">
        <v>1240</v>
      </c>
      <c r="D1778" s="48">
        <v>10010</v>
      </c>
      <c r="E1778" s="64"/>
      <c r="F1778" s="202">
        <f t="shared" si="27"/>
        <v>11020</v>
      </c>
      <c r="G1778" s="319">
        <f t="shared" si="25"/>
        <v>11000</v>
      </c>
      <c r="H1778" s="227"/>
      <c r="I1778" s="227"/>
    </row>
    <row r="1779" spans="1:9" ht="15" customHeight="1">
      <c r="A1779" s="14" t="s">
        <v>1241</v>
      </c>
      <c r="B1779" s="29" t="s">
        <v>1242</v>
      </c>
      <c r="C1779" s="47" t="s">
        <v>1243</v>
      </c>
      <c r="D1779" s="48">
        <v>3740</v>
      </c>
      <c r="E1779" s="64"/>
      <c r="F1779" s="202">
        <f t="shared" si="27"/>
        <v>4120</v>
      </c>
      <c r="G1779" s="319">
        <f t="shared" si="25"/>
        <v>4100</v>
      </c>
      <c r="H1779" s="227"/>
      <c r="I1779" s="227"/>
    </row>
    <row r="1780" spans="1:9" ht="45" customHeight="1">
      <c r="A1780" s="14" t="s">
        <v>1244</v>
      </c>
      <c r="B1780" s="29" t="s">
        <v>1245</v>
      </c>
      <c r="C1780" s="47" t="s">
        <v>1246</v>
      </c>
      <c r="D1780" s="48">
        <v>540</v>
      </c>
      <c r="E1780" s="64"/>
      <c r="F1780" s="202">
        <f t="shared" si="27"/>
        <v>600</v>
      </c>
      <c r="G1780" s="319">
        <f t="shared" si="25"/>
        <v>600</v>
      </c>
      <c r="H1780" s="227"/>
      <c r="I1780" s="227"/>
    </row>
    <row r="1781" spans="1:9" ht="30" customHeight="1">
      <c r="A1781" s="14" t="s">
        <v>1247</v>
      </c>
      <c r="B1781" s="29" t="s">
        <v>1248</v>
      </c>
      <c r="C1781" s="47" t="s">
        <v>1249</v>
      </c>
      <c r="D1781" s="48">
        <v>690</v>
      </c>
      <c r="E1781" s="64"/>
      <c r="F1781" s="202">
        <f t="shared" si="27"/>
        <v>760</v>
      </c>
      <c r="G1781" s="319">
        <f t="shared" si="25"/>
        <v>750</v>
      </c>
      <c r="H1781" s="227"/>
      <c r="I1781" s="227"/>
    </row>
    <row r="1782" spans="1:9" ht="30" customHeight="1">
      <c r="A1782" s="14" t="s">
        <v>1250</v>
      </c>
      <c r="B1782" s="29" t="s">
        <v>1251</v>
      </c>
      <c r="C1782" s="47" t="s">
        <v>1252</v>
      </c>
      <c r="D1782" s="48">
        <v>5610</v>
      </c>
      <c r="E1782" s="64"/>
      <c r="F1782" s="202">
        <f t="shared" si="27"/>
        <v>6180</v>
      </c>
      <c r="G1782" s="319">
        <f t="shared" si="25"/>
        <v>6200</v>
      </c>
      <c r="H1782" s="227"/>
      <c r="I1782" s="227"/>
    </row>
    <row r="1783" spans="1:9" ht="15" customHeight="1">
      <c r="A1783" s="14" t="s">
        <v>1253</v>
      </c>
      <c r="B1783" s="29" t="s">
        <v>1254</v>
      </c>
      <c r="C1783" s="47" t="s">
        <v>1255</v>
      </c>
      <c r="D1783" s="48">
        <v>590</v>
      </c>
      <c r="E1783" s="64"/>
      <c r="F1783" s="202">
        <f t="shared" si="27"/>
        <v>650</v>
      </c>
      <c r="G1783" s="319">
        <f t="shared" si="25"/>
        <v>650</v>
      </c>
      <c r="H1783" s="227"/>
      <c r="I1783" s="227"/>
    </row>
    <row r="1784" spans="1:9" ht="30" customHeight="1">
      <c r="A1784" s="14" t="s">
        <v>1256</v>
      </c>
      <c r="B1784" s="29" t="s">
        <v>1257</v>
      </c>
      <c r="C1784" s="47" t="s">
        <v>1258</v>
      </c>
      <c r="D1784" s="48">
        <v>3740</v>
      </c>
      <c r="E1784" s="64"/>
      <c r="F1784" s="202">
        <f t="shared" si="27"/>
        <v>4120</v>
      </c>
      <c r="G1784" s="319">
        <f t="shared" si="25"/>
        <v>4100</v>
      </c>
      <c r="H1784" s="227"/>
      <c r="I1784" s="227"/>
    </row>
    <row r="1785" spans="1:9" ht="60" customHeight="1">
      <c r="A1785" s="14" t="s">
        <v>1259</v>
      </c>
      <c r="B1785" s="29" t="s">
        <v>1260</v>
      </c>
      <c r="C1785" s="47" t="s">
        <v>1261</v>
      </c>
      <c r="D1785" s="48">
        <v>10000</v>
      </c>
      <c r="E1785" s="64"/>
      <c r="F1785" s="202">
        <f t="shared" si="27"/>
        <v>11000</v>
      </c>
      <c r="G1785" s="319">
        <f t="shared" si="25"/>
        <v>11000</v>
      </c>
      <c r="H1785" s="227"/>
      <c r="I1785" s="227"/>
    </row>
    <row r="1786" spans="1:9" ht="60" customHeight="1">
      <c r="A1786" s="14" t="s">
        <v>1262</v>
      </c>
      <c r="B1786" s="29" t="s">
        <v>1263</v>
      </c>
      <c r="C1786" s="47" t="s">
        <v>8598</v>
      </c>
      <c r="D1786" s="48">
        <v>12000</v>
      </c>
      <c r="E1786" s="64"/>
      <c r="F1786" s="202">
        <f t="shared" si="27"/>
        <v>13200</v>
      </c>
      <c r="G1786" s="319">
        <f t="shared" si="25"/>
        <v>13200</v>
      </c>
      <c r="H1786" s="227"/>
      <c r="I1786" s="227"/>
    </row>
    <row r="1787" spans="1:9" ht="15" customHeight="1">
      <c r="A1787" s="14" t="s">
        <v>1265</v>
      </c>
      <c r="B1787" s="29" t="s">
        <v>1266</v>
      </c>
      <c r="C1787" s="47" t="s">
        <v>1267</v>
      </c>
      <c r="D1787" s="48">
        <v>1300</v>
      </c>
      <c r="E1787" s="64"/>
      <c r="F1787" s="202">
        <f t="shared" si="27"/>
        <v>1430</v>
      </c>
      <c r="G1787" s="319">
        <f t="shared" si="25"/>
        <v>1450</v>
      </c>
      <c r="H1787" s="227"/>
      <c r="I1787" s="227"/>
    </row>
    <row r="1788" spans="1:9" ht="15" customHeight="1">
      <c r="A1788" s="14" t="s">
        <v>1268</v>
      </c>
      <c r="B1788" s="29" t="s">
        <v>1269</v>
      </c>
      <c r="C1788" s="47" t="s">
        <v>1270</v>
      </c>
      <c r="D1788" s="48">
        <v>2200</v>
      </c>
      <c r="E1788" s="64"/>
      <c r="F1788" s="202">
        <f t="shared" si="27"/>
        <v>2420</v>
      </c>
      <c r="G1788" s="319">
        <f t="shared" si="25"/>
        <v>2400</v>
      </c>
      <c r="H1788" s="227"/>
      <c r="I1788" s="227"/>
    </row>
    <row r="1789" spans="1:9" ht="15" customHeight="1">
      <c r="A1789" s="14" t="s">
        <v>1271</v>
      </c>
      <c r="B1789" s="29" t="s">
        <v>1272</v>
      </c>
      <c r="C1789" s="47" t="s">
        <v>1273</v>
      </c>
      <c r="D1789" s="48">
        <v>2700</v>
      </c>
      <c r="E1789" s="64"/>
      <c r="F1789" s="202">
        <f t="shared" si="27"/>
        <v>2970</v>
      </c>
      <c r="G1789" s="319">
        <f t="shared" si="25"/>
        <v>2950</v>
      </c>
      <c r="H1789" s="227"/>
      <c r="I1789" s="227"/>
    </row>
    <row r="1790" spans="1:9" ht="15" customHeight="1">
      <c r="A1790" s="14" t="s">
        <v>1277</v>
      </c>
      <c r="B1790" s="29" t="s">
        <v>1278</v>
      </c>
      <c r="C1790" s="47" t="s">
        <v>1279</v>
      </c>
      <c r="D1790" s="48">
        <v>6050</v>
      </c>
      <c r="E1790" s="64"/>
      <c r="F1790" s="202">
        <v>6050</v>
      </c>
      <c r="G1790" s="319">
        <f t="shared" si="25"/>
        <v>6050</v>
      </c>
      <c r="H1790" s="227"/>
      <c r="I1790" s="227"/>
    </row>
    <row r="1791" spans="1:9" ht="15" customHeight="1">
      <c r="A1791" s="14" t="s">
        <v>1280</v>
      </c>
      <c r="B1791" s="29" t="s">
        <v>1281</v>
      </c>
      <c r="C1791" s="47" t="s">
        <v>1282</v>
      </c>
      <c r="D1791" s="48">
        <v>4070</v>
      </c>
      <c r="E1791" s="64"/>
      <c r="F1791" s="202">
        <f t="shared" si="27"/>
        <v>4480</v>
      </c>
      <c r="G1791" s="319">
        <f t="shared" si="25"/>
        <v>4500</v>
      </c>
      <c r="H1791" s="227"/>
      <c r="I1791" s="227"/>
    </row>
    <row r="1792" spans="1:9" ht="15" customHeight="1">
      <c r="A1792" s="14" t="s">
        <v>1283</v>
      </c>
      <c r="B1792" s="29" t="s">
        <v>1284</v>
      </c>
      <c r="C1792" s="47" t="s">
        <v>1285</v>
      </c>
      <c r="D1792" s="48">
        <v>3740</v>
      </c>
      <c r="E1792" s="64"/>
      <c r="F1792" s="202">
        <f t="shared" si="27"/>
        <v>4120</v>
      </c>
      <c r="G1792" s="319">
        <f t="shared" si="25"/>
        <v>4100</v>
      </c>
      <c r="H1792" s="227"/>
      <c r="I1792" s="227"/>
    </row>
    <row r="1793" spans="1:9" ht="30" customHeight="1">
      <c r="A1793" s="14" t="s">
        <v>1286</v>
      </c>
      <c r="B1793" s="29" t="s">
        <v>1287</v>
      </c>
      <c r="C1793" s="47" t="s">
        <v>9516</v>
      </c>
      <c r="D1793" s="48">
        <v>750</v>
      </c>
      <c r="E1793" s="64"/>
      <c r="F1793" s="202">
        <f t="shared" si="27"/>
        <v>830</v>
      </c>
      <c r="G1793" s="319">
        <f t="shared" si="25"/>
        <v>850</v>
      </c>
      <c r="H1793" s="227"/>
      <c r="I1793" s="227"/>
    </row>
    <row r="1794" spans="1:9" ht="15.75" customHeight="1">
      <c r="A1794" s="14" t="s">
        <v>1288</v>
      </c>
      <c r="B1794" s="29" t="s">
        <v>1289</v>
      </c>
      <c r="C1794" s="47" t="s">
        <v>1290</v>
      </c>
      <c r="D1794" s="48">
        <v>11770</v>
      </c>
      <c r="E1794" s="11" t="s">
        <v>5899</v>
      </c>
      <c r="F1794" s="202">
        <f t="shared" si="27"/>
        <v>12950</v>
      </c>
      <c r="G1794" s="319">
        <f t="shared" si="25"/>
        <v>12950</v>
      </c>
      <c r="H1794" s="227"/>
      <c r="I1794" s="227"/>
    </row>
    <row r="1795" spans="1:9" ht="15" customHeight="1">
      <c r="A1795" s="14" t="s">
        <v>1291</v>
      </c>
      <c r="B1795" s="29" t="s">
        <v>1292</v>
      </c>
      <c r="C1795" s="47" t="s">
        <v>1293</v>
      </c>
      <c r="D1795" s="48">
        <v>550</v>
      </c>
      <c r="E1795" s="64"/>
      <c r="F1795" s="202">
        <f t="shared" si="27"/>
        <v>610</v>
      </c>
      <c r="G1795" s="319">
        <f t="shared" si="25"/>
        <v>600</v>
      </c>
      <c r="H1795" s="227"/>
      <c r="I1795" s="227"/>
    </row>
    <row r="1796" spans="1:9" ht="15" customHeight="1">
      <c r="A1796" s="14" t="s">
        <v>1294</v>
      </c>
      <c r="B1796" s="29" t="s">
        <v>1295</v>
      </c>
      <c r="C1796" s="47" t="s">
        <v>1296</v>
      </c>
      <c r="D1796" s="48">
        <v>3400</v>
      </c>
      <c r="E1796" s="64"/>
      <c r="F1796" s="202">
        <f t="shared" si="27"/>
        <v>3740</v>
      </c>
      <c r="G1796" s="319">
        <f t="shared" si="25"/>
        <v>3750</v>
      </c>
      <c r="H1796" s="227"/>
      <c r="I1796" s="227"/>
    </row>
    <row r="1797" spans="1:9" ht="15" customHeight="1">
      <c r="A1797" s="14" t="s">
        <v>1304</v>
      </c>
      <c r="B1797" s="29" t="s">
        <v>1297</v>
      </c>
      <c r="C1797" s="47" t="s">
        <v>9517</v>
      </c>
      <c r="D1797" s="48">
        <v>4070</v>
      </c>
      <c r="E1797" s="64"/>
      <c r="F1797" s="202">
        <f t="shared" si="27"/>
        <v>4480</v>
      </c>
      <c r="G1797" s="319">
        <f t="shared" si="25"/>
        <v>4500</v>
      </c>
      <c r="H1797" s="227"/>
      <c r="I1797" s="227"/>
    </row>
    <row r="1798" spans="1:9" ht="45" customHeight="1">
      <c r="A1798" s="14" t="s">
        <v>1298</v>
      </c>
      <c r="B1798" s="29" t="s">
        <v>1299</v>
      </c>
      <c r="C1798" s="47" t="s">
        <v>1300</v>
      </c>
      <c r="D1798" s="48">
        <v>850</v>
      </c>
      <c r="E1798" s="64"/>
      <c r="F1798" s="202">
        <f t="shared" si="27"/>
        <v>940</v>
      </c>
      <c r="G1798" s="319">
        <f t="shared" si="25"/>
        <v>950</v>
      </c>
      <c r="H1798" s="227"/>
      <c r="I1798" s="227"/>
    </row>
    <row r="1799" spans="1:9" ht="45" customHeight="1">
      <c r="A1799" s="14" t="s">
        <v>1301</v>
      </c>
      <c r="B1799" s="29" t="s">
        <v>1302</v>
      </c>
      <c r="C1799" s="47" t="s">
        <v>1303</v>
      </c>
      <c r="D1799" s="48">
        <v>1100</v>
      </c>
      <c r="E1799" s="64"/>
      <c r="F1799" s="202">
        <f t="shared" si="27"/>
        <v>1210</v>
      </c>
      <c r="G1799" s="319">
        <f t="shared" si="25"/>
        <v>1200</v>
      </c>
      <c r="H1799" s="227"/>
      <c r="I1799" s="227"/>
    </row>
    <row r="1800" spans="1:9" ht="15" customHeight="1">
      <c r="A1800" s="14" t="s">
        <v>1304</v>
      </c>
      <c r="B1800" s="29" t="s">
        <v>1305</v>
      </c>
      <c r="C1800" s="47" t="s">
        <v>1306</v>
      </c>
      <c r="D1800" s="48">
        <v>3960</v>
      </c>
      <c r="E1800" s="64"/>
      <c r="F1800" s="202">
        <f t="shared" si="27"/>
        <v>4360</v>
      </c>
      <c r="G1800" s="319">
        <f t="shared" si="25"/>
        <v>4350</v>
      </c>
      <c r="H1800" s="227"/>
      <c r="I1800" s="227"/>
    </row>
    <row r="1801" spans="1:9" ht="30" customHeight="1">
      <c r="A1801" s="14" t="s">
        <v>1307</v>
      </c>
      <c r="B1801" s="29" t="s">
        <v>1308</v>
      </c>
      <c r="C1801" s="47" t="s">
        <v>1309</v>
      </c>
      <c r="D1801" s="48">
        <v>8800</v>
      </c>
      <c r="E1801" s="64"/>
      <c r="F1801" s="202">
        <f t="shared" si="27"/>
        <v>9680</v>
      </c>
      <c r="G1801" s="319">
        <f t="shared" si="25"/>
        <v>9700</v>
      </c>
      <c r="H1801" s="227"/>
      <c r="I1801" s="227"/>
    </row>
    <row r="1802" spans="1:9" ht="15" customHeight="1">
      <c r="A1802" s="14" t="s">
        <v>1310</v>
      </c>
      <c r="B1802" s="29" t="s">
        <v>1311</v>
      </c>
      <c r="C1802" s="47" t="s">
        <v>1312</v>
      </c>
      <c r="D1802" s="48">
        <v>7370</v>
      </c>
      <c r="E1802" s="64"/>
      <c r="F1802" s="202">
        <f t="shared" si="27"/>
        <v>8110</v>
      </c>
      <c r="G1802" s="319">
        <f t="shared" si="25"/>
        <v>8100</v>
      </c>
      <c r="H1802" s="227"/>
      <c r="I1802" s="227"/>
    </row>
    <row r="1803" spans="1:9" ht="15" customHeight="1">
      <c r="A1803" s="14" t="s">
        <v>1313</v>
      </c>
      <c r="B1803" s="29" t="s">
        <v>1314</v>
      </c>
      <c r="C1803" s="47" t="s">
        <v>1315</v>
      </c>
      <c r="D1803" s="48">
        <v>1550</v>
      </c>
      <c r="E1803" s="64"/>
      <c r="F1803" s="202">
        <f t="shared" si="27"/>
        <v>1710</v>
      </c>
      <c r="G1803" s="319">
        <f t="shared" si="25"/>
        <v>1700</v>
      </c>
      <c r="H1803" s="227"/>
      <c r="I1803" s="227"/>
    </row>
    <row r="1804" spans="1:9" ht="15" customHeight="1">
      <c r="A1804" s="14" t="s">
        <v>1316</v>
      </c>
      <c r="B1804" s="29" t="s">
        <v>1317</v>
      </c>
      <c r="C1804" s="47" t="s">
        <v>1318</v>
      </c>
      <c r="D1804" s="48">
        <v>4180</v>
      </c>
      <c r="E1804" s="64"/>
      <c r="F1804" s="202">
        <f t="shared" si="27"/>
        <v>4600</v>
      </c>
      <c r="G1804" s="319">
        <f t="shared" si="25"/>
        <v>4600</v>
      </c>
      <c r="H1804" s="227"/>
      <c r="I1804" s="227"/>
    </row>
    <row r="1805" spans="1:9" ht="30" customHeight="1">
      <c r="A1805" s="14" t="s">
        <v>1301</v>
      </c>
      <c r="B1805" s="29" t="s">
        <v>1319</v>
      </c>
      <c r="C1805" s="47" t="s">
        <v>1320</v>
      </c>
      <c r="D1805" s="48">
        <v>8800</v>
      </c>
      <c r="E1805" s="64"/>
      <c r="F1805" s="202">
        <f t="shared" si="27"/>
        <v>9680</v>
      </c>
      <c r="G1805" s="319">
        <f t="shared" si="25"/>
        <v>9700</v>
      </c>
      <c r="H1805" s="227"/>
      <c r="I1805" s="227"/>
    </row>
    <row r="1806" spans="1:9" ht="15" customHeight="1">
      <c r="A1806" s="14" t="s">
        <v>7721</v>
      </c>
      <c r="B1806" s="29" t="s">
        <v>7722</v>
      </c>
      <c r="C1806" s="47" t="s">
        <v>9518</v>
      </c>
      <c r="D1806" s="48">
        <v>11200</v>
      </c>
      <c r="E1806" s="64"/>
      <c r="F1806" s="202">
        <v>11500</v>
      </c>
      <c r="G1806" s="319">
        <f t="shared" si="25"/>
        <v>11500</v>
      </c>
      <c r="H1806" s="227"/>
      <c r="I1806" s="227"/>
    </row>
    <row r="1807" spans="1:9" ht="15" customHeight="1">
      <c r="A1807" s="14" t="s">
        <v>7723</v>
      </c>
      <c r="B1807" s="29" t="s">
        <v>7724</v>
      </c>
      <c r="C1807" s="47" t="s">
        <v>7725</v>
      </c>
      <c r="D1807" s="48">
        <v>11990</v>
      </c>
      <c r="E1807" s="64"/>
      <c r="F1807" s="202">
        <v>12000</v>
      </c>
      <c r="G1807" s="319">
        <f t="shared" si="25"/>
        <v>12000</v>
      </c>
      <c r="H1807" s="227"/>
      <c r="I1807" s="227"/>
    </row>
    <row r="1808" spans="1:9" ht="15" customHeight="1">
      <c r="A1808" s="14" t="s">
        <v>7726</v>
      </c>
      <c r="B1808" s="29" t="s">
        <v>7727</v>
      </c>
      <c r="C1808" s="47" t="s">
        <v>7728</v>
      </c>
      <c r="D1808" s="48">
        <v>10670</v>
      </c>
      <c r="E1808" s="64"/>
      <c r="F1808" s="202">
        <f t="shared" si="27"/>
        <v>11740</v>
      </c>
      <c r="G1808" s="319">
        <f t="shared" si="25"/>
        <v>11750</v>
      </c>
      <c r="H1808" s="227"/>
      <c r="I1808" s="227"/>
    </row>
    <row r="1809" spans="1:9" ht="15" customHeight="1">
      <c r="A1809" s="14" t="s">
        <v>7677</v>
      </c>
      <c r="B1809" s="29" t="s">
        <v>7729</v>
      </c>
      <c r="C1809" s="47" t="s">
        <v>7678</v>
      </c>
      <c r="D1809" s="48">
        <v>6710</v>
      </c>
      <c r="E1809" s="64"/>
      <c r="F1809" s="202">
        <f t="shared" si="27"/>
        <v>7390</v>
      </c>
      <c r="G1809" s="319">
        <f t="shared" si="25"/>
        <v>7400</v>
      </c>
      <c r="H1809" s="227"/>
      <c r="I1809" s="227"/>
    </row>
    <row r="1810" spans="1:9" ht="15" customHeight="1">
      <c r="A1810" s="14" t="s">
        <v>7679</v>
      </c>
      <c r="B1810" s="29" t="s">
        <v>7730</v>
      </c>
      <c r="C1810" s="47" t="s">
        <v>7680</v>
      </c>
      <c r="D1810" s="48">
        <v>8690</v>
      </c>
      <c r="E1810" s="64"/>
      <c r="F1810" s="202">
        <f t="shared" si="27"/>
        <v>9560</v>
      </c>
      <c r="G1810" s="319">
        <f t="shared" si="25"/>
        <v>9550</v>
      </c>
      <c r="H1810" s="227"/>
      <c r="I1810" s="227"/>
    </row>
    <row r="1811" spans="1:9" ht="15" customHeight="1">
      <c r="A1811" s="14" t="s">
        <v>9595</v>
      </c>
      <c r="B1811" s="29" t="s">
        <v>9596</v>
      </c>
      <c r="C1811" s="47" t="s">
        <v>9597</v>
      </c>
      <c r="D1811" s="48">
        <v>5500</v>
      </c>
      <c r="E1811" s="64"/>
      <c r="F1811" s="202">
        <f t="shared" si="27"/>
        <v>6050</v>
      </c>
      <c r="G1811" s="319">
        <f t="shared" ref="G1811:G1874" si="28">MROUND(F1811,50)</f>
        <v>6050</v>
      </c>
      <c r="H1811" s="227"/>
      <c r="I1811" s="227"/>
    </row>
    <row r="1812" spans="1:9" ht="15" customHeight="1">
      <c r="A1812" s="14" t="s">
        <v>9886</v>
      </c>
      <c r="B1812" s="29" t="s">
        <v>9887</v>
      </c>
      <c r="C1812" s="47" t="s">
        <v>9888</v>
      </c>
      <c r="D1812" s="48">
        <v>3000</v>
      </c>
      <c r="E1812" s="64"/>
      <c r="F1812" s="202">
        <f t="shared" si="27"/>
        <v>3300</v>
      </c>
      <c r="G1812" s="319">
        <f t="shared" si="28"/>
        <v>3300</v>
      </c>
      <c r="H1812" s="227"/>
      <c r="I1812" s="227"/>
    </row>
    <row r="1813" spans="1:9" ht="15" customHeight="1">
      <c r="A1813" s="14" t="s">
        <v>11412</v>
      </c>
      <c r="B1813" s="29" t="s">
        <v>11413</v>
      </c>
      <c r="C1813" s="47" t="s">
        <v>11414</v>
      </c>
      <c r="D1813" s="37">
        <v>1830</v>
      </c>
      <c r="E1813" s="64"/>
      <c r="F1813" s="202">
        <f t="shared" si="27"/>
        <v>2020</v>
      </c>
      <c r="G1813" s="319">
        <f t="shared" si="28"/>
        <v>2000</v>
      </c>
      <c r="H1813" s="227"/>
      <c r="I1813" s="227"/>
    </row>
    <row r="1814" spans="1:9" ht="15" customHeight="1">
      <c r="A1814" s="14" t="s">
        <v>11806</v>
      </c>
      <c r="B1814" s="29" t="s">
        <v>11718</v>
      </c>
      <c r="C1814" s="47" t="s">
        <v>11717</v>
      </c>
      <c r="D1814" s="37">
        <v>6000</v>
      </c>
      <c r="E1814" s="64"/>
      <c r="F1814" s="202">
        <f t="shared" si="27"/>
        <v>6600</v>
      </c>
      <c r="G1814" s="319">
        <f t="shared" si="28"/>
        <v>6600</v>
      </c>
      <c r="H1814" s="227"/>
      <c r="I1814" s="227"/>
    </row>
    <row r="1815" spans="1:9" ht="15.75">
      <c r="A1815" s="14"/>
      <c r="B1815" s="29"/>
      <c r="C1815" s="86" t="s">
        <v>1321</v>
      </c>
      <c r="D1815" s="48"/>
      <c r="E1815" s="64"/>
      <c r="F1815" s="202">
        <f t="shared" si="27"/>
        <v>0</v>
      </c>
      <c r="G1815" s="319">
        <f t="shared" si="28"/>
        <v>0</v>
      </c>
      <c r="H1815" s="227"/>
      <c r="I1815" s="227"/>
    </row>
    <row r="1816" spans="1:9" ht="15" customHeight="1">
      <c r="A1816" s="14" t="s">
        <v>1322</v>
      </c>
      <c r="B1816" s="29" t="s">
        <v>1323</v>
      </c>
      <c r="C1816" s="47" t="s">
        <v>1324</v>
      </c>
      <c r="D1816" s="48">
        <v>990</v>
      </c>
      <c r="E1816" s="64"/>
      <c r="F1816" s="202">
        <f t="shared" si="27"/>
        <v>1090</v>
      </c>
      <c r="G1816" s="319">
        <f t="shared" si="28"/>
        <v>1100</v>
      </c>
      <c r="H1816" s="227"/>
      <c r="I1816" s="227"/>
    </row>
    <row r="1817" spans="1:9" ht="15" customHeight="1">
      <c r="A1817" s="14" t="s">
        <v>1325</v>
      </c>
      <c r="B1817" s="29" t="s">
        <v>1326</v>
      </c>
      <c r="C1817" s="47" t="s">
        <v>1327</v>
      </c>
      <c r="D1817" s="48">
        <v>990</v>
      </c>
      <c r="E1817" s="64"/>
      <c r="F1817" s="202">
        <f t="shared" si="27"/>
        <v>1090</v>
      </c>
      <c r="G1817" s="319">
        <f t="shared" si="28"/>
        <v>1100</v>
      </c>
      <c r="H1817" s="227"/>
      <c r="I1817" s="227"/>
    </row>
    <row r="1818" spans="1:9" ht="15" customHeight="1">
      <c r="A1818" s="14" t="s">
        <v>1328</v>
      </c>
      <c r="B1818" s="29" t="s">
        <v>1329</v>
      </c>
      <c r="C1818" s="47" t="s">
        <v>1330</v>
      </c>
      <c r="D1818" s="48">
        <v>1500</v>
      </c>
      <c r="E1818" s="64"/>
      <c r="F1818" s="202">
        <f t="shared" si="27"/>
        <v>1650</v>
      </c>
      <c r="G1818" s="319">
        <f t="shared" si="28"/>
        <v>1650</v>
      </c>
      <c r="H1818" s="227"/>
      <c r="I1818" s="227"/>
    </row>
    <row r="1819" spans="1:9" ht="15" customHeight="1">
      <c r="A1819" s="14" t="s">
        <v>1331</v>
      </c>
      <c r="B1819" s="29" t="s">
        <v>1332</v>
      </c>
      <c r="C1819" s="47" t="s">
        <v>1333</v>
      </c>
      <c r="D1819" s="48">
        <v>1800</v>
      </c>
      <c r="E1819" s="64"/>
      <c r="F1819" s="202">
        <f t="shared" si="27"/>
        <v>1980</v>
      </c>
      <c r="G1819" s="319">
        <f t="shared" si="28"/>
        <v>2000</v>
      </c>
      <c r="H1819" s="227"/>
      <c r="I1819" s="227"/>
    </row>
    <row r="1820" spans="1:9" ht="15" customHeight="1">
      <c r="A1820" s="14" t="s">
        <v>1334</v>
      </c>
      <c r="B1820" s="29" t="s">
        <v>1335</v>
      </c>
      <c r="C1820" s="47" t="s">
        <v>1336</v>
      </c>
      <c r="D1820" s="48">
        <v>600</v>
      </c>
      <c r="E1820" s="64"/>
      <c r="F1820" s="202">
        <f t="shared" si="27"/>
        <v>660</v>
      </c>
      <c r="G1820" s="319">
        <f t="shared" si="28"/>
        <v>650</v>
      </c>
      <c r="H1820" s="227"/>
      <c r="I1820" s="227"/>
    </row>
    <row r="1821" spans="1:9" ht="15" customHeight="1">
      <c r="A1821" s="14" t="s">
        <v>1337</v>
      </c>
      <c r="B1821" s="29" t="s">
        <v>1338</v>
      </c>
      <c r="C1821" s="47" t="s">
        <v>1339</v>
      </c>
      <c r="D1821" s="48">
        <v>1050</v>
      </c>
      <c r="E1821" s="64"/>
      <c r="F1821" s="202">
        <f t="shared" si="27"/>
        <v>1160</v>
      </c>
      <c r="G1821" s="319">
        <f t="shared" si="28"/>
        <v>1150</v>
      </c>
      <c r="H1821" s="227"/>
      <c r="I1821" s="227"/>
    </row>
    <row r="1822" spans="1:9" ht="30" customHeight="1">
      <c r="A1822" s="14" t="s">
        <v>1340</v>
      </c>
      <c r="B1822" s="29" t="s">
        <v>1341</v>
      </c>
      <c r="C1822" s="47" t="s">
        <v>1342</v>
      </c>
      <c r="D1822" s="48">
        <v>2090</v>
      </c>
      <c r="E1822" s="64"/>
      <c r="F1822" s="202">
        <f t="shared" si="27"/>
        <v>2300</v>
      </c>
      <c r="G1822" s="319">
        <f t="shared" si="28"/>
        <v>2300</v>
      </c>
      <c r="H1822" s="227"/>
      <c r="I1822" s="227"/>
    </row>
    <row r="1823" spans="1:9" ht="30" customHeight="1">
      <c r="A1823" s="14" t="s">
        <v>1343</v>
      </c>
      <c r="B1823" s="29" t="s">
        <v>1344</v>
      </c>
      <c r="C1823" s="47" t="s">
        <v>1345</v>
      </c>
      <c r="D1823" s="48">
        <v>800</v>
      </c>
      <c r="E1823" s="64"/>
      <c r="F1823" s="202">
        <f t="shared" si="27"/>
        <v>880</v>
      </c>
      <c r="G1823" s="319">
        <f t="shared" si="28"/>
        <v>900</v>
      </c>
      <c r="H1823" s="227"/>
      <c r="I1823" s="227"/>
    </row>
    <row r="1824" spans="1:9" ht="15" customHeight="1">
      <c r="A1824" s="14" t="s">
        <v>1346</v>
      </c>
      <c r="B1824" s="29" t="s">
        <v>1347</v>
      </c>
      <c r="C1824" s="47" t="s">
        <v>1348</v>
      </c>
      <c r="D1824" s="48">
        <v>800</v>
      </c>
      <c r="E1824" s="64"/>
      <c r="F1824" s="202">
        <f t="shared" si="27"/>
        <v>880</v>
      </c>
      <c r="G1824" s="319">
        <f t="shared" si="28"/>
        <v>900</v>
      </c>
      <c r="H1824" s="227"/>
      <c r="I1824" s="227"/>
    </row>
    <row r="1825" spans="1:9" ht="15" customHeight="1">
      <c r="A1825" s="14" t="s">
        <v>1349</v>
      </c>
      <c r="B1825" s="29" t="s">
        <v>1350</v>
      </c>
      <c r="C1825" s="47" t="s">
        <v>1351</v>
      </c>
      <c r="D1825" s="48">
        <v>1100</v>
      </c>
      <c r="E1825" s="64"/>
      <c r="F1825" s="202">
        <f t="shared" si="27"/>
        <v>1210</v>
      </c>
      <c r="G1825" s="319">
        <f t="shared" si="28"/>
        <v>1200</v>
      </c>
      <c r="H1825" s="227"/>
      <c r="I1825" s="227"/>
    </row>
    <row r="1826" spans="1:9" ht="15" customHeight="1">
      <c r="A1826" s="14" t="s">
        <v>1352</v>
      </c>
      <c r="B1826" s="29" t="s">
        <v>1353</v>
      </c>
      <c r="C1826" s="47" t="s">
        <v>11091</v>
      </c>
      <c r="D1826" s="48">
        <v>900</v>
      </c>
      <c r="E1826" s="64"/>
      <c r="F1826" s="202">
        <f t="shared" si="27"/>
        <v>990</v>
      </c>
      <c r="G1826" s="319">
        <f t="shared" si="28"/>
        <v>1000</v>
      </c>
      <c r="H1826" s="227"/>
      <c r="I1826" s="227"/>
    </row>
    <row r="1827" spans="1:9" ht="15" customHeight="1">
      <c r="A1827" s="14" t="s">
        <v>1354</v>
      </c>
      <c r="B1827" s="29" t="s">
        <v>1355</v>
      </c>
      <c r="C1827" s="47" t="s">
        <v>1356</v>
      </c>
      <c r="D1827" s="48">
        <v>1500</v>
      </c>
      <c r="E1827" s="64"/>
      <c r="F1827" s="202">
        <f t="shared" si="27"/>
        <v>1650</v>
      </c>
      <c r="G1827" s="319">
        <f t="shared" si="28"/>
        <v>1650</v>
      </c>
      <c r="H1827" s="227"/>
      <c r="I1827" s="227"/>
    </row>
    <row r="1828" spans="1:9" ht="30" customHeight="1">
      <c r="A1828" s="14" t="s">
        <v>1357</v>
      </c>
      <c r="B1828" s="29" t="s">
        <v>1358</v>
      </c>
      <c r="C1828" s="47" t="s">
        <v>1359</v>
      </c>
      <c r="D1828" s="48">
        <v>1500</v>
      </c>
      <c r="E1828" s="64"/>
      <c r="F1828" s="202">
        <f t="shared" si="27"/>
        <v>1650</v>
      </c>
      <c r="G1828" s="319">
        <f t="shared" si="28"/>
        <v>1650</v>
      </c>
      <c r="H1828" s="227"/>
      <c r="I1828" s="227"/>
    </row>
    <row r="1829" spans="1:9" ht="45" customHeight="1">
      <c r="A1829" s="14" t="s">
        <v>1360</v>
      </c>
      <c r="B1829" s="29" t="s">
        <v>1361</v>
      </c>
      <c r="C1829" s="47" t="s">
        <v>1362</v>
      </c>
      <c r="D1829" s="48">
        <v>1500</v>
      </c>
      <c r="E1829" s="64"/>
      <c r="F1829" s="202">
        <f t="shared" si="27"/>
        <v>1650</v>
      </c>
      <c r="G1829" s="319">
        <f t="shared" si="28"/>
        <v>1650</v>
      </c>
      <c r="H1829" s="227"/>
      <c r="I1829" s="227"/>
    </row>
    <row r="1830" spans="1:9" ht="30" customHeight="1">
      <c r="A1830" s="14" t="s">
        <v>1363</v>
      </c>
      <c r="B1830" s="29" t="s">
        <v>1364</v>
      </c>
      <c r="C1830" s="47" t="s">
        <v>1365</v>
      </c>
      <c r="D1830" s="48">
        <v>750</v>
      </c>
      <c r="E1830" s="64"/>
      <c r="F1830" s="202">
        <f t="shared" si="27"/>
        <v>830</v>
      </c>
      <c r="G1830" s="319">
        <f t="shared" si="28"/>
        <v>850</v>
      </c>
      <c r="H1830" s="227"/>
      <c r="I1830" s="227"/>
    </row>
    <row r="1831" spans="1:9" ht="15" customHeight="1">
      <c r="A1831" s="14" t="s">
        <v>1366</v>
      </c>
      <c r="B1831" s="29" t="s">
        <v>1367</v>
      </c>
      <c r="C1831" s="47" t="s">
        <v>1368</v>
      </c>
      <c r="D1831" s="48">
        <v>750</v>
      </c>
      <c r="E1831" s="64"/>
      <c r="F1831" s="202">
        <f t="shared" si="27"/>
        <v>830</v>
      </c>
      <c r="G1831" s="319">
        <f t="shared" si="28"/>
        <v>850</v>
      </c>
      <c r="H1831" s="227"/>
      <c r="I1831" s="227"/>
    </row>
    <row r="1832" spans="1:9" ht="30" customHeight="1">
      <c r="A1832" s="14" t="s">
        <v>8252</v>
      </c>
      <c r="B1832" s="29" t="s">
        <v>1369</v>
      </c>
      <c r="C1832" s="47" t="s">
        <v>8655</v>
      </c>
      <c r="D1832" s="48">
        <v>1050</v>
      </c>
      <c r="E1832" s="64"/>
      <c r="F1832" s="202">
        <f t="shared" si="27"/>
        <v>1160</v>
      </c>
      <c r="G1832" s="319">
        <f t="shared" si="28"/>
        <v>1150</v>
      </c>
      <c r="H1832" s="227"/>
      <c r="I1832" s="227"/>
    </row>
    <row r="1833" spans="1:9" ht="30" customHeight="1">
      <c r="A1833" s="14" t="s">
        <v>1370</v>
      </c>
      <c r="B1833" s="29" t="s">
        <v>1371</v>
      </c>
      <c r="C1833" s="47" t="s">
        <v>11092</v>
      </c>
      <c r="D1833" s="48">
        <v>1210</v>
      </c>
      <c r="E1833" s="64"/>
      <c r="F1833" s="202">
        <f t="shared" si="27"/>
        <v>1340</v>
      </c>
      <c r="G1833" s="319">
        <f t="shared" si="28"/>
        <v>1350</v>
      </c>
      <c r="H1833" s="227"/>
      <c r="I1833" s="227"/>
    </row>
    <row r="1834" spans="1:9" ht="15" customHeight="1">
      <c r="A1834" s="14" t="s">
        <v>1372</v>
      </c>
      <c r="B1834" s="29" t="s">
        <v>1373</v>
      </c>
      <c r="C1834" s="47" t="s">
        <v>10249</v>
      </c>
      <c r="D1834" s="48">
        <v>850</v>
      </c>
      <c r="E1834" s="64"/>
      <c r="F1834" s="202">
        <f t="shared" si="27"/>
        <v>940</v>
      </c>
      <c r="G1834" s="319">
        <f t="shared" si="28"/>
        <v>950</v>
      </c>
      <c r="H1834" s="227"/>
      <c r="I1834" s="227"/>
    </row>
    <row r="1835" spans="1:9" ht="15" customHeight="1">
      <c r="A1835" s="14" t="s">
        <v>1374</v>
      </c>
      <c r="B1835" s="29" t="s">
        <v>1375</v>
      </c>
      <c r="C1835" s="47" t="s">
        <v>1376</v>
      </c>
      <c r="D1835" s="48">
        <v>850</v>
      </c>
      <c r="E1835" s="64"/>
      <c r="F1835" s="202">
        <f t="shared" si="27"/>
        <v>940</v>
      </c>
      <c r="G1835" s="319">
        <f t="shared" si="28"/>
        <v>950</v>
      </c>
      <c r="H1835" s="227"/>
      <c r="I1835" s="227"/>
    </row>
    <row r="1836" spans="1:9" ht="15" customHeight="1">
      <c r="A1836" s="14" t="s">
        <v>1377</v>
      </c>
      <c r="B1836" s="29" t="s">
        <v>1378</v>
      </c>
      <c r="C1836" s="47" t="s">
        <v>1379</v>
      </c>
      <c r="D1836" s="48">
        <v>1210</v>
      </c>
      <c r="E1836" s="64"/>
      <c r="F1836" s="202">
        <f t="shared" si="27"/>
        <v>1340</v>
      </c>
      <c r="G1836" s="319">
        <f t="shared" si="28"/>
        <v>1350</v>
      </c>
      <c r="H1836" s="227"/>
      <c r="I1836" s="227"/>
    </row>
    <row r="1837" spans="1:9" ht="15" customHeight="1">
      <c r="A1837" s="14" t="s">
        <v>1380</v>
      </c>
      <c r="B1837" s="29" t="s">
        <v>1381</v>
      </c>
      <c r="C1837" s="47" t="s">
        <v>1382</v>
      </c>
      <c r="D1837" s="48">
        <v>1210</v>
      </c>
      <c r="E1837" s="64"/>
      <c r="F1837" s="202">
        <f t="shared" si="27"/>
        <v>1340</v>
      </c>
      <c r="G1837" s="319">
        <f t="shared" si="28"/>
        <v>1350</v>
      </c>
      <c r="H1837" s="227"/>
      <c r="I1837" s="227"/>
    </row>
    <row r="1838" spans="1:9" ht="15" customHeight="1">
      <c r="A1838" s="14" t="s">
        <v>1383</v>
      </c>
      <c r="B1838" s="29" t="s">
        <v>1384</v>
      </c>
      <c r="C1838" s="47" t="s">
        <v>1385</v>
      </c>
      <c r="D1838" s="48">
        <v>1050</v>
      </c>
      <c r="E1838" s="64"/>
      <c r="F1838" s="202">
        <f t="shared" si="27"/>
        <v>1160</v>
      </c>
      <c r="G1838" s="319">
        <f t="shared" si="28"/>
        <v>1150</v>
      </c>
      <c r="H1838" s="227"/>
      <c r="I1838" s="227"/>
    </row>
    <row r="1839" spans="1:9" ht="30" customHeight="1">
      <c r="A1839" s="14" t="s">
        <v>1386</v>
      </c>
      <c r="B1839" s="29" t="s">
        <v>1387</v>
      </c>
      <c r="C1839" s="47" t="s">
        <v>1388</v>
      </c>
      <c r="D1839" s="48">
        <v>1490</v>
      </c>
      <c r="E1839" s="64"/>
      <c r="F1839" s="202">
        <f t="shared" si="27"/>
        <v>1640</v>
      </c>
      <c r="G1839" s="319">
        <f t="shared" si="28"/>
        <v>1650</v>
      </c>
      <c r="H1839" s="227"/>
      <c r="I1839" s="227"/>
    </row>
    <row r="1840" spans="1:9" ht="15" customHeight="1">
      <c r="A1840" s="14" t="s">
        <v>1389</v>
      </c>
      <c r="B1840" s="29" t="s">
        <v>1390</v>
      </c>
      <c r="C1840" s="47" t="s">
        <v>1391</v>
      </c>
      <c r="D1840" s="48">
        <v>800</v>
      </c>
      <c r="E1840" s="64"/>
      <c r="F1840" s="202">
        <f t="shared" ref="F1840:F1853" si="29">ROUNDUP((D1840*1.1),-1)</f>
        <v>880</v>
      </c>
      <c r="G1840" s="319">
        <f t="shared" si="28"/>
        <v>900</v>
      </c>
      <c r="H1840" s="227"/>
      <c r="I1840" s="227"/>
    </row>
    <row r="1841" spans="1:9" ht="15" customHeight="1">
      <c r="A1841" s="14" t="s">
        <v>1392</v>
      </c>
      <c r="B1841" s="29" t="s">
        <v>1393</v>
      </c>
      <c r="C1841" s="47" t="s">
        <v>1394</v>
      </c>
      <c r="D1841" s="48">
        <v>800</v>
      </c>
      <c r="E1841" s="64"/>
      <c r="F1841" s="202">
        <f t="shared" si="29"/>
        <v>880</v>
      </c>
      <c r="G1841" s="319">
        <f t="shared" si="28"/>
        <v>900</v>
      </c>
      <c r="H1841" s="227"/>
      <c r="I1841" s="227"/>
    </row>
    <row r="1842" spans="1:9" ht="15" customHeight="1">
      <c r="A1842" s="14" t="s">
        <v>1395</v>
      </c>
      <c r="B1842" s="29" t="s">
        <v>1396</v>
      </c>
      <c r="C1842" s="47" t="s">
        <v>1397</v>
      </c>
      <c r="D1842" s="48">
        <v>1100</v>
      </c>
      <c r="E1842" s="64"/>
      <c r="F1842" s="202">
        <f t="shared" si="29"/>
        <v>1210</v>
      </c>
      <c r="G1842" s="319">
        <f t="shared" si="28"/>
        <v>1200</v>
      </c>
      <c r="H1842" s="227"/>
      <c r="I1842" s="227"/>
    </row>
    <row r="1843" spans="1:9" ht="15" customHeight="1">
      <c r="A1843" s="14" t="s">
        <v>1398</v>
      </c>
      <c r="B1843" s="29" t="s">
        <v>1399</v>
      </c>
      <c r="C1843" s="47" t="s">
        <v>1400</v>
      </c>
      <c r="D1843" s="48">
        <v>800</v>
      </c>
      <c r="E1843" s="64"/>
      <c r="F1843" s="202">
        <f t="shared" si="29"/>
        <v>880</v>
      </c>
      <c r="G1843" s="319">
        <f t="shared" si="28"/>
        <v>900</v>
      </c>
      <c r="H1843" s="227"/>
      <c r="I1843" s="227"/>
    </row>
    <row r="1844" spans="1:9" ht="15" customHeight="1">
      <c r="A1844" s="14" t="s">
        <v>1401</v>
      </c>
      <c r="B1844" s="29" t="s">
        <v>1402</v>
      </c>
      <c r="C1844" s="47" t="s">
        <v>1403</v>
      </c>
      <c r="D1844" s="48">
        <v>1650</v>
      </c>
      <c r="E1844" s="64"/>
      <c r="F1844" s="202">
        <f t="shared" si="29"/>
        <v>1820</v>
      </c>
      <c r="G1844" s="319">
        <f t="shared" si="28"/>
        <v>1800</v>
      </c>
      <c r="H1844" s="227"/>
      <c r="I1844" s="227"/>
    </row>
    <row r="1845" spans="1:9" ht="15" customHeight="1">
      <c r="A1845" s="14" t="s">
        <v>1404</v>
      </c>
      <c r="B1845" s="29" t="s">
        <v>1405</v>
      </c>
      <c r="C1845" s="47" t="s">
        <v>1406</v>
      </c>
      <c r="D1845" s="48">
        <v>1050</v>
      </c>
      <c r="E1845" s="64"/>
      <c r="F1845" s="202">
        <f t="shared" si="29"/>
        <v>1160</v>
      </c>
      <c r="G1845" s="319">
        <f t="shared" si="28"/>
        <v>1150</v>
      </c>
      <c r="H1845" s="227"/>
      <c r="I1845" s="227"/>
    </row>
    <row r="1846" spans="1:9" ht="15" customHeight="1">
      <c r="A1846" s="14" t="s">
        <v>1407</v>
      </c>
      <c r="B1846" s="29" t="s">
        <v>1408</v>
      </c>
      <c r="C1846" s="47" t="s">
        <v>1409</v>
      </c>
      <c r="D1846" s="48">
        <v>700</v>
      </c>
      <c r="E1846" s="64"/>
      <c r="F1846" s="202">
        <f t="shared" si="29"/>
        <v>770</v>
      </c>
      <c r="G1846" s="319">
        <f t="shared" si="28"/>
        <v>750</v>
      </c>
      <c r="H1846" s="227"/>
      <c r="I1846" s="227"/>
    </row>
    <row r="1847" spans="1:9" ht="15" customHeight="1">
      <c r="A1847" s="14" t="s">
        <v>1410</v>
      </c>
      <c r="B1847" s="29" t="s">
        <v>1411</v>
      </c>
      <c r="C1847" s="47" t="s">
        <v>1412</v>
      </c>
      <c r="D1847" s="48">
        <v>1490</v>
      </c>
      <c r="E1847" s="64"/>
      <c r="F1847" s="202">
        <f t="shared" si="29"/>
        <v>1640</v>
      </c>
      <c r="G1847" s="319">
        <f t="shared" si="28"/>
        <v>1650</v>
      </c>
      <c r="H1847" s="227"/>
      <c r="I1847" s="227"/>
    </row>
    <row r="1848" spans="1:9" ht="15" customHeight="1">
      <c r="A1848" s="14" t="s">
        <v>1404</v>
      </c>
      <c r="B1848" s="29" t="s">
        <v>1413</v>
      </c>
      <c r="C1848" s="47" t="s">
        <v>1414</v>
      </c>
      <c r="D1848" s="48">
        <v>800</v>
      </c>
      <c r="E1848" s="64"/>
      <c r="F1848" s="202">
        <f t="shared" si="29"/>
        <v>880</v>
      </c>
      <c r="G1848" s="319">
        <f t="shared" si="28"/>
        <v>900</v>
      </c>
      <c r="H1848" s="227"/>
      <c r="I1848" s="227"/>
    </row>
    <row r="1849" spans="1:9" ht="15" customHeight="1">
      <c r="A1849" s="14" t="s">
        <v>3394</v>
      </c>
      <c r="B1849" s="29" t="s">
        <v>1415</v>
      </c>
      <c r="C1849" s="47" t="s">
        <v>1416</v>
      </c>
      <c r="D1849" s="48">
        <v>800</v>
      </c>
      <c r="E1849" s="64"/>
      <c r="F1849" s="202">
        <f t="shared" si="29"/>
        <v>880</v>
      </c>
      <c r="G1849" s="319">
        <f t="shared" si="28"/>
        <v>900</v>
      </c>
      <c r="H1849" s="227"/>
      <c r="I1849" s="227"/>
    </row>
    <row r="1850" spans="1:9" ht="15" customHeight="1">
      <c r="A1850" s="14" t="s">
        <v>10250</v>
      </c>
      <c r="B1850" s="29" t="s">
        <v>1417</v>
      </c>
      <c r="C1850" s="47" t="s">
        <v>1418</v>
      </c>
      <c r="D1850" s="48">
        <v>590</v>
      </c>
      <c r="E1850" s="64"/>
      <c r="F1850" s="202">
        <f t="shared" si="29"/>
        <v>650</v>
      </c>
      <c r="G1850" s="319">
        <f t="shared" si="28"/>
        <v>650</v>
      </c>
      <c r="H1850" s="227"/>
      <c r="I1850" s="227"/>
    </row>
    <row r="1851" spans="1:9" ht="15" customHeight="1">
      <c r="A1851" s="14" t="s">
        <v>1419</v>
      </c>
      <c r="B1851" s="29" t="s">
        <v>1420</v>
      </c>
      <c r="C1851" s="47" t="s">
        <v>1421</v>
      </c>
      <c r="D1851" s="48">
        <v>300</v>
      </c>
      <c r="E1851" s="64"/>
      <c r="F1851" s="202">
        <f t="shared" si="29"/>
        <v>330</v>
      </c>
      <c r="G1851" s="319">
        <f t="shared" si="28"/>
        <v>350</v>
      </c>
      <c r="H1851" s="227"/>
      <c r="I1851" s="227"/>
    </row>
    <row r="1852" spans="1:9" ht="15" customHeight="1">
      <c r="A1852" s="14" t="s">
        <v>1422</v>
      </c>
      <c r="B1852" s="29" t="s">
        <v>1423</v>
      </c>
      <c r="C1852" s="47" t="s">
        <v>1424</v>
      </c>
      <c r="D1852" s="48">
        <v>450</v>
      </c>
      <c r="E1852" s="64"/>
      <c r="F1852" s="202">
        <f t="shared" si="29"/>
        <v>500</v>
      </c>
      <c r="G1852" s="319">
        <f t="shared" si="28"/>
        <v>500</v>
      </c>
      <c r="H1852" s="227"/>
      <c r="I1852" s="227"/>
    </row>
    <row r="1853" spans="1:9" ht="15" customHeight="1">
      <c r="A1853" s="14" t="s">
        <v>1425</v>
      </c>
      <c r="B1853" s="29" t="s">
        <v>1426</v>
      </c>
      <c r="C1853" s="47" t="s">
        <v>1427</v>
      </c>
      <c r="D1853" s="48">
        <v>590</v>
      </c>
      <c r="E1853" s="64"/>
      <c r="F1853" s="202">
        <f t="shared" si="29"/>
        <v>650</v>
      </c>
      <c r="G1853" s="319">
        <f t="shared" si="28"/>
        <v>650</v>
      </c>
      <c r="H1853" s="227"/>
      <c r="I1853" s="227"/>
    </row>
    <row r="1854" spans="1:9" ht="15" customHeight="1">
      <c r="A1854" s="14" t="s">
        <v>1428</v>
      </c>
      <c r="B1854" s="133" t="s">
        <v>1429</v>
      </c>
      <c r="C1854" s="255" t="s">
        <v>1430</v>
      </c>
      <c r="D1854" s="245">
        <v>1000</v>
      </c>
      <c r="E1854" s="64"/>
      <c r="F1854" s="298" t="s">
        <v>12229</v>
      </c>
      <c r="G1854" s="319"/>
      <c r="H1854" s="227"/>
      <c r="I1854" s="227"/>
    </row>
    <row r="1855" spans="1:9" ht="15" customHeight="1">
      <c r="A1855" s="14" t="s">
        <v>1431</v>
      </c>
      <c r="B1855" s="29" t="s">
        <v>1432</v>
      </c>
      <c r="C1855" s="47" t="s">
        <v>1433</v>
      </c>
      <c r="D1855" s="48">
        <v>1600</v>
      </c>
      <c r="E1855" s="64"/>
      <c r="F1855" s="202">
        <f t="shared" ref="F1855:F1856" si="30">ROUNDUP((D1855*1.1),-1)</f>
        <v>1760</v>
      </c>
      <c r="G1855" s="319">
        <f t="shared" si="28"/>
        <v>1750</v>
      </c>
      <c r="H1855" s="227"/>
      <c r="I1855" s="227"/>
    </row>
    <row r="1856" spans="1:9" ht="15" customHeight="1">
      <c r="A1856" s="14" t="s">
        <v>1434</v>
      </c>
      <c r="B1856" s="29" t="s">
        <v>1435</v>
      </c>
      <c r="C1856" s="47" t="s">
        <v>1436</v>
      </c>
      <c r="D1856" s="48">
        <v>1270</v>
      </c>
      <c r="E1856" s="64"/>
      <c r="F1856" s="202">
        <f t="shared" si="30"/>
        <v>1400</v>
      </c>
      <c r="G1856" s="319">
        <f t="shared" si="28"/>
        <v>1400</v>
      </c>
      <c r="H1856" s="227"/>
      <c r="I1856" s="227"/>
    </row>
    <row r="1857" spans="1:9" ht="15" customHeight="1">
      <c r="A1857" s="14" t="s">
        <v>1437</v>
      </c>
      <c r="B1857" s="133" t="s">
        <v>1438</v>
      </c>
      <c r="C1857" s="255" t="s">
        <v>1439</v>
      </c>
      <c r="D1857" s="245">
        <v>300</v>
      </c>
      <c r="E1857" s="64"/>
      <c r="F1857" s="298" t="s">
        <v>12229</v>
      </c>
      <c r="G1857" s="319"/>
      <c r="H1857" s="227"/>
      <c r="I1857" s="227"/>
    </row>
    <row r="1858" spans="1:9" ht="15" customHeight="1">
      <c r="A1858" s="14" t="s">
        <v>1440</v>
      </c>
      <c r="B1858" s="29" t="s">
        <v>1441</v>
      </c>
      <c r="C1858" s="47" t="s">
        <v>1442</v>
      </c>
      <c r="D1858" s="48">
        <v>800</v>
      </c>
      <c r="E1858" s="64"/>
      <c r="F1858" s="202">
        <f t="shared" ref="F1858:F1882" si="31">ROUNDUP((D1858*1.1),-1)</f>
        <v>880</v>
      </c>
      <c r="G1858" s="319">
        <f t="shared" si="28"/>
        <v>900</v>
      </c>
      <c r="H1858" s="227"/>
      <c r="I1858" s="227"/>
    </row>
    <row r="1859" spans="1:9" ht="15" customHeight="1">
      <c r="A1859" s="14" t="s">
        <v>1443</v>
      </c>
      <c r="B1859" s="29" t="s">
        <v>1444</v>
      </c>
      <c r="C1859" s="47" t="s">
        <v>1445</v>
      </c>
      <c r="D1859" s="48">
        <v>800</v>
      </c>
      <c r="E1859" s="64"/>
      <c r="F1859" s="202">
        <f t="shared" si="31"/>
        <v>880</v>
      </c>
      <c r="G1859" s="319">
        <f t="shared" si="28"/>
        <v>900</v>
      </c>
      <c r="H1859" s="227"/>
      <c r="I1859" s="227"/>
    </row>
    <row r="1860" spans="1:9" ht="15" customHeight="1">
      <c r="A1860" s="14" t="s">
        <v>302</v>
      </c>
      <c r="B1860" s="29" t="s">
        <v>2393</v>
      </c>
      <c r="C1860" s="47" t="s">
        <v>3388</v>
      </c>
      <c r="D1860" s="48">
        <v>800</v>
      </c>
      <c r="E1860" s="64"/>
      <c r="F1860" s="202">
        <f t="shared" si="31"/>
        <v>880</v>
      </c>
      <c r="G1860" s="319">
        <f t="shared" si="28"/>
        <v>900</v>
      </c>
      <c r="H1860" s="227"/>
      <c r="I1860" s="227"/>
    </row>
    <row r="1861" spans="1:9" ht="15" customHeight="1">
      <c r="A1861" s="14" t="s">
        <v>3389</v>
      </c>
      <c r="B1861" s="29" t="s">
        <v>3390</v>
      </c>
      <c r="C1861" s="47" t="s">
        <v>3391</v>
      </c>
      <c r="D1861" s="48">
        <v>2640</v>
      </c>
      <c r="E1861" s="64"/>
      <c r="F1861" s="202">
        <f t="shared" si="31"/>
        <v>2910</v>
      </c>
      <c r="G1861" s="319">
        <f t="shared" si="28"/>
        <v>2900</v>
      </c>
      <c r="H1861" s="227"/>
      <c r="I1861" s="227"/>
    </row>
    <row r="1862" spans="1:9" ht="15" customHeight="1">
      <c r="A1862" s="14" t="s">
        <v>3392</v>
      </c>
      <c r="B1862" s="29" t="s">
        <v>3393</v>
      </c>
      <c r="C1862" s="47" t="s">
        <v>9882</v>
      </c>
      <c r="D1862" s="48">
        <v>47000</v>
      </c>
      <c r="E1862" s="64"/>
      <c r="F1862" s="202">
        <f t="shared" si="31"/>
        <v>51700</v>
      </c>
      <c r="G1862" s="319">
        <f t="shared" si="28"/>
        <v>51700</v>
      </c>
      <c r="H1862" s="227"/>
      <c r="I1862" s="227"/>
    </row>
    <row r="1863" spans="1:9" ht="15" customHeight="1">
      <c r="A1863" s="14" t="s">
        <v>3394</v>
      </c>
      <c r="B1863" s="29" t="s">
        <v>3395</v>
      </c>
      <c r="C1863" s="47" t="s">
        <v>10251</v>
      </c>
      <c r="D1863" s="48">
        <v>1760</v>
      </c>
      <c r="E1863" s="64"/>
      <c r="F1863" s="202">
        <f t="shared" si="31"/>
        <v>1940</v>
      </c>
      <c r="G1863" s="319">
        <f t="shared" si="28"/>
        <v>1950</v>
      </c>
      <c r="H1863" s="227"/>
      <c r="I1863" s="227"/>
    </row>
    <row r="1864" spans="1:9" ht="15" customHeight="1">
      <c r="A1864" s="14" t="s">
        <v>3396</v>
      </c>
      <c r="B1864" s="29" t="s">
        <v>3397</v>
      </c>
      <c r="C1864" s="47" t="s">
        <v>3398</v>
      </c>
      <c r="D1864" s="48">
        <v>2370</v>
      </c>
      <c r="E1864" s="64"/>
      <c r="F1864" s="202">
        <f t="shared" si="31"/>
        <v>2610</v>
      </c>
      <c r="G1864" s="319">
        <f t="shared" si="28"/>
        <v>2600</v>
      </c>
      <c r="H1864" s="227"/>
      <c r="I1864" s="227"/>
    </row>
    <row r="1865" spans="1:9" ht="30" customHeight="1">
      <c r="A1865" s="14" t="s">
        <v>3399</v>
      </c>
      <c r="B1865" s="29" t="s">
        <v>3400</v>
      </c>
      <c r="C1865" s="47" t="s">
        <v>5823</v>
      </c>
      <c r="D1865" s="48">
        <v>3080</v>
      </c>
      <c r="E1865" s="64"/>
      <c r="F1865" s="202">
        <f t="shared" si="31"/>
        <v>3390</v>
      </c>
      <c r="G1865" s="319">
        <f t="shared" si="28"/>
        <v>3400</v>
      </c>
      <c r="H1865" s="227"/>
      <c r="I1865" s="227"/>
    </row>
    <row r="1866" spans="1:9" ht="30" customHeight="1">
      <c r="A1866" s="14" t="s">
        <v>5824</v>
      </c>
      <c r="B1866" s="29" t="s">
        <v>5825</v>
      </c>
      <c r="C1866" s="47" t="s">
        <v>5826</v>
      </c>
      <c r="D1866" s="48">
        <v>3740</v>
      </c>
      <c r="E1866" s="64"/>
      <c r="F1866" s="202">
        <f t="shared" si="31"/>
        <v>4120</v>
      </c>
      <c r="G1866" s="319">
        <f t="shared" si="28"/>
        <v>4100</v>
      </c>
      <c r="H1866" s="227"/>
      <c r="I1866" s="227"/>
    </row>
    <row r="1867" spans="1:9" ht="15" customHeight="1">
      <c r="A1867" s="14" t="s">
        <v>1264</v>
      </c>
      <c r="B1867" s="29" t="s">
        <v>5827</v>
      </c>
      <c r="C1867" s="47" t="s">
        <v>5828</v>
      </c>
      <c r="D1867" s="48">
        <v>3080</v>
      </c>
      <c r="E1867" s="64"/>
      <c r="F1867" s="202">
        <f t="shared" si="31"/>
        <v>3390</v>
      </c>
      <c r="G1867" s="319">
        <f t="shared" si="28"/>
        <v>3400</v>
      </c>
      <c r="H1867" s="227"/>
      <c r="I1867" s="227"/>
    </row>
    <row r="1868" spans="1:9" ht="15" customHeight="1">
      <c r="A1868" s="14" t="s">
        <v>5829</v>
      </c>
      <c r="B1868" s="29" t="s">
        <v>5830</v>
      </c>
      <c r="C1868" s="47" t="s">
        <v>5831</v>
      </c>
      <c r="D1868" s="48">
        <v>4750</v>
      </c>
      <c r="E1868" s="64"/>
      <c r="F1868" s="202">
        <f t="shared" si="31"/>
        <v>5230</v>
      </c>
      <c r="G1868" s="319">
        <f t="shared" si="28"/>
        <v>5250</v>
      </c>
      <c r="H1868" s="227"/>
      <c r="I1868" s="227"/>
    </row>
    <row r="1869" spans="1:9" ht="15" customHeight="1">
      <c r="A1869" s="14" t="s">
        <v>5832</v>
      </c>
      <c r="B1869" s="29" t="s">
        <v>5833</v>
      </c>
      <c r="C1869" s="47" t="s">
        <v>5834</v>
      </c>
      <c r="D1869" s="48">
        <v>4750</v>
      </c>
      <c r="E1869" s="64"/>
      <c r="F1869" s="202">
        <f t="shared" si="31"/>
        <v>5230</v>
      </c>
      <c r="G1869" s="319">
        <f t="shared" si="28"/>
        <v>5250</v>
      </c>
      <c r="H1869" s="227"/>
      <c r="I1869" s="227"/>
    </row>
    <row r="1870" spans="1:9" ht="30" customHeight="1">
      <c r="A1870" s="14" t="s">
        <v>5835</v>
      </c>
      <c r="B1870" s="29" t="s">
        <v>5836</v>
      </c>
      <c r="C1870" s="47" t="s">
        <v>7121</v>
      </c>
      <c r="D1870" s="48">
        <v>5940</v>
      </c>
      <c r="E1870" s="64"/>
      <c r="F1870" s="202">
        <f t="shared" si="31"/>
        <v>6540</v>
      </c>
      <c r="G1870" s="319">
        <f t="shared" si="28"/>
        <v>6550</v>
      </c>
      <c r="H1870" s="227"/>
      <c r="I1870" s="227"/>
    </row>
    <row r="1871" spans="1:9" ht="15" customHeight="1">
      <c r="A1871" s="14" t="s">
        <v>10252</v>
      </c>
      <c r="B1871" s="29" t="s">
        <v>7122</v>
      </c>
      <c r="C1871" s="47" t="s">
        <v>7123</v>
      </c>
      <c r="D1871" s="48">
        <v>5170</v>
      </c>
      <c r="E1871" s="64"/>
      <c r="F1871" s="202">
        <f t="shared" si="31"/>
        <v>5690</v>
      </c>
      <c r="G1871" s="319">
        <f t="shared" si="28"/>
        <v>5700</v>
      </c>
      <c r="H1871" s="227"/>
      <c r="I1871" s="227"/>
    </row>
    <row r="1872" spans="1:9" ht="15" customHeight="1">
      <c r="A1872" s="14" t="s">
        <v>6114</v>
      </c>
      <c r="B1872" s="29" t="s">
        <v>6115</v>
      </c>
      <c r="C1872" s="47" t="s">
        <v>6116</v>
      </c>
      <c r="D1872" s="48">
        <v>5170</v>
      </c>
      <c r="E1872" s="64"/>
      <c r="F1872" s="202">
        <f t="shared" si="31"/>
        <v>5690</v>
      </c>
      <c r="G1872" s="319">
        <f t="shared" si="28"/>
        <v>5700</v>
      </c>
      <c r="H1872" s="227"/>
      <c r="I1872" s="227"/>
    </row>
    <row r="1873" spans="1:9" ht="15" customHeight="1">
      <c r="A1873" s="14" t="s">
        <v>6117</v>
      </c>
      <c r="B1873" s="29" t="s">
        <v>6118</v>
      </c>
      <c r="C1873" s="47" t="s">
        <v>6119</v>
      </c>
      <c r="D1873" s="48">
        <v>7370</v>
      </c>
      <c r="E1873" s="64"/>
      <c r="F1873" s="202">
        <f t="shared" si="31"/>
        <v>8110</v>
      </c>
      <c r="G1873" s="319">
        <f t="shared" si="28"/>
        <v>8100</v>
      </c>
      <c r="H1873" s="227"/>
      <c r="I1873" s="227"/>
    </row>
    <row r="1874" spans="1:9" ht="45" customHeight="1">
      <c r="A1874" s="14" t="s">
        <v>6120</v>
      </c>
      <c r="B1874" s="29" t="s">
        <v>6121</v>
      </c>
      <c r="C1874" s="47" t="s">
        <v>6122</v>
      </c>
      <c r="D1874" s="48">
        <v>3740</v>
      </c>
      <c r="E1874" s="64"/>
      <c r="F1874" s="202">
        <f t="shared" si="31"/>
        <v>4120</v>
      </c>
      <c r="G1874" s="319">
        <f t="shared" si="28"/>
        <v>4100</v>
      </c>
      <c r="H1874" s="227"/>
      <c r="I1874" s="227"/>
    </row>
    <row r="1875" spans="1:9" ht="30" customHeight="1">
      <c r="A1875" s="14" t="s">
        <v>5835</v>
      </c>
      <c r="B1875" s="29" t="s">
        <v>6123</v>
      </c>
      <c r="C1875" s="47" t="s">
        <v>6124</v>
      </c>
      <c r="D1875" s="48">
        <v>7370</v>
      </c>
      <c r="E1875" s="64"/>
      <c r="F1875" s="202">
        <f t="shared" si="31"/>
        <v>8110</v>
      </c>
      <c r="G1875" s="319">
        <f t="shared" ref="G1875:G1939" si="32">MROUND(F1875,50)</f>
        <v>8100</v>
      </c>
      <c r="H1875" s="227"/>
      <c r="I1875" s="227"/>
    </row>
    <row r="1876" spans="1:9" ht="30" customHeight="1">
      <c r="A1876" s="14" t="s">
        <v>6125</v>
      </c>
      <c r="B1876" s="29" t="s">
        <v>6126</v>
      </c>
      <c r="C1876" s="47" t="s">
        <v>6127</v>
      </c>
      <c r="D1876" s="48">
        <v>4400</v>
      </c>
      <c r="E1876" s="11"/>
      <c r="F1876" s="202">
        <f t="shared" si="31"/>
        <v>4840</v>
      </c>
      <c r="G1876" s="319">
        <f t="shared" si="32"/>
        <v>4850</v>
      </c>
      <c r="H1876" s="227"/>
      <c r="I1876" s="227"/>
    </row>
    <row r="1877" spans="1:9" ht="30" customHeight="1">
      <c r="A1877" s="14" t="s">
        <v>6128</v>
      </c>
      <c r="B1877" s="29" t="s">
        <v>6129</v>
      </c>
      <c r="C1877" s="47" t="s">
        <v>6130</v>
      </c>
      <c r="D1877" s="48">
        <v>3740</v>
      </c>
      <c r="E1877" s="64"/>
      <c r="F1877" s="202">
        <f t="shared" si="31"/>
        <v>4120</v>
      </c>
      <c r="G1877" s="319">
        <f t="shared" si="32"/>
        <v>4100</v>
      </c>
      <c r="H1877" s="227"/>
      <c r="I1877" s="227"/>
    </row>
    <row r="1878" spans="1:9" ht="30" customHeight="1">
      <c r="A1878" s="14" t="s">
        <v>6131</v>
      </c>
      <c r="B1878" s="29" t="s">
        <v>6132</v>
      </c>
      <c r="C1878" s="47" t="s">
        <v>6133</v>
      </c>
      <c r="D1878" s="48">
        <v>4400</v>
      </c>
      <c r="E1878" s="64"/>
      <c r="F1878" s="202">
        <f t="shared" si="31"/>
        <v>4840</v>
      </c>
      <c r="G1878" s="319">
        <f t="shared" si="32"/>
        <v>4850</v>
      </c>
      <c r="H1878" s="227"/>
      <c r="I1878" s="227"/>
    </row>
    <row r="1879" spans="1:9" ht="30" customHeight="1">
      <c r="A1879" s="14" t="s">
        <v>6134</v>
      </c>
      <c r="B1879" s="29" t="s">
        <v>6135</v>
      </c>
      <c r="C1879" s="47" t="s">
        <v>6136</v>
      </c>
      <c r="D1879" s="48">
        <v>4180</v>
      </c>
      <c r="E1879" s="64"/>
      <c r="F1879" s="202">
        <f t="shared" si="31"/>
        <v>4600</v>
      </c>
      <c r="G1879" s="319">
        <f t="shared" si="32"/>
        <v>4600</v>
      </c>
      <c r="H1879" s="227"/>
      <c r="I1879" s="227"/>
    </row>
    <row r="1880" spans="1:9" ht="30" customHeight="1">
      <c r="A1880" s="14" t="s">
        <v>6137</v>
      </c>
      <c r="B1880" s="29" t="s">
        <v>6138</v>
      </c>
      <c r="C1880" s="47" t="s">
        <v>6139</v>
      </c>
      <c r="D1880" s="48">
        <v>4180</v>
      </c>
      <c r="E1880" s="64"/>
      <c r="F1880" s="202">
        <f t="shared" si="31"/>
        <v>4600</v>
      </c>
      <c r="G1880" s="319">
        <f t="shared" si="32"/>
        <v>4600</v>
      </c>
      <c r="H1880" s="227"/>
      <c r="I1880" s="227"/>
    </row>
    <row r="1881" spans="1:9" ht="30" customHeight="1">
      <c r="A1881" s="14" t="s">
        <v>6140</v>
      </c>
      <c r="B1881" s="29" t="s">
        <v>6141</v>
      </c>
      <c r="C1881" s="47" t="s">
        <v>6142</v>
      </c>
      <c r="D1881" s="48">
        <v>5060</v>
      </c>
      <c r="E1881" s="64"/>
      <c r="F1881" s="202">
        <f t="shared" si="31"/>
        <v>5570</v>
      </c>
      <c r="G1881" s="319">
        <f t="shared" si="32"/>
        <v>5550</v>
      </c>
      <c r="H1881" s="227"/>
      <c r="I1881" s="227"/>
    </row>
    <row r="1882" spans="1:9" ht="30" customHeight="1">
      <c r="A1882" s="14" t="s">
        <v>6143</v>
      </c>
      <c r="B1882" s="29" t="s">
        <v>6144</v>
      </c>
      <c r="C1882" s="47" t="s">
        <v>6145</v>
      </c>
      <c r="D1882" s="48">
        <v>5060</v>
      </c>
      <c r="E1882" s="64"/>
      <c r="F1882" s="202">
        <f t="shared" si="31"/>
        <v>5570</v>
      </c>
      <c r="G1882" s="319">
        <f t="shared" si="32"/>
        <v>5550</v>
      </c>
      <c r="H1882" s="227"/>
      <c r="I1882" s="227"/>
    </row>
    <row r="1883" spans="1:9" ht="30" customHeight="1">
      <c r="A1883" s="132" t="s">
        <v>12236</v>
      </c>
      <c r="B1883" s="133" t="s">
        <v>12237</v>
      </c>
      <c r="C1883" s="255" t="s">
        <v>12238</v>
      </c>
      <c r="D1883" s="245">
        <v>2000</v>
      </c>
      <c r="E1883" s="254"/>
      <c r="F1883" s="298" t="s">
        <v>11094</v>
      </c>
      <c r="G1883" s="319"/>
      <c r="H1883" s="227"/>
      <c r="I1883" s="227"/>
    </row>
    <row r="1884" spans="1:9" ht="30" customHeight="1">
      <c r="A1884" s="132" t="s">
        <v>12239</v>
      </c>
      <c r="B1884" s="133" t="s">
        <v>12240</v>
      </c>
      <c r="C1884" s="255" t="s">
        <v>12241</v>
      </c>
      <c r="D1884" s="245">
        <v>2500</v>
      </c>
      <c r="E1884" s="254"/>
      <c r="F1884" s="298" t="s">
        <v>11094</v>
      </c>
      <c r="G1884" s="319"/>
      <c r="H1884" s="227"/>
      <c r="I1884" s="227"/>
    </row>
    <row r="1885" spans="1:9" ht="30" customHeight="1">
      <c r="A1885" s="132" t="s">
        <v>6012</v>
      </c>
      <c r="B1885" s="133" t="s">
        <v>12657</v>
      </c>
      <c r="C1885" s="255" t="s">
        <v>12658</v>
      </c>
      <c r="D1885" s="245">
        <v>7000</v>
      </c>
      <c r="E1885" s="254"/>
      <c r="F1885" s="298" t="s">
        <v>12659</v>
      </c>
      <c r="G1885" s="319"/>
      <c r="H1885" s="227"/>
      <c r="I1885" s="227"/>
    </row>
    <row r="1886" spans="1:9" ht="15.75">
      <c r="A1886" s="14"/>
      <c r="B1886" s="29"/>
      <c r="C1886" s="86" t="s">
        <v>6146</v>
      </c>
      <c r="D1886" s="48"/>
      <c r="E1886" s="64"/>
      <c r="F1886" s="202">
        <f t="shared" ref="F1886:F1911" si="33">ROUNDUP((D1886*1.1),-1)</f>
        <v>0</v>
      </c>
      <c r="G1886" s="319">
        <f t="shared" si="32"/>
        <v>0</v>
      </c>
      <c r="H1886" s="227"/>
      <c r="I1886" s="227"/>
    </row>
    <row r="1887" spans="1:9" ht="15.75" customHeight="1">
      <c r="A1887" s="14" t="s">
        <v>9541</v>
      </c>
      <c r="B1887" s="29" t="s">
        <v>6147</v>
      </c>
      <c r="C1887" s="47" t="s">
        <v>6148</v>
      </c>
      <c r="D1887" s="48">
        <f>14740+20000</f>
        <v>34740</v>
      </c>
      <c r="E1887" s="11"/>
      <c r="F1887" s="202">
        <f t="shared" si="33"/>
        <v>38220</v>
      </c>
      <c r="G1887" s="319">
        <f t="shared" si="32"/>
        <v>38200</v>
      </c>
      <c r="H1887" s="227"/>
      <c r="I1887" s="227"/>
    </row>
    <row r="1888" spans="1:9" ht="15.75" customHeight="1">
      <c r="A1888" s="14" t="s">
        <v>6149</v>
      </c>
      <c r="B1888" s="29" t="s">
        <v>6150</v>
      </c>
      <c r="C1888" s="47" t="s">
        <v>6151</v>
      </c>
      <c r="D1888" s="48">
        <v>21000</v>
      </c>
      <c r="E1888" s="11"/>
      <c r="F1888" s="202">
        <f t="shared" si="33"/>
        <v>23100</v>
      </c>
      <c r="G1888" s="319">
        <f t="shared" si="32"/>
        <v>23100</v>
      </c>
      <c r="H1888" s="227"/>
      <c r="I1888" s="227"/>
    </row>
    <row r="1889" spans="1:9" ht="15.75" customHeight="1">
      <c r="A1889" s="14" t="s">
        <v>6158</v>
      </c>
      <c r="B1889" s="29" t="s">
        <v>6152</v>
      </c>
      <c r="C1889" s="47" t="s">
        <v>6153</v>
      </c>
      <c r="D1889" s="48">
        <v>22000</v>
      </c>
      <c r="E1889" s="11"/>
      <c r="F1889" s="202">
        <f t="shared" si="33"/>
        <v>24200</v>
      </c>
      <c r="G1889" s="319">
        <f t="shared" si="32"/>
        <v>24200</v>
      </c>
      <c r="H1889" s="227"/>
      <c r="I1889" s="227"/>
    </row>
    <row r="1890" spans="1:9" ht="15.75" customHeight="1">
      <c r="A1890" s="14" t="s">
        <v>9542</v>
      </c>
      <c r="B1890" s="29" t="s">
        <v>6154</v>
      </c>
      <c r="C1890" s="47" t="s">
        <v>6155</v>
      </c>
      <c r="D1890" s="48">
        <v>31770</v>
      </c>
      <c r="E1890" s="11"/>
      <c r="F1890" s="202">
        <f t="shared" si="33"/>
        <v>34950</v>
      </c>
      <c r="G1890" s="319">
        <f t="shared" si="32"/>
        <v>34950</v>
      </c>
      <c r="H1890" s="227"/>
      <c r="I1890" s="227"/>
    </row>
    <row r="1891" spans="1:9" ht="15.75" customHeight="1">
      <c r="A1891" s="14" t="s">
        <v>9543</v>
      </c>
      <c r="B1891" s="29" t="s">
        <v>6156</v>
      </c>
      <c r="C1891" s="47" t="s">
        <v>6157</v>
      </c>
      <c r="D1891" s="48">
        <v>30340</v>
      </c>
      <c r="E1891" s="11"/>
      <c r="F1891" s="202">
        <f t="shared" si="33"/>
        <v>33380</v>
      </c>
      <c r="G1891" s="319">
        <f t="shared" si="32"/>
        <v>33400</v>
      </c>
      <c r="H1891" s="227"/>
      <c r="I1891" s="227"/>
    </row>
    <row r="1892" spans="1:9" ht="15.75" customHeight="1">
      <c r="A1892" s="14" t="s">
        <v>6158</v>
      </c>
      <c r="B1892" s="29" t="s">
        <v>6159</v>
      </c>
      <c r="C1892" s="47" t="s">
        <v>6160</v>
      </c>
      <c r="D1892" s="48">
        <v>36170</v>
      </c>
      <c r="E1892" s="11"/>
      <c r="F1892" s="202">
        <f t="shared" si="33"/>
        <v>39790</v>
      </c>
      <c r="G1892" s="319">
        <f t="shared" si="32"/>
        <v>39800</v>
      </c>
      <c r="H1892" s="227"/>
      <c r="I1892" s="227"/>
    </row>
    <row r="1893" spans="1:9" ht="15" customHeight="1">
      <c r="A1893" s="14" t="s">
        <v>6161</v>
      </c>
      <c r="B1893" s="29" t="s">
        <v>6162</v>
      </c>
      <c r="C1893" s="47" t="s">
        <v>6163</v>
      </c>
      <c r="D1893" s="48">
        <v>22000</v>
      </c>
      <c r="E1893" s="64"/>
      <c r="F1893" s="202">
        <f t="shared" si="33"/>
        <v>24200</v>
      </c>
      <c r="G1893" s="319">
        <f t="shared" si="32"/>
        <v>24200</v>
      </c>
      <c r="H1893" s="227"/>
      <c r="I1893" s="227"/>
    </row>
    <row r="1894" spans="1:9" ht="15.75" customHeight="1">
      <c r="A1894" s="14" t="s">
        <v>10253</v>
      </c>
      <c r="B1894" s="29" t="s">
        <v>6164</v>
      </c>
      <c r="C1894" s="47" t="s">
        <v>6165</v>
      </c>
      <c r="D1894" s="48">
        <v>36170</v>
      </c>
      <c r="E1894" s="11"/>
      <c r="F1894" s="202">
        <f t="shared" si="33"/>
        <v>39790</v>
      </c>
      <c r="G1894" s="319">
        <f t="shared" si="32"/>
        <v>39800</v>
      </c>
      <c r="H1894" s="227"/>
      <c r="I1894" s="227"/>
    </row>
    <row r="1895" spans="1:9" ht="15.75" customHeight="1">
      <c r="A1895" s="14" t="s">
        <v>6166</v>
      </c>
      <c r="B1895" s="29" t="s">
        <v>6167</v>
      </c>
      <c r="C1895" s="47" t="s">
        <v>6168</v>
      </c>
      <c r="D1895" s="48">
        <v>36170</v>
      </c>
      <c r="E1895" s="11"/>
      <c r="F1895" s="202">
        <f t="shared" si="33"/>
        <v>39790</v>
      </c>
      <c r="G1895" s="319">
        <f t="shared" si="32"/>
        <v>39800</v>
      </c>
      <c r="H1895" s="227"/>
      <c r="I1895" s="227"/>
    </row>
    <row r="1896" spans="1:9" ht="30" customHeight="1">
      <c r="A1896" s="14" t="s">
        <v>6169</v>
      </c>
      <c r="B1896" s="29" t="s">
        <v>6170</v>
      </c>
      <c r="C1896" s="47" t="s">
        <v>6171</v>
      </c>
      <c r="D1896" s="48">
        <v>36940</v>
      </c>
      <c r="E1896" s="11"/>
      <c r="F1896" s="202">
        <f t="shared" si="33"/>
        <v>40640</v>
      </c>
      <c r="G1896" s="319">
        <f t="shared" si="32"/>
        <v>40650</v>
      </c>
      <c r="H1896" s="227"/>
      <c r="I1896" s="227"/>
    </row>
    <row r="1897" spans="1:9" ht="15.75" customHeight="1">
      <c r="A1897" s="14" t="s">
        <v>6172</v>
      </c>
      <c r="B1897" s="29" t="s">
        <v>6173</v>
      </c>
      <c r="C1897" s="47" t="s">
        <v>6174</v>
      </c>
      <c r="D1897" s="48">
        <v>36940</v>
      </c>
      <c r="E1897" s="11"/>
      <c r="F1897" s="202">
        <f t="shared" si="33"/>
        <v>40640</v>
      </c>
      <c r="G1897" s="319">
        <f t="shared" si="32"/>
        <v>40650</v>
      </c>
      <c r="H1897" s="227"/>
      <c r="I1897" s="227"/>
    </row>
    <row r="1898" spans="1:9" ht="15.75" customHeight="1">
      <c r="A1898" s="14" t="s">
        <v>6175</v>
      </c>
      <c r="B1898" s="29" t="s">
        <v>6176</v>
      </c>
      <c r="C1898" s="47" t="s">
        <v>6177</v>
      </c>
      <c r="D1898" s="48">
        <v>36170</v>
      </c>
      <c r="E1898" s="11"/>
      <c r="F1898" s="202">
        <f t="shared" si="33"/>
        <v>39790</v>
      </c>
      <c r="G1898" s="319">
        <f t="shared" si="32"/>
        <v>39800</v>
      </c>
      <c r="H1898" s="227"/>
      <c r="I1898" s="227"/>
    </row>
    <row r="1899" spans="1:9" ht="15.75" customHeight="1">
      <c r="A1899" s="14" t="s">
        <v>2774</v>
      </c>
      <c r="B1899" s="29" t="s">
        <v>6179</v>
      </c>
      <c r="C1899" s="47" t="s">
        <v>6180</v>
      </c>
      <c r="D1899" s="48">
        <v>25940</v>
      </c>
      <c r="E1899" s="11"/>
      <c r="F1899" s="202">
        <f t="shared" si="33"/>
        <v>28540</v>
      </c>
      <c r="G1899" s="319">
        <f t="shared" si="32"/>
        <v>28550</v>
      </c>
      <c r="H1899" s="227"/>
      <c r="I1899" s="227"/>
    </row>
    <row r="1900" spans="1:9" ht="15.75" customHeight="1">
      <c r="A1900" s="14" t="s">
        <v>9994</v>
      </c>
      <c r="B1900" s="29" t="s">
        <v>6181</v>
      </c>
      <c r="C1900" s="47" t="s">
        <v>6182</v>
      </c>
      <c r="D1900" s="48">
        <v>30340</v>
      </c>
      <c r="E1900" s="11"/>
      <c r="F1900" s="202">
        <f t="shared" si="33"/>
        <v>33380</v>
      </c>
      <c r="G1900" s="319">
        <f t="shared" si="32"/>
        <v>33400</v>
      </c>
      <c r="H1900" s="227"/>
      <c r="I1900" s="227"/>
    </row>
    <row r="1901" spans="1:9" ht="15.75" customHeight="1">
      <c r="A1901" s="14" t="s">
        <v>10254</v>
      </c>
      <c r="B1901" s="29" t="s">
        <v>6183</v>
      </c>
      <c r="C1901" s="47" t="s">
        <v>6184</v>
      </c>
      <c r="D1901" s="48">
        <v>25170</v>
      </c>
      <c r="E1901" s="11"/>
      <c r="F1901" s="202">
        <f t="shared" si="33"/>
        <v>27690</v>
      </c>
      <c r="G1901" s="319">
        <f t="shared" si="32"/>
        <v>27700</v>
      </c>
      <c r="H1901" s="227"/>
      <c r="I1901" s="227"/>
    </row>
    <row r="1902" spans="1:9" ht="15.75" customHeight="1">
      <c r="A1902" s="14" t="s">
        <v>6185</v>
      </c>
      <c r="B1902" s="29" t="s">
        <v>6186</v>
      </c>
      <c r="C1902" s="47" t="s">
        <v>6187</v>
      </c>
      <c r="D1902" s="48">
        <v>28140</v>
      </c>
      <c r="E1902" s="11"/>
      <c r="F1902" s="202">
        <f t="shared" si="33"/>
        <v>30960</v>
      </c>
      <c r="G1902" s="319">
        <f t="shared" si="32"/>
        <v>30950</v>
      </c>
      <c r="H1902" s="227"/>
      <c r="I1902" s="227"/>
    </row>
    <row r="1903" spans="1:9" ht="15.75" customHeight="1">
      <c r="A1903" s="14" t="s">
        <v>6188</v>
      </c>
      <c r="B1903" s="29" t="s">
        <v>6189</v>
      </c>
      <c r="C1903" s="47" t="s">
        <v>6190</v>
      </c>
      <c r="D1903" s="48">
        <v>24400</v>
      </c>
      <c r="E1903" s="11"/>
      <c r="F1903" s="202">
        <f t="shared" si="33"/>
        <v>26840</v>
      </c>
      <c r="G1903" s="319">
        <f t="shared" si="32"/>
        <v>26850</v>
      </c>
      <c r="H1903" s="227"/>
      <c r="I1903" s="227"/>
    </row>
    <row r="1904" spans="1:9" ht="15.75" customHeight="1">
      <c r="A1904" s="14" t="s">
        <v>9604</v>
      </c>
      <c r="B1904" s="29" t="s">
        <v>9605</v>
      </c>
      <c r="C1904" s="47" t="s">
        <v>9606</v>
      </c>
      <c r="D1904" s="48">
        <v>17850</v>
      </c>
      <c r="E1904" s="11"/>
      <c r="F1904" s="202">
        <f t="shared" si="33"/>
        <v>19640</v>
      </c>
      <c r="G1904" s="319">
        <f t="shared" si="32"/>
        <v>19650</v>
      </c>
      <c r="H1904" s="227"/>
      <c r="I1904" s="227"/>
    </row>
    <row r="1905" spans="1:9" ht="15.75" customHeight="1">
      <c r="A1905" s="14" t="s">
        <v>9607</v>
      </c>
      <c r="B1905" s="29" t="s">
        <v>9608</v>
      </c>
      <c r="C1905" s="47" t="s">
        <v>9609</v>
      </c>
      <c r="D1905" s="48">
        <v>77000</v>
      </c>
      <c r="E1905" s="11"/>
      <c r="F1905" s="202">
        <f t="shared" si="33"/>
        <v>84700</v>
      </c>
      <c r="G1905" s="319">
        <f t="shared" si="32"/>
        <v>84700</v>
      </c>
      <c r="H1905" s="227"/>
      <c r="I1905" s="227"/>
    </row>
    <row r="1906" spans="1:9" ht="15.75" customHeight="1">
      <c r="A1906" s="14" t="s">
        <v>9610</v>
      </c>
      <c r="B1906" s="133" t="s">
        <v>9611</v>
      </c>
      <c r="C1906" s="255" t="s">
        <v>9612</v>
      </c>
      <c r="D1906" s="245">
        <v>18500</v>
      </c>
      <c r="E1906" s="252"/>
      <c r="F1906" s="300">
        <v>20500</v>
      </c>
      <c r="G1906" s="319" t="s">
        <v>12660</v>
      </c>
      <c r="H1906" s="227"/>
      <c r="I1906" s="227"/>
    </row>
    <row r="1907" spans="1:9" ht="15.75" customHeight="1">
      <c r="A1907" s="14" t="s">
        <v>9613</v>
      </c>
      <c r="B1907" s="29" t="s">
        <v>9614</v>
      </c>
      <c r="C1907" s="47" t="s">
        <v>9615</v>
      </c>
      <c r="D1907" s="48">
        <v>50000</v>
      </c>
      <c r="E1907" s="11"/>
      <c r="F1907" s="202">
        <f t="shared" si="33"/>
        <v>55000</v>
      </c>
      <c r="G1907" s="319">
        <f t="shared" si="32"/>
        <v>55000</v>
      </c>
      <c r="H1907" s="227"/>
      <c r="I1907" s="227"/>
    </row>
    <row r="1908" spans="1:9" ht="15.75" customHeight="1">
      <c r="A1908" s="14" t="s">
        <v>9616</v>
      </c>
      <c r="B1908" s="29" t="s">
        <v>9617</v>
      </c>
      <c r="C1908" s="47" t="s">
        <v>9618</v>
      </c>
      <c r="D1908" s="48">
        <v>152600</v>
      </c>
      <c r="E1908" s="11"/>
      <c r="F1908" s="202">
        <f t="shared" si="33"/>
        <v>167860</v>
      </c>
      <c r="G1908" s="319">
        <f t="shared" si="32"/>
        <v>167850</v>
      </c>
      <c r="H1908" s="227"/>
      <c r="I1908" s="227"/>
    </row>
    <row r="1909" spans="1:9" ht="15.75">
      <c r="A1909" s="14"/>
      <c r="B1909" s="29"/>
      <c r="C1909" s="86" t="s">
        <v>6191</v>
      </c>
      <c r="D1909" s="48"/>
      <c r="E1909" s="64"/>
      <c r="F1909" s="202">
        <f t="shared" si="33"/>
        <v>0</v>
      </c>
      <c r="G1909" s="319">
        <f t="shared" si="32"/>
        <v>0</v>
      </c>
      <c r="H1909" s="227"/>
      <c r="I1909" s="227"/>
    </row>
    <row r="1910" spans="1:9" ht="15" customHeight="1">
      <c r="A1910" s="14" t="s">
        <v>6178</v>
      </c>
      <c r="B1910" s="29" t="s">
        <v>6192</v>
      </c>
      <c r="C1910" s="100" t="s">
        <v>6193</v>
      </c>
      <c r="D1910" s="48">
        <v>11770</v>
      </c>
      <c r="E1910" s="64"/>
      <c r="F1910" s="202">
        <f t="shared" si="33"/>
        <v>12950</v>
      </c>
      <c r="G1910" s="319">
        <f t="shared" si="32"/>
        <v>12950</v>
      </c>
      <c r="H1910" s="227"/>
      <c r="I1910" s="227"/>
    </row>
    <row r="1911" spans="1:9" ht="15" customHeight="1">
      <c r="A1911" s="14" t="s">
        <v>6194</v>
      </c>
      <c r="B1911" s="29" t="s">
        <v>6195</v>
      </c>
      <c r="C1911" s="100" t="s">
        <v>6196</v>
      </c>
      <c r="D1911" s="48">
        <v>4070</v>
      </c>
      <c r="E1911" s="64"/>
      <c r="F1911" s="202">
        <f t="shared" si="33"/>
        <v>4480</v>
      </c>
      <c r="G1911" s="319">
        <f t="shared" si="32"/>
        <v>4500</v>
      </c>
      <c r="H1911" s="227"/>
      <c r="I1911" s="227"/>
    </row>
    <row r="1912" spans="1:9" ht="15" customHeight="1">
      <c r="A1912" s="132" t="s">
        <v>6197</v>
      </c>
      <c r="B1912" s="133" t="s">
        <v>6198</v>
      </c>
      <c r="C1912" s="256" t="s">
        <v>6199</v>
      </c>
      <c r="D1912" s="245">
        <v>6600</v>
      </c>
      <c r="E1912" s="254"/>
      <c r="F1912" s="298" t="s">
        <v>12211</v>
      </c>
      <c r="G1912" s="319"/>
      <c r="H1912" s="227"/>
      <c r="I1912" s="227"/>
    </row>
    <row r="1913" spans="1:9" ht="15" customHeight="1">
      <c r="A1913" s="14" t="s">
        <v>6200</v>
      </c>
      <c r="B1913" s="29" t="s">
        <v>6201</v>
      </c>
      <c r="C1913" s="100" t="s">
        <v>6202</v>
      </c>
      <c r="D1913" s="48">
        <v>3850</v>
      </c>
      <c r="E1913" s="64"/>
      <c r="F1913" s="202">
        <f t="shared" ref="F1913:F1921" si="34">ROUNDUP((D1913*1.1),-1)</f>
        <v>4240</v>
      </c>
      <c r="G1913" s="319">
        <f t="shared" si="32"/>
        <v>4250</v>
      </c>
      <c r="H1913" s="227"/>
      <c r="I1913" s="227"/>
    </row>
    <row r="1914" spans="1:9" ht="15" customHeight="1">
      <c r="A1914" s="14" t="s">
        <v>6203</v>
      </c>
      <c r="B1914" s="29" t="s">
        <v>6204</v>
      </c>
      <c r="C1914" s="100" t="s">
        <v>6205</v>
      </c>
      <c r="D1914" s="48">
        <v>6600</v>
      </c>
      <c r="E1914" s="64"/>
      <c r="F1914" s="202">
        <f t="shared" si="34"/>
        <v>7260</v>
      </c>
      <c r="G1914" s="319">
        <f t="shared" si="32"/>
        <v>7250</v>
      </c>
      <c r="H1914" s="227"/>
      <c r="I1914" s="227"/>
    </row>
    <row r="1915" spans="1:9" ht="31.5" customHeight="1">
      <c r="A1915" s="33" t="s">
        <v>2</v>
      </c>
      <c r="B1915" s="29" t="s">
        <v>6206</v>
      </c>
      <c r="C1915" s="100" t="s">
        <v>6207</v>
      </c>
      <c r="D1915" s="48">
        <v>2970</v>
      </c>
      <c r="E1915" s="64"/>
      <c r="F1915" s="202">
        <f t="shared" si="34"/>
        <v>3270</v>
      </c>
      <c r="G1915" s="319">
        <f t="shared" si="32"/>
        <v>3250</v>
      </c>
      <c r="H1915" s="227"/>
      <c r="I1915" s="227"/>
    </row>
    <row r="1916" spans="1:9" ht="15" customHeight="1">
      <c r="A1916" s="14" t="s">
        <v>6208</v>
      </c>
      <c r="B1916" s="29" t="s">
        <v>6209</v>
      </c>
      <c r="C1916" s="100" t="s">
        <v>6210</v>
      </c>
      <c r="D1916" s="48">
        <v>3850</v>
      </c>
      <c r="E1916" s="64"/>
      <c r="F1916" s="202">
        <f t="shared" si="34"/>
        <v>4240</v>
      </c>
      <c r="G1916" s="319">
        <f t="shared" si="32"/>
        <v>4250</v>
      </c>
      <c r="H1916" s="227"/>
      <c r="I1916" s="227"/>
    </row>
    <row r="1917" spans="1:9" ht="31.5" customHeight="1">
      <c r="A1917" s="33" t="s">
        <v>3</v>
      </c>
      <c r="B1917" s="29" t="s">
        <v>6211</v>
      </c>
      <c r="C1917" s="100" t="s">
        <v>11001</v>
      </c>
      <c r="D1917" s="48">
        <v>2970</v>
      </c>
      <c r="E1917" s="64"/>
      <c r="F1917" s="202">
        <f t="shared" si="34"/>
        <v>3270</v>
      </c>
      <c r="G1917" s="319">
        <f t="shared" si="32"/>
        <v>3250</v>
      </c>
      <c r="H1917" s="227"/>
      <c r="I1917" s="227"/>
    </row>
    <row r="1918" spans="1:9" ht="15" customHeight="1">
      <c r="A1918" s="14" t="s">
        <v>6212</v>
      </c>
      <c r="B1918" s="29" t="s">
        <v>6213</v>
      </c>
      <c r="C1918" s="100" t="s">
        <v>6214</v>
      </c>
      <c r="D1918" s="48">
        <v>3850</v>
      </c>
      <c r="E1918" s="64"/>
      <c r="F1918" s="202">
        <f t="shared" si="34"/>
        <v>4240</v>
      </c>
      <c r="G1918" s="319">
        <f t="shared" si="32"/>
        <v>4250</v>
      </c>
      <c r="H1918" s="227"/>
      <c r="I1918" s="227"/>
    </row>
    <row r="1919" spans="1:9" ht="15" customHeight="1">
      <c r="A1919" s="14" t="s">
        <v>6215</v>
      </c>
      <c r="B1919" s="29" t="s">
        <v>6216</v>
      </c>
      <c r="C1919" s="100" t="s">
        <v>6217</v>
      </c>
      <c r="D1919" s="48">
        <v>6160</v>
      </c>
      <c r="E1919" s="64"/>
      <c r="F1919" s="202">
        <f t="shared" si="34"/>
        <v>6780</v>
      </c>
      <c r="G1919" s="319">
        <f t="shared" si="32"/>
        <v>6800</v>
      </c>
      <c r="H1919" s="227"/>
      <c r="I1919" s="227"/>
    </row>
    <row r="1920" spans="1:9" ht="30" customHeight="1">
      <c r="A1920" s="33" t="s">
        <v>4</v>
      </c>
      <c r="B1920" s="29" t="s">
        <v>6218</v>
      </c>
      <c r="C1920" s="100" t="s">
        <v>6219</v>
      </c>
      <c r="D1920" s="48">
        <v>2890</v>
      </c>
      <c r="E1920" s="64"/>
      <c r="F1920" s="202">
        <f t="shared" si="34"/>
        <v>3180</v>
      </c>
      <c r="G1920" s="319">
        <f t="shared" si="32"/>
        <v>3200</v>
      </c>
      <c r="H1920" s="227"/>
      <c r="I1920" s="227"/>
    </row>
    <row r="1921" spans="1:9" ht="15" customHeight="1">
      <c r="A1921" s="14" t="s">
        <v>6220</v>
      </c>
      <c r="B1921" s="29" t="s">
        <v>6221</v>
      </c>
      <c r="C1921" s="47" t="s">
        <v>6222</v>
      </c>
      <c r="D1921" s="48">
        <v>4400</v>
      </c>
      <c r="E1921" s="64"/>
      <c r="F1921" s="202">
        <f t="shared" si="34"/>
        <v>4840</v>
      </c>
      <c r="G1921" s="319">
        <f t="shared" si="32"/>
        <v>4850</v>
      </c>
      <c r="H1921" s="227"/>
      <c r="I1921" s="227"/>
    </row>
    <row r="1922" spans="1:9" ht="15" customHeight="1">
      <c r="A1922" s="132" t="s">
        <v>6223</v>
      </c>
      <c r="B1922" s="133" t="s">
        <v>6224</v>
      </c>
      <c r="C1922" s="255" t="s">
        <v>6225</v>
      </c>
      <c r="D1922" s="245">
        <v>7370</v>
      </c>
      <c r="E1922" s="254"/>
      <c r="F1922" s="298" t="s">
        <v>12211</v>
      </c>
      <c r="G1922" s="319"/>
      <c r="H1922" s="227"/>
      <c r="I1922" s="227"/>
    </row>
    <row r="1923" spans="1:9" ht="15" customHeight="1">
      <c r="A1923" s="14" t="s">
        <v>6226</v>
      </c>
      <c r="B1923" s="29" t="s">
        <v>6227</v>
      </c>
      <c r="C1923" s="47" t="s">
        <v>6228</v>
      </c>
      <c r="D1923" s="48">
        <v>4400</v>
      </c>
      <c r="E1923" s="64"/>
      <c r="F1923" s="202">
        <f>ROUNDUP((D1923*1.1),-1)</f>
        <v>4840</v>
      </c>
      <c r="G1923" s="319">
        <f t="shared" si="32"/>
        <v>4850</v>
      </c>
      <c r="H1923" s="227"/>
      <c r="I1923" s="227"/>
    </row>
    <row r="1924" spans="1:9" ht="15" customHeight="1">
      <c r="A1924" s="132" t="s">
        <v>6229</v>
      </c>
      <c r="B1924" s="133" t="s">
        <v>6230</v>
      </c>
      <c r="C1924" s="255" t="s">
        <v>6231</v>
      </c>
      <c r="D1924" s="245">
        <v>7370</v>
      </c>
      <c r="E1924" s="254"/>
      <c r="F1924" s="298" t="s">
        <v>12211</v>
      </c>
      <c r="G1924" s="319"/>
      <c r="H1924" s="227"/>
      <c r="I1924" s="227"/>
    </row>
    <row r="1925" spans="1:9" ht="15" customHeight="1">
      <c r="A1925" s="14" t="s">
        <v>6232</v>
      </c>
      <c r="B1925" s="29" t="s">
        <v>6233</v>
      </c>
      <c r="C1925" s="47" t="s">
        <v>6234</v>
      </c>
      <c r="D1925" s="48">
        <v>4400</v>
      </c>
      <c r="E1925" s="64"/>
      <c r="F1925" s="202">
        <f t="shared" ref="F1925:F1926" si="35">ROUNDUP((D1925*1.1),-1)</f>
        <v>4840</v>
      </c>
      <c r="G1925" s="319">
        <f t="shared" si="32"/>
        <v>4850</v>
      </c>
      <c r="H1925" s="227"/>
      <c r="I1925" s="227"/>
    </row>
    <row r="1926" spans="1:9" ht="15" customHeight="1">
      <c r="A1926" s="14" t="s">
        <v>6235</v>
      </c>
      <c r="B1926" s="29" t="s">
        <v>6236</v>
      </c>
      <c r="C1926" s="47" t="s">
        <v>6237</v>
      </c>
      <c r="D1926" s="48">
        <v>4400</v>
      </c>
      <c r="E1926" s="64"/>
      <c r="F1926" s="202">
        <f t="shared" si="35"/>
        <v>4840</v>
      </c>
      <c r="G1926" s="319">
        <f t="shared" si="32"/>
        <v>4850</v>
      </c>
      <c r="H1926" s="227"/>
      <c r="I1926" s="227"/>
    </row>
    <row r="1927" spans="1:9" ht="15" customHeight="1">
      <c r="A1927" s="132" t="s">
        <v>6238</v>
      </c>
      <c r="B1927" s="133" t="s">
        <v>6239</v>
      </c>
      <c r="C1927" s="255" t="s">
        <v>8060</v>
      </c>
      <c r="D1927" s="245">
        <v>7000</v>
      </c>
      <c r="E1927" s="254"/>
      <c r="F1927" s="298" t="s">
        <v>12211</v>
      </c>
      <c r="G1927" s="319"/>
      <c r="H1927" s="227"/>
      <c r="I1927" s="227"/>
    </row>
    <row r="1928" spans="1:9" ht="24" customHeight="1">
      <c r="A1928" s="14" t="s">
        <v>6240</v>
      </c>
      <c r="B1928" s="29" t="s">
        <v>6241</v>
      </c>
      <c r="C1928" s="47" t="s">
        <v>6242</v>
      </c>
      <c r="D1928" s="48">
        <v>4400</v>
      </c>
      <c r="E1928" s="64"/>
      <c r="F1928" s="202">
        <f>ROUNDUP((D1928*1.1),-1)</f>
        <v>4840</v>
      </c>
      <c r="G1928" s="319">
        <f t="shared" si="32"/>
        <v>4850</v>
      </c>
      <c r="H1928" s="227"/>
      <c r="I1928" s="227"/>
    </row>
    <row r="1929" spans="1:9" ht="24" customHeight="1">
      <c r="A1929" s="132" t="s">
        <v>6243</v>
      </c>
      <c r="B1929" s="133" t="s">
        <v>6244</v>
      </c>
      <c r="C1929" s="255" t="s">
        <v>6245</v>
      </c>
      <c r="D1929" s="245">
        <v>7370</v>
      </c>
      <c r="E1929" s="254"/>
      <c r="F1929" s="298" t="s">
        <v>12211</v>
      </c>
      <c r="G1929" s="319"/>
      <c r="H1929" s="227"/>
      <c r="I1929" s="227"/>
    </row>
    <row r="1930" spans="1:9" ht="15" customHeight="1">
      <c r="A1930" s="14" t="s">
        <v>6246</v>
      </c>
      <c r="B1930" s="29" t="s">
        <v>6247</v>
      </c>
      <c r="C1930" s="47" t="s">
        <v>6248</v>
      </c>
      <c r="D1930" s="48">
        <v>4400</v>
      </c>
      <c r="E1930" s="64"/>
      <c r="F1930" s="202">
        <f t="shared" ref="F1930:F1939" si="36">ROUNDUP((D1930*1.1),-1)</f>
        <v>4840</v>
      </c>
      <c r="G1930" s="319">
        <f t="shared" si="32"/>
        <v>4850</v>
      </c>
      <c r="H1930" s="227"/>
      <c r="I1930" s="227"/>
    </row>
    <row r="1931" spans="1:9" ht="30" customHeight="1">
      <c r="A1931" s="14" t="s">
        <v>6249</v>
      </c>
      <c r="B1931" s="29" t="s">
        <v>6250</v>
      </c>
      <c r="C1931" s="47" t="s">
        <v>6251</v>
      </c>
      <c r="D1931" s="48">
        <v>4400</v>
      </c>
      <c r="E1931" s="64"/>
      <c r="F1931" s="202">
        <f t="shared" si="36"/>
        <v>4840</v>
      </c>
      <c r="G1931" s="319">
        <f t="shared" si="32"/>
        <v>4850</v>
      </c>
      <c r="H1931" s="227"/>
      <c r="I1931" s="227"/>
    </row>
    <row r="1932" spans="1:9" ht="30" customHeight="1">
      <c r="A1932" s="14" t="s">
        <v>6252</v>
      </c>
      <c r="B1932" s="29" t="s">
        <v>6253</v>
      </c>
      <c r="C1932" s="47" t="s">
        <v>6254</v>
      </c>
      <c r="D1932" s="48">
        <v>4400</v>
      </c>
      <c r="E1932" s="64"/>
      <c r="F1932" s="202">
        <f t="shared" si="36"/>
        <v>4840</v>
      </c>
      <c r="G1932" s="319">
        <f t="shared" si="32"/>
        <v>4850</v>
      </c>
      <c r="H1932" s="227"/>
      <c r="I1932" s="227"/>
    </row>
    <row r="1933" spans="1:9" ht="15" customHeight="1">
      <c r="A1933" s="14" t="s">
        <v>6255</v>
      </c>
      <c r="B1933" s="29" t="s">
        <v>6256</v>
      </c>
      <c r="C1933" s="47" t="s">
        <v>6257</v>
      </c>
      <c r="D1933" s="48">
        <v>7370</v>
      </c>
      <c r="E1933" s="64"/>
      <c r="F1933" s="202">
        <f t="shared" si="36"/>
        <v>8110</v>
      </c>
      <c r="G1933" s="319">
        <f t="shared" si="32"/>
        <v>8100</v>
      </c>
      <c r="H1933" s="227"/>
      <c r="I1933" s="227"/>
    </row>
    <row r="1934" spans="1:9" ht="15" customHeight="1">
      <c r="A1934" s="14" t="s">
        <v>6258</v>
      </c>
      <c r="B1934" s="29" t="s">
        <v>6259</v>
      </c>
      <c r="C1934" s="47" t="s">
        <v>6260</v>
      </c>
      <c r="D1934" s="48">
        <v>7370</v>
      </c>
      <c r="E1934" s="64"/>
      <c r="F1934" s="202">
        <f t="shared" si="36"/>
        <v>8110</v>
      </c>
      <c r="G1934" s="319">
        <f t="shared" si="32"/>
        <v>8100</v>
      </c>
      <c r="H1934" s="227"/>
      <c r="I1934" s="227"/>
    </row>
    <row r="1935" spans="1:9" ht="15" customHeight="1">
      <c r="A1935" s="14" t="s">
        <v>6261</v>
      </c>
      <c r="B1935" s="29" t="s">
        <v>6262</v>
      </c>
      <c r="C1935" s="47" t="s">
        <v>6263</v>
      </c>
      <c r="D1935" s="48">
        <v>7370</v>
      </c>
      <c r="E1935" s="64"/>
      <c r="F1935" s="202">
        <f t="shared" si="36"/>
        <v>8110</v>
      </c>
      <c r="G1935" s="319">
        <f t="shared" si="32"/>
        <v>8100</v>
      </c>
      <c r="H1935" s="227"/>
      <c r="I1935" s="227"/>
    </row>
    <row r="1936" spans="1:9" ht="15" customHeight="1">
      <c r="A1936" s="14" t="s">
        <v>6264</v>
      </c>
      <c r="B1936" s="29" t="s">
        <v>6265</v>
      </c>
      <c r="C1936" s="47" t="s">
        <v>6266</v>
      </c>
      <c r="D1936" s="48">
        <v>7370</v>
      </c>
      <c r="E1936" s="64"/>
      <c r="F1936" s="202">
        <f t="shared" si="36"/>
        <v>8110</v>
      </c>
      <c r="G1936" s="319">
        <f t="shared" si="32"/>
        <v>8100</v>
      </c>
      <c r="H1936" s="227"/>
      <c r="I1936" s="227"/>
    </row>
    <row r="1937" spans="1:9" ht="15" customHeight="1">
      <c r="A1937" s="14" t="s">
        <v>6267</v>
      </c>
      <c r="B1937" s="29" t="s">
        <v>6268</v>
      </c>
      <c r="C1937" s="47" t="s">
        <v>6269</v>
      </c>
      <c r="D1937" s="48">
        <v>7370</v>
      </c>
      <c r="E1937" s="64"/>
      <c r="F1937" s="202">
        <f t="shared" si="36"/>
        <v>8110</v>
      </c>
      <c r="G1937" s="319">
        <f t="shared" si="32"/>
        <v>8100</v>
      </c>
      <c r="H1937" s="227"/>
      <c r="I1937" s="227"/>
    </row>
    <row r="1938" spans="1:9" ht="15" customHeight="1">
      <c r="A1938" s="14" t="s">
        <v>6270</v>
      </c>
      <c r="B1938" s="29" t="s">
        <v>6271</v>
      </c>
      <c r="C1938" s="47" t="s">
        <v>6272</v>
      </c>
      <c r="D1938" s="48">
        <v>7370</v>
      </c>
      <c r="E1938" s="64"/>
      <c r="F1938" s="202">
        <f t="shared" si="36"/>
        <v>8110</v>
      </c>
      <c r="G1938" s="319">
        <f t="shared" si="32"/>
        <v>8100</v>
      </c>
      <c r="H1938" s="227"/>
      <c r="I1938" s="227"/>
    </row>
    <row r="1939" spans="1:9" ht="15" customHeight="1">
      <c r="A1939" s="14" t="s">
        <v>6273</v>
      </c>
      <c r="B1939" s="29" t="s">
        <v>6274</v>
      </c>
      <c r="C1939" s="47" t="s">
        <v>6275</v>
      </c>
      <c r="D1939" s="48">
        <v>4070</v>
      </c>
      <c r="E1939" s="64"/>
      <c r="F1939" s="202">
        <f t="shared" si="36"/>
        <v>4480</v>
      </c>
      <c r="G1939" s="319">
        <f t="shared" si="32"/>
        <v>4500</v>
      </c>
      <c r="H1939" s="227"/>
      <c r="I1939" s="227"/>
    </row>
    <row r="1940" spans="1:9" ht="15" customHeight="1">
      <c r="A1940" s="132" t="s">
        <v>6276</v>
      </c>
      <c r="B1940" s="133" t="s">
        <v>6277</v>
      </c>
      <c r="C1940" s="255" t="s">
        <v>6278</v>
      </c>
      <c r="D1940" s="245">
        <v>6600</v>
      </c>
      <c r="E1940" s="254"/>
      <c r="F1940" s="298" t="s">
        <v>12211</v>
      </c>
      <c r="G1940" s="319"/>
      <c r="H1940" s="227"/>
      <c r="I1940" s="227"/>
    </row>
    <row r="1941" spans="1:9" ht="15" customHeight="1">
      <c r="A1941" s="14" t="s">
        <v>12068</v>
      </c>
      <c r="B1941" s="29" t="s">
        <v>12069</v>
      </c>
      <c r="C1941" s="47" t="s">
        <v>12070</v>
      </c>
      <c r="D1941" s="48">
        <v>3600</v>
      </c>
      <c r="E1941" s="64"/>
      <c r="F1941" s="202">
        <f t="shared" ref="F1941:F1943" si="37">ROUNDUP((D1941*1.1),-1)</f>
        <v>3960</v>
      </c>
      <c r="G1941" s="319">
        <f t="shared" ref="G1941:G2003" si="38">MROUND(F1941,50)</f>
        <v>3950</v>
      </c>
      <c r="H1941" s="227"/>
      <c r="I1941" s="227"/>
    </row>
    <row r="1942" spans="1:9" ht="30" customHeight="1">
      <c r="A1942" s="14" t="s">
        <v>6279</v>
      </c>
      <c r="B1942" s="29" t="s">
        <v>6280</v>
      </c>
      <c r="C1942" s="47" t="s">
        <v>6281</v>
      </c>
      <c r="D1942" s="48">
        <v>60060</v>
      </c>
      <c r="E1942" s="64"/>
      <c r="F1942" s="202">
        <f t="shared" si="37"/>
        <v>66070</v>
      </c>
      <c r="G1942" s="319">
        <f t="shared" si="38"/>
        <v>66050</v>
      </c>
      <c r="H1942" s="227"/>
      <c r="I1942" s="227"/>
    </row>
    <row r="1943" spans="1:9" ht="30" customHeight="1">
      <c r="A1943" s="14" t="s">
        <v>7511</v>
      </c>
      <c r="B1943" s="29" t="s">
        <v>7512</v>
      </c>
      <c r="C1943" s="47" t="s">
        <v>7513</v>
      </c>
      <c r="D1943" s="48">
        <v>10670</v>
      </c>
      <c r="E1943" s="64"/>
      <c r="F1943" s="202">
        <f t="shared" si="37"/>
        <v>11740</v>
      </c>
      <c r="G1943" s="319">
        <f t="shared" si="38"/>
        <v>11750</v>
      </c>
      <c r="H1943" s="227"/>
      <c r="I1943" s="227"/>
    </row>
    <row r="1944" spans="1:9" ht="30" customHeight="1">
      <c r="A1944" s="14" t="s">
        <v>9733</v>
      </c>
      <c r="B1944" s="248" t="s">
        <v>9734</v>
      </c>
      <c r="C1944" s="255" t="s">
        <v>9735</v>
      </c>
      <c r="D1944" s="259" t="s">
        <v>12224</v>
      </c>
      <c r="E1944" s="200"/>
      <c r="F1944" s="298" t="s">
        <v>12229</v>
      </c>
      <c r="G1944" s="319"/>
      <c r="H1944" s="227"/>
      <c r="I1944" s="227"/>
    </row>
    <row r="1945" spans="1:9" ht="30" customHeight="1">
      <c r="A1945" s="14" t="s">
        <v>9736</v>
      </c>
      <c r="B1945" s="248" t="s">
        <v>9737</v>
      </c>
      <c r="C1945" s="255" t="s">
        <v>9738</v>
      </c>
      <c r="D1945" s="259" t="s">
        <v>12225</v>
      </c>
      <c r="E1945" s="200"/>
      <c r="F1945" s="298" t="s">
        <v>12229</v>
      </c>
      <c r="G1945" s="319"/>
      <c r="H1945" s="227"/>
      <c r="I1945" s="227"/>
    </row>
    <row r="1946" spans="1:9" ht="32.25" customHeight="1">
      <c r="A1946" s="14" t="s">
        <v>9739</v>
      </c>
      <c r="B1946" s="248" t="s">
        <v>9740</v>
      </c>
      <c r="C1946" s="255" t="s">
        <v>9741</v>
      </c>
      <c r="D1946" s="259" t="s">
        <v>12226</v>
      </c>
      <c r="E1946" s="200"/>
      <c r="F1946" s="298" t="s">
        <v>12229</v>
      </c>
      <c r="G1946" s="319"/>
      <c r="H1946" s="227"/>
      <c r="I1946" s="227"/>
    </row>
    <row r="1947" spans="1:9" ht="33" customHeight="1">
      <c r="A1947" s="14" t="s">
        <v>9742</v>
      </c>
      <c r="B1947" s="248" t="s">
        <v>9743</v>
      </c>
      <c r="C1947" s="255" t="s">
        <v>9744</v>
      </c>
      <c r="D1947" s="260" t="s">
        <v>12227</v>
      </c>
      <c r="E1947" s="194"/>
      <c r="F1947" s="298" t="s">
        <v>12229</v>
      </c>
      <c r="G1947" s="319"/>
      <c r="H1947" s="227"/>
      <c r="I1947" s="227"/>
    </row>
    <row r="1948" spans="1:9" ht="15.75">
      <c r="A1948" s="14"/>
      <c r="B1948" s="29"/>
      <c r="C1948" s="86" t="s">
        <v>6282</v>
      </c>
      <c r="D1948" s="48"/>
      <c r="E1948" s="64"/>
      <c r="F1948" s="202">
        <f t="shared" ref="F1948:F1963" si="39">ROUNDUP((D1948*1.1),-1)</f>
        <v>0</v>
      </c>
      <c r="G1948" s="319">
        <f t="shared" si="38"/>
        <v>0</v>
      </c>
      <c r="H1948" s="227"/>
      <c r="I1948" s="227"/>
    </row>
    <row r="1949" spans="1:9" ht="15" customHeight="1">
      <c r="A1949" s="14" t="s">
        <v>6283</v>
      </c>
      <c r="B1949" s="29" t="s">
        <v>6284</v>
      </c>
      <c r="C1949" s="47" t="s">
        <v>6285</v>
      </c>
      <c r="D1949" s="48">
        <v>6160</v>
      </c>
      <c r="E1949" s="64"/>
      <c r="F1949" s="202">
        <f t="shared" si="39"/>
        <v>6780</v>
      </c>
      <c r="G1949" s="319">
        <f t="shared" si="38"/>
        <v>6800</v>
      </c>
      <c r="H1949" s="227"/>
      <c r="I1949" s="227"/>
    </row>
    <row r="1950" spans="1:9" ht="15" customHeight="1">
      <c r="A1950" s="14" t="s">
        <v>6286</v>
      </c>
      <c r="B1950" s="29" t="s">
        <v>6287</v>
      </c>
      <c r="C1950" s="47" t="s">
        <v>6288</v>
      </c>
      <c r="D1950" s="48">
        <v>5940</v>
      </c>
      <c r="E1950" s="64"/>
      <c r="F1950" s="202">
        <f t="shared" si="39"/>
        <v>6540</v>
      </c>
      <c r="G1950" s="319">
        <f t="shared" si="38"/>
        <v>6550</v>
      </c>
      <c r="H1950" s="227"/>
      <c r="I1950" s="227"/>
    </row>
    <row r="1951" spans="1:9" ht="30" customHeight="1">
      <c r="A1951" s="14" t="s">
        <v>6289</v>
      </c>
      <c r="B1951" s="29" t="s">
        <v>6290</v>
      </c>
      <c r="C1951" s="47" t="s">
        <v>6291</v>
      </c>
      <c r="D1951" s="48">
        <v>8500</v>
      </c>
      <c r="E1951" s="64"/>
      <c r="F1951" s="202">
        <f t="shared" si="39"/>
        <v>9350</v>
      </c>
      <c r="G1951" s="319">
        <f t="shared" si="38"/>
        <v>9350</v>
      </c>
      <c r="H1951" s="227"/>
      <c r="I1951" s="227"/>
    </row>
    <row r="1952" spans="1:9" ht="15" customHeight="1">
      <c r="A1952" s="14" t="s">
        <v>6292</v>
      </c>
      <c r="B1952" s="29" t="s">
        <v>6293</v>
      </c>
      <c r="C1952" s="47" t="s">
        <v>6294</v>
      </c>
      <c r="D1952" s="48">
        <v>5940</v>
      </c>
      <c r="E1952" s="64"/>
      <c r="F1952" s="202">
        <f t="shared" si="39"/>
        <v>6540</v>
      </c>
      <c r="G1952" s="319">
        <f t="shared" si="38"/>
        <v>6550</v>
      </c>
      <c r="H1952" s="227"/>
      <c r="I1952" s="227"/>
    </row>
    <row r="1953" spans="1:9" ht="30" customHeight="1">
      <c r="A1953" s="14" t="s">
        <v>6295</v>
      </c>
      <c r="B1953" s="29" t="s">
        <v>6296</v>
      </c>
      <c r="C1953" s="47" t="s">
        <v>6297</v>
      </c>
      <c r="D1953" s="48">
        <v>6500</v>
      </c>
      <c r="E1953" s="64"/>
      <c r="F1953" s="202">
        <f t="shared" si="39"/>
        <v>7150</v>
      </c>
      <c r="G1953" s="319">
        <f t="shared" si="38"/>
        <v>7150</v>
      </c>
      <c r="H1953" s="227"/>
      <c r="I1953" s="227"/>
    </row>
    <row r="1954" spans="1:9" ht="30" customHeight="1">
      <c r="A1954" s="14" t="s">
        <v>6298</v>
      </c>
      <c r="B1954" s="29" t="s">
        <v>6299</v>
      </c>
      <c r="C1954" s="47" t="s">
        <v>6300</v>
      </c>
      <c r="D1954" s="48">
        <v>6500</v>
      </c>
      <c r="E1954" s="64"/>
      <c r="F1954" s="202">
        <f t="shared" si="39"/>
        <v>7150</v>
      </c>
      <c r="G1954" s="319">
        <f t="shared" si="38"/>
        <v>7150</v>
      </c>
      <c r="H1954" s="227"/>
      <c r="I1954" s="227"/>
    </row>
    <row r="1955" spans="1:9" ht="30" customHeight="1">
      <c r="A1955" s="14" t="s">
        <v>6301</v>
      </c>
      <c r="B1955" s="29" t="s">
        <v>6302</v>
      </c>
      <c r="C1955" s="47" t="s">
        <v>6303</v>
      </c>
      <c r="D1955" s="48">
        <v>10340</v>
      </c>
      <c r="E1955" s="64"/>
      <c r="F1955" s="202">
        <f t="shared" si="39"/>
        <v>11380</v>
      </c>
      <c r="G1955" s="319">
        <f t="shared" si="38"/>
        <v>11400</v>
      </c>
      <c r="H1955" s="227"/>
      <c r="I1955" s="227"/>
    </row>
    <row r="1956" spans="1:9" ht="30" customHeight="1">
      <c r="A1956" s="14" t="s">
        <v>6304</v>
      </c>
      <c r="B1956" s="29" t="s">
        <v>6305</v>
      </c>
      <c r="C1956" s="47" t="s">
        <v>6306</v>
      </c>
      <c r="D1956" s="48">
        <v>9570</v>
      </c>
      <c r="E1956" s="64"/>
      <c r="F1956" s="202">
        <f t="shared" si="39"/>
        <v>10530</v>
      </c>
      <c r="G1956" s="319">
        <f t="shared" si="38"/>
        <v>10550</v>
      </c>
      <c r="H1956" s="227"/>
      <c r="I1956" s="227"/>
    </row>
    <row r="1957" spans="1:9" ht="15" customHeight="1">
      <c r="A1957" s="14" t="s">
        <v>6307</v>
      </c>
      <c r="B1957" s="29" t="s">
        <v>6308</v>
      </c>
      <c r="C1957" s="47" t="s">
        <v>6309</v>
      </c>
      <c r="D1957" s="48">
        <v>6600</v>
      </c>
      <c r="E1957" s="64"/>
      <c r="F1957" s="202">
        <f t="shared" si="39"/>
        <v>7260</v>
      </c>
      <c r="G1957" s="319">
        <f t="shared" si="38"/>
        <v>7250</v>
      </c>
      <c r="H1957" s="227"/>
      <c r="I1957" s="227"/>
    </row>
    <row r="1958" spans="1:9" ht="15" customHeight="1">
      <c r="A1958" s="14" t="s">
        <v>6310</v>
      </c>
      <c r="B1958" s="29" t="s">
        <v>6311</v>
      </c>
      <c r="C1958" s="47" t="s">
        <v>10255</v>
      </c>
      <c r="D1958" s="48">
        <v>5500</v>
      </c>
      <c r="E1958" s="64"/>
      <c r="F1958" s="202">
        <f t="shared" si="39"/>
        <v>6050</v>
      </c>
      <c r="G1958" s="319">
        <f t="shared" si="38"/>
        <v>6050</v>
      </c>
      <c r="H1958" s="227"/>
      <c r="I1958" s="227"/>
    </row>
    <row r="1959" spans="1:9" ht="30" customHeight="1">
      <c r="A1959" s="14" t="s">
        <v>6312</v>
      </c>
      <c r="B1959" s="29" t="s">
        <v>6313</v>
      </c>
      <c r="C1959" s="47" t="s">
        <v>6314</v>
      </c>
      <c r="D1959" s="48">
        <v>8140</v>
      </c>
      <c r="E1959" s="64"/>
      <c r="F1959" s="202">
        <f t="shared" si="39"/>
        <v>8960</v>
      </c>
      <c r="G1959" s="319">
        <f t="shared" si="38"/>
        <v>8950</v>
      </c>
      <c r="H1959" s="227"/>
      <c r="I1959" s="227"/>
    </row>
    <row r="1960" spans="1:9" ht="15" customHeight="1">
      <c r="A1960" s="14" t="s">
        <v>6315</v>
      </c>
      <c r="B1960" s="29" t="s">
        <v>6316</v>
      </c>
      <c r="C1960" s="47" t="s">
        <v>6317</v>
      </c>
      <c r="D1960" s="48">
        <v>5500</v>
      </c>
      <c r="E1960" s="64"/>
      <c r="F1960" s="202">
        <f t="shared" si="39"/>
        <v>6050</v>
      </c>
      <c r="G1960" s="319">
        <f t="shared" si="38"/>
        <v>6050</v>
      </c>
      <c r="H1960" s="227"/>
      <c r="I1960" s="227"/>
    </row>
    <row r="1961" spans="1:9" ht="30" customHeight="1">
      <c r="A1961" s="14" t="s">
        <v>6318</v>
      </c>
      <c r="B1961" s="29" t="s">
        <v>6319</v>
      </c>
      <c r="C1961" s="47" t="s">
        <v>6320</v>
      </c>
      <c r="D1961" s="48">
        <v>8140</v>
      </c>
      <c r="E1961" s="64"/>
      <c r="F1961" s="202">
        <f t="shared" si="39"/>
        <v>8960</v>
      </c>
      <c r="G1961" s="319">
        <f t="shared" si="38"/>
        <v>8950</v>
      </c>
      <c r="H1961" s="227"/>
      <c r="I1961" s="227"/>
    </row>
    <row r="1962" spans="1:9" ht="30" customHeight="1">
      <c r="A1962" s="14" t="s">
        <v>10256</v>
      </c>
      <c r="B1962" s="29" t="s">
        <v>6321</v>
      </c>
      <c r="C1962" s="47" t="s">
        <v>6322</v>
      </c>
      <c r="D1962" s="48">
        <v>10340</v>
      </c>
      <c r="E1962" s="64"/>
      <c r="F1962" s="202">
        <f t="shared" si="39"/>
        <v>11380</v>
      </c>
      <c r="G1962" s="319">
        <f t="shared" si="38"/>
        <v>11400</v>
      </c>
      <c r="H1962" s="227"/>
      <c r="I1962" s="227"/>
    </row>
    <row r="1963" spans="1:9" ht="15" customHeight="1">
      <c r="A1963" s="14" t="s">
        <v>12071</v>
      </c>
      <c r="B1963" s="29" t="s">
        <v>12072</v>
      </c>
      <c r="C1963" s="47" t="s">
        <v>12073</v>
      </c>
      <c r="D1963" s="48">
        <v>4300</v>
      </c>
      <c r="E1963" s="64"/>
      <c r="F1963" s="202">
        <f t="shared" si="39"/>
        <v>4730</v>
      </c>
      <c r="G1963" s="319">
        <f t="shared" si="38"/>
        <v>4750</v>
      </c>
      <c r="H1963" s="227"/>
      <c r="I1963" s="227"/>
    </row>
    <row r="1964" spans="1:9" ht="29.25" customHeight="1">
      <c r="A1964" s="132" t="s">
        <v>10257</v>
      </c>
      <c r="B1964" s="133" t="s">
        <v>6323</v>
      </c>
      <c r="C1964" s="255" t="s">
        <v>6324</v>
      </c>
      <c r="D1964" s="245">
        <v>9900</v>
      </c>
      <c r="E1964" s="254"/>
      <c r="F1964" s="298" t="s">
        <v>12211</v>
      </c>
      <c r="G1964" s="319"/>
      <c r="H1964" s="227"/>
      <c r="I1964" s="227"/>
    </row>
    <row r="1965" spans="1:9" ht="30" customHeight="1">
      <c r="A1965" s="14" t="s">
        <v>6325</v>
      </c>
      <c r="B1965" s="29" t="s">
        <v>6326</v>
      </c>
      <c r="C1965" s="47" t="s">
        <v>6327</v>
      </c>
      <c r="D1965" s="48">
        <v>20800</v>
      </c>
      <c r="E1965" s="64"/>
      <c r="F1965" s="202">
        <f t="shared" ref="F1965:F2028" si="40">ROUNDUP((D1965*1.1),-1)</f>
        <v>22880</v>
      </c>
      <c r="G1965" s="319">
        <f t="shared" si="38"/>
        <v>22900</v>
      </c>
      <c r="H1965" s="227"/>
      <c r="I1965" s="227"/>
    </row>
    <row r="1966" spans="1:9" ht="15" customHeight="1">
      <c r="A1966" s="14" t="s">
        <v>6304</v>
      </c>
      <c r="B1966" s="29" t="s">
        <v>6328</v>
      </c>
      <c r="C1966" s="47" t="s">
        <v>6329</v>
      </c>
      <c r="D1966" s="48">
        <v>5500</v>
      </c>
      <c r="E1966" s="64"/>
      <c r="F1966" s="202">
        <f t="shared" si="40"/>
        <v>6050</v>
      </c>
      <c r="G1966" s="319">
        <f t="shared" si="38"/>
        <v>6050</v>
      </c>
      <c r="H1966" s="227"/>
      <c r="I1966" s="227"/>
    </row>
    <row r="1967" spans="1:9" ht="15" customHeight="1">
      <c r="A1967" s="14" t="s">
        <v>6304</v>
      </c>
      <c r="B1967" s="29" t="s">
        <v>6330</v>
      </c>
      <c r="C1967" s="47" t="s">
        <v>7320</v>
      </c>
      <c r="D1967" s="48">
        <v>5500</v>
      </c>
      <c r="E1967" s="64"/>
      <c r="F1967" s="202">
        <f t="shared" si="40"/>
        <v>6050</v>
      </c>
      <c r="G1967" s="319">
        <f t="shared" si="38"/>
        <v>6050</v>
      </c>
      <c r="H1967" s="227"/>
      <c r="I1967" s="227"/>
    </row>
    <row r="1968" spans="1:9" ht="30.75" customHeight="1">
      <c r="A1968" s="14" t="s">
        <v>6304</v>
      </c>
      <c r="B1968" s="29" t="s">
        <v>7321</v>
      </c>
      <c r="C1968" s="47" t="s">
        <v>7322</v>
      </c>
      <c r="D1968" s="48">
        <v>5940</v>
      </c>
      <c r="E1968" s="64"/>
      <c r="F1968" s="202">
        <f t="shared" si="40"/>
        <v>6540</v>
      </c>
      <c r="G1968" s="319">
        <f t="shared" si="38"/>
        <v>6550</v>
      </c>
      <c r="H1968" s="227"/>
      <c r="I1968" s="227"/>
    </row>
    <row r="1969" spans="1:9" ht="15.75">
      <c r="A1969" s="14"/>
      <c r="B1969" s="29"/>
      <c r="C1969" s="86" t="s">
        <v>7323</v>
      </c>
      <c r="D1969" s="48"/>
      <c r="E1969" s="64"/>
      <c r="F1969" s="202">
        <f t="shared" si="40"/>
        <v>0</v>
      </c>
      <c r="G1969" s="319">
        <f t="shared" si="38"/>
        <v>0</v>
      </c>
      <c r="H1969" s="227"/>
      <c r="I1969" s="227"/>
    </row>
    <row r="1970" spans="1:9" ht="15.75" customHeight="1">
      <c r="A1970" s="14" t="s">
        <v>7324</v>
      </c>
      <c r="B1970" s="29" t="s">
        <v>7325</v>
      </c>
      <c r="C1970" s="47" t="s">
        <v>7326</v>
      </c>
      <c r="D1970" s="48">
        <v>2970</v>
      </c>
      <c r="E1970" s="11" t="s">
        <v>7327</v>
      </c>
      <c r="F1970" s="202">
        <f t="shared" si="40"/>
        <v>3270</v>
      </c>
      <c r="G1970" s="319">
        <f t="shared" si="38"/>
        <v>3250</v>
      </c>
      <c r="H1970" s="227"/>
      <c r="I1970" s="227"/>
    </row>
    <row r="1971" spans="1:9" ht="15.75" customHeight="1">
      <c r="A1971" s="14" t="s">
        <v>7328</v>
      </c>
      <c r="B1971" s="29" t="s">
        <v>7329</v>
      </c>
      <c r="C1971" s="47" t="s">
        <v>7330</v>
      </c>
      <c r="D1971" s="48">
        <v>2970</v>
      </c>
      <c r="E1971" s="11" t="s">
        <v>7327</v>
      </c>
      <c r="F1971" s="202">
        <f t="shared" si="40"/>
        <v>3270</v>
      </c>
      <c r="G1971" s="319">
        <f t="shared" si="38"/>
        <v>3250</v>
      </c>
      <c r="H1971" s="227"/>
      <c r="I1971" s="227"/>
    </row>
    <row r="1972" spans="1:9" ht="15.75" customHeight="1">
      <c r="A1972" s="14" t="s">
        <v>7331</v>
      </c>
      <c r="B1972" s="29" t="s">
        <v>7332</v>
      </c>
      <c r="C1972" s="47" t="s">
        <v>7333</v>
      </c>
      <c r="D1972" s="48">
        <v>4400</v>
      </c>
      <c r="E1972" s="11" t="s">
        <v>7327</v>
      </c>
      <c r="F1972" s="202">
        <f t="shared" si="40"/>
        <v>4840</v>
      </c>
      <c r="G1972" s="319">
        <f t="shared" si="38"/>
        <v>4850</v>
      </c>
      <c r="H1972" s="227"/>
      <c r="I1972" s="227"/>
    </row>
    <row r="1973" spans="1:9" ht="15.75" customHeight="1">
      <c r="A1973" s="14" t="s">
        <v>7334</v>
      </c>
      <c r="B1973" s="29" t="s">
        <v>7335</v>
      </c>
      <c r="C1973" s="47" t="s">
        <v>7336</v>
      </c>
      <c r="D1973" s="48">
        <v>4000</v>
      </c>
      <c r="E1973" s="11" t="s">
        <v>7327</v>
      </c>
      <c r="F1973" s="202">
        <f t="shared" si="40"/>
        <v>4400</v>
      </c>
      <c r="G1973" s="319">
        <f t="shared" si="38"/>
        <v>4400</v>
      </c>
      <c r="H1973" s="227"/>
      <c r="I1973" s="227"/>
    </row>
    <row r="1974" spans="1:9" ht="30" customHeight="1">
      <c r="A1974" s="14" t="s">
        <v>7337</v>
      </c>
      <c r="B1974" s="29" t="s">
        <v>7338</v>
      </c>
      <c r="C1974" s="47" t="s">
        <v>7339</v>
      </c>
      <c r="D1974" s="48">
        <v>3740</v>
      </c>
      <c r="E1974" s="11" t="s">
        <v>7327</v>
      </c>
      <c r="F1974" s="202">
        <f t="shared" si="40"/>
        <v>4120</v>
      </c>
      <c r="G1974" s="319">
        <f t="shared" si="38"/>
        <v>4100</v>
      </c>
      <c r="H1974" s="227"/>
      <c r="I1974" s="227"/>
    </row>
    <row r="1975" spans="1:9" ht="15.75" customHeight="1">
      <c r="A1975" s="14" t="s">
        <v>7340</v>
      </c>
      <c r="B1975" s="29" t="s">
        <v>7341</v>
      </c>
      <c r="C1975" s="47" t="s">
        <v>7342</v>
      </c>
      <c r="D1975" s="48">
        <v>3740</v>
      </c>
      <c r="E1975" s="11" t="s">
        <v>7327</v>
      </c>
      <c r="F1975" s="202">
        <f t="shared" si="40"/>
        <v>4120</v>
      </c>
      <c r="G1975" s="319">
        <f t="shared" si="38"/>
        <v>4100</v>
      </c>
      <c r="H1975" s="227"/>
      <c r="I1975" s="227"/>
    </row>
    <row r="1976" spans="1:9" ht="15.75" customHeight="1">
      <c r="A1976" s="14" t="s">
        <v>7343</v>
      </c>
      <c r="B1976" s="29" t="s">
        <v>7344</v>
      </c>
      <c r="C1976" s="47" t="s">
        <v>7345</v>
      </c>
      <c r="D1976" s="48">
        <v>3740</v>
      </c>
      <c r="E1976" s="11" t="s">
        <v>7327</v>
      </c>
      <c r="F1976" s="202">
        <f t="shared" si="40"/>
        <v>4120</v>
      </c>
      <c r="G1976" s="319">
        <f t="shared" si="38"/>
        <v>4100</v>
      </c>
      <c r="H1976" s="227"/>
      <c r="I1976" s="227"/>
    </row>
    <row r="1977" spans="1:9" ht="15.75" customHeight="1">
      <c r="A1977" s="14" t="s">
        <v>7346</v>
      </c>
      <c r="B1977" s="29" t="s">
        <v>7347</v>
      </c>
      <c r="C1977" s="47" t="s">
        <v>7348</v>
      </c>
      <c r="D1977" s="48">
        <v>880</v>
      </c>
      <c r="E1977" s="11" t="s">
        <v>7327</v>
      </c>
      <c r="F1977" s="202">
        <f t="shared" si="40"/>
        <v>970</v>
      </c>
      <c r="G1977" s="319">
        <f t="shared" si="38"/>
        <v>950</v>
      </c>
      <c r="H1977" s="227"/>
      <c r="I1977" s="227"/>
    </row>
    <row r="1978" spans="1:9" ht="15.75" customHeight="1">
      <c r="A1978" s="14" t="s">
        <v>7349</v>
      </c>
      <c r="B1978" s="29" t="s">
        <v>7350</v>
      </c>
      <c r="C1978" s="47" t="s">
        <v>7351</v>
      </c>
      <c r="D1978" s="48">
        <v>1930</v>
      </c>
      <c r="E1978" s="11" t="s">
        <v>7327</v>
      </c>
      <c r="F1978" s="202">
        <f t="shared" si="40"/>
        <v>2130</v>
      </c>
      <c r="G1978" s="319">
        <f t="shared" si="38"/>
        <v>2150</v>
      </c>
      <c r="H1978" s="227"/>
      <c r="I1978" s="227"/>
    </row>
    <row r="1979" spans="1:9" ht="15.75" customHeight="1">
      <c r="A1979" s="14" t="s">
        <v>7352</v>
      </c>
      <c r="B1979" s="29" t="s">
        <v>7353</v>
      </c>
      <c r="C1979" s="47" t="s">
        <v>7354</v>
      </c>
      <c r="D1979" s="48">
        <v>2530</v>
      </c>
      <c r="E1979" s="11" t="s">
        <v>7327</v>
      </c>
      <c r="F1979" s="202">
        <f t="shared" si="40"/>
        <v>2790</v>
      </c>
      <c r="G1979" s="319">
        <f t="shared" si="38"/>
        <v>2800</v>
      </c>
      <c r="H1979" s="227"/>
      <c r="I1979" s="227"/>
    </row>
    <row r="1980" spans="1:9" ht="15.75" customHeight="1">
      <c r="A1980" s="14" t="s">
        <v>7355</v>
      </c>
      <c r="B1980" s="29" t="s">
        <v>7356</v>
      </c>
      <c r="C1980" s="47" t="s">
        <v>7357</v>
      </c>
      <c r="D1980" s="48">
        <v>2640</v>
      </c>
      <c r="E1980" s="11" t="s">
        <v>7327</v>
      </c>
      <c r="F1980" s="202">
        <f t="shared" si="40"/>
        <v>2910</v>
      </c>
      <c r="G1980" s="319">
        <f t="shared" si="38"/>
        <v>2900</v>
      </c>
      <c r="H1980" s="227"/>
      <c r="I1980" s="227"/>
    </row>
    <row r="1981" spans="1:9" ht="15.75" customHeight="1">
      <c r="A1981" s="14" t="s">
        <v>7343</v>
      </c>
      <c r="B1981" s="29" t="s">
        <v>7358</v>
      </c>
      <c r="C1981" s="47" t="s">
        <v>7359</v>
      </c>
      <c r="D1981" s="48">
        <v>12000</v>
      </c>
      <c r="E1981" s="11" t="s">
        <v>7327</v>
      </c>
      <c r="F1981" s="202">
        <f t="shared" si="40"/>
        <v>13200</v>
      </c>
      <c r="G1981" s="319">
        <f t="shared" si="38"/>
        <v>13200</v>
      </c>
      <c r="H1981" s="227"/>
      <c r="I1981" s="227"/>
    </row>
    <row r="1982" spans="1:9" ht="15.75" customHeight="1">
      <c r="A1982" s="14" t="s">
        <v>7360</v>
      </c>
      <c r="B1982" s="29" t="s">
        <v>7361</v>
      </c>
      <c r="C1982" s="47" t="s">
        <v>7362</v>
      </c>
      <c r="D1982" s="48">
        <v>20550</v>
      </c>
      <c r="E1982" s="11" t="s">
        <v>7327</v>
      </c>
      <c r="F1982" s="202">
        <f t="shared" si="40"/>
        <v>22610</v>
      </c>
      <c r="G1982" s="319">
        <f t="shared" si="38"/>
        <v>22600</v>
      </c>
      <c r="H1982" s="227"/>
      <c r="I1982" s="227"/>
    </row>
    <row r="1983" spans="1:9" ht="15.75" customHeight="1">
      <c r="A1983" s="14" t="s">
        <v>7363</v>
      </c>
      <c r="B1983" s="29" t="s">
        <v>7364</v>
      </c>
      <c r="C1983" s="47" t="s">
        <v>7365</v>
      </c>
      <c r="D1983" s="48">
        <v>3000</v>
      </c>
      <c r="E1983" s="11" t="s">
        <v>7327</v>
      </c>
      <c r="F1983" s="202">
        <f t="shared" si="40"/>
        <v>3300</v>
      </c>
      <c r="G1983" s="319">
        <f t="shared" si="38"/>
        <v>3300</v>
      </c>
      <c r="H1983" s="227"/>
      <c r="I1983" s="227"/>
    </row>
    <row r="1984" spans="1:9" ht="15.75" customHeight="1">
      <c r="A1984" s="14" t="s">
        <v>7366</v>
      </c>
      <c r="B1984" s="29" t="s">
        <v>7367</v>
      </c>
      <c r="C1984" s="47" t="s">
        <v>7368</v>
      </c>
      <c r="D1984" s="48">
        <v>3300</v>
      </c>
      <c r="E1984" s="11" t="s">
        <v>7327</v>
      </c>
      <c r="F1984" s="202">
        <f t="shared" si="40"/>
        <v>3630</v>
      </c>
      <c r="G1984" s="319">
        <f t="shared" si="38"/>
        <v>3650</v>
      </c>
      <c r="H1984" s="227"/>
      <c r="I1984" s="227"/>
    </row>
    <row r="1985" spans="1:9" ht="15.75" customHeight="1">
      <c r="A1985" s="14" t="s">
        <v>7369</v>
      </c>
      <c r="B1985" s="29" t="s">
        <v>7370</v>
      </c>
      <c r="C1985" s="47" t="s">
        <v>7371</v>
      </c>
      <c r="D1985" s="48">
        <v>3300</v>
      </c>
      <c r="E1985" s="11" t="s">
        <v>7327</v>
      </c>
      <c r="F1985" s="202">
        <f t="shared" si="40"/>
        <v>3630</v>
      </c>
      <c r="G1985" s="319">
        <f t="shared" si="38"/>
        <v>3650</v>
      </c>
      <c r="H1985" s="227"/>
      <c r="I1985" s="227"/>
    </row>
    <row r="1986" spans="1:9" ht="15.75" customHeight="1">
      <c r="A1986" s="14" t="s">
        <v>7372</v>
      </c>
      <c r="B1986" s="29" t="s">
        <v>7373</v>
      </c>
      <c r="C1986" s="47" t="s">
        <v>7374</v>
      </c>
      <c r="D1986" s="48">
        <v>3000</v>
      </c>
      <c r="E1986" s="11" t="s">
        <v>7327</v>
      </c>
      <c r="F1986" s="202">
        <f t="shared" si="40"/>
        <v>3300</v>
      </c>
      <c r="G1986" s="319">
        <f t="shared" si="38"/>
        <v>3300</v>
      </c>
      <c r="H1986" s="227"/>
      <c r="I1986" s="227"/>
    </row>
    <row r="1987" spans="1:9" ht="15.75" customHeight="1">
      <c r="A1987" s="14" t="s">
        <v>7375</v>
      </c>
      <c r="B1987" s="29" t="s">
        <v>7376</v>
      </c>
      <c r="C1987" s="47" t="s">
        <v>7377</v>
      </c>
      <c r="D1987" s="48">
        <v>3000</v>
      </c>
      <c r="E1987" s="11" t="s">
        <v>7327</v>
      </c>
      <c r="F1987" s="202">
        <f t="shared" si="40"/>
        <v>3300</v>
      </c>
      <c r="G1987" s="319">
        <f t="shared" si="38"/>
        <v>3300</v>
      </c>
      <c r="H1987" s="227"/>
      <c r="I1987" s="227"/>
    </row>
    <row r="1988" spans="1:9" ht="60" customHeight="1">
      <c r="A1988" s="14" t="s">
        <v>7378</v>
      </c>
      <c r="B1988" s="29" t="s">
        <v>7379</v>
      </c>
      <c r="C1988" s="47" t="s">
        <v>7380</v>
      </c>
      <c r="D1988" s="48">
        <v>5170</v>
      </c>
      <c r="E1988" s="11" t="s">
        <v>7327</v>
      </c>
      <c r="F1988" s="202">
        <f t="shared" si="40"/>
        <v>5690</v>
      </c>
      <c r="G1988" s="319">
        <f t="shared" si="38"/>
        <v>5700</v>
      </c>
      <c r="H1988" s="227"/>
      <c r="I1988" s="227"/>
    </row>
    <row r="1989" spans="1:9" ht="30" customHeight="1">
      <c r="A1989" s="14" t="s">
        <v>7381</v>
      </c>
      <c r="B1989" s="29" t="s">
        <v>7382</v>
      </c>
      <c r="C1989" s="47" t="s">
        <v>7383</v>
      </c>
      <c r="D1989" s="48">
        <v>3740</v>
      </c>
      <c r="E1989" s="11" t="s">
        <v>7327</v>
      </c>
      <c r="F1989" s="202">
        <f t="shared" si="40"/>
        <v>4120</v>
      </c>
      <c r="G1989" s="319">
        <f t="shared" si="38"/>
        <v>4100</v>
      </c>
      <c r="H1989" s="227"/>
      <c r="I1989" s="227"/>
    </row>
    <row r="1990" spans="1:9" ht="30" customHeight="1">
      <c r="A1990" s="14" t="s">
        <v>7384</v>
      </c>
      <c r="B1990" s="29" t="s">
        <v>7385</v>
      </c>
      <c r="C1990" s="47" t="s">
        <v>7386</v>
      </c>
      <c r="D1990" s="48">
        <v>2970</v>
      </c>
      <c r="E1990" s="11" t="s">
        <v>7327</v>
      </c>
      <c r="F1990" s="202">
        <f t="shared" si="40"/>
        <v>3270</v>
      </c>
      <c r="G1990" s="319">
        <f t="shared" si="38"/>
        <v>3250</v>
      </c>
      <c r="H1990" s="227"/>
      <c r="I1990" s="227"/>
    </row>
    <row r="1991" spans="1:9" ht="15.75" customHeight="1">
      <c r="A1991" s="14" t="s">
        <v>7387</v>
      </c>
      <c r="B1991" s="29" t="s">
        <v>7388</v>
      </c>
      <c r="C1991" s="47" t="s">
        <v>7389</v>
      </c>
      <c r="D1991" s="48">
        <v>5940</v>
      </c>
      <c r="E1991" s="11" t="s">
        <v>7327</v>
      </c>
      <c r="F1991" s="202">
        <f t="shared" si="40"/>
        <v>6540</v>
      </c>
      <c r="G1991" s="319">
        <f t="shared" si="38"/>
        <v>6550</v>
      </c>
      <c r="H1991" s="227"/>
      <c r="I1991" s="227"/>
    </row>
    <row r="1992" spans="1:9" ht="30" customHeight="1">
      <c r="A1992" s="14" t="s">
        <v>7390</v>
      </c>
      <c r="B1992" s="29" t="s">
        <v>7391</v>
      </c>
      <c r="C1992" s="47" t="s">
        <v>7392</v>
      </c>
      <c r="D1992" s="48">
        <v>5170</v>
      </c>
      <c r="E1992" s="11" t="s">
        <v>7327</v>
      </c>
      <c r="F1992" s="202">
        <f t="shared" si="40"/>
        <v>5690</v>
      </c>
      <c r="G1992" s="319">
        <f t="shared" si="38"/>
        <v>5700</v>
      </c>
      <c r="H1992" s="227"/>
      <c r="I1992" s="227"/>
    </row>
    <row r="1993" spans="1:9" ht="30" customHeight="1">
      <c r="A1993" s="14" t="s">
        <v>7393</v>
      </c>
      <c r="B1993" s="29" t="s">
        <v>7394</v>
      </c>
      <c r="C1993" s="47" t="s">
        <v>7395</v>
      </c>
      <c r="D1993" s="48">
        <v>4400</v>
      </c>
      <c r="E1993" s="11" t="s">
        <v>7327</v>
      </c>
      <c r="F1993" s="202">
        <f t="shared" si="40"/>
        <v>4840</v>
      </c>
      <c r="G1993" s="319">
        <f t="shared" si="38"/>
        <v>4850</v>
      </c>
      <c r="H1993" s="227"/>
      <c r="I1993" s="227"/>
    </row>
    <row r="1994" spans="1:9" ht="45" customHeight="1">
      <c r="A1994" s="14" t="s">
        <v>7396</v>
      </c>
      <c r="B1994" s="29" t="s">
        <v>7397</v>
      </c>
      <c r="C1994" s="47" t="s">
        <v>7398</v>
      </c>
      <c r="D1994" s="48">
        <v>4400</v>
      </c>
      <c r="E1994" s="11" t="s">
        <v>7327</v>
      </c>
      <c r="F1994" s="202">
        <f t="shared" si="40"/>
        <v>4840</v>
      </c>
      <c r="G1994" s="319">
        <f t="shared" si="38"/>
        <v>4850</v>
      </c>
      <c r="H1994" s="227"/>
      <c r="I1994" s="227"/>
    </row>
    <row r="1995" spans="1:9" ht="45" customHeight="1">
      <c r="A1995" s="14" t="s">
        <v>7399</v>
      </c>
      <c r="B1995" s="29" t="s">
        <v>7400</v>
      </c>
      <c r="C1995" s="47" t="s">
        <v>7401</v>
      </c>
      <c r="D1995" s="48">
        <v>7370</v>
      </c>
      <c r="E1995" s="11" t="s">
        <v>7327</v>
      </c>
      <c r="F1995" s="202">
        <f t="shared" si="40"/>
        <v>8110</v>
      </c>
      <c r="G1995" s="319">
        <f t="shared" si="38"/>
        <v>8100</v>
      </c>
      <c r="H1995" s="227"/>
      <c r="I1995" s="227"/>
    </row>
    <row r="1996" spans="1:9" ht="45" customHeight="1">
      <c r="A1996" s="14" t="s">
        <v>7402</v>
      </c>
      <c r="B1996" s="29" t="s">
        <v>7403</v>
      </c>
      <c r="C1996" s="47" t="s">
        <v>7404</v>
      </c>
      <c r="D1996" s="48">
        <v>8800</v>
      </c>
      <c r="E1996" s="11" t="s">
        <v>7327</v>
      </c>
      <c r="F1996" s="202">
        <f t="shared" si="40"/>
        <v>9680</v>
      </c>
      <c r="G1996" s="319">
        <f t="shared" si="38"/>
        <v>9700</v>
      </c>
      <c r="H1996" s="227"/>
      <c r="I1996" s="227"/>
    </row>
    <row r="1997" spans="1:9" ht="45" customHeight="1">
      <c r="A1997" s="14" t="s">
        <v>7405</v>
      </c>
      <c r="B1997" s="29" t="s">
        <v>7406</v>
      </c>
      <c r="C1997" s="47" t="s">
        <v>7407</v>
      </c>
      <c r="D1997" s="48">
        <v>5170</v>
      </c>
      <c r="E1997" s="11" t="s">
        <v>7327</v>
      </c>
      <c r="F1997" s="202">
        <f t="shared" si="40"/>
        <v>5690</v>
      </c>
      <c r="G1997" s="319">
        <f t="shared" si="38"/>
        <v>5700</v>
      </c>
      <c r="H1997" s="227"/>
      <c r="I1997" s="227"/>
    </row>
    <row r="1998" spans="1:9" ht="60" customHeight="1">
      <c r="A1998" s="14" t="s">
        <v>7408</v>
      </c>
      <c r="B1998" s="29" t="s">
        <v>7409</v>
      </c>
      <c r="C1998" s="47" t="s">
        <v>7410</v>
      </c>
      <c r="D1998" s="48">
        <v>10340</v>
      </c>
      <c r="E1998" s="11" t="s">
        <v>7327</v>
      </c>
      <c r="F1998" s="202">
        <f t="shared" si="40"/>
        <v>11380</v>
      </c>
      <c r="G1998" s="319">
        <f t="shared" si="38"/>
        <v>11400</v>
      </c>
      <c r="H1998" s="227"/>
      <c r="I1998" s="227"/>
    </row>
    <row r="1999" spans="1:9" ht="30" customHeight="1">
      <c r="A1999" s="14" t="s">
        <v>7411</v>
      </c>
      <c r="B1999" s="29" t="s">
        <v>7412</v>
      </c>
      <c r="C1999" s="47" t="s">
        <v>7413</v>
      </c>
      <c r="D1999" s="48">
        <v>3740</v>
      </c>
      <c r="E1999" s="11" t="s">
        <v>7327</v>
      </c>
      <c r="F1999" s="202">
        <f t="shared" si="40"/>
        <v>4120</v>
      </c>
      <c r="G1999" s="319">
        <f t="shared" si="38"/>
        <v>4100</v>
      </c>
      <c r="H1999" s="227"/>
      <c r="I1999" s="227"/>
    </row>
    <row r="2000" spans="1:9" ht="30" customHeight="1">
      <c r="A2000" s="14" t="s">
        <v>7414</v>
      </c>
      <c r="B2000" s="29" t="s">
        <v>7415</v>
      </c>
      <c r="C2000" s="47" t="s">
        <v>7416</v>
      </c>
      <c r="D2000" s="48">
        <v>5170</v>
      </c>
      <c r="E2000" s="11" t="s">
        <v>7327</v>
      </c>
      <c r="F2000" s="202">
        <f t="shared" si="40"/>
        <v>5690</v>
      </c>
      <c r="G2000" s="319">
        <f t="shared" si="38"/>
        <v>5700</v>
      </c>
      <c r="H2000" s="227"/>
      <c r="I2000" s="227"/>
    </row>
    <row r="2001" spans="1:9" ht="30" customHeight="1">
      <c r="A2001" s="14" t="s">
        <v>7417</v>
      </c>
      <c r="B2001" s="29" t="s">
        <v>7418</v>
      </c>
      <c r="C2001" s="47" t="s">
        <v>7419</v>
      </c>
      <c r="D2001" s="48">
        <v>4010</v>
      </c>
      <c r="E2001" s="11" t="s">
        <v>7327</v>
      </c>
      <c r="F2001" s="202">
        <f t="shared" si="40"/>
        <v>4420</v>
      </c>
      <c r="G2001" s="319">
        <f t="shared" si="38"/>
        <v>4400</v>
      </c>
      <c r="H2001" s="227"/>
      <c r="I2001" s="227"/>
    </row>
    <row r="2002" spans="1:9" ht="15.75" customHeight="1">
      <c r="A2002" s="14" t="s">
        <v>7420</v>
      </c>
      <c r="B2002" s="29" t="s">
        <v>7421</v>
      </c>
      <c r="C2002" s="47" t="s">
        <v>7422</v>
      </c>
      <c r="D2002" s="48">
        <v>5940</v>
      </c>
      <c r="E2002" s="11" t="s">
        <v>7327</v>
      </c>
      <c r="F2002" s="202">
        <f t="shared" si="40"/>
        <v>6540</v>
      </c>
      <c r="G2002" s="319">
        <f t="shared" si="38"/>
        <v>6550</v>
      </c>
      <c r="H2002" s="227"/>
      <c r="I2002" s="227"/>
    </row>
    <row r="2003" spans="1:9" ht="15.75" customHeight="1">
      <c r="A2003" s="14" t="s">
        <v>7423</v>
      </c>
      <c r="B2003" s="29" t="s">
        <v>7424</v>
      </c>
      <c r="C2003" s="47" t="s">
        <v>7425</v>
      </c>
      <c r="D2003" s="48">
        <v>4290</v>
      </c>
      <c r="E2003" s="11" t="s">
        <v>7327</v>
      </c>
      <c r="F2003" s="202">
        <f t="shared" si="40"/>
        <v>4720</v>
      </c>
      <c r="G2003" s="319">
        <f t="shared" si="38"/>
        <v>4700</v>
      </c>
      <c r="H2003" s="227"/>
      <c r="I2003" s="227"/>
    </row>
    <row r="2004" spans="1:9" ht="15.75" customHeight="1">
      <c r="A2004" s="14" t="s">
        <v>7426</v>
      </c>
      <c r="B2004" s="29" t="s">
        <v>7427</v>
      </c>
      <c r="C2004" s="47" t="s">
        <v>7428</v>
      </c>
      <c r="D2004" s="48">
        <v>4400</v>
      </c>
      <c r="E2004" s="11" t="s">
        <v>7327</v>
      </c>
      <c r="F2004" s="202">
        <f t="shared" si="40"/>
        <v>4840</v>
      </c>
      <c r="G2004" s="319">
        <f t="shared" ref="G2004:G2067" si="41">MROUND(F2004,50)</f>
        <v>4850</v>
      </c>
      <c r="H2004" s="227"/>
      <c r="I2004" s="227"/>
    </row>
    <row r="2005" spans="1:9" ht="15.75" customHeight="1">
      <c r="A2005" s="14" t="s">
        <v>7429</v>
      </c>
      <c r="B2005" s="29" t="s">
        <v>7430</v>
      </c>
      <c r="C2005" s="47" t="s">
        <v>7431</v>
      </c>
      <c r="D2005" s="48">
        <v>4400</v>
      </c>
      <c r="E2005" s="11" t="s">
        <v>7327</v>
      </c>
      <c r="F2005" s="202">
        <f t="shared" si="40"/>
        <v>4840</v>
      </c>
      <c r="G2005" s="319">
        <f t="shared" si="41"/>
        <v>4850</v>
      </c>
      <c r="H2005" s="227"/>
      <c r="I2005" s="227"/>
    </row>
    <row r="2006" spans="1:9" ht="30" customHeight="1">
      <c r="A2006" s="14" t="s">
        <v>7432</v>
      </c>
      <c r="B2006" s="29" t="s">
        <v>7433</v>
      </c>
      <c r="C2006" s="47" t="s">
        <v>7434</v>
      </c>
      <c r="D2006" s="48">
        <v>2970</v>
      </c>
      <c r="E2006" s="11" t="s">
        <v>7327</v>
      </c>
      <c r="F2006" s="202">
        <f t="shared" si="40"/>
        <v>3270</v>
      </c>
      <c r="G2006" s="319">
        <f t="shared" si="41"/>
        <v>3250</v>
      </c>
      <c r="H2006" s="227"/>
      <c r="I2006" s="227"/>
    </row>
    <row r="2007" spans="1:9" ht="30" customHeight="1">
      <c r="A2007" s="14" t="s">
        <v>7438</v>
      </c>
      <c r="B2007" s="29" t="s">
        <v>7439</v>
      </c>
      <c r="C2007" s="47" t="s">
        <v>7440</v>
      </c>
      <c r="D2007" s="48">
        <v>4400</v>
      </c>
      <c r="E2007" s="11" t="s">
        <v>7327</v>
      </c>
      <c r="F2007" s="202">
        <f t="shared" si="40"/>
        <v>4840</v>
      </c>
      <c r="G2007" s="319">
        <f t="shared" si="41"/>
        <v>4850</v>
      </c>
      <c r="H2007" s="227"/>
      <c r="I2007" s="227"/>
    </row>
    <row r="2008" spans="1:9" ht="30" customHeight="1">
      <c r="A2008" s="34" t="s">
        <v>7441</v>
      </c>
      <c r="B2008" s="29" t="s">
        <v>7442</v>
      </c>
      <c r="C2008" s="95" t="s">
        <v>7443</v>
      </c>
      <c r="D2008" s="48">
        <v>25500</v>
      </c>
      <c r="E2008" s="64"/>
      <c r="F2008" s="202">
        <f t="shared" si="40"/>
        <v>28050</v>
      </c>
      <c r="G2008" s="319">
        <f t="shared" si="41"/>
        <v>28050</v>
      </c>
      <c r="H2008" s="227"/>
      <c r="I2008" s="227"/>
    </row>
    <row r="2009" spans="1:9" ht="18.75">
      <c r="A2009" s="14"/>
      <c r="B2009" s="29"/>
      <c r="C2009" s="111" t="s">
        <v>7444</v>
      </c>
      <c r="D2009" s="48"/>
      <c r="E2009" s="69"/>
      <c r="F2009" s="202">
        <f t="shared" si="40"/>
        <v>0</v>
      </c>
      <c r="G2009" s="319">
        <f t="shared" si="41"/>
        <v>0</v>
      </c>
      <c r="H2009" s="227"/>
      <c r="I2009" s="227"/>
    </row>
    <row r="2010" spans="1:9" ht="15.75">
      <c r="A2010" s="14"/>
      <c r="B2010" s="29"/>
      <c r="C2010" s="86" t="s">
        <v>7445</v>
      </c>
      <c r="D2010" s="48"/>
      <c r="E2010" s="64"/>
      <c r="F2010" s="202">
        <f t="shared" si="40"/>
        <v>0</v>
      </c>
      <c r="G2010" s="319">
        <f t="shared" si="41"/>
        <v>0</v>
      </c>
      <c r="H2010" s="227"/>
      <c r="I2010" s="227"/>
    </row>
    <row r="2011" spans="1:9" ht="30" customHeight="1">
      <c r="A2011" s="14" t="s">
        <v>7446</v>
      </c>
      <c r="B2011" s="29" t="s">
        <v>7447</v>
      </c>
      <c r="C2011" s="223" t="s">
        <v>10152</v>
      </c>
      <c r="D2011" s="48">
        <v>1700</v>
      </c>
      <c r="E2011" s="235"/>
      <c r="F2011" s="202">
        <f t="shared" si="40"/>
        <v>1870</v>
      </c>
      <c r="G2011" s="319">
        <f t="shared" si="41"/>
        <v>1850</v>
      </c>
      <c r="H2011" s="227"/>
      <c r="I2011" s="227"/>
    </row>
    <row r="2012" spans="1:9" ht="15" customHeight="1">
      <c r="A2012" s="14" t="s">
        <v>7449</v>
      </c>
      <c r="B2012" s="29" t="s">
        <v>7450</v>
      </c>
      <c r="C2012" s="47" t="s">
        <v>7451</v>
      </c>
      <c r="D2012" s="48">
        <v>1270</v>
      </c>
      <c r="E2012" s="235"/>
      <c r="F2012" s="202">
        <f t="shared" si="40"/>
        <v>1400</v>
      </c>
      <c r="G2012" s="319">
        <f t="shared" si="41"/>
        <v>1400</v>
      </c>
      <c r="H2012" s="227"/>
      <c r="I2012" s="227"/>
    </row>
    <row r="2013" spans="1:9" ht="30" customHeight="1">
      <c r="A2013" s="14" t="s">
        <v>10258</v>
      </c>
      <c r="B2013" s="29" t="s">
        <v>7452</v>
      </c>
      <c r="C2013" s="47" t="s">
        <v>9559</v>
      </c>
      <c r="D2013" s="48">
        <v>3600</v>
      </c>
      <c r="E2013" s="235"/>
      <c r="F2013" s="202">
        <f t="shared" si="40"/>
        <v>3960</v>
      </c>
      <c r="G2013" s="319">
        <f t="shared" si="41"/>
        <v>3950</v>
      </c>
      <c r="H2013" s="227"/>
      <c r="I2013" s="227"/>
    </row>
    <row r="2014" spans="1:9" ht="30" customHeight="1">
      <c r="A2014" s="14" t="s">
        <v>7453</v>
      </c>
      <c r="B2014" s="29" t="s">
        <v>7454</v>
      </c>
      <c r="C2014" s="47" t="s">
        <v>9560</v>
      </c>
      <c r="D2014" s="48">
        <v>3720</v>
      </c>
      <c r="E2014" s="235"/>
      <c r="F2014" s="202">
        <f t="shared" si="40"/>
        <v>4100</v>
      </c>
      <c r="G2014" s="319">
        <f t="shared" si="41"/>
        <v>4100</v>
      </c>
      <c r="H2014" s="227"/>
      <c r="I2014" s="227"/>
    </row>
    <row r="2015" spans="1:9" ht="30" customHeight="1">
      <c r="A2015" s="14" t="s">
        <v>10259</v>
      </c>
      <c r="B2015" s="29" t="s">
        <v>7455</v>
      </c>
      <c r="C2015" s="47" t="s">
        <v>9561</v>
      </c>
      <c r="D2015" s="48">
        <v>8360</v>
      </c>
      <c r="E2015" s="235"/>
      <c r="F2015" s="202">
        <f t="shared" si="40"/>
        <v>9200</v>
      </c>
      <c r="G2015" s="319">
        <f t="shared" si="41"/>
        <v>9200</v>
      </c>
      <c r="H2015" s="227"/>
      <c r="I2015" s="227"/>
    </row>
    <row r="2016" spans="1:9" ht="15" customHeight="1">
      <c r="A2016" s="14" t="s">
        <v>3238</v>
      </c>
      <c r="B2016" s="29" t="s">
        <v>7456</v>
      </c>
      <c r="C2016" s="47" t="s">
        <v>7457</v>
      </c>
      <c r="D2016" s="48">
        <v>1920</v>
      </c>
      <c r="E2016" s="235"/>
      <c r="F2016" s="202">
        <f t="shared" si="40"/>
        <v>2120</v>
      </c>
      <c r="G2016" s="319">
        <f t="shared" si="41"/>
        <v>2100</v>
      </c>
      <c r="H2016" s="227"/>
      <c r="I2016" s="227"/>
    </row>
    <row r="2017" spans="1:9" ht="15" customHeight="1">
      <c r="A2017" s="14" t="s">
        <v>10260</v>
      </c>
      <c r="B2017" s="29" t="s">
        <v>7458</v>
      </c>
      <c r="C2017" s="47" t="s">
        <v>7459</v>
      </c>
      <c r="D2017" s="48">
        <v>960</v>
      </c>
      <c r="E2017" s="235"/>
      <c r="F2017" s="202">
        <f t="shared" si="40"/>
        <v>1060</v>
      </c>
      <c r="G2017" s="319">
        <f t="shared" si="41"/>
        <v>1050</v>
      </c>
      <c r="H2017" s="227"/>
      <c r="I2017" s="227"/>
    </row>
    <row r="2018" spans="1:9" ht="45" customHeight="1">
      <c r="A2018" s="14" t="s">
        <v>7460</v>
      </c>
      <c r="B2018" s="29" t="s">
        <v>7461</v>
      </c>
      <c r="C2018" s="47" t="s">
        <v>7462</v>
      </c>
      <c r="D2018" s="48">
        <v>3600</v>
      </c>
      <c r="E2018" s="235"/>
      <c r="F2018" s="202">
        <f t="shared" si="40"/>
        <v>3960</v>
      </c>
      <c r="G2018" s="319">
        <f t="shared" si="41"/>
        <v>3950</v>
      </c>
      <c r="H2018" s="227"/>
      <c r="I2018" s="227"/>
    </row>
    <row r="2019" spans="1:9" ht="45" customHeight="1">
      <c r="A2019" s="14" t="s">
        <v>7463</v>
      </c>
      <c r="B2019" s="29" t="s">
        <v>7464</v>
      </c>
      <c r="C2019" s="47" t="s">
        <v>7465</v>
      </c>
      <c r="D2019" s="48">
        <v>3000</v>
      </c>
      <c r="E2019" s="235"/>
      <c r="F2019" s="202">
        <f t="shared" si="40"/>
        <v>3300</v>
      </c>
      <c r="G2019" s="319">
        <f t="shared" si="41"/>
        <v>3300</v>
      </c>
      <c r="H2019" s="227"/>
      <c r="I2019" s="227"/>
    </row>
    <row r="2020" spans="1:9" ht="45" customHeight="1">
      <c r="A2020" s="14" t="s">
        <v>7466</v>
      </c>
      <c r="B2020" s="29" t="s">
        <v>7467</v>
      </c>
      <c r="C2020" s="47" t="s">
        <v>2602</v>
      </c>
      <c r="D2020" s="48">
        <v>3000</v>
      </c>
      <c r="E2020" s="235"/>
      <c r="F2020" s="202">
        <f t="shared" si="40"/>
        <v>3300</v>
      </c>
      <c r="G2020" s="319">
        <f t="shared" si="41"/>
        <v>3300</v>
      </c>
      <c r="H2020" s="227"/>
      <c r="I2020" s="227"/>
    </row>
    <row r="2021" spans="1:9" ht="30" customHeight="1">
      <c r="A2021" s="14" t="s">
        <v>2603</v>
      </c>
      <c r="B2021" s="29" t="s">
        <v>2604</v>
      </c>
      <c r="C2021" s="47" t="s">
        <v>2605</v>
      </c>
      <c r="D2021" s="48">
        <v>1500</v>
      </c>
      <c r="E2021" s="235"/>
      <c r="F2021" s="202">
        <f t="shared" si="40"/>
        <v>1650</v>
      </c>
      <c r="G2021" s="319">
        <f t="shared" si="41"/>
        <v>1650</v>
      </c>
      <c r="H2021" s="227"/>
      <c r="I2021" s="227"/>
    </row>
    <row r="2022" spans="1:9" ht="30" customHeight="1">
      <c r="A2022" s="14" t="s">
        <v>2606</v>
      </c>
      <c r="B2022" s="29" t="s">
        <v>2607</v>
      </c>
      <c r="C2022" s="47" t="s">
        <v>2608</v>
      </c>
      <c r="D2022" s="48">
        <v>3000</v>
      </c>
      <c r="E2022" s="235"/>
      <c r="F2022" s="202">
        <f t="shared" si="40"/>
        <v>3300</v>
      </c>
      <c r="G2022" s="319">
        <f t="shared" si="41"/>
        <v>3300</v>
      </c>
      <c r="H2022" s="227"/>
      <c r="I2022" s="227"/>
    </row>
    <row r="2023" spans="1:9" ht="15" customHeight="1">
      <c r="A2023" s="14" t="s">
        <v>2609</v>
      </c>
      <c r="B2023" s="29" t="s">
        <v>2610</v>
      </c>
      <c r="C2023" s="47" t="s">
        <v>2611</v>
      </c>
      <c r="D2023" s="48">
        <v>900</v>
      </c>
      <c r="E2023" s="235"/>
      <c r="F2023" s="202">
        <f t="shared" si="40"/>
        <v>990</v>
      </c>
      <c r="G2023" s="319">
        <f t="shared" si="41"/>
        <v>1000</v>
      </c>
      <c r="H2023" s="227"/>
      <c r="I2023" s="227"/>
    </row>
    <row r="2024" spans="1:9" ht="15" customHeight="1">
      <c r="A2024" s="14" t="s">
        <v>2612</v>
      </c>
      <c r="B2024" s="29" t="s">
        <v>2613</v>
      </c>
      <c r="C2024" s="47" t="s">
        <v>2614</v>
      </c>
      <c r="D2024" s="48">
        <v>1740</v>
      </c>
      <c r="E2024" s="235"/>
      <c r="F2024" s="202">
        <f t="shared" si="40"/>
        <v>1920</v>
      </c>
      <c r="G2024" s="319">
        <f t="shared" si="41"/>
        <v>1900</v>
      </c>
      <c r="H2024" s="227"/>
      <c r="I2024" s="227"/>
    </row>
    <row r="2025" spans="1:9" ht="45" customHeight="1">
      <c r="A2025" s="14" t="s">
        <v>2615</v>
      </c>
      <c r="B2025" s="29" t="s">
        <v>2616</v>
      </c>
      <c r="C2025" s="47" t="s">
        <v>2617</v>
      </c>
      <c r="D2025" s="48">
        <v>4900</v>
      </c>
      <c r="E2025" s="235"/>
      <c r="F2025" s="202">
        <f t="shared" si="40"/>
        <v>5390</v>
      </c>
      <c r="G2025" s="319">
        <f t="shared" si="41"/>
        <v>5400</v>
      </c>
      <c r="H2025" s="227"/>
      <c r="I2025" s="227"/>
    </row>
    <row r="2026" spans="1:9" ht="30" customHeight="1">
      <c r="A2026" s="14" t="s">
        <v>2618</v>
      </c>
      <c r="B2026" s="29" t="s">
        <v>2619</v>
      </c>
      <c r="C2026" s="47" t="s">
        <v>2620</v>
      </c>
      <c r="D2026" s="48">
        <v>5940</v>
      </c>
      <c r="E2026" s="235"/>
      <c r="F2026" s="202">
        <f t="shared" si="40"/>
        <v>6540</v>
      </c>
      <c r="G2026" s="319">
        <f t="shared" si="41"/>
        <v>6550</v>
      </c>
      <c r="H2026" s="227"/>
      <c r="I2026" s="227"/>
    </row>
    <row r="2027" spans="1:9" ht="30" customHeight="1">
      <c r="A2027" s="14" t="s">
        <v>2621</v>
      </c>
      <c r="B2027" s="29" t="s">
        <v>2622</v>
      </c>
      <c r="C2027" s="47" t="s">
        <v>729</v>
      </c>
      <c r="D2027" s="48">
        <v>7370</v>
      </c>
      <c r="E2027" s="235"/>
      <c r="F2027" s="202">
        <f t="shared" si="40"/>
        <v>8110</v>
      </c>
      <c r="G2027" s="319">
        <f t="shared" si="41"/>
        <v>8100</v>
      </c>
      <c r="H2027" s="227"/>
      <c r="I2027" s="227"/>
    </row>
    <row r="2028" spans="1:9" ht="45" customHeight="1">
      <c r="A2028" s="14" t="s">
        <v>730</v>
      </c>
      <c r="B2028" s="29" t="s">
        <v>731</v>
      </c>
      <c r="C2028" s="47" t="s">
        <v>732</v>
      </c>
      <c r="D2028" s="48">
        <v>10340</v>
      </c>
      <c r="E2028" s="235"/>
      <c r="F2028" s="202">
        <f t="shared" si="40"/>
        <v>11380</v>
      </c>
      <c r="G2028" s="319">
        <f t="shared" si="41"/>
        <v>11400</v>
      </c>
      <c r="H2028" s="227"/>
      <c r="I2028" s="227"/>
    </row>
    <row r="2029" spans="1:9" ht="15" customHeight="1">
      <c r="A2029" s="14" t="s">
        <v>733</v>
      </c>
      <c r="B2029" s="29" t="s">
        <v>734</v>
      </c>
      <c r="C2029" s="47" t="s">
        <v>735</v>
      </c>
      <c r="D2029" s="48">
        <v>8800</v>
      </c>
      <c r="E2029" s="235"/>
      <c r="F2029" s="202">
        <f t="shared" ref="F2029:F2092" si="42">ROUNDUP((D2029*1.1),-1)</f>
        <v>9680</v>
      </c>
      <c r="G2029" s="319">
        <f t="shared" si="41"/>
        <v>9700</v>
      </c>
      <c r="H2029" s="227"/>
      <c r="I2029" s="227"/>
    </row>
    <row r="2030" spans="1:9" ht="30" customHeight="1">
      <c r="A2030" s="14" t="s">
        <v>736</v>
      </c>
      <c r="B2030" s="29" t="s">
        <v>317</v>
      </c>
      <c r="C2030" s="47" t="s">
        <v>318</v>
      </c>
      <c r="D2030" s="48">
        <v>8800</v>
      </c>
      <c r="E2030" s="235"/>
      <c r="F2030" s="202">
        <f t="shared" si="42"/>
        <v>9680</v>
      </c>
      <c r="G2030" s="319">
        <f t="shared" si="41"/>
        <v>9700</v>
      </c>
      <c r="H2030" s="227"/>
      <c r="I2030" s="227"/>
    </row>
    <row r="2031" spans="1:9" ht="45" customHeight="1">
      <c r="A2031" s="14" t="s">
        <v>319</v>
      </c>
      <c r="B2031" s="133" t="s">
        <v>320</v>
      </c>
      <c r="C2031" s="255" t="s">
        <v>321</v>
      </c>
      <c r="D2031" s="245">
        <v>19140</v>
      </c>
      <c r="E2031" s="250"/>
      <c r="F2031" s="300">
        <v>21100</v>
      </c>
      <c r="G2031" s="319" t="s">
        <v>12660</v>
      </c>
      <c r="H2031" s="227"/>
      <c r="I2031" s="227"/>
    </row>
    <row r="2032" spans="1:9" ht="45" customHeight="1">
      <c r="A2032" s="14" t="s">
        <v>322</v>
      </c>
      <c r="B2032" s="29" t="s">
        <v>323</v>
      </c>
      <c r="C2032" s="47" t="s">
        <v>324</v>
      </c>
      <c r="D2032" s="48">
        <v>3500</v>
      </c>
      <c r="E2032" s="235"/>
      <c r="F2032" s="202">
        <f t="shared" si="42"/>
        <v>3850</v>
      </c>
      <c r="G2032" s="319">
        <f t="shared" si="41"/>
        <v>3850</v>
      </c>
      <c r="H2032" s="227"/>
      <c r="I2032" s="227"/>
    </row>
    <row r="2033" spans="1:9" ht="30" customHeight="1">
      <c r="A2033" s="14" t="s">
        <v>325</v>
      </c>
      <c r="B2033" s="29" t="s">
        <v>326</v>
      </c>
      <c r="C2033" s="47" t="s">
        <v>327</v>
      </c>
      <c r="D2033" s="48">
        <v>3700</v>
      </c>
      <c r="E2033" s="235"/>
      <c r="F2033" s="202">
        <f t="shared" si="42"/>
        <v>4070</v>
      </c>
      <c r="G2033" s="319">
        <f t="shared" si="41"/>
        <v>4050</v>
      </c>
      <c r="H2033" s="227"/>
      <c r="I2033" s="227"/>
    </row>
    <row r="2034" spans="1:9" ht="15" customHeight="1">
      <c r="A2034" s="14" t="s">
        <v>328</v>
      </c>
      <c r="B2034" s="29" t="s">
        <v>329</v>
      </c>
      <c r="C2034" s="47" t="s">
        <v>330</v>
      </c>
      <c r="D2034" s="48">
        <v>1300</v>
      </c>
      <c r="E2034" s="235"/>
      <c r="F2034" s="202">
        <f t="shared" si="42"/>
        <v>1430</v>
      </c>
      <c r="G2034" s="319">
        <f t="shared" si="41"/>
        <v>1450</v>
      </c>
      <c r="H2034" s="227"/>
      <c r="I2034" s="227"/>
    </row>
    <row r="2035" spans="1:9" ht="30" customHeight="1">
      <c r="A2035" s="14" t="s">
        <v>331</v>
      </c>
      <c r="B2035" s="133" t="s">
        <v>332</v>
      </c>
      <c r="C2035" s="255" t="s">
        <v>333</v>
      </c>
      <c r="D2035" s="245">
        <v>5400</v>
      </c>
      <c r="E2035" s="250"/>
      <c r="F2035" s="300">
        <v>6000</v>
      </c>
      <c r="G2035" s="319" t="s">
        <v>12660</v>
      </c>
      <c r="H2035" s="227"/>
      <c r="I2035" s="227"/>
    </row>
    <row r="2036" spans="1:9" ht="30" customHeight="1">
      <c r="A2036" s="14" t="s">
        <v>334</v>
      </c>
      <c r="B2036" s="133" t="s">
        <v>335</v>
      </c>
      <c r="C2036" s="255" t="s">
        <v>336</v>
      </c>
      <c r="D2036" s="245">
        <v>9000</v>
      </c>
      <c r="E2036" s="250"/>
      <c r="F2036" s="300">
        <v>10000</v>
      </c>
      <c r="G2036" s="319">
        <f t="shared" si="41"/>
        <v>10000</v>
      </c>
      <c r="H2036" s="227"/>
      <c r="I2036" s="227"/>
    </row>
    <row r="2037" spans="1:9" ht="30" customHeight="1">
      <c r="A2037" s="14" t="s">
        <v>337</v>
      </c>
      <c r="B2037" s="29" t="s">
        <v>338</v>
      </c>
      <c r="C2037" s="47" t="s">
        <v>339</v>
      </c>
      <c r="D2037" s="48">
        <v>9600</v>
      </c>
      <c r="E2037" s="235"/>
      <c r="F2037" s="202">
        <f t="shared" si="42"/>
        <v>10560</v>
      </c>
      <c r="G2037" s="319">
        <f t="shared" si="41"/>
        <v>10550</v>
      </c>
      <c r="H2037" s="227"/>
      <c r="I2037" s="227"/>
    </row>
    <row r="2038" spans="1:9" ht="15" customHeight="1">
      <c r="A2038" s="14" t="s">
        <v>10261</v>
      </c>
      <c r="B2038" s="29" t="s">
        <v>340</v>
      </c>
      <c r="C2038" s="47" t="s">
        <v>341</v>
      </c>
      <c r="D2038" s="48">
        <v>1500</v>
      </c>
      <c r="E2038" s="235"/>
      <c r="F2038" s="202">
        <f t="shared" si="42"/>
        <v>1650</v>
      </c>
      <c r="G2038" s="319">
        <f t="shared" si="41"/>
        <v>1650</v>
      </c>
      <c r="H2038" s="227"/>
      <c r="I2038" s="227"/>
    </row>
    <row r="2039" spans="1:9" ht="30" customHeight="1">
      <c r="A2039" s="14" t="s">
        <v>342</v>
      </c>
      <c r="B2039" s="29" t="s">
        <v>343</v>
      </c>
      <c r="C2039" s="47" t="s">
        <v>10570</v>
      </c>
      <c r="D2039" s="48">
        <v>11770</v>
      </c>
      <c r="E2039" s="235"/>
      <c r="F2039" s="202">
        <f t="shared" si="42"/>
        <v>12950</v>
      </c>
      <c r="G2039" s="319">
        <f t="shared" si="41"/>
        <v>12950</v>
      </c>
      <c r="H2039" s="227"/>
      <c r="I2039" s="227"/>
    </row>
    <row r="2040" spans="1:9" ht="15" customHeight="1">
      <c r="A2040" s="14" t="s">
        <v>10549</v>
      </c>
      <c r="B2040" s="29" t="s">
        <v>10550</v>
      </c>
      <c r="C2040" s="47" t="s">
        <v>10551</v>
      </c>
      <c r="D2040" s="48">
        <v>11900</v>
      </c>
      <c r="E2040" s="235"/>
      <c r="F2040" s="202">
        <f t="shared" si="42"/>
        <v>13090</v>
      </c>
      <c r="G2040" s="319">
        <f t="shared" si="41"/>
        <v>13100</v>
      </c>
      <c r="H2040" s="227"/>
      <c r="I2040" s="227"/>
    </row>
    <row r="2041" spans="1:9" ht="30" customHeight="1">
      <c r="A2041" s="14" t="s">
        <v>738</v>
      </c>
      <c r="B2041" s="29" t="s">
        <v>739</v>
      </c>
      <c r="C2041" s="47" t="s">
        <v>740</v>
      </c>
      <c r="D2041" s="48">
        <v>10340</v>
      </c>
      <c r="E2041" s="235"/>
      <c r="F2041" s="202">
        <f t="shared" si="42"/>
        <v>11380</v>
      </c>
      <c r="G2041" s="319">
        <f t="shared" si="41"/>
        <v>11400</v>
      </c>
      <c r="H2041" s="227"/>
      <c r="I2041" s="227"/>
    </row>
    <row r="2042" spans="1:9" ht="30" customHeight="1">
      <c r="A2042" s="14" t="s">
        <v>741</v>
      </c>
      <c r="B2042" s="29" t="s">
        <v>742</v>
      </c>
      <c r="C2042" s="47" t="s">
        <v>743</v>
      </c>
      <c r="D2042" s="48">
        <v>2200</v>
      </c>
      <c r="E2042" s="235"/>
      <c r="F2042" s="202">
        <f t="shared" si="42"/>
        <v>2420</v>
      </c>
      <c r="G2042" s="319">
        <f t="shared" si="41"/>
        <v>2400</v>
      </c>
      <c r="H2042" s="227"/>
      <c r="I2042" s="227"/>
    </row>
    <row r="2043" spans="1:9" ht="30" customHeight="1">
      <c r="A2043" s="14" t="s">
        <v>744</v>
      </c>
      <c r="B2043" s="29" t="s">
        <v>745</v>
      </c>
      <c r="C2043" s="47" t="s">
        <v>746</v>
      </c>
      <c r="D2043" s="48">
        <v>500</v>
      </c>
      <c r="E2043" s="235"/>
      <c r="F2043" s="202">
        <f t="shared" si="42"/>
        <v>550</v>
      </c>
      <c r="G2043" s="319">
        <f t="shared" si="41"/>
        <v>550</v>
      </c>
      <c r="H2043" s="227"/>
      <c r="I2043" s="227"/>
    </row>
    <row r="2044" spans="1:9" ht="15" customHeight="1">
      <c r="A2044" s="45" t="s">
        <v>750</v>
      </c>
      <c r="B2044" s="46" t="s">
        <v>751</v>
      </c>
      <c r="C2044" s="47" t="s">
        <v>752</v>
      </c>
      <c r="D2044" s="48">
        <v>8800</v>
      </c>
      <c r="E2044" s="235"/>
      <c r="F2044" s="202">
        <f t="shared" si="42"/>
        <v>9680</v>
      </c>
      <c r="G2044" s="319">
        <f t="shared" si="41"/>
        <v>9700</v>
      </c>
      <c r="H2044" s="227"/>
      <c r="I2044" s="227"/>
    </row>
    <row r="2045" spans="1:9" ht="30" customHeight="1">
      <c r="A2045" s="14" t="s">
        <v>757</v>
      </c>
      <c r="B2045" s="29" t="s">
        <v>758</v>
      </c>
      <c r="C2045" s="47" t="s">
        <v>759</v>
      </c>
      <c r="D2045" s="48">
        <v>7370</v>
      </c>
      <c r="E2045" s="235"/>
      <c r="F2045" s="202">
        <f t="shared" si="42"/>
        <v>8110</v>
      </c>
      <c r="G2045" s="319">
        <f t="shared" si="41"/>
        <v>8100</v>
      </c>
      <c r="H2045" s="227"/>
      <c r="I2045" s="227"/>
    </row>
    <row r="2046" spans="1:9" ht="30" customHeight="1">
      <c r="A2046" s="14" t="s">
        <v>760</v>
      </c>
      <c r="B2046" s="29" t="s">
        <v>761</v>
      </c>
      <c r="C2046" s="47" t="s">
        <v>762</v>
      </c>
      <c r="D2046" s="48">
        <v>10000</v>
      </c>
      <c r="E2046" s="235"/>
      <c r="F2046" s="202">
        <f t="shared" si="42"/>
        <v>11000</v>
      </c>
      <c r="G2046" s="319">
        <f t="shared" si="41"/>
        <v>11000</v>
      </c>
      <c r="H2046" s="227"/>
      <c r="I2046" s="227"/>
    </row>
    <row r="2047" spans="1:9" ht="30" customHeight="1">
      <c r="A2047" s="14" t="s">
        <v>763</v>
      </c>
      <c r="B2047" s="29" t="s">
        <v>764</v>
      </c>
      <c r="C2047" s="47" t="s">
        <v>765</v>
      </c>
      <c r="D2047" s="48">
        <v>15000</v>
      </c>
      <c r="E2047" s="235"/>
      <c r="F2047" s="202">
        <f t="shared" si="42"/>
        <v>16500</v>
      </c>
      <c r="G2047" s="319">
        <f t="shared" si="41"/>
        <v>16500</v>
      </c>
      <c r="H2047" s="227"/>
      <c r="I2047" s="227"/>
    </row>
    <row r="2048" spans="1:9" ht="30" customHeight="1">
      <c r="A2048" s="14" t="s">
        <v>766</v>
      </c>
      <c r="B2048" s="29" t="s">
        <v>767</v>
      </c>
      <c r="C2048" s="47" t="s">
        <v>768</v>
      </c>
      <c r="D2048" s="48">
        <v>20000</v>
      </c>
      <c r="E2048" s="235"/>
      <c r="F2048" s="202">
        <f t="shared" si="42"/>
        <v>22000</v>
      </c>
      <c r="G2048" s="319">
        <f t="shared" si="41"/>
        <v>22000</v>
      </c>
      <c r="H2048" s="227"/>
      <c r="I2048" s="227"/>
    </row>
    <row r="2049" spans="1:9" ht="30" customHeight="1">
      <c r="A2049" s="14" t="s">
        <v>769</v>
      </c>
      <c r="B2049" s="29" t="s">
        <v>770</v>
      </c>
      <c r="C2049" s="47" t="s">
        <v>771</v>
      </c>
      <c r="D2049" s="48">
        <v>22000</v>
      </c>
      <c r="E2049" s="235"/>
      <c r="F2049" s="202">
        <f t="shared" si="42"/>
        <v>24200</v>
      </c>
      <c r="G2049" s="319">
        <f t="shared" si="41"/>
        <v>24200</v>
      </c>
      <c r="H2049" s="227"/>
      <c r="I2049" s="227"/>
    </row>
    <row r="2050" spans="1:9" ht="30" customHeight="1">
      <c r="A2050" s="14" t="s">
        <v>772</v>
      </c>
      <c r="B2050" s="29" t="s">
        <v>773</v>
      </c>
      <c r="C2050" s="47" t="s">
        <v>774</v>
      </c>
      <c r="D2050" s="48">
        <v>17600</v>
      </c>
      <c r="E2050" s="235"/>
      <c r="F2050" s="202">
        <f t="shared" si="42"/>
        <v>19360</v>
      </c>
      <c r="G2050" s="319">
        <f t="shared" si="41"/>
        <v>19350</v>
      </c>
      <c r="H2050" s="227"/>
      <c r="I2050" s="227"/>
    </row>
    <row r="2051" spans="1:9" ht="15" customHeight="1">
      <c r="A2051" s="14" t="s">
        <v>775</v>
      </c>
      <c r="B2051" s="29" t="s">
        <v>776</v>
      </c>
      <c r="C2051" s="47" t="s">
        <v>777</v>
      </c>
      <c r="D2051" s="48">
        <v>3500</v>
      </c>
      <c r="E2051" s="235"/>
      <c r="F2051" s="202">
        <f t="shared" si="42"/>
        <v>3850</v>
      </c>
      <c r="G2051" s="319">
        <f t="shared" si="41"/>
        <v>3850</v>
      </c>
      <c r="H2051" s="227"/>
      <c r="I2051" s="227"/>
    </row>
    <row r="2052" spans="1:9" ht="15" customHeight="1">
      <c r="A2052" s="14" t="s">
        <v>778</v>
      </c>
      <c r="B2052" s="29" t="s">
        <v>779</v>
      </c>
      <c r="C2052" s="47" t="s">
        <v>780</v>
      </c>
      <c r="D2052" s="48">
        <v>7040</v>
      </c>
      <c r="E2052" s="235"/>
      <c r="F2052" s="202">
        <f t="shared" si="42"/>
        <v>7750</v>
      </c>
      <c r="G2052" s="319">
        <f t="shared" si="41"/>
        <v>7750</v>
      </c>
      <c r="H2052" s="227"/>
      <c r="I2052" s="227"/>
    </row>
    <row r="2053" spans="1:9" ht="30" customHeight="1">
      <c r="A2053" s="14" t="s">
        <v>2621</v>
      </c>
      <c r="B2053" s="29" t="s">
        <v>781</v>
      </c>
      <c r="C2053" s="47" t="s">
        <v>782</v>
      </c>
      <c r="D2053" s="48">
        <v>4840</v>
      </c>
      <c r="E2053" s="235"/>
      <c r="F2053" s="202">
        <f t="shared" si="42"/>
        <v>5330</v>
      </c>
      <c r="G2053" s="319">
        <f t="shared" si="41"/>
        <v>5350</v>
      </c>
      <c r="H2053" s="227"/>
      <c r="I2053" s="227"/>
    </row>
    <row r="2054" spans="1:9" ht="30" customHeight="1">
      <c r="A2054" s="14" t="s">
        <v>783</v>
      </c>
      <c r="B2054" s="29" t="s">
        <v>784</v>
      </c>
      <c r="C2054" s="47" t="s">
        <v>785</v>
      </c>
      <c r="D2054" s="48">
        <v>7040</v>
      </c>
      <c r="E2054" s="235"/>
      <c r="F2054" s="202">
        <f t="shared" si="42"/>
        <v>7750</v>
      </c>
      <c r="G2054" s="319">
        <f t="shared" si="41"/>
        <v>7750</v>
      </c>
      <c r="H2054" s="227"/>
      <c r="I2054" s="227"/>
    </row>
    <row r="2055" spans="1:9" ht="15" customHeight="1">
      <c r="A2055" s="14" t="s">
        <v>786</v>
      </c>
      <c r="B2055" s="29" t="s">
        <v>787</v>
      </c>
      <c r="C2055" s="47" t="s">
        <v>788</v>
      </c>
      <c r="D2055" s="90">
        <v>7040</v>
      </c>
      <c r="E2055" s="234"/>
      <c r="F2055" s="202">
        <f t="shared" si="42"/>
        <v>7750</v>
      </c>
      <c r="G2055" s="319">
        <f t="shared" si="41"/>
        <v>7750</v>
      </c>
      <c r="H2055" s="227"/>
      <c r="I2055" s="227"/>
    </row>
    <row r="2056" spans="1:9" ht="30" customHeight="1">
      <c r="A2056" s="14" t="s">
        <v>789</v>
      </c>
      <c r="B2056" s="29" t="s">
        <v>790</v>
      </c>
      <c r="C2056" s="96" t="s">
        <v>791</v>
      </c>
      <c r="D2056" s="48">
        <v>25000</v>
      </c>
      <c r="E2056" s="235"/>
      <c r="F2056" s="202">
        <f t="shared" si="42"/>
        <v>27500</v>
      </c>
      <c r="G2056" s="319">
        <f t="shared" si="41"/>
        <v>27500</v>
      </c>
      <c r="H2056" s="227"/>
      <c r="I2056" s="227"/>
    </row>
    <row r="2057" spans="1:9" ht="15" customHeight="1">
      <c r="A2057" s="14" t="s">
        <v>792</v>
      </c>
      <c r="B2057" s="29" t="s">
        <v>793</v>
      </c>
      <c r="C2057" s="47" t="s">
        <v>794</v>
      </c>
      <c r="D2057" s="91">
        <v>16170</v>
      </c>
      <c r="E2057" s="79"/>
      <c r="F2057" s="202">
        <f t="shared" si="42"/>
        <v>17790</v>
      </c>
      <c r="G2057" s="319">
        <f t="shared" si="41"/>
        <v>17800</v>
      </c>
      <c r="H2057" s="227"/>
      <c r="I2057" s="227"/>
    </row>
    <row r="2058" spans="1:9" ht="15" customHeight="1">
      <c r="A2058" s="14" t="s">
        <v>795</v>
      </c>
      <c r="B2058" s="29" t="s">
        <v>796</v>
      </c>
      <c r="C2058" s="47" t="s">
        <v>797</v>
      </c>
      <c r="D2058" s="48">
        <v>16170</v>
      </c>
      <c r="E2058" s="64"/>
      <c r="F2058" s="202">
        <f t="shared" si="42"/>
        <v>17790</v>
      </c>
      <c r="G2058" s="319">
        <f t="shared" si="41"/>
        <v>17800</v>
      </c>
      <c r="H2058" s="227"/>
      <c r="I2058" s="227"/>
    </row>
    <row r="2059" spans="1:9" ht="15" customHeight="1">
      <c r="A2059" s="14" t="s">
        <v>10002</v>
      </c>
      <c r="B2059" s="29" t="s">
        <v>798</v>
      </c>
      <c r="C2059" s="47" t="s">
        <v>799</v>
      </c>
      <c r="D2059" s="48">
        <v>23430</v>
      </c>
      <c r="E2059" s="64"/>
      <c r="F2059" s="202">
        <f t="shared" si="42"/>
        <v>25780</v>
      </c>
      <c r="G2059" s="319">
        <f t="shared" si="41"/>
        <v>25800</v>
      </c>
      <c r="H2059" s="227"/>
      <c r="I2059" s="227"/>
    </row>
    <row r="2060" spans="1:9" ht="15" customHeight="1">
      <c r="A2060" s="14" t="s">
        <v>800</v>
      </c>
      <c r="B2060" s="29" t="s">
        <v>801</v>
      </c>
      <c r="C2060" s="47" t="s">
        <v>802</v>
      </c>
      <c r="D2060" s="48">
        <v>11000</v>
      </c>
      <c r="E2060" s="64"/>
      <c r="F2060" s="202">
        <f t="shared" si="42"/>
        <v>12100</v>
      </c>
      <c r="G2060" s="319">
        <f t="shared" si="41"/>
        <v>12100</v>
      </c>
      <c r="H2060" s="227"/>
      <c r="I2060" s="227"/>
    </row>
    <row r="2061" spans="1:9" ht="15" customHeight="1">
      <c r="A2061" s="14" t="s">
        <v>803</v>
      </c>
      <c r="B2061" s="29" t="s">
        <v>804</v>
      </c>
      <c r="C2061" s="47" t="s">
        <v>9920</v>
      </c>
      <c r="D2061" s="48">
        <v>10010</v>
      </c>
      <c r="E2061" s="64"/>
      <c r="F2061" s="202">
        <f t="shared" si="42"/>
        <v>11020</v>
      </c>
      <c r="G2061" s="319">
        <f t="shared" si="41"/>
        <v>11000</v>
      </c>
      <c r="H2061" s="227"/>
      <c r="I2061" s="227"/>
    </row>
    <row r="2062" spans="1:9" ht="15" customHeight="1">
      <c r="A2062" s="14" t="s">
        <v>805</v>
      </c>
      <c r="B2062" s="29" t="s">
        <v>806</v>
      </c>
      <c r="C2062" s="47" t="s">
        <v>807</v>
      </c>
      <c r="D2062" s="48">
        <v>2500</v>
      </c>
      <c r="E2062" s="64"/>
      <c r="F2062" s="202">
        <f t="shared" si="42"/>
        <v>2750</v>
      </c>
      <c r="G2062" s="319">
        <f t="shared" si="41"/>
        <v>2750</v>
      </c>
      <c r="H2062" s="227"/>
      <c r="I2062" s="227"/>
    </row>
    <row r="2063" spans="1:9" ht="15" customHeight="1">
      <c r="A2063" s="14" t="s">
        <v>808</v>
      </c>
      <c r="B2063" s="29" t="s">
        <v>809</v>
      </c>
      <c r="C2063" s="47" t="s">
        <v>810</v>
      </c>
      <c r="D2063" s="48">
        <v>3500</v>
      </c>
      <c r="E2063" s="64"/>
      <c r="F2063" s="202">
        <f t="shared" si="42"/>
        <v>3850</v>
      </c>
      <c r="G2063" s="319">
        <f t="shared" si="41"/>
        <v>3850</v>
      </c>
      <c r="H2063" s="227"/>
      <c r="I2063" s="227"/>
    </row>
    <row r="2064" spans="1:9" ht="15" customHeight="1">
      <c r="A2064" s="14" t="s">
        <v>811</v>
      </c>
      <c r="B2064" s="29" t="s">
        <v>812</v>
      </c>
      <c r="C2064" s="47" t="s">
        <v>813</v>
      </c>
      <c r="D2064" s="48">
        <v>5500</v>
      </c>
      <c r="E2064" s="64"/>
      <c r="F2064" s="202">
        <f t="shared" si="42"/>
        <v>6050</v>
      </c>
      <c r="G2064" s="319">
        <f t="shared" si="41"/>
        <v>6050</v>
      </c>
      <c r="H2064" s="227"/>
      <c r="I2064" s="227"/>
    </row>
    <row r="2065" spans="1:9" ht="15" customHeight="1">
      <c r="A2065" s="14" t="s">
        <v>814</v>
      </c>
      <c r="B2065" s="29" t="s">
        <v>815</v>
      </c>
      <c r="C2065" s="47" t="s">
        <v>816</v>
      </c>
      <c r="D2065" s="48">
        <v>1200</v>
      </c>
      <c r="E2065" s="64"/>
      <c r="F2065" s="202">
        <f t="shared" si="42"/>
        <v>1320</v>
      </c>
      <c r="G2065" s="319">
        <f t="shared" si="41"/>
        <v>1300</v>
      </c>
      <c r="H2065" s="227"/>
      <c r="I2065" s="227"/>
    </row>
    <row r="2066" spans="1:9" ht="15" customHeight="1">
      <c r="A2066" s="14" t="s">
        <v>817</v>
      </c>
      <c r="B2066" s="29" t="s">
        <v>818</v>
      </c>
      <c r="C2066" s="47" t="s">
        <v>819</v>
      </c>
      <c r="D2066" s="48">
        <v>3500</v>
      </c>
      <c r="E2066" s="64"/>
      <c r="F2066" s="202">
        <f t="shared" si="42"/>
        <v>3850</v>
      </c>
      <c r="G2066" s="319">
        <f t="shared" si="41"/>
        <v>3850</v>
      </c>
      <c r="H2066" s="227"/>
      <c r="I2066" s="227"/>
    </row>
    <row r="2067" spans="1:9" ht="45" customHeight="1">
      <c r="A2067" s="14" t="s">
        <v>6054</v>
      </c>
      <c r="B2067" s="29" t="s">
        <v>820</v>
      </c>
      <c r="C2067" s="47" t="s">
        <v>821</v>
      </c>
      <c r="D2067" s="48">
        <v>1210</v>
      </c>
      <c r="E2067" s="64"/>
      <c r="F2067" s="202">
        <f t="shared" si="42"/>
        <v>1340</v>
      </c>
      <c r="G2067" s="319">
        <f t="shared" si="41"/>
        <v>1350</v>
      </c>
      <c r="H2067" s="227"/>
      <c r="I2067" s="227"/>
    </row>
    <row r="2068" spans="1:9" ht="15" customHeight="1">
      <c r="A2068" s="14" t="s">
        <v>822</v>
      </c>
      <c r="B2068" s="29" t="s">
        <v>823</v>
      </c>
      <c r="C2068" s="47" t="s">
        <v>824</v>
      </c>
      <c r="D2068" s="48">
        <v>3500</v>
      </c>
      <c r="E2068" s="64"/>
      <c r="F2068" s="202">
        <f t="shared" si="42"/>
        <v>3850</v>
      </c>
      <c r="G2068" s="319">
        <f t="shared" ref="G2068:G2131" si="43">MROUND(F2068,50)</f>
        <v>3850</v>
      </c>
      <c r="H2068" s="227"/>
      <c r="I2068" s="227"/>
    </row>
    <row r="2069" spans="1:9" ht="45" customHeight="1">
      <c r="A2069" s="14" t="s">
        <v>6057</v>
      </c>
      <c r="B2069" s="29" t="s">
        <v>825</v>
      </c>
      <c r="C2069" s="47" t="s">
        <v>826</v>
      </c>
      <c r="D2069" s="48">
        <v>1210</v>
      </c>
      <c r="E2069" s="64"/>
      <c r="F2069" s="202">
        <f t="shared" si="42"/>
        <v>1340</v>
      </c>
      <c r="G2069" s="319">
        <f t="shared" si="43"/>
        <v>1350</v>
      </c>
      <c r="H2069" s="227"/>
      <c r="I2069" s="227"/>
    </row>
    <row r="2070" spans="1:9" ht="30" customHeight="1">
      <c r="A2070" s="14" t="s">
        <v>827</v>
      </c>
      <c r="B2070" s="29" t="s">
        <v>828</v>
      </c>
      <c r="C2070" s="47" t="s">
        <v>829</v>
      </c>
      <c r="D2070" s="48">
        <v>8140</v>
      </c>
      <c r="E2070" s="64"/>
      <c r="F2070" s="202">
        <f t="shared" si="42"/>
        <v>8960</v>
      </c>
      <c r="G2070" s="319">
        <f t="shared" si="43"/>
        <v>8950</v>
      </c>
      <c r="H2070" s="227"/>
      <c r="I2070" s="227"/>
    </row>
    <row r="2071" spans="1:9" ht="45" customHeight="1">
      <c r="A2071" s="14" t="s">
        <v>6060</v>
      </c>
      <c r="B2071" s="29" t="s">
        <v>830</v>
      </c>
      <c r="C2071" s="47" t="s">
        <v>831</v>
      </c>
      <c r="D2071" s="48">
        <v>1210</v>
      </c>
      <c r="E2071" s="64"/>
      <c r="F2071" s="202">
        <f t="shared" si="42"/>
        <v>1340</v>
      </c>
      <c r="G2071" s="319">
        <f t="shared" si="43"/>
        <v>1350</v>
      </c>
      <c r="H2071" s="227"/>
      <c r="I2071" s="227"/>
    </row>
    <row r="2072" spans="1:9" ht="15" customHeight="1">
      <c r="A2072" s="14" t="s">
        <v>9452</v>
      </c>
      <c r="B2072" s="29" t="s">
        <v>9464</v>
      </c>
      <c r="C2072" s="96" t="s">
        <v>9440</v>
      </c>
      <c r="D2072" s="48">
        <v>99000</v>
      </c>
      <c r="E2072" s="64"/>
      <c r="F2072" s="202">
        <f t="shared" si="42"/>
        <v>108900</v>
      </c>
      <c r="G2072" s="319">
        <f t="shared" si="43"/>
        <v>108900</v>
      </c>
      <c r="H2072" s="227"/>
      <c r="I2072" s="227"/>
    </row>
    <row r="2073" spans="1:9" ht="15" customHeight="1">
      <c r="A2073" s="14" t="s">
        <v>9453</v>
      </c>
      <c r="B2073" s="29" t="s">
        <v>9465</v>
      </c>
      <c r="C2073" s="96" t="s">
        <v>9441</v>
      </c>
      <c r="D2073" s="48">
        <v>77000</v>
      </c>
      <c r="E2073" s="64"/>
      <c r="F2073" s="202">
        <f t="shared" si="42"/>
        <v>84700</v>
      </c>
      <c r="G2073" s="319">
        <f t="shared" si="43"/>
        <v>84700</v>
      </c>
      <c r="H2073" s="227"/>
      <c r="I2073" s="227"/>
    </row>
    <row r="2074" spans="1:9" ht="15" customHeight="1">
      <c r="A2074" s="14" t="s">
        <v>9454</v>
      </c>
      <c r="B2074" s="29" t="s">
        <v>9466</v>
      </c>
      <c r="C2074" s="96" t="s">
        <v>9442</v>
      </c>
      <c r="D2074" s="48">
        <v>44000</v>
      </c>
      <c r="E2074" s="64"/>
      <c r="F2074" s="202">
        <f t="shared" si="42"/>
        <v>48400</v>
      </c>
      <c r="G2074" s="319">
        <f t="shared" si="43"/>
        <v>48400</v>
      </c>
      <c r="H2074" s="227"/>
      <c r="I2074" s="227"/>
    </row>
    <row r="2075" spans="1:9" ht="30" customHeight="1">
      <c r="A2075" s="14" t="s">
        <v>9455</v>
      </c>
      <c r="B2075" s="29" t="s">
        <v>9467</v>
      </c>
      <c r="C2075" s="96" t="s">
        <v>9443</v>
      </c>
      <c r="D2075" s="48">
        <v>99000</v>
      </c>
      <c r="E2075" s="64"/>
      <c r="F2075" s="202">
        <f t="shared" si="42"/>
        <v>108900</v>
      </c>
      <c r="G2075" s="319">
        <f t="shared" si="43"/>
        <v>108900</v>
      </c>
      <c r="H2075" s="227"/>
      <c r="I2075" s="227"/>
    </row>
    <row r="2076" spans="1:9" ht="15" customHeight="1">
      <c r="A2076" s="14" t="s">
        <v>9456</v>
      </c>
      <c r="B2076" s="29" t="s">
        <v>9468</v>
      </c>
      <c r="C2076" s="96" t="s">
        <v>9444</v>
      </c>
      <c r="D2076" s="48">
        <v>88000</v>
      </c>
      <c r="E2076" s="64"/>
      <c r="F2076" s="202">
        <f t="shared" si="42"/>
        <v>96800</v>
      </c>
      <c r="G2076" s="319">
        <f t="shared" si="43"/>
        <v>96800</v>
      </c>
      <c r="H2076" s="227"/>
      <c r="I2076" s="227"/>
    </row>
    <row r="2077" spans="1:9" ht="15" customHeight="1">
      <c r="A2077" s="14" t="s">
        <v>9457</v>
      </c>
      <c r="B2077" s="29" t="s">
        <v>9469</v>
      </c>
      <c r="C2077" s="96" t="s">
        <v>9445</v>
      </c>
      <c r="D2077" s="48">
        <v>44000</v>
      </c>
      <c r="E2077" s="64"/>
      <c r="F2077" s="202">
        <f t="shared" si="42"/>
        <v>48400</v>
      </c>
      <c r="G2077" s="319">
        <f t="shared" si="43"/>
        <v>48400</v>
      </c>
      <c r="H2077" s="227"/>
      <c r="I2077" s="227"/>
    </row>
    <row r="2078" spans="1:9" ht="15" customHeight="1">
      <c r="A2078" s="14" t="s">
        <v>9458</v>
      </c>
      <c r="B2078" s="29" t="s">
        <v>9470</v>
      </c>
      <c r="C2078" s="96" t="s">
        <v>9446</v>
      </c>
      <c r="D2078" s="48">
        <v>110000</v>
      </c>
      <c r="E2078" s="64"/>
      <c r="F2078" s="202">
        <f t="shared" si="42"/>
        <v>121000</v>
      </c>
      <c r="G2078" s="319">
        <f t="shared" si="43"/>
        <v>121000</v>
      </c>
      <c r="H2078" s="227"/>
      <c r="I2078" s="227"/>
    </row>
    <row r="2079" spans="1:9" ht="15" customHeight="1">
      <c r="A2079" s="14" t="s">
        <v>9459</v>
      </c>
      <c r="B2079" s="133" t="s">
        <v>9471</v>
      </c>
      <c r="C2079" s="265" t="s">
        <v>9447</v>
      </c>
      <c r="D2079" s="245">
        <v>99000</v>
      </c>
      <c r="E2079" s="254"/>
      <c r="F2079" s="300">
        <v>109000</v>
      </c>
      <c r="G2079" s="319" t="s">
        <v>12660</v>
      </c>
      <c r="H2079" s="227"/>
      <c r="I2079" s="227"/>
    </row>
    <row r="2080" spans="1:9" ht="15" customHeight="1">
      <c r="A2080" s="14" t="s">
        <v>9460</v>
      </c>
      <c r="B2080" s="29" t="s">
        <v>9472</v>
      </c>
      <c r="C2080" s="96" t="s">
        <v>9448</v>
      </c>
      <c r="D2080" s="48">
        <v>77000</v>
      </c>
      <c r="E2080" s="64"/>
      <c r="F2080" s="202">
        <f t="shared" si="42"/>
        <v>84700</v>
      </c>
      <c r="G2080" s="319">
        <f t="shared" si="43"/>
        <v>84700</v>
      </c>
      <c r="H2080" s="227"/>
      <c r="I2080" s="227"/>
    </row>
    <row r="2081" spans="1:9" ht="30" customHeight="1">
      <c r="A2081" s="14" t="s">
        <v>9461</v>
      </c>
      <c r="B2081" s="29" t="s">
        <v>9473</v>
      </c>
      <c r="C2081" s="96" t="s">
        <v>9449</v>
      </c>
      <c r="D2081" s="48">
        <v>110000</v>
      </c>
      <c r="E2081" s="64"/>
      <c r="F2081" s="202">
        <f t="shared" si="42"/>
        <v>121000</v>
      </c>
      <c r="G2081" s="319">
        <f t="shared" si="43"/>
        <v>121000</v>
      </c>
      <c r="H2081" s="227"/>
      <c r="I2081" s="227"/>
    </row>
    <row r="2082" spans="1:9" ht="15" customHeight="1">
      <c r="A2082" s="14" t="s">
        <v>9462</v>
      </c>
      <c r="B2082" s="29" t="s">
        <v>9474</v>
      </c>
      <c r="C2082" s="96" t="s">
        <v>9450</v>
      </c>
      <c r="D2082" s="48">
        <v>121000</v>
      </c>
      <c r="E2082" s="64"/>
      <c r="F2082" s="202">
        <f t="shared" si="42"/>
        <v>133100</v>
      </c>
      <c r="G2082" s="319">
        <f t="shared" si="43"/>
        <v>133100</v>
      </c>
      <c r="H2082" s="227"/>
      <c r="I2082" s="227"/>
    </row>
    <row r="2083" spans="1:9" ht="15" customHeight="1">
      <c r="A2083" s="14" t="s">
        <v>9463</v>
      </c>
      <c r="B2083" s="29" t="s">
        <v>9475</v>
      </c>
      <c r="C2083" s="96" t="s">
        <v>9451</v>
      </c>
      <c r="D2083" s="48">
        <v>55000</v>
      </c>
      <c r="E2083" s="64"/>
      <c r="F2083" s="202">
        <f t="shared" si="42"/>
        <v>60500</v>
      </c>
      <c r="G2083" s="319">
        <f t="shared" si="43"/>
        <v>60500</v>
      </c>
      <c r="H2083" s="227"/>
      <c r="I2083" s="227"/>
    </row>
    <row r="2084" spans="1:9" ht="30" customHeight="1">
      <c r="A2084" s="14" t="s">
        <v>10552</v>
      </c>
      <c r="B2084" s="29" t="s">
        <v>10553</v>
      </c>
      <c r="C2084" s="96" t="s">
        <v>10554</v>
      </c>
      <c r="D2084" s="48">
        <v>7500</v>
      </c>
      <c r="E2084" s="64"/>
      <c r="F2084" s="202">
        <f t="shared" si="42"/>
        <v>8250</v>
      </c>
      <c r="G2084" s="319">
        <f t="shared" si="43"/>
        <v>8250</v>
      </c>
      <c r="H2084" s="227"/>
      <c r="I2084" s="227"/>
    </row>
    <row r="2085" spans="1:9" ht="15" customHeight="1">
      <c r="A2085" s="14" t="s">
        <v>10660</v>
      </c>
      <c r="B2085" s="29" t="s">
        <v>10661</v>
      </c>
      <c r="C2085" s="96" t="s">
        <v>10662</v>
      </c>
      <c r="D2085" s="48">
        <v>530000</v>
      </c>
      <c r="E2085" s="64"/>
      <c r="F2085" s="202">
        <f t="shared" si="42"/>
        <v>583000</v>
      </c>
      <c r="G2085" s="319">
        <f t="shared" si="43"/>
        <v>583000</v>
      </c>
      <c r="H2085" s="227"/>
      <c r="I2085" s="227"/>
    </row>
    <row r="2086" spans="1:9" ht="30" customHeight="1">
      <c r="A2086" s="14" t="s">
        <v>11342</v>
      </c>
      <c r="B2086" s="29" t="s">
        <v>11343</v>
      </c>
      <c r="C2086" s="96" t="s">
        <v>11344</v>
      </c>
      <c r="D2086" s="48">
        <v>56100</v>
      </c>
      <c r="E2086" s="64"/>
      <c r="F2086" s="202">
        <f t="shared" si="42"/>
        <v>61710</v>
      </c>
      <c r="G2086" s="319">
        <f t="shared" si="43"/>
        <v>61700</v>
      </c>
      <c r="H2086" s="227"/>
      <c r="I2086" s="227"/>
    </row>
    <row r="2087" spans="1:9" ht="15.75">
      <c r="A2087" s="14"/>
      <c r="B2087" s="29"/>
      <c r="C2087" s="218" t="s">
        <v>832</v>
      </c>
      <c r="D2087" s="48"/>
      <c r="E2087" s="64"/>
      <c r="F2087" s="202">
        <f t="shared" si="42"/>
        <v>0</v>
      </c>
      <c r="G2087" s="319">
        <f t="shared" si="43"/>
        <v>0</v>
      </c>
      <c r="H2087" s="227"/>
      <c r="I2087" s="227"/>
    </row>
    <row r="2088" spans="1:9" ht="30" customHeight="1">
      <c r="A2088" s="36" t="s">
        <v>833</v>
      </c>
      <c r="B2088" s="31" t="s">
        <v>834</v>
      </c>
      <c r="C2088" s="224" t="s">
        <v>835</v>
      </c>
      <c r="D2088" s="91">
        <v>187000</v>
      </c>
      <c r="E2088" s="64"/>
      <c r="F2088" s="202">
        <f t="shared" si="42"/>
        <v>205700</v>
      </c>
      <c r="G2088" s="319">
        <f t="shared" si="43"/>
        <v>205700</v>
      </c>
      <c r="H2088" s="227"/>
      <c r="I2088" s="227"/>
    </row>
    <row r="2089" spans="1:9" ht="15" customHeight="1">
      <c r="A2089" s="14" t="s">
        <v>836</v>
      </c>
      <c r="B2089" s="29" t="s">
        <v>837</v>
      </c>
      <c r="C2089" s="103" t="s">
        <v>838</v>
      </c>
      <c r="D2089" s="48">
        <v>292820</v>
      </c>
      <c r="E2089" s="64"/>
      <c r="F2089" s="202">
        <f t="shared" si="42"/>
        <v>322110</v>
      </c>
      <c r="G2089" s="319">
        <f t="shared" si="43"/>
        <v>322100</v>
      </c>
      <c r="H2089" s="227"/>
      <c r="I2089" s="227"/>
    </row>
    <row r="2090" spans="1:9" ht="30" customHeight="1">
      <c r="A2090" s="34" t="s">
        <v>841</v>
      </c>
      <c r="B2090" s="29" t="s">
        <v>839</v>
      </c>
      <c r="C2090" s="103" t="s">
        <v>843</v>
      </c>
      <c r="D2090" s="48">
        <v>263560</v>
      </c>
      <c r="E2090" s="64"/>
      <c r="F2090" s="202">
        <f t="shared" si="42"/>
        <v>289920</v>
      </c>
      <c r="G2090" s="319">
        <f t="shared" si="43"/>
        <v>289900</v>
      </c>
      <c r="H2090" s="227"/>
      <c r="I2090" s="227"/>
    </row>
    <row r="2091" spans="1:9" ht="30" customHeight="1">
      <c r="A2091" s="34" t="s">
        <v>844</v>
      </c>
      <c r="B2091" s="29" t="s">
        <v>840</v>
      </c>
      <c r="C2091" s="103" t="s">
        <v>846</v>
      </c>
      <c r="D2091" s="48">
        <v>292820</v>
      </c>
      <c r="E2091" s="64"/>
      <c r="F2091" s="202">
        <f t="shared" si="42"/>
        <v>322110</v>
      </c>
      <c r="G2091" s="319">
        <f t="shared" si="43"/>
        <v>322100</v>
      </c>
      <c r="H2091" s="227"/>
      <c r="I2091" s="227"/>
    </row>
    <row r="2092" spans="1:9" ht="30" customHeight="1">
      <c r="A2092" s="34" t="s">
        <v>847</v>
      </c>
      <c r="B2092" s="29" t="s">
        <v>842</v>
      </c>
      <c r="C2092" s="103" t="s">
        <v>849</v>
      </c>
      <c r="D2092" s="48">
        <v>292820</v>
      </c>
      <c r="E2092" s="64"/>
      <c r="F2092" s="202">
        <f t="shared" si="42"/>
        <v>322110</v>
      </c>
      <c r="G2092" s="319">
        <f t="shared" si="43"/>
        <v>322100</v>
      </c>
      <c r="H2092" s="227"/>
      <c r="I2092" s="227"/>
    </row>
    <row r="2093" spans="1:9" ht="30" customHeight="1">
      <c r="A2093" s="34" t="s">
        <v>850</v>
      </c>
      <c r="B2093" s="29" t="s">
        <v>845</v>
      </c>
      <c r="C2093" s="103" t="s">
        <v>852</v>
      </c>
      <c r="D2093" s="48">
        <v>409970</v>
      </c>
      <c r="E2093" s="64"/>
      <c r="F2093" s="202">
        <f t="shared" ref="F2093:F2156" si="44">ROUNDUP((D2093*1.1),-1)</f>
        <v>450970</v>
      </c>
      <c r="G2093" s="319">
        <f t="shared" si="43"/>
        <v>450950</v>
      </c>
      <c r="H2093" s="227"/>
      <c r="I2093" s="227"/>
    </row>
    <row r="2094" spans="1:9" ht="30" customHeight="1">
      <c r="A2094" s="34" t="s">
        <v>853</v>
      </c>
      <c r="B2094" s="29" t="s">
        <v>848</v>
      </c>
      <c r="C2094" s="103" t="s">
        <v>855</v>
      </c>
      <c r="D2094" s="48">
        <v>439230</v>
      </c>
      <c r="E2094" s="64"/>
      <c r="F2094" s="202">
        <f t="shared" si="44"/>
        <v>483160</v>
      </c>
      <c r="G2094" s="319">
        <f t="shared" si="43"/>
        <v>483150</v>
      </c>
      <c r="H2094" s="227"/>
      <c r="I2094" s="227"/>
    </row>
    <row r="2095" spans="1:9" ht="30" customHeight="1">
      <c r="A2095" s="34" t="s">
        <v>856</v>
      </c>
      <c r="B2095" s="29" t="s">
        <v>851</v>
      </c>
      <c r="C2095" s="103" t="s">
        <v>858</v>
      </c>
      <c r="D2095" s="48">
        <v>439230</v>
      </c>
      <c r="E2095" s="64"/>
      <c r="F2095" s="202">
        <f t="shared" si="44"/>
        <v>483160</v>
      </c>
      <c r="G2095" s="319">
        <f t="shared" si="43"/>
        <v>483150</v>
      </c>
      <c r="H2095" s="227"/>
      <c r="I2095" s="227"/>
    </row>
    <row r="2096" spans="1:9" ht="30" customHeight="1">
      <c r="A2096" s="33" t="s">
        <v>863</v>
      </c>
      <c r="B2096" s="29" t="s">
        <v>854</v>
      </c>
      <c r="C2096" s="100" t="s">
        <v>865</v>
      </c>
      <c r="D2096" s="48">
        <v>322190</v>
      </c>
      <c r="E2096" s="64"/>
      <c r="F2096" s="202">
        <f t="shared" si="44"/>
        <v>354410</v>
      </c>
      <c r="G2096" s="319">
        <f t="shared" si="43"/>
        <v>354400</v>
      </c>
      <c r="H2096" s="227"/>
      <c r="I2096" s="227"/>
    </row>
    <row r="2097" spans="1:9" ht="30" customHeight="1">
      <c r="A2097" s="14" t="s">
        <v>866</v>
      </c>
      <c r="B2097" s="29" t="s">
        <v>857</v>
      </c>
      <c r="C2097" s="100" t="s">
        <v>868</v>
      </c>
      <c r="D2097" s="48">
        <v>292820</v>
      </c>
      <c r="E2097" s="64"/>
      <c r="F2097" s="202">
        <f t="shared" si="44"/>
        <v>322110</v>
      </c>
      <c r="G2097" s="319">
        <f t="shared" si="43"/>
        <v>322100</v>
      </c>
      <c r="H2097" s="227"/>
      <c r="I2097" s="227"/>
    </row>
    <row r="2098" spans="1:9" ht="30" customHeight="1">
      <c r="A2098" s="14" t="s">
        <v>869</v>
      </c>
      <c r="B2098" s="29" t="s">
        <v>860</v>
      </c>
      <c r="C2098" s="100" t="s">
        <v>871</v>
      </c>
      <c r="D2098" s="48">
        <v>292820</v>
      </c>
      <c r="E2098" s="11"/>
      <c r="F2098" s="202">
        <f t="shared" si="44"/>
        <v>322110</v>
      </c>
      <c r="G2098" s="319">
        <f t="shared" si="43"/>
        <v>322100</v>
      </c>
      <c r="H2098" s="227"/>
      <c r="I2098" s="227"/>
    </row>
    <row r="2099" spans="1:9" ht="30" customHeight="1">
      <c r="A2099" s="34" t="s">
        <v>859</v>
      </c>
      <c r="B2099" s="29" t="s">
        <v>862</v>
      </c>
      <c r="C2099" s="47" t="s">
        <v>4953</v>
      </c>
      <c r="D2099" s="48">
        <v>380710</v>
      </c>
      <c r="E2099" s="11"/>
      <c r="F2099" s="202">
        <f t="shared" si="44"/>
        <v>418790</v>
      </c>
      <c r="G2099" s="319">
        <f t="shared" si="43"/>
        <v>418800</v>
      </c>
      <c r="H2099" s="227"/>
      <c r="I2099" s="227"/>
    </row>
    <row r="2100" spans="1:9" ht="30" customHeight="1">
      <c r="A2100" s="34" t="s">
        <v>861</v>
      </c>
      <c r="B2100" s="29" t="s">
        <v>864</v>
      </c>
      <c r="C2100" s="47" t="s">
        <v>4954</v>
      </c>
      <c r="D2100" s="48">
        <v>461230</v>
      </c>
      <c r="E2100" s="11"/>
      <c r="F2100" s="202">
        <f t="shared" si="44"/>
        <v>507360</v>
      </c>
      <c r="G2100" s="319">
        <f t="shared" si="43"/>
        <v>507350</v>
      </c>
      <c r="H2100" s="227"/>
      <c r="I2100" s="227"/>
    </row>
    <row r="2101" spans="1:9" ht="15.75" customHeight="1">
      <c r="A2101" s="34" t="s">
        <v>872</v>
      </c>
      <c r="B2101" s="29" t="s">
        <v>867</v>
      </c>
      <c r="C2101" s="47" t="s">
        <v>874</v>
      </c>
      <c r="D2101" s="48">
        <v>219670</v>
      </c>
      <c r="E2101" s="11"/>
      <c r="F2101" s="202">
        <f t="shared" si="44"/>
        <v>241640</v>
      </c>
      <c r="G2101" s="319">
        <f t="shared" si="43"/>
        <v>241650</v>
      </c>
      <c r="H2101" s="227"/>
      <c r="I2101" s="227"/>
    </row>
    <row r="2102" spans="1:9" ht="30" customHeight="1">
      <c r="A2102" s="33" t="s">
        <v>875</v>
      </c>
      <c r="B2102" s="29" t="s">
        <v>870</v>
      </c>
      <c r="C2102" s="47" t="s">
        <v>877</v>
      </c>
      <c r="D2102" s="48">
        <v>219670</v>
      </c>
      <c r="E2102" s="11"/>
      <c r="F2102" s="202">
        <f t="shared" si="44"/>
        <v>241640</v>
      </c>
      <c r="G2102" s="319">
        <f t="shared" si="43"/>
        <v>241650</v>
      </c>
      <c r="H2102" s="227"/>
      <c r="I2102" s="227"/>
    </row>
    <row r="2103" spans="1:9" ht="15.75" customHeight="1">
      <c r="A2103" s="14" t="s">
        <v>878</v>
      </c>
      <c r="B2103" s="29" t="s">
        <v>873</v>
      </c>
      <c r="C2103" s="47" t="s">
        <v>880</v>
      </c>
      <c r="D2103" s="48">
        <v>146410</v>
      </c>
      <c r="E2103" s="11"/>
      <c r="F2103" s="202">
        <f t="shared" si="44"/>
        <v>161060</v>
      </c>
      <c r="G2103" s="319">
        <f t="shared" si="43"/>
        <v>161050</v>
      </c>
      <c r="H2103" s="227"/>
      <c r="I2103" s="227"/>
    </row>
    <row r="2104" spans="1:9" ht="30" customHeight="1">
      <c r="A2104" s="34" t="s">
        <v>881</v>
      </c>
      <c r="B2104" s="29" t="s">
        <v>876</v>
      </c>
      <c r="C2104" s="47" t="s">
        <v>883</v>
      </c>
      <c r="D2104" s="48">
        <v>219670</v>
      </c>
      <c r="E2104" s="11"/>
      <c r="F2104" s="202">
        <f t="shared" si="44"/>
        <v>241640</v>
      </c>
      <c r="G2104" s="319">
        <f t="shared" si="43"/>
        <v>241650</v>
      </c>
      <c r="H2104" s="227"/>
      <c r="I2104" s="227"/>
    </row>
    <row r="2105" spans="1:9" ht="30" customHeight="1">
      <c r="A2105" s="33" t="s">
        <v>884</v>
      </c>
      <c r="B2105" s="29" t="s">
        <v>879</v>
      </c>
      <c r="C2105" s="47" t="s">
        <v>886</v>
      </c>
      <c r="D2105" s="48">
        <v>219670</v>
      </c>
      <c r="E2105" s="11"/>
      <c r="F2105" s="202">
        <f t="shared" si="44"/>
        <v>241640</v>
      </c>
      <c r="G2105" s="319">
        <f t="shared" si="43"/>
        <v>241650</v>
      </c>
      <c r="H2105" s="227"/>
      <c r="I2105" s="227"/>
    </row>
    <row r="2106" spans="1:9" ht="15" customHeight="1">
      <c r="A2106" s="14" t="s">
        <v>887</v>
      </c>
      <c r="B2106" s="29" t="s">
        <v>882</v>
      </c>
      <c r="C2106" s="47" t="s">
        <v>4955</v>
      </c>
      <c r="D2106" s="48">
        <v>219670</v>
      </c>
      <c r="E2106" s="64"/>
      <c r="F2106" s="202">
        <f t="shared" si="44"/>
        <v>241640</v>
      </c>
      <c r="G2106" s="319">
        <f t="shared" si="43"/>
        <v>241650</v>
      </c>
      <c r="H2106" s="227"/>
      <c r="I2106" s="227"/>
    </row>
    <row r="2107" spans="1:9" ht="15.75" customHeight="1">
      <c r="A2107" s="33" t="s">
        <v>889</v>
      </c>
      <c r="B2107" s="29" t="s">
        <v>885</v>
      </c>
      <c r="C2107" s="47" t="s">
        <v>891</v>
      </c>
      <c r="D2107" s="48">
        <v>61600</v>
      </c>
      <c r="E2107" s="11" t="s">
        <v>5899</v>
      </c>
      <c r="F2107" s="202">
        <f t="shared" si="44"/>
        <v>67760</v>
      </c>
      <c r="G2107" s="319">
        <f t="shared" si="43"/>
        <v>67750</v>
      </c>
      <c r="H2107" s="227"/>
      <c r="I2107" s="227"/>
    </row>
    <row r="2108" spans="1:9" ht="15.75" customHeight="1">
      <c r="A2108" s="14" t="s">
        <v>10146</v>
      </c>
      <c r="B2108" s="29" t="s">
        <v>888</v>
      </c>
      <c r="C2108" s="47" t="s">
        <v>10440</v>
      </c>
      <c r="D2108" s="48">
        <v>115000</v>
      </c>
      <c r="E2108" s="11"/>
      <c r="F2108" s="202">
        <f t="shared" si="44"/>
        <v>126500</v>
      </c>
      <c r="G2108" s="319">
        <f t="shared" si="43"/>
        <v>126500</v>
      </c>
      <c r="H2108" s="227"/>
      <c r="I2108" s="227"/>
    </row>
    <row r="2109" spans="1:9" ht="15.75" customHeight="1">
      <c r="A2109" s="14" t="s">
        <v>10147</v>
      </c>
      <c r="B2109" s="29" t="s">
        <v>9921</v>
      </c>
      <c r="C2109" s="47" t="s">
        <v>9923</v>
      </c>
      <c r="D2109" s="48">
        <v>150000</v>
      </c>
      <c r="E2109" s="11"/>
      <c r="F2109" s="202">
        <f t="shared" si="44"/>
        <v>165000</v>
      </c>
      <c r="G2109" s="319">
        <f t="shared" si="43"/>
        <v>165000</v>
      </c>
      <c r="H2109" s="227"/>
      <c r="I2109" s="227"/>
    </row>
    <row r="2110" spans="1:9" ht="15.75" customHeight="1">
      <c r="A2110" s="14" t="s">
        <v>10148</v>
      </c>
      <c r="B2110" s="29" t="s">
        <v>9922</v>
      </c>
      <c r="C2110" s="47" t="s">
        <v>9924</v>
      </c>
      <c r="D2110" s="48">
        <v>360000</v>
      </c>
      <c r="E2110" s="11"/>
      <c r="F2110" s="202">
        <f t="shared" si="44"/>
        <v>396000</v>
      </c>
      <c r="G2110" s="319">
        <f t="shared" si="43"/>
        <v>396000</v>
      </c>
      <c r="H2110" s="227"/>
      <c r="I2110" s="227"/>
    </row>
    <row r="2111" spans="1:9" ht="15.75" customHeight="1">
      <c r="A2111" s="14" t="s">
        <v>893</v>
      </c>
      <c r="B2111" s="29" t="s">
        <v>890</v>
      </c>
      <c r="C2111" s="47" t="s">
        <v>10445</v>
      </c>
      <c r="D2111" s="48">
        <v>46300</v>
      </c>
      <c r="E2111" s="11"/>
      <c r="F2111" s="202">
        <f t="shared" si="44"/>
        <v>50930</v>
      </c>
      <c r="G2111" s="319">
        <f t="shared" si="43"/>
        <v>50950</v>
      </c>
      <c r="H2111" s="227"/>
      <c r="I2111" s="227"/>
    </row>
    <row r="2112" spans="1:9" ht="15.75" customHeight="1">
      <c r="A2112" s="14" t="s">
        <v>10149</v>
      </c>
      <c r="B2112" s="29" t="s">
        <v>9928</v>
      </c>
      <c r="C2112" s="47" t="s">
        <v>9925</v>
      </c>
      <c r="D2112" s="48">
        <v>113000</v>
      </c>
      <c r="E2112" s="11"/>
      <c r="F2112" s="202">
        <f t="shared" si="44"/>
        <v>124300</v>
      </c>
      <c r="G2112" s="319">
        <f t="shared" si="43"/>
        <v>124300</v>
      </c>
      <c r="H2112" s="227"/>
      <c r="I2112" s="227"/>
    </row>
    <row r="2113" spans="1:9" ht="15.75" customHeight="1">
      <c r="A2113" s="14" t="s">
        <v>10150</v>
      </c>
      <c r="B2113" s="29" t="s">
        <v>9929</v>
      </c>
      <c r="C2113" s="47" t="s">
        <v>9926</v>
      </c>
      <c r="D2113" s="48">
        <v>148000</v>
      </c>
      <c r="E2113" s="11"/>
      <c r="F2113" s="202">
        <f t="shared" si="44"/>
        <v>162800</v>
      </c>
      <c r="G2113" s="319">
        <f t="shared" si="43"/>
        <v>162800</v>
      </c>
      <c r="H2113" s="227"/>
      <c r="I2113" s="227"/>
    </row>
    <row r="2114" spans="1:9" ht="15.75" customHeight="1">
      <c r="A2114" s="14" t="s">
        <v>10151</v>
      </c>
      <c r="B2114" s="29" t="s">
        <v>9930</v>
      </c>
      <c r="C2114" s="47" t="s">
        <v>9927</v>
      </c>
      <c r="D2114" s="48">
        <v>355000</v>
      </c>
      <c r="E2114" s="11"/>
      <c r="F2114" s="202">
        <f t="shared" si="44"/>
        <v>390500</v>
      </c>
      <c r="G2114" s="319">
        <f t="shared" si="43"/>
        <v>390500</v>
      </c>
      <c r="H2114" s="227"/>
      <c r="I2114" s="227"/>
    </row>
    <row r="2115" spans="1:9" ht="15.75" customHeight="1">
      <c r="A2115" s="14" t="s">
        <v>894</v>
      </c>
      <c r="B2115" s="29" t="s">
        <v>892</v>
      </c>
      <c r="C2115" s="47" t="s">
        <v>895</v>
      </c>
      <c r="D2115" s="48">
        <v>2200</v>
      </c>
      <c r="E2115" s="11"/>
      <c r="F2115" s="202">
        <f t="shared" si="44"/>
        <v>2420</v>
      </c>
      <c r="G2115" s="319">
        <f t="shared" si="43"/>
        <v>2400</v>
      </c>
      <c r="H2115" s="227"/>
      <c r="I2115" s="227"/>
    </row>
    <row r="2116" spans="1:9" ht="15.75" customHeight="1">
      <c r="A2116" s="14" t="s">
        <v>898</v>
      </c>
      <c r="B2116" s="10" t="s">
        <v>896</v>
      </c>
      <c r="C2116" s="47" t="s">
        <v>899</v>
      </c>
      <c r="D2116" s="48">
        <v>20350</v>
      </c>
      <c r="E2116" s="11"/>
      <c r="F2116" s="202">
        <f t="shared" si="44"/>
        <v>22390</v>
      </c>
      <c r="G2116" s="319">
        <f t="shared" si="43"/>
        <v>22400</v>
      </c>
      <c r="H2116" s="227"/>
      <c r="I2116" s="227"/>
    </row>
    <row r="2117" spans="1:9" ht="15.75" customHeight="1">
      <c r="A2117" s="14" t="s">
        <v>900</v>
      </c>
      <c r="B2117" s="29" t="s">
        <v>897</v>
      </c>
      <c r="C2117" s="47" t="s">
        <v>901</v>
      </c>
      <c r="D2117" s="48">
        <v>7370</v>
      </c>
      <c r="E2117" s="11"/>
      <c r="F2117" s="202">
        <f t="shared" si="44"/>
        <v>8110</v>
      </c>
      <c r="G2117" s="319">
        <f t="shared" si="43"/>
        <v>8100</v>
      </c>
      <c r="H2117" s="227"/>
      <c r="I2117" s="227"/>
    </row>
    <row r="2118" spans="1:9" ht="30" customHeight="1">
      <c r="A2118" s="14" t="s">
        <v>903</v>
      </c>
      <c r="B2118" s="29" t="s">
        <v>902</v>
      </c>
      <c r="C2118" s="47" t="s">
        <v>905</v>
      </c>
      <c r="D2118" s="48">
        <v>54450</v>
      </c>
      <c r="E2118" s="11"/>
      <c r="F2118" s="202">
        <f t="shared" si="44"/>
        <v>59900</v>
      </c>
      <c r="G2118" s="319">
        <f t="shared" si="43"/>
        <v>59900</v>
      </c>
      <c r="H2118" s="227"/>
      <c r="I2118" s="227"/>
    </row>
    <row r="2119" spans="1:9" ht="30" customHeight="1">
      <c r="A2119" s="14" t="s">
        <v>906</v>
      </c>
      <c r="B2119" s="29" t="s">
        <v>904</v>
      </c>
      <c r="C2119" s="47" t="s">
        <v>908</v>
      </c>
      <c r="D2119" s="48">
        <v>252230</v>
      </c>
      <c r="E2119" s="11"/>
      <c r="F2119" s="202">
        <f t="shared" si="44"/>
        <v>277460</v>
      </c>
      <c r="G2119" s="319">
        <f t="shared" si="43"/>
        <v>277450</v>
      </c>
      <c r="H2119" s="227"/>
      <c r="I2119" s="227"/>
    </row>
    <row r="2120" spans="1:9" ht="30" customHeight="1">
      <c r="A2120" s="14" t="s">
        <v>909</v>
      </c>
      <c r="B2120" s="29" t="s">
        <v>907</v>
      </c>
      <c r="C2120" s="47" t="s">
        <v>910</v>
      </c>
      <c r="D2120" s="48">
        <v>219670</v>
      </c>
      <c r="E2120" s="11"/>
      <c r="F2120" s="202">
        <f t="shared" si="44"/>
        <v>241640</v>
      </c>
      <c r="G2120" s="319">
        <f t="shared" si="43"/>
        <v>241650</v>
      </c>
      <c r="H2120" s="227"/>
      <c r="I2120" s="227"/>
    </row>
    <row r="2121" spans="1:9" ht="30" customHeight="1">
      <c r="A2121" s="14" t="s">
        <v>8569</v>
      </c>
      <c r="B2121" s="29" t="s">
        <v>8570</v>
      </c>
      <c r="C2121" s="53" t="s">
        <v>8571</v>
      </c>
      <c r="D2121" s="48">
        <v>231000</v>
      </c>
      <c r="E2121" s="11"/>
      <c r="F2121" s="202">
        <f t="shared" si="44"/>
        <v>254100</v>
      </c>
      <c r="G2121" s="319">
        <f t="shared" si="43"/>
        <v>254100</v>
      </c>
      <c r="H2121" s="227"/>
      <c r="I2121" s="227"/>
    </row>
    <row r="2122" spans="1:9" ht="30" customHeight="1">
      <c r="A2122" s="14" t="s">
        <v>8572</v>
      </c>
      <c r="B2122" s="29" t="s">
        <v>8573</v>
      </c>
      <c r="C2122" s="53" t="s">
        <v>8574</v>
      </c>
      <c r="D2122" s="48">
        <v>176000</v>
      </c>
      <c r="E2122" s="11"/>
      <c r="F2122" s="202">
        <f t="shared" si="44"/>
        <v>193600</v>
      </c>
      <c r="G2122" s="319">
        <f t="shared" si="43"/>
        <v>193600</v>
      </c>
      <c r="H2122" s="227"/>
      <c r="I2122" s="227"/>
    </row>
    <row r="2123" spans="1:9" ht="30" customHeight="1">
      <c r="A2123" s="14" t="s">
        <v>8575</v>
      </c>
      <c r="B2123" s="29" t="s">
        <v>8576</v>
      </c>
      <c r="C2123" s="53" t="s">
        <v>8577</v>
      </c>
      <c r="D2123" s="48">
        <v>99000</v>
      </c>
      <c r="E2123" s="11"/>
      <c r="F2123" s="202">
        <f t="shared" si="44"/>
        <v>108900</v>
      </c>
      <c r="G2123" s="319">
        <f t="shared" si="43"/>
        <v>108900</v>
      </c>
      <c r="H2123" s="227"/>
      <c r="I2123" s="227"/>
    </row>
    <row r="2124" spans="1:9" ht="30" customHeight="1">
      <c r="A2124" s="14" t="s">
        <v>8578</v>
      </c>
      <c r="B2124" s="29" t="s">
        <v>8579</v>
      </c>
      <c r="C2124" s="53" t="s">
        <v>8580</v>
      </c>
      <c r="D2124" s="48">
        <v>55000</v>
      </c>
      <c r="E2124" s="11"/>
      <c r="F2124" s="202">
        <f t="shared" si="44"/>
        <v>60500</v>
      </c>
      <c r="G2124" s="319">
        <f t="shared" si="43"/>
        <v>60500</v>
      </c>
      <c r="H2124" s="227"/>
      <c r="I2124" s="227"/>
    </row>
    <row r="2125" spans="1:9" ht="30" customHeight="1">
      <c r="A2125" s="14" t="s">
        <v>9598</v>
      </c>
      <c r="B2125" s="29" t="s">
        <v>9599</v>
      </c>
      <c r="C2125" s="53" t="s">
        <v>9603</v>
      </c>
      <c r="D2125" s="48">
        <v>85000</v>
      </c>
      <c r="E2125" s="11"/>
      <c r="F2125" s="202">
        <f t="shared" si="44"/>
        <v>93500</v>
      </c>
      <c r="G2125" s="319">
        <f t="shared" si="43"/>
        <v>93500</v>
      </c>
      <c r="H2125" s="227"/>
      <c r="I2125" s="227"/>
    </row>
    <row r="2126" spans="1:9" ht="15.75" customHeight="1">
      <c r="A2126" s="14" t="s">
        <v>9619</v>
      </c>
      <c r="B2126" s="29" t="s">
        <v>9620</v>
      </c>
      <c r="C2126" s="53" t="s">
        <v>9621</v>
      </c>
      <c r="D2126" s="48">
        <v>1600000</v>
      </c>
      <c r="E2126" s="11"/>
      <c r="F2126" s="202">
        <f t="shared" si="44"/>
        <v>1760000</v>
      </c>
      <c r="G2126" s="319">
        <f t="shared" si="43"/>
        <v>1760000</v>
      </c>
      <c r="H2126" s="227"/>
      <c r="I2126" s="227"/>
    </row>
    <row r="2127" spans="1:9" ht="15.75" customHeight="1">
      <c r="A2127" s="14" t="s">
        <v>9622</v>
      </c>
      <c r="B2127" s="29" t="s">
        <v>9623</v>
      </c>
      <c r="C2127" s="53" t="s">
        <v>9624</v>
      </c>
      <c r="D2127" s="48">
        <v>92300</v>
      </c>
      <c r="E2127" s="11"/>
      <c r="F2127" s="202">
        <f t="shared" si="44"/>
        <v>101530</v>
      </c>
      <c r="G2127" s="319">
        <f t="shared" si="43"/>
        <v>101550</v>
      </c>
      <c r="H2127" s="227"/>
      <c r="I2127" s="227"/>
    </row>
    <row r="2128" spans="1:9" ht="30" customHeight="1">
      <c r="A2128" s="14" t="s">
        <v>10083</v>
      </c>
      <c r="B2128" s="29" t="s">
        <v>10089</v>
      </c>
      <c r="C2128" s="53" t="s">
        <v>10084</v>
      </c>
      <c r="D2128" s="48">
        <v>10000</v>
      </c>
      <c r="E2128" s="11"/>
      <c r="F2128" s="202">
        <f t="shared" si="44"/>
        <v>11000</v>
      </c>
      <c r="G2128" s="319">
        <f t="shared" si="43"/>
        <v>11000</v>
      </c>
      <c r="H2128" s="227"/>
      <c r="I2128" s="227"/>
    </row>
    <row r="2129" spans="1:9" ht="15.75" customHeight="1">
      <c r="A2129" s="14" t="s">
        <v>10085</v>
      </c>
      <c r="B2129" s="29" t="s">
        <v>10090</v>
      </c>
      <c r="C2129" s="53" t="s">
        <v>10086</v>
      </c>
      <c r="D2129" s="48">
        <v>253000</v>
      </c>
      <c r="E2129" s="11"/>
      <c r="F2129" s="202">
        <f t="shared" si="44"/>
        <v>278300</v>
      </c>
      <c r="G2129" s="319">
        <f t="shared" si="43"/>
        <v>278300</v>
      </c>
      <c r="H2129" s="227"/>
      <c r="I2129" s="227"/>
    </row>
    <row r="2130" spans="1:9" ht="15.75" customHeight="1">
      <c r="A2130" s="14" t="s">
        <v>10087</v>
      </c>
      <c r="B2130" s="29" t="s">
        <v>10091</v>
      </c>
      <c r="C2130" s="53" t="s">
        <v>10088</v>
      </c>
      <c r="D2130" s="48">
        <v>199000</v>
      </c>
      <c r="E2130" s="11"/>
      <c r="F2130" s="202">
        <f t="shared" si="44"/>
        <v>218900</v>
      </c>
      <c r="G2130" s="319">
        <f t="shared" si="43"/>
        <v>218900</v>
      </c>
      <c r="H2130" s="227"/>
      <c r="I2130" s="227"/>
    </row>
    <row r="2131" spans="1:9" ht="15.75">
      <c r="A2131" s="14"/>
      <c r="B2131" s="29"/>
      <c r="C2131" s="86" t="s">
        <v>911</v>
      </c>
      <c r="D2131" s="48"/>
      <c r="E2131" s="11"/>
      <c r="F2131" s="202">
        <f t="shared" si="44"/>
        <v>0</v>
      </c>
      <c r="G2131" s="319">
        <f t="shared" si="43"/>
        <v>0</v>
      </c>
      <c r="H2131" s="227"/>
      <c r="I2131" s="227"/>
    </row>
    <row r="2132" spans="1:9" ht="45" customHeight="1">
      <c r="A2132" s="14" t="s">
        <v>912</v>
      </c>
      <c r="B2132" s="29" t="s">
        <v>913</v>
      </c>
      <c r="C2132" s="47" t="s">
        <v>914</v>
      </c>
      <c r="D2132" s="48">
        <v>8140</v>
      </c>
      <c r="E2132" s="64"/>
      <c r="F2132" s="202">
        <f t="shared" si="44"/>
        <v>8960</v>
      </c>
      <c r="G2132" s="319">
        <f t="shared" ref="G2132:G2195" si="45">MROUND(F2132,50)</f>
        <v>8950</v>
      </c>
      <c r="H2132" s="227"/>
      <c r="I2132" s="227"/>
    </row>
    <row r="2133" spans="1:9" ht="45" customHeight="1">
      <c r="A2133" s="14" t="s">
        <v>915</v>
      </c>
      <c r="B2133" s="29" t="s">
        <v>916</v>
      </c>
      <c r="C2133" s="47" t="s">
        <v>917</v>
      </c>
      <c r="D2133" s="48">
        <v>11770</v>
      </c>
      <c r="E2133" s="64"/>
      <c r="F2133" s="202">
        <f t="shared" si="44"/>
        <v>12950</v>
      </c>
      <c r="G2133" s="319">
        <f t="shared" si="45"/>
        <v>12950</v>
      </c>
      <c r="H2133" s="227"/>
      <c r="I2133" s="227"/>
    </row>
    <row r="2134" spans="1:9" ht="45" customHeight="1">
      <c r="A2134" s="14" t="s">
        <v>918</v>
      </c>
      <c r="B2134" s="29" t="s">
        <v>919</v>
      </c>
      <c r="C2134" s="47" t="s">
        <v>920</v>
      </c>
      <c r="D2134" s="48">
        <v>14740</v>
      </c>
      <c r="E2134" s="64"/>
      <c r="F2134" s="202">
        <f t="shared" si="44"/>
        <v>16220</v>
      </c>
      <c r="G2134" s="319">
        <f t="shared" si="45"/>
        <v>16200</v>
      </c>
      <c r="H2134" s="227"/>
      <c r="I2134" s="227"/>
    </row>
    <row r="2135" spans="1:9" ht="45" customHeight="1">
      <c r="A2135" s="14" t="s">
        <v>921</v>
      </c>
      <c r="B2135" s="29" t="s">
        <v>922</v>
      </c>
      <c r="C2135" s="47" t="s">
        <v>923</v>
      </c>
      <c r="D2135" s="48">
        <v>22000</v>
      </c>
      <c r="E2135" s="64"/>
      <c r="F2135" s="202">
        <f t="shared" si="44"/>
        <v>24200</v>
      </c>
      <c r="G2135" s="319">
        <f t="shared" si="45"/>
        <v>24200</v>
      </c>
      <c r="H2135" s="227"/>
      <c r="I2135" s="227"/>
    </row>
    <row r="2136" spans="1:9" ht="45" customHeight="1">
      <c r="A2136" s="14" t="s">
        <v>924</v>
      </c>
      <c r="B2136" s="29" t="s">
        <v>925</v>
      </c>
      <c r="C2136" s="47" t="s">
        <v>926</v>
      </c>
      <c r="D2136" s="48">
        <v>26400</v>
      </c>
      <c r="E2136" s="64"/>
      <c r="F2136" s="202">
        <f t="shared" si="44"/>
        <v>29040</v>
      </c>
      <c r="G2136" s="319">
        <f t="shared" si="45"/>
        <v>29050</v>
      </c>
      <c r="H2136" s="227"/>
      <c r="I2136" s="227"/>
    </row>
    <row r="2137" spans="1:9" ht="30" customHeight="1">
      <c r="A2137" s="14" t="s">
        <v>927</v>
      </c>
      <c r="B2137" s="29" t="s">
        <v>928</v>
      </c>
      <c r="C2137" s="47" t="s">
        <v>929</v>
      </c>
      <c r="D2137" s="48">
        <v>6050</v>
      </c>
      <c r="E2137" s="64"/>
      <c r="F2137" s="202">
        <f t="shared" si="44"/>
        <v>6660</v>
      </c>
      <c r="G2137" s="319">
        <f t="shared" si="45"/>
        <v>6650</v>
      </c>
      <c r="H2137" s="227"/>
      <c r="I2137" s="227"/>
    </row>
    <row r="2138" spans="1:9" ht="30" customHeight="1">
      <c r="A2138" s="14" t="s">
        <v>930</v>
      </c>
      <c r="B2138" s="29" t="s">
        <v>931</v>
      </c>
      <c r="C2138" s="47" t="s">
        <v>932</v>
      </c>
      <c r="D2138" s="48">
        <v>13420</v>
      </c>
      <c r="E2138" s="64"/>
      <c r="F2138" s="202">
        <f t="shared" si="44"/>
        <v>14770</v>
      </c>
      <c r="G2138" s="319">
        <f t="shared" si="45"/>
        <v>14750</v>
      </c>
      <c r="H2138" s="227"/>
      <c r="I2138" s="227"/>
    </row>
    <row r="2139" spans="1:9" ht="30" customHeight="1">
      <c r="A2139" s="14" t="s">
        <v>933</v>
      </c>
      <c r="B2139" s="29" t="s">
        <v>934</v>
      </c>
      <c r="C2139" s="47" t="s">
        <v>935</v>
      </c>
      <c r="D2139" s="48">
        <v>24200</v>
      </c>
      <c r="E2139" s="64"/>
      <c r="F2139" s="202">
        <f t="shared" si="44"/>
        <v>26620</v>
      </c>
      <c r="G2139" s="319">
        <f t="shared" si="45"/>
        <v>26600</v>
      </c>
      <c r="H2139" s="227"/>
      <c r="I2139" s="227"/>
    </row>
    <row r="2140" spans="1:9" ht="15" customHeight="1">
      <c r="A2140" s="14" t="s">
        <v>936</v>
      </c>
      <c r="B2140" s="29" t="s">
        <v>937</v>
      </c>
      <c r="C2140" s="47" t="s">
        <v>938</v>
      </c>
      <c r="D2140" s="48">
        <v>23430</v>
      </c>
      <c r="E2140" s="64"/>
      <c r="F2140" s="202">
        <f t="shared" si="44"/>
        <v>25780</v>
      </c>
      <c r="G2140" s="319">
        <f t="shared" si="45"/>
        <v>25800</v>
      </c>
      <c r="H2140" s="227"/>
      <c r="I2140" s="227"/>
    </row>
    <row r="2141" spans="1:9" ht="45" customHeight="1">
      <c r="A2141" s="14" t="s">
        <v>939</v>
      </c>
      <c r="B2141" s="29" t="s">
        <v>940</v>
      </c>
      <c r="C2141" s="47" t="s">
        <v>941</v>
      </c>
      <c r="D2141" s="48">
        <v>27170</v>
      </c>
      <c r="E2141" s="64"/>
      <c r="F2141" s="202">
        <f t="shared" si="44"/>
        <v>29890</v>
      </c>
      <c r="G2141" s="319">
        <f t="shared" si="45"/>
        <v>29900</v>
      </c>
      <c r="H2141" s="227"/>
      <c r="I2141" s="227"/>
    </row>
    <row r="2142" spans="1:9" ht="15" customHeight="1">
      <c r="A2142" s="14" t="s">
        <v>942</v>
      </c>
      <c r="B2142" s="29" t="s">
        <v>943</v>
      </c>
      <c r="C2142" s="47" t="s">
        <v>944</v>
      </c>
      <c r="D2142" s="48">
        <v>22550</v>
      </c>
      <c r="E2142" s="64"/>
      <c r="F2142" s="202">
        <f t="shared" si="44"/>
        <v>24810</v>
      </c>
      <c r="G2142" s="319">
        <f t="shared" si="45"/>
        <v>24800</v>
      </c>
      <c r="H2142" s="227"/>
      <c r="I2142" s="227"/>
    </row>
    <row r="2143" spans="1:9" ht="15" customHeight="1">
      <c r="A2143" s="14" t="s">
        <v>945</v>
      </c>
      <c r="B2143" s="29" t="s">
        <v>946</v>
      </c>
      <c r="C2143" s="47" t="s">
        <v>947</v>
      </c>
      <c r="D2143" s="48">
        <v>24200</v>
      </c>
      <c r="E2143" s="64"/>
      <c r="F2143" s="202">
        <f t="shared" si="44"/>
        <v>26620</v>
      </c>
      <c r="G2143" s="319">
        <f t="shared" si="45"/>
        <v>26600</v>
      </c>
      <c r="H2143" s="227"/>
      <c r="I2143" s="227"/>
    </row>
    <row r="2144" spans="1:9" s="12" customFormat="1" ht="15" customHeight="1">
      <c r="A2144" s="14" t="s">
        <v>948</v>
      </c>
      <c r="B2144" s="29" t="s">
        <v>949</v>
      </c>
      <c r="C2144" s="47" t="s">
        <v>950</v>
      </c>
      <c r="D2144" s="48">
        <v>25850</v>
      </c>
      <c r="E2144" s="64"/>
      <c r="F2144" s="202">
        <f t="shared" si="44"/>
        <v>28440</v>
      </c>
      <c r="G2144" s="319">
        <f t="shared" si="45"/>
        <v>28450</v>
      </c>
      <c r="H2144" s="227"/>
      <c r="I2144" s="227"/>
    </row>
    <row r="2145" spans="1:9" s="12" customFormat="1" ht="15" customHeight="1">
      <c r="A2145" s="14" t="s">
        <v>951</v>
      </c>
      <c r="B2145" s="29" t="s">
        <v>952</v>
      </c>
      <c r="C2145" s="47" t="s">
        <v>953</v>
      </c>
      <c r="D2145" s="48">
        <v>32230</v>
      </c>
      <c r="E2145" s="64"/>
      <c r="F2145" s="202">
        <f t="shared" si="44"/>
        <v>35460</v>
      </c>
      <c r="G2145" s="319">
        <f t="shared" si="45"/>
        <v>35450</v>
      </c>
      <c r="H2145" s="227"/>
      <c r="I2145" s="227"/>
    </row>
    <row r="2146" spans="1:9" s="12" customFormat="1" ht="15" customHeight="1">
      <c r="A2146" s="14" t="s">
        <v>954</v>
      </c>
      <c r="B2146" s="29" t="s">
        <v>955</v>
      </c>
      <c r="C2146" s="47" t="s">
        <v>956</v>
      </c>
      <c r="D2146" s="48">
        <v>37070</v>
      </c>
      <c r="E2146" s="64"/>
      <c r="F2146" s="202">
        <f t="shared" si="44"/>
        <v>40780</v>
      </c>
      <c r="G2146" s="319">
        <f t="shared" si="45"/>
        <v>40800</v>
      </c>
      <c r="H2146" s="227"/>
      <c r="I2146" s="227"/>
    </row>
    <row r="2147" spans="1:9" s="12" customFormat="1" ht="15" customHeight="1">
      <c r="A2147" s="14" t="s">
        <v>957</v>
      </c>
      <c r="B2147" s="29" t="s">
        <v>958</v>
      </c>
      <c r="C2147" s="47" t="s">
        <v>959</v>
      </c>
      <c r="D2147" s="48">
        <v>41910</v>
      </c>
      <c r="E2147" s="64"/>
      <c r="F2147" s="202">
        <f t="shared" si="44"/>
        <v>46110</v>
      </c>
      <c r="G2147" s="319">
        <f t="shared" si="45"/>
        <v>46100</v>
      </c>
      <c r="H2147" s="227"/>
      <c r="I2147" s="227"/>
    </row>
    <row r="2148" spans="1:9" s="12" customFormat="1" ht="30" customHeight="1">
      <c r="A2148" s="14" t="s">
        <v>960</v>
      </c>
      <c r="B2148" s="29" t="s">
        <v>961</v>
      </c>
      <c r="C2148" s="47" t="s">
        <v>962</v>
      </c>
      <c r="D2148" s="48">
        <v>29040</v>
      </c>
      <c r="E2148" s="64"/>
      <c r="F2148" s="202">
        <f t="shared" si="44"/>
        <v>31950</v>
      </c>
      <c r="G2148" s="319">
        <f t="shared" si="45"/>
        <v>31950</v>
      </c>
      <c r="H2148" s="227"/>
      <c r="I2148" s="227"/>
    </row>
    <row r="2149" spans="1:9" s="12" customFormat="1" ht="30" customHeight="1">
      <c r="A2149" s="14" t="s">
        <v>963</v>
      </c>
      <c r="B2149" s="29" t="s">
        <v>964</v>
      </c>
      <c r="C2149" s="47" t="s">
        <v>965</v>
      </c>
      <c r="D2149" s="48">
        <v>33880</v>
      </c>
      <c r="E2149" s="64"/>
      <c r="F2149" s="202">
        <f t="shared" si="44"/>
        <v>37270</v>
      </c>
      <c r="G2149" s="319">
        <f t="shared" si="45"/>
        <v>37250</v>
      </c>
      <c r="H2149" s="227"/>
      <c r="I2149" s="227"/>
    </row>
    <row r="2150" spans="1:9" s="12" customFormat="1" ht="30" customHeight="1">
      <c r="A2150" s="14" t="s">
        <v>966</v>
      </c>
      <c r="B2150" s="29" t="s">
        <v>967</v>
      </c>
      <c r="C2150" s="47" t="s">
        <v>968</v>
      </c>
      <c r="D2150" s="48">
        <v>40370</v>
      </c>
      <c r="E2150" s="64"/>
      <c r="F2150" s="202">
        <f t="shared" si="44"/>
        <v>44410</v>
      </c>
      <c r="G2150" s="319">
        <f t="shared" si="45"/>
        <v>44400</v>
      </c>
      <c r="H2150" s="227"/>
      <c r="I2150" s="227"/>
    </row>
    <row r="2151" spans="1:9" s="12" customFormat="1" ht="15.75" customHeight="1">
      <c r="A2151" s="14" t="s">
        <v>969</v>
      </c>
      <c r="B2151" s="29" t="s">
        <v>970</v>
      </c>
      <c r="C2151" s="47" t="s">
        <v>971</v>
      </c>
      <c r="D2151" s="48">
        <v>24200</v>
      </c>
      <c r="E2151" s="11"/>
      <c r="F2151" s="202">
        <f t="shared" si="44"/>
        <v>26620</v>
      </c>
      <c r="G2151" s="319">
        <f t="shared" si="45"/>
        <v>26600</v>
      </c>
      <c r="H2151" s="227"/>
      <c r="I2151" s="227"/>
    </row>
    <row r="2152" spans="1:9" s="12" customFormat="1" ht="15.75" customHeight="1">
      <c r="A2152" s="14" t="s">
        <v>789</v>
      </c>
      <c r="B2152" s="29" t="s">
        <v>972</v>
      </c>
      <c r="C2152" s="47" t="s">
        <v>973</v>
      </c>
      <c r="D2152" s="48">
        <v>65000</v>
      </c>
      <c r="E2152" s="11"/>
      <c r="F2152" s="202">
        <f t="shared" si="44"/>
        <v>71500</v>
      </c>
      <c r="G2152" s="319">
        <f t="shared" si="45"/>
        <v>71500</v>
      </c>
      <c r="H2152" s="227"/>
      <c r="I2152" s="227"/>
    </row>
    <row r="2153" spans="1:9" s="12" customFormat="1" ht="15" customHeight="1">
      <c r="A2153" s="14" t="s">
        <v>974</v>
      </c>
      <c r="B2153" s="29" t="s">
        <v>975</v>
      </c>
      <c r="C2153" s="47" t="s">
        <v>976</v>
      </c>
      <c r="D2153" s="48">
        <v>35530</v>
      </c>
      <c r="E2153" s="64"/>
      <c r="F2153" s="202">
        <f t="shared" si="44"/>
        <v>39090</v>
      </c>
      <c r="G2153" s="319">
        <f t="shared" si="45"/>
        <v>39100</v>
      </c>
      <c r="H2153" s="227"/>
      <c r="I2153" s="227"/>
    </row>
    <row r="2154" spans="1:9" s="12" customFormat="1" ht="15" customHeight="1">
      <c r="A2154" s="14" t="s">
        <v>10262</v>
      </c>
      <c r="B2154" s="29" t="s">
        <v>977</v>
      </c>
      <c r="C2154" s="47" t="s">
        <v>978</v>
      </c>
      <c r="D2154" s="48">
        <v>7370</v>
      </c>
      <c r="E2154" s="64"/>
      <c r="F2154" s="202">
        <f t="shared" si="44"/>
        <v>8110</v>
      </c>
      <c r="G2154" s="319">
        <f t="shared" si="45"/>
        <v>8100</v>
      </c>
      <c r="H2154" s="227"/>
      <c r="I2154" s="227"/>
    </row>
    <row r="2155" spans="1:9" s="12" customFormat="1" ht="15" customHeight="1">
      <c r="A2155" s="14" t="s">
        <v>979</v>
      </c>
      <c r="B2155" s="29" t="s">
        <v>980</v>
      </c>
      <c r="C2155" s="47" t="s">
        <v>981</v>
      </c>
      <c r="D2155" s="48">
        <v>14740</v>
      </c>
      <c r="E2155" s="64"/>
      <c r="F2155" s="202">
        <f t="shared" si="44"/>
        <v>16220</v>
      </c>
      <c r="G2155" s="319">
        <f t="shared" si="45"/>
        <v>16200</v>
      </c>
      <c r="H2155" s="227"/>
      <c r="I2155" s="227"/>
    </row>
    <row r="2156" spans="1:9" s="12" customFormat="1" ht="15" customHeight="1">
      <c r="A2156" s="14" t="s">
        <v>982</v>
      </c>
      <c r="B2156" s="29" t="s">
        <v>983</v>
      </c>
      <c r="C2156" s="47" t="s">
        <v>984</v>
      </c>
      <c r="D2156" s="48">
        <v>16500</v>
      </c>
      <c r="E2156" s="64"/>
      <c r="F2156" s="202">
        <f t="shared" si="44"/>
        <v>18150</v>
      </c>
      <c r="G2156" s="319">
        <f t="shared" si="45"/>
        <v>18150</v>
      </c>
      <c r="H2156" s="227"/>
      <c r="I2156" s="227"/>
    </row>
    <row r="2157" spans="1:9" ht="15.75" customHeight="1">
      <c r="A2157" s="14" t="s">
        <v>985</v>
      </c>
      <c r="B2157" s="29" t="s">
        <v>986</v>
      </c>
      <c r="C2157" s="47" t="s">
        <v>987</v>
      </c>
      <c r="D2157" s="48">
        <v>140000</v>
      </c>
      <c r="E2157" s="11"/>
      <c r="F2157" s="202">
        <f t="shared" ref="F2157:F2220" si="46">ROUNDUP((D2157*1.1),-1)</f>
        <v>154000</v>
      </c>
      <c r="G2157" s="319">
        <f t="shared" si="45"/>
        <v>154000</v>
      </c>
      <c r="H2157" s="227"/>
      <c r="I2157" s="227"/>
    </row>
    <row r="2158" spans="1:9" ht="15.75" customHeight="1">
      <c r="A2158" s="14" t="s">
        <v>988</v>
      </c>
      <c r="B2158" s="29" t="s">
        <v>989</v>
      </c>
      <c r="C2158" s="47" t="s">
        <v>990</v>
      </c>
      <c r="D2158" s="48">
        <v>175780</v>
      </c>
      <c r="E2158" s="11"/>
      <c r="F2158" s="202">
        <f t="shared" si="46"/>
        <v>193360</v>
      </c>
      <c r="G2158" s="319">
        <f t="shared" si="45"/>
        <v>193350</v>
      </c>
      <c r="H2158" s="227"/>
      <c r="I2158" s="227"/>
    </row>
    <row r="2159" spans="1:9" ht="15.75" customHeight="1">
      <c r="A2159" s="14" t="s">
        <v>991</v>
      </c>
      <c r="B2159" s="29" t="s">
        <v>992</v>
      </c>
      <c r="C2159" s="47" t="s">
        <v>993</v>
      </c>
      <c r="D2159" s="48">
        <v>75520</v>
      </c>
      <c r="E2159" s="11"/>
      <c r="F2159" s="202">
        <f t="shared" si="46"/>
        <v>83080</v>
      </c>
      <c r="G2159" s="319">
        <f t="shared" si="45"/>
        <v>83100</v>
      </c>
      <c r="H2159" s="227"/>
      <c r="I2159" s="227"/>
    </row>
    <row r="2160" spans="1:9" ht="15.75" customHeight="1">
      <c r="A2160" s="14" t="s">
        <v>994</v>
      </c>
      <c r="B2160" s="29" t="s">
        <v>995</v>
      </c>
      <c r="C2160" s="47" t="s">
        <v>996</v>
      </c>
      <c r="D2160" s="48">
        <v>119520</v>
      </c>
      <c r="E2160" s="11"/>
      <c r="F2160" s="202">
        <f t="shared" si="46"/>
        <v>131480</v>
      </c>
      <c r="G2160" s="319">
        <f t="shared" si="45"/>
        <v>131500</v>
      </c>
      <c r="H2160" s="227"/>
      <c r="I2160" s="227"/>
    </row>
    <row r="2161" spans="1:9" ht="15.75" customHeight="1">
      <c r="A2161" s="14" t="s">
        <v>997</v>
      </c>
      <c r="B2161" s="29" t="s">
        <v>998</v>
      </c>
      <c r="C2161" s="47" t="s">
        <v>999</v>
      </c>
      <c r="D2161" s="48">
        <v>64520</v>
      </c>
      <c r="E2161" s="11"/>
      <c r="F2161" s="202">
        <f t="shared" si="46"/>
        <v>70980</v>
      </c>
      <c r="G2161" s="319">
        <f t="shared" si="45"/>
        <v>71000</v>
      </c>
      <c r="H2161" s="227"/>
      <c r="I2161" s="227"/>
    </row>
    <row r="2162" spans="1:9" ht="15.75" customHeight="1">
      <c r="A2162" s="14" t="s">
        <v>1000</v>
      </c>
      <c r="B2162" s="29" t="s">
        <v>1001</v>
      </c>
      <c r="C2162" s="47" t="s">
        <v>1002</v>
      </c>
      <c r="D2162" s="48">
        <v>97520</v>
      </c>
      <c r="E2162" s="11"/>
      <c r="F2162" s="202">
        <f t="shared" si="46"/>
        <v>107280</v>
      </c>
      <c r="G2162" s="319">
        <f t="shared" si="45"/>
        <v>107300</v>
      </c>
      <c r="H2162" s="227"/>
      <c r="I2162" s="227"/>
    </row>
    <row r="2163" spans="1:9" ht="15.75" customHeight="1">
      <c r="A2163" s="14" t="s">
        <v>1003</v>
      </c>
      <c r="B2163" s="29" t="s">
        <v>1004</v>
      </c>
      <c r="C2163" s="47" t="s">
        <v>1005</v>
      </c>
      <c r="D2163" s="48">
        <v>44000</v>
      </c>
      <c r="E2163" s="11"/>
      <c r="F2163" s="202">
        <f t="shared" si="46"/>
        <v>48400</v>
      </c>
      <c r="G2163" s="319">
        <f t="shared" si="45"/>
        <v>48400</v>
      </c>
      <c r="H2163" s="227"/>
      <c r="I2163" s="227"/>
    </row>
    <row r="2164" spans="1:9" ht="15.75" customHeight="1">
      <c r="A2164" s="14" t="s">
        <v>1006</v>
      </c>
      <c r="B2164" s="29" t="s">
        <v>1007</v>
      </c>
      <c r="C2164" s="47" t="s">
        <v>1008</v>
      </c>
      <c r="D2164" s="48">
        <v>77000</v>
      </c>
      <c r="E2164" s="11"/>
      <c r="F2164" s="202">
        <f t="shared" si="46"/>
        <v>84700</v>
      </c>
      <c r="G2164" s="319">
        <f t="shared" si="45"/>
        <v>84700</v>
      </c>
      <c r="H2164" s="227"/>
      <c r="I2164" s="227"/>
    </row>
    <row r="2165" spans="1:9" ht="15" customHeight="1">
      <c r="A2165" s="14" t="s">
        <v>1009</v>
      </c>
      <c r="B2165" s="29" t="s">
        <v>1010</v>
      </c>
      <c r="C2165" s="47" t="s">
        <v>1011</v>
      </c>
      <c r="D2165" s="48">
        <v>77000</v>
      </c>
      <c r="E2165" s="64"/>
      <c r="F2165" s="202">
        <f t="shared" si="46"/>
        <v>84700</v>
      </c>
      <c r="G2165" s="319">
        <f t="shared" si="45"/>
        <v>84700</v>
      </c>
      <c r="H2165" s="227"/>
      <c r="I2165" s="227"/>
    </row>
    <row r="2166" spans="1:9" ht="15" customHeight="1">
      <c r="A2166" s="14" t="s">
        <v>1012</v>
      </c>
      <c r="B2166" s="29" t="s">
        <v>1013</v>
      </c>
      <c r="C2166" s="47" t="s">
        <v>1014</v>
      </c>
      <c r="D2166" s="48">
        <v>110000</v>
      </c>
      <c r="E2166" s="64"/>
      <c r="F2166" s="202">
        <f t="shared" si="46"/>
        <v>121000</v>
      </c>
      <c r="G2166" s="319">
        <f t="shared" si="45"/>
        <v>121000</v>
      </c>
      <c r="H2166" s="227"/>
      <c r="I2166" s="227"/>
    </row>
    <row r="2167" spans="1:9" ht="15" customHeight="1">
      <c r="A2167" s="14" t="s">
        <v>1015</v>
      </c>
      <c r="B2167" s="29" t="s">
        <v>1016</v>
      </c>
      <c r="C2167" s="47" t="s">
        <v>1017</v>
      </c>
      <c r="D2167" s="48">
        <v>220000</v>
      </c>
      <c r="E2167" s="64"/>
      <c r="F2167" s="202">
        <f t="shared" si="46"/>
        <v>242000</v>
      </c>
      <c r="G2167" s="319">
        <f t="shared" si="45"/>
        <v>242000</v>
      </c>
      <c r="H2167" s="227"/>
      <c r="I2167" s="227"/>
    </row>
    <row r="2168" spans="1:9" ht="15" customHeight="1">
      <c r="A2168" s="14" t="s">
        <v>1018</v>
      </c>
      <c r="B2168" s="29" t="s">
        <v>1019</v>
      </c>
      <c r="C2168" s="47" t="s">
        <v>1020</v>
      </c>
      <c r="D2168" s="48">
        <v>165000</v>
      </c>
      <c r="E2168" s="64"/>
      <c r="F2168" s="202">
        <f t="shared" si="46"/>
        <v>181500</v>
      </c>
      <c r="G2168" s="319">
        <f t="shared" si="45"/>
        <v>181500</v>
      </c>
      <c r="H2168" s="227"/>
      <c r="I2168" s="227"/>
    </row>
    <row r="2169" spans="1:9" ht="15" customHeight="1">
      <c r="A2169" s="14" t="s">
        <v>1021</v>
      </c>
      <c r="B2169" s="29" t="s">
        <v>1022</v>
      </c>
      <c r="C2169" s="47" t="s">
        <v>1023</v>
      </c>
      <c r="D2169" s="48">
        <v>330000</v>
      </c>
      <c r="E2169" s="64"/>
      <c r="F2169" s="202">
        <f t="shared" si="46"/>
        <v>363000</v>
      </c>
      <c r="G2169" s="319">
        <f t="shared" si="45"/>
        <v>363000</v>
      </c>
      <c r="H2169" s="227"/>
      <c r="I2169" s="227"/>
    </row>
    <row r="2170" spans="1:9" ht="15.75" customHeight="1">
      <c r="A2170" s="14" t="s">
        <v>1024</v>
      </c>
      <c r="B2170" s="29" t="s">
        <v>1025</v>
      </c>
      <c r="C2170" s="47" t="s">
        <v>1026</v>
      </c>
      <c r="D2170" s="48">
        <v>55000</v>
      </c>
      <c r="E2170" s="11"/>
      <c r="F2170" s="202">
        <f t="shared" si="46"/>
        <v>60500</v>
      </c>
      <c r="G2170" s="319">
        <f t="shared" si="45"/>
        <v>60500</v>
      </c>
      <c r="H2170" s="227"/>
      <c r="I2170" s="227"/>
    </row>
    <row r="2171" spans="1:9" ht="15.75" customHeight="1">
      <c r="A2171" s="14" t="s">
        <v>1027</v>
      </c>
      <c r="B2171" s="29" t="s">
        <v>1028</v>
      </c>
      <c r="C2171" s="47" t="s">
        <v>1029</v>
      </c>
      <c r="D2171" s="48">
        <v>40000</v>
      </c>
      <c r="E2171" s="11"/>
      <c r="F2171" s="202">
        <f t="shared" si="46"/>
        <v>44000</v>
      </c>
      <c r="G2171" s="319">
        <f t="shared" si="45"/>
        <v>44000</v>
      </c>
      <c r="H2171" s="227"/>
      <c r="I2171" s="227"/>
    </row>
    <row r="2172" spans="1:9" ht="24" customHeight="1">
      <c r="A2172" s="14" t="s">
        <v>1030</v>
      </c>
      <c r="B2172" s="29" t="s">
        <v>1031</v>
      </c>
      <c r="C2172" s="47" t="s">
        <v>1032</v>
      </c>
      <c r="D2172" s="48">
        <v>40000</v>
      </c>
      <c r="E2172" s="11"/>
      <c r="F2172" s="202">
        <f t="shared" si="46"/>
        <v>44000</v>
      </c>
      <c r="G2172" s="319">
        <f t="shared" si="45"/>
        <v>44000</v>
      </c>
      <c r="H2172" s="227"/>
      <c r="I2172" s="227"/>
    </row>
    <row r="2173" spans="1:9" ht="15" customHeight="1">
      <c r="A2173" s="33" t="s">
        <v>8809</v>
      </c>
      <c r="B2173" s="29" t="s">
        <v>1033</v>
      </c>
      <c r="C2173" s="100" t="s">
        <v>8810</v>
      </c>
      <c r="D2173" s="48">
        <v>161150</v>
      </c>
      <c r="E2173" s="64"/>
      <c r="F2173" s="202">
        <f t="shared" si="46"/>
        <v>177270</v>
      </c>
      <c r="G2173" s="319">
        <f t="shared" si="45"/>
        <v>177250</v>
      </c>
      <c r="H2173" s="227"/>
      <c r="I2173" s="227"/>
    </row>
    <row r="2174" spans="1:9" ht="15" customHeight="1">
      <c r="A2174" s="14" t="s">
        <v>1034</v>
      </c>
      <c r="B2174" s="29" t="s">
        <v>1035</v>
      </c>
      <c r="C2174" s="100" t="s">
        <v>1036</v>
      </c>
      <c r="D2174" s="48">
        <v>219670</v>
      </c>
      <c r="E2174" s="64"/>
      <c r="F2174" s="202">
        <f t="shared" si="46"/>
        <v>241640</v>
      </c>
      <c r="G2174" s="319">
        <f t="shared" si="45"/>
        <v>241650</v>
      </c>
      <c r="H2174" s="227"/>
      <c r="I2174" s="227"/>
    </row>
    <row r="2175" spans="1:9" ht="30" customHeight="1">
      <c r="A2175" s="14" t="s">
        <v>1037</v>
      </c>
      <c r="B2175" s="29" t="s">
        <v>1038</v>
      </c>
      <c r="C2175" s="100" t="s">
        <v>1039</v>
      </c>
      <c r="D2175" s="48">
        <v>161150</v>
      </c>
      <c r="E2175" s="64"/>
      <c r="F2175" s="202">
        <f t="shared" si="46"/>
        <v>177270</v>
      </c>
      <c r="G2175" s="319">
        <f t="shared" si="45"/>
        <v>177250</v>
      </c>
      <c r="H2175" s="227"/>
      <c r="I2175" s="227"/>
    </row>
    <row r="2176" spans="1:9" ht="30" customHeight="1">
      <c r="A2176" s="14" t="s">
        <v>1040</v>
      </c>
      <c r="B2176" s="29" t="s">
        <v>1041</v>
      </c>
      <c r="C2176" s="100" t="s">
        <v>1042</v>
      </c>
      <c r="D2176" s="48">
        <v>219670</v>
      </c>
      <c r="E2176" s="64"/>
      <c r="F2176" s="202">
        <f t="shared" si="46"/>
        <v>241640</v>
      </c>
      <c r="G2176" s="319">
        <f t="shared" si="45"/>
        <v>241650</v>
      </c>
      <c r="H2176" s="227"/>
      <c r="I2176" s="227"/>
    </row>
    <row r="2177" spans="1:9" ht="30" customHeight="1">
      <c r="A2177" s="14" t="s">
        <v>1043</v>
      </c>
      <c r="B2177" s="29" t="s">
        <v>1044</v>
      </c>
      <c r="C2177" s="100" t="s">
        <v>1792</v>
      </c>
      <c r="D2177" s="48">
        <v>219670</v>
      </c>
      <c r="E2177" s="64"/>
      <c r="F2177" s="202">
        <f t="shared" si="46"/>
        <v>241640</v>
      </c>
      <c r="G2177" s="319">
        <f t="shared" si="45"/>
        <v>241650</v>
      </c>
      <c r="H2177" s="227"/>
      <c r="I2177" s="227"/>
    </row>
    <row r="2178" spans="1:9" ht="30" customHeight="1">
      <c r="A2178" s="14" t="s">
        <v>1793</v>
      </c>
      <c r="B2178" s="133" t="s">
        <v>1794</v>
      </c>
      <c r="C2178" s="255" t="s">
        <v>4033</v>
      </c>
      <c r="D2178" s="245">
        <v>270930</v>
      </c>
      <c r="E2178" s="254"/>
      <c r="F2178" s="300">
        <v>298000</v>
      </c>
      <c r="G2178" s="319" t="s">
        <v>12660</v>
      </c>
      <c r="H2178" s="227"/>
      <c r="I2178" s="227"/>
    </row>
    <row r="2179" spans="1:9" ht="15" customHeight="1">
      <c r="A2179" s="14" t="s">
        <v>8813</v>
      </c>
      <c r="B2179" s="29" t="s">
        <v>8783</v>
      </c>
      <c r="C2179" s="47" t="s">
        <v>8808</v>
      </c>
      <c r="D2179" s="48">
        <v>76230</v>
      </c>
      <c r="E2179" s="64"/>
      <c r="F2179" s="202">
        <f t="shared" si="46"/>
        <v>83860</v>
      </c>
      <c r="G2179" s="319">
        <f t="shared" si="45"/>
        <v>83850</v>
      </c>
      <c r="H2179" s="227"/>
      <c r="I2179" s="227"/>
    </row>
    <row r="2180" spans="1:9" ht="15" customHeight="1">
      <c r="A2180" s="14" t="s">
        <v>8811</v>
      </c>
      <c r="B2180" s="29" t="s">
        <v>8784</v>
      </c>
      <c r="C2180" s="47" t="s">
        <v>8781</v>
      </c>
      <c r="D2180" s="48">
        <v>54450</v>
      </c>
      <c r="E2180" s="64"/>
      <c r="F2180" s="202">
        <f t="shared" si="46"/>
        <v>59900</v>
      </c>
      <c r="G2180" s="319">
        <f t="shared" si="45"/>
        <v>59900</v>
      </c>
      <c r="H2180" s="227"/>
      <c r="I2180" s="227"/>
    </row>
    <row r="2181" spans="1:9" ht="15" customHeight="1">
      <c r="A2181" s="14" t="s">
        <v>8812</v>
      </c>
      <c r="B2181" s="29" t="s">
        <v>8785</v>
      </c>
      <c r="C2181" s="47" t="s">
        <v>8782</v>
      </c>
      <c r="D2181" s="48">
        <v>118580</v>
      </c>
      <c r="E2181" s="64"/>
      <c r="F2181" s="202">
        <f t="shared" si="46"/>
        <v>130440</v>
      </c>
      <c r="G2181" s="319">
        <f t="shared" si="45"/>
        <v>130450</v>
      </c>
      <c r="H2181" s="227"/>
      <c r="I2181" s="227"/>
    </row>
    <row r="2182" spans="1:9" ht="30" customHeight="1">
      <c r="A2182" s="14" t="s">
        <v>9625</v>
      </c>
      <c r="B2182" s="29" t="s">
        <v>9626</v>
      </c>
      <c r="C2182" s="47" t="s">
        <v>9627</v>
      </c>
      <c r="D2182" s="48">
        <v>62600</v>
      </c>
      <c r="E2182" s="64"/>
      <c r="F2182" s="202">
        <f t="shared" si="46"/>
        <v>68860</v>
      </c>
      <c r="G2182" s="319">
        <f t="shared" si="45"/>
        <v>68850</v>
      </c>
      <c r="H2182" s="227"/>
      <c r="I2182" s="227"/>
    </row>
    <row r="2183" spans="1:9" ht="45" customHeight="1">
      <c r="A2183" s="14" t="s">
        <v>9628</v>
      </c>
      <c r="B2183" s="29" t="s">
        <v>9629</v>
      </c>
      <c r="C2183" s="47" t="s">
        <v>9630</v>
      </c>
      <c r="D2183" s="48">
        <v>181800</v>
      </c>
      <c r="E2183" s="64"/>
      <c r="F2183" s="202">
        <f t="shared" si="46"/>
        <v>199980</v>
      </c>
      <c r="G2183" s="319">
        <f t="shared" si="45"/>
        <v>200000</v>
      </c>
      <c r="H2183" s="227"/>
      <c r="I2183" s="227"/>
    </row>
    <row r="2184" spans="1:9" ht="45" customHeight="1">
      <c r="A2184" s="14" t="s">
        <v>9631</v>
      </c>
      <c r="B2184" s="29" t="s">
        <v>9632</v>
      </c>
      <c r="C2184" s="47" t="s">
        <v>9633</v>
      </c>
      <c r="D2184" s="48">
        <v>88800</v>
      </c>
      <c r="E2184" s="64"/>
      <c r="F2184" s="202">
        <f t="shared" si="46"/>
        <v>97680</v>
      </c>
      <c r="G2184" s="319">
        <f t="shared" si="45"/>
        <v>97700</v>
      </c>
      <c r="H2184" s="227"/>
      <c r="I2184" s="227"/>
    </row>
    <row r="2185" spans="1:9" ht="45" customHeight="1">
      <c r="A2185" s="14" t="s">
        <v>9634</v>
      </c>
      <c r="B2185" s="29" t="s">
        <v>9635</v>
      </c>
      <c r="C2185" s="47" t="s">
        <v>9636</v>
      </c>
      <c r="D2185" s="48">
        <v>220600</v>
      </c>
      <c r="E2185" s="64"/>
      <c r="F2185" s="202">
        <f t="shared" si="46"/>
        <v>242660</v>
      </c>
      <c r="G2185" s="319">
        <f t="shared" si="45"/>
        <v>242650</v>
      </c>
      <c r="H2185" s="227"/>
      <c r="I2185" s="227"/>
    </row>
    <row r="2186" spans="1:9" ht="45" customHeight="1">
      <c r="A2186" s="14" t="s">
        <v>9637</v>
      </c>
      <c r="B2186" s="29" t="s">
        <v>9638</v>
      </c>
      <c r="C2186" s="47" t="s">
        <v>9639</v>
      </c>
      <c r="D2186" s="48">
        <v>132600</v>
      </c>
      <c r="E2186" s="64"/>
      <c r="F2186" s="202">
        <f t="shared" si="46"/>
        <v>145860</v>
      </c>
      <c r="G2186" s="319">
        <f t="shared" si="45"/>
        <v>145850</v>
      </c>
      <c r="H2186" s="227"/>
      <c r="I2186" s="227"/>
    </row>
    <row r="2187" spans="1:9" ht="45" customHeight="1">
      <c r="A2187" s="14" t="s">
        <v>9640</v>
      </c>
      <c r="B2187" s="29" t="s">
        <v>9641</v>
      </c>
      <c r="C2187" s="47" t="s">
        <v>9642</v>
      </c>
      <c r="D2187" s="48">
        <v>260000</v>
      </c>
      <c r="E2187" s="64"/>
      <c r="F2187" s="202">
        <f t="shared" si="46"/>
        <v>286000</v>
      </c>
      <c r="G2187" s="319">
        <f t="shared" si="45"/>
        <v>286000</v>
      </c>
      <c r="H2187" s="227"/>
      <c r="I2187" s="227"/>
    </row>
    <row r="2188" spans="1:9" ht="30" customHeight="1">
      <c r="A2188" s="14" t="s">
        <v>9643</v>
      </c>
      <c r="B2188" s="29" t="s">
        <v>9644</v>
      </c>
      <c r="C2188" s="47" t="s">
        <v>9645</v>
      </c>
      <c r="D2188" s="48">
        <v>80700</v>
      </c>
      <c r="E2188" s="64"/>
      <c r="F2188" s="202">
        <f t="shared" si="46"/>
        <v>88770</v>
      </c>
      <c r="G2188" s="319">
        <f t="shared" si="45"/>
        <v>88750</v>
      </c>
      <c r="H2188" s="227"/>
      <c r="I2188" s="227"/>
    </row>
    <row r="2189" spans="1:9" ht="30" customHeight="1">
      <c r="A2189" s="14" t="s">
        <v>9646</v>
      </c>
      <c r="B2189" s="29" t="s">
        <v>9647</v>
      </c>
      <c r="C2189" s="47" t="s">
        <v>9648</v>
      </c>
      <c r="D2189" s="48">
        <v>125100</v>
      </c>
      <c r="E2189" s="64"/>
      <c r="F2189" s="202">
        <f t="shared" si="46"/>
        <v>137610</v>
      </c>
      <c r="G2189" s="319">
        <f t="shared" si="45"/>
        <v>137600</v>
      </c>
      <c r="H2189" s="227"/>
      <c r="I2189" s="227"/>
    </row>
    <row r="2190" spans="1:9" ht="15" customHeight="1">
      <c r="A2190" s="14" t="s">
        <v>9649</v>
      </c>
      <c r="B2190" s="29" t="s">
        <v>9650</v>
      </c>
      <c r="C2190" s="47" t="s">
        <v>9651</v>
      </c>
      <c r="D2190" s="48">
        <v>70500</v>
      </c>
      <c r="E2190" s="64"/>
      <c r="F2190" s="202">
        <f t="shared" si="46"/>
        <v>77550</v>
      </c>
      <c r="G2190" s="319">
        <f t="shared" si="45"/>
        <v>77550</v>
      </c>
      <c r="H2190" s="227"/>
      <c r="I2190" s="227"/>
    </row>
    <row r="2191" spans="1:9" ht="30" customHeight="1">
      <c r="A2191" s="14" t="s">
        <v>9652</v>
      </c>
      <c r="B2191" s="29" t="s">
        <v>9653</v>
      </c>
      <c r="C2191" s="47" t="s">
        <v>9654</v>
      </c>
      <c r="D2191" s="48">
        <v>167500</v>
      </c>
      <c r="E2191" s="64"/>
      <c r="F2191" s="202">
        <f t="shared" si="46"/>
        <v>184250</v>
      </c>
      <c r="G2191" s="319">
        <f t="shared" si="45"/>
        <v>184250</v>
      </c>
      <c r="H2191" s="227"/>
      <c r="I2191" s="227"/>
    </row>
    <row r="2192" spans="1:9" ht="15" customHeight="1">
      <c r="A2192" s="14" t="s">
        <v>9655</v>
      </c>
      <c r="B2192" s="29" t="s">
        <v>9656</v>
      </c>
      <c r="C2192" s="47" t="s">
        <v>9657</v>
      </c>
      <c r="D2192" s="48">
        <v>750000</v>
      </c>
      <c r="E2192" s="64"/>
      <c r="F2192" s="202">
        <f t="shared" si="46"/>
        <v>825000</v>
      </c>
      <c r="G2192" s="319">
        <f t="shared" si="45"/>
        <v>825000</v>
      </c>
      <c r="H2192" s="227"/>
      <c r="I2192" s="227"/>
    </row>
    <row r="2193" spans="1:9" ht="30" customHeight="1">
      <c r="A2193" s="14" t="s">
        <v>9658</v>
      </c>
      <c r="B2193" s="29" t="s">
        <v>9659</v>
      </c>
      <c r="C2193" s="47" t="s">
        <v>9660</v>
      </c>
      <c r="D2193" s="48">
        <v>770000</v>
      </c>
      <c r="E2193" s="64"/>
      <c r="F2193" s="202">
        <f t="shared" si="46"/>
        <v>847000</v>
      </c>
      <c r="G2193" s="319">
        <f t="shared" si="45"/>
        <v>847000</v>
      </c>
      <c r="H2193" s="227"/>
      <c r="I2193" s="227"/>
    </row>
    <row r="2194" spans="1:9" ht="15" customHeight="1">
      <c r="A2194" s="14" t="s">
        <v>9661</v>
      </c>
      <c r="B2194" s="29" t="s">
        <v>9662</v>
      </c>
      <c r="C2194" s="47" t="s">
        <v>9663</v>
      </c>
      <c r="D2194" s="48">
        <v>115100</v>
      </c>
      <c r="E2194" s="64"/>
      <c r="F2194" s="202">
        <f t="shared" si="46"/>
        <v>126610</v>
      </c>
      <c r="G2194" s="319">
        <f t="shared" si="45"/>
        <v>126600</v>
      </c>
      <c r="H2194" s="227"/>
      <c r="I2194" s="227"/>
    </row>
    <row r="2195" spans="1:9" ht="30" customHeight="1">
      <c r="A2195" s="14" t="s">
        <v>9664</v>
      </c>
      <c r="B2195" s="29" t="s">
        <v>9665</v>
      </c>
      <c r="C2195" s="47" t="s">
        <v>9666</v>
      </c>
      <c r="D2195" s="48">
        <v>201500</v>
      </c>
      <c r="E2195" s="64"/>
      <c r="F2195" s="202">
        <f t="shared" si="46"/>
        <v>221650</v>
      </c>
      <c r="G2195" s="319">
        <f t="shared" si="45"/>
        <v>221650</v>
      </c>
      <c r="H2195" s="227"/>
      <c r="I2195" s="227"/>
    </row>
    <row r="2196" spans="1:9" ht="15" customHeight="1">
      <c r="A2196" s="14" t="s">
        <v>9667</v>
      </c>
      <c r="B2196" s="29" t="s">
        <v>9668</v>
      </c>
      <c r="C2196" s="47" t="s">
        <v>9669</v>
      </c>
      <c r="D2196" s="48">
        <v>72600</v>
      </c>
      <c r="E2196" s="64"/>
      <c r="F2196" s="202">
        <f t="shared" si="46"/>
        <v>79860</v>
      </c>
      <c r="G2196" s="319">
        <f t="shared" ref="G2196:G2259" si="47">MROUND(F2196,50)</f>
        <v>79850</v>
      </c>
      <c r="H2196" s="227"/>
      <c r="I2196" s="227"/>
    </row>
    <row r="2197" spans="1:9" ht="15" customHeight="1">
      <c r="A2197" s="14" t="s">
        <v>9670</v>
      </c>
      <c r="B2197" s="29" t="s">
        <v>9671</v>
      </c>
      <c r="C2197" s="47" t="s">
        <v>9672</v>
      </c>
      <c r="D2197" s="48">
        <v>172800</v>
      </c>
      <c r="E2197" s="64"/>
      <c r="F2197" s="202">
        <f t="shared" si="46"/>
        <v>190080</v>
      </c>
      <c r="G2197" s="319">
        <f t="shared" si="47"/>
        <v>190100</v>
      </c>
      <c r="H2197" s="227"/>
      <c r="I2197" s="227"/>
    </row>
    <row r="2198" spans="1:9" ht="30" customHeight="1">
      <c r="A2198" s="14" t="s">
        <v>9673</v>
      </c>
      <c r="B2198" s="29" t="s">
        <v>9674</v>
      </c>
      <c r="C2198" s="47" t="s">
        <v>9675</v>
      </c>
      <c r="D2198" s="48">
        <v>188500</v>
      </c>
      <c r="E2198" s="64"/>
      <c r="F2198" s="202">
        <f t="shared" si="46"/>
        <v>207350</v>
      </c>
      <c r="G2198" s="319">
        <f t="shared" si="47"/>
        <v>207350</v>
      </c>
      <c r="H2198" s="227"/>
      <c r="I2198" s="227"/>
    </row>
    <row r="2199" spans="1:9" ht="30" customHeight="1">
      <c r="A2199" s="14" t="s">
        <v>9676</v>
      </c>
      <c r="B2199" s="29" t="s">
        <v>9677</v>
      </c>
      <c r="C2199" s="47" t="s">
        <v>9678</v>
      </c>
      <c r="D2199" s="48">
        <v>205900</v>
      </c>
      <c r="E2199" s="64"/>
      <c r="F2199" s="202">
        <f t="shared" si="46"/>
        <v>226490</v>
      </c>
      <c r="G2199" s="319">
        <f t="shared" si="47"/>
        <v>226500</v>
      </c>
      <c r="H2199" s="227"/>
      <c r="I2199" s="227"/>
    </row>
    <row r="2200" spans="1:9" ht="15" customHeight="1">
      <c r="A2200" s="14" t="s">
        <v>9679</v>
      </c>
      <c r="B2200" s="29" t="s">
        <v>9680</v>
      </c>
      <c r="C2200" s="47" t="s">
        <v>9681</v>
      </c>
      <c r="D2200" s="48">
        <v>125200</v>
      </c>
      <c r="E2200" s="64"/>
      <c r="F2200" s="202">
        <f t="shared" si="46"/>
        <v>137720</v>
      </c>
      <c r="G2200" s="319">
        <f t="shared" si="47"/>
        <v>137700</v>
      </c>
      <c r="H2200" s="227"/>
      <c r="I2200" s="227"/>
    </row>
    <row r="2201" spans="1:9" ht="15" customHeight="1">
      <c r="A2201" s="14" t="s">
        <v>9682</v>
      </c>
      <c r="B2201" s="29" t="s">
        <v>9683</v>
      </c>
      <c r="C2201" s="47" t="s">
        <v>9684</v>
      </c>
      <c r="D2201" s="48">
        <v>109500</v>
      </c>
      <c r="E2201" s="64"/>
      <c r="F2201" s="202">
        <f t="shared" si="46"/>
        <v>120450</v>
      </c>
      <c r="G2201" s="319">
        <f t="shared" si="47"/>
        <v>120450</v>
      </c>
      <c r="H2201" s="227"/>
      <c r="I2201" s="227"/>
    </row>
    <row r="2202" spans="1:9" ht="30">
      <c r="A2202" s="14" t="s">
        <v>11995</v>
      </c>
      <c r="B2202" s="29" t="s">
        <v>11996</v>
      </c>
      <c r="C2202" s="47" t="s">
        <v>11997</v>
      </c>
      <c r="D2202" s="48">
        <v>1070000</v>
      </c>
      <c r="E2202" s="64"/>
      <c r="F2202" s="202">
        <f t="shared" si="46"/>
        <v>1177000</v>
      </c>
      <c r="G2202" s="319">
        <f t="shared" si="47"/>
        <v>1177000</v>
      </c>
      <c r="H2202" s="227"/>
      <c r="I2202" s="227"/>
    </row>
    <row r="2203" spans="1:9" ht="30">
      <c r="A2203" s="14" t="s">
        <v>11998</v>
      </c>
      <c r="B2203" s="29" t="s">
        <v>11999</v>
      </c>
      <c r="C2203" s="47" t="s">
        <v>12000</v>
      </c>
      <c r="D2203" s="48">
        <v>1070000</v>
      </c>
      <c r="E2203" s="64"/>
      <c r="F2203" s="202">
        <f t="shared" si="46"/>
        <v>1177000</v>
      </c>
      <c r="G2203" s="319">
        <f t="shared" si="47"/>
        <v>1177000</v>
      </c>
      <c r="H2203" s="227"/>
      <c r="I2203" s="227"/>
    </row>
    <row r="2204" spans="1:9" ht="15">
      <c r="A2204" s="14" t="s">
        <v>12041</v>
      </c>
      <c r="B2204" s="29" t="s">
        <v>12042</v>
      </c>
      <c r="C2204" s="47" t="s">
        <v>12043</v>
      </c>
      <c r="D2204" s="48">
        <v>260000</v>
      </c>
      <c r="E2204" s="64"/>
      <c r="F2204" s="202">
        <f t="shared" si="46"/>
        <v>286000</v>
      </c>
      <c r="G2204" s="319">
        <f t="shared" si="47"/>
        <v>286000</v>
      </c>
      <c r="H2204" s="227"/>
      <c r="I2204" s="227"/>
    </row>
    <row r="2205" spans="1:9" ht="15.75">
      <c r="A2205" s="14"/>
      <c r="B2205" s="29"/>
      <c r="C2205" s="86" t="s">
        <v>4034</v>
      </c>
      <c r="D2205" s="48"/>
      <c r="E2205" s="64"/>
      <c r="F2205" s="202">
        <f t="shared" si="46"/>
        <v>0</v>
      </c>
      <c r="G2205" s="319">
        <f t="shared" si="47"/>
        <v>0</v>
      </c>
      <c r="H2205" s="227"/>
      <c r="I2205" s="227"/>
    </row>
    <row r="2206" spans="1:9" ht="30" customHeight="1">
      <c r="A2206" s="14" t="s">
        <v>4035</v>
      </c>
      <c r="B2206" s="29" t="s">
        <v>4036</v>
      </c>
      <c r="C2206" s="47" t="s">
        <v>4037</v>
      </c>
      <c r="D2206" s="48">
        <v>2200</v>
      </c>
      <c r="E2206" s="64"/>
      <c r="F2206" s="202">
        <f t="shared" si="46"/>
        <v>2420</v>
      </c>
      <c r="G2206" s="319">
        <f t="shared" si="47"/>
        <v>2400</v>
      </c>
      <c r="H2206" s="227"/>
      <c r="I2206" s="227"/>
    </row>
    <row r="2207" spans="1:9" ht="30" customHeight="1">
      <c r="A2207" s="14" t="s">
        <v>4038</v>
      </c>
      <c r="B2207" s="29" t="s">
        <v>4039</v>
      </c>
      <c r="C2207" s="47" t="s">
        <v>4040</v>
      </c>
      <c r="D2207" s="48">
        <v>23430</v>
      </c>
      <c r="E2207" s="64"/>
      <c r="F2207" s="202">
        <f t="shared" si="46"/>
        <v>25780</v>
      </c>
      <c r="G2207" s="319">
        <f t="shared" si="47"/>
        <v>25800</v>
      </c>
      <c r="H2207" s="227"/>
      <c r="I2207" s="227"/>
    </row>
    <row r="2208" spans="1:9" ht="30" customHeight="1">
      <c r="A2208" s="14" t="s">
        <v>4041</v>
      </c>
      <c r="B2208" s="29" t="s">
        <v>4042</v>
      </c>
      <c r="C2208" s="47" t="s">
        <v>4043</v>
      </c>
      <c r="D2208" s="48">
        <v>17600</v>
      </c>
      <c r="E2208" s="64"/>
      <c r="F2208" s="202">
        <f t="shared" si="46"/>
        <v>19360</v>
      </c>
      <c r="G2208" s="319">
        <f t="shared" si="47"/>
        <v>19350</v>
      </c>
      <c r="H2208" s="227"/>
      <c r="I2208" s="227"/>
    </row>
    <row r="2209" spans="1:9" ht="30" customHeight="1">
      <c r="A2209" s="14" t="s">
        <v>6437</v>
      </c>
      <c r="B2209" s="29" t="s">
        <v>6438</v>
      </c>
      <c r="C2209" s="47" t="s">
        <v>6439</v>
      </c>
      <c r="D2209" s="48">
        <v>22000</v>
      </c>
      <c r="E2209" s="64"/>
      <c r="F2209" s="202">
        <f t="shared" si="46"/>
        <v>24200</v>
      </c>
      <c r="G2209" s="319">
        <f t="shared" si="47"/>
        <v>24200</v>
      </c>
      <c r="H2209" s="227"/>
      <c r="I2209" s="227"/>
    </row>
    <row r="2210" spans="1:9" ht="30" customHeight="1">
      <c r="A2210" s="14" t="s">
        <v>6440</v>
      </c>
      <c r="B2210" s="29" t="s">
        <v>6441</v>
      </c>
      <c r="C2210" s="47" t="s">
        <v>6442</v>
      </c>
      <c r="D2210" s="48">
        <v>33770</v>
      </c>
      <c r="E2210" s="64"/>
      <c r="F2210" s="202">
        <f t="shared" si="46"/>
        <v>37150</v>
      </c>
      <c r="G2210" s="319">
        <f t="shared" si="47"/>
        <v>37150</v>
      </c>
      <c r="H2210" s="227"/>
      <c r="I2210" s="227"/>
    </row>
    <row r="2211" spans="1:9" ht="30" customHeight="1">
      <c r="A2211" s="14" t="s">
        <v>6443</v>
      </c>
      <c r="B2211" s="29" t="s">
        <v>6444</v>
      </c>
      <c r="C2211" s="47" t="s">
        <v>6445</v>
      </c>
      <c r="D2211" s="48">
        <v>24970</v>
      </c>
      <c r="E2211" s="64"/>
      <c r="F2211" s="202">
        <f t="shared" si="46"/>
        <v>27470</v>
      </c>
      <c r="G2211" s="319">
        <f t="shared" si="47"/>
        <v>27450</v>
      </c>
      <c r="H2211" s="227"/>
      <c r="I2211" s="227"/>
    </row>
    <row r="2212" spans="1:9" ht="30" customHeight="1">
      <c r="A2212" s="14" t="s">
        <v>6446</v>
      </c>
      <c r="B2212" s="29" t="s">
        <v>6447</v>
      </c>
      <c r="C2212" s="47" t="s">
        <v>5590</v>
      </c>
      <c r="D2212" s="48">
        <v>17600</v>
      </c>
      <c r="E2212" s="64"/>
      <c r="F2212" s="202">
        <f t="shared" si="46"/>
        <v>19360</v>
      </c>
      <c r="G2212" s="319">
        <f t="shared" si="47"/>
        <v>19350</v>
      </c>
      <c r="H2212" s="227"/>
      <c r="I2212" s="227"/>
    </row>
    <row r="2213" spans="1:9" ht="30" customHeight="1">
      <c r="A2213" s="14" t="s">
        <v>5591</v>
      </c>
      <c r="B2213" s="29" t="s">
        <v>5592</v>
      </c>
      <c r="C2213" s="47" t="s">
        <v>5593</v>
      </c>
      <c r="D2213" s="48">
        <v>24000</v>
      </c>
      <c r="E2213" s="64"/>
      <c r="F2213" s="202">
        <f t="shared" si="46"/>
        <v>26400</v>
      </c>
      <c r="G2213" s="319">
        <f t="shared" si="47"/>
        <v>26400</v>
      </c>
      <c r="H2213" s="227"/>
      <c r="I2213" s="227"/>
    </row>
    <row r="2214" spans="1:9" ht="30" customHeight="1">
      <c r="A2214" s="14" t="s">
        <v>5594</v>
      </c>
      <c r="B2214" s="29" t="s">
        <v>5595</v>
      </c>
      <c r="C2214" s="47" t="s">
        <v>5596</v>
      </c>
      <c r="D2214" s="48">
        <v>32230</v>
      </c>
      <c r="E2214" s="64"/>
      <c r="F2214" s="202">
        <f t="shared" si="46"/>
        <v>35460</v>
      </c>
      <c r="G2214" s="319">
        <f t="shared" si="47"/>
        <v>35450</v>
      </c>
      <c r="H2214" s="227"/>
      <c r="I2214" s="227"/>
    </row>
    <row r="2215" spans="1:9" ht="15.75">
      <c r="A2215" s="14"/>
      <c r="B2215" s="29"/>
      <c r="C2215" s="86" t="s">
        <v>5597</v>
      </c>
      <c r="D2215" s="48"/>
      <c r="E2215" s="64"/>
      <c r="F2215" s="202">
        <f t="shared" si="46"/>
        <v>0</v>
      </c>
      <c r="G2215" s="319">
        <f t="shared" si="47"/>
        <v>0</v>
      </c>
      <c r="H2215" s="227"/>
      <c r="I2215" s="227"/>
    </row>
    <row r="2216" spans="1:9" ht="30" customHeight="1">
      <c r="A2216" s="14" t="s">
        <v>5598</v>
      </c>
      <c r="B2216" s="29" t="s">
        <v>5599</v>
      </c>
      <c r="C2216" s="47" t="s">
        <v>5600</v>
      </c>
      <c r="D2216" s="48">
        <v>17600</v>
      </c>
      <c r="E2216" s="64"/>
      <c r="F2216" s="202">
        <f t="shared" si="46"/>
        <v>19360</v>
      </c>
      <c r="G2216" s="319">
        <f t="shared" si="47"/>
        <v>19350</v>
      </c>
      <c r="H2216" s="227"/>
      <c r="I2216" s="227"/>
    </row>
    <row r="2217" spans="1:9" ht="30" customHeight="1">
      <c r="A2217" s="14" t="s">
        <v>5601</v>
      </c>
      <c r="B2217" s="29" t="s">
        <v>5602</v>
      </c>
      <c r="C2217" s="47" t="s">
        <v>5603</v>
      </c>
      <c r="D2217" s="48">
        <v>22000</v>
      </c>
      <c r="E2217" s="64"/>
      <c r="F2217" s="202">
        <f t="shared" si="46"/>
        <v>24200</v>
      </c>
      <c r="G2217" s="319">
        <f t="shared" si="47"/>
        <v>24200</v>
      </c>
      <c r="H2217" s="227"/>
      <c r="I2217" s="227"/>
    </row>
    <row r="2218" spans="1:9" ht="45" customHeight="1">
      <c r="A2218" s="14" t="s">
        <v>10100</v>
      </c>
      <c r="B2218" s="29" t="s">
        <v>9954</v>
      </c>
      <c r="C2218" s="47" t="s">
        <v>9953</v>
      </c>
      <c r="D2218" s="48">
        <v>80000</v>
      </c>
      <c r="E2218" s="64"/>
      <c r="F2218" s="202">
        <f t="shared" si="46"/>
        <v>88000</v>
      </c>
      <c r="G2218" s="319">
        <f t="shared" si="47"/>
        <v>88000</v>
      </c>
      <c r="H2218" s="227"/>
      <c r="I2218" s="227"/>
    </row>
    <row r="2219" spans="1:9" ht="30" customHeight="1">
      <c r="A2219" s="14" t="s">
        <v>10105</v>
      </c>
      <c r="B2219" s="29" t="s">
        <v>9955</v>
      </c>
      <c r="C2219" s="47" t="s">
        <v>10014</v>
      </c>
      <c r="D2219" s="48">
        <v>70000</v>
      </c>
      <c r="E2219" s="64"/>
      <c r="F2219" s="202">
        <f t="shared" si="46"/>
        <v>77000</v>
      </c>
      <c r="G2219" s="319">
        <f t="shared" si="47"/>
        <v>77000</v>
      </c>
      <c r="H2219" s="227"/>
      <c r="I2219" s="227"/>
    </row>
    <row r="2220" spans="1:9" ht="45" customHeight="1">
      <c r="A2220" s="14" t="s">
        <v>10101</v>
      </c>
      <c r="B2220" s="29" t="s">
        <v>9956</v>
      </c>
      <c r="C2220" s="47" t="s">
        <v>10015</v>
      </c>
      <c r="D2220" s="48">
        <v>80000</v>
      </c>
      <c r="E2220" s="64"/>
      <c r="F2220" s="202">
        <f t="shared" si="46"/>
        <v>88000</v>
      </c>
      <c r="G2220" s="319">
        <f t="shared" si="47"/>
        <v>88000</v>
      </c>
      <c r="H2220" s="227"/>
      <c r="I2220" s="227"/>
    </row>
    <row r="2221" spans="1:9" ht="45" customHeight="1">
      <c r="A2221" s="14" t="s">
        <v>10102</v>
      </c>
      <c r="B2221" s="29" t="s">
        <v>9957</v>
      </c>
      <c r="C2221" s="47" t="s">
        <v>10016</v>
      </c>
      <c r="D2221" s="48">
        <v>80000</v>
      </c>
      <c r="E2221" s="64"/>
      <c r="F2221" s="202">
        <f t="shared" ref="F2221:F2284" si="48">ROUNDUP((D2221*1.1),-1)</f>
        <v>88000</v>
      </c>
      <c r="G2221" s="319">
        <f t="shared" si="47"/>
        <v>88000</v>
      </c>
      <c r="H2221" s="227"/>
      <c r="I2221" s="227"/>
    </row>
    <row r="2222" spans="1:9" ht="30" customHeight="1">
      <c r="A2222" s="14" t="s">
        <v>5604</v>
      </c>
      <c r="B2222" s="29" t="s">
        <v>5605</v>
      </c>
      <c r="C2222" s="47" t="s">
        <v>5606</v>
      </c>
      <c r="D2222" s="48">
        <v>22000</v>
      </c>
      <c r="E2222" s="64"/>
      <c r="F2222" s="202">
        <f t="shared" si="48"/>
        <v>24200</v>
      </c>
      <c r="G2222" s="319">
        <f t="shared" si="47"/>
        <v>24200</v>
      </c>
      <c r="H2222" s="227"/>
      <c r="I2222" s="227"/>
    </row>
    <row r="2223" spans="1:9" ht="45" customHeight="1">
      <c r="A2223" s="14" t="s">
        <v>10103</v>
      </c>
      <c r="B2223" s="29" t="s">
        <v>9931</v>
      </c>
      <c r="C2223" s="47" t="s">
        <v>9933</v>
      </c>
      <c r="D2223" s="48">
        <v>150000</v>
      </c>
      <c r="E2223" s="64"/>
      <c r="F2223" s="202">
        <f t="shared" si="48"/>
        <v>165000</v>
      </c>
      <c r="G2223" s="319">
        <f t="shared" si="47"/>
        <v>165000</v>
      </c>
      <c r="H2223" s="227"/>
      <c r="I2223" s="227"/>
    </row>
    <row r="2224" spans="1:9" ht="45" customHeight="1">
      <c r="A2224" s="14" t="s">
        <v>10104</v>
      </c>
      <c r="B2224" s="29" t="s">
        <v>9932</v>
      </c>
      <c r="C2224" s="47" t="s">
        <v>9934</v>
      </c>
      <c r="D2224" s="48">
        <v>150000</v>
      </c>
      <c r="E2224" s="64"/>
      <c r="F2224" s="202">
        <f t="shared" si="48"/>
        <v>165000</v>
      </c>
      <c r="G2224" s="319">
        <f t="shared" si="47"/>
        <v>165000</v>
      </c>
      <c r="H2224" s="227"/>
      <c r="I2224" s="227"/>
    </row>
    <row r="2225" spans="1:9" ht="30" customHeight="1">
      <c r="A2225" s="14" t="s">
        <v>5607</v>
      </c>
      <c r="B2225" s="29" t="s">
        <v>5608</v>
      </c>
      <c r="C2225" s="47" t="s">
        <v>9938</v>
      </c>
      <c r="D2225" s="48">
        <v>20000</v>
      </c>
      <c r="E2225" s="64"/>
      <c r="F2225" s="202">
        <f t="shared" si="48"/>
        <v>22000</v>
      </c>
      <c r="G2225" s="319">
        <f t="shared" si="47"/>
        <v>22000</v>
      </c>
      <c r="H2225" s="227"/>
      <c r="I2225" s="227"/>
    </row>
    <row r="2226" spans="1:9" ht="30" customHeight="1">
      <c r="A2226" s="14" t="s">
        <v>10106</v>
      </c>
      <c r="B2226" s="29" t="s">
        <v>9935</v>
      </c>
      <c r="C2226" s="47" t="s">
        <v>9939</v>
      </c>
      <c r="D2226" s="48">
        <v>30000</v>
      </c>
      <c r="E2226" s="64"/>
      <c r="F2226" s="202">
        <f t="shared" si="48"/>
        <v>33000</v>
      </c>
      <c r="G2226" s="319">
        <f t="shared" si="47"/>
        <v>33000</v>
      </c>
      <c r="H2226" s="227"/>
      <c r="I2226" s="227"/>
    </row>
    <row r="2227" spans="1:9" ht="45" customHeight="1">
      <c r="A2227" s="14" t="s">
        <v>10108</v>
      </c>
      <c r="B2227" s="29" t="s">
        <v>9936</v>
      </c>
      <c r="C2227" s="47" t="s">
        <v>9941</v>
      </c>
      <c r="D2227" s="48">
        <v>125000</v>
      </c>
      <c r="E2227" s="64"/>
      <c r="F2227" s="202">
        <f t="shared" si="48"/>
        <v>137500</v>
      </c>
      <c r="G2227" s="319">
        <f t="shared" si="47"/>
        <v>137500</v>
      </c>
      <c r="H2227" s="227"/>
      <c r="I2227" s="227"/>
    </row>
    <row r="2228" spans="1:9" ht="15" customHeight="1">
      <c r="A2228" s="14" t="s">
        <v>10109</v>
      </c>
      <c r="B2228" s="29" t="s">
        <v>9937</v>
      </c>
      <c r="C2228" s="47" t="s">
        <v>9958</v>
      </c>
      <c r="D2228" s="48">
        <v>40000</v>
      </c>
      <c r="E2228" s="64"/>
      <c r="F2228" s="202">
        <f t="shared" si="48"/>
        <v>44000</v>
      </c>
      <c r="G2228" s="319">
        <f t="shared" si="47"/>
        <v>44000</v>
      </c>
      <c r="H2228" s="227"/>
      <c r="I2228" s="227"/>
    </row>
    <row r="2229" spans="1:9" ht="30" customHeight="1">
      <c r="A2229" s="14" t="s">
        <v>10110</v>
      </c>
      <c r="B2229" s="29" t="s">
        <v>9959</v>
      </c>
      <c r="C2229" s="47" t="s">
        <v>10111</v>
      </c>
      <c r="D2229" s="48">
        <v>60000</v>
      </c>
      <c r="E2229" s="64"/>
      <c r="F2229" s="202">
        <f t="shared" si="48"/>
        <v>66000</v>
      </c>
      <c r="G2229" s="319">
        <f t="shared" si="47"/>
        <v>66000</v>
      </c>
      <c r="H2229" s="227"/>
      <c r="I2229" s="227"/>
    </row>
    <row r="2230" spans="1:9" ht="30" customHeight="1">
      <c r="A2230" s="14" t="s">
        <v>10112</v>
      </c>
      <c r="B2230" s="29" t="s">
        <v>9960</v>
      </c>
      <c r="C2230" s="47" t="s">
        <v>9964</v>
      </c>
      <c r="D2230" s="48">
        <v>60000</v>
      </c>
      <c r="E2230" s="64"/>
      <c r="F2230" s="202">
        <f t="shared" si="48"/>
        <v>66000</v>
      </c>
      <c r="G2230" s="319">
        <f t="shared" si="47"/>
        <v>66000</v>
      </c>
      <c r="H2230" s="227"/>
      <c r="I2230" s="227"/>
    </row>
    <row r="2231" spans="1:9" ht="45" customHeight="1">
      <c r="A2231" s="14" t="s">
        <v>10104</v>
      </c>
      <c r="B2231" s="29" t="s">
        <v>9961</v>
      </c>
      <c r="C2231" s="47" t="s">
        <v>9965</v>
      </c>
      <c r="D2231" s="48">
        <v>100000</v>
      </c>
      <c r="E2231" s="64"/>
      <c r="F2231" s="202">
        <f t="shared" si="48"/>
        <v>110000</v>
      </c>
      <c r="G2231" s="319">
        <f t="shared" si="47"/>
        <v>110000</v>
      </c>
      <c r="H2231" s="227"/>
      <c r="I2231" s="227"/>
    </row>
    <row r="2232" spans="1:9" ht="45" customHeight="1">
      <c r="A2232" s="14" t="s">
        <v>10114</v>
      </c>
      <c r="B2232" s="29" t="s">
        <v>9962</v>
      </c>
      <c r="C2232" s="47" t="s">
        <v>10113</v>
      </c>
      <c r="D2232" s="48">
        <v>80000</v>
      </c>
      <c r="E2232" s="64"/>
      <c r="F2232" s="202">
        <f t="shared" si="48"/>
        <v>88000</v>
      </c>
      <c r="G2232" s="319">
        <f t="shared" si="47"/>
        <v>88000</v>
      </c>
      <c r="H2232" s="227"/>
      <c r="I2232" s="227"/>
    </row>
    <row r="2233" spans="1:9" ht="30" customHeight="1">
      <c r="A2233" s="14" t="s">
        <v>10115</v>
      </c>
      <c r="B2233" s="29" t="s">
        <v>9963</v>
      </c>
      <c r="C2233" s="47" t="s">
        <v>9966</v>
      </c>
      <c r="D2233" s="48">
        <v>70000</v>
      </c>
      <c r="E2233" s="64"/>
      <c r="F2233" s="202">
        <f t="shared" si="48"/>
        <v>77000</v>
      </c>
      <c r="G2233" s="319">
        <f t="shared" si="47"/>
        <v>77000</v>
      </c>
      <c r="H2233" s="227"/>
      <c r="I2233" s="227"/>
    </row>
    <row r="2234" spans="1:9" ht="45" customHeight="1">
      <c r="A2234" s="14" t="s">
        <v>10116</v>
      </c>
      <c r="B2234" s="29" t="s">
        <v>9967</v>
      </c>
      <c r="C2234" s="47" t="s">
        <v>9993</v>
      </c>
      <c r="D2234" s="48">
        <v>90000</v>
      </c>
      <c r="E2234" s="64"/>
      <c r="F2234" s="202">
        <f t="shared" si="48"/>
        <v>99000</v>
      </c>
      <c r="G2234" s="319">
        <f t="shared" si="47"/>
        <v>99000</v>
      </c>
      <c r="H2234" s="227"/>
      <c r="I2234" s="227"/>
    </row>
    <row r="2235" spans="1:9" ht="30" customHeight="1">
      <c r="A2235" s="14" t="s">
        <v>10117</v>
      </c>
      <c r="B2235" s="29" t="s">
        <v>9968</v>
      </c>
      <c r="C2235" s="47" t="s">
        <v>9969</v>
      </c>
      <c r="D2235" s="48">
        <v>100000</v>
      </c>
      <c r="E2235" s="64"/>
      <c r="F2235" s="202">
        <f t="shared" si="48"/>
        <v>110000</v>
      </c>
      <c r="G2235" s="319">
        <f t="shared" si="47"/>
        <v>110000</v>
      </c>
      <c r="H2235" s="227"/>
      <c r="I2235" s="227"/>
    </row>
    <row r="2236" spans="1:9" ht="45" customHeight="1">
      <c r="A2236" s="14" t="s">
        <v>10118</v>
      </c>
      <c r="B2236" s="29" t="s">
        <v>9970</v>
      </c>
      <c r="C2236" s="47" t="s">
        <v>9971</v>
      </c>
      <c r="D2236" s="48">
        <v>135000</v>
      </c>
      <c r="E2236" s="64"/>
      <c r="F2236" s="202">
        <f t="shared" si="48"/>
        <v>148500</v>
      </c>
      <c r="G2236" s="319">
        <f t="shared" si="47"/>
        <v>148500</v>
      </c>
      <c r="H2236" s="227"/>
      <c r="I2236" s="227"/>
    </row>
    <row r="2237" spans="1:9" ht="15.75">
      <c r="A2237" s="14"/>
      <c r="B2237" s="29"/>
      <c r="C2237" s="86" t="s">
        <v>5609</v>
      </c>
      <c r="D2237" s="48"/>
      <c r="E2237" s="64"/>
      <c r="F2237" s="202"/>
      <c r="G2237" s="319"/>
      <c r="H2237" s="227"/>
      <c r="I2237" s="227"/>
    </row>
    <row r="2238" spans="1:9" ht="30" customHeight="1">
      <c r="A2238" s="14" t="s">
        <v>5610</v>
      </c>
      <c r="B2238" s="29" t="s">
        <v>5611</v>
      </c>
      <c r="C2238" s="47" t="s">
        <v>5612</v>
      </c>
      <c r="D2238" s="48">
        <v>3900</v>
      </c>
      <c r="E2238" s="64"/>
      <c r="F2238" s="202">
        <f t="shared" si="48"/>
        <v>4290</v>
      </c>
      <c r="G2238" s="319">
        <f t="shared" si="47"/>
        <v>4300</v>
      </c>
      <c r="H2238" s="227"/>
      <c r="I2238" s="227"/>
    </row>
    <row r="2239" spans="1:9" ht="30" customHeight="1">
      <c r="A2239" s="14" t="s">
        <v>5613</v>
      </c>
      <c r="B2239" s="29" t="s">
        <v>5614</v>
      </c>
      <c r="C2239" s="47" t="s">
        <v>5615</v>
      </c>
      <c r="D2239" s="48">
        <v>4800</v>
      </c>
      <c r="E2239" s="64"/>
      <c r="F2239" s="202">
        <f t="shared" si="48"/>
        <v>5280</v>
      </c>
      <c r="G2239" s="319">
        <f t="shared" si="47"/>
        <v>5300</v>
      </c>
      <c r="H2239" s="227"/>
      <c r="I2239" s="227"/>
    </row>
    <row r="2240" spans="1:9" ht="30" customHeight="1">
      <c r="A2240" s="14" t="s">
        <v>5616</v>
      </c>
      <c r="B2240" s="29" t="s">
        <v>5617</v>
      </c>
      <c r="C2240" s="47" t="s">
        <v>5618</v>
      </c>
      <c r="D2240" s="48">
        <v>5500</v>
      </c>
      <c r="E2240" s="64"/>
      <c r="F2240" s="202">
        <f t="shared" si="48"/>
        <v>6050</v>
      </c>
      <c r="G2240" s="319">
        <f t="shared" si="47"/>
        <v>6050</v>
      </c>
      <c r="H2240" s="227"/>
      <c r="I2240" s="227"/>
    </row>
    <row r="2241" spans="1:9" ht="30" customHeight="1">
      <c r="A2241" s="14" t="s">
        <v>5619</v>
      </c>
      <c r="B2241" s="29" t="s">
        <v>5620</v>
      </c>
      <c r="C2241" s="47" t="s">
        <v>5621</v>
      </c>
      <c r="D2241" s="48">
        <v>21230</v>
      </c>
      <c r="E2241" s="64"/>
      <c r="F2241" s="202">
        <f t="shared" si="48"/>
        <v>23360</v>
      </c>
      <c r="G2241" s="319">
        <f t="shared" si="47"/>
        <v>23350</v>
      </c>
      <c r="H2241" s="227"/>
      <c r="I2241" s="227"/>
    </row>
    <row r="2242" spans="1:9" ht="15.75" customHeight="1">
      <c r="A2242" s="14" t="s">
        <v>5622</v>
      </c>
      <c r="B2242" s="29" t="s">
        <v>5623</v>
      </c>
      <c r="C2242" s="47" t="s">
        <v>5624</v>
      </c>
      <c r="D2242" s="48">
        <v>41360</v>
      </c>
      <c r="E2242" s="11"/>
      <c r="F2242" s="202">
        <f t="shared" si="48"/>
        <v>45500</v>
      </c>
      <c r="G2242" s="319">
        <f t="shared" si="47"/>
        <v>45500</v>
      </c>
      <c r="H2242" s="227"/>
      <c r="I2242" s="227"/>
    </row>
    <row r="2243" spans="1:9" ht="30" customHeight="1">
      <c r="A2243" s="14" t="s">
        <v>5625</v>
      </c>
      <c r="B2243" s="29" t="s">
        <v>5626</v>
      </c>
      <c r="C2243" s="47" t="s">
        <v>5627</v>
      </c>
      <c r="D2243" s="48">
        <v>5500</v>
      </c>
      <c r="E2243" s="64"/>
      <c r="F2243" s="202">
        <f t="shared" si="48"/>
        <v>6050</v>
      </c>
      <c r="G2243" s="319">
        <f t="shared" si="47"/>
        <v>6050</v>
      </c>
      <c r="H2243" s="227"/>
      <c r="I2243" s="227"/>
    </row>
    <row r="2244" spans="1:9" ht="30" customHeight="1">
      <c r="A2244" s="14" t="s">
        <v>5628</v>
      </c>
      <c r="B2244" s="29" t="s">
        <v>5629</v>
      </c>
      <c r="C2244" s="47" t="s">
        <v>5630</v>
      </c>
      <c r="D2244" s="48">
        <v>4800</v>
      </c>
      <c r="E2244" s="64"/>
      <c r="F2244" s="202">
        <f t="shared" si="48"/>
        <v>5280</v>
      </c>
      <c r="G2244" s="319">
        <f t="shared" si="47"/>
        <v>5300</v>
      </c>
      <c r="H2244" s="227"/>
      <c r="I2244" s="227"/>
    </row>
    <row r="2245" spans="1:9" ht="15" customHeight="1">
      <c r="A2245" s="14" t="s">
        <v>5631</v>
      </c>
      <c r="B2245" s="29" t="s">
        <v>5632</v>
      </c>
      <c r="C2245" s="47" t="s">
        <v>5633</v>
      </c>
      <c r="D2245" s="48">
        <v>11770</v>
      </c>
      <c r="E2245" s="64"/>
      <c r="F2245" s="202">
        <f t="shared" si="48"/>
        <v>12950</v>
      </c>
      <c r="G2245" s="319">
        <f t="shared" si="47"/>
        <v>12950</v>
      </c>
      <c r="H2245" s="227"/>
      <c r="I2245" s="227"/>
    </row>
    <row r="2246" spans="1:9" ht="15" customHeight="1">
      <c r="A2246" s="14" t="s">
        <v>10263</v>
      </c>
      <c r="B2246" s="29" t="s">
        <v>5634</v>
      </c>
      <c r="C2246" s="47" t="s">
        <v>5635</v>
      </c>
      <c r="D2246" s="48">
        <v>24970</v>
      </c>
      <c r="E2246" s="64"/>
      <c r="F2246" s="202">
        <f t="shared" si="48"/>
        <v>27470</v>
      </c>
      <c r="G2246" s="319">
        <f t="shared" si="47"/>
        <v>27450</v>
      </c>
      <c r="H2246" s="227"/>
      <c r="I2246" s="227"/>
    </row>
    <row r="2247" spans="1:9" ht="15" customHeight="1">
      <c r="A2247" s="14" t="s">
        <v>5636</v>
      </c>
      <c r="B2247" s="29" t="s">
        <v>5637</v>
      </c>
      <c r="C2247" s="47" t="s">
        <v>5638</v>
      </c>
      <c r="D2247" s="48">
        <v>22000</v>
      </c>
      <c r="E2247" s="64"/>
      <c r="F2247" s="202">
        <f t="shared" si="48"/>
        <v>24200</v>
      </c>
      <c r="G2247" s="319">
        <f t="shared" si="47"/>
        <v>24200</v>
      </c>
      <c r="H2247" s="227"/>
      <c r="I2247" s="227"/>
    </row>
    <row r="2248" spans="1:9" ht="30" customHeight="1">
      <c r="A2248" s="14" t="s">
        <v>5639</v>
      </c>
      <c r="B2248" s="29" t="s">
        <v>5640</v>
      </c>
      <c r="C2248" s="47" t="s">
        <v>5641</v>
      </c>
      <c r="D2248" s="48">
        <v>22000</v>
      </c>
      <c r="E2248" s="64"/>
      <c r="F2248" s="202">
        <f t="shared" si="48"/>
        <v>24200</v>
      </c>
      <c r="G2248" s="319">
        <f t="shared" si="47"/>
        <v>24200</v>
      </c>
      <c r="H2248" s="227"/>
      <c r="I2248" s="227"/>
    </row>
    <row r="2249" spans="1:9" ht="30" customHeight="1">
      <c r="A2249" s="14" t="s">
        <v>5642</v>
      </c>
      <c r="B2249" s="29" t="s">
        <v>5643</v>
      </c>
      <c r="C2249" s="47" t="s">
        <v>5644</v>
      </c>
      <c r="D2249" s="48">
        <v>26400</v>
      </c>
      <c r="E2249" s="64"/>
      <c r="F2249" s="202">
        <f t="shared" si="48"/>
        <v>29040</v>
      </c>
      <c r="G2249" s="319">
        <f t="shared" si="47"/>
        <v>29050</v>
      </c>
      <c r="H2249" s="227"/>
      <c r="I2249" s="227"/>
    </row>
    <row r="2250" spans="1:9" ht="45" customHeight="1">
      <c r="A2250" s="14" t="s">
        <v>5645</v>
      </c>
      <c r="B2250" s="29" t="s">
        <v>5646</v>
      </c>
      <c r="C2250" s="47" t="s">
        <v>5647</v>
      </c>
      <c r="D2250" s="48">
        <v>33770</v>
      </c>
      <c r="E2250" s="64"/>
      <c r="F2250" s="202">
        <f t="shared" si="48"/>
        <v>37150</v>
      </c>
      <c r="G2250" s="319">
        <f t="shared" si="47"/>
        <v>37150</v>
      </c>
      <c r="H2250" s="227"/>
      <c r="I2250" s="227"/>
    </row>
    <row r="2251" spans="1:9" ht="30" customHeight="1">
      <c r="A2251" s="14" t="s">
        <v>5642</v>
      </c>
      <c r="B2251" s="29" t="s">
        <v>5648</v>
      </c>
      <c r="C2251" s="47" t="s">
        <v>5649</v>
      </c>
      <c r="D2251" s="48">
        <v>41360</v>
      </c>
      <c r="E2251" s="11"/>
      <c r="F2251" s="202">
        <f t="shared" si="48"/>
        <v>45500</v>
      </c>
      <c r="G2251" s="319">
        <f t="shared" si="47"/>
        <v>45500</v>
      </c>
      <c r="H2251" s="227"/>
      <c r="I2251" s="227"/>
    </row>
    <row r="2252" spans="1:9" ht="45" customHeight="1">
      <c r="A2252" s="14" t="s">
        <v>5650</v>
      </c>
      <c r="B2252" s="29" t="s">
        <v>5651</v>
      </c>
      <c r="C2252" s="47" t="s">
        <v>5652</v>
      </c>
      <c r="D2252" s="48">
        <v>26400</v>
      </c>
      <c r="E2252" s="64"/>
      <c r="F2252" s="202">
        <f t="shared" si="48"/>
        <v>29040</v>
      </c>
      <c r="G2252" s="319">
        <f t="shared" si="47"/>
        <v>29050</v>
      </c>
      <c r="H2252" s="227"/>
      <c r="I2252" s="227"/>
    </row>
    <row r="2253" spans="1:9" ht="30" customHeight="1">
      <c r="A2253" s="14" t="s">
        <v>5653</v>
      </c>
      <c r="B2253" s="29" t="s">
        <v>5654</v>
      </c>
      <c r="C2253" s="47" t="s">
        <v>5655</v>
      </c>
      <c r="D2253" s="48">
        <v>32230</v>
      </c>
      <c r="E2253" s="64"/>
      <c r="F2253" s="202">
        <f t="shared" si="48"/>
        <v>35460</v>
      </c>
      <c r="G2253" s="319">
        <f t="shared" si="47"/>
        <v>35450</v>
      </c>
      <c r="H2253" s="227"/>
      <c r="I2253" s="227"/>
    </row>
    <row r="2254" spans="1:9" ht="30" customHeight="1">
      <c r="A2254" s="14" t="s">
        <v>5656</v>
      </c>
      <c r="B2254" s="29" t="s">
        <v>5657</v>
      </c>
      <c r="C2254" s="47" t="s">
        <v>5658</v>
      </c>
      <c r="D2254" s="48">
        <v>22000</v>
      </c>
      <c r="E2254" s="11"/>
      <c r="F2254" s="202">
        <f t="shared" si="48"/>
        <v>24200</v>
      </c>
      <c r="G2254" s="319">
        <f t="shared" si="47"/>
        <v>24200</v>
      </c>
      <c r="H2254" s="227"/>
      <c r="I2254" s="227"/>
    </row>
    <row r="2255" spans="1:9" ht="30" customHeight="1">
      <c r="A2255" s="14" t="s">
        <v>5645</v>
      </c>
      <c r="B2255" s="29" t="s">
        <v>5659</v>
      </c>
      <c r="C2255" s="47" t="s">
        <v>5660</v>
      </c>
      <c r="D2255" s="48">
        <v>22000</v>
      </c>
      <c r="E2255" s="64"/>
      <c r="F2255" s="202">
        <f t="shared" si="48"/>
        <v>24200</v>
      </c>
      <c r="G2255" s="319">
        <f t="shared" si="47"/>
        <v>24200</v>
      </c>
      <c r="H2255" s="227"/>
      <c r="I2255" s="227"/>
    </row>
    <row r="2256" spans="1:9" ht="30" customHeight="1">
      <c r="A2256" s="14" t="s">
        <v>5661</v>
      </c>
      <c r="B2256" s="29" t="s">
        <v>5662</v>
      </c>
      <c r="C2256" s="47" t="s">
        <v>5663</v>
      </c>
      <c r="D2256" s="48">
        <v>32230</v>
      </c>
      <c r="E2256" s="64"/>
      <c r="F2256" s="202">
        <f t="shared" si="48"/>
        <v>35460</v>
      </c>
      <c r="G2256" s="319">
        <f t="shared" si="47"/>
        <v>35450</v>
      </c>
      <c r="H2256" s="227"/>
      <c r="I2256" s="227"/>
    </row>
    <row r="2257" spans="1:9" ht="30" customHeight="1">
      <c r="A2257" s="14" t="s">
        <v>5664</v>
      </c>
      <c r="B2257" s="29" t="s">
        <v>5665</v>
      </c>
      <c r="C2257" s="47" t="s">
        <v>5666</v>
      </c>
      <c r="D2257" s="48">
        <v>22000</v>
      </c>
      <c r="E2257" s="64"/>
      <c r="F2257" s="202">
        <f t="shared" si="48"/>
        <v>24200</v>
      </c>
      <c r="G2257" s="319">
        <f t="shared" si="47"/>
        <v>24200</v>
      </c>
      <c r="H2257" s="227"/>
      <c r="I2257" s="227"/>
    </row>
    <row r="2258" spans="1:9" ht="30" customHeight="1">
      <c r="A2258" s="14" t="s">
        <v>5667</v>
      </c>
      <c r="B2258" s="29" t="s">
        <v>5668</v>
      </c>
      <c r="C2258" s="47" t="s">
        <v>5669</v>
      </c>
      <c r="D2258" s="48">
        <v>26400</v>
      </c>
      <c r="E2258" s="64"/>
      <c r="F2258" s="202">
        <f t="shared" si="48"/>
        <v>29040</v>
      </c>
      <c r="G2258" s="319">
        <f t="shared" si="47"/>
        <v>29050</v>
      </c>
      <c r="H2258" s="227"/>
      <c r="I2258" s="227"/>
    </row>
    <row r="2259" spans="1:9" ht="30" customHeight="1">
      <c r="A2259" s="14" t="s">
        <v>5670</v>
      </c>
      <c r="B2259" s="29" t="s">
        <v>5671</v>
      </c>
      <c r="C2259" s="47" t="s">
        <v>5672</v>
      </c>
      <c r="D2259" s="48">
        <v>26400</v>
      </c>
      <c r="E2259" s="64"/>
      <c r="F2259" s="202">
        <f t="shared" si="48"/>
        <v>29040</v>
      </c>
      <c r="G2259" s="319">
        <f t="shared" si="47"/>
        <v>29050</v>
      </c>
      <c r="H2259" s="227"/>
      <c r="I2259" s="227"/>
    </row>
    <row r="2260" spans="1:9" ht="30" customHeight="1">
      <c r="A2260" s="14" t="s">
        <v>5670</v>
      </c>
      <c r="B2260" s="29" t="s">
        <v>5673</v>
      </c>
      <c r="C2260" s="47" t="s">
        <v>5674</v>
      </c>
      <c r="D2260" s="48">
        <v>65890</v>
      </c>
      <c r="E2260" s="64"/>
      <c r="F2260" s="202">
        <f t="shared" si="48"/>
        <v>72480</v>
      </c>
      <c r="G2260" s="319">
        <f t="shared" ref="G2260:G2323" si="49">MROUND(F2260,50)</f>
        <v>72500</v>
      </c>
      <c r="H2260" s="227"/>
      <c r="I2260" s="227"/>
    </row>
    <row r="2261" spans="1:9" ht="15" customHeight="1">
      <c r="A2261" s="14" t="s">
        <v>5675</v>
      </c>
      <c r="B2261" s="29" t="s">
        <v>5676</v>
      </c>
      <c r="C2261" s="47" t="s">
        <v>5677</v>
      </c>
      <c r="D2261" s="48">
        <v>36630</v>
      </c>
      <c r="E2261" s="64"/>
      <c r="F2261" s="202">
        <f t="shared" si="48"/>
        <v>40300</v>
      </c>
      <c r="G2261" s="319">
        <f t="shared" si="49"/>
        <v>40300</v>
      </c>
      <c r="H2261" s="227"/>
      <c r="I2261" s="227"/>
    </row>
    <row r="2262" spans="1:9" ht="15" customHeight="1">
      <c r="A2262" s="14" t="s">
        <v>5678</v>
      </c>
      <c r="B2262" s="29" t="s">
        <v>5679</v>
      </c>
      <c r="C2262" s="47" t="s">
        <v>5680</v>
      </c>
      <c r="D2262" s="48">
        <v>41030</v>
      </c>
      <c r="E2262" s="64"/>
      <c r="F2262" s="202">
        <f t="shared" si="48"/>
        <v>45140</v>
      </c>
      <c r="G2262" s="319">
        <f t="shared" si="49"/>
        <v>45150</v>
      </c>
      <c r="H2262" s="227"/>
      <c r="I2262" s="227"/>
    </row>
    <row r="2263" spans="1:9" ht="15" customHeight="1">
      <c r="A2263" s="14" t="s">
        <v>10443</v>
      </c>
      <c r="B2263" s="29" t="s">
        <v>5681</v>
      </c>
      <c r="C2263" s="47" t="s">
        <v>5682</v>
      </c>
      <c r="D2263" s="48">
        <v>48400</v>
      </c>
      <c r="E2263" s="64"/>
      <c r="F2263" s="202">
        <f t="shared" si="48"/>
        <v>53240</v>
      </c>
      <c r="G2263" s="319">
        <f t="shared" si="49"/>
        <v>53250</v>
      </c>
      <c r="H2263" s="227"/>
      <c r="I2263" s="227"/>
    </row>
    <row r="2264" spans="1:9" ht="15" customHeight="1">
      <c r="A2264" s="14" t="s">
        <v>5683</v>
      </c>
      <c r="B2264" s="29" t="s">
        <v>5684</v>
      </c>
      <c r="C2264" s="47" t="s">
        <v>5685</v>
      </c>
      <c r="D2264" s="48">
        <v>48400</v>
      </c>
      <c r="E2264" s="64"/>
      <c r="F2264" s="202">
        <f t="shared" si="48"/>
        <v>53240</v>
      </c>
      <c r="G2264" s="319">
        <f t="shared" si="49"/>
        <v>53250</v>
      </c>
      <c r="H2264" s="227"/>
      <c r="I2264" s="227"/>
    </row>
    <row r="2265" spans="1:9" ht="30" customHeight="1">
      <c r="A2265" s="14" t="s">
        <v>5686</v>
      </c>
      <c r="B2265" s="29" t="s">
        <v>5687</v>
      </c>
      <c r="C2265" s="47" t="s">
        <v>5688</v>
      </c>
      <c r="D2265" s="48">
        <v>48400</v>
      </c>
      <c r="E2265" s="64"/>
      <c r="F2265" s="202">
        <f t="shared" si="48"/>
        <v>53240</v>
      </c>
      <c r="G2265" s="319">
        <f t="shared" si="49"/>
        <v>53250</v>
      </c>
      <c r="H2265" s="227"/>
      <c r="I2265" s="227"/>
    </row>
    <row r="2266" spans="1:9" ht="30" customHeight="1">
      <c r="A2266" s="14" t="s">
        <v>5689</v>
      </c>
      <c r="B2266" s="29" t="s">
        <v>5690</v>
      </c>
      <c r="C2266" s="47" t="s">
        <v>5691</v>
      </c>
      <c r="D2266" s="48">
        <v>58630</v>
      </c>
      <c r="E2266" s="64"/>
      <c r="F2266" s="202">
        <f t="shared" si="48"/>
        <v>64500</v>
      </c>
      <c r="G2266" s="319">
        <f t="shared" si="49"/>
        <v>64500</v>
      </c>
      <c r="H2266" s="227"/>
      <c r="I2266" s="227"/>
    </row>
    <row r="2267" spans="1:9" ht="30" customHeight="1">
      <c r="A2267" s="14" t="s">
        <v>5692</v>
      </c>
      <c r="B2267" s="29" t="s">
        <v>5693</v>
      </c>
      <c r="C2267" s="47" t="s">
        <v>5694</v>
      </c>
      <c r="D2267" s="48">
        <v>58630</v>
      </c>
      <c r="E2267" s="64"/>
      <c r="F2267" s="202">
        <f t="shared" si="48"/>
        <v>64500</v>
      </c>
      <c r="G2267" s="319">
        <f t="shared" si="49"/>
        <v>64500</v>
      </c>
      <c r="H2267" s="227"/>
      <c r="I2267" s="227"/>
    </row>
    <row r="2268" spans="1:9" ht="45" customHeight="1">
      <c r="A2268" s="14" t="s">
        <v>10442</v>
      </c>
      <c r="B2268" s="29" t="s">
        <v>5695</v>
      </c>
      <c r="C2268" s="47" t="s">
        <v>5696</v>
      </c>
      <c r="D2268" s="48">
        <v>77660</v>
      </c>
      <c r="E2268" s="64"/>
      <c r="F2268" s="202">
        <f t="shared" si="48"/>
        <v>85430</v>
      </c>
      <c r="G2268" s="319">
        <f t="shared" si="49"/>
        <v>85450</v>
      </c>
      <c r="H2268" s="227"/>
      <c r="I2268" s="227"/>
    </row>
    <row r="2269" spans="1:9" ht="15" customHeight="1">
      <c r="A2269" s="14" t="s">
        <v>5697</v>
      </c>
      <c r="B2269" s="29" t="s">
        <v>5698</v>
      </c>
      <c r="C2269" s="47" t="s">
        <v>5699</v>
      </c>
      <c r="D2269" s="48">
        <v>26400</v>
      </c>
      <c r="E2269" s="64"/>
      <c r="F2269" s="202">
        <f t="shared" si="48"/>
        <v>29040</v>
      </c>
      <c r="G2269" s="319">
        <f t="shared" si="49"/>
        <v>29050</v>
      </c>
      <c r="H2269" s="227"/>
      <c r="I2269" s="227"/>
    </row>
    <row r="2270" spans="1:9" ht="30" customHeight="1">
      <c r="A2270" s="14" t="s">
        <v>10264</v>
      </c>
      <c r="B2270" s="29" t="s">
        <v>5700</v>
      </c>
      <c r="C2270" s="47" t="s">
        <v>5701</v>
      </c>
      <c r="D2270" s="48">
        <v>61600</v>
      </c>
      <c r="E2270" s="64"/>
      <c r="F2270" s="202">
        <f t="shared" si="48"/>
        <v>67760</v>
      </c>
      <c r="G2270" s="319">
        <f t="shared" si="49"/>
        <v>67750</v>
      </c>
      <c r="H2270" s="227"/>
      <c r="I2270" s="227"/>
    </row>
    <row r="2271" spans="1:9" ht="15" customHeight="1">
      <c r="A2271" s="14" t="s">
        <v>10441</v>
      </c>
      <c r="B2271" s="29" t="s">
        <v>5702</v>
      </c>
      <c r="C2271" s="47" t="s">
        <v>5703</v>
      </c>
      <c r="D2271" s="48">
        <v>44000</v>
      </c>
      <c r="E2271" s="64"/>
      <c r="F2271" s="202">
        <f t="shared" si="48"/>
        <v>48400</v>
      </c>
      <c r="G2271" s="319">
        <f t="shared" si="49"/>
        <v>48400</v>
      </c>
      <c r="H2271" s="227"/>
      <c r="I2271" s="227"/>
    </row>
    <row r="2272" spans="1:9" ht="30" customHeight="1">
      <c r="A2272" s="14" t="s">
        <v>5704</v>
      </c>
      <c r="B2272" s="29" t="s">
        <v>5705</v>
      </c>
      <c r="C2272" s="47" t="s">
        <v>5706</v>
      </c>
      <c r="D2272" s="48">
        <v>22000</v>
      </c>
      <c r="E2272" s="64"/>
      <c r="F2272" s="202">
        <f t="shared" si="48"/>
        <v>24200</v>
      </c>
      <c r="G2272" s="319">
        <f t="shared" si="49"/>
        <v>24200</v>
      </c>
      <c r="H2272" s="227"/>
      <c r="I2272" s="227"/>
    </row>
    <row r="2273" spans="1:9" ht="30" customHeight="1">
      <c r="A2273" s="14" t="s">
        <v>5707</v>
      </c>
      <c r="B2273" s="29" t="s">
        <v>5708</v>
      </c>
      <c r="C2273" s="47" t="s">
        <v>5709</v>
      </c>
      <c r="D2273" s="48">
        <v>22000</v>
      </c>
      <c r="E2273" s="64"/>
      <c r="F2273" s="202">
        <f t="shared" si="48"/>
        <v>24200</v>
      </c>
      <c r="G2273" s="319">
        <f t="shared" si="49"/>
        <v>24200</v>
      </c>
      <c r="H2273" s="227"/>
      <c r="I2273" s="227"/>
    </row>
    <row r="2274" spans="1:9" ht="24" customHeight="1">
      <c r="A2274" s="14" t="s">
        <v>5710</v>
      </c>
      <c r="B2274" s="29" t="s">
        <v>5711</v>
      </c>
      <c r="C2274" s="47" t="s">
        <v>5712</v>
      </c>
      <c r="D2274" s="48">
        <v>23430</v>
      </c>
      <c r="E2274" s="64"/>
      <c r="F2274" s="202">
        <f t="shared" si="48"/>
        <v>25780</v>
      </c>
      <c r="G2274" s="319">
        <f t="shared" si="49"/>
        <v>25800</v>
      </c>
      <c r="H2274" s="227"/>
      <c r="I2274" s="227"/>
    </row>
    <row r="2275" spans="1:9" ht="30" customHeight="1">
      <c r="A2275" s="14" t="s">
        <v>5710</v>
      </c>
      <c r="B2275" s="29" t="s">
        <v>5713</v>
      </c>
      <c r="C2275" s="47" t="s">
        <v>5714</v>
      </c>
      <c r="D2275" s="48">
        <v>26400</v>
      </c>
      <c r="E2275" s="64"/>
      <c r="F2275" s="202">
        <f t="shared" si="48"/>
        <v>29040</v>
      </c>
      <c r="G2275" s="319">
        <f t="shared" si="49"/>
        <v>29050</v>
      </c>
      <c r="H2275" s="227"/>
      <c r="I2275" s="227"/>
    </row>
    <row r="2276" spans="1:9" ht="15" customHeight="1">
      <c r="A2276" s="14" t="s">
        <v>5625</v>
      </c>
      <c r="B2276" s="29" t="s">
        <v>5715</v>
      </c>
      <c r="C2276" s="47" t="s">
        <v>5716</v>
      </c>
      <c r="D2276" s="48">
        <v>17600</v>
      </c>
      <c r="E2276" s="64"/>
      <c r="F2276" s="202">
        <f t="shared" si="48"/>
        <v>19360</v>
      </c>
      <c r="G2276" s="319">
        <f t="shared" si="49"/>
        <v>19350</v>
      </c>
      <c r="H2276" s="227"/>
      <c r="I2276" s="227"/>
    </row>
    <row r="2277" spans="1:9" ht="15" customHeight="1">
      <c r="A2277" s="14" t="s">
        <v>5631</v>
      </c>
      <c r="B2277" s="29" t="s">
        <v>5717</v>
      </c>
      <c r="C2277" s="47" t="s">
        <v>5718</v>
      </c>
      <c r="D2277" s="48">
        <v>26400</v>
      </c>
      <c r="E2277" s="64"/>
      <c r="F2277" s="202">
        <f t="shared" si="48"/>
        <v>29040</v>
      </c>
      <c r="G2277" s="319">
        <f t="shared" si="49"/>
        <v>29050</v>
      </c>
      <c r="H2277" s="227"/>
      <c r="I2277" s="227"/>
    </row>
    <row r="2278" spans="1:9" ht="45" customHeight="1">
      <c r="A2278" s="14" t="s">
        <v>5719</v>
      </c>
      <c r="B2278" s="29" t="s">
        <v>5720</v>
      </c>
      <c r="C2278" s="47" t="s">
        <v>5721</v>
      </c>
      <c r="D2278" s="48">
        <v>27830</v>
      </c>
      <c r="E2278" s="64"/>
      <c r="F2278" s="202">
        <f t="shared" si="48"/>
        <v>30620</v>
      </c>
      <c r="G2278" s="319">
        <f t="shared" si="49"/>
        <v>30600</v>
      </c>
      <c r="H2278" s="227"/>
      <c r="I2278" s="227"/>
    </row>
    <row r="2279" spans="1:9" ht="15.75">
      <c r="A2279" s="14"/>
      <c r="B2279" s="29"/>
      <c r="C2279" s="86" t="s">
        <v>5723</v>
      </c>
      <c r="D2279" s="48"/>
      <c r="E2279" s="64"/>
      <c r="F2279" s="202">
        <f t="shared" si="48"/>
        <v>0</v>
      </c>
      <c r="G2279" s="319">
        <f t="shared" si="49"/>
        <v>0</v>
      </c>
      <c r="H2279" s="227"/>
      <c r="I2279" s="227"/>
    </row>
    <row r="2280" spans="1:9" ht="45" customHeight="1">
      <c r="A2280" s="14" t="s">
        <v>5724</v>
      </c>
      <c r="B2280" s="29" t="s">
        <v>5725</v>
      </c>
      <c r="C2280" s="47" t="s">
        <v>5726</v>
      </c>
      <c r="D2280" s="48">
        <v>10000</v>
      </c>
      <c r="E2280" s="64"/>
      <c r="F2280" s="202">
        <f t="shared" si="48"/>
        <v>11000</v>
      </c>
      <c r="G2280" s="319">
        <f t="shared" si="49"/>
        <v>11000</v>
      </c>
      <c r="H2280" s="227"/>
      <c r="I2280" s="227"/>
    </row>
    <row r="2281" spans="1:9" ht="15" customHeight="1">
      <c r="A2281" s="14" t="s">
        <v>5727</v>
      </c>
      <c r="B2281" s="29" t="s">
        <v>5728</v>
      </c>
      <c r="C2281" s="47" t="s">
        <v>5729</v>
      </c>
      <c r="D2281" s="48">
        <v>10000</v>
      </c>
      <c r="E2281" s="64"/>
      <c r="F2281" s="202">
        <f t="shared" si="48"/>
        <v>11000</v>
      </c>
      <c r="G2281" s="319">
        <f t="shared" si="49"/>
        <v>11000</v>
      </c>
      <c r="H2281" s="227"/>
      <c r="I2281" s="227"/>
    </row>
    <row r="2282" spans="1:9" ht="15" customHeight="1">
      <c r="A2282" s="14" t="s">
        <v>5730</v>
      </c>
      <c r="B2282" s="29" t="s">
        <v>5731</v>
      </c>
      <c r="C2282" s="47" t="s">
        <v>5732</v>
      </c>
      <c r="D2282" s="48">
        <v>10000</v>
      </c>
      <c r="E2282" s="64"/>
      <c r="F2282" s="202">
        <f t="shared" si="48"/>
        <v>11000</v>
      </c>
      <c r="G2282" s="319">
        <f t="shared" si="49"/>
        <v>11000</v>
      </c>
      <c r="H2282" s="227"/>
      <c r="I2282" s="227"/>
    </row>
    <row r="2283" spans="1:9" ht="15" customHeight="1">
      <c r="A2283" s="14" t="s">
        <v>5733</v>
      </c>
      <c r="B2283" s="29" t="s">
        <v>5734</v>
      </c>
      <c r="C2283" s="47" t="s">
        <v>5735</v>
      </c>
      <c r="D2283" s="48">
        <v>16170</v>
      </c>
      <c r="E2283" s="64"/>
      <c r="F2283" s="202">
        <f t="shared" si="48"/>
        <v>17790</v>
      </c>
      <c r="G2283" s="319">
        <f t="shared" si="49"/>
        <v>17800</v>
      </c>
      <c r="H2283" s="227"/>
      <c r="I2283" s="227"/>
    </row>
    <row r="2284" spans="1:9" ht="30" customHeight="1">
      <c r="A2284" s="14" t="s">
        <v>10674</v>
      </c>
      <c r="B2284" s="29" t="s">
        <v>10675</v>
      </c>
      <c r="C2284" s="47" t="s">
        <v>10676</v>
      </c>
      <c r="D2284" s="48">
        <v>10000</v>
      </c>
      <c r="E2284" s="64"/>
      <c r="F2284" s="202">
        <f t="shared" si="48"/>
        <v>11000</v>
      </c>
      <c r="G2284" s="319">
        <f t="shared" si="49"/>
        <v>11000</v>
      </c>
      <c r="H2284" s="227"/>
      <c r="I2284" s="227"/>
    </row>
    <row r="2285" spans="1:9" ht="45" customHeight="1">
      <c r="A2285" s="14" t="s">
        <v>10677</v>
      </c>
      <c r="B2285" s="29" t="s">
        <v>10678</v>
      </c>
      <c r="C2285" s="47" t="s">
        <v>10679</v>
      </c>
      <c r="D2285" s="48">
        <v>30000</v>
      </c>
      <c r="E2285" s="64"/>
      <c r="F2285" s="202">
        <f t="shared" ref="F2285:F2348" si="50">ROUNDUP((D2285*1.1),-1)</f>
        <v>33000</v>
      </c>
      <c r="G2285" s="319">
        <f t="shared" si="49"/>
        <v>33000</v>
      </c>
      <c r="H2285" s="227"/>
      <c r="I2285" s="227"/>
    </row>
    <row r="2286" spans="1:9" ht="45" customHeight="1">
      <c r="A2286" s="14" t="s">
        <v>10680</v>
      </c>
      <c r="B2286" s="29" t="s">
        <v>10681</v>
      </c>
      <c r="C2286" s="47" t="s">
        <v>10682</v>
      </c>
      <c r="D2286" s="48">
        <v>15000</v>
      </c>
      <c r="E2286" s="64"/>
      <c r="F2286" s="202">
        <f t="shared" si="50"/>
        <v>16500</v>
      </c>
      <c r="G2286" s="319">
        <f t="shared" si="49"/>
        <v>16500</v>
      </c>
      <c r="H2286" s="227"/>
      <c r="I2286" s="227"/>
    </row>
    <row r="2287" spans="1:9" ht="30" customHeight="1">
      <c r="A2287" s="14" t="s">
        <v>10683</v>
      </c>
      <c r="B2287" s="29" t="s">
        <v>10684</v>
      </c>
      <c r="C2287" s="47" t="s">
        <v>10685</v>
      </c>
      <c r="D2287" s="48">
        <v>30000</v>
      </c>
      <c r="E2287" s="64"/>
      <c r="F2287" s="202">
        <f t="shared" si="50"/>
        <v>33000</v>
      </c>
      <c r="G2287" s="319">
        <f t="shared" si="49"/>
        <v>33000</v>
      </c>
      <c r="H2287" s="227"/>
      <c r="I2287" s="227"/>
    </row>
    <row r="2288" spans="1:9" ht="45" customHeight="1">
      <c r="A2288" s="14" t="s">
        <v>10686</v>
      </c>
      <c r="B2288" s="29" t="s">
        <v>10687</v>
      </c>
      <c r="C2288" s="47" t="s">
        <v>10688</v>
      </c>
      <c r="D2288" s="48">
        <v>15000</v>
      </c>
      <c r="E2288" s="64"/>
      <c r="F2288" s="202">
        <f t="shared" si="50"/>
        <v>16500</v>
      </c>
      <c r="G2288" s="319">
        <f t="shared" si="49"/>
        <v>16500</v>
      </c>
      <c r="H2288" s="227"/>
      <c r="I2288" s="227"/>
    </row>
    <row r="2289" spans="1:9" ht="60" customHeight="1">
      <c r="A2289" s="14" t="s">
        <v>10689</v>
      </c>
      <c r="B2289" s="29" t="s">
        <v>10690</v>
      </c>
      <c r="C2289" s="47" t="s">
        <v>10691</v>
      </c>
      <c r="D2289" s="48">
        <v>30000</v>
      </c>
      <c r="E2289" s="64"/>
      <c r="F2289" s="202">
        <f t="shared" si="50"/>
        <v>33000</v>
      </c>
      <c r="G2289" s="319">
        <f t="shared" si="49"/>
        <v>33000</v>
      </c>
      <c r="H2289" s="227"/>
      <c r="I2289" s="227"/>
    </row>
    <row r="2290" spans="1:9" ht="30" customHeight="1">
      <c r="A2290" s="14" t="s">
        <v>10692</v>
      </c>
      <c r="B2290" s="29" t="s">
        <v>10693</v>
      </c>
      <c r="C2290" s="47" t="s">
        <v>10694</v>
      </c>
      <c r="D2290" s="48">
        <v>10000</v>
      </c>
      <c r="E2290" s="64"/>
      <c r="F2290" s="202">
        <f t="shared" si="50"/>
        <v>11000</v>
      </c>
      <c r="G2290" s="319">
        <f t="shared" si="49"/>
        <v>11000</v>
      </c>
      <c r="H2290" s="227"/>
      <c r="I2290" s="227"/>
    </row>
    <row r="2291" spans="1:9" ht="45" customHeight="1">
      <c r="A2291" s="14" t="s">
        <v>10695</v>
      </c>
      <c r="B2291" s="29" t="s">
        <v>10696</v>
      </c>
      <c r="C2291" s="47" t="s">
        <v>10697</v>
      </c>
      <c r="D2291" s="48">
        <v>30000</v>
      </c>
      <c r="E2291" s="64"/>
      <c r="F2291" s="202">
        <f t="shared" si="50"/>
        <v>33000</v>
      </c>
      <c r="G2291" s="319">
        <f t="shared" si="49"/>
        <v>33000</v>
      </c>
      <c r="H2291" s="227"/>
      <c r="I2291" s="227"/>
    </row>
    <row r="2292" spans="1:9" ht="45" customHeight="1">
      <c r="A2292" s="14" t="s">
        <v>10698</v>
      </c>
      <c r="B2292" s="29" t="s">
        <v>10699</v>
      </c>
      <c r="C2292" s="47" t="s">
        <v>10700</v>
      </c>
      <c r="D2292" s="48">
        <v>15000</v>
      </c>
      <c r="E2292" s="64"/>
      <c r="F2292" s="202">
        <f t="shared" si="50"/>
        <v>16500</v>
      </c>
      <c r="G2292" s="319">
        <f t="shared" si="49"/>
        <v>16500</v>
      </c>
      <c r="H2292" s="227"/>
      <c r="I2292" s="227"/>
    </row>
    <row r="2293" spans="1:9" ht="30" customHeight="1">
      <c r="A2293" s="14" t="s">
        <v>10701</v>
      </c>
      <c r="B2293" s="29" t="s">
        <v>10702</v>
      </c>
      <c r="C2293" s="47" t="s">
        <v>10703</v>
      </c>
      <c r="D2293" s="48">
        <v>30000</v>
      </c>
      <c r="E2293" s="64"/>
      <c r="F2293" s="202">
        <f t="shared" si="50"/>
        <v>33000</v>
      </c>
      <c r="G2293" s="319">
        <f t="shared" si="49"/>
        <v>33000</v>
      </c>
      <c r="H2293" s="227"/>
      <c r="I2293" s="227"/>
    </row>
    <row r="2294" spans="1:9" ht="45" customHeight="1">
      <c r="A2294" s="14" t="s">
        <v>10704</v>
      </c>
      <c r="B2294" s="29" t="s">
        <v>10705</v>
      </c>
      <c r="C2294" s="47" t="s">
        <v>10706</v>
      </c>
      <c r="D2294" s="48">
        <v>25000</v>
      </c>
      <c r="E2294" s="64"/>
      <c r="F2294" s="202">
        <f t="shared" si="50"/>
        <v>27500</v>
      </c>
      <c r="G2294" s="319">
        <f t="shared" si="49"/>
        <v>27500</v>
      </c>
      <c r="H2294" s="227"/>
      <c r="I2294" s="227"/>
    </row>
    <row r="2295" spans="1:9" ht="30" customHeight="1">
      <c r="A2295" s="14" t="s">
        <v>10707</v>
      </c>
      <c r="B2295" s="29" t="s">
        <v>10708</v>
      </c>
      <c r="C2295" s="47" t="s">
        <v>10709</v>
      </c>
      <c r="D2295" s="48">
        <v>10000</v>
      </c>
      <c r="E2295" s="64"/>
      <c r="F2295" s="202">
        <f t="shared" si="50"/>
        <v>11000</v>
      </c>
      <c r="G2295" s="319">
        <f t="shared" si="49"/>
        <v>11000</v>
      </c>
      <c r="H2295" s="227"/>
      <c r="I2295" s="227"/>
    </row>
    <row r="2296" spans="1:9" ht="45" customHeight="1">
      <c r="A2296" s="14" t="s">
        <v>6962</v>
      </c>
      <c r="B2296" s="29" t="s">
        <v>10710</v>
      </c>
      <c r="C2296" s="47" t="s">
        <v>10711</v>
      </c>
      <c r="D2296" s="48">
        <v>15000</v>
      </c>
      <c r="E2296" s="64"/>
      <c r="F2296" s="202">
        <f t="shared" si="50"/>
        <v>16500</v>
      </c>
      <c r="G2296" s="319">
        <f t="shared" si="49"/>
        <v>16500</v>
      </c>
      <c r="H2296" s="227"/>
      <c r="I2296" s="227"/>
    </row>
    <row r="2297" spans="1:9" ht="45" customHeight="1">
      <c r="A2297" s="14" t="s">
        <v>10712</v>
      </c>
      <c r="B2297" s="29" t="s">
        <v>10713</v>
      </c>
      <c r="C2297" s="47" t="s">
        <v>10714</v>
      </c>
      <c r="D2297" s="48">
        <v>30000</v>
      </c>
      <c r="E2297" s="64"/>
      <c r="F2297" s="202">
        <f t="shared" si="50"/>
        <v>33000</v>
      </c>
      <c r="G2297" s="319">
        <f t="shared" si="49"/>
        <v>33000</v>
      </c>
      <c r="H2297" s="227"/>
      <c r="I2297" s="227"/>
    </row>
    <row r="2298" spans="1:9" ht="30" customHeight="1">
      <c r="A2298" s="14" t="s">
        <v>10715</v>
      </c>
      <c r="B2298" s="29" t="s">
        <v>10716</v>
      </c>
      <c r="C2298" s="47" t="s">
        <v>10717</v>
      </c>
      <c r="D2298" s="48">
        <v>30000</v>
      </c>
      <c r="E2298" s="64"/>
      <c r="F2298" s="202">
        <f t="shared" si="50"/>
        <v>33000</v>
      </c>
      <c r="G2298" s="319">
        <f t="shared" si="49"/>
        <v>33000</v>
      </c>
      <c r="H2298" s="227"/>
      <c r="I2298" s="227"/>
    </row>
    <row r="2299" spans="1:9" ht="30" customHeight="1">
      <c r="A2299" s="14" t="s">
        <v>10718</v>
      </c>
      <c r="B2299" s="29" t="s">
        <v>10719</v>
      </c>
      <c r="C2299" s="47" t="s">
        <v>10720</v>
      </c>
      <c r="D2299" s="48">
        <v>15000</v>
      </c>
      <c r="E2299" s="64"/>
      <c r="F2299" s="202">
        <f t="shared" si="50"/>
        <v>16500</v>
      </c>
      <c r="G2299" s="319">
        <f t="shared" si="49"/>
        <v>16500</v>
      </c>
      <c r="H2299" s="227"/>
      <c r="I2299" s="227"/>
    </row>
    <row r="2300" spans="1:9" ht="30" customHeight="1">
      <c r="A2300" s="14" t="s">
        <v>10721</v>
      </c>
      <c r="B2300" s="29" t="s">
        <v>10722</v>
      </c>
      <c r="C2300" s="47" t="s">
        <v>10723</v>
      </c>
      <c r="D2300" s="48">
        <v>15000</v>
      </c>
      <c r="E2300" s="64"/>
      <c r="F2300" s="202">
        <f t="shared" si="50"/>
        <v>16500</v>
      </c>
      <c r="G2300" s="319">
        <f t="shared" si="49"/>
        <v>16500</v>
      </c>
      <c r="H2300" s="227"/>
      <c r="I2300" s="227"/>
    </row>
    <row r="2301" spans="1:9" ht="45" customHeight="1">
      <c r="A2301" s="14" t="s">
        <v>10724</v>
      </c>
      <c r="B2301" s="29" t="s">
        <v>10725</v>
      </c>
      <c r="C2301" s="47" t="s">
        <v>10726</v>
      </c>
      <c r="D2301" s="48">
        <v>30000</v>
      </c>
      <c r="E2301" s="64"/>
      <c r="F2301" s="202">
        <f t="shared" si="50"/>
        <v>33000</v>
      </c>
      <c r="G2301" s="319">
        <f t="shared" si="49"/>
        <v>33000</v>
      </c>
      <c r="H2301" s="227"/>
      <c r="I2301" s="227"/>
    </row>
    <row r="2302" spans="1:9" ht="45" customHeight="1">
      <c r="A2302" s="14" t="s">
        <v>10727</v>
      </c>
      <c r="B2302" s="29" t="s">
        <v>10728</v>
      </c>
      <c r="C2302" s="47" t="s">
        <v>10729</v>
      </c>
      <c r="D2302" s="48">
        <v>20000</v>
      </c>
      <c r="E2302" s="64"/>
      <c r="F2302" s="202">
        <f t="shared" si="50"/>
        <v>22000</v>
      </c>
      <c r="G2302" s="319">
        <f t="shared" si="49"/>
        <v>22000</v>
      </c>
      <c r="H2302" s="227"/>
      <c r="I2302" s="227"/>
    </row>
    <row r="2303" spans="1:9" ht="45" customHeight="1">
      <c r="A2303" s="14" t="s">
        <v>10730</v>
      </c>
      <c r="B2303" s="29" t="s">
        <v>10731</v>
      </c>
      <c r="C2303" s="47" t="s">
        <v>10732</v>
      </c>
      <c r="D2303" s="48">
        <v>50000</v>
      </c>
      <c r="E2303" s="64"/>
      <c r="F2303" s="202">
        <f t="shared" si="50"/>
        <v>55000</v>
      </c>
      <c r="G2303" s="319">
        <f t="shared" si="49"/>
        <v>55000</v>
      </c>
      <c r="H2303" s="227"/>
      <c r="I2303" s="227"/>
    </row>
    <row r="2304" spans="1:9" ht="45" customHeight="1">
      <c r="A2304" s="14" t="s">
        <v>10733</v>
      </c>
      <c r="B2304" s="29" t="s">
        <v>10734</v>
      </c>
      <c r="C2304" s="47" t="s">
        <v>10735</v>
      </c>
      <c r="D2304" s="48">
        <v>15000</v>
      </c>
      <c r="E2304" s="11"/>
      <c r="F2304" s="202">
        <f t="shared" si="50"/>
        <v>16500</v>
      </c>
      <c r="G2304" s="319">
        <f t="shared" si="49"/>
        <v>16500</v>
      </c>
      <c r="H2304" s="227"/>
      <c r="I2304" s="227"/>
    </row>
    <row r="2305" spans="1:9" ht="60" customHeight="1">
      <c r="A2305" s="14" t="s">
        <v>10736</v>
      </c>
      <c r="B2305" s="29" t="s">
        <v>10737</v>
      </c>
      <c r="C2305" s="47" t="s">
        <v>10738</v>
      </c>
      <c r="D2305" s="48">
        <v>25000</v>
      </c>
      <c r="E2305" s="11"/>
      <c r="F2305" s="202">
        <f t="shared" si="50"/>
        <v>27500</v>
      </c>
      <c r="G2305" s="319">
        <f t="shared" si="49"/>
        <v>27500</v>
      </c>
      <c r="H2305" s="227"/>
      <c r="I2305" s="227"/>
    </row>
    <row r="2306" spans="1:9" ht="30" customHeight="1">
      <c r="A2306" s="14" t="s">
        <v>10739</v>
      </c>
      <c r="B2306" s="29" t="s">
        <v>10740</v>
      </c>
      <c r="C2306" s="47" t="s">
        <v>10741</v>
      </c>
      <c r="D2306" s="48">
        <v>25000</v>
      </c>
      <c r="E2306" s="11"/>
      <c r="F2306" s="202">
        <f t="shared" si="50"/>
        <v>27500</v>
      </c>
      <c r="G2306" s="319">
        <f t="shared" si="49"/>
        <v>27500</v>
      </c>
      <c r="H2306" s="227"/>
      <c r="I2306" s="227"/>
    </row>
    <row r="2307" spans="1:9" ht="30" customHeight="1">
      <c r="A2307" s="14" t="s">
        <v>10742</v>
      </c>
      <c r="B2307" s="29" t="s">
        <v>10743</v>
      </c>
      <c r="C2307" s="47" t="s">
        <v>10744</v>
      </c>
      <c r="D2307" s="48">
        <v>30000</v>
      </c>
      <c r="E2307" s="11"/>
      <c r="F2307" s="202">
        <f t="shared" si="50"/>
        <v>33000</v>
      </c>
      <c r="G2307" s="319">
        <f t="shared" si="49"/>
        <v>33000</v>
      </c>
      <c r="H2307" s="227"/>
      <c r="I2307" s="227"/>
    </row>
    <row r="2308" spans="1:9" ht="45" customHeight="1">
      <c r="A2308" s="14" t="s">
        <v>10745</v>
      </c>
      <c r="B2308" s="29" t="s">
        <v>10746</v>
      </c>
      <c r="C2308" s="47" t="s">
        <v>10747</v>
      </c>
      <c r="D2308" s="48">
        <v>10000</v>
      </c>
      <c r="E2308" s="64"/>
      <c r="F2308" s="202">
        <f t="shared" si="50"/>
        <v>11000</v>
      </c>
      <c r="G2308" s="319">
        <f t="shared" si="49"/>
        <v>11000</v>
      </c>
      <c r="H2308" s="227"/>
      <c r="I2308" s="227"/>
    </row>
    <row r="2309" spans="1:9" ht="30" customHeight="1">
      <c r="A2309" s="14" t="s">
        <v>10748</v>
      </c>
      <c r="B2309" s="29" t="s">
        <v>10749</v>
      </c>
      <c r="C2309" s="47" t="s">
        <v>10750</v>
      </c>
      <c r="D2309" s="48">
        <v>10000</v>
      </c>
      <c r="E2309" s="64"/>
      <c r="F2309" s="202">
        <f t="shared" si="50"/>
        <v>11000</v>
      </c>
      <c r="G2309" s="319">
        <f t="shared" si="49"/>
        <v>11000</v>
      </c>
      <c r="H2309" s="227"/>
      <c r="I2309" s="227"/>
    </row>
    <row r="2310" spans="1:9" ht="30" customHeight="1">
      <c r="A2310" s="14" t="s">
        <v>10751</v>
      </c>
      <c r="B2310" s="29" t="s">
        <v>10752</v>
      </c>
      <c r="C2310" s="47" t="s">
        <v>10753</v>
      </c>
      <c r="D2310" s="48">
        <v>30000</v>
      </c>
      <c r="E2310" s="64"/>
      <c r="F2310" s="202">
        <f t="shared" si="50"/>
        <v>33000</v>
      </c>
      <c r="G2310" s="319">
        <f t="shared" si="49"/>
        <v>33000</v>
      </c>
      <c r="H2310" s="227"/>
      <c r="I2310" s="227"/>
    </row>
    <row r="2311" spans="1:9" ht="45" customHeight="1">
      <c r="A2311" s="14" t="s">
        <v>10754</v>
      </c>
      <c r="B2311" s="29" t="s">
        <v>10755</v>
      </c>
      <c r="C2311" s="47" t="s">
        <v>10756</v>
      </c>
      <c r="D2311" s="48">
        <v>15000</v>
      </c>
      <c r="E2311" s="64"/>
      <c r="F2311" s="202">
        <f t="shared" si="50"/>
        <v>16500</v>
      </c>
      <c r="G2311" s="319">
        <f t="shared" si="49"/>
        <v>16500</v>
      </c>
      <c r="H2311" s="227"/>
      <c r="I2311" s="227"/>
    </row>
    <row r="2312" spans="1:9" ht="45" customHeight="1">
      <c r="A2312" s="14" t="s">
        <v>10757</v>
      </c>
      <c r="B2312" s="29" t="s">
        <v>10758</v>
      </c>
      <c r="C2312" s="47" t="s">
        <v>10759</v>
      </c>
      <c r="D2312" s="48">
        <v>30000</v>
      </c>
      <c r="E2312" s="64"/>
      <c r="F2312" s="202">
        <f t="shared" si="50"/>
        <v>33000</v>
      </c>
      <c r="G2312" s="319">
        <f t="shared" si="49"/>
        <v>33000</v>
      </c>
      <c r="H2312" s="227"/>
      <c r="I2312" s="227"/>
    </row>
    <row r="2313" spans="1:9" ht="60" customHeight="1">
      <c r="A2313" s="14" t="s">
        <v>10760</v>
      </c>
      <c r="B2313" s="29" t="s">
        <v>10761</v>
      </c>
      <c r="C2313" s="47" t="s">
        <v>10762</v>
      </c>
      <c r="D2313" s="48">
        <v>30000</v>
      </c>
      <c r="E2313" s="64"/>
      <c r="F2313" s="202">
        <f t="shared" si="50"/>
        <v>33000</v>
      </c>
      <c r="G2313" s="319">
        <f t="shared" si="49"/>
        <v>33000</v>
      </c>
      <c r="H2313" s="227"/>
      <c r="I2313" s="227"/>
    </row>
    <row r="2314" spans="1:9" ht="45" customHeight="1">
      <c r="A2314" s="14" t="s">
        <v>10763</v>
      </c>
      <c r="B2314" s="29" t="s">
        <v>10764</v>
      </c>
      <c r="C2314" s="47" t="s">
        <v>10765</v>
      </c>
      <c r="D2314" s="48">
        <v>15000</v>
      </c>
      <c r="E2314" s="64"/>
      <c r="F2314" s="202">
        <f t="shared" si="50"/>
        <v>16500</v>
      </c>
      <c r="G2314" s="319">
        <f t="shared" si="49"/>
        <v>16500</v>
      </c>
      <c r="H2314" s="227"/>
      <c r="I2314" s="227"/>
    </row>
    <row r="2315" spans="1:9" ht="45" customHeight="1">
      <c r="A2315" s="14" t="s">
        <v>10766</v>
      </c>
      <c r="B2315" s="29" t="s">
        <v>10767</v>
      </c>
      <c r="C2315" s="47" t="s">
        <v>10768</v>
      </c>
      <c r="D2315" s="48">
        <v>10000</v>
      </c>
      <c r="E2315" s="64"/>
      <c r="F2315" s="202">
        <f t="shared" si="50"/>
        <v>11000</v>
      </c>
      <c r="G2315" s="319">
        <f t="shared" si="49"/>
        <v>11000</v>
      </c>
      <c r="H2315" s="227"/>
      <c r="I2315" s="227"/>
    </row>
    <row r="2316" spans="1:9" ht="15" customHeight="1">
      <c r="A2316" s="14" t="s">
        <v>6963</v>
      </c>
      <c r="B2316" s="29" t="s">
        <v>6964</v>
      </c>
      <c r="C2316" s="47" t="s">
        <v>6965</v>
      </c>
      <c r="D2316" s="48">
        <v>23430</v>
      </c>
      <c r="E2316" s="64"/>
      <c r="F2316" s="202">
        <f t="shared" si="50"/>
        <v>25780</v>
      </c>
      <c r="G2316" s="319">
        <f t="shared" si="49"/>
        <v>25800</v>
      </c>
      <c r="H2316" s="227"/>
      <c r="I2316" s="227"/>
    </row>
    <row r="2317" spans="1:9" ht="30" customHeight="1">
      <c r="A2317" s="14" t="s">
        <v>6966</v>
      </c>
      <c r="B2317" s="29" t="s">
        <v>6967</v>
      </c>
      <c r="C2317" s="47" t="s">
        <v>6968</v>
      </c>
      <c r="D2317" s="48">
        <v>24970</v>
      </c>
      <c r="E2317" s="64"/>
      <c r="F2317" s="202">
        <f t="shared" si="50"/>
        <v>27470</v>
      </c>
      <c r="G2317" s="319">
        <f t="shared" si="49"/>
        <v>27450</v>
      </c>
      <c r="H2317" s="227"/>
      <c r="I2317" s="227"/>
    </row>
    <row r="2318" spans="1:9" ht="30" customHeight="1">
      <c r="A2318" s="14" t="s">
        <v>10265</v>
      </c>
      <c r="B2318" s="29" t="s">
        <v>6969</v>
      </c>
      <c r="C2318" s="47" t="s">
        <v>6970</v>
      </c>
      <c r="D2318" s="48">
        <v>51260</v>
      </c>
      <c r="E2318" s="64"/>
      <c r="F2318" s="202">
        <f t="shared" si="50"/>
        <v>56390</v>
      </c>
      <c r="G2318" s="319">
        <f t="shared" si="49"/>
        <v>56400</v>
      </c>
      <c r="H2318" s="227"/>
      <c r="I2318" s="227"/>
    </row>
    <row r="2319" spans="1:9" ht="15" customHeight="1">
      <c r="A2319" s="14" t="s">
        <v>10444</v>
      </c>
      <c r="B2319" s="29" t="s">
        <v>6971</v>
      </c>
      <c r="C2319" s="47" t="s">
        <v>6972</v>
      </c>
      <c r="D2319" s="48">
        <v>51260</v>
      </c>
      <c r="E2319" s="64"/>
      <c r="F2319" s="202">
        <f t="shared" si="50"/>
        <v>56390</v>
      </c>
      <c r="G2319" s="319">
        <f t="shared" si="49"/>
        <v>56400</v>
      </c>
      <c r="H2319" s="227"/>
      <c r="I2319" s="227"/>
    </row>
    <row r="2320" spans="1:9" ht="30" customHeight="1">
      <c r="A2320" s="14" t="s">
        <v>6973</v>
      </c>
      <c r="B2320" s="29" t="s">
        <v>6974</v>
      </c>
      <c r="C2320" s="47" t="s">
        <v>6975</v>
      </c>
      <c r="D2320" s="48">
        <v>41030</v>
      </c>
      <c r="E2320" s="64"/>
      <c r="F2320" s="202">
        <f t="shared" si="50"/>
        <v>45140</v>
      </c>
      <c r="G2320" s="319">
        <f t="shared" si="49"/>
        <v>45150</v>
      </c>
      <c r="H2320" s="227"/>
      <c r="I2320" s="227"/>
    </row>
    <row r="2321" spans="1:9" ht="30" customHeight="1">
      <c r="A2321" s="14" t="s">
        <v>6976</v>
      </c>
      <c r="B2321" s="29" t="s">
        <v>6977</v>
      </c>
      <c r="C2321" s="47" t="s">
        <v>6978</v>
      </c>
      <c r="D2321" s="48">
        <v>52800</v>
      </c>
      <c r="E2321" s="64"/>
      <c r="F2321" s="202">
        <f t="shared" si="50"/>
        <v>58080</v>
      </c>
      <c r="G2321" s="319">
        <f t="shared" si="49"/>
        <v>58100</v>
      </c>
      <c r="H2321" s="227"/>
      <c r="I2321" s="227"/>
    </row>
    <row r="2322" spans="1:9" ht="15" customHeight="1">
      <c r="A2322" s="14" t="s">
        <v>6979</v>
      </c>
      <c r="B2322" s="29" t="s">
        <v>6980</v>
      </c>
      <c r="C2322" s="47" t="s">
        <v>6981</v>
      </c>
      <c r="D2322" s="48">
        <v>19140</v>
      </c>
      <c r="E2322" s="64"/>
      <c r="F2322" s="202">
        <f t="shared" si="50"/>
        <v>21060</v>
      </c>
      <c r="G2322" s="319">
        <f t="shared" si="49"/>
        <v>21050</v>
      </c>
      <c r="H2322" s="227"/>
      <c r="I2322" s="227"/>
    </row>
    <row r="2323" spans="1:9" ht="30" customHeight="1">
      <c r="A2323" s="14" t="s">
        <v>6982</v>
      </c>
      <c r="B2323" s="29" t="s">
        <v>6983</v>
      </c>
      <c r="C2323" s="47" t="s">
        <v>6984</v>
      </c>
      <c r="D2323" s="48">
        <v>22000</v>
      </c>
      <c r="E2323" s="64"/>
      <c r="F2323" s="202">
        <f t="shared" si="50"/>
        <v>24200</v>
      </c>
      <c r="G2323" s="319">
        <f t="shared" si="49"/>
        <v>24200</v>
      </c>
      <c r="H2323" s="227"/>
      <c r="I2323" s="227"/>
    </row>
    <row r="2324" spans="1:9" ht="30" customHeight="1">
      <c r="A2324" s="14" t="s">
        <v>6985</v>
      </c>
      <c r="B2324" s="29" t="s">
        <v>6986</v>
      </c>
      <c r="C2324" s="47" t="s">
        <v>6987</v>
      </c>
      <c r="D2324" s="48">
        <v>24000</v>
      </c>
      <c r="E2324" s="64"/>
      <c r="F2324" s="202">
        <f t="shared" si="50"/>
        <v>26400</v>
      </c>
      <c r="G2324" s="319">
        <f t="shared" ref="G2324:G2387" si="51">MROUND(F2324,50)</f>
        <v>26400</v>
      </c>
      <c r="H2324" s="227"/>
      <c r="I2324" s="227"/>
    </row>
    <row r="2325" spans="1:9" ht="30" customHeight="1">
      <c r="A2325" s="14" t="s">
        <v>6988</v>
      </c>
      <c r="B2325" s="29" t="s">
        <v>6989</v>
      </c>
      <c r="C2325" s="47" t="s">
        <v>6990</v>
      </c>
      <c r="D2325" s="48">
        <v>25000</v>
      </c>
      <c r="E2325" s="64"/>
      <c r="F2325" s="202">
        <f t="shared" si="50"/>
        <v>27500</v>
      </c>
      <c r="G2325" s="319">
        <f t="shared" si="51"/>
        <v>27500</v>
      </c>
      <c r="H2325" s="227"/>
      <c r="I2325" s="227"/>
    </row>
    <row r="2326" spans="1:9" ht="15" customHeight="1">
      <c r="A2326" s="14" t="s">
        <v>6991</v>
      </c>
      <c r="B2326" s="29" t="s">
        <v>6992</v>
      </c>
      <c r="C2326" s="47" t="s">
        <v>6993</v>
      </c>
      <c r="D2326" s="48">
        <v>13200</v>
      </c>
      <c r="E2326" s="64"/>
      <c r="F2326" s="202">
        <f t="shared" si="50"/>
        <v>14520</v>
      </c>
      <c r="G2326" s="319">
        <f t="shared" si="51"/>
        <v>14500</v>
      </c>
      <c r="H2326" s="227"/>
      <c r="I2326" s="227"/>
    </row>
    <row r="2327" spans="1:9" ht="30" customHeight="1">
      <c r="A2327" s="14" t="s">
        <v>6994</v>
      </c>
      <c r="B2327" s="29" t="s">
        <v>6995</v>
      </c>
      <c r="C2327" s="47" t="s">
        <v>6996</v>
      </c>
      <c r="D2327" s="48">
        <v>19200</v>
      </c>
      <c r="E2327" s="64"/>
      <c r="F2327" s="202">
        <f t="shared" si="50"/>
        <v>21120</v>
      </c>
      <c r="G2327" s="319">
        <f t="shared" si="51"/>
        <v>21100</v>
      </c>
      <c r="H2327" s="227"/>
      <c r="I2327" s="227"/>
    </row>
    <row r="2328" spans="1:9" ht="15" customHeight="1">
      <c r="A2328" s="14" t="s">
        <v>6997</v>
      </c>
      <c r="B2328" s="29" t="s">
        <v>6998</v>
      </c>
      <c r="C2328" s="47" t="s">
        <v>6999</v>
      </c>
      <c r="D2328" s="48">
        <v>16170</v>
      </c>
      <c r="E2328" s="64"/>
      <c r="F2328" s="202">
        <f t="shared" si="50"/>
        <v>17790</v>
      </c>
      <c r="G2328" s="319">
        <f t="shared" si="51"/>
        <v>17800</v>
      </c>
      <c r="H2328" s="227"/>
      <c r="I2328" s="227"/>
    </row>
    <row r="2329" spans="1:9" ht="30" customHeight="1">
      <c r="A2329" s="14" t="s">
        <v>7000</v>
      </c>
      <c r="B2329" s="29" t="s">
        <v>7001</v>
      </c>
      <c r="C2329" s="47" t="s">
        <v>7002</v>
      </c>
      <c r="D2329" s="48">
        <v>30800</v>
      </c>
      <c r="E2329" s="64"/>
      <c r="F2329" s="202">
        <f t="shared" si="50"/>
        <v>33880</v>
      </c>
      <c r="G2329" s="319">
        <f t="shared" si="51"/>
        <v>33900</v>
      </c>
      <c r="H2329" s="227"/>
      <c r="I2329" s="227"/>
    </row>
    <row r="2330" spans="1:9" ht="30" customHeight="1">
      <c r="A2330" s="14" t="s">
        <v>7003</v>
      </c>
      <c r="B2330" s="29" t="s">
        <v>7004</v>
      </c>
      <c r="C2330" s="47" t="s">
        <v>7005</v>
      </c>
      <c r="D2330" s="48">
        <v>32230</v>
      </c>
      <c r="E2330" s="64"/>
      <c r="F2330" s="202">
        <f t="shared" si="50"/>
        <v>35460</v>
      </c>
      <c r="G2330" s="319">
        <f t="shared" si="51"/>
        <v>35450</v>
      </c>
      <c r="H2330" s="227"/>
      <c r="I2330" s="227"/>
    </row>
    <row r="2331" spans="1:9" ht="30" customHeight="1">
      <c r="A2331" s="14" t="s">
        <v>7006</v>
      </c>
      <c r="B2331" s="29" t="s">
        <v>7007</v>
      </c>
      <c r="C2331" s="47" t="s">
        <v>7008</v>
      </c>
      <c r="D2331" s="48">
        <v>32230</v>
      </c>
      <c r="E2331" s="64"/>
      <c r="F2331" s="202">
        <f t="shared" si="50"/>
        <v>35460</v>
      </c>
      <c r="G2331" s="319">
        <f t="shared" si="51"/>
        <v>35450</v>
      </c>
      <c r="H2331" s="227"/>
      <c r="I2331" s="227"/>
    </row>
    <row r="2332" spans="1:9" ht="30" customHeight="1">
      <c r="A2332" s="14" t="s">
        <v>7009</v>
      </c>
      <c r="B2332" s="29" t="s">
        <v>7010</v>
      </c>
      <c r="C2332" s="47" t="s">
        <v>7011</v>
      </c>
      <c r="D2332" s="48">
        <v>44000</v>
      </c>
      <c r="E2332" s="64"/>
      <c r="F2332" s="202">
        <f t="shared" si="50"/>
        <v>48400</v>
      </c>
      <c r="G2332" s="319">
        <f t="shared" si="51"/>
        <v>48400</v>
      </c>
      <c r="H2332" s="227"/>
      <c r="I2332" s="227"/>
    </row>
    <row r="2333" spans="1:9" ht="30" customHeight="1">
      <c r="A2333" s="14" t="s">
        <v>6997</v>
      </c>
      <c r="B2333" s="29" t="s">
        <v>7012</v>
      </c>
      <c r="C2333" s="47" t="s">
        <v>7013</v>
      </c>
      <c r="D2333" s="48">
        <v>22000</v>
      </c>
      <c r="E2333" s="64"/>
      <c r="F2333" s="202">
        <f t="shared" si="50"/>
        <v>24200</v>
      </c>
      <c r="G2333" s="319">
        <f t="shared" si="51"/>
        <v>24200</v>
      </c>
      <c r="H2333" s="227"/>
      <c r="I2333" s="227"/>
    </row>
    <row r="2334" spans="1:9" ht="15" customHeight="1">
      <c r="A2334" s="14" t="s">
        <v>7014</v>
      </c>
      <c r="B2334" s="29" t="s">
        <v>7015</v>
      </c>
      <c r="C2334" s="47" t="s">
        <v>7016</v>
      </c>
      <c r="D2334" s="48">
        <v>17600</v>
      </c>
      <c r="E2334" s="64"/>
      <c r="F2334" s="202">
        <f t="shared" si="50"/>
        <v>19360</v>
      </c>
      <c r="G2334" s="319">
        <f t="shared" si="51"/>
        <v>19350</v>
      </c>
      <c r="H2334" s="227"/>
      <c r="I2334" s="227"/>
    </row>
    <row r="2335" spans="1:9" ht="30" customHeight="1">
      <c r="A2335" s="14" t="s">
        <v>7017</v>
      </c>
      <c r="B2335" s="29" t="s">
        <v>7018</v>
      </c>
      <c r="C2335" s="47" t="s">
        <v>7019</v>
      </c>
      <c r="D2335" s="48">
        <v>20570</v>
      </c>
      <c r="E2335" s="64"/>
      <c r="F2335" s="202">
        <f t="shared" si="50"/>
        <v>22630</v>
      </c>
      <c r="G2335" s="319">
        <f t="shared" si="51"/>
        <v>22650</v>
      </c>
      <c r="H2335" s="227"/>
      <c r="I2335" s="227"/>
    </row>
    <row r="2336" spans="1:9" ht="30" customHeight="1">
      <c r="A2336" s="14" t="s">
        <v>7020</v>
      </c>
      <c r="B2336" s="29" t="s">
        <v>7021</v>
      </c>
      <c r="C2336" s="47" t="s">
        <v>7022</v>
      </c>
      <c r="D2336" s="48">
        <v>14740</v>
      </c>
      <c r="E2336" s="64"/>
      <c r="F2336" s="202">
        <f t="shared" si="50"/>
        <v>16220</v>
      </c>
      <c r="G2336" s="319">
        <f t="shared" si="51"/>
        <v>16200</v>
      </c>
      <c r="H2336" s="227"/>
      <c r="I2336" s="227"/>
    </row>
    <row r="2337" spans="1:9" ht="30" customHeight="1">
      <c r="A2337" s="14" t="s">
        <v>7023</v>
      </c>
      <c r="B2337" s="133" t="s">
        <v>7024</v>
      </c>
      <c r="C2337" s="255" t="s">
        <v>7025</v>
      </c>
      <c r="D2337" s="245">
        <v>19140</v>
      </c>
      <c r="E2337" s="254"/>
      <c r="F2337" s="300">
        <v>21000</v>
      </c>
      <c r="G2337" s="319" t="s">
        <v>12660</v>
      </c>
      <c r="H2337" s="227"/>
      <c r="I2337" s="227"/>
    </row>
    <row r="2338" spans="1:9" ht="30" customHeight="1">
      <c r="A2338" s="14" t="s">
        <v>7026</v>
      </c>
      <c r="B2338" s="29" t="s">
        <v>7027</v>
      </c>
      <c r="C2338" s="47" t="s">
        <v>7028</v>
      </c>
      <c r="D2338" s="48">
        <v>22000</v>
      </c>
      <c r="E2338" s="64"/>
      <c r="F2338" s="202">
        <f t="shared" si="50"/>
        <v>24200</v>
      </c>
      <c r="G2338" s="319">
        <f t="shared" si="51"/>
        <v>24200</v>
      </c>
      <c r="H2338" s="227"/>
      <c r="I2338" s="227"/>
    </row>
    <row r="2339" spans="1:9" ht="15" customHeight="1">
      <c r="A2339" s="14" t="s">
        <v>7029</v>
      </c>
      <c r="B2339" s="133" t="s">
        <v>7030</v>
      </c>
      <c r="C2339" s="255" t="s">
        <v>7031</v>
      </c>
      <c r="D2339" s="245">
        <v>11770</v>
      </c>
      <c r="E2339" s="254"/>
      <c r="F2339" s="300">
        <v>13000</v>
      </c>
      <c r="G2339" s="319" t="s">
        <v>12660</v>
      </c>
      <c r="H2339" s="227"/>
      <c r="I2339" s="227"/>
    </row>
    <row r="2340" spans="1:9" ht="30" customHeight="1">
      <c r="A2340" s="14" t="s">
        <v>7032</v>
      </c>
      <c r="B2340" s="29" t="s">
        <v>7033</v>
      </c>
      <c r="C2340" s="47" t="s">
        <v>7034</v>
      </c>
      <c r="D2340" s="48">
        <v>27830</v>
      </c>
      <c r="E2340" s="64"/>
      <c r="F2340" s="202">
        <f t="shared" si="50"/>
        <v>30620</v>
      </c>
      <c r="G2340" s="319">
        <f t="shared" si="51"/>
        <v>30600</v>
      </c>
      <c r="H2340" s="227"/>
      <c r="I2340" s="227"/>
    </row>
    <row r="2341" spans="1:9" ht="48" customHeight="1">
      <c r="A2341" s="14" t="s">
        <v>7035</v>
      </c>
      <c r="B2341" s="29" t="s">
        <v>7036</v>
      </c>
      <c r="C2341" s="47" t="s">
        <v>7037</v>
      </c>
      <c r="D2341" s="48">
        <v>33770</v>
      </c>
      <c r="E2341" s="64"/>
      <c r="F2341" s="202">
        <f t="shared" si="50"/>
        <v>37150</v>
      </c>
      <c r="G2341" s="319">
        <f t="shared" si="51"/>
        <v>37150</v>
      </c>
      <c r="H2341" s="227"/>
      <c r="I2341" s="227"/>
    </row>
    <row r="2342" spans="1:9" ht="30" customHeight="1">
      <c r="A2342" s="14" t="s">
        <v>7038</v>
      </c>
      <c r="B2342" s="29" t="s">
        <v>7039</v>
      </c>
      <c r="C2342" s="47" t="s">
        <v>7040</v>
      </c>
      <c r="D2342" s="48">
        <v>30800</v>
      </c>
      <c r="E2342" s="64"/>
      <c r="F2342" s="202">
        <f t="shared" si="50"/>
        <v>33880</v>
      </c>
      <c r="G2342" s="319">
        <f t="shared" si="51"/>
        <v>33900</v>
      </c>
      <c r="H2342" s="227"/>
      <c r="I2342" s="227"/>
    </row>
    <row r="2343" spans="1:9" ht="15" customHeight="1">
      <c r="A2343" s="14" t="s">
        <v>7041</v>
      </c>
      <c r="B2343" s="29" t="s">
        <v>7042</v>
      </c>
      <c r="C2343" s="47" t="s">
        <v>7043</v>
      </c>
      <c r="D2343" s="48">
        <v>26400</v>
      </c>
      <c r="E2343" s="64"/>
      <c r="F2343" s="202">
        <f t="shared" si="50"/>
        <v>29040</v>
      </c>
      <c r="G2343" s="319">
        <f t="shared" si="51"/>
        <v>29050</v>
      </c>
      <c r="H2343" s="227"/>
      <c r="I2343" s="227"/>
    </row>
    <row r="2344" spans="1:9" ht="30" customHeight="1">
      <c r="A2344" s="14" t="s">
        <v>7044</v>
      </c>
      <c r="B2344" s="29" t="s">
        <v>7045</v>
      </c>
      <c r="C2344" s="47" t="s">
        <v>7046</v>
      </c>
      <c r="D2344" s="48">
        <v>32230</v>
      </c>
      <c r="E2344" s="64"/>
      <c r="F2344" s="202">
        <f t="shared" si="50"/>
        <v>35460</v>
      </c>
      <c r="G2344" s="319">
        <f t="shared" si="51"/>
        <v>35450</v>
      </c>
      <c r="H2344" s="227"/>
      <c r="I2344" s="227"/>
    </row>
    <row r="2345" spans="1:9" ht="30" customHeight="1">
      <c r="A2345" s="14" t="s">
        <v>7047</v>
      </c>
      <c r="B2345" s="29" t="s">
        <v>7048</v>
      </c>
      <c r="C2345" s="47" t="s">
        <v>7049</v>
      </c>
      <c r="D2345" s="48">
        <v>33770</v>
      </c>
      <c r="E2345" s="64"/>
      <c r="F2345" s="202">
        <f t="shared" si="50"/>
        <v>37150</v>
      </c>
      <c r="G2345" s="319">
        <f t="shared" si="51"/>
        <v>37150</v>
      </c>
      <c r="H2345" s="227"/>
      <c r="I2345" s="227"/>
    </row>
    <row r="2346" spans="1:9" ht="30" customHeight="1">
      <c r="A2346" s="14" t="s">
        <v>7050</v>
      </c>
      <c r="B2346" s="29" t="s">
        <v>7051</v>
      </c>
      <c r="C2346" s="47" t="s">
        <v>7052</v>
      </c>
      <c r="D2346" s="48">
        <v>44000</v>
      </c>
      <c r="E2346" s="64"/>
      <c r="F2346" s="202">
        <f t="shared" si="50"/>
        <v>48400</v>
      </c>
      <c r="G2346" s="319">
        <f t="shared" si="51"/>
        <v>48400</v>
      </c>
      <c r="H2346" s="227"/>
      <c r="I2346" s="227"/>
    </row>
    <row r="2347" spans="1:9" ht="15" customHeight="1">
      <c r="A2347" s="14" t="s">
        <v>7053</v>
      </c>
      <c r="B2347" s="29" t="s">
        <v>7054</v>
      </c>
      <c r="C2347" s="47" t="s">
        <v>7055</v>
      </c>
      <c r="D2347" s="48">
        <v>22000</v>
      </c>
      <c r="E2347" s="64"/>
      <c r="F2347" s="202">
        <f t="shared" si="50"/>
        <v>24200</v>
      </c>
      <c r="G2347" s="319">
        <f t="shared" si="51"/>
        <v>24200</v>
      </c>
      <c r="H2347" s="227"/>
      <c r="I2347" s="227"/>
    </row>
    <row r="2348" spans="1:9" ht="30" customHeight="1">
      <c r="A2348" s="14" t="s">
        <v>7056</v>
      </c>
      <c r="B2348" s="29" t="s">
        <v>7057</v>
      </c>
      <c r="C2348" s="100" t="s">
        <v>7058</v>
      </c>
      <c r="D2348" s="48">
        <v>22000</v>
      </c>
      <c r="E2348" s="64"/>
      <c r="F2348" s="202">
        <f t="shared" si="50"/>
        <v>24200</v>
      </c>
      <c r="G2348" s="319">
        <f t="shared" si="51"/>
        <v>24200</v>
      </c>
      <c r="H2348" s="227"/>
      <c r="I2348" s="227"/>
    </row>
    <row r="2349" spans="1:9" ht="30" customHeight="1">
      <c r="A2349" s="14" t="s">
        <v>7059</v>
      </c>
      <c r="B2349" s="29" t="s">
        <v>7060</v>
      </c>
      <c r="C2349" s="100" t="s">
        <v>7061</v>
      </c>
      <c r="D2349" s="48">
        <v>32230</v>
      </c>
      <c r="E2349" s="64"/>
      <c r="F2349" s="202">
        <f t="shared" ref="F2349:F2412" si="52">ROUNDUP((D2349*1.1),-1)</f>
        <v>35460</v>
      </c>
      <c r="G2349" s="319">
        <f t="shared" si="51"/>
        <v>35450</v>
      </c>
      <c r="H2349" s="227"/>
      <c r="I2349" s="227"/>
    </row>
    <row r="2350" spans="1:9" ht="15" customHeight="1">
      <c r="A2350" s="14" t="s">
        <v>7062</v>
      </c>
      <c r="B2350" s="29" t="s">
        <v>7063</v>
      </c>
      <c r="C2350" s="47" t="s">
        <v>7064</v>
      </c>
      <c r="D2350" s="48">
        <v>36630</v>
      </c>
      <c r="E2350" s="64"/>
      <c r="F2350" s="202">
        <f t="shared" si="52"/>
        <v>40300</v>
      </c>
      <c r="G2350" s="319">
        <f t="shared" si="51"/>
        <v>40300</v>
      </c>
      <c r="H2350" s="227"/>
      <c r="I2350" s="227"/>
    </row>
    <row r="2351" spans="1:9" ht="15" customHeight="1">
      <c r="A2351" s="14" t="s">
        <v>7065</v>
      </c>
      <c r="B2351" s="29" t="s">
        <v>7066</v>
      </c>
      <c r="C2351" s="47" t="s">
        <v>7067</v>
      </c>
      <c r="D2351" s="48">
        <v>51260</v>
      </c>
      <c r="E2351" s="64"/>
      <c r="F2351" s="202">
        <f t="shared" si="52"/>
        <v>56390</v>
      </c>
      <c r="G2351" s="319">
        <f t="shared" si="51"/>
        <v>56400</v>
      </c>
      <c r="H2351" s="227"/>
      <c r="I2351" s="227"/>
    </row>
    <row r="2352" spans="1:9" ht="30" customHeight="1">
      <c r="A2352" s="14" t="s">
        <v>778</v>
      </c>
      <c r="B2352" s="29" t="s">
        <v>7068</v>
      </c>
      <c r="C2352" s="47" t="s">
        <v>7069</v>
      </c>
      <c r="D2352" s="48">
        <v>16000</v>
      </c>
      <c r="E2352" s="64"/>
      <c r="F2352" s="202">
        <f t="shared" si="52"/>
        <v>17600</v>
      </c>
      <c r="G2352" s="319">
        <f t="shared" si="51"/>
        <v>17600</v>
      </c>
      <c r="H2352" s="227"/>
      <c r="I2352" s="227"/>
    </row>
    <row r="2353" spans="1:9" ht="30" customHeight="1">
      <c r="A2353" s="14" t="s">
        <v>7070</v>
      </c>
      <c r="B2353" s="29" t="s">
        <v>7071</v>
      </c>
      <c r="C2353" s="47" t="s">
        <v>7072</v>
      </c>
      <c r="D2353" s="48">
        <v>11770</v>
      </c>
      <c r="E2353" s="64"/>
      <c r="F2353" s="202">
        <f t="shared" si="52"/>
        <v>12950</v>
      </c>
      <c r="G2353" s="319">
        <f t="shared" si="51"/>
        <v>12950</v>
      </c>
      <c r="H2353" s="227"/>
      <c r="I2353" s="227"/>
    </row>
    <row r="2354" spans="1:9" ht="15" customHeight="1">
      <c r="A2354" s="14" t="s">
        <v>7073</v>
      </c>
      <c r="B2354" s="29" t="s">
        <v>7074</v>
      </c>
      <c r="C2354" s="47" t="s">
        <v>7075</v>
      </c>
      <c r="D2354" s="48">
        <v>10340</v>
      </c>
      <c r="E2354" s="64"/>
      <c r="F2354" s="202">
        <f t="shared" si="52"/>
        <v>11380</v>
      </c>
      <c r="G2354" s="319">
        <f t="shared" si="51"/>
        <v>11400</v>
      </c>
      <c r="H2354" s="227"/>
      <c r="I2354" s="227"/>
    </row>
    <row r="2355" spans="1:9" ht="15" customHeight="1">
      <c r="A2355" s="14" t="s">
        <v>7076</v>
      </c>
      <c r="B2355" s="29" t="s">
        <v>7077</v>
      </c>
      <c r="C2355" s="47" t="s">
        <v>7078</v>
      </c>
      <c r="D2355" s="48">
        <v>14740</v>
      </c>
      <c r="E2355" s="64"/>
      <c r="F2355" s="202">
        <f t="shared" si="52"/>
        <v>16220</v>
      </c>
      <c r="G2355" s="319">
        <f t="shared" si="51"/>
        <v>16200</v>
      </c>
      <c r="H2355" s="227"/>
      <c r="I2355" s="227"/>
    </row>
    <row r="2356" spans="1:9" ht="15.75" customHeight="1">
      <c r="A2356" s="14" t="s">
        <v>9540</v>
      </c>
      <c r="B2356" s="29" t="s">
        <v>7079</v>
      </c>
      <c r="C2356" s="47" t="s">
        <v>7080</v>
      </c>
      <c r="D2356" s="48">
        <v>20570</v>
      </c>
      <c r="E2356" s="11"/>
      <c r="F2356" s="202">
        <f t="shared" si="52"/>
        <v>22630</v>
      </c>
      <c r="G2356" s="319">
        <f t="shared" si="51"/>
        <v>22650</v>
      </c>
      <c r="H2356" s="227"/>
      <c r="I2356" s="227"/>
    </row>
    <row r="2357" spans="1:9" ht="15.75" customHeight="1">
      <c r="A2357" s="14" t="s">
        <v>10266</v>
      </c>
      <c r="B2357" s="29" t="s">
        <v>7081</v>
      </c>
      <c r="C2357" s="47" t="s">
        <v>7082</v>
      </c>
      <c r="D2357" s="48">
        <v>26400</v>
      </c>
      <c r="E2357" s="11"/>
      <c r="F2357" s="202">
        <f t="shared" si="52"/>
        <v>29040</v>
      </c>
      <c r="G2357" s="319">
        <f t="shared" si="51"/>
        <v>29050</v>
      </c>
      <c r="H2357" s="227"/>
      <c r="I2357" s="227"/>
    </row>
    <row r="2358" spans="1:9" ht="15" customHeight="1">
      <c r="A2358" s="14" t="s">
        <v>7083</v>
      </c>
      <c r="B2358" s="29" t="s">
        <v>7084</v>
      </c>
      <c r="C2358" s="47" t="s">
        <v>7085</v>
      </c>
      <c r="D2358" s="48">
        <v>13200</v>
      </c>
      <c r="E2358" s="64"/>
      <c r="F2358" s="202">
        <f t="shared" si="52"/>
        <v>14520</v>
      </c>
      <c r="G2358" s="319">
        <f t="shared" si="51"/>
        <v>14500</v>
      </c>
      <c r="H2358" s="227"/>
      <c r="I2358" s="227"/>
    </row>
    <row r="2359" spans="1:9" ht="30" customHeight="1">
      <c r="A2359" s="14" t="s">
        <v>7086</v>
      </c>
      <c r="B2359" s="29" t="s">
        <v>7087</v>
      </c>
      <c r="C2359" s="47" t="s">
        <v>3047</v>
      </c>
      <c r="D2359" s="48">
        <v>17600</v>
      </c>
      <c r="E2359" s="64"/>
      <c r="F2359" s="202">
        <f t="shared" si="52"/>
        <v>19360</v>
      </c>
      <c r="G2359" s="319">
        <f t="shared" si="51"/>
        <v>19350</v>
      </c>
      <c r="H2359" s="227"/>
      <c r="I2359" s="227"/>
    </row>
    <row r="2360" spans="1:9" ht="30" customHeight="1">
      <c r="A2360" s="14" t="s">
        <v>3048</v>
      </c>
      <c r="B2360" s="29" t="s">
        <v>3049</v>
      </c>
      <c r="C2360" s="47" t="s">
        <v>3050</v>
      </c>
      <c r="D2360" s="48">
        <v>22000</v>
      </c>
      <c r="E2360" s="64"/>
      <c r="F2360" s="202">
        <f t="shared" si="52"/>
        <v>24200</v>
      </c>
      <c r="G2360" s="319">
        <f t="shared" si="51"/>
        <v>24200</v>
      </c>
      <c r="H2360" s="227"/>
      <c r="I2360" s="227"/>
    </row>
    <row r="2361" spans="1:9" ht="15" customHeight="1">
      <c r="A2361" s="14" t="s">
        <v>10003</v>
      </c>
      <c r="B2361" s="29" t="s">
        <v>3051</v>
      </c>
      <c r="C2361" s="47" t="s">
        <v>3052</v>
      </c>
      <c r="D2361" s="48">
        <v>19140</v>
      </c>
      <c r="E2361" s="64"/>
      <c r="F2361" s="202">
        <f t="shared" si="52"/>
        <v>21060</v>
      </c>
      <c r="G2361" s="319">
        <f t="shared" si="51"/>
        <v>21050</v>
      </c>
      <c r="H2361" s="227"/>
      <c r="I2361" s="227"/>
    </row>
    <row r="2362" spans="1:9" ht="15" customHeight="1">
      <c r="A2362" s="14" t="s">
        <v>3053</v>
      </c>
      <c r="B2362" s="29" t="s">
        <v>3054</v>
      </c>
      <c r="C2362" s="47" t="s">
        <v>3055</v>
      </c>
      <c r="D2362" s="48">
        <v>20570</v>
      </c>
      <c r="E2362" s="64"/>
      <c r="F2362" s="202">
        <f t="shared" si="52"/>
        <v>22630</v>
      </c>
      <c r="G2362" s="319">
        <f t="shared" si="51"/>
        <v>22650</v>
      </c>
      <c r="H2362" s="227"/>
      <c r="I2362" s="227"/>
    </row>
    <row r="2363" spans="1:9" ht="30" customHeight="1">
      <c r="A2363" s="14" t="s">
        <v>3056</v>
      </c>
      <c r="B2363" s="29" t="s">
        <v>3057</v>
      </c>
      <c r="C2363" s="47" t="s">
        <v>3058</v>
      </c>
      <c r="D2363" s="48">
        <v>23430</v>
      </c>
      <c r="E2363" s="64"/>
      <c r="F2363" s="202">
        <f t="shared" si="52"/>
        <v>25780</v>
      </c>
      <c r="G2363" s="319">
        <f t="shared" si="51"/>
        <v>25800</v>
      </c>
      <c r="H2363" s="227"/>
      <c r="I2363" s="227"/>
    </row>
    <row r="2364" spans="1:9" ht="30" customHeight="1">
      <c r="A2364" s="14" t="s">
        <v>3059</v>
      </c>
      <c r="B2364" s="29" t="s">
        <v>3060</v>
      </c>
      <c r="C2364" s="47" t="s">
        <v>3061</v>
      </c>
      <c r="D2364" s="48">
        <v>17600</v>
      </c>
      <c r="E2364" s="64"/>
      <c r="F2364" s="202">
        <f t="shared" si="52"/>
        <v>19360</v>
      </c>
      <c r="G2364" s="319">
        <f t="shared" si="51"/>
        <v>19350</v>
      </c>
      <c r="H2364" s="227"/>
      <c r="I2364" s="227"/>
    </row>
    <row r="2365" spans="1:9" ht="45" customHeight="1">
      <c r="A2365" s="14" t="s">
        <v>3062</v>
      </c>
      <c r="B2365" s="29" t="s">
        <v>3063</v>
      </c>
      <c r="C2365" s="47" t="s">
        <v>3064</v>
      </c>
      <c r="D2365" s="48">
        <v>29370</v>
      </c>
      <c r="E2365" s="64"/>
      <c r="F2365" s="202">
        <f t="shared" si="52"/>
        <v>32310</v>
      </c>
      <c r="G2365" s="319">
        <f t="shared" si="51"/>
        <v>32300</v>
      </c>
      <c r="H2365" s="227"/>
      <c r="I2365" s="227"/>
    </row>
    <row r="2366" spans="1:9" ht="45" customHeight="1">
      <c r="A2366" s="14" t="s">
        <v>3065</v>
      </c>
      <c r="B2366" s="29" t="s">
        <v>3066</v>
      </c>
      <c r="C2366" s="47" t="s">
        <v>3067</v>
      </c>
      <c r="D2366" s="48">
        <v>33770</v>
      </c>
      <c r="E2366" s="64"/>
      <c r="F2366" s="202">
        <f t="shared" si="52"/>
        <v>37150</v>
      </c>
      <c r="G2366" s="319">
        <f t="shared" si="51"/>
        <v>37150</v>
      </c>
      <c r="H2366" s="227"/>
      <c r="I2366" s="227"/>
    </row>
    <row r="2367" spans="1:9" ht="30" customHeight="1">
      <c r="A2367" s="14" t="s">
        <v>3068</v>
      </c>
      <c r="B2367" s="29" t="s">
        <v>3069</v>
      </c>
      <c r="C2367" s="47" t="s">
        <v>1056</v>
      </c>
      <c r="D2367" s="48">
        <v>22000</v>
      </c>
      <c r="E2367" s="64"/>
      <c r="F2367" s="202">
        <f t="shared" si="52"/>
        <v>24200</v>
      </c>
      <c r="G2367" s="319">
        <f t="shared" si="51"/>
        <v>24200</v>
      </c>
      <c r="H2367" s="227"/>
      <c r="I2367" s="227"/>
    </row>
    <row r="2368" spans="1:9" ht="15" customHeight="1">
      <c r="A2368" s="14" t="s">
        <v>1057</v>
      </c>
      <c r="B2368" s="29" t="s">
        <v>1058</v>
      </c>
      <c r="C2368" s="47" t="s">
        <v>9481</v>
      </c>
      <c r="D2368" s="48">
        <v>10000</v>
      </c>
      <c r="E2368" s="64"/>
      <c r="F2368" s="202">
        <f t="shared" si="52"/>
        <v>11000</v>
      </c>
      <c r="G2368" s="319">
        <f t="shared" si="51"/>
        <v>11000</v>
      </c>
      <c r="H2368" s="227"/>
      <c r="I2368" s="227"/>
    </row>
    <row r="2369" spans="1:9" ht="30" customHeight="1">
      <c r="A2369" s="14" t="s">
        <v>2158</v>
      </c>
      <c r="B2369" s="29" t="s">
        <v>2159</v>
      </c>
      <c r="C2369" s="47" t="s">
        <v>9482</v>
      </c>
      <c r="D2369" s="48">
        <v>10340</v>
      </c>
      <c r="E2369" s="64"/>
      <c r="F2369" s="202">
        <f t="shared" si="52"/>
        <v>11380</v>
      </c>
      <c r="G2369" s="319">
        <f t="shared" si="51"/>
        <v>11400</v>
      </c>
      <c r="H2369" s="227"/>
      <c r="I2369" s="227"/>
    </row>
    <row r="2370" spans="1:9" ht="45" customHeight="1">
      <c r="A2370" s="14" t="s">
        <v>1054</v>
      </c>
      <c r="B2370" s="29" t="s">
        <v>1055</v>
      </c>
      <c r="C2370" s="47" t="s">
        <v>9539</v>
      </c>
      <c r="D2370" s="48">
        <v>10340</v>
      </c>
      <c r="E2370" s="64"/>
      <c r="F2370" s="202">
        <f t="shared" si="52"/>
        <v>11380</v>
      </c>
      <c r="G2370" s="319">
        <f t="shared" si="51"/>
        <v>11400</v>
      </c>
      <c r="H2370" s="227"/>
      <c r="I2370" s="227"/>
    </row>
    <row r="2371" spans="1:9" ht="45" customHeight="1">
      <c r="A2371" s="14" t="s">
        <v>5</v>
      </c>
      <c r="B2371" s="29" t="s">
        <v>1076</v>
      </c>
      <c r="C2371" s="47" t="s">
        <v>9538</v>
      </c>
      <c r="D2371" s="48">
        <v>10340</v>
      </c>
      <c r="E2371" s="64"/>
      <c r="F2371" s="202">
        <f t="shared" si="52"/>
        <v>11380</v>
      </c>
      <c r="G2371" s="319">
        <f t="shared" si="51"/>
        <v>11400</v>
      </c>
      <c r="H2371" s="227"/>
      <c r="I2371" s="227"/>
    </row>
    <row r="2372" spans="1:9" ht="30" customHeight="1">
      <c r="A2372" s="14" t="s">
        <v>26</v>
      </c>
      <c r="B2372" s="29" t="s">
        <v>27</v>
      </c>
      <c r="C2372" s="47" t="s">
        <v>9537</v>
      </c>
      <c r="D2372" s="48">
        <v>10340</v>
      </c>
      <c r="E2372" s="64"/>
      <c r="F2372" s="202">
        <f t="shared" si="52"/>
        <v>11380</v>
      </c>
      <c r="G2372" s="319">
        <f t="shared" si="51"/>
        <v>11400</v>
      </c>
      <c r="H2372" s="227"/>
      <c r="I2372" s="227"/>
    </row>
    <row r="2373" spans="1:9" ht="30" customHeight="1">
      <c r="A2373" s="14" t="s">
        <v>28</v>
      </c>
      <c r="B2373" s="29" t="s">
        <v>29</v>
      </c>
      <c r="C2373" s="47" t="s">
        <v>9536</v>
      </c>
      <c r="D2373" s="48">
        <v>10340</v>
      </c>
      <c r="E2373" s="64"/>
      <c r="F2373" s="202">
        <f t="shared" si="52"/>
        <v>11380</v>
      </c>
      <c r="G2373" s="319">
        <f t="shared" si="51"/>
        <v>11400</v>
      </c>
      <c r="H2373" s="227"/>
      <c r="I2373" s="227"/>
    </row>
    <row r="2374" spans="1:9" ht="30" customHeight="1">
      <c r="A2374" s="14" t="s">
        <v>30</v>
      </c>
      <c r="B2374" s="29" t="s">
        <v>31</v>
      </c>
      <c r="C2374" s="47" t="s">
        <v>11496</v>
      </c>
      <c r="D2374" s="48">
        <v>10340</v>
      </c>
      <c r="E2374" s="64"/>
      <c r="F2374" s="202">
        <f t="shared" si="52"/>
        <v>11380</v>
      </c>
      <c r="G2374" s="319">
        <f t="shared" si="51"/>
        <v>11400</v>
      </c>
      <c r="H2374" s="227"/>
      <c r="I2374" s="227"/>
    </row>
    <row r="2375" spans="1:9" ht="30" customHeight="1">
      <c r="A2375" s="14" t="s">
        <v>32</v>
      </c>
      <c r="B2375" s="29" t="s">
        <v>33</v>
      </c>
      <c r="C2375" s="47" t="s">
        <v>11497</v>
      </c>
      <c r="D2375" s="48">
        <v>11770</v>
      </c>
      <c r="E2375" s="64"/>
      <c r="F2375" s="202">
        <f t="shared" si="52"/>
        <v>12950</v>
      </c>
      <c r="G2375" s="319">
        <f t="shared" si="51"/>
        <v>12950</v>
      </c>
      <c r="H2375" s="227"/>
      <c r="I2375" s="227"/>
    </row>
    <row r="2376" spans="1:9" ht="30" customHeight="1">
      <c r="A2376" s="14" t="s">
        <v>34</v>
      </c>
      <c r="B2376" s="29" t="s">
        <v>35</v>
      </c>
      <c r="C2376" s="47" t="s">
        <v>11498</v>
      </c>
      <c r="D2376" s="48">
        <v>11770</v>
      </c>
      <c r="E2376" s="64"/>
      <c r="F2376" s="202">
        <f t="shared" si="52"/>
        <v>12950</v>
      </c>
      <c r="G2376" s="319">
        <f t="shared" si="51"/>
        <v>12950</v>
      </c>
      <c r="H2376" s="227"/>
      <c r="I2376" s="227"/>
    </row>
    <row r="2377" spans="1:9" ht="30" customHeight="1">
      <c r="A2377" s="14" t="s">
        <v>36</v>
      </c>
      <c r="B2377" s="29" t="s">
        <v>37</v>
      </c>
      <c r="C2377" s="47" t="s">
        <v>38</v>
      </c>
      <c r="D2377" s="48">
        <v>44000</v>
      </c>
      <c r="E2377" s="64"/>
      <c r="F2377" s="202">
        <f t="shared" si="52"/>
        <v>48400</v>
      </c>
      <c r="G2377" s="319">
        <f t="shared" si="51"/>
        <v>48400</v>
      </c>
      <c r="H2377" s="227"/>
      <c r="I2377" s="227"/>
    </row>
    <row r="2378" spans="1:9" ht="15.75" customHeight="1">
      <c r="A2378" s="14" t="s">
        <v>39</v>
      </c>
      <c r="B2378" s="29" t="s">
        <v>40</v>
      </c>
      <c r="C2378" s="47" t="s">
        <v>41</v>
      </c>
      <c r="D2378" s="48">
        <v>26000</v>
      </c>
      <c r="E2378" s="11"/>
      <c r="F2378" s="202">
        <f t="shared" si="52"/>
        <v>28600</v>
      </c>
      <c r="G2378" s="319">
        <f t="shared" si="51"/>
        <v>28600</v>
      </c>
      <c r="H2378" s="227"/>
      <c r="I2378" s="227"/>
    </row>
    <row r="2379" spans="1:9" ht="15.75" customHeight="1">
      <c r="A2379" s="14" t="s">
        <v>39</v>
      </c>
      <c r="B2379" s="29" t="s">
        <v>42</v>
      </c>
      <c r="C2379" s="47" t="s">
        <v>43</v>
      </c>
      <c r="D2379" s="151">
        <v>23260</v>
      </c>
      <c r="E2379" s="11"/>
      <c r="F2379" s="202">
        <f t="shared" si="52"/>
        <v>25590</v>
      </c>
      <c r="G2379" s="319">
        <f t="shared" si="51"/>
        <v>25600</v>
      </c>
      <c r="H2379" s="227"/>
      <c r="I2379" s="227"/>
    </row>
    <row r="2380" spans="1:9" ht="15" customHeight="1">
      <c r="A2380" s="14" t="s">
        <v>44</v>
      </c>
      <c r="B2380" s="29" t="s">
        <v>45</v>
      </c>
      <c r="C2380" s="47" t="s">
        <v>46</v>
      </c>
      <c r="D2380" s="48">
        <v>17600</v>
      </c>
      <c r="E2380" s="64"/>
      <c r="F2380" s="202">
        <f t="shared" si="52"/>
        <v>19360</v>
      </c>
      <c r="G2380" s="319">
        <f t="shared" si="51"/>
        <v>19350</v>
      </c>
      <c r="H2380" s="227"/>
      <c r="I2380" s="227"/>
    </row>
    <row r="2381" spans="1:9" ht="36" customHeight="1">
      <c r="A2381" s="14" t="s">
        <v>10267</v>
      </c>
      <c r="B2381" s="29" t="s">
        <v>47</v>
      </c>
      <c r="C2381" s="47" t="s">
        <v>48</v>
      </c>
      <c r="D2381" s="48">
        <v>17600</v>
      </c>
      <c r="E2381" s="64"/>
      <c r="F2381" s="202">
        <f t="shared" si="52"/>
        <v>19360</v>
      </c>
      <c r="G2381" s="319">
        <f t="shared" si="51"/>
        <v>19350</v>
      </c>
      <c r="H2381" s="227"/>
      <c r="I2381" s="227"/>
    </row>
    <row r="2382" spans="1:9" ht="30" customHeight="1">
      <c r="A2382" s="14" t="s">
        <v>49</v>
      </c>
      <c r="B2382" s="29" t="s">
        <v>50</v>
      </c>
      <c r="C2382" s="47" t="s">
        <v>51</v>
      </c>
      <c r="D2382" s="48">
        <v>19140</v>
      </c>
      <c r="E2382" s="64"/>
      <c r="F2382" s="202">
        <f t="shared" si="52"/>
        <v>21060</v>
      </c>
      <c r="G2382" s="319">
        <f t="shared" si="51"/>
        <v>21050</v>
      </c>
      <c r="H2382" s="227"/>
      <c r="I2382" s="227"/>
    </row>
    <row r="2383" spans="1:9" ht="30" customHeight="1">
      <c r="A2383" s="14" t="s">
        <v>52</v>
      </c>
      <c r="B2383" s="29" t="s">
        <v>53</v>
      </c>
      <c r="C2383" s="47" t="s">
        <v>54</v>
      </c>
      <c r="D2383" s="48">
        <v>19140</v>
      </c>
      <c r="E2383" s="64"/>
      <c r="F2383" s="202">
        <f t="shared" si="52"/>
        <v>21060</v>
      </c>
      <c r="G2383" s="319">
        <f t="shared" si="51"/>
        <v>21050</v>
      </c>
      <c r="H2383" s="227"/>
      <c r="I2383" s="227"/>
    </row>
    <row r="2384" spans="1:9" ht="30" customHeight="1">
      <c r="A2384" s="14" t="s">
        <v>55</v>
      </c>
      <c r="B2384" s="29" t="s">
        <v>56</v>
      </c>
      <c r="C2384" s="47" t="s">
        <v>57</v>
      </c>
      <c r="D2384" s="48">
        <v>29370</v>
      </c>
      <c r="E2384" s="64"/>
      <c r="F2384" s="202">
        <f t="shared" si="52"/>
        <v>32310</v>
      </c>
      <c r="G2384" s="319">
        <f t="shared" si="51"/>
        <v>32300</v>
      </c>
      <c r="H2384" s="227"/>
      <c r="I2384" s="227"/>
    </row>
    <row r="2385" spans="1:9" ht="60" customHeight="1">
      <c r="A2385" s="14" t="s">
        <v>58</v>
      </c>
      <c r="B2385" s="29" t="s">
        <v>59</v>
      </c>
      <c r="C2385" s="47" t="s">
        <v>60</v>
      </c>
      <c r="D2385" s="48">
        <v>44000</v>
      </c>
      <c r="E2385" s="64"/>
      <c r="F2385" s="202">
        <f t="shared" si="52"/>
        <v>48400</v>
      </c>
      <c r="G2385" s="319">
        <f t="shared" si="51"/>
        <v>48400</v>
      </c>
      <c r="H2385" s="227"/>
      <c r="I2385" s="227"/>
    </row>
    <row r="2386" spans="1:9" ht="30" customHeight="1">
      <c r="A2386" s="14" t="s">
        <v>61</v>
      </c>
      <c r="B2386" s="29" t="s">
        <v>62</v>
      </c>
      <c r="C2386" s="47" t="s">
        <v>63</v>
      </c>
      <c r="D2386" s="48">
        <v>26400</v>
      </c>
      <c r="E2386" s="64"/>
      <c r="F2386" s="202">
        <f t="shared" si="52"/>
        <v>29040</v>
      </c>
      <c r="G2386" s="319">
        <f t="shared" si="51"/>
        <v>29050</v>
      </c>
      <c r="H2386" s="227"/>
      <c r="I2386" s="227"/>
    </row>
    <row r="2387" spans="1:9" ht="30" customHeight="1">
      <c r="A2387" s="14" t="s">
        <v>64</v>
      </c>
      <c r="B2387" s="29" t="s">
        <v>65</v>
      </c>
      <c r="C2387" s="47" t="s">
        <v>66</v>
      </c>
      <c r="D2387" s="48">
        <v>29370</v>
      </c>
      <c r="E2387" s="64"/>
      <c r="F2387" s="202">
        <f t="shared" si="52"/>
        <v>32310</v>
      </c>
      <c r="G2387" s="319">
        <f t="shared" si="51"/>
        <v>32300</v>
      </c>
      <c r="H2387" s="227"/>
      <c r="I2387" s="227"/>
    </row>
    <row r="2388" spans="1:9" ht="30" customHeight="1">
      <c r="A2388" s="14" t="s">
        <v>67</v>
      </c>
      <c r="B2388" s="29" t="s">
        <v>68</v>
      </c>
      <c r="C2388" s="47" t="s">
        <v>69</v>
      </c>
      <c r="D2388" s="48">
        <v>58630</v>
      </c>
      <c r="E2388" s="64"/>
      <c r="F2388" s="202">
        <f t="shared" si="52"/>
        <v>64500</v>
      </c>
      <c r="G2388" s="319">
        <f t="shared" ref="G2388:G2454" si="53">MROUND(F2388,50)</f>
        <v>64500</v>
      </c>
      <c r="H2388" s="227"/>
      <c r="I2388" s="227"/>
    </row>
    <row r="2389" spans="1:9" ht="30" customHeight="1">
      <c r="A2389" s="14" t="s">
        <v>70</v>
      </c>
      <c r="B2389" s="29" t="s">
        <v>71</v>
      </c>
      <c r="C2389" s="47" t="s">
        <v>72</v>
      </c>
      <c r="D2389" s="48">
        <v>33770</v>
      </c>
      <c r="E2389" s="64"/>
      <c r="F2389" s="202">
        <f t="shared" si="52"/>
        <v>37150</v>
      </c>
      <c r="G2389" s="319">
        <f t="shared" si="53"/>
        <v>37150</v>
      </c>
      <c r="H2389" s="227"/>
      <c r="I2389" s="227"/>
    </row>
    <row r="2390" spans="1:9" ht="45" customHeight="1">
      <c r="A2390" s="14" t="s">
        <v>73</v>
      </c>
      <c r="B2390" s="29" t="s">
        <v>74</v>
      </c>
      <c r="C2390" s="47" t="s">
        <v>75</v>
      </c>
      <c r="D2390" s="48">
        <v>29370</v>
      </c>
      <c r="E2390" s="64"/>
      <c r="F2390" s="202">
        <f t="shared" si="52"/>
        <v>32310</v>
      </c>
      <c r="G2390" s="319">
        <f t="shared" si="53"/>
        <v>32300</v>
      </c>
      <c r="H2390" s="227"/>
      <c r="I2390" s="227"/>
    </row>
    <row r="2391" spans="1:9" ht="30" customHeight="1">
      <c r="A2391" s="14" t="s">
        <v>76</v>
      </c>
      <c r="B2391" s="29" t="s">
        <v>77</v>
      </c>
      <c r="C2391" s="47" t="s">
        <v>78</v>
      </c>
      <c r="D2391" s="48">
        <v>24970</v>
      </c>
      <c r="E2391" s="64"/>
      <c r="F2391" s="202">
        <f t="shared" si="52"/>
        <v>27470</v>
      </c>
      <c r="G2391" s="319">
        <f t="shared" si="53"/>
        <v>27450</v>
      </c>
      <c r="H2391" s="227"/>
      <c r="I2391" s="227"/>
    </row>
    <row r="2392" spans="1:9" ht="30" customHeight="1">
      <c r="A2392" s="14" t="s">
        <v>79</v>
      </c>
      <c r="B2392" s="29" t="s">
        <v>80</v>
      </c>
      <c r="C2392" s="47" t="s">
        <v>81</v>
      </c>
      <c r="D2392" s="48">
        <v>19140</v>
      </c>
      <c r="E2392" s="11"/>
      <c r="F2392" s="202">
        <f t="shared" si="52"/>
        <v>21060</v>
      </c>
      <c r="G2392" s="319">
        <f t="shared" si="53"/>
        <v>21050</v>
      </c>
      <c r="H2392" s="227"/>
      <c r="I2392" s="227"/>
    </row>
    <row r="2393" spans="1:9" ht="30" customHeight="1">
      <c r="A2393" s="14" t="s">
        <v>49</v>
      </c>
      <c r="B2393" s="29" t="s">
        <v>82</v>
      </c>
      <c r="C2393" s="47" t="s">
        <v>83</v>
      </c>
      <c r="D2393" s="48">
        <v>25000</v>
      </c>
      <c r="E2393" s="64"/>
      <c r="F2393" s="202">
        <f t="shared" si="52"/>
        <v>27500</v>
      </c>
      <c r="G2393" s="319">
        <f t="shared" si="53"/>
        <v>27500</v>
      </c>
      <c r="H2393" s="227"/>
      <c r="I2393" s="227"/>
    </row>
    <row r="2394" spans="1:9" ht="30" customHeight="1">
      <c r="A2394" s="14" t="s">
        <v>84</v>
      </c>
      <c r="B2394" s="29" t="s">
        <v>85</v>
      </c>
      <c r="C2394" s="47" t="s">
        <v>86</v>
      </c>
      <c r="D2394" s="48">
        <v>25000</v>
      </c>
      <c r="E2394" s="64"/>
      <c r="F2394" s="202">
        <f t="shared" si="52"/>
        <v>27500</v>
      </c>
      <c r="G2394" s="319">
        <f t="shared" si="53"/>
        <v>27500</v>
      </c>
      <c r="H2394" s="227"/>
      <c r="I2394" s="227"/>
    </row>
    <row r="2395" spans="1:9" ht="15" customHeight="1">
      <c r="A2395" s="14" t="s">
        <v>87</v>
      </c>
      <c r="B2395" s="29" t="s">
        <v>88</v>
      </c>
      <c r="C2395" s="47" t="s">
        <v>89</v>
      </c>
      <c r="D2395" s="48">
        <v>17600</v>
      </c>
      <c r="E2395" s="64"/>
      <c r="F2395" s="202">
        <f t="shared" si="52"/>
        <v>19360</v>
      </c>
      <c r="G2395" s="319">
        <f t="shared" si="53"/>
        <v>19350</v>
      </c>
      <c r="H2395" s="227"/>
      <c r="I2395" s="227"/>
    </row>
    <row r="2396" spans="1:9" ht="30" customHeight="1">
      <c r="A2396" s="14" t="s">
        <v>10268</v>
      </c>
      <c r="B2396" s="29" t="s">
        <v>90</v>
      </c>
      <c r="C2396" s="47" t="s">
        <v>91</v>
      </c>
      <c r="D2396" s="48">
        <v>14740</v>
      </c>
      <c r="E2396" s="64"/>
      <c r="F2396" s="202">
        <f t="shared" si="52"/>
        <v>16220</v>
      </c>
      <c r="G2396" s="319">
        <f t="shared" si="53"/>
        <v>16200</v>
      </c>
      <c r="H2396" s="227"/>
      <c r="I2396" s="227"/>
    </row>
    <row r="2397" spans="1:9" ht="30" customHeight="1">
      <c r="A2397" s="14" t="s">
        <v>92</v>
      </c>
      <c r="B2397" s="29" t="s">
        <v>93</v>
      </c>
      <c r="C2397" s="47" t="s">
        <v>94</v>
      </c>
      <c r="D2397" s="48">
        <v>14740</v>
      </c>
      <c r="E2397" s="64"/>
      <c r="F2397" s="202">
        <f t="shared" si="52"/>
        <v>16220</v>
      </c>
      <c r="G2397" s="319">
        <f t="shared" si="53"/>
        <v>16200</v>
      </c>
      <c r="H2397" s="227"/>
      <c r="I2397" s="227"/>
    </row>
    <row r="2398" spans="1:9" ht="15" customHeight="1">
      <c r="A2398" s="14" t="s">
        <v>10269</v>
      </c>
      <c r="B2398" s="29" t="s">
        <v>95</v>
      </c>
      <c r="C2398" s="47" t="s">
        <v>96</v>
      </c>
      <c r="D2398" s="48">
        <v>29370</v>
      </c>
      <c r="E2398" s="64"/>
      <c r="F2398" s="202">
        <f t="shared" si="52"/>
        <v>32310</v>
      </c>
      <c r="G2398" s="319">
        <f t="shared" si="53"/>
        <v>32300</v>
      </c>
      <c r="H2398" s="227"/>
      <c r="I2398" s="227"/>
    </row>
    <row r="2399" spans="1:9" ht="30" customHeight="1">
      <c r="A2399" s="14" t="s">
        <v>10270</v>
      </c>
      <c r="B2399" s="29" t="s">
        <v>97</v>
      </c>
      <c r="C2399" s="47" t="s">
        <v>98</v>
      </c>
      <c r="D2399" s="48">
        <v>29370</v>
      </c>
      <c r="E2399" s="64"/>
      <c r="F2399" s="202">
        <f t="shared" si="52"/>
        <v>32310</v>
      </c>
      <c r="G2399" s="319">
        <f t="shared" si="53"/>
        <v>32300</v>
      </c>
      <c r="H2399" s="227"/>
      <c r="I2399" s="227"/>
    </row>
    <row r="2400" spans="1:9" ht="15" customHeight="1">
      <c r="A2400" s="14" t="s">
        <v>9685</v>
      </c>
      <c r="B2400" s="29" t="s">
        <v>9686</v>
      </c>
      <c r="C2400" s="47" t="s">
        <v>9687</v>
      </c>
      <c r="D2400" s="48">
        <v>60150</v>
      </c>
      <c r="E2400" s="64"/>
      <c r="F2400" s="202">
        <f t="shared" si="52"/>
        <v>66170</v>
      </c>
      <c r="G2400" s="319">
        <f t="shared" si="53"/>
        <v>66150</v>
      </c>
      <c r="H2400" s="227"/>
      <c r="I2400" s="227"/>
    </row>
    <row r="2401" spans="1:9" ht="15" customHeight="1">
      <c r="A2401" s="14" t="s">
        <v>9688</v>
      </c>
      <c r="B2401" s="29" t="s">
        <v>9689</v>
      </c>
      <c r="C2401" s="47" t="s">
        <v>9690</v>
      </c>
      <c r="D2401" s="48">
        <v>122550</v>
      </c>
      <c r="E2401" s="64"/>
      <c r="F2401" s="202">
        <f t="shared" si="52"/>
        <v>134810</v>
      </c>
      <c r="G2401" s="319">
        <f t="shared" si="53"/>
        <v>134800</v>
      </c>
      <c r="H2401" s="227"/>
      <c r="I2401" s="227"/>
    </row>
    <row r="2402" spans="1:9" ht="15" customHeight="1">
      <c r="A2402" s="14" t="s">
        <v>12055</v>
      </c>
      <c r="B2402" s="29" t="s">
        <v>12056</v>
      </c>
      <c r="C2402" s="47" t="s">
        <v>12057</v>
      </c>
      <c r="D2402" s="48">
        <v>102000</v>
      </c>
      <c r="E2402" s="64"/>
      <c r="F2402" s="202">
        <f t="shared" si="52"/>
        <v>112200</v>
      </c>
      <c r="G2402" s="319">
        <f t="shared" si="53"/>
        <v>112200</v>
      </c>
      <c r="H2402" s="227"/>
      <c r="I2402" s="227"/>
    </row>
    <row r="2403" spans="1:9" ht="15.75">
      <c r="A2403" s="14"/>
      <c r="B2403" s="29"/>
      <c r="C2403" s="86" t="s">
        <v>99</v>
      </c>
      <c r="D2403" s="48"/>
      <c r="E2403" s="64"/>
      <c r="F2403" s="202">
        <f t="shared" si="52"/>
        <v>0</v>
      </c>
      <c r="G2403" s="319">
        <f t="shared" si="53"/>
        <v>0</v>
      </c>
      <c r="H2403" s="227"/>
      <c r="I2403" s="227"/>
    </row>
    <row r="2404" spans="1:9" ht="45" customHeight="1">
      <c r="A2404" s="14" t="s">
        <v>8313</v>
      </c>
      <c r="B2404" s="29" t="s">
        <v>8314</v>
      </c>
      <c r="C2404" s="47" t="s">
        <v>8658</v>
      </c>
      <c r="D2404" s="48">
        <v>230000</v>
      </c>
      <c r="E2404" s="70"/>
      <c r="F2404" s="202">
        <f t="shared" si="52"/>
        <v>253000</v>
      </c>
      <c r="G2404" s="319">
        <f t="shared" si="53"/>
        <v>253000</v>
      </c>
      <c r="H2404" s="227"/>
      <c r="I2404" s="227"/>
    </row>
    <row r="2405" spans="1:9" ht="45" customHeight="1">
      <c r="A2405" s="14" t="s">
        <v>8659</v>
      </c>
      <c r="B2405" s="29" t="s">
        <v>8315</v>
      </c>
      <c r="C2405" s="47" t="s">
        <v>8660</v>
      </c>
      <c r="D2405" s="48">
        <v>230000</v>
      </c>
      <c r="E2405" s="70"/>
      <c r="F2405" s="202">
        <f t="shared" si="52"/>
        <v>253000</v>
      </c>
      <c r="G2405" s="319">
        <f t="shared" si="53"/>
        <v>253000</v>
      </c>
      <c r="H2405" s="227"/>
      <c r="I2405" s="227"/>
    </row>
    <row r="2406" spans="1:9" ht="45" customHeight="1">
      <c r="A2406" s="14" t="s">
        <v>8316</v>
      </c>
      <c r="B2406" s="29" t="s">
        <v>8317</v>
      </c>
      <c r="C2406" s="47" t="s">
        <v>8661</v>
      </c>
      <c r="D2406" s="48">
        <v>230000</v>
      </c>
      <c r="E2406" s="70"/>
      <c r="F2406" s="202">
        <f t="shared" si="52"/>
        <v>253000</v>
      </c>
      <c r="G2406" s="319">
        <f t="shared" si="53"/>
        <v>253000</v>
      </c>
      <c r="H2406" s="227"/>
      <c r="I2406" s="227"/>
    </row>
    <row r="2407" spans="1:9" ht="45" customHeight="1">
      <c r="A2407" s="14" t="s">
        <v>8318</v>
      </c>
      <c r="B2407" s="29" t="s">
        <v>8319</v>
      </c>
      <c r="C2407" s="47" t="s">
        <v>8662</v>
      </c>
      <c r="D2407" s="48">
        <v>230000</v>
      </c>
      <c r="E2407" s="70"/>
      <c r="F2407" s="202">
        <f t="shared" si="52"/>
        <v>253000</v>
      </c>
      <c r="G2407" s="319">
        <f t="shared" si="53"/>
        <v>253000</v>
      </c>
      <c r="H2407" s="227"/>
      <c r="I2407" s="227"/>
    </row>
    <row r="2408" spans="1:9" ht="60" customHeight="1">
      <c r="A2408" s="14" t="s">
        <v>8320</v>
      </c>
      <c r="B2408" s="29" t="s">
        <v>8321</v>
      </c>
      <c r="C2408" s="47" t="s">
        <v>8663</v>
      </c>
      <c r="D2408" s="48">
        <v>230000</v>
      </c>
      <c r="E2408" s="70"/>
      <c r="F2408" s="202">
        <f t="shared" si="52"/>
        <v>253000</v>
      </c>
      <c r="G2408" s="319">
        <f t="shared" si="53"/>
        <v>253000</v>
      </c>
      <c r="H2408" s="227"/>
      <c r="I2408" s="227"/>
    </row>
    <row r="2409" spans="1:9" ht="45" customHeight="1">
      <c r="A2409" s="14" t="s">
        <v>8322</v>
      </c>
      <c r="B2409" s="29" t="s">
        <v>8323</v>
      </c>
      <c r="C2409" s="47" t="s">
        <v>8664</v>
      </c>
      <c r="D2409" s="48">
        <v>180000</v>
      </c>
      <c r="E2409" s="70"/>
      <c r="F2409" s="202">
        <f t="shared" si="52"/>
        <v>198000</v>
      </c>
      <c r="G2409" s="319">
        <f t="shared" si="53"/>
        <v>198000</v>
      </c>
      <c r="H2409" s="227"/>
      <c r="I2409" s="227"/>
    </row>
    <row r="2410" spans="1:9" ht="60" customHeight="1">
      <c r="A2410" s="14" t="s">
        <v>8324</v>
      </c>
      <c r="B2410" s="29" t="s">
        <v>8325</v>
      </c>
      <c r="C2410" s="47" t="s">
        <v>8665</v>
      </c>
      <c r="D2410" s="48">
        <v>230000</v>
      </c>
      <c r="E2410" s="70"/>
      <c r="F2410" s="202">
        <f t="shared" si="52"/>
        <v>253000</v>
      </c>
      <c r="G2410" s="319">
        <f t="shared" si="53"/>
        <v>253000</v>
      </c>
      <c r="H2410" s="227"/>
      <c r="I2410" s="227"/>
    </row>
    <row r="2411" spans="1:9" ht="60" customHeight="1">
      <c r="A2411" s="14" t="s">
        <v>8326</v>
      </c>
      <c r="B2411" s="29" t="s">
        <v>8327</v>
      </c>
      <c r="C2411" s="47" t="s">
        <v>8666</v>
      </c>
      <c r="D2411" s="48">
        <v>230000</v>
      </c>
      <c r="E2411" s="70"/>
      <c r="F2411" s="202">
        <f t="shared" si="52"/>
        <v>253000</v>
      </c>
      <c r="G2411" s="319">
        <f t="shared" si="53"/>
        <v>253000</v>
      </c>
      <c r="H2411" s="227"/>
      <c r="I2411" s="227"/>
    </row>
    <row r="2412" spans="1:9" ht="45" customHeight="1">
      <c r="A2412" s="14" t="s">
        <v>8328</v>
      </c>
      <c r="B2412" s="29" t="s">
        <v>8329</v>
      </c>
      <c r="C2412" s="47" t="s">
        <v>8667</v>
      </c>
      <c r="D2412" s="48">
        <v>230000</v>
      </c>
      <c r="E2412" s="70"/>
      <c r="F2412" s="202">
        <f t="shared" si="52"/>
        <v>253000</v>
      </c>
      <c r="G2412" s="319">
        <f t="shared" si="53"/>
        <v>253000</v>
      </c>
      <c r="H2412" s="227"/>
      <c r="I2412" s="227"/>
    </row>
    <row r="2413" spans="1:9" ht="45" customHeight="1">
      <c r="A2413" s="14" t="s">
        <v>8330</v>
      </c>
      <c r="B2413" s="29" t="s">
        <v>8331</v>
      </c>
      <c r="C2413" s="47" t="s">
        <v>8668</v>
      </c>
      <c r="D2413" s="48">
        <v>230000</v>
      </c>
      <c r="E2413" s="70"/>
      <c r="F2413" s="202">
        <f t="shared" ref="F2413:F2479" si="54">ROUNDUP((D2413*1.1),-1)</f>
        <v>253000</v>
      </c>
      <c r="G2413" s="319">
        <f t="shared" si="53"/>
        <v>253000</v>
      </c>
      <c r="H2413" s="227"/>
      <c r="I2413" s="227"/>
    </row>
    <row r="2414" spans="1:9" ht="45" customHeight="1">
      <c r="A2414" s="14" t="s">
        <v>8332</v>
      </c>
      <c r="B2414" s="29" t="s">
        <v>8333</v>
      </c>
      <c r="C2414" s="47" t="s">
        <v>8669</v>
      </c>
      <c r="D2414" s="48">
        <v>230000</v>
      </c>
      <c r="E2414" s="70"/>
      <c r="F2414" s="202">
        <f t="shared" si="54"/>
        <v>253000</v>
      </c>
      <c r="G2414" s="319">
        <f t="shared" si="53"/>
        <v>253000</v>
      </c>
      <c r="H2414" s="227"/>
      <c r="I2414" s="227"/>
    </row>
    <row r="2415" spans="1:9" ht="45" customHeight="1">
      <c r="A2415" s="14" t="s">
        <v>8334</v>
      </c>
      <c r="B2415" s="29" t="s">
        <v>8335</v>
      </c>
      <c r="C2415" s="47" t="s">
        <v>8670</v>
      </c>
      <c r="D2415" s="48">
        <v>230000</v>
      </c>
      <c r="E2415" s="70"/>
      <c r="F2415" s="202">
        <f t="shared" si="54"/>
        <v>253000</v>
      </c>
      <c r="G2415" s="319">
        <f t="shared" si="53"/>
        <v>253000</v>
      </c>
      <c r="H2415" s="227"/>
      <c r="I2415" s="227"/>
    </row>
    <row r="2416" spans="1:9" ht="45" customHeight="1">
      <c r="A2416" s="14" t="s">
        <v>8336</v>
      </c>
      <c r="B2416" s="29" t="s">
        <v>8337</v>
      </c>
      <c r="C2416" s="47" t="s">
        <v>8671</v>
      </c>
      <c r="D2416" s="48">
        <v>230000</v>
      </c>
      <c r="E2416" s="70"/>
      <c r="F2416" s="202">
        <f t="shared" si="54"/>
        <v>253000</v>
      </c>
      <c r="G2416" s="319">
        <f t="shared" si="53"/>
        <v>253000</v>
      </c>
      <c r="H2416" s="227"/>
      <c r="I2416" s="227"/>
    </row>
    <row r="2417" spans="1:9" ht="60" customHeight="1">
      <c r="A2417" s="14" t="s">
        <v>8338</v>
      </c>
      <c r="B2417" s="29" t="s">
        <v>8339</v>
      </c>
      <c r="C2417" s="47" t="s">
        <v>8672</v>
      </c>
      <c r="D2417" s="48">
        <v>230000</v>
      </c>
      <c r="E2417" s="70"/>
      <c r="F2417" s="202">
        <f t="shared" si="54"/>
        <v>253000</v>
      </c>
      <c r="G2417" s="319">
        <f t="shared" si="53"/>
        <v>253000</v>
      </c>
      <c r="H2417" s="227"/>
      <c r="I2417" s="227"/>
    </row>
    <row r="2418" spans="1:9" ht="45" customHeight="1">
      <c r="A2418" s="14" t="s">
        <v>8340</v>
      </c>
      <c r="B2418" s="29" t="s">
        <v>8341</v>
      </c>
      <c r="C2418" s="47" t="s">
        <v>8673</v>
      </c>
      <c r="D2418" s="48">
        <v>230000</v>
      </c>
      <c r="E2418" s="70"/>
      <c r="F2418" s="202">
        <f t="shared" si="54"/>
        <v>253000</v>
      </c>
      <c r="G2418" s="319">
        <f t="shared" si="53"/>
        <v>253000</v>
      </c>
      <c r="H2418" s="227"/>
      <c r="I2418" s="227"/>
    </row>
    <row r="2419" spans="1:9" ht="45" customHeight="1">
      <c r="A2419" s="14" t="s">
        <v>8342</v>
      </c>
      <c r="B2419" s="29" t="s">
        <v>8343</v>
      </c>
      <c r="C2419" s="47" t="s">
        <v>8674</v>
      </c>
      <c r="D2419" s="48">
        <v>230000</v>
      </c>
      <c r="E2419" s="70"/>
      <c r="F2419" s="202">
        <f t="shared" si="54"/>
        <v>253000</v>
      </c>
      <c r="G2419" s="319">
        <f t="shared" si="53"/>
        <v>253000</v>
      </c>
      <c r="H2419" s="227"/>
      <c r="I2419" s="227"/>
    </row>
    <row r="2420" spans="1:9" ht="60" customHeight="1">
      <c r="A2420" s="14" t="s">
        <v>8344</v>
      </c>
      <c r="B2420" s="29" t="s">
        <v>8345</v>
      </c>
      <c r="C2420" s="47" t="s">
        <v>8675</v>
      </c>
      <c r="D2420" s="48">
        <v>230000</v>
      </c>
      <c r="E2420" s="70"/>
      <c r="F2420" s="202">
        <f t="shared" si="54"/>
        <v>253000</v>
      </c>
      <c r="G2420" s="319">
        <f t="shared" si="53"/>
        <v>253000</v>
      </c>
      <c r="H2420" s="227"/>
      <c r="I2420" s="227"/>
    </row>
    <row r="2421" spans="1:9" ht="45" customHeight="1">
      <c r="A2421" s="14" t="s">
        <v>8346</v>
      </c>
      <c r="B2421" s="29" t="s">
        <v>8347</v>
      </c>
      <c r="C2421" s="47" t="s">
        <v>8676</v>
      </c>
      <c r="D2421" s="48">
        <v>230000</v>
      </c>
      <c r="E2421" s="70"/>
      <c r="F2421" s="202">
        <f t="shared" si="54"/>
        <v>253000</v>
      </c>
      <c r="G2421" s="319">
        <f t="shared" si="53"/>
        <v>253000</v>
      </c>
      <c r="H2421" s="227"/>
      <c r="I2421" s="227"/>
    </row>
    <row r="2422" spans="1:9" ht="15.75" customHeight="1">
      <c r="A2422" s="14" t="s">
        <v>8348</v>
      </c>
      <c r="B2422" s="29" t="s">
        <v>8349</v>
      </c>
      <c r="C2422" s="47" t="s">
        <v>8350</v>
      </c>
      <c r="D2422" s="48">
        <v>40000</v>
      </c>
      <c r="E2422" s="70"/>
      <c r="F2422" s="202">
        <f t="shared" si="54"/>
        <v>44000</v>
      </c>
      <c r="G2422" s="319">
        <f t="shared" si="53"/>
        <v>44000</v>
      </c>
      <c r="H2422" s="227"/>
      <c r="I2422" s="227"/>
    </row>
    <row r="2423" spans="1:9" ht="30" customHeight="1">
      <c r="A2423" s="14" t="s">
        <v>9076</v>
      </c>
      <c r="B2423" s="29" t="s">
        <v>9077</v>
      </c>
      <c r="C2423" s="47" t="s">
        <v>9078</v>
      </c>
      <c r="D2423" s="48">
        <v>154000</v>
      </c>
      <c r="E2423" s="70"/>
      <c r="F2423" s="202">
        <f t="shared" si="54"/>
        <v>169400</v>
      </c>
      <c r="G2423" s="319">
        <f t="shared" si="53"/>
        <v>169400</v>
      </c>
      <c r="H2423" s="227"/>
      <c r="I2423" s="227"/>
    </row>
    <row r="2424" spans="1:9" ht="45" customHeight="1">
      <c r="A2424" s="14" t="s">
        <v>9079</v>
      </c>
      <c r="B2424" s="29" t="s">
        <v>9080</v>
      </c>
      <c r="C2424" s="47" t="s">
        <v>9081</v>
      </c>
      <c r="D2424" s="48">
        <v>140000</v>
      </c>
      <c r="E2424" s="70"/>
      <c r="F2424" s="202">
        <f t="shared" si="54"/>
        <v>154000</v>
      </c>
      <c r="G2424" s="319">
        <f t="shared" si="53"/>
        <v>154000</v>
      </c>
      <c r="H2424" s="227"/>
      <c r="I2424" s="227"/>
    </row>
    <row r="2425" spans="1:9" ht="15.75" customHeight="1">
      <c r="A2425" s="14" t="s">
        <v>9082</v>
      </c>
      <c r="B2425" s="29" t="s">
        <v>9083</v>
      </c>
      <c r="C2425" s="47" t="s">
        <v>9084</v>
      </c>
      <c r="D2425" s="48">
        <v>170000</v>
      </c>
      <c r="E2425" s="70"/>
      <c r="F2425" s="202">
        <f t="shared" si="54"/>
        <v>187000</v>
      </c>
      <c r="G2425" s="319">
        <f t="shared" si="53"/>
        <v>187000</v>
      </c>
      <c r="H2425" s="227"/>
      <c r="I2425" s="227"/>
    </row>
    <row r="2426" spans="1:9" ht="30" customHeight="1">
      <c r="A2426" s="14" t="s">
        <v>8324</v>
      </c>
      <c r="B2426" s="29" t="s">
        <v>9085</v>
      </c>
      <c r="C2426" s="47" t="s">
        <v>9086</v>
      </c>
      <c r="D2426" s="48">
        <v>170000</v>
      </c>
      <c r="E2426" s="70"/>
      <c r="F2426" s="202">
        <f t="shared" si="54"/>
        <v>187000</v>
      </c>
      <c r="G2426" s="319">
        <f t="shared" si="53"/>
        <v>187000</v>
      </c>
      <c r="H2426" s="227"/>
      <c r="I2426" s="227"/>
    </row>
    <row r="2427" spans="1:9" ht="15.75" customHeight="1">
      <c r="A2427" s="14" t="s">
        <v>9087</v>
      </c>
      <c r="B2427" s="29" t="s">
        <v>9088</v>
      </c>
      <c r="C2427" s="47" t="s">
        <v>9089</v>
      </c>
      <c r="D2427" s="48">
        <v>105380</v>
      </c>
      <c r="E2427" s="70"/>
      <c r="F2427" s="202">
        <f t="shared" si="54"/>
        <v>115920</v>
      </c>
      <c r="G2427" s="319">
        <f t="shared" si="53"/>
        <v>115900</v>
      </c>
      <c r="H2427" s="227"/>
      <c r="I2427" s="227"/>
    </row>
    <row r="2428" spans="1:9" ht="30" customHeight="1">
      <c r="A2428" s="14" t="s">
        <v>9090</v>
      </c>
      <c r="B2428" s="29" t="s">
        <v>9091</v>
      </c>
      <c r="C2428" s="47" t="s">
        <v>9092</v>
      </c>
      <c r="D2428" s="48">
        <v>135000</v>
      </c>
      <c r="E2428" s="70"/>
      <c r="F2428" s="202">
        <f t="shared" si="54"/>
        <v>148500</v>
      </c>
      <c r="G2428" s="319">
        <f t="shared" si="53"/>
        <v>148500</v>
      </c>
      <c r="H2428" s="227"/>
      <c r="I2428" s="227"/>
    </row>
    <row r="2429" spans="1:9" ht="15.75" customHeight="1">
      <c r="A2429" s="14" t="s">
        <v>9093</v>
      </c>
      <c r="B2429" s="29" t="s">
        <v>9094</v>
      </c>
      <c r="C2429" s="47" t="s">
        <v>9095</v>
      </c>
      <c r="D2429" s="48">
        <v>119460</v>
      </c>
      <c r="E2429" s="70"/>
      <c r="F2429" s="202">
        <f t="shared" si="54"/>
        <v>131410</v>
      </c>
      <c r="G2429" s="319">
        <f t="shared" si="53"/>
        <v>131400</v>
      </c>
      <c r="H2429" s="227"/>
      <c r="I2429" s="227"/>
    </row>
    <row r="2430" spans="1:9" ht="30" customHeight="1">
      <c r="A2430" s="14" t="s">
        <v>10555</v>
      </c>
      <c r="B2430" s="29" t="s">
        <v>10556</v>
      </c>
      <c r="C2430" s="47" t="s">
        <v>10557</v>
      </c>
      <c r="D2430" s="48">
        <v>70000</v>
      </c>
      <c r="E2430" s="70"/>
      <c r="F2430" s="202">
        <f t="shared" si="54"/>
        <v>77000</v>
      </c>
      <c r="G2430" s="319">
        <f t="shared" si="53"/>
        <v>77000</v>
      </c>
      <c r="H2430" s="227"/>
      <c r="I2430" s="227"/>
    </row>
    <row r="2431" spans="1:9" ht="15.75">
      <c r="A2431" s="14"/>
      <c r="B2431" s="29"/>
      <c r="C2431" s="86" t="s">
        <v>100</v>
      </c>
      <c r="D2431" s="48"/>
      <c r="E2431" s="64"/>
      <c r="F2431" s="202">
        <f t="shared" si="54"/>
        <v>0</v>
      </c>
      <c r="G2431" s="319">
        <f t="shared" si="53"/>
        <v>0</v>
      </c>
      <c r="H2431" s="227"/>
      <c r="I2431" s="227"/>
    </row>
    <row r="2432" spans="1:9" ht="30" customHeight="1">
      <c r="A2432" s="14" t="s">
        <v>101</v>
      </c>
      <c r="B2432" s="29" t="s">
        <v>102</v>
      </c>
      <c r="C2432" s="47" t="s">
        <v>103</v>
      </c>
      <c r="D2432" s="48">
        <v>800</v>
      </c>
      <c r="E2432" s="64"/>
      <c r="F2432" s="202">
        <f t="shared" si="54"/>
        <v>880</v>
      </c>
      <c r="G2432" s="319">
        <f t="shared" si="53"/>
        <v>900</v>
      </c>
      <c r="H2432" s="227"/>
      <c r="I2432" s="227"/>
    </row>
    <row r="2433" spans="1:9" ht="30" customHeight="1">
      <c r="A2433" s="14" t="s">
        <v>104</v>
      </c>
      <c r="B2433" s="29" t="s">
        <v>105</v>
      </c>
      <c r="C2433" s="47" t="s">
        <v>106</v>
      </c>
      <c r="D2433" s="48">
        <v>13500</v>
      </c>
      <c r="E2433" s="64"/>
      <c r="F2433" s="202">
        <f t="shared" si="54"/>
        <v>14850</v>
      </c>
      <c r="G2433" s="319">
        <f t="shared" si="53"/>
        <v>14850</v>
      </c>
      <c r="H2433" s="227"/>
      <c r="I2433" s="227"/>
    </row>
    <row r="2434" spans="1:9" ht="15" customHeight="1">
      <c r="A2434" s="14" t="s">
        <v>107</v>
      </c>
      <c r="B2434" s="29" t="s">
        <v>108</v>
      </c>
      <c r="C2434" s="47" t="s">
        <v>109</v>
      </c>
      <c r="D2434" s="48">
        <v>8140</v>
      </c>
      <c r="E2434" s="64"/>
      <c r="F2434" s="202">
        <f t="shared" si="54"/>
        <v>8960</v>
      </c>
      <c r="G2434" s="319">
        <f t="shared" si="53"/>
        <v>8950</v>
      </c>
      <c r="H2434" s="227"/>
      <c r="I2434" s="227"/>
    </row>
    <row r="2435" spans="1:9" ht="30" customHeight="1">
      <c r="A2435" s="14" t="s">
        <v>110</v>
      </c>
      <c r="B2435" s="29" t="s">
        <v>111</v>
      </c>
      <c r="C2435" s="47" t="s">
        <v>112</v>
      </c>
      <c r="D2435" s="48">
        <v>21000</v>
      </c>
      <c r="E2435" s="64"/>
      <c r="F2435" s="202">
        <f t="shared" si="54"/>
        <v>23100</v>
      </c>
      <c r="G2435" s="319">
        <f t="shared" si="53"/>
        <v>23100</v>
      </c>
      <c r="H2435" s="227"/>
      <c r="I2435" s="227"/>
    </row>
    <row r="2436" spans="1:9" ht="15" customHeight="1">
      <c r="A2436" s="14" t="s">
        <v>113</v>
      </c>
      <c r="B2436" s="29" t="s">
        <v>114</v>
      </c>
      <c r="C2436" s="47" t="s">
        <v>115</v>
      </c>
      <c r="D2436" s="48">
        <v>4400</v>
      </c>
      <c r="E2436" s="64"/>
      <c r="F2436" s="202">
        <f t="shared" si="54"/>
        <v>4840</v>
      </c>
      <c r="G2436" s="319">
        <f t="shared" si="53"/>
        <v>4850</v>
      </c>
      <c r="H2436" s="227"/>
      <c r="I2436" s="227"/>
    </row>
    <row r="2437" spans="1:9" ht="15" customHeight="1">
      <c r="A2437" s="14" t="s">
        <v>10667</v>
      </c>
      <c r="B2437" s="29" t="s">
        <v>10668</v>
      </c>
      <c r="C2437" s="47" t="s">
        <v>10669</v>
      </c>
      <c r="D2437" s="48">
        <v>25000</v>
      </c>
      <c r="E2437" s="64"/>
      <c r="F2437" s="202">
        <f t="shared" si="54"/>
        <v>27500</v>
      </c>
      <c r="G2437" s="319">
        <f t="shared" si="53"/>
        <v>27500</v>
      </c>
      <c r="H2437" s="227"/>
      <c r="I2437" s="227"/>
    </row>
    <row r="2438" spans="1:9" ht="30">
      <c r="A2438" s="14" t="s">
        <v>12673</v>
      </c>
      <c r="B2438" s="133" t="s">
        <v>12665</v>
      </c>
      <c r="C2438" s="255" t="s">
        <v>12662</v>
      </c>
      <c r="D2438" s="245">
        <v>90000</v>
      </c>
      <c r="E2438" s="254"/>
      <c r="F2438" s="322" t="s">
        <v>12668</v>
      </c>
      <c r="G2438" s="319"/>
      <c r="H2438" s="227"/>
      <c r="I2438" s="227"/>
    </row>
    <row r="2439" spans="1:9" ht="30">
      <c r="A2439" s="14" t="s">
        <v>12674</v>
      </c>
      <c r="B2439" s="133" t="s">
        <v>12666</v>
      </c>
      <c r="C2439" s="255" t="s">
        <v>12663</v>
      </c>
      <c r="D2439" s="245">
        <v>200000</v>
      </c>
      <c r="E2439" s="254"/>
      <c r="F2439" s="322" t="s">
        <v>12668</v>
      </c>
      <c r="G2439" s="319"/>
      <c r="H2439" s="227"/>
      <c r="I2439" s="227"/>
    </row>
    <row r="2440" spans="1:9" ht="30">
      <c r="A2440" s="14" t="s">
        <v>12675</v>
      </c>
      <c r="B2440" s="133" t="s">
        <v>12667</v>
      </c>
      <c r="C2440" s="255" t="s">
        <v>12664</v>
      </c>
      <c r="D2440" s="245">
        <v>275000</v>
      </c>
      <c r="E2440" s="254"/>
      <c r="F2440" s="322" t="s">
        <v>12668</v>
      </c>
      <c r="G2440" s="319"/>
      <c r="H2440" s="227"/>
      <c r="I2440" s="227"/>
    </row>
    <row r="2441" spans="1:9" ht="15.75">
      <c r="A2441" s="14"/>
      <c r="B2441" s="29"/>
      <c r="C2441" s="86" t="s">
        <v>116</v>
      </c>
      <c r="D2441" s="48"/>
      <c r="E2441" s="64"/>
      <c r="F2441" s="202"/>
      <c r="G2441" s="319"/>
      <c r="H2441" s="227"/>
      <c r="I2441" s="227"/>
    </row>
    <row r="2442" spans="1:9" ht="15.75" customHeight="1">
      <c r="A2442" s="14" t="s">
        <v>117</v>
      </c>
      <c r="B2442" s="29" t="s">
        <v>118</v>
      </c>
      <c r="C2442" s="47" t="s">
        <v>119</v>
      </c>
      <c r="D2442" s="48">
        <v>10340</v>
      </c>
      <c r="E2442" s="11"/>
      <c r="F2442" s="202">
        <f t="shared" si="54"/>
        <v>11380</v>
      </c>
      <c r="G2442" s="319">
        <f t="shared" si="53"/>
        <v>11400</v>
      </c>
      <c r="H2442" s="227"/>
      <c r="I2442" s="227"/>
    </row>
    <row r="2443" spans="1:9" ht="30" customHeight="1">
      <c r="A2443" s="14" t="s">
        <v>120</v>
      </c>
      <c r="B2443" s="29" t="s">
        <v>121</v>
      </c>
      <c r="C2443" s="47" t="s">
        <v>122</v>
      </c>
      <c r="D2443" s="48">
        <v>5500</v>
      </c>
      <c r="E2443" s="11"/>
      <c r="F2443" s="202">
        <f t="shared" si="54"/>
        <v>6050</v>
      </c>
      <c r="G2443" s="319">
        <f t="shared" si="53"/>
        <v>6050</v>
      </c>
      <c r="H2443" s="227"/>
      <c r="I2443" s="227"/>
    </row>
    <row r="2444" spans="1:9" ht="30" customHeight="1">
      <c r="A2444" s="14" t="s">
        <v>123</v>
      </c>
      <c r="B2444" s="29" t="s">
        <v>124</v>
      </c>
      <c r="C2444" s="47" t="s">
        <v>125</v>
      </c>
      <c r="D2444" s="48">
        <v>1900</v>
      </c>
      <c r="E2444" s="64"/>
      <c r="F2444" s="202">
        <f t="shared" si="54"/>
        <v>2090</v>
      </c>
      <c r="G2444" s="319">
        <f t="shared" si="53"/>
        <v>2100</v>
      </c>
      <c r="H2444" s="227"/>
      <c r="I2444" s="227"/>
    </row>
    <row r="2445" spans="1:9" ht="30" customHeight="1">
      <c r="A2445" s="14" t="s">
        <v>126</v>
      </c>
      <c r="B2445" s="29" t="s">
        <v>127</v>
      </c>
      <c r="C2445" s="47" t="s">
        <v>128</v>
      </c>
      <c r="D2445" s="48">
        <v>1900</v>
      </c>
      <c r="E2445" s="64"/>
      <c r="F2445" s="202">
        <f t="shared" si="54"/>
        <v>2090</v>
      </c>
      <c r="G2445" s="319">
        <f t="shared" si="53"/>
        <v>2100</v>
      </c>
      <c r="H2445" s="227"/>
      <c r="I2445" s="227"/>
    </row>
    <row r="2446" spans="1:9" ht="30" customHeight="1">
      <c r="A2446" s="14" t="s">
        <v>129</v>
      </c>
      <c r="B2446" s="29" t="s">
        <v>130</v>
      </c>
      <c r="C2446" s="47" t="s">
        <v>131</v>
      </c>
      <c r="D2446" s="48">
        <v>1000</v>
      </c>
      <c r="E2446" s="64"/>
      <c r="F2446" s="202">
        <f t="shared" si="54"/>
        <v>1100</v>
      </c>
      <c r="G2446" s="319">
        <f t="shared" si="53"/>
        <v>1100</v>
      </c>
      <c r="H2446" s="227"/>
      <c r="I2446" s="227"/>
    </row>
    <row r="2447" spans="1:9" ht="30" customHeight="1">
      <c r="A2447" s="14" t="s">
        <v>7234</v>
      </c>
      <c r="B2447" s="29" t="s">
        <v>132</v>
      </c>
      <c r="C2447" s="47" t="s">
        <v>133</v>
      </c>
      <c r="D2447" s="48">
        <v>2440</v>
      </c>
      <c r="E2447" s="64"/>
      <c r="F2447" s="202">
        <f t="shared" si="54"/>
        <v>2690</v>
      </c>
      <c r="G2447" s="319">
        <f t="shared" si="53"/>
        <v>2700</v>
      </c>
      <c r="H2447" s="227"/>
      <c r="I2447" s="227"/>
    </row>
    <row r="2448" spans="1:9" ht="30" customHeight="1">
      <c r="A2448" s="14" t="s">
        <v>134</v>
      </c>
      <c r="B2448" s="29" t="s">
        <v>135</v>
      </c>
      <c r="C2448" s="47" t="s">
        <v>8061</v>
      </c>
      <c r="D2448" s="48">
        <v>8910</v>
      </c>
      <c r="E2448" s="11"/>
      <c r="F2448" s="202">
        <f t="shared" si="54"/>
        <v>9810</v>
      </c>
      <c r="G2448" s="319">
        <f t="shared" si="53"/>
        <v>9800</v>
      </c>
      <c r="H2448" s="227"/>
      <c r="I2448" s="227"/>
    </row>
    <row r="2449" spans="1:9" ht="30" customHeight="1">
      <c r="A2449" s="14" t="s">
        <v>9532</v>
      </c>
      <c r="B2449" s="29" t="s">
        <v>136</v>
      </c>
      <c r="C2449" s="47" t="s">
        <v>137</v>
      </c>
      <c r="D2449" s="48">
        <v>6050</v>
      </c>
      <c r="E2449" s="64"/>
      <c r="F2449" s="202">
        <f t="shared" si="54"/>
        <v>6660</v>
      </c>
      <c r="G2449" s="319">
        <f t="shared" si="53"/>
        <v>6650</v>
      </c>
      <c r="H2449" s="227"/>
      <c r="I2449" s="227"/>
    </row>
    <row r="2450" spans="1:9" ht="30" customHeight="1">
      <c r="A2450" s="14" t="s">
        <v>138</v>
      </c>
      <c r="B2450" s="29" t="s">
        <v>139</v>
      </c>
      <c r="C2450" s="47" t="s">
        <v>140</v>
      </c>
      <c r="D2450" s="48">
        <v>5500</v>
      </c>
      <c r="E2450" s="11"/>
      <c r="F2450" s="202">
        <f t="shared" si="54"/>
        <v>6050</v>
      </c>
      <c r="G2450" s="319">
        <f t="shared" si="53"/>
        <v>6050</v>
      </c>
      <c r="H2450" s="227"/>
      <c r="I2450" s="227"/>
    </row>
    <row r="2451" spans="1:9" ht="15" customHeight="1">
      <c r="A2451" s="14" t="s">
        <v>141</v>
      </c>
      <c r="B2451" s="29" t="s">
        <v>142</v>
      </c>
      <c r="C2451" s="47" t="s">
        <v>143</v>
      </c>
      <c r="D2451" s="48">
        <v>4840</v>
      </c>
      <c r="E2451" s="64"/>
      <c r="F2451" s="202">
        <f t="shared" si="54"/>
        <v>5330</v>
      </c>
      <c r="G2451" s="319">
        <f t="shared" si="53"/>
        <v>5350</v>
      </c>
      <c r="H2451" s="227"/>
      <c r="I2451" s="227"/>
    </row>
    <row r="2452" spans="1:9" ht="30" customHeight="1">
      <c r="A2452" s="14" t="s">
        <v>144</v>
      </c>
      <c r="B2452" s="29" t="s">
        <v>145</v>
      </c>
      <c r="C2452" s="47" t="s">
        <v>146</v>
      </c>
      <c r="D2452" s="48">
        <v>5170</v>
      </c>
      <c r="E2452" s="64"/>
      <c r="F2452" s="202">
        <f t="shared" si="54"/>
        <v>5690</v>
      </c>
      <c r="G2452" s="319">
        <f t="shared" si="53"/>
        <v>5700</v>
      </c>
      <c r="H2452" s="227"/>
      <c r="I2452" s="227"/>
    </row>
    <row r="2453" spans="1:9" ht="30" customHeight="1">
      <c r="A2453" s="14" t="s">
        <v>144</v>
      </c>
      <c r="B2453" s="29" t="s">
        <v>147</v>
      </c>
      <c r="C2453" s="47" t="s">
        <v>148</v>
      </c>
      <c r="D2453" s="48">
        <v>6600</v>
      </c>
      <c r="E2453" s="64"/>
      <c r="F2453" s="202">
        <f t="shared" si="54"/>
        <v>7260</v>
      </c>
      <c r="G2453" s="319">
        <f t="shared" si="53"/>
        <v>7250</v>
      </c>
      <c r="H2453" s="227"/>
      <c r="I2453" s="227"/>
    </row>
    <row r="2454" spans="1:9" ht="30" customHeight="1">
      <c r="A2454" s="14" t="s">
        <v>149</v>
      </c>
      <c r="B2454" s="29" t="s">
        <v>150</v>
      </c>
      <c r="C2454" s="47" t="s">
        <v>151</v>
      </c>
      <c r="D2454" s="48">
        <v>9570</v>
      </c>
      <c r="E2454" s="64"/>
      <c r="F2454" s="202">
        <f t="shared" si="54"/>
        <v>10530</v>
      </c>
      <c r="G2454" s="319">
        <f t="shared" si="53"/>
        <v>10550</v>
      </c>
      <c r="H2454" s="227"/>
      <c r="I2454" s="227"/>
    </row>
    <row r="2455" spans="1:9" ht="15" customHeight="1">
      <c r="A2455" s="14" t="s">
        <v>144</v>
      </c>
      <c r="B2455" s="29" t="s">
        <v>152</v>
      </c>
      <c r="C2455" s="47" t="s">
        <v>153</v>
      </c>
      <c r="D2455" s="48">
        <v>11770</v>
      </c>
      <c r="E2455" s="64"/>
      <c r="F2455" s="202">
        <f t="shared" si="54"/>
        <v>12950</v>
      </c>
      <c r="G2455" s="319">
        <f t="shared" ref="G2455:G2518" si="55">MROUND(F2455,50)</f>
        <v>12950</v>
      </c>
      <c r="H2455" s="227"/>
      <c r="I2455" s="227"/>
    </row>
    <row r="2456" spans="1:9" ht="15" customHeight="1">
      <c r="A2456" s="14" t="s">
        <v>10271</v>
      </c>
      <c r="B2456" s="29" t="s">
        <v>154</v>
      </c>
      <c r="C2456" s="47" t="s">
        <v>155</v>
      </c>
      <c r="D2456" s="48">
        <v>4400</v>
      </c>
      <c r="E2456" s="64"/>
      <c r="F2456" s="202">
        <f t="shared" si="54"/>
        <v>4840</v>
      </c>
      <c r="G2456" s="319">
        <f t="shared" si="55"/>
        <v>4850</v>
      </c>
      <c r="H2456" s="227"/>
      <c r="I2456" s="227"/>
    </row>
    <row r="2457" spans="1:9" ht="15" customHeight="1">
      <c r="A2457" s="14" t="s">
        <v>10272</v>
      </c>
      <c r="B2457" s="29" t="s">
        <v>156</v>
      </c>
      <c r="C2457" s="47" t="s">
        <v>157</v>
      </c>
      <c r="D2457" s="48">
        <v>23430</v>
      </c>
      <c r="E2457" s="64"/>
      <c r="F2457" s="202">
        <f t="shared" si="54"/>
        <v>25780</v>
      </c>
      <c r="G2457" s="319">
        <f t="shared" si="55"/>
        <v>25800</v>
      </c>
      <c r="H2457" s="227"/>
      <c r="I2457" s="227"/>
    </row>
    <row r="2458" spans="1:9" ht="15" customHeight="1">
      <c r="A2458" s="14" t="s">
        <v>10004</v>
      </c>
      <c r="B2458" s="29" t="s">
        <v>158</v>
      </c>
      <c r="C2458" s="47" t="s">
        <v>159</v>
      </c>
      <c r="D2458" s="48">
        <v>3740</v>
      </c>
      <c r="E2458" s="64"/>
      <c r="F2458" s="202">
        <f t="shared" si="54"/>
        <v>4120</v>
      </c>
      <c r="G2458" s="319">
        <f t="shared" si="55"/>
        <v>4100</v>
      </c>
      <c r="H2458" s="227"/>
      <c r="I2458" s="227"/>
    </row>
    <row r="2459" spans="1:9" ht="15.75" customHeight="1">
      <c r="A2459" s="14" t="s">
        <v>160</v>
      </c>
      <c r="B2459" s="29" t="s">
        <v>161</v>
      </c>
      <c r="C2459" s="47" t="s">
        <v>162</v>
      </c>
      <c r="D2459" s="48">
        <v>16170</v>
      </c>
      <c r="E2459" s="11"/>
      <c r="F2459" s="202">
        <f t="shared" si="54"/>
        <v>17790</v>
      </c>
      <c r="G2459" s="319">
        <f t="shared" si="55"/>
        <v>17800</v>
      </c>
      <c r="H2459" s="227"/>
      <c r="I2459" s="227"/>
    </row>
    <row r="2460" spans="1:9" ht="15" customHeight="1">
      <c r="A2460" s="14" t="s">
        <v>163</v>
      </c>
      <c r="B2460" s="29" t="s">
        <v>164</v>
      </c>
      <c r="C2460" s="47" t="s">
        <v>165</v>
      </c>
      <c r="D2460" s="48">
        <v>7370</v>
      </c>
      <c r="E2460" s="64"/>
      <c r="F2460" s="202">
        <f t="shared" si="54"/>
        <v>8110</v>
      </c>
      <c r="G2460" s="319">
        <f t="shared" si="55"/>
        <v>8100</v>
      </c>
      <c r="H2460" s="227"/>
      <c r="I2460" s="227"/>
    </row>
    <row r="2461" spans="1:9" ht="30" customHeight="1">
      <c r="A2461" s="14" t="s">
        <v>166</v>
      </c>
      <c r="B2461" s="29" t="s">
        <v>167</v>
      </c>
      <c r="C2461" s="47" t="s">
        <v>168</v>
      </c>
      <c r="D2461" s="48">
        <v>6500</v>
      </c>
      <c r="E2461" s="64"/>
      <c r="F2461" s="202">
        <f t="shared" si="54"/>
        <v>7150</v>
      </c>
      <c r="G2461" s="319">
        <f t="shared" si="55"/>
        <v>7150</v>
      </c>
      <c r="H2461" s="227"/>
      <c r="I2461" s="227"/>
    </row>
    <row r="2462" spans="1:9" ht="30" customHeight="1">
      <c r="A2462" s="14" t="s">
        <v>166</v>
      </c>
      <c r="B2462" s="29" t="s">
        <v>169</v>
      </c>
      <c r="C2462" s="47" t="s">
        <v>170</v>
      </c>
      <c r="D2462" s="48">
        <v>8140</v>
      </c>
      <c r="E2462" s="64"/>
      <c r="F2462" s="202">
        <f t="shared" si="54"/>
        <v>8960</v>
      </c>
      <c r="G2462" s="319">
        <f t="shared" si="55"/>
        <v>8950</v>
      </c>
      <c r="H2462" s="227"/>
      <c r="I2462" s="227"/>
    </row>
    <row r="2463" spans="1:9" ht="15" customHeight="1">
      <c r="A2463" s="14" t="s">
        <v>741</v>
      </c>
      <c r="B2463" s="29" t="s">
        <v>171</v>
      </c>
      <c r="C2463" s="47" t="s">
        <v>172</v>
      </c>
      <c r="D2463" s="48">
        <v>3400</v>
      </c>
      <c r="E2463" s="64"/>
      <c r="F2463" s="202">
        <f t="shared" si="54"/>
        <v>3740</v>
      </c>
      <c r="G2463" s="319">
        <f t="shared" si="55"/>
        <v>3750</v>
      </c>
      <c r="H2463" s="227"/>
      <c r="I2463" s="227"/>
    </row>
    <row r="2464" spans="1:9" ht="30" customHeight="1">
      <c r="A2464" s="14" t="s">
        <v>173</v>
      </c>
      <c r="B2464" s="29" t="s">
        <v>174</v>
      </c>
      <c r="C2464" s="47" t="s">
        <v>175</v>
      </c>
      <c r="D2464" s="48">
        <v>5170</v>
      </c>
      <c r="E2464" s="64"/>
      <c r="F2464" s="202">
        <f t="shared" si="54"/>
        <v>5690</v>
      </c>
      <c r="G2464" s="319">
        <f t="shared" si="55"/>
        <v>5700</v>
      </c>
      <c r="H2464" s="227"/>
      <c r="I2464" s="227"/>
    </row>
    <row r="2465" spans="1:9" ht="30" customHeight="1">
      <c r="A2465" s="14" t="s">
        <v>8837</v>
      </c>
      <c r="B2465" s="29" t="s">
        <v>176</v>
      </c>
      <c r="C2465" s="47" t="s">
        <v>8833</v>
      </c>
      <c r="D2465" s="48">
        <v>60500</v>
      </c>
      <c r="E2465" s="11"/>
      <c r="F2465" s="202">
        <f t="shared" si="54"/>
        <v>66550</v>
      </c>
      <c r="G2465" s="319">
        <f t="shared" si="55"/>
        <v>66550</v>
      </c>
      <c r="H2465" s="227"/>
      <c r="I2465" s="227"/>
    </row>
    <row r="2466" spans="1:9" ht="15" customHeight="1">
      <c r="A2466" s="14" t="s">
        <v>173</v>
      </c>
      <c r="B2466" s="29" t="s">
        <v>177</v>
      </c>
      <c r="C2466" s="47" t="s">
        <v>178</v>
      </c>
      <c r="D2466" s="48">
        <v>5940</v>
      </c>
      <c r="E2466" s="64"/>
      <c r="F2466" s="202">
        <f t="shared" si="54"/>
        <v>6540</v>
      </c>
      <c r="G2466" s="319">
        <f t="shared" si="55"/>
        <v>6550</v>
      </c>
      <c r="H2466" s="227"/>
      <c r="I2466" s="227"/>
    </row>
    <row r="2467" spans="1:9" ht="15" customHeight="1">
      <c r="A2467" s="14" t="s">
        <v>173</v>
      </c>
      <c r="B2467" s="29" t="s">
        <v>179</v>
      </c>
      <c r="C2467" s="47" t="s">
        <v>180</v>
      </c>
      <c r="D2467" s="48">
        <v>8140</v>
      </c>
      <c r="E2467" s="64"/>
      <c r="F2467" s="202">
        <f t="shared" si="54"/>
        <v>8960</v>
      </c>
      <c r="G2467" s="319">
        <f t="shared" si="55"/>
        <v>8950</v>
      </c>
      <c r="H2467" s="227"/>
      <c r="I2467" s="227"/>
    </row>
    <row r="2468" spans="1:9" ht="30" customHeight="1">
      <c r="A2468" s="14" t="s">
        <v>181</v>
      </c>
      <c r="B2468" s="29" t="s">
        <v>182</v>
      </c>
      <c r="C2468" s="47" t="s">
        <v>9519</v>
      </c>
      <c r="D2468" s="48">
        <v>9570</v>
      </c>
      <c r="E2468" s="11"/>
      <c r="F2468" s="202">
        <f t="shared" si="54"/>
        <v>10530</v>
      </c>
      <c r="G2468" s="319">
        <f t="shared" si="55"/>
        <v>10550</v>
      </c>
      <c r="H2468" s="227"/>
      <c r="I2468" s="227"/>
    </row>
    <row r="2469" spans="1:9" ht="15.75" customHeight="1">
      <c r="A2469" s="14" t="s">
        <v>7664</v>
      </c>
      <c r="B2469" s="29" t="s">
        <v>7713</v>
      </c>
      <c r="C2469" s="47" t="s">
        <v>7665</v>
      </c>
      <c r="D2469" s="48">
        <v>6710</v>
      </c>
      <c r="E2469" s="11"/>
      <c r="F2469" s="202">
        <f t="shared" si="54"/>
        <v>7390</v>
      </c>
      <c r="G2469" s="319">
        <f t="shared" si="55"/>
        <v>7400</v>
      </c>
      <c r="H2469" s="227"/>
      <c r="I2469" s="227"/>
    </row>
    <row r="2470" spans="1:9" ht="30" customHeight="1">
      <c r="A2470" s="14" t="s">
        <v>7666</v>
      </c>
      <c r="B2470" s="29" t="s">
        <v>7714</v>
      </c>
      <c r="C2470" s="47" t="s">
        <v>8918</v>
      </c>
      <c r="D2470" s="48">
        <v>15510</v>
      </c>
      <c r="E2470" s="11"/>
      <c r="F2470" s="202">
        <f t="shared" si="54"/>
        <v>17070</v>
      </c>
      <c r="G2470" s="319">
        <f t="shared" si="55"/>
        <v>17050</v>
      </c>
      <c r="H2470" s="227"/>
      <c r="I2470" s="227"/>
    </row>
    <row r="2471" spans="1:9" ht="30" customHeight="1">
      <c r="A2471" s="14" t="s">
        <v>7667</v>
      </c>
      <c r="B2471" s="29" t="s">
        <v>7715</v>
      </c>
      <c r="C2471" s="47" t="s">
        <v>7668</v>
      </c>
      <c r="D2471" s="151">
        <v>47400</v>
      </c>
      <c r="E2471" s="11"/>
      <c r="F2471" s="202">
        <f t="shared" si="54"/>
        <v>52140</v>
      </c>
      <c r="G2471" s="319">
        <f t="shared" si="55"/>
        <v>52150</v>
      </c>
      <c r="H2471" s="227"/>
      <c r="I2471" s="227"/>
    </row>
    <row r="2472" spans="1:9" ht="15.75" customHeight="1">
      <c r="A2472" s="14" t="s">
        <v>7669</v>
      </c>
      <c r="B2472" s="29" t="s">
        <v>7716</v>
      </c>
      <c r="C2472" s="47" t="s">
        <v>9520</v>
      </c>
      <c r="D2472" s="48">
        <v>10010</v>
      </c>
      <c r="E2472" s="11"/>
      <c r="F2472" s="202">
        <f t="shared" si="54"/>
        <v>11020</v>
      </c>
      <c r="G2472" s="319">
        <f t="shared" si="55"/>
        <v>11000</v>
      </c>
      <c r="H2472" s="227"/>
      <c r="I2472" s="227"/>
    </row>
    <row r="2473" spans="1:9" ht="15.75" customHeight="1">
      <c r="A2473" s="14" t="s">
        <v>8235</v>
      </c>
      <c r="B2473" s="29" t="s">
        <v>7717</v>
      </c>
      <c r="C2473" s="47" t="s">
        <v>7670</v>
      </c>
      <c r="D2473" s="48">
        <v>8760</v>
      </c>
      <c r="E2473" s="11"/>
      <c r="F2473" s="202">
        <f t="shared" si="54"/>
        <v>9640</v>
      </c>
      <c r="G2473" s="319">
        <f t="shared" si="55"/>
        <v>9650</v>
      </c>
      <c r="H2473" s="227"/>
      <c r="I2473" s="227"/>
    </row>
    <row r="2474" spans="1:9" ht="15.75" customHeight="1">
      <c r="A2474" s="14" t="s">
        <v>7671</v>
      </c>
      <c r="B2474" s="29" t="s">
        <v>7718</v>
      </c>
      <c r="C2474" s="47" t="s">
        <v>7672</v>
      </c>
      <c r="D2474" s="48">
        <v>11990</v>
      </c>
      <c r="E2474" s="11"/>
      <c r="F2474" s="202">
        <f t="shared" si="54"/>
        <v>13190</v>
      </c>
      <c r="G2474" s="319">
        <f t="shared" si="55"/>
        <v>13200</v>
      </c>
      <c r="H2474" s="227"/>
      <c r="I2474" s="227"/>
    </row>
    <row r="2475" spans="1:9" ht="15.75" customHeight="1">
      <c r="A2475" s="14" t="s">
        <v>7673</v>
      </c>
      <c r="B2475" s="29" t="s">
        <v>7719</v>
      </c>
      <c r="C2475" s="47" t="s">
        <v>7674</v>
      </c>
      <c r="D2475" s="48">
        <v>16700</v>
      </c>
      <c r="E2475" s="11"/>
      <c r="F2475" s="202">
        <f t="shared" si="54"/>
        <v>18370</v>
      </c>
      <c r="G2475" s="319">
        <f t="shared" si="55"/>
        <v>18350</v>
      </c>
      <c r="H2475" s="227"/>
      <c r="I2475" s="227"/>
    </row>
    <row r="2476" spans="1:9" ht="15.75" customHeight="1">
      <c r="A2476" s="14" t="s">
        <v>7675</v>
      </c>
      <c r="B2476" s="29" t="s">
        <v>7720</v>
      </c>
      <c r="C2476" s="47" t="s">
        <v>7676</v>
      </c>
      <c r="D2476" s="48">
        <v>21000</v>
      </c>
      <c r="E2476" s="11"/>
      <c r="F2476" s="202">
        <f t="shared" si="54"/>
        <v>23100</v>
      </c>
      <c r="G2476" s="319">
        <f t="shared" si="55"/>
        <v>23100</v>
      </c>
      <c r="H2476" s="227"/>
      <c r="I2476" s="227"/>
    </row>
    <row r="2477" spans="1:9" ht="45" customHeight="1">
      <c r="A2477" s="14" t="s">
        <v>8257</v>
      </c>
      <c r="B2477" s="29" t="s">
        <v>8258</v>
      </c>
      <c r="C2477" s="47" t="s">
        <v>5722</v>
      </c>
      <c r="D2477" s="48">
        <v>26400</v>
      </c>
      <c r="E2477" s="11"/>
      <c r="F2477" s="202">
        <f t="shared" si="54"/>
        <v>29040</v>
      </c>
      <c r="G2477" s="319">
        <f t="shared" si="55"/>
        <v>29050</v>
      </c>
      <c r="H2477" s="227"/>
      <c r="I2477" s="227"/>
    </row>
    <row r="2478" spans="1:9" ht="15.75" customHeight="1">
      <c r="A2478" s="14" t="s">
        <v>8814</v>
      </c>
      <c r="B2478" s="29" t="s">
        <v>8794</v>
      </c>
      <c r="C2478" s="47" t="s">
        <v>8786</v>
      </c>
      <c r="D2478" s="48">
        <v>96800</v>
      </c>
      <c r="E2478" s="11"/>
      <c r="F2478" s="202">
        <f t="shared" si="54"/>
        <v>106480</v>
      </c>
      <c r="G2478" s="319">
        <f t="shared" si="55"/>
        <v>106500</v>
      </c>
      <c r="H2478" s="227"/>
      <c r="I2478" s="227"/>
    </row>
    <row r="2479" spans="1:9" ht="15.75" customHeight="1">
      <c r="A2479" s="14" t="s">
        <v>8815</v>
      </c>
      <c r="B2479" s="29" t="s">
        <v>8795</v>
      </c>
      <c r="C2479" s="47" t="s">
        <v>8787</v>
      </c>
      <c r="D2479" s="48">
        <v>96800</v>
      </c>
      <c r="E2479" s="11"/>
      <c r="F2479" s="202">
        <f t="shared" si="54"/>
        <v>106480</v>
      </c>
      <c r="G2479" s="319">
        <f t="shared" si="55"/>
        <v>106500</v>
      </c>
      <c r="H2479" s="227"/>
      <c r="I2479" s="227"/>
    </row>
    <row r="2480" spans="1:9" ht="15.75" customHeight="1">
      <c r="A2480" s="14" t="s">
        <v>8816</v>
      </c>
      <c r="B2480" s="29" t="s">
        <v>8796</v>
      </c>
      <c r="C2480" s="47" t="s">
        <v>8817</v>
      </c>
      <c r="D2480" s="48">
        <v>42350</v>
      </c>
      <c r="E2480" s="11"/>
      <c r="F2480" s="202">
        <f t="shared" ref="F2480:F2543" si="56">ROUNDUP((D2480*1.1),-1)</f>
        <v>46590</v>
      </c>
      <c r="G2480" s="319">
        <f t="shared" si="55"/>
        <v>46600</v>
      </c>
      <c r="H2480" s="227"/>
      <c r="I2480" s="227"/>
    </row>
    <row r="2481" spans="1:9" ht="15.75" customHeight="1">
      <c r="A2481" s="14" t="s">
        <v>8818</v>
      </c>
      <c r="B2481" s="29" t="s">
        <v>8797</v>
      </c>
      <c r="C2481" s="47" t="s">
        <v>8819</v>
      </c>
      <c r="D2481" s="48">
        <v>42350</v>
      </c>
      <c r="E2481" s="11"/>
      <c r="F2481" s="202">
        <f t="shared" si="56"/>
        <v>46590</v>
      </c>
      <c r="G2481" s="319">
        <f t="shared" si="55"/>
        <v>46600</v>
      </c>
      <c r="H2481" s="227"/>
      <c r="I2481" s="227"/>
    </row>
    <row r="2482" spans="1:9" ht="45" customHeight="1">
      <c r="A2482" s="14" t="s">
        <v>8820</v>
      </c>
      <c r="B2482" s="29" t="s">
        <v>8798</v>
      </c>
      <c r="C2482" s="47" t="s">
        <v>8788</v>
      </c>
      <c r="D2482" s="48">
        <v>60500</v>
      </c>
      <c r="E2482" s="11"/>
      <c r="F2482" s="202">
        <f t="shared" si="56"/>
        <v>66550</v>
      </c>
      <c r="G2482" s="319">
        <f t="shared" si="55"/>
        <v>66550</v>
      </c>
      <c r="H2482" s="227"/>
      <c r="I2482" s="227"/>
    </row>
    <row r="2483" spans="1:9" ht="30" customHeight="1">
      <c r="A2483" s="14" t="s">
        <v>8821</v>
      </c>
      <c r="B2483" s="29" t="s">
        <v>8799</v>
      </c>
      <c r="C2483" s="47" t="s">
        <v>8822</v>
      </c>
      <c r="D2483" s="48">
        <v>60500</v>
      </c>
      <c r="E2483" s="11"/>
      <c r="F2483" s="202">
        <f t="shared" si="56"/>
        <v>66550</v>
      </c>
      <c r="G2483" s="319">
        <f t="shared" si="55"/>
        <v>66550</v>
      </c>
      <c r="H2483" s="227"/>
      <c r="I2483" s="227"/>
    </row>
    <row r="2484" spans="1:9" ht="30" customHeight="1">
      <c r="A2484" s="14" t="s">
        <v>8823</v>
      </c>
      <c r="B2484" s="29" t="s">
        <v>8800</v>
      </c>
      <c r="C2484" s="47" t="s">
        <v>8789</v>
      </c>
      <c r="D2484" s="48">
        <v>84700</v>
      </c>
      <c r="E2484" s="11"/>
      <c r="F2484" s="202">
        <f t="shared" si="56"/>
        <v>93170</v>
      </c>
      <c r="G2484" s="319">
        <f t="shared" si="55"/>
        <v>93150</v>
      </c>
      <c r="H2484" s="227"/>
      <c r="I2484" s="227"/>
    </row>
    <row r="2485" spans="1:9" ht="30" customHeight="1">
      <c r="A2485" s="14" t="s">
        <v>8824</v>
      </c>
      <c r="B2485" s="29" t="s">
        <v>8801</v>
      </c>
      <c r="C2485" s="47" t="s">
        <v>8825</v>
      </c>
      <c r="D2485" s="48">
        <v>42350</v>
      </c>
      <c r="E2485" s="11"/>
      <c r="F2485" s="202">
        <f t="shared" si="56"/>
        <v>46590</v>
      </c>
      <c r="G2485" s="319">
        <f t="shared" si="55"/>
        <v>46600</v>
      </c>
      <c r="H2485" s="227"/>
      <c r="I2485" s="227"/>
    </row>
    <row r="2486" spans="1:9" ht="15.75" customHeight="1">
      <c r="A2486" s="14" t="s">
        <v>8826</v>
      </c>
      <c r="B2486" s="29" t="s">
        <v>8802</v>
      </c>
      <c r="C2486" s="47" t="s">
        <v>8790</v>
      </c>
      <c r="D2486" s="48">
        <v>181500</v>
      </c>
      <c r="E2486" s="11"/>
      <c r="F2486" s="202">
        <f t="shared" si="56"/>
        <v>199650</v>
      </c>
      <c r="G2486" s="319">
        <f t="shared" si="55"/>
        <v>199650</v>
      </c>
      <c r="H2486" s="227"/>
      <c r="I2486" s="227"/>
    </row>
    <row r="2487" spans="1:9" ht="15.75" customHeight="1">
      <c r="A2487" s="14" t="s">
        <v>8827</v>
      </c>
      <c r="B2487" s="29" t="s">
        <v>8803</v>
      </c>
      <c r="C2487" s="47" t="s">
        <v>8791</v>
      </c>
      <c r="D2487" s="48">
        <v>84700</v>
      </c>
      <c r="E2487" s="11"/>
      <c r="F2487" s="202">
        <f t="shared" si="56"/>
        <v>93170</v>
      </c>
      <c r="G2487" s="319">
        <f t="shared" si="55"/>
        <v>93150</v>
      </c>
      <c r="H2487" s="227"/>
      <c r="I2487" s="227"/>
    </row>
    <row r="2488" spans="1:9" ht="30" customHeight="1">
      <c r="A2488" s="14" t="s">
        <v>8828</v>
      </c>
      <c r="B2488" s="29" t="s">
        <v>8804</v>
      </c>
      <c r="C2488" s="47" t="s">
        <v>8792</v>
      </c>
      <c r="D2488" s="48">
        <v>84700</v>
      </c>
      <c r="E2488" s="11"/>
      <c r="F2488" s="202">
        <f t="shared" si="56"/>
        <v>93170</v>
      </c>
      <c r="G2488" s="319">
        <f t="shared" si="55"/>
        <v>93150</v>
      </c>
      <c r="H2488" s="227"/>
      <c r="I2488" s="227"/>
    </row>
    <row r="2489" spans="1:9" ht="15.75" customHeight="1">
      <c r="A2489" s="14" t="s">
        <v>8829</v>
      </c>
      <c r="B2489" s="29" t="s">
        <v>8805</v>
      </c>
      <c r="C2489" s="47" t="s">
        <v>8830</v>
      </c>
      <c r="D2489" s="48">
        <v>42350</v>
      </c>
      <c r="E2489" s="11"/>
      <c r="F2489" s="202">
        <f t="shared" si="56"/>
        <v>46590</v>
      </c>
      <c r="G2489" s="319">
        <f t="shared" si="55"/>
        <v>46600</v>
      </c>
      <c r="H2489" s="227"/>
      <c r="I2489" s="227"/>
    </row>
    <row r="2490" spans="1:9" ht="30" customHeight="1">
      <c r="A2490" s="14" t="s">
        <v>8831</v>
      </c>
      <c r="B2490" s="29" t="s">
        <v>8806</v>
      </c>
      <c r="C2490" s="47" t="s">
        <v>8832</v>
      </c>
      <c r="D2490" s="48">
        <v>42350</v>
      </c>
      <c r="E2490" s="11"/>
      <c r="F2490" s="202">
        <f t="shared" si="56"/>
        <v>46590</v>
      </c>
      <c r="G2490" s="319">
        <f t="shared" si="55"/>
        <v>46600</v>
      </c>
      <c r="H2490" s="227"/>
      <c r="I2490" s="227"/>
    </row>
    <row r="2491" spans="1:9" ht="30" customHeight="1">
      <c r="A2491" s="14" t="s">
        <v>8828</v>
      </c>
      <c r="B2491" s="29" t="s">
        <v>8807</v>
      </c>
      <c r="C2491" s="47" t="s">
        <v>8793</v>
      </c>
      <c r="D2491" s="48">
        <v>101640</v>
      </c>
      <c r="E2491" s="11"/>
      <c r="F2491" s="202">
        <f t="shared" si="56"/>
        <v>111810</v>
      </c>
      <c r="G2491" s="319">
        <f t="shared" si="55"/>
        <v>111800</v>
      </c>
      <c r="H2491" s="227"/>
      <c r="I2491" s="227"/>
    </row>
    <row r="2492" spans="1:9" ht="15.75" customHeight="1">
      <c r="A2492" s="14" t="s">
        <v>8883</v>
      </c>
      <c r="B2492" s="29" t="s">
        <v>8884</v>
      </c>
      <c r="C2492" s="47" t="s">
        <v>8885</v>
      </c>
      <c r="D2492" s="48">
        <v>7260</v>
      </c>
      <c r="E2492" s="11"/>
      <c r="F2492" s="202">
        <f t="shared" si="56"/>
        <v>7990</v>
      </c>
      <c r="G2492" s="319">
        <f t="shared" si="55"/>
        <v>8000</v>
      </c>
      <c r="H2492" s="227"/>
      <c r="I2492" s="227"/>
    </row>
    <row r="2493" spans="1:9" ht="15.75" customHeight="1">
      <c r="A2493" s="14" t="s">
        <v>8886</v>
      </c>
      <c r="B2493" s="29" t="s">
        <v>8887</v>
      </c>
      <c r="C2493" s="47" t="s">
        <v>8888</v>
      </c>
      <c r="D2493" s="48">
        <v>90750</v>
      </c>
      <c r="E2493" s="11"/>
      <c r="F2493" s="202">
        <f t="shared" si="56"/>
        <v>99830</v>
      </c>
      <c r="G2493" s="319">
        <f t="shared" si="55"/>
        <v>99850</v>
      </c>
      <c r="H2493" s="227"/>
      <c r="I2493" s="227"/>
    </row>
    <row r="2494" spans="1:9" ht="30" customHeight="1">
      <c r="A2494" s="14" t="s">
        <v>8889</v>
      </c>
      <c r="B2494" s="29" t="s">
        <v>8890</v>
      </c>
      <c r="C2494" s="47" t="s">
        <v>8891</v>
      </c>
      <c r="D2494" s="48">
        <v>12100</v>
      </c>
      <c r="E2494" s="11"/>
      <c r="F2494" s="202">
        <f t="shared" si="56"/>
        <v>13310</v>
      </c>
      <c r="G2494" s="319">
        <f t="shared" si="55"/>
        <v>13300</v>
      </c>
      <c r="H2494" s="227"/>
      <c r="I2494" s="227"/>
    </row>
    <row r="2495" spans="1:9" ht="15.75" customHeight="1">
      <c r="A2495" s="14" t="s">
        <v>8892</v>
      </c>
      <c r="B2495" s="29" t="s">
        <v>8893</v>
      </c>
      <c r="C2495" s="47" t="s">
        <v>8894</v>
      </c>
      <c r="D2495" s="48">
        <v>90750</v>
      </c>
      <c r="E2495" s="11"/>
      <c r="F2495" s="202">
        <f t="shared" si="56"/>
        <v>99830</v>
      </c>
      <c r="G2495" s="319">
        <f t="shared" si="55"/>
        <v>99850</v>
      </c>
      <c r="H2495" s="227"/>
      <c r="I2495" s="227"/>
    </row>
    <row r="2496" spans="1:9" ht="15.75" customHeight="1">
      <c r="A2496" s="14" t="s">
        <v>9147</v>
      </c>
      <c r="B2496" s="29" t="s">
        <v>9148</v>
      </c>
      <c r="C2496" s="47" t="s">
        <v>9149</v>
      </c>
      <c r="D2496" s="48">
        <v>84700</v>
      </c>
      <c r="E2496" s="11"/>
      <c r="F2496" s="202">
        <f t="shared" si="56"/>
        <v>93170</v>
      </c>
      <c r="G2496" s="319">
        <f t="shared" si="55"/>
        <v>93150</v>
      </c>
      <c r="H2496" s="227"/>
      <c r="I2496" s="227"/>
    </row>
    <row r="2497" spans="1:9" ht="15.75" customHeight="1">
      <c r="A2497" s="14" t="s">
        <v>9577</v>
      </c>
      <c r="B2497" s="29" t="s">
        <v>9578</v>
      </c>
      <c r="C2497" s="47" t="s">
        <v>9579</v>
      </c>
      <c r="D2497" s="48">
        <v>50000</v>
      </c>
      <c r="E2497" s="11"/>
      <c r="F2497" s="202">
        <f t="shared" si="56"/>
        <v>55000</v>
      </c>
      <c r="G2497" s="319">
        <f t="shared" si="55"/>
        <v>55000</v>
      </c>
      <c r="H2497" s="227"/>
      <c r="I2497" s="227"/>
    </row>
    <row r="2498" spans="1:9" ht="15.75" customHeight="1">
      <c r="A2498" s="14" t="s">
        <v>9580</v>
      </c>
      <c r="B2498" s="29" t="s">
        <v>9581</v>
      </c>
      <c r="C2498" s="47" t="s">
        <v>9582</v>
      </c>
      <c r="D2498" s="48">
        <v>25000</v>
      </c>
      <c r="E2498" s="11"/>
      <c r="F2498" s="202">
        <f t="shared" si="56"/>
        <v>27500</v>
      </c>
      <c r="G2498" s="319">
        <f t="shared" si="55"/>
        <v>27500</v>
      </c>
      <c r="H2498" s="227"/>
      <c r="I2498" s="227"/>
    </row>
    <row r="2499" spans="1:9" ht="15.75" customHeight="1">
      <c r="A2499" s="14" t="s">
        <v>9583</v>
      </c>
      <c r="B2499" s="29" t="s">
        <v>9584</v>
      </c>
      <c r="C2499" s="47" t="s">
        <v>11456</v>
      </c>
      <c r="D2499" s="151">
        <v>55000</v>
      </c>
      <c r="E2499" s="11"/>
      <c r="F2499" s="202">
        <f t="shared" si="56"/>
        <v>60500</v>
      </c>
      <c r="G2499" s="319">
        <f t="shared" si="55"/>
        <v>60500</v>
      </c>
      <c r="H2499" s="227"/>
      <c r="I2499" s="227"/>
    </row>
    <row r="2500" spans="1:9" ht="15.75" customHeight="1">
      <c r="A2500" s="14" t="s">
        <v>9586</v>
      </c>
      <c r="B2500" s="29" t="s">
        <v>9587</v>
      </c>
      <c r="C2500" s="47" t="s">
        <v>9588</v>
      </c>
      <c r="D2500" s="48">
        <v>52000</v>
      </c>
      <c r="E2500" s="11"/>
      <c r="F2500" s="202">
        <f t="shared" si="56"/>
        <v>57200</v>
      </c>
      <c r="G2500" s="319">
        <f t="shared" si="55"/>
        <v>57200</v>
      </c>
      <c r="H2500" s="227"/>
      <c r="I2500" s="227"/>
    </row>
    <row r="2501" spans="1:9" ht="15.75" customHeight="1">
      <c r="A2501" s="14" t="s">
        <v>11457</v>
      </c>
      <c r="B2501" s="29" t="s">
        <v>9590</v>
      </c>
      <c r="C2501" s="47" t="s">
        <v>11458</v>
      </c>
      <c r="D2501" s="151">
        <v>40000</v>
      </c>
      <c r="E2501" s="11"/>
      <c r="F2501" s="202">
        <f t="shared" si="56"/>
        <v>44000</v>
      </c>
      <c r="G2501" s="319">
        <f t="shared" si="55"/>
        <v>44000</v>
      </c>
      <c r="H2501" s="227"/>
      <c r="I2501" s="227"/>
    </row>
    <row r="2502" spans="1:9" ht="15.75" customHeight="1">
      <c r="A2502" s="14" t="s">
        <v>9592</v>
      </c>
      <c r="B2502" s="29" t="s">
        <v>9593</v>
      </c>
      <c r="C2502" s="47" t="s">
        <v>9594</v>
      </c>
      <c r="D2502" s="48">
        <v>43000</v>
      </c>
      <c r="E2502" s="11"/>
      <c r="F2502" s="202">
        <f t="shared" si="56"/>
        <v>47300</v>
      </c>
      <c r="G2502" s="319">
        <f t="shared" si="55"/>
        <v>47300</v>
      </c>
      <c r="H2502" s="227"/>
      <c r="I2502" s="227"/>
    </row>
    <row r="2503" spans="1:9" ht="15.75" customHeight="1">
      <c r="A2503" s="14" t="s">
        <v>11415</v>
      </c>
      <c r="B2503" s="29" t="s">
        <v>11416</v>
      </c>
      <c r="C2503" s="47" t="s">
        <v>11417</v>
      </c>
      <c r="D2503" s="37">
        <v>6100</v>
      </c>
      <c r="E2503" s="11"/>
      <c r="F2503" s="202">
        <f t="shared" si="56"/>
        <v>6710</v>
      </c>
      <c r="G2503" s="319">
        <f t="shared" si="55"/>
        <v>6700</v>
      </c>
      <c r="H2503" s="227"/>
      <c r="I2503" s="227"/>
    </row>
    <row r="2504" spans="1:9" ht="15.75" customHeight="1">
      <c r="A2504" s="14" t="s">
        <v>11418</v>
      </c>
      <c r="B2504" s="29" t="s">
        <v>11419</v>
      </c>
      <c r="C2504" s="47" t="s">
        <v>11420</v>
      </c>
      <c r="D2504" s="151">
        <v>103300</v>
      </c>
      <c r="E2504" s="11"/>
      <c r="F2504" s="202">
        <f t="shared" si="56"/>
        <v>113630</v>
      </c>
      <c r="G2504" s="319">
        <f t="shared" si="55"/>
        <v>113650</v>
      </c>
      <c r="H2504" s="227"/>
      <c r="I2504" s="227"/>
    </row>
    <row r="2505" spans="1:9" ht="15.75" customHeight="1">
      <c r="A2505" s="14" t="s">
        <v>11421</v>
      </c>
      <c r="B2505" s="29" t="s">
        <v>11422</v>
      </c>
      <c r="C2505" s="47" t="s">
        <v>11423</v>
      </c>
      <c r="D2505" s="151">
        <v>103300</v>
      </c>
      <c r="E2505" s="11"/>
      <c r="F2505" s="202">
        <f t="shared" si="56"/>
        <v>113630</v>
      </c>
      <c r="G2505" s="319">
        <f t="shared" si="55"/>
        <v>113650</v>
      </c>
      <c r="H2505" s="227"/>
      <c r="I2505" s="227"/>
    </row>
    <row r="2506" spans="1:9" ht="30" customHeight="1">
      <c r="A2506" s="14" t="s">
        <v>11424</v>
      </c>
      <c r="B2506" s="29" t="s">
        <v>11425</v>
      </c>
      <c r="C2506" s="47" t="s">
        <v>11426</v>
      </c>
      <c r="D2506" s="151">
        <v>32650</v>
      </c>
      <c r="E2506" s="11"/>
      <c r="F2506" s="202">
        <f t="shared" si="56"/>
        <v>35920</v>
      </c>
      <c r="G2506" s="319">
        <f t="shared" si="55"/>
        <v>35900</v>
      </c>
      <c r="H2506" s="227"/>
      <c r="I2506" s="227"/>
    </row>
    <row r="2507" spans="1:9" ht="30" customHeight="1">
      <c r="A2507" s="14" t="s">
        <v>11427</v>
      </c>
      <c r="B2507" s="29" t="s">
        <v>11428</v>
      </c>
      <c r="C2507" s="47" t="s">
        <v>11429</v>
      </c>
      <c r="D2507" s="151">
        <v>32650</v>
      </c>
      <c r="E2507" s="11"/>
      <c r="F2507" s="202">
        <f t="shared" si="56"/>
        <v>35920</v>
      </c>
      <c r="G2507" s="319">
        <f t="shared" si="55"/>
        <v>35900</v>
      </c>
      <c r="H2507" s="227"/>
      <c r="I2507" s="227"/>
    </row>
    <row r="2508" spans="1:9" ht="30" customHeight="1">
      <c r="A2508" s="14" t="s">
        <v>7681</v>
      </c>
      <c r="B2508" s="29" t="s">
        <v>11430</v>
      </c>
      <c r="C2508" s="47" t="s">
        <v>11431</v>
      </c>
      <c r="D2508" s="151">
        <v>32650</v>
      </c>
      <c r="E2508" s="11"/>
      <c r="F2508" s="202">
        <f t="shared" si="56"/>
        <v>35920</v>
      </c>
      <c r="G2508" s="319">
        <f t="shared" si="55"/>
        <v>35900</v>
      </c>
      <c r="H2508" s="227"/>
      <c r="I2508" s="227"/>
    </row>
    <row r="2509" spans="1:9" ht="30" customHeight="1">
      <c r="A2509" s="14" t="s">
        <v>11432</v>
      </c>
      <c r="B2509" s="29" t="s">
        <v>11433</v>
      </c>
      <c r="C2509" s="47" t="s">
        <v>11434</v>
      </c>
      <c r="D2509" s="151">
        <v>32650</v>
      </c>
      <c r="E2509" s="11"/>
      <c r="F2509" s="202">
        <f t="shared" si="56"/>
        <v>35920</v>
      </c>
      <c r="G2509" s="319">
        <f t="shared" si="55"/>
        <v>35900</v>
      </c>
      <c r="H2509" s="227"/>
      <c r="I2509" s="227"/>
    </row>
    <row r="2510" spans="1:9" ht="30" customHeight="1">
      <c r="A2510" s="14" t="s">
        <v>11435</v>
      </c>
      <c r="B2510" s="29" t="s">
        <v>11436</v>
      </c>
      <c r="C2510" s="47" t="s">
        <v>11437</v>
      </c>
      <c r="D2510" s="151">
        <v>32650</v>
      </c>
      <c r="E2510" s="11"/>
      <c r="F2510" s="202">
        <f t="shared" si="56"/>
        <v>35920</v>
      </c>
      <c r="G2510" s="319">
        <f t="shared" si="55"/>
        <v>35900</v>
      </c>
      <c r="H2510" s="227"/>
      <c r="I2510" s="227"/>
    </row>
    <row r="2511" spans="1:9" ht="30" customHeight="1">
      <c r="A2511" s="14" t="s">
        <v>11438</v>
      </c>
      <c r="B2511" s="29" t="s">
        <v>11439</v>
      </c>
      <c r="C2511" s="47" t="s">
        <v>11440</v>
      </c>
      <c r="D2511" s="151">
        <v>52200</v>
      </c>
      <c r="E2511" s="11"/>
      <c r="F2511" s="202">
        <f t="shared" si="56"/>
        <v>57420</v>
      </c>
      <c r="G2511" s="319">
        <f t="shared" si="55"/>
        <v>57400</v>
      </c>
      <c r="H2511" s="227"/>
      <c r="I2511" s="227"/>
    </row>
    <row r="2512" spans="1:9" ht="15.75">
      <c r="A2512" s="14"/>
      <c r="B2512" s="29"/>
      <c r="C2512" s="112" t="s">
        <v>183</v>
      </c>
      <c r="D2512" s="48"/>
      <c r="E2512" s="11"/>
      <c r="F2512" s="202">
        <f t="shared" si="56"/>
        <v>0</v>
      </c>
      <c r="G2512" s="319">
        <f t="shared" si="55"/>
        <v>0</v>
      </c>
      <c r="H2512" s="227"/>
      <c r="I2512" s="227"/>
    </row>
    <row r="2513" spans="1:9" ht="30" customHeight="1">
      <c r="A2513" s="33" t="s">
        <v>184</v>
      </c>
      <c r="B2513" s="9" t="s">
        <v>185</v>
      </c>
      <c r="C2513" s="53" t="s">
        <v>186</v>
      </c>
      <c r="D2513" s="48">
        <v>23430</v>
      </c>
      <c r="E2513" s="64"/>
      <c r="F2513" s="202">
        <f t="shared" si="56"/>
        <v>25780</v>
      </c>
      <c r="G2513" s="319">
        <f t="shared" si="55"/>
        <v>25800</v>
      </c>
      <c r="H2513" s="227"/>
      <c r="I2513" s="227"/>
    </row>
    <row r="2514" spans="1:9" ht="30" customHeight="1">
      <c r="A2514" s="33" t="s">
        <v>8228</v>
      </c>
      <c r="B2514" s="9" t="s">
        <v>187</v>
      </c>
      <c r="C2514" s="53" t="s">
        <v>8069</v>
      </c>
      <c r="D2514" s="48">
        <v>22000</v>
      </c>
      <c r="E2514" s="64"/>
      <c r="F2514" s="202">
        <f t="shared" si="56"/>
        <v>24200</v>
      </c>
      <c r="G2514" s="319">
        <f t="shared" si="55"/>
        <v>24200</v>
      </c>
      <c r="H2514" s="227"/>
      <c r="I2514" s="227"/>
    </row>
    <row r="2515" spans="1:9" ht="30" customHeight="1">
      <c r="A2515" s="33" t="s">
        <v>8070</v>
      </c>
      <c r="B2515" s="21" t="s">
        <v>8072</v>
      </c>
      <c r="C2515" s="53" t="s">
        <v>8071</v>
      </c>
      <c r="D2515" s="48">
        <v>33330</v>
      </c>
      <c r="E2515" s="64"/>
      <c r="F2515" s="202">
        <f t="shared" si="56"/>
        <v>36670</v>
      </c>
      <c r="G2515" s="319">
        <f t="shared" si="55"/>
        <v>36650</v>
      </c>
      <c r="H2515" s="227"/>
      <c r="I2515" s="227"/>
    </row>
    <row r="2516" spans="1:9" ht="30" customHeight="1">
      <c r="A2516" s="33" t="s">
        <v>7622</v>
      </c>
      <c r="B2516" s="9" t="s">
        <v>7642</v>
      </c>
      <c r="C2516" s="53" t="s">
        <v>7623</v>
      </c>
      <c r="D2516" s="48">
        <v>23980</v>
      </c>
      <c r="E2516" s="64"/>
      <c r="F2516" s="202">
        <f t="shared" si="56"/>
        <v>26380</v>
      </c>
      <c r="G2516" s="319">
        <f t="shared" si="55"/>
        <v>26400</v>
      </c>
      <c r="H2516" s="227"/>
      <c r="I2516" s="227"/>
    </row>
    <row r="2517" spans="1:9" ht="30" customHeight="1">
      <c r="A2517" s="33" t="s">
        <v>7659</v>
      </c>
      <c r="B2517" s="9" t="s">
        <v>7643</v>
      </c>
      <c r="C2517" s="53" t="s">
        <v>7624</v>
      </c>
      <c r="D2517" s="48">
        <v>39930</v>
      </c>
      <c r="E2517" s="64"/>
      <c r="F2517" s="202">
        <f t="shared" si="56"/>
        <v>43930</v>
      </c>
      <c r="G2517" s="319">
        <f t="shared" si="55"/>
        <v>43950</v>
      </c>
      <c r="H2517" s="227"/>
      <c r="I2517" s="227"/>
    </row>
    <row r="2518" spans="1:9" ht="15" customHeight="1">
      <c r="A2518" s="33" t="s">
        <v>188</v>
      </c>
      <c r="B2518" s="9" t="s">
        <v>189</v>
      </c>
      <c r="C2518" s="95" t="s">
        <v>190</v>
      </c>
      <c r="D2518" s="48">
        <v>11770</v>
      </c>
      <c r="E2518" s="64"/>
      <c r="F2518" s="202">
        <f t="shared" si="56"/>
        <v>12950</v>
      </c>
      <c r="G2518" s="319">
        <f t="shared" si="55"/>
        <v>12950</v>
      </c>
      <c r="H2518" s="227"/>
      <c r="I2518" s="227"/>
    </row>
    <row r="2519" spans="1:9" ht="15" customHeight="1">
      <c r="A2519" s="33" t="s">
        <v>191</v>
      </c>
      <c r="B2519" s="9" t="s">
        <v>192</v>
      </c>
      <c r="C2519" s="53" t="s">
        <v>8062</v>
      </c>
      <c r="D2519" s="48">
        <v>15000</v>
      </c>
      <c r="E2519" s="64"/>
      <c r="F2519" s="202">
        <f t="shared" si="56"/>
        <v>16500</v>
      </c>
      <c r="G2519" s="319">
        <f t="shared" ref="G2519:G2582" si="57">MROUND(F2519,50)</f>
        <v>16500</v>
      </c>
      <c r="H2519" s="227"/>
      <c r="I2519" s="227"/>
    </row>
    <row r="2520" spans="1:9" ht="15" customHeight="1">
      <c r="A2520" s="33" t="s">
        <v>193</v>
      </c>
      <c r="B2520" s="9" t="s">
        <v>194</v>
      </c>
      <c r="C2520" s="53" t="s">
        <v>8063</v>
      </c>
      <c r="D2520" s="48">
        <v>15000</v>
      </c>
      <c r="E2520" s="64"/>
      <c r="F2520" s="202">
        <f t="shared" si="56"/>
        <v>16500</v>
      </c>
      <c r="G2520" s="319">
        <f t="shared" si="57"/>
        <v>16500</v>
      </c>
      <c r="H2520" s="227"/>
      <c r="I2520" s="227"/>
    </row>
    <row r="2521" spans="1:9" ht="30" customHeight="1">
      <c r="A2521" s="33" t="s">
        <v>195</v>
      </c>
      <c r="B2521" s="9" t="s">
        <v>196</v>
      </c>
      <c r="C2521" s="53" t="s">
        <v>8064</v>
      </c>
      <c r="D2521" s="48">
        <v>15000</v>
      </c>
      <c r="E2521" s="64"/>
      <c r="F2521" s="202">
        <f t="shared" si="56"/>
        <v>16500</v>
      </c>
      <c r="G2521" s="319">
        <f t="shared" si="57"/>
        <v>16500</v>
      </c>
      <c r="H2521" s="227"/>
      <c r="I2521" s="227"/>
    </row>
    <row r="2522" spans="1:9" ht="30" customHeight="1">
      <c r="A2522" s="33" t="s">
        <v>10119</v>
      </c>
      <c r="B2522" s="9" t="s">
        <v>9942</v>
      </c>
      <c r="C2522" s="53" t="s">
        <v>9943</v>
      </c>
      <c r="D2522" s="48">
        <v>15000</v>
      </c>
      <c r="E2522" s="64"/>
      <c r="F2522" s="202">
        <f t="shared" si="56"/>
        <v>16500</v>
      </c>
      <c r="G2522" s="319">
        <f t="shared" si="57"/>
        <v>16500</v>
      </c>
      <c r="H2522" s="227"/>
      <c r="I2522" s="227"/>
    </row>
    <row r="2523" spans="1:9" ht="30" customHeight="1">
      <c r="A2523" s="33" t="s">
        <v>197</v>
      </c>
      <c r="B2523" s="9" t="s">
        <v>198</v>
      </c>
      <c r="C2523" s="53" t="s">
        <v>199</v>
      </c>
      <c r="D2523" s="48">
        <v>29370</v>
      </c>
      <c r="E2523" s="64"/>
      <c r="F2523" s="202">
        <f t="shared" si="56"/>
        <v>32310</v>
      </c>
      <c r="G2523" s="319">
        <f t="shared" si="57"/>
        <v>32300</v>
      </c>
      <c r="H2523" s="227"/>
      <c r="I2523" s="227"/>
    </row>
    <row r="2524" spans="1:9" ht="15" customHeight="1">
      <c r="A2524" s="14" t="s">
        <v>200</v>
      </c>
      <c r="B2524" s="9" t="s">
        <v>201</v>
      </c>
      <c r="C2524" s="47" t="s">
        <v>202</v>
      </c>
      <c r="D2524" s="48">
        <v>22000</v>
      </c>
      <c r="E2524" s="64"/>
      <c r="F2524" s="202">
        <f t="shared" si="56"/>
        <v>24200</v>
      </c>
      <c r="G2524" s="319">
        <f t="shared" si="57"/>
        <v>24200</v>
      </c>
      <c r="H2524" s="227"/>
      <c r="I2524" s="227"/>
    </row>
    <row r="2525" spans="1:9" ht="15" customHeight="1">
      <c r="A2525" s="14" t="s">
        <v>7626</v>
      </c>
      <c r="B2525" s="248" t="s">
        <v>7637</v>
      </c>
      <c r="C2525" s="255" t="s">
        <v>7625</v>
      </c>
      <c r="D2525" s="245">
        <v>39930</v>
      </c>
      <c r="E2525" s="254"/>
      <c r="F2525" s="300">
        <v>44000</v>
      </c>
      <c r="G2525" s="319" t="s">
        <v>12660</v>
      </c>
      <c r="H2525" s="227"/>
      <c r="I2525" s="227"/>
    </row>
    <row r="2526" spans="1:9" ht="15" customHeight="1">
      <c r="A2526" s="14" t="s">
        <v>7660</v>
      </c>
      <c r="B2526" s="9" t="s">
        <v>7638</v>
      </c>
      <c r="C2526" s="47" t="s">
        <v>7627</v>
      </c>
      <c r="D2526" s="48">
        <v>66550</v>
      </c>
      <c r="E2526" s="64"/>
      <c r="F2526" s="202">
        <f t="shared" si="56"/>
        <v>73210</v>
      </c>
      <c r="G2526" s="319">
        <f t="shared" si="57"/>
        <v>73200</v>
      </c>
      <c r="H2526" s="227"/>
      <c r="I2526" s="227"/>
    </row>
    <row r="2527" spans="1:9" ht="15" customHeight="1">
      <c r="A2527" s="38" t="s">
        <v>203</v>
      </c>
      <c r="B2527" s="39" t="s">
        <v>204</v>
      </c>
      <c r="C2527" s="104" t="s">
        <v>205</v>
      </c>
      <c r="D2527" s="48">
        <v>87890</v>
      </c>
      <c r="E2527" s="64"/>
      <c r="F2527" s="202">
        <f t="shared" si="56"/>
        <v>96680</v>
      </c>
      <c r="G2527" s="319">
        <f t="shared" si="57"/>
        <v>96700</v>
      </c>
      <c r="H2527" s="227"/>
      <c r="I2527" s="227"/>
    </row>
    <row r="2528" spans="1:9" ht="15" customHeight="1">
      <c r="A2528" s="14" t="s">
        <v>206</v>
      </c>
      <c r="B2528" s="9" t="s">
        <v>207</v>
      </c>
      <c r="C2528" s="47" t="s">
        <v>208</v>
      </c>
      <c r="D2528" s="48">
        <v>29370</v>
      </c>
      <c r="E2528" s="64"/>
      <c r="F2528" s="202">
        <f t="shared" si="56"/>
        <v>32310</v>
      </c>
      <c r="G2528" s="319">
        <f t="shared" si="57"/>
        <v>32300</v>
      </c>
      <c r="H2528" s="227"/>
      <c r="I2528" s="227"/>
    </row>
    <row r="2529" spans="1:9" ht="30" customHeight="1">
      <c r="A2529" s="14" t="s">
        <v>209</v>
      </c>
      <c r="B2529" s="29" t="s">
        <v>7647</v>
      </c>
      <c r="C2529" s="47" t="s">
        <v>7617</v>
      </c>
      <c r="D2529" s="48">
        <v>79860</v>
      </c>
      <c r="E2529" s="71"/>
      <c r="F2529" s="202">
        <f t="shared" si="56"/>
        <v>87850</v>
      </c>
      <c r="G2529" s="319">
        <f t="shared" si="57"/>
        <v>87850</v>
      </c>
      <c r="H2529" s="227"/>
      <c r="I2529" s="227"/>
    </row>
    <row r="2530" spans="1:9" ht="30" customHeight="1">
      <c r="A2530" s="14" t="s">
        <v>7618</v>
      </c>
      <c r="B2530" s="29" t="s">
        <v>7635</v>
      </c>
      <c r="C2530" s="47" t="s">
        <v>7620</v>
      </c>
      <c r="D2530" s="48">
        <v>106480</v>
      </c>
      <c r="E2530" s="71"/>
      <c r="F2530" s="202">
        <f t="shared" si="56"/>
        <v>117130</v>
      </c>
      <c r="G2530" s="319">
        <f t="shared" si="57"/>
        <v>117150</v>
      </c>
      <c r="H2530" s="227"/>
      <c r="I2530" s="227"/>
    </row>
    <row r="2531" spans="1:9" ht="30" customHeight="1">
      <c r="A2531" s="14" t="s">
        <v>7619</v>
      </c>
      <c r="B2531" s="29" t="s">
        <v>7636</v>
      </c>
      <c r="C2531" s="47" t="s">
        <v>7621</v>
      </c>
      <c r="D2531" s="48">
        <v>133100</v>
      </c>
      <c r="E2531" s="71"/>
      <c r="F2531" s="202">
        <f t="shared" si="56"/>
        <v>146410</v>
      </c>
      <c r="G2531" s="319">
        <f t="shared" si="57"/>
        <v>146400</v>
      </c>
      <c r="H2531" s="227"/>
      <c r="I2531" s="227"/>
    </row>
    <row r="2532" spans="1:9" ht="15" customHeight="1">
      <c r="A2532" s="33" t="s">
        <v>210</v>
      </c>
      <c r="B2532" s="21" t="s">
        <v>211</v>
      </c>
      <c r="C2532" s="102" t="s">
        <v>212</v>
      </c>
      <c r="D2532" s="48">
        <v>44000</v>
      </c>
      <c r="E2532" s="71"/>
      <c r="F2532" s="202">
        <f t="shared" si="56"/>
        <v>48400</v>
      </c>
      <c r="G2532" s="319">
        <f t="shared" si="57"/>
        <v>48400</v>
      </c>
      <c r="H2532" s="227"/>
      <c r="I2532" s="227"/>
    </row>
    <row r="2533" spans="1:9" ht="15" customHeight="1">
      <c r="A2533" s="33" t="s">
        <v>213</v>
      </c>
      <c r="B2533" s="21" t="s">
        <v>214</v>
      </c>
      <c r="C2533" s="102" t="s">
        <v>215</v>
      </c>
      <c r="D2533" s="48">
        <v>36630</v>
      </c>
      <c r="E2533" s="71"/>
      <c r="F2533" s="202">
        <f t="shared" si="56"/>
        <v>40300</v>
      </c>
      <c r="G2533" s="319">
        <f t="shared" si="57"/>
        <v>40300</v>
      </c>
      <c r="H2533" s="227"/>
      <c r="I2533" s="227"/>
    </row>
    <row r="2534" spans="1:9" ht="15" customHeight="1">
      <c r="A2534" s="33" t="s">
        <v>3624</v>
      </c>
      <c r="B2534" s="21" t="s">
        <v>216</v>
      </c>
      <c r="C2534" s="53" t="s">
        <v>3625</v>
      </c>
      <c r="D2534" s="48">
        <v>22000</v>
      </c>
      <c r="E2534" s="71"/>
      <c r="F2534" s="202">
        <f t="shared" si="56"/>
        <v>24200</v>
      </c>
      <c r="G2534" s="319">
        <f t="shared" si="57"/>
        <v>24200</v>
      </c>
      <c r="H2534" s="227"/>
      <c r="I2534" s="227"/>
    </row>
    <row r="2535" spans="1:9" ht="15" customHeight="1">
      <c r="A2535" s="33" t="s">
        <v>3626</v>
      </c>
      <c r="B2535" s="21" t="s">
        <v>217</v>
      </c>
      <c r="C2535" s="53" t="s">
        <v>3627</v>
      </c>
      <c r="D2535" s="48">
        <v>44000</v>
      </c>
      <c r="E2535" s="71"/>
      <c r="F2535" s="202">
        <f t="shared" si="56"/>
        <v>48400</v>
      </c>
      <c r="G2535" s="319">
        <f t="shared" si="57"/>
        <v>48400</v>
      </c>
      <c r="H2535" s="227"/>
      <c r="I2535" s="227"/>
    </row>
    <row r="2536" spans="1:9" ht="15" customHeight="1">
      <c r="A2536" s="33" t="s">
        <v>3628</v>
      </c>
      <c r="B2536" s="21" t="s">
        <v>219</v>
      </c>
      <c r="C2536" s="53" t="s">
        <v>3629</v>
      </c>
      <c r="D2536" s="48">
        <v>51260</v>
      </c>
      <c r="E2536" s="71"/>
      <c r="F2536" s="202">
        <f t="shared" si="56"/>
        <v>56390</v>
      </c>
      <c r="G2536" s="319">
        <f t="shared" si="57"/>
        <v>56400</v>
      </c>
      <c r="H2536" s="227"/>
      <c r="I2536" s="227"/>
    </row>
    <row r="2537" spans="1:9" ht="30" customHeight="1">
      <c r="A2537" s="33" t="s">
        <v>3630</v>
      </c>
      <c r="B2537" s="21" t="s">
        <v>222</v>
      </c>
      <c r="C2537" s="53" t="s">
        <v>3631</v>
      </c>
      <c r="D2537" s="48">
        <v>24970</v>
      </c>
      <c r="E2537" s="71"/>
      <c r="F2537" s="202">
        <f t="shared" si="56"/>
        <v>27470</v>
      </c>
      <c r="G2537" s="319">
        <f t="shared" si="57"/>
        <v>27450</v>
      </c>
      <c r="H2537" s="227"/>
      <c r="I2537" s="227"/>
    </row>
    <row r="2538" spans="1:9" s="17" customFormat="1" ht="15" customHeight="1">
      <c r="A2538" s="33" t="s">
        <v>3632</v>
      </c>
      <c r="B2538" s="21" t="s">
        <v>225</v>
      </c>
      <c r="C2538" s="53" t="s">
        <v>3633</v>
      </c>
      <c r="D2538" s="48">
        <v>20570</v>
      </c>
      <c r="E2538" s="71"/>
      <c r="F2538" s="202">
        <f t="shared" si="56"/>
        <v>22630</v>
      </c>
      <c r="G2538" s="319">
        <f t="shared" si="57"/>
        <v>22650</v>
      </c>
      <c r="H2538" s="227"/>
      <c r="I2538" s="227"/>
    </row>
    <row r="2539" spans="1:9" s="17" customFormat="1" ht="15" customHeight="1">
      <c r="A2539" s="33" t="s">
        <v>3634</v>
      </c>
      <c r="B2539" s="21" t="s">
        <v>228</v>
      </c>
      <c r="C2539" s="53" t="s">
        <v>3635</v>
      </c>
      <c r="D2539" s="48">
        <v>87890</v>
      </c>
      <c r="E2539" s="71"/>
      <c r="F2539" s="202">
        <f t="shared" si="56"/>
        <v>96680</v>
      </c>
      <c r="G2539" s="319">
        <f t="shared" si="57"/>
        <v>96700</v>
      </c>
      <c r="H2539" s="227"/>
      <c r="I2539" s="227"/>
    </row>
    <row r="2540" spans="1:9" s="17" customFormat="1" ht="15" customHeight="1">
      <c r="A2540" s="33" t="s">
        <v>3636</v>
      </c>
      <c r="B2540" s="21" t="s">
        <v>231</v>
      </c>
      <c r="C2540" s="53" t="s">
        <v>3637</v>
      </c>
      <c r="D2540" s="48">
        <v>26400</v>
      </c>
      <c r="E2540" s="71"/>
      <c r="F2540" s="202">
        <f t="shared" si="56"/>
        <v>29040</v>
      </c>
      <c r="G2540" s="319">
        <f t="shared" si="57"/>
        <v>29050</v>
      </c>
      <c r="H2540" s="227"/>
      <c r="I2540" s="227"/>
    </row>
    <row r="2541" spans="1:9" s="17" customFormat="1" ht="15" customHeight="1">
      <c r="A2541" s="33" t="s">
        <v>3638</v>
      </c>
      <c r="B2541" s="21" t="s">
        <v>234</v>
      </c>
      <c r="C2541" s="53" t="s">
        <v>3639</v>
      </c>
      <c r="D2541" s="48">
        <v>58630</v>
      </c>
      <c r="E2541" s="71"/>
      <c r="F2541" s="202">
        <f t="shared" si="56"/>
        <v>64500</v>
      </c>
      <c r="G2541" s="319">
        <f t="shared" si="57"/>
        <v>64500</v>
      </c>
      <c r="H2541" s="227"/>
      <c r="I2541" s="227"/>
    </row>
    <row r="2542" spans="1:9" s="17" customFormat="1" ht="30" customHeight="1">
      <c r="A2542" s="33" t="s">
        <v>218</v>
      </c>
      <c r="B2542" s="21" t="s">
        <v>237</v>
      </c>
      <c r="C2542" s="53" t="s">
        <v>220</v>
      </c>
      <c r="D2542" s="48">
        <v>14740</v>
      </c>
      <c r="E2542" s="71"/>
      <c r="F2542" s="202">
        <f t="shared" si="56"/>
        <v>16220</v>
      </c>
      <c r="G2542" s="319">
        <f t="shared" si="57"/>
        <v>16200</v>
      </c>
      <c r="H2542" s="227"/>
      <c r="I2542" s="227"/>
    </row>
    <row r="2543" spans="1:9" s="17" customFormat="1" ht="15" customHeight="1">
      <c r="A2543" s="33" t="s">
        <v>221</v>
      </c>
      <c r="B2543" s="21" t="s">
        <v>239</v>
      </c>
      <c r="C2543" s="53" t="s">
        <v>223</v>
      </c>
      <c r="D2543" s="48">
        <v>14740</v>
      </c>
      <c r="E2543" s="71"/>
      <c r="F2543" s="202">
        <f t="shared" si="56"/>
        <v>16220</v>
      </c>
      <c r="G2543" s="319">
        <f t="shared" si="57"/>
        <v>16200</v>
      </c>
      <c r="H2543" s="227"/>
      <c r="I2543" s="227"/>
    </row>
    <row r="2544" spans="1:9" s="17" customFormat="1" ht="30" customHeight="1">
      <c r="A2544" s="33" t="s">
        <v>224</v>
      </c>
      <c r="B2544" s="21" t="s">
        <v>240</v>
      </c>
      <c r="C2544" s="53" t="s">
        <v>226</v>
      </c>
      <c r="D2544" s="48">
        <v>17600</v>
      </c>
      <c r="E2544" s="71"/>
      <c r="F2544" s="202">
        <f t="shared" ref="F2544:F2551" si="58">ROUNDUP((D2544*1.1),-1)</f>
        <v>19360</v>
      </c>
      <c r="G2544" s="319">
        <f t="shared" si="57"/>
        <v>19350</v>
      </c>
      <c r="H2544" s="227"/>
      <c r="I2544" s="227"/>
    </row>
    <row r="2545" spans="1:9" s="17" customFormat="1" ht="30" customHeight="1">
      <c r="A2545" s="33" t="s">
        <v>227</v>
      </c>
      <c r="B2545" s="21" t="s">
        <v>242</v>
      </c>
      <c r="C2545" s="53" t="s">
        <v>229</v>
      </c>
      <c r="D2545" s="48">
        <v>73260</v>
      </c>
      <c r="E2545" s="71"/>
      <c r="F2545" s="202">
        <f t="shared" si="58"/>
        <v>80590</v>
      </c>
      <c r="G2545" s="319">
        <f t="shared" si="57"/>
        <v>80600</v>
      </c>
      <c r="H2545" s="227"/>
      <c r="I2545" s="227"/>
    </row>
    <row r="2546" spans="1:9" s="17" customFormat="1" ht="30" customHeight="1">
      <c r="A2546" s="33" t="s">
        <v>230</v>
      </c>
      <c r="B2546" s="21" t="s">
        <v>245</v>
      </c>
      <c r="C2546" s="53" t="s">
        <v>232</v>
      </c>
      <c r="D2546" s="48">
        <v>44000</v>
      </c>
      <c r="E2546" s="71"/>
      <c r="F2546" s="202">
        <f t="shared" si="58"/>
        <v>48400</v>
      </c>
      <c r="G2546" s="319">
        <f t="shared" si="57"/>
        <v>48400</v>
      </c>
      <c r="H2546" s="227"/>
      <c r="I2546" s="227"/>
    </row>
    <row r="2547" spans="1:9" s="17" customFormat="1" ht="30" customHeight="1">
      <c r="A2547" s="33" t="s">
        <v>233</v>
      </c>
      <c r="B2547" s="21" t="s">
        <v>248</v>
      </c>
      <c r="C2547" s="53" t="s">
        <v>235</v>
      </c>
      <c r="D2547" s="48">
        <v>22000</v>
      </c>
      <c r="E2547" s="71"/>
      <c r="F2547" s="202">
        <f t="shared" si="58"/>
        <v>24200</v>
      </c>
      <c r="G2547" s="319">
        <f t="shared" si="57"/>
        <v>24200</v>
      </c>
      <c r="H2547" s="227"/>
      <c r="I2547" s="227"/>
    </row>
    <row r="2548" spans="1:9" s="17" customFormat="1" ht="30" customHeight="1">
      <c r="A2548" s="33" t="s">
        <v>236</v>
      </c>
      <c r="B2548" s="21" t="s">
        <v>251</v>
      </c>
      <c r="C2548" s="53" t="s">
        <v>238</v>
      </c>
      <c r="D2548" s="48">
        <v>29370</v>
      </c>
      <c r="E2548" s="71"/>
      <c r="F2548" s="202">
        <f t="shared" si="58"/>
        <v>32310</v>
      </c>
      <c r="G2548" s="319">
        <f t="shared" si="57"/>
        <v>32300</v>
      </c>
      <c r="H2548" s="227"/>
      <c r="I2548" s="227"/>
    </row>
    <row r="2549" spans="1:9" s="17" customFormat="1" ht="30" customHeight="1">
      <c r="A2549" s="33" t="s">
        <v>241</v>
      </c>
      <c r="B2549" s="21" t="s">
        <v>253</v>
      </c>
      <c r="C2549" s="47" t="s">
        <v>243</v>
      </c>
      <c r="D2549" s="48">
        <v>29370</v>
      </c>
      <c r="E2549" s="71"/>
      <c r="F2549" s="202">
        <f t="shared" si="58"/>
        <v>32310</v>
      </c>
      <c r="G2549" s="319">
        <f t="shared" si="57"/>
        <v>32300</v>
      </c>
      <c r="H2549" s="227"/>
      <c r="I2549" s="227"/>
    </row>
    <row r="2550" spans="1:9" s="17" customFormat="1" ht="16.5" customHeight="1">
      <c r="A2550" s="33" t="s">
        <v>244</v>
      </c>
      <c r="B2550" s="21" t="s">
        <v>257</v>
      </c>
      <c r="C2550" s="47" t="s">
        <v>246</v>
      </c>
      <c r="D2550" s="48">
        <v>44000</v>
      </c>
      <c r="E2550" s="72" t="s">
        <v>5899</v>
      </c>
      <c r="F2550" s="202">
        <f t="shared" si="58"/>
        <v>48400</v>
      </c>
      <c r="G2550" s="319">
        <f t="shared" si="57"/>
        <v>48400</v>
      </c>
      <c r="H2550" s="227"/>
      <c r="I2550" s="227"/>
    </row>
    <row r="2551" spans="1:9" s="17" customFormat="1" ht="15" customHeight="1">
      <c r="A2551" s="33" t="s">
        <v>247</v>
      </c>
      <c r="B2551" s="21" t="s">
        <v>260</v>
      </c>
      <c r="C2551" s="47" t="s">
        <v>249</v>
      </c>
      <c r="D2551" s="48">
        <v>29370</v>
      </c>
      <c r="E2551" s="71"/>
      <c r="F2551" s="202">
        <f t="shared" si="58"/>
        <v>32310</v>
      </c>
      <c r="G2551" s="319">
        <f t="shared" si="57"/>
        <v>32300</v>
      </c>
      <c r="H2551" s="227"/>
      <c r="I2551" s="227"/>
    </row>
    <row r="2552" spans="1:9" s="17" customFormat="1" ht="15" customHeight="1">
      <c r="A2552" s="172" t="s">
        <v>8074</v>
      </c>
      <c r="B2552" s="268" t="s">
        <v>8078</v>
      </c>
      <c r="C2552" s="255" t="s">
        <v>8075</v>
      </c>
      <c r="D2552" s="245">
        <v>159720</v>
      </c>
      <c r="E2552" s="246"/>
      <c r="F2552" s="301">
        <v>165000</v>
      </c>
      <c r="G2552" s="319">
        <f t="shared" si="57"/>
        <v>165000</v>
      </c>
      <c r="H2552" s="227"/>
      <c r="I2552" s="227"/>
    </row>
    <row r="2553" spans="1:9" s="17" customFormat="1" ht="15" customHeight="1">
      <c r="A2553" s="33" t="s">
        <v>8076</v>
      </c>
      <c r="B2553" s="21" t="s">
        <v>8079</v>
      </c>
      <c r="C2553" s="47" t="s">
        <v>8077</v>
      </c>
      <c r="D2553" s="48">
        <v>186340</v>
      </c>
      <c r="E2553" s="71"/>
      <c r="F2553" s="202">
        <f t="shared" ref="F2553:F2562" si="59">ROUNDUP((D2553*1.1),-1)</f>
        <v>204980</v>
      </c>
      <c r="G2553" s="319">
        <f t="shared" si="57"/>
        <v>205000</v>
      </c>
      <c r="H2553" s="227"/>
      <c r="I2553" s="227"/>
    </row>
    <row r="2554" spans="1:9" s="17" customFormat="1" ht="15" customHeight="1">
      <c r="A2554" s="33" t="s">
        <v>250</v>
      </c>
      <c r="B2554" s="21" t="s">
        <v>263</v>
      </c>
      <c r="C2554" s="53" t="s">
        <v>8073</v>
      </c>
      <c r="D2554" s="48">
        <v>212960</v>
      </c>
      <c r="E2554" s="71"/>
      <c r="F2554" s="202">
        <f t="shared" si="59"/>
        <v>234260</v>
      </c>
      <c r="G2554" s="319">
        <f t="shared" si="57"/>
        <v>234250</v>
      </c>
      <c r="H2554" s="227"/>
      <c r="I2554" s="227"/>
    </row>
    <row r="2555" spans="1:9" s="17" customFormat="1" ht="15" customHeight="1">
      <c r="A2555" s="33" t="s">
        <v>252</v>
      </c>
      <c r="B2555" s="21" t="s">
        <v>3640</v>
      </c>
      <c r="C2555" s="53" t="s">
        <v>9952</v>
      </c>
      <c r="D2555" s="48">
        <v>53300</v>
      </c>
      <c r="E2555" s="71"/>
      <c r="F2555" s="202">
        <f t="shared" si="59"/>
        <v>58630</v>
      </c>
      <c r="G2555" s="319">
        <f t="shared" si="57"/>
        <v>58650</v>
      </c>
      <c r="H2555" s="227"/>
      <c r="I2555" s="227"/>
    </row>
    <row r="2556" spans="1:9" s="17" customFormat="1" ht="15" customHeight="1">
      <c r="A2556" s="33" t="s">
        <v>10120</v>
      </c>
      <c r="B2556" s="21" t="s">
        <v>9973</v>
      </c>
      <c r="C2556" s="53" t="s">
        <v>10646</v>
      </c>
      <c r="D2556" s="48">
        <v>60000</v>
      </c>
      <c r="E2556" s="71"/>
      <c r="F2556" s="202">
        <f t="shared" si="59"/>
        <v>66000</v>
      </c>
      <c r="G2556" s="319">
        <f t="shared" si="57"/>
        <v>66000</v>
      </c>
      <c r="H2556" s="227"/>
      <c r="I2556" s="227"/>
    </row>
    <row r="2557" spans="1:9" s="17" customFormat="1" ht="15" customHeight="1">
      <c r="A2557" s="33" t="s">
        <v>10121</v>
      </c>
      <c r="B2557" s="21" t="s">
        <v>9974</v>
      </c>
      <c r="C2557" s="53" t="s">
        <v>10647</v>
      </c>
      <c r="D2557" s="48">
        <v>80000</v>
      </c>
      <c r="E2557" s="71"/>
      <c r="F2557" s="202">
        <f t="shared" si="59"/>
        <v>88000</v>
      </c>
      <c r="G2557" s="319">
        <f t="shared" si="57"/>
        <v>88000</v>
      </c>
      <c r="H2557" s="227"/>
      <c r="I2557" s="227"/>
    </row>
    <row r="2558" spans="1:9" s="17" customFormat="1" ht="30" customHeight="1">
      <c r="A2558" s="33" t="s">
        <v>7628</v>
      </c>
      <c r="B2558" s="21" t="s">
        <v>7639</v>
      </c>
      <c r="C2558" s="53" t="s">
        <v>10273</v>
      </c>
      <c r="D2558" s="48">
        <v>30000</v>
      </c>
      <c r="E2558" s="71"/>
      <c r="F2558" s="202">
        <f t="shared" si="59"/>
        <v>33000</v>
      </c>
      <c r="G2558" s="319">
        <f t="shared" si="57"/>
        <v>33000</v>
      </c>
      <c r="H2558" s="227"/>
      <c r="I2558" s="227"/>
    </row>
    <row r="2559" spans="1:9" s="17" customFormat="1" ht="15" customHeight="1">
      <c r="A2559" s="33" t="s">
        <v>7629</v>
      </c>
      <c r="B2559" s="21" t="s">
        <v>7640</v>
      </c>
      <c r="C2559" s="53" t="s">
        <v>9947</v>
      </c>
      <c r="D2559" s="48">
        <v>50000</v>
      </c>
      <c r="E2559" s="71"/>
      <c r="F2559" s="202">
        <f t="shared" si="59"/>
        <v>55000</v>
      </c>
      <c r="G2559" s="319">
        <f t="shared" si="57"/>
        <v>55000</v>
      </c>
      <c r="H2559" s="227"/>
      <c r="I2559" s="227"/>
    </row>
    <row r="2560" spans="1:9" s="17" customFormat="1" ht="30" customHeight="1">
      <c r="A2560" s="33" t="s">
        <v>10122</v>
      </c>
      <c r="B2560" s="21" t="s">
        <v>9944</v>
      </c>
      <c r="C2560" s="53" t="s">
        <v>9945</v>
      </c>
      <c r="D2560" s="48">
        <v>50000</v>
      </c>
      <c r="E2560" s="71"/>
      <c r="F2560" s="202">
        <f t="shared" si="59"/>
        <v>55000</v>
      </c>
      <c r="G2560" s="319">
        <f t="shared" si="57"/>
        <v>55000</v>
      </c>
      <c r="H2560" s="227"/>
      <c r="I2560" s="227"/>
    </row>
    <row r="2561" spans="1:9" s="17" customFormat="1" ht="45" customHeight="1">
      <c r="A2561" s="33" t="s">
        <v>10123</v>
      </c>
      <c r="B2561" s="21" t="s">
        <v>9946</v>
      </c>
      <c r="C2561" s="53" t="s">
        <v>9972</v>
      </c>
      <c r="D2561" s="48">
        <v>60000</v>
      </c>
      <c r="E2561" s="71"/>
      <c r="F2561" s="202">
        <f t="shared" si="59"/>
        <v>66000</v>
      </c>
      <c r="G2561" s="319">
        <f t="shared" si="57"/>
        <v>66000</v>
      </c>
      <c r="H2561" s="227"/>
      <c r="I2561" s="227"/>
    </row>
    <row r="2562" spans="1:9" s="17" customFormat="1" ht="15" customHeight="1">
      <c r="A2562" s="33" t="s">
        <v>254</v>
      </c>
      <c r="B2562" s="21" t="s">
        <v>3641</v>
      </c>
      <c r="C2562" s="53" t="s">
        <v>255</v>
      </c>
      <c r="D2562" s="48">
        <v>17600</v>
      </c>
      <c r="E2562" s="71"/>
      <c r="F2562" s="202">
        <f t="shared" si="59"/>
        <v>19360</v>
      </c>
      <c r="G2562" s="319">
        <f t="shared" si="57"/>
        <v>19350</v>
      </c>
      <c r="H2562" s="227"/>
      <c r="I2562" s="227"/>
    </row>
    <row r="2563" spans="1:9" s="17" customFormat="1" ht="30" customHeight="1">
      <c r="A2563" s="172" t="s">
        <v>10124</v>
      </c>
      <c r="B2563" s="268" t="s">
        <v>9948</v>
      </c>
      <c r="C2563" s="253" t="s">
        <v>10547</v>
      </c>
      <c r="D2563" s="245">
        <v>92000</v>
      </c>
      <c r="E2563" s="246"/>
      <c r="F2563" s="301">
        <v>100000</v>
      </c>
      <c r="G2563" s="319">
        <f t="shared" si="57"/>
        <v>100000</v>
      </c>
      <c r="H2563" s="227"/>
      <c r="I2563" s="227"/>
    </row>
    <row r="2564" spans="1:9" s="17" customFormat="1" ht="45" customHeight="1">
      <c r="A2564" s="172" t="s">
        <v>10125</v>
      </c>
      <c r="B2564" s="268" t="s">
        <v>9949</v>
      </c>
      <c r="C2564" s="253" t="s">
        <v>10548</v>
      </c>
      <c r="D2564" s="245">
        <v>94000</v>
      </c>
      <c r="E2564" s="246"/>
      <c r="F2564" s="301">
        <v>103000</v>
      </c>
      <c r="G2564" s="319">
        <f t="shared" si="57"/>
        <v>103000</v>
      </c>
      <c r="H2564" s="227"/>
      <c r="I2564" s="227"/>
    </row>
    <row r="2565" spans="1:9" s="17" customFormat="1" ht="30" customHeight="1">
      <c r="A2565" s="172" t="s">
        <v>10126</v>
      </c>
      <c r="B2565" s="268" t="s">
        <v>9950</v>
      </c>
      <c r="C2565" s="253" t="s">
        <v>9951</v>
      </c>
      <c r="D2565" s="245">
        <v>120000</v>
      </c>
      <c r="E2565" s="246"/>
      <c r="F2565" s="301">
        <v>180000</v>
      </c>
      <c r="G2565" s="319">
        <f t="shared" si="57"/>
        <v>180000</v>
      </c>
      <c r="H2565" s="227"/>
      <c r="I2565" s="227"/>
    </row>
    <row r="2566" spans="1:9" s="17" customFormat="1" ht="15" customHeight="1">
      <c r="A2566" s="33" t="s">
        <v>256</v>
      </c>
      <c r="B2566" s="21" t="s">
        <v>3642</v>
      </c>
      <c r="C2566" s="53" t="s">
        <v>258</v>
      </c>
      <c r="D2566" s="48">
        <v>22000</v>
      </c>
      <c r="E2566" s="71"/>
      <c r="F2566" s="202">
        <f t="shared" ref="F2566:F2568" si="60">ROUNDUP((D2566*1.1),-1)</f>
        <v>24200</v>
      </c>
      <c r="G2566" s="319">
        <f t="shared" si="57"/>
        <v>24200</v>
      </c>
      <c r="H2566" s="227"/>
      <c r="I2566" s="227"/>
    </row>
    <row r="2567" spans="1:9" s="17" customFormat="1" ht="15" customHeight="1">
      <c r="A2567" s="33" t="s">
        <v>259</v>
      </c>
      <c r="B2567" s="21" t="s">
        <v>3643</v>
      </c>
      <c r="C2567" s="53" t="s">
        <v>261</v>
      </c>
      <c r="D2567" s="48">
        <v>39600</v>
      </c>
      <c r="E2567" s="71"/>
      <c r="F2567" s="202">
        <f t="shared" si="60"/>
        <v>43560</v>
      </c>
      <c r="G2567" s="319">
        <f t="shared" si="57"/>
        <v>43550</v>
      </c>
      <c r="H2567" s="227"/>
      <c r="I2567" s="227"/>
    </row>
    <row r="2568" spans="1:9" s="17" customFormat="1" ht="15" customHeight="1">
      <c r="A2568" s="33" t="s">
        <v>262</v>
      </c>
      <c r="B2568" s="21" t="s">
        <v>3644</v>
      </c>
      <c r="C2568" s="53" t="s">
        <v>264</v>
      </c>
      <c r="D2568" s="48">
        <v>58630</v>
      </c>
      <c r="E2568" s="71"/>
      <c r="F2568" s="202">
        <f t="shared" si="60"/>
        <v>64500</v>
      </c>
      <c r="G2568" s="319">
        <f t="shared" si="57"/>
        <v>64500</v>
      </c>
      <c r="H2568" s="227"/>
      <c r="I2568" s="227"/>
    </row>
    <row r="2569" spans="1:9" s="17" customFormat="1" ht="30" customHeight="1">
      <c r="A2569" s="172" t="s">
        <v>10541</v>
      </c>
      <c r="B2569" s="268" t="s">
        <v>10542</v>
      </c>
      <c r="C2569" s="253" t="s">
        <v>10543</v>
      </c>
      <c r="D2569" s="245">
        <v>99000</v>
      </c>
      <c r="E2569" s="246"/>
      <c r="F2569" s="301">
        <v>130000</v>
      </c>
      <c r="G2569" s="319">
        <f t="shared" si="57"/>
        <v>130000</v>
      </c>
      <c r="H2569" s="227"/>
      <c r="I2569" s="227"/>
    </row>
    <row r="2570" spans="1:9" s="17" customFormat="1" ht="45" customHeight="1">
      <c r="A2570" s="172" t="s">
        <v>10544</v>
      </c>
      <c r="B2570" s="268" t="s">
        <v>10545</v>
      </c>
      <c r="C2570" s="253" t="s">
        <v>10546</v>
      </c>
      <c r="D2570" s="245">
        <v>118000</v>
      </c>
      <c r="E2570" s="246"/>
      <c r="F2570" s="301">
        <v>135000</v>
      </c>
      <c r="G2570" s="319">
        <f t="shared" si="57"/>
        <v>135000</v>
      </c>
      <c r="H2570" s="227"/>
      <c r="I2570" s="227"/>
    </row>
    <row r="2571" spans="1:9" s="17" customFormat="1" ht="15" customHeight="1">
      <c r="A2571" s="33" t="s">
        <v>7630</v>
      </c>
      <c r="B2571" s="21" t="s">
        <v>7641</v>
      </c>
      <c r="C2571" s="53" t="s">
        <v>7631</v>
      </c>
      <c r="D2571" s="48">
        <v>26620</v>
      </c>
      <c r="E2571" s="71"/>
      <c r="F2571" s="202">
        <f t="shared" ref="F2571:F2579" si="61">ROUNDUP((D2571*1.1),-1)</f>
        <v>29290</v>
      </c>
      <c r="G2571" s="319">
        <f t="shared" si="57"/>
        <v>29300</v>
      </c>
      <c r="H2571" s="227"/>
      <c r="I2571" s="227"/>
    </row>
    <row r="2572" spans="1:9" s="17" customFormat="1" ht="15" customHeight="1">
      <c r="A2572" s="33" t="s">
        <v>7632</v>
      </c>
      <c r="B2572" s="21" t="s">
        <v>7644</v>
      </c>
      <c r="C2572" s="53" t="s">
        <v>7633</v>
      </c>
      <c r="D2572" s="48">
        <v>26620</v>
      </c>
      <c r="E2572" s="71"/>
      <c r="F2572" s="202">
        <f t="shared" si="61"/>
        <v>29290</v>
      </c>
      <c r="G2572" s="319">
        <f t="shared" si="57"/>
        <v>29300</v>
      </c>
      <c r="H2572" s="227"/>
      <c r="I2572" s="227"/>
    </row>
    <row r="2573" spans="1:9" s="17" customFormat="1" ht="15" customHeight="1">
      <c r="A2573" s="33" t="s">
        <v>10127</v>
      </c>
      <c r="B2573" s="21" t="s">
        <v>9975</v>
      </c>
      <c r="C2573" s="53" t="s">
        <v>9984</v>
      </c>
      <c r="D2573" s="48">
        <v>15000</v>
      </c>
      <c r="E2573" s="71"/>
      <c r="F2573" s="202">
        <f t="shared" si="61"/>
        <v>16500</v>
      </c>
      <c r="G2573" s="319">
        <f t="shared" si="57"/>
        <v>16500</v>
      </c>
      <c r="H2573" s="227"/>
      <c r="I2573" s="227"/>
    </row>
    <row r="2574" spans="1:9" s="17" customFormat="1" ht="15" customHeight="1">
      <c r="A2574" s="33" t="s">
        <v>10128</v>
      </c>
      <c r="B2574" s="21" t="s">
        <v>9976</v>
      </c>
      <c r="C2574" s="53" t="s">
        <v>9985</v>
      </c>
      <c r="D2574" s="48">
        <v>30000</v>
      </c>
      <c r="E2574" s="71"/>
      <c r="F2574" s="202">
        <f t="shared" si="61"/>
        <v>33000</v>
      </c>
      <c r="G2574" s="319">
        <f t="shared" si="57"/>
        <v>33000</v>
      </c>
      <c r="H2574" s="227"/>
      <c r="I2574" s="227"/>
    </row>
    <row r="2575" spans="1:9" s="17" customFormat="1" ht="15" customHeight="1">
      <c r="A2575" s="33" t="s">
        <v>10129</v>
      </c>
      <c r="B2575" s="21" t="s">
        <v>9977</v>
      </c>
      <c r="C2575" s="53" t="s">
        <v>9986</v>
      </c>
      <c r="D2575" s="48">
        <v>30000</v>
      </c>
      <c r="E2575" s="71"/>
      <c r="F2575" s="202">
        <f t="shared" si="61"/>
        <v>33000</v>
      </c>
      <c r="G2575" s="319">
        <f t="shared" si="57"/>
        <v>33000</v>
      </c>
      <c r="H2575" s="227"/>
      <c r="I2575" s="227"/>
    </row>
    <row r="2576" spans="1:9" s="17" customFormat="1" ht="30" customHeight="1">
      <c r="A2576" s="33" t="s">
        <v>10130</v>
      </c>
      <c r="B2576" s="21" t="s">
        <v>9978</v>
      </c>
      <c r="C2576" s="53" t="s">
        <v>9987</v>
      </c>
      <c r="D2576" s="48">
        <v>45000</v>
      </c>
      <c r="E2576" s="71"/>
      <c r="F2576" s="202">
        <f t="shared" si="61"/>
        <v>49500</v>
      </c>
      <c r="G2576" s="319">
        <f t="shared" si="57"/>
        <v>49500</v>
      </c>
      <c r="H2576" s="227"/>
      <c r="I2576" s="227"/>
    </row>
    <row r="2577" spans="1:9" s="17" customFormat="1" ht="30" customHeight="1">
      <c r="A2577" s="33" t="s">
        <v>10131</v>
      </c>
      <c r="B2577" s="21" t="s">
        <v>9979</v>
      </c>
      <c r="C2577" s="53" t="s">
        <v>9988</v>
      </c>
      <c r="D2577" s="48">
        <v>120000</v>
      </c>
      <c r="E2577" s="71"/>
      <c r="F2577" s="202">
        <f t="shared" si="61"/>
        <v>132000</v>
      </c>
      <c r="G2577" s="319">
        <f t="shared" si="57"/>
        <v>132000</v>
      </c>
      <c r="H2577" s="227"/>
      <c r="I2577" s="227"/>
    </row>
    <row r="2578" spans="1:9" s="17" customFormat="1" ht="30" customHeight="1">
      <c r="A2578" s="33" t="s">
        <v>10132</v>
      </c>
      <c r="B2578" s="21" t="s">
        <v>9980</v>
      </c>
      <c r="C2578" s="53" t="s">
        <v>9989</v>
      </c>
      <c r="D2578" s="48">
        <v>120000</v>
      </c>
      <c r="E2578" s="71"/>
      <c r="F2578" s="202">
        <f t="shared" si="61"/>
        <v>132000</v>
      </c>
      <c r="G2578" s="319">
        <f t="shared" si="57"/>
        <v>132000</v>
      </c>
      <c r="H2578" s="227"/>
      <c r="I2578" s="227"/>
    </row>
    <row r="2579" spans="1:9" s="17" customFormat="1" ht="30" customHeight="1">
      <c r="A2579" s="33" t="s">
        <v>10133</v>
      </c>
      <c r="B2579" s="21" t="s">
        <v>9981</v>
      </c>
      <c r="C2579" s="53" t="s">
        <v>9990</v>
      </c>
      <c r="D2579" s="48">
        <v>15000</v>
      </c>
      <c r="E2579" s="71"/>
      <c r="F2579" s="202">
        <f t="shared" si="61"/>
        <v>16500</v>
      </c>
      <c r="G2579" s="319">
        <f t="shared" si="57"/>
        <v>16500</v>
      </c>
      <c r="H2579" s="227"/>
      <c r="I2579" s="227"/>
    </row>
    <row r="2580" spans="1:9" s="17" customFormat="1" ht="30" customHeight="1">
      <c r="A2580" s="172" t="s">
        <v>10134</v>
      </c>
      <c r="B2580" s="268" t="s">
        <v>9982</v>
      </c>
      <c r="C2580" s="253" t="s">
        <v>9991</v>
      </c>
      <c r="D2580" s="245">
        <v>130000</v>
      </c>
      <c r="E2580" s="246"/>
      <c r="F2580" s="301">
        <v>140000</v>
      </c>
      <c r="G2580" s="319">
        <f t="shared" si="57"/>
        <v>140000</v>
      </c>
      <c r="H2580" s="227"/>
      <c r="I2580" s="227"/>
    </row>
    <row r="2581" spans="1:9" s="17" customFormat="1" ht="30" customHeight="1">
      <c r="A2581" s="172" t="s">
        <v>10135</v>
      </c>
      <c r="B2581" s="268" t="s">
        <v>9983</v>
      </c>
      <c r="C2581" s="253" t="s">
        <v>9992</v>
      </c>
      <c r="D2581" s="245">
        <v>120000</v>
      </c>
      <c r="E2581" s="246"/>
      <c r="F2581" s="301">
        <v>130000</v>
      </c>
      <c r="G2581" s="319">
        <f t="shared" si="57"/>
        <v>130000</v>
      </c>
      <c r="H2581" s="227"/>
      <c r="I2581" s="227"/>
    </row>
    <row r="2582" spans="1:9" s="17" customFormat="1" ht="45" customHeight="1">
      <c r="A2582" s="172" t="s">
        <v>10107</v>
      </c>
      <c r="B2582" s="268" t="s">
        <v>10670</v>
      </c>
      <c r="C2582" s="253" t="s">
        <v>9940</v>
      </c>
      <c r="D2582" s="245">
        <v>100000</v>
      </c>
      <c r="E2582" s="246"/>
      <c r="F2582" s="301">
        <v>130000</v>
      </c>
      <c r="G2582" s="319">
        <f t="shared" si="57"/>
        <v>130000</v>
      </c>
      <c r="H2582" s="227"/>
      <c r="I2582" s="227"/>
    </row>
    <row r="2583" spans="1:9" s="17" customFormat="1" ht="15.75">
      <c r="A2583" s="33"/>
      <c r="B2583" s="21"/>
      <c r="C2583" s="112" t="s">
        <v>8208</v>
      </c>
      <c r="D2583" s="48"/>
      <c r="E2583" s="71"/>
      <c r="F2583" s="202">
        <f t="shared" ref="F2583:F2595" si="62">ROUNDUP((D2583*1.1),-1)</f>
        <v>0</v>
      </c>
      <c r="G2583" s="319">
        <f t="shared" ref="G2583:G2646" si="63">MROUND(F2583,50)</f>
        <v>0</v>
      </c>
      <c r="H2583" s="227"/>
      <c r="I2583" s="227"/>
    </row>
    <row r="2584" spans="1:9" s="17" customFormat="1" ht="15" customHeight="1">
      <c r="A2584" s="33" t="s">
        <v>8209</v>
      </c>
      <c r="B2584" s="21" t="s">
        <v>8081</v>
      </c>
      <c r="C2584" s="53" t="s">
        <v>8222</v>
      </c>
      <c r="D2584" s="48">
        <v>1490</v>
      </c>
      <c r="E2584" s="71"/>
      <c r="F2584" s="202">
        <f t="shared" si="62"/>
        <v>1640</v>
      </c>
      <c r="G2584" s="319">
        <f t="shared" si="63"/>
        <v>1650</v>
      </c>
      <c r="H2584" s="227"/>
      <c r="I2584" s="227"/>
    </row>
    <row r="2585" spans="1:9" s="17" customFormat="1" ht="15" customHeight="1">
      <c r="A2585" s="33" t="s">
        <v>8210</v>
      </c>
      <c r="B2585" s="21" t="s">
        <v>8082</v>
      </c>
      <c r="C2585" s="53" t="s">
        <v>747</v>
      </c>
      <c r="D2585" s="48">
        <v>2370</v>
      </c>
      <c r="E2585" s="71"/>
      <c r="F2585" s="202">
        <f t="shared" si="62"/>
        <v>2610</v>
      </c>
      <c r="G2585" s="319">
        <f t="shared" si="63"/>
        <v>2600</v>
      </c>
      <c r="H2585" s="227"/>
      <c r="I2585" s="227"/>
    </row>
    <row r="2586" spans="1:9" s="17" customFormat="1" ht="15" customHeight="1">
      <c r="A2586" s="33" t="s">
        <v>8211</v>
      </c>
      <c r="B2586" s="21" t="s">
        <v>8083</v>
      </c>
      <c r="C2586" s="53" t="s">
        <v>748</v>
      </c>
      <c r="D2586" s="48">
        <v>6600</v>
      </c>
      <c r="E2586" s="71"/>
      <c r="F2586" s="202">
        <f t="shared" si="62"/>
        <v>7260</v>
      </c>
      <c r="G2586" s="319">
        <f t="shared" si="63"/>
        <v>7250</v>
      </c>
      <c r="H2586" s="227"/>
      <c r="I2586" s="227"/>
    </row>
    <row r="2587" spans="1:9" s="17" customFormat="1" ht="30" customHeight="1">
      <c r="A2587" s="33" t="s">
        <v>8212</v>
      </c>
      <c r="B2587" s="21" t="s">
        <v>8084</v>
      </c>
      <c r="C2587" s="53" t="s">
        <v>749</v>
      </c>
      <c r="D2587" s="48">
        <v>3250</v>
      </c>
      <c r="E2587" s="71"/>
      <c r="F2587" s="202">
        <f t="shared" si="62"/>
        <v>3580</v>
      </c>
      <c r="G2587" s="319">
        <f t="shared" si="63"/>
        <v>3600</v>
      </c>
      <c r="H2587" s="227"/>
      <c r="I2587" s="227"/>
    </row>
    <row r="2588" spans="1:9" s="17" customFormat="1" ht="30" customHeight="1">
      <c r="A2588" s="33" t="s">
        <v>8213</v>
      </c>
      <c r="B2588" s="21" t="s">
        <v>8158</v>
      </c>
      <c r="C2588" s="53" t="s">
        <v>753</v>
      </c>
      <c r="D2588" s="48">
        <v>6820</v>
      </c>
      <c r="E2588" s="71"/>
      <c r="F2588" s="202">
        <f t="shared" si="62"/>
        <v>7510</v>
      </c>
      <c r="G2588" s="319">
        <f t="shared" si="63"/>
        <v>7500</v>
      </c>
      <c r="H2588" s="227"/>
      <c r="I2588" s="227"/>
    </row>
    <row r="2589" spans="1:9" s="17" customFormat="1" ht="15" customHeight="1">
      <c r="A2589" s="33" t="s">
        <v>8214</v>
      </c>
      <c r="B2589" s="21" t="s">
        <v>8159</v>
      </c>
      <c r="C2589" s="53" t="s">
        <v>754</v>
      </c>
      <c r="D2589" s="48">
        <v>5170</v>
      </c>
      <c r="E2589" s="71"/>
      <c r="F2589" s="202">
        <f t="shared" si="62"/>
        <v>5690</v>
      </c>
      <c r="G2589" s="319">
        <f t="shared" si="63"/>
        <v>5700</v>
      </c>
      <c r="H2589" s="227"/>
      <c r="I2589" s="227"/>
    </row>
    <row r="2590" spans="1:9" s="17" customFormat="1" ht="30" customHeight="1">
      <c r="A2590" s="33" t="s">
        <v>8215</v>
      </c>
      <c r="B2590" s="21" t="s">
        <v>8160</v>
      </c>
      <c r="C2590" s="53" t="s">
        <v>8220</v>
      </c>
      <c r="D2590" s="48">
        <v>6600</v>
      </c>
      <c r="E2590" s="71"/>
      <c r="F2590" s="202">
        <f t="shared" si="62"/>
        <v>7260</v>
      </c>
      <c r="G2590" s="319">
        <f t="shared" si="63"/>
        <v>7250</v>
      </c>
      <c r="H2590" s="227"/>
      <c r="I2590" s="227"/>
    </row>
    <row r="2591" spans="1:9" s="17" customFormat="1" ht="15" customHeight="1">
      <c r="A2591" s="33" t="s">
        <v>8216</v>
      </c>
      <c r="B2591" s="21" t="s">
        <v>8161</v>
      </c>
      <c r="C2591" s="53" t="s">
        <v>8221</v>
      </c>
      <c r="D2591" s="48">
        <v>4070</v>
      </c>
      <c r="E2591" s="71"/>
      <c r="F2591" s="202">
        <f t="shared" si="62"/>
        <v>4480</v>
      </c>
      <c r="G2591" s="319">
        <f t="shared" si="63"/>
        <v>4500</v>
      </c>
      <c r="H2591" s="227"/>
      <c r="I2591" s="227"/>
    </row>
    <row r="2592" spans="1:9" s="17" customFormat="1" ht="30" customHeight="1">
      <c r="A2592" s="33" t="s">
        <v>8217</v>
      </c>
      <c r="B2592" s="21" t="s">
        <v>8162</v>
      </c>
      <c r="C2592" s="53" t="s">
        <v>755</v>
      </c>
      <c r="D2592" s="48">
        <v>5940</v>
      </c>
      <c r="E2592" s="71"/>
      <c r="F2592" s="202">
        <f t="shared" si="62"/>
        <v>6540</v>
      </c>
      <c r="G2592" s="319">
        <f t="shared" si="63"/>
        <v>6550</v>
      </c>
      <c r="H2592" s="227"/>
      <c r="I2592" s="227"/>
    </row>
    <row r="2593" spans="1:9" s="17" customFormat="1" ht="15" customHeight="1">
      <c r="A2593" s="33" t="s">
        <v>8218</v>
      </c>
      <c r="B2593" s="21" t="s">
        <v>8163</v>
      </c>
      <c r="C2593" s="53" t="s">
        <v>756</v>
      </c>
      <c r="D2593" s="48">
        <v>2420</v>
      </c>
      <c r="E2593" s="71"/>
      <c r="F2593" s="202">
        <f t="shared" si="62"/>
        <v>2670</v>
      </c>
      <c r="G2593" s="319">
        <f t="shared" si="63"/>
        <v>2650</v>
      </c>
      <c r="H2593" s="227"/>
      <c r="I2593" s="227"/>
    </row>
    <row r="2594" spans="1:9" s="17" customFormat="1" ht="15" customHeight="1">
      <c r="A2594" s="33" t="s">
        <v>8219</v>
      </c>
      <c r="B2594" s="21" t="s">
        <v>8164</v>
      </c>
      <c r="C2594" s="53" t="s">
        <v>8223</v>
      </c>
      <c r="D2594" s="48">
        <v>3740</v>
      </c>
      <c r="E2594" s="71"/>
      <c r="F2594" s="202">
        <f t="shared" si="62"/>
        <v>4120</v>
      </c>
      <c r="G2594" s="319">
        <f t="shared" si="63"/>
        <v>4100</v>
      </c>
      <c r="H2594" s="227"/>
      <c r="I2594" s="227"/>
    </row>
    <row r="2595" spans="1:9" s="17" customFormat="1" ht="15.75">
      <c r="A2595" s="33"/>
      <c r="B2595" s="21"/>
      <c r="C2595" s="112" t="s">
        <v>8080</v>
      </c>
      <c r="D2595" s="48"/>
      <c r="E2595" s="71"/>
      <c r="F2595" s="202">
        <f t="shared" si="62"/>
        <v>0</v>
      </c>
      <c r="G2595" s="319">
        <f t="shared" si="63"/>
        <v>0</v>
      </c>
      <c r="H2595" s="227"/>
      <c r="I2595" s="227"/>
    </row>
    <row r="2596" spans="1:9" s="17" customFormat="1" ht="30" customHeight="1">
      <c r="A2596" s="269" t="s">
        <v>8085</v>
      </c>
      <c r="B2596" s="270" t="s">
        <v>8170</v>
      </c>
      <c r="C2596" s="253" t="s">
        <v>8086</v>
      </c>
      <c r="D2596" s="245">
        <v>15000</v>
      </c>
      <c r="E2596" s="246"/>
      <c r="F2596" s="301">
        <f>D2596*1.2</f>
        <v>18000</v>
      </c>
      <c r="G2596" s="319">
        <f t="shared" si="63"/>
        <v>18000</v>
      </c>
      <c r="H2596" s="227"/>
      <c r="I2596" s="227"/>
    </row>
    <row r="2597" spans="1:9" s="17" customFormat="1" ht="30" customHeight="1">
      <c r="A2597" s="269" t="s">
        <v>8087</v>
      </c>
      <c r="B2597" s="270" t="s">
        <v>8171</v>
      </c>
      <c r="C2597" s="253" t="s">
        <v>8088</v>
      </c>
      <c r="D2597" s="245">
        <v>23000</v>
      </c>
      <c r="E2597" s="246"/>
      <c r="F2597" s="301">
        <f t="shared" ref="F2597:F2660" si="64">D2597*1.2</f>
        <v>27600</v>
      </c>
      <c r="G2597" s="319">
        <f t="shared" si="63"/>
        <v>27600</v>
      </c>
      <c r="H2597" s="227"/>
      <c r="I2597" s="227"/>
    </row>
    <row r="2598" spans="1:9" s="17" customFormat="1" ht="30" customHeight="1">
      <c r="A2598" s="269" t="s">
        <v>8089</v>
      </c>
      <c r="B2598" s="270" t="s">
        <v>8172</v>
      </c>
      <c r="C2598" s="253" t="s">
        <v>8090</v>
      </c>
      <c r="D2598" s="245">
        <v>30000</v>
      </c>
      <c r="E2598" s="246"/>
      <c r="F2598" s="301">
        <f t="shared" si="64"/>
        <v>36000</v>
      </c>
      <c r="G2598" s="319">
        <f t="shared" si="63"/>
        <v>36000</v>
      </c>
      <c r="H2598" s="227"/>
      <c r="I2598" s="227"/>
    </row>
    <row r="2599" spans="1:9" s="17" customFormat="1" ht="45" customHeight="1">
      <c r="A2599" s="269" t="s">
        <v>8091</v>
      </c>
      <c r="B2599" s="270" t="s">
        <v>8173</v>
      </c>
      <c r="C2599" s="253" t="s">
        <v>8092</v>
      </c>
      <c r="D2599" s="245">
        <v>23000</v>
      </c>
      <c r="E2599" s="246"/>
      <c r="F2599" s="301">
        <f t="shared" si="64"/>
        <v>27600</v>
      </c>
      <c r="G2599" s="319">
        <f t="shared" si="63"/>
        <v>27600</v>
      </c>
      <c r="H2599" s="227"/>
      <c r="I2599" s="227"/>
    </row>
    <row r="2600" spans="1:9" s="17" customFormat="1" ht="45" customHeight="1">
      <c r="A2600" s="269" t="s">
        <v>8093</v>
      </c>
      <c r="B2600" s="270" t="s">
        <v>8174</v>
      </c>
      <c r="C2600" s="253" t="s">
        <v>8094</v>
      </c>
      <c r="D2600" s="245">
        <v>30000</v>
      </c>
      <c r="E2600" s="246"/>
      <c r="F2600" s="301">
        <f t="shared" si="64"/>
        <v>36000</v>
      </c>
      <c r="G2600" s="319">
        <f t="shared" si="63"/>
        <v>36000</v>
      </c>
      <c r="H2600" s="227"/>
      <c r="I2600" s="227"/>
    </row>
    <row r="2601" spans="1:9" s="17" customFormat="1" ht="30" customHeight="1">
      <c r="A2601" s="269" t="s">
        <v>8095</v>
      </c>
      <c r="B2601" s="270" t="s">
        <v>8175</v>
      </c>
      <c r="C2601" s="253" t="s">
        <v>8096</v>
      </c>
      <c r="D2601" s="245">
        <v>23000</v>
      </c>
      <c r="E2601" s="246"/>
      <c r="F2601" s="301">
        <f t="shared" si="64"/>
        <v>27600</v>
      </c>
      <c r="G2601" s="319">
        <f t="shared" si="63"/>
        <v>27600</v>
      </c>
      <c r="H2601" s="227"/>
      <c r="I2601" s="227"/>
    </row>
    <row r="2602" spans="1:9" s="17" customFormat="1" ht="30" customHeight="1">
      <c r="A2602" s="269" t="s">
        <v>8097</v>
      </c>
      <c r="B2602" s="270" t="s">
        <v>8176</v>
      </c>
      <c r="C2602" s="253" t="s">
        <v>8098</v>
      </c>
      <c r="D2602" s="245">
        <v>30000</v>
      </c>
      <c r="E2602" s="246"/>
      <c r="F2602" s="301">
        <f t="shared" si="64"/>
        <v>36000</v>
      </c>
      <c r="G2602" s="319">
        <f t="shared" si="63"/>
        <v>36000</v>
      </c>
      <c r="H2602" s="227"/>
      <c r="I2602" s="227"/>
    </row>
    <row r="2603" spans="1:9" s="17" customFormat="1" ht="30" customHeight="1">
      <c r="A2603" s="269" t="s">
        <v>8099</v>
      </c>
      <c r="B2603" s="270" t="s">
        <v>8177</v>
      </c>
      <c r="C2603" s="253" t="s">
        <v>8100</v>
      </c>
      <c r="D2603" s="245">
        <v>30000</v>
      </c>
      <c r="E2603" s="246"/>
      <c r="F2603" s="301">
        <f t="shared" si="64"/>
        <v>36000</v>
      </c>
      <c r="G2603" s="319">
        <f t="shared" si="63"/>
        <v>36000</v>
      </c>
      <c r="H2603" s="227"/>
      <c r="I2603" s="227"/>
    </row>
    <row r="2604" spans="1:9" s="17" customFormat="1" ht="15" customHeight="1">
      <c r="A2604" s="269" t="s">
        <v>8101</v>
      </c>
      <c r="B2604" s="270" t="s">
        <v>8178</v>
      </c>
      <c r="C2604" s="253" t="s">
        <v>8102</v>
      </c>
      <c r="D2604" s="245">
        <v>22660</v>
      </c>
      <c r="E2604" s="246"/>
      <c r="F2604" s="301">
        <v>27000</v>
      </c>
      <c r="G2604" s="319">
        <f t="shared" si="63"/>
        <v>27000</v>
      </c>
      <c r="H2604" s="227"/>
      <c r="I2604" s="227"/>
    </row>
    <row r="2605" spans="1:9" s="17" customFormat="1" ht="15" customHeight="1">
      <c r="A2605" s="269" t="s">
        <v>8103</v>
      </c>
      <c r="B2605" s="270" t="s">
        <v>8179</v>
      </c>
      <c r="C2605" s="253" t="s">
        <v>8104</v>
      </c>
      <c r="D2605" s="245">
        <v>12650</v>
      </c>
      <c r="E2605" s="246"/>
      <c r="F2605" s="301">
        <v>16000</v>
      </c>
      <c r="G2605" s="319">
        <f t="shared" si="63"/>
        <v>16000</v>
      </c>
      <c r="H2605" s="227"/>
      <c r="I2605" s="227"/>
    </row>
    <row r="2606" spans="1:9" s="17" customFormat="1" ht="15" customHeight="1">
      <c r="A2606" s="269" t="s">
        <v>8105</v>
      </c>
      <c r="B2606" s="270" t="s">
        <v>8180</v>
      </c>
      <c r="C2606" s="253" t="s">
        <v>8106</v>
      </c>
      <c r="D2606" s="245">
        <v>30000</v>
      </c>
      <c r="E2606" s="246"/>
      <c r="F2606" s="301">
        <f t="shared" si="64"/>
        <v>36000</v>
      </c>
      <c r="G2606" s="319">
        <f t="shared" si="63"/>
        <v>36000</v>
      </c>
      <c r="H2606" s="227"/>
      <c r="I2606" s="227"/>
    </row>
    <row r="2607" spans="1:9" s="17" customFormat="1" ht="15" customHeight="1">
      <c r="A2607" s="269" t="s">
        <v>8107</v>
      </c>
      <c r="B2607" s="270" t="s">
        <v>8181</v>
      </c>
      <c r="C2607" s="253" t="s">
        <v>8108</v>
      </c>
      <c r="D2607" s="245">
        <v>133100</v>
      </c>
      <c r="E2607" s="246"/>
      <c r="F2607" s="301">
        <v>160000</v>
      </c>
      <c r="G2607" s="319">
        <f t="shared" si="63"/>
        <v>160000</v>
      </c>
      <c r="H2607" s="227"/>
      <c r="I2607" s="227"/>
    </row>
    <row r="2608" spans="1:9" s="17" customFormat="1" ht="30" customHeight="1">
      <c r="A2608" s="269" t="s">
        <v>8110</v>
      </c>
      <c r="B2608" s="270" t="s">
        <v>8182</v>
      </c>
      <c r="C2608" s="253" t="s">
        <v>8111</v>
      </c>
      <c r="D2608" s="245">
        <v>3100</v>
      </c>
      <c r="E2608" s="246"/>
      <c r="F2608" s="301">
        <v>4000</v>
      </c>
      <c r="G2608" s="319">
        <f t="shared" si="63"/>
        <v>4000</v>
      </c>
      <c r="H2608" s="227"/>
      <c r="I2608" s="227"/>
    </row>
    <row r="2609" spans="1:9" s="17" customFormat="1" ht="30" customHeight="1">
      <c r="A2609" s="269" t="s">
        <v>8112</v>
      </c>
      <c r="B2609" s="270" t="s">
        <v>8183</v>
      </c>
      <c r="C2609" s="253" t="s">
        <v>8113</v>
      </c>
      <c r="D2609" s="245">
        <v>2000</v>
      </c>
      <c r="E2609" s="246"/>
      <c r="F2609" s="301">
        <v>2500</v>
      </c>
      <c r="G2609" s="319">
        <f t="shared" si="63"/>
        <v>2500</v>
      </c>
      <c r="H2609" s="227"/>
      <c r="I2609" s="227"/>
    </row>
    <row r="2610" spans="1:9" s="17" customFormat="1" ht="30" customHeight="1">
      <c r="A2610" s="269" t="s">
        <v>8114</v>
      </c>
      <c r="B2610" s="270" t="s">
        <v>8184</v>
      </c>
      <c r="C2610" s="253" t="s">
        <v>8115</v>
      </c>
      <c r="D2610" s="245">
        <v>1500</v>
      </c>
      <c r="E2610" s="246"/>
      <c r="F2610" s="301">
        <v>2000</v>
      </c>
      <c r="G2610" s="319">
        <f t="shared" si="63"/>
        <v>2000</v>
      </c>
      <c r="H2610" s="227"/>
      <c r="I2610" s="227"/>
    </row>
    <row r="2611" spans="1:9" s="17" customFormat="1" ht="30" customHeight="1">
      <c r="A2611" s="269" t="s">
        <v>8116</v>
      </c>
      <c r="B2611" s="270" t="s">
        <v>8185</v>
      </c>
      <c r="C2611" s="253" t="s">
        <v>8117</v>
      </c>
      <c r="D2611" s="245">
        <v>16060</v>
      </c>
      <c r="E2611" s="246"/>
      <c r="F2611" s="301">
        <v>20000</v>
      </c>
      <c r="G2611" s="319">
        <f t="shared" si="63"/>
        <v>20000</v>
      </c>
      <c r="H2611" s="227"/>
      <c r="I2611" s="227"/>
    </row>
    <row r="2612" spans="1:9" s="17" customFormat="1" ht="15" customHeight="1">
      <c r="A2612" s="269" t="s">
        <v>8118</v>
      </c>
      <c r="B2612" s="270" t="s">
        <v>8186</v>
      </c>
      <c r="C2612" s="253" t="s">
        <v>8119</v>
      </c>
      <c r="D2612" s="245">
        <v>6710</v>
      </c>
      <c r="E2612" s="246"/>
      <c r="F2612" s="301">
        <v>8000</v>
      </c>
      <c r="G2612" s="319">
        <f t="shared" si="63"/>
        <v>8000</v>
      </c>
      <c r="H2612" s="227"/>
      <c r="I2612" s="227"/>
    </row>
    <row r="2613" spans="1:9" s="17" customFormat="1" ht="15" customHeight="1">
      <c r="A2613" s="269" t="s">
        <v>8120</v>
      </c>
      <c r="B2613" s="270" t="s">
        <v>8187</v>
      </c>
      <c r="C2613" s="253" t="s">
        <v>8121</v>
      </c>
      <c r="D2613" s="245">
        <v>4070</v>
      </c>
      <c r="E2613" s="246"/>
      <c r="F2613" s="301">
        <v>5000</v>
      </c>
      <c r="G2613" s="319">
        <f t="shared" si="63"/>
        <v>5000</v>
      </c>
      <c r="H2613" s="227"/>
      <c r="I2613" s="227"/>
    </row>
    <row r="2614" spans="1:9" s="17" customFormat="1" ht="30" customHeight="1">
      <c r="A2614" s="269" t="s">
        <v>8122</v>
      </c>
      <c r="B2614" s="270" t="s">
        <v>8188</v>
      </c>
      <c r="C2614" s="253" t="s">
        <v>8123</v>
      </c>
      <c r="D2614" s="245">
        <v>2080</v>
      </c>
      <c r="E2614" s="246"/>
      <c r="F2614" s="301">
        <v>2500</v>
      </c>
      <c r="G2614" s="319">
        <f t="shared" si="63"/>
        <v>2500</v>
      </c>
      <c r="H2614" s="227"/>
      <c r="I2614" s="227"/>
    </row>
    <row r="2615" spans="1:9" s="17" customFormat="1" ht="30" customHeight="1">
      <c r="A2615" s="269" t="s">
        <v>8124</v>
      </c>
      <c r="B2615" s="270" t="s">
        <v>8189</v>
      </c>
      <c r="C2615" s="253" t="s">
        <v>8125</v>
      </c>
      <c r="D2615" s="245">
        <v>4070</v>
      </c>
      <c r="E2615" s="246"/>
      <c r="F2615" s="301">
        <v>5000</v>
      </c>
      <c r="G2615" s="319">
        <f t="shared" si="63"/>
        <v>5000</v>
      </c>
      <c r="H2615" s="227"/>
      <c r="I2615" s="227"/>
    </row>
    <row r="2616" spans="1:9" s="17" customFormat="1" ht="30" customHeight="1">
      <c r="A2616" s="269" t="s">
        <v>8126</v>
      </c>
      <c r="B2616" s="270" t="s">
        <v>8190</v>
      </c>
      <c r="C2616" s="253" t="s">
        <v>8127</v>
      </c>
      <c r="D2616" s="245">
        <v>3960</v>
      </c>
      <c r="E2616" s="246"/>
      <c r="F2616" s="301">
        <v>5000</v>
      </c>
      <c r="G2616" s="319">
        <f t="shared" si="63"/>
        <v>5000</v>
      </c>
      <c r="H2616" s="227"/>
      <c r="I2616" s="227"/>
    </row>
    <row r="2617" spans="1:9" s="17" customFormat="1" ht="15" customHeight="1">
      <c r="A2617" s="269" t="s">
        <v>8128</v>
      </c>
      <c r="B2617" s="270" t="s">
        <v>8191</v>
      </c>
      <c r="C2617" s="253" t="s">
        <v>8129</v>
      </c>
      <c r="D2617" s="245">
        <v>3300</v>
      </c>
      <c r="E2617" s="246"/>
      <c r="F2617" s="301">
        <v>4000</v>
      </c>
      <c r="G2617" s="319">
        <f t="shared" si="63"/>
        <v>4000</v>
      </c>
      <c r="H2617" s="227"/>
      <c r="I2617" s="227"/>
    </row>
    <row r="2618" spans="1:9" s="17" customFormat="1" ht="15" customHeight="1">
      <c r="A2618" s="269" t="s">
        <v>8130</v>
      </c>
      <c r="B2618" s="270" t="s">
        <v>8192</v>
      </c>
      <c r="C2618" s="253" t="s">
        <v>8131</v>
      </c>
      <c r="D2618" s="245">
        <v>5390</v>
      </c>
      <c r="E2618" s="246"/>
      <c r="F2618" s="301">
        <v>6500</v>
      </c>
      <c r="G2618" s="319">
        <f t="shared" si="63"/>
        <v>6500</v>
      </c>
      <c r="H2618" s="227"/>
      <c r="I2618" s="227"/>
    </row>
    <row r="2619" spans="1:9" s="17" customFormat="1" ht="30" customHeight="1">
      <c r="A2619" s="269" t="s">
        <v>8132</v>
      </c>
      <c r="B2619" s="270" t="s">
        <v>8193</v>
      </c>
      <c r="C2619" s="253" t="s">
        <v>8133</v>
      </c>
      <c r="D2619" s="245">
        <v>99880</v>
      </c>
      <c r="E2619" s="246"/>
      <c r="F2619" s="301">
        <v>120000</v>
      </c>
      <c r="G2619" s="319">
        <f t="shared" si="63"/>
        <v>120000</v>
      </c>
      <c r="H2619" s="227"/>
      <c r="I2619" s="227"/>
    </row>
    <row r="2620" spans="1:9" s="17" customFormat="1" ht="30" customHeight="1">
      <c r="A2620" s="269" t="s">
        <v>8134</v>
      </c>
      <c r="B2620" s="270" t="s">
        <v>8194</v>
      </c>
      <c r="C2620" s="253" t="s">
        <v>8135</v>
      </c>
      <c r="D2620" s="245">
        <v>119790</v>
      </c>
      <c r="E2620" s="246"/>
      <c r="F2620" s="301">
        <v>144000</v>
      </c>
      <c r="G2620" s="319">
        <f t="shared" si="63"/>
        <v>144000</v>
      </c>
      <c r="H2620" s="227"/>
      <c r="I2620" s="227"/>
    </row>
    <row r="2621" spans="1:9" s="17" customFormat="1" ht="30" customHeight="1">
      <c r="A2621" s="269" t="s">
        <v>8136</v>
      </c>
      <c r="B2621" s="270" t="s">
        <v>8195</v>
      </c>
      <c r="C2621" s="253" t="s">
        <v>8137</v>
      </c>
      <c r="D2621" s="245">
        <v>8030</v>
      </c>
      <c r="E2621" s="246"/>
      <c r="F2621" s="301">
        <v>10000</v>
      </c>
      <c r="G2621" s="319">
        <f t="shared" si="63"/>
        <v>10000</v>
      </c>
      <c r="H2621" s="227"/>
      <c r="I2621" s="227"/>
    </row>
    <row r="2622" spans="1:9" s="17" customFormat="1" ht="30" customHeight="1">
      <c r="A2622" s="269" t="s">
        <v>8138</v>
      </c>
      <c r="B2622" s="270" t="s">
        <v>8196</v>
      </c>
      <c r="C2622" s="253" t="s">
        <v>8646</v>
      </c>
      <c r="D2622" s="245">
        <v>26620</v>
      </c>
      <c r="E2622" s="246"/>
      <c r="F2622" s="301">
        <v>32000</v>
      </c>
      <c r="G2622" s="319">
        <f t="shared" si="63"/>
        <v>32000</v>
      </c>
      <c r="H2622" s="227"/>
      <c r="I2622" s="227"/>
    </row>
    <row r="2623" spans="1:9" s="17" customFormat="1" ht="30" customHeight="1">
      <c r="A2623" s="269" t="s">
        <v>8139</v>
      </c>
      <c r="B2623" s="270" t="s">
        <v>8197</v>
      </c>
      <c r="C2623" s="253" t="s">
        <v>8140</v>
      </c>
      <c r="D2623" s="245">
        <v>46640</v>
      </c>
      <c r="E2623" s="246"/>
      <c r="F2623" s="301">
        <v>56000</v>
      </c>
      <c r="G2623" s="319">
        <f t="shared" si="63"/>
        <v>56000</v>
      </c>
      <c r="H2623" s="227"/>
      <c r="I2623" s="227"/>
    </row>
    <row r="2624" spans="1:9" s="17" customFormat="1" ht="15" customHeight="1">
      <c r="A2624" s="269" t="s">
        <v>8141</v>
      </c>
      <c r="B2624" s="270" t="s">
        <v>8198</v>
      </c>
      <c r="C2624" s="253" t="s">
        <v>8142</v>
      </c>
      <c r="D2624" s="245">
        <v>4070</v>
      </c>
      <c r="E2624" s="246"/>
      <c r="F2624" s="301">
        <v>5000</v>
      </c>
      <c r="G2624" s="319">
        <f t="shared" si="63"/>
        <v>5000</v>
      </c>
      <c r="H2624" s="227"/>
      <c r="I2624" s="227"/>
    </row>
    <row r="2625" spans="1:9" s="17" customFormat="1" ht="15" customHeight="1">
      <c r="A2625" s="269" t="s">
        <v>8143</v>
      </c>
      <c r="B2625" s="270" t="s">
        <v>8199</v>
      </c>
      <c r="C2625" s="253" t="s">
        <v>8144</v>
      </c>
      <c r="D2625" s="245">
        <v>4070</v>
      </c>
      <c r="E2625" s="246"/>
      <c r="F2625" s="301">
        <v>5000</v>
      </c>
      <c r="G2625" s="319">
        <f t="shared" si="63"/>
        <v>5000</v>
      </c>
      <c r="H2625" s="227"/>
      <c r="I2625" s="227"/>
    </row>
    <row r="2626" spans="1:9" s="17" customFormat="1" ht="15" customHeight="1">
      <c r="A2626" s="269" t="s">
        <v>8145</v>
      </c>
      <c r="B2626" s="270" t="s">
        <v>8200</v>
      </c>
      <c r="C2626" s="253" t="s">
        <v>8146</v>
      </c>
      <c r="D2626" s="245">
        <v>4730</v>
      </c>
      <c r="E2626" s="246"/>
      <c r="F2626" s="301">
        <v>6000</v>
      </c>
      <c r="G2626" s="319">
        <f t="shared" si="63"/>
        <v>6000</v>
      </c>
      <c r="H2626" s="227"/>
      <c r="I2626" s="227"/>
    </row>
    <row r="2627" spans="1:9" s="17" customFormat="1" ht="15" customHeight="1">
      <c r="A2627" s="269" t="s">
        <v>8147</v>
      </c>
      <c r="B2627" s="270" t="s">
        <v>8201</v>
      </c>
      <c r="C2627" s="253" t="s">
        <v>8148</v>
      </c>
      <c r="D2627" s="245">
        <v>9350</v>
      </c>
      <c r="E2627" s="246"/>
      <c r="F2627" s="301">
        <v>11300</v>
      </c>
      <c r="G2627" s="319">
        <f t="shared" si="63"/>
        <v>11300</v>
      </c>
      <c r="H2627" s="227"/>
      <c r="I2627" s="227"/>
    </row>
    <row r="2628" spans="1:9" s="17" customFormat="1" ht="15" customHeight="1">
      <c r="A2628" s="269" t="s">
        <v>8149</v>
      </c>
      <c r="B2628" s="270" t="s">
        <v>8202</v>
      </c>
      <c r="C2628" s="253" t="s">
        <v>8150</v>
      </c>
      <c r="D2628" s="245">
        <v>10670</v>
      </c>
      <c r="E2628" s="246"/>
      <c r="F2628" s="301">
        <v>13000</v>
      </c>
      <c r="G2628" s="319">
        <f t="shared" si="63"/>
        <v>13000</v>
      </c>
      <c r="H2628" s="227"/>
      <c r="I2628" s="227"/>
    </row>
    <row r="2629" spans="1:9" s="17" customFormat="1" ht="15" customHeight="1">
      <c r="A2629" s="269" t="s">
        <v>8151</v>
      </c>
      <c r="B2629" s="270" t="s">
        <v>8203</v>
      </c>
      <c r="C2629" s="253" t="s">
        <v>8152</v>
      </c>
      <c r="D2629" s="245">
        <v>4400</v>
      </c>
      <c r="E2629" s="246"/>
      <c r="F2629" s="301">
        <v>5300</v>
      </c>
      <c r="G2629" s="319">
        <f t="shared" si="63"/>
        <v>5300</v>
      </c>
      <c r="H2629" s="227"/>
      <c r="I2629" s="227"/>
    </row>
    <row r="2630" spans="1:9" s="17" customFormat="1" ht="30" customHeight="1">
      <c r="A2630" s="269" t="s">
        <v>8153</v>
      </c>
      <c r="B2630" s="270" t="s">
        <v>8204</v>
      </c>
      <c r="C2630" s="253" t="s">
        <v>8154</v>
      </c>
      <c r="D2630" s="245">
        <v>33330</v>
      </c>
      <c r="E2630" s="246"/>
      <c r="F2630" s="301">
        <v>40000</v>
      </c>
      <c r="G2630" s="319">
        <f t="shared" si="63"/>
        <v>40000</v>
      </c>
      <c r="H2630" s="227"/>
      <c r="I2630" s="227"/>
    </row>
    <row r="2631" spans="1:9" s="17" customFormat="1" ht="15" customHeight="1">
      <c r="A2631" s="269" t="s">
        <v>8155</v>
      </c>
      <c r="B2631" s="270" t="s">
        <v>8205</v>
      </c>
      <c r="C2631" s="253" t="s">
        <v>8156</v>
      </c>
      <c r="D2631" s="245">
        <v>16060</v>
      </c>
      <c r="E2631" s="246"/>
      <c r="F2631" s="301">
        <v>19500</v>
      </c>
      <c r="G2631" s="319">
        <f t="shared" si="63"/>
        <v>19500</v>
      </c>
      <c r="H2631" s="227"/>
      <c r="I2631" s="227"/>
    </row>
    <row r="2632" spans="1:9" s="17" customFormat="1" ht="15" customHeight="1">
      <c r="A2632" s="269" t="s">
        <v>8157</v>
      </c>
      <c r="B2632" s="270" t="s">
        <v>8206</v>
      </c>
      <c r="C2632" s="253" t="s">
        <v>7448</v>
      </c>
      <c r="D2632" s="245">
        <v>3080</v>
      </c>
      <c r="E2632" s="246"/>
      <c r="F2632" s="301">
        <v>3500</v>
      </c>
      <c r="G2632" s="319">
        <f t="shared" si="63"/>
        <v>3500</v>
      </c>
      <c r="H2632" s="227"/>
      <c r="I2632" s="227"/>
    </row>
    <row r="2633" spans="1:9" s="17" customFormat="1" ht="30" customHeight="1">
      <c r="A2633" s="269" t="s">
        <v>8640</v>
      </c>
      <c r="B2633" s="270" t="s">
        <v>8207</v>
      </c>
      <c r="C2633" s="253" t="s">
        <v>8641</v>
      </c>
      <c r="D2633" s="245">
        <v>93170</v>
      </c>
      <c r="E2633" s="246"/>
      <c r="F2633" s="301">
        <v>112000</v>
      </c>
      <c r="G2633" s="319">
        <f t="shared" si="63"/>
        <v>112000</v>
      </c>
      <c r="H2633" s="227"/>
      <c r="I2633" s="227"/>
    </row>
    <row r="2634" spans="1:9" s="17" customFormat="1" ht="15" customHeight="1">
      <c r="A2634" s="269" t="s">
        <v>8605</v>
      </c>
      <c r="B2634" s="270" t="s">
        <v>8606</v>
      </c>
      <c r="C2634" s="253" t="s">
        <v>8607</v>
      </c>
      <c r="D2634" s="245">
        <v>106480</v>
      </c>
      <c r="E2634" s="246"/>
      <c r="F2634" s="301">
        <v>128000</v>
      </c>
      <c r="G2634" s="319">
        <f t="shared" si="63"/>
        <v>128000</v>
      </c>
      <c r="H2634" s="227"/>
      <c r="I2634" s="227"/>
    </row>
    <row r="2635" spans="1:9" s="17" customFormat="1" ht="15" customHeight="1">
      <c r="A2635" s="269" t="s">
        <v>8608</v>
      </c>
      <c r="B2635" s="270" t="s">
        <v>8609</v>
      </c>
      <c r="C2635" s="253" t="s">
        <v>8610</v>
      </c>
      <c r="D2635" s="245">
        <v>22660</v>
      </c>
      <c r="E2635" s="246"/>
      <c r="F2635" s="301">
        <v>27500</v>
      </c>
      <c r="G2635" s="319">
        <f t="shared" si="63"/>
        <v>27500</v>
      </c>
      <c r="H2635" s="227"/>
      <c r="I2635" s="227"/>
    </row>
    <row r="2636" spans="1:9" s="17" customFormat="1" ht="15" customHeight="1">
      <c r="A2636" s="269" t="s">
        <v>8611</v>
      </c>
      <c r="B2636" s="270" t="s">
        <v>8612</v>
      </c>
      <c r="C2636" s="253" t="s">
        <v>8613</v>
      </c>
      <c r="D2636" s="245">
        <v>77220</v>
      </c>
      <c r="E2636" s="246"/>
      <c r="F2636" s="301">
        <v>93000</v>
      </c>
      <c r="G2636" s="319">
        <f t="shared" si="63"/>
        <v>93000</v>
      </c>
      <c r="H2636" s="227"/>
      <c r="I2636" s="227"/>
    </row>
    <row r="2637" spans="1:9" s="17" customFormat="1" ht="15" customHeight="1">
      <c r="A2637" s="269" t="s">
        <v>8614</v>
      </c>
      <c r="B2637" s="270" t="s">
        <v>8615</v>
      </c>
      <c r="C2637" s="253" t="s">
        <v>8109</v>
      </c>
      <c r="D2637" s="245">
        <v>9350</v>
      </c>
      <c r="E2637" s="246"/>
      <c r="F2637" s="301">
        <v>11300</v>
      </c>
      <c r="G2637" s="319">
        <f t="shared" si="63"/>
        <v>11300</v>
      </c>
      <c r="H2637" s="227"/>
      <c r="I2637" s="227"/>
    </row>
    <row r="2638" spans="1:9" s="17" customFormat="1" ht="15" customHeight="1">
      <c r="A2638" s="269" t="s">
        <v>8210</v>
      </c>
      <c r="B2638" s="270" t="s">
        <v>8616</v>
      </c>
      <c r="C2638" s="253" t="s">
        <v>8617</v>
      </c>
      <c r="D2638" s="245">
        <v>59950</v>
      </c>
      <c r="E2638" s="246"/>
      <c r="F2638" s="301">
        <v>72000</v>
      </c>
      <c r="G2638" s="319">
        <f t="shared" si="63"/>
        <v>72000</v>
      </c>
      <c r="H2638" s="227"/>
      <c r="I2638" s="227"/>
    </row>
    <row r="2639" spans="1:9" s="17" customFormat="1" ht="15" customHeight="1">
      <c r="A2639" s="269" t="s">
        <v>8618</v>
      </c>
      <c r="B2639" s="270" t="s">
        <v>8619</v>
      </c>
      <c r="C2639" s="253" t="s">
        <v>8620</v>
      </c>
      <c r="D2639" s="245">
        <v>79860</v>
      </c>
      <c r="E2639" s="246"/>
      <c r="F2639" s="301">
        <v>95000</v>
      </c>
      <c r="G2639" s="319">
        <f t="shared" si="63"/>
        <v>95000</v>
      </c>
      <c r="H2639" s="227"/>
      <c r="I2639" s="227"/>
    </row>
    <row r="2640" spans="1:9" s="17" customFormat="1" ht="15" customHeight="1">
      <c r="A2640" s="269" t="s">
        <v>8621</v>
      </c>
      <c r="B2640" s="270" t="s">
        <v>8622</v>
      </c>
      <c r="C2640" s="253" t="s">
        <v>8623</v>
      </c>
      <c r="D2640" s="245">
        <v>66550</v>
      </c>
      <c r="E2640" s="246"/>
      <c r="F2640" s="301">
        <v>79500</v>
      </c>
      <c r="G2640" s="319">
        <f t="shared" si="63"/>
        <v>79500</v>
      </c>
      <c r="H2640" s="227"/>
      <c r="I2640" s="227"/>
    </row>
    <row r="2641" spans="1:9" s="17" customFormat="1" ht="15" customHeight="1">
      <c r="A2641" s="269" t="s">
        <v>8624</v>
      </c>
      <c r="B2641" s="270" t="s">
        <v>8625</v>
      </c>
      <c r="C2641" s="253" t="s">
        <v>8626</v>
      </c>
      <c r="D2641" s="245">
        <v>66550</v>
      </c>
      <c r="E2641" s="246"/>
      <c r="F2641" s="301">
        <v>79500</v>
      </c>
      <c r="G2641" s="319">
        <f t="shared" si="63"/>
        <v>79500</v>
      </c>
      <c r="H2641" s="227"/>
      <c r="I2641" s="227"/>
    </row>
    <row r="2642" spans="1:9" s="17" customFormat="1" ht="30" customHeight="1">
      <c r="A2642" s="269" t="s">
        <v>8627</v>
      </c>
      <c r="B2642" s="270" t="s">
        <v>8628</v>
      </c>
      <c r="C2642" s="253" t="s">
        <v>8629</v>
      </c>
      <c r="D2642" s="245">
        <v>110000</v>
      </c>
      <c r="E2642" s="246"/>
      <c r="F2642" s="301">
        <f t="shared" si="64"/>
        <v>132000</v>
      </c>
      <c r="G2642" s="319">
        <f t="shared" si="63"/>
        <v>132000</v>
      </c>
      <c r="H2642" s="227"/>
      <c r="I2642" s="227"/>
    </row>
    <row r="2643" spans="1:9" s="17" customFormat="1" ht="30" customHeight="1">
      <c r="A2643" s="269" t="s">
        <v>9152</v>
      </c>
      <c r="B2643" s="270" t="s">
        <v>9153</v>
      </c>
      <c r="C2643" s="253" t="s">
        <v>9154</v>
      </c>
      <c r="D2643" s="245">
        <v>135000</v>
      </c>
      <c r="E2643" s="246"/>
      <c r="F2643" s="301">
        <f t="shared" si="64"/>
        <v>162000</v>
      </c>
      <c r="G2643" s="319">
        <f t="shared" si="63"/>
        <v>162000</v>
      </c>
      <c r="H2643" s="227"/>
      <c r="I2643" s="227"/>
    </row>
    <row r="2644" spans="1:9" s="17" customFormat="1" ht="30" customHeight="1">
      <c r="A2644" s="269" t="s">
        <v>9150</v>
      </c>
      <c r="B2644" s="270" t="s">
        <v>8630</v>
      </c>
      <c r="C2644" s="253" t="s">
        <v>9151</v>
      </c>
      <c r="D2644" s="245">
        <v>186340</v>
      </c>
      <c r="E2644" s="246"/>
      <c r="F2644" s="301">
        <v>223600</v>
      </c>
      <c r="G2644" s="319">
        <f t="shared" si="63"/>
        <v>223600</v>
      </c>
      <c r="H2644" s="227"/>
      <c r="I2644" s="227"/>
    </row>
    <row r="2645" spans="1:9" s="17" customFormat="1" ht="15" customHeight="1">
      <c r="A2645" s="269" t="s">
        <v>8631</v>
      </c>
      <c r="B2645" s="270" t="s">
        <v>8632</v>
      </c>
      <c r="C2645" s="253" t="s">
        <v>8633</v>
      </c>
      <c r="D2645" s="245">
        <v>33330</v>
      </c>
      <c r="E2645" s="246"/>
      <c r="F2645" s="301">
        <v>40000</v>
      </c>
      <c r="G2645" s="319">
        <f t="shared" si="63"/>
        <v>40000</v>
      </c>
      <c r="H2645" s="227"/>
      <c r="I2645" s="227"/>
    </row>
    <row r="2646" spans="1:9" s="17" customFormat="1" ht="30" customHeight="1">
      <c r="A2646" s="269" t="s">
        <v>8634</v>
      </c>
      <c r="B2646" s="270" t="s">
        <v>8635</v>
      </c>
      <c r="C2646" s="253" t="s">
        <v>8636</v>
      </c>
      <c r="D2646" s="245">
        <v>4730</v>
      </c>
      <c r="E2646" s="246"/>
      <c r="F2646" s="301">
        <v>5700</v>
      </c>
      <c r="G2646" s="319">
        <f t="shared" si="63"/>
        <v>5700</v>
      </c>
      <c r="H2646" s="227"/>
      <c r="I2646" s="227"/>
    </row>
    <row r="2647" spans="1:9" s="17" customFormat="1" ht="15" customHeight="1">
      <c r="A2647" s="269" t="s">
        <v>8637</v>
      </c>
      <c r="B2647" s="270" t="s">
        <v>8638</v>
      </c>
      <c r="C2647" s="253" t="s">
        <v>8639</v>
      </c>
      <c r="D2647" s="245">
        <v>66550</v>
      </c>
      <c r="E2647" s="246"/>
      <c r="F2647" s="301">
        <v>79900</v>
      </c>
      <c r="G2647" s="319">
        <f t="shared" ref="G2647:G2710" si="65">MROUND(F2647,50)</f>
        <v>79900</v>
      </c>
      <c r="H2647" s="227"/>
      <c r="I2647" s="227"/>
    </row>
    <row r="2648" spans="1:9" s="17" customFormat="1" ht="30" customHeight="1">
      <c r="A2648" s="172" t="s">
        <v>8420</v>
      </c>
      <c r="B2648" s="268" t="s">
        <v>8421</v>
      </c>
      <c r="C2648" s="253" t="s">
        <v>8422</v>
      </c>
      <c r="D2648" s="245">
        <v>14740</v>
      </c>
      <c r="E2648" s="246"/>
      <c r="F2648" s="301">
        <v>17700</v>
      </c>
      <c r="G2648" s="319">
        <f t="shared" si="65"/>
        <v>17700</v>
      </c>
      <c r="H2648" s="227"/>
      <c r="I2648" s="227"/>
    </row>
    <row r="2649" spans="1:9" s="17" customFormat="1" ht="30" customHeight="1">
      <c r="A2649" s="172" t="s">
        <v>8423</v>
      </c>
      <c r="B2649" s="268" t="s">
        <v>8424</v>
      </c>
      <c r="C2649" s="253" t="s">
        <v>8425</v>
      </c>
      <c r="D2649" s="245">
        <v>14080</v>
      </c>
      <c r="E2649" s="246"/>
      <c r="F2649" s="301">
        <v>16900</v>
      </c>
      <c r="G2649" s="319">
        <f t="shared" si="65"/>
        <v>16900</v>
      </c>
      <c r="H2649" s="227"/>
      <c r="I2649" s="227"/>
    </row>
    <row r="2650" spans="1:9" s="17" customFormat="1" ht="15" customHeight="1">
      <c r="A2650" s="172" t="s">
        <v>8426</v>
      </c>
      <c r="B2650" s="268" t="s">
        <v>8427</v>
      </c>
      <c r="C2650" s="253" t="s">
        <v>8428</v>
      </c>
      <c r="D2650" s="245">
        <v>206360</v>
      </c>
      <c r="E2650" s="246"/>
      <c r="F2650" s="301">
        <v>247600</v>
      </c>
      <c r="G2650" s="319">
        <f t="shared" si="65"/>
        <v>247600</v>
      </c>
      <c r="H2650" s="227"/>
      <c r="I2650" s="227"/>
    </row>
    <row r="2651" spans="1:9" s="17" customFormat="1" ht="30" customHeight="1">
      <c r="A2651" s="172" t="s">
        <v>8429</v>
      </c>
      <c r="B2651" s="268" t="s">
        <v>8430</v>
      </c>
      <c r="C2651" s="253" t="s">
        <v>8431</v>
      </c>
      <c r="D2651" s="245">
        <v>166430</v>
      </c>
      <c r="E2651" s="246"/>
      <c r="F2651" s="301">
        <v>199700</v>
      </c>
      <c r="G2651" s="319">
        <f t="shared" si="65"/>
        <v>199700</v>
      </c>
      <c r="H2651" s="227"/>
      <c r="I2651" s="227"/>
    </row>
    <row r="2652" spans="1:9" s="17" customFormat="1" ht="15" customHeight="1">
      <c r="A2652" s="172" t="s">
        <v>8432</v>
      </c>
      <c r="B2652" s="268" t="s">
        <v>8433</v>
      </c>
      <c r="C2652" s="253" t="s">
        <v>8434</v>
      </c>
      <c r="D2652" s="245">
        <v>158400</v>
      </c>
      <c r="E2652" s="246"/>
      <c r="F2652" s="301">
        <v>190000</v>
      </c>
      <c r="G2652" s="319">
        <f t="shared" si="65"/>
        <v>190000</v>
      </c>
      <c r="H2652" s="227"/>
      <c r="I2652" s="227"/>
    </row>
    <row r="2653" spans="1:9" s="17" customFormat="1" ht="15" customHeight="1">
      <c r="A2653" s="172" t="s">
        <v>8435</v>
      </c>
      <c r="B2653" s="268" t="s">
        <v>8436</v>
      </c>
      <c r="C2653" s="253" t="s">
        <v>8437</v>
      </c>
      <c r="D2653" s="245">
        <v>11330</v>
      </c>
      <c r="E2653" s="246"/>
      <c r="F2653" s="301">
        <v>13600</v>
      </c>
      <c r="G2653" s="319">
        <f t="shared" si="65"/>
        <v>13600</v>
      </c>
      <c r="H2653" s="227"/>
      <c r="I2653" s="227"/>
    </row>
    <row r="2654" spans="1:9" s="17" customFormat="1" ht="15" customHeight="1">
      <c r="A2654" s="172" t="s">
        <v>8438</v>
      </c>
      <c r="B2654" s="268" t="s">
        <v>8439</v>
      </c>
      <c r="C2654" s="253" t="s">
        <v>8440</v>
      </c>
      <c r="D2654" s="245">
        <v>11110</v>
      </c>
      <c r="E2654" s="246"/>
      <c r="F2654" s="301">
        <v>13500</v>
      </c>
      <c r="G2654" s="319">
        <f t="shared" si="65"/>
        <v>13500</v>
      </c>
      <c r="H2654" s="227"/>
      <c r="I2654" s="227"/>
    </row>
    <row r="2655" spans="1:9" s="17" customFormat="1" ht="15" customHeight="1">
      <c r="A2655" s="172" t="s">
        <v>8441</v>
      </c>
      <c r="B2655" s="268" t="s">
        <v>8442</v>
      </c>
      <c r="C2655" s="253" t="s">
        <v>8443</v>
      </c>
      <c r="D2655" s="245">
        <v>113190</v>
      </c>
      <c r="E2655" s="246"/>
      <c r="F2655" s="301">
        <v>135900</v>
      </c>
      <c r="G2655" s="319">
        <f t="shared" si="65"/>
        <v>135900</v>
      </c>
      <c r="H2655" s="227"/>
      <c r="I2655" s="227"/>
    </row>
    <row r="2656" spans="1:9" s="17" customFormat="1" ht="60" customHeight="1">
      <c r="A2656" s="172" t="s">
        <v>8534</v>
      </c>
      <c r="B2656" s="268" t="s">
        <v>8535</v>
      </c>
      <c r="C2656" s="253" t="s">
        <v>8536</v>
      </c>
      <c r="D2656" s="245">
        <v>137830</v>
      </c>
      <c r="E2656" s="246"/>
      <c r="F2656" s="301">
        <v>165400</v>
      </c>
      <c r="G2656" s="319">
        <f t="shared" si="65"/>
        <v>165400</v>
      </c>
      <c r="H2656" s="227"/>
      <c r="I2656" s="227"/>
    </row>
    <row r="2657" spans="1:9" s="17" customFormat="1" ht="45" customHeight="1">
      <c r="A2657" s="172" t="s">
        <v>8537</v>
      </c>
      <c r="B2657" s="268" t="s">
        <v>8538</v>
      </c>
      <c r="C2657" s="253" t="s">
        <v>8539</v>
      </c>
      <c r="D2657" s="245">
        <v>102520</v>
      </c>
      <c r="E2657" s="246"/>
      <c r="F2657" s="301">
        <v>125000</v>
      </c>
      <c r="G2657" s="319">
        <f t="shared" si="65"/>
        <v>125000</v>
      </c>
      <c r="H2657" s="227"/>
      <c r="I2657" s="227"/>
    </row>
    <row r="2658" spans="1:9" s="17" customFormat="1" ht="60" customHeight="1">
      <c r="A2658" s="172" t="s">
        <v>8540</v>
      </c>
      <c r="B2658" s="268" t="s">
        <v>8541</v>
      </c>
      <c r="C2658" s="253" t="s">
        <v>8542</v>
      </c>
      <c r="D2658" s="245">
        <v>161590</v>
      </c>
      <c r="E2658" s="246"/>
      <c r="F2658" s="301">
        <v>194000</v>
      </c>
      <c r="G2658" s="319">
        <f t="shared" si="65"/>
        <v>194000</v>
      </c>
      <c r="H2658" s="227"/>
      <c r="I2658" s="227"/>
    </row>
    <row r="2659" spans="1:9" s="17" customFormat="1" ht="60" customHeight="1">
      <c r="A2659" s="172" t="s">
        <v>8543</v>
      </c>
      <c r="B2659" s="268" t="s">
        <v>8544</v>
      </c>
      <c r="C2659" s="253" t="s">
        <v>8545</v>
      </c>
      <c r="D2659" s="245">
        <v>177650</v>
      </c>
      <c r="E2659" s="246"/>
      <c r="F2659" s="301">
        <v>214000</v>
      </c>
      <c r="G2659" s="319">
        <f t="shared" si="65"/>
        <v>214000</v>
      </c>
      <c r="H2659" s="227"/>
      <c r="I2659" s="227"/>
    </row>
    <row r="2660" spans="1:9" s="17" customFormat="1" ht="30" customHeight="1">
      <c r="A2660" s="172" t="s">
        <v>9477</v>
      </c>
      <c r="B2660" s="268" t="s">
        <v>9476</v>
      </c>
      <c r="C2660" s="253" t="s">
        <v>9478</v>
      </c>
      <c r="D2660" s="245">
        <v>44000</v>
      </c>
      <c r="E2660" s="246"/>
      <c r="F2660" s="301">
        <f t="shared" si="64"/>
        <v>52800</v>
      </c>
      <c r="G2660" s="319">
        <f t="shared" si="65"/>
        <v>52800</v>
      </c>
      <c r="H2660" s="227"/>
      <c r="I2660" s="227"/>
    </row>
    <row r="2661" spans="1:9" s="17" customFormat="1" ht="30" customHeight="1">
      <c r="A2661" s="172" t="s">
        <v>9155</v>
      </c>
      <c r="B2661" s="268" t="s">
        <v>9156</v>
      </c>
      <c r="C2661" s="253" t="s">
        <v>9157</v>
      </c>
      <c r="D2661" s="245">
        <v>152900</v>
      </c>
      <c r="E2661" s="246"/>
      <c r="F2661" s="301">
        <v>155000</v>
      </c>
      <c r="G2661" s="319">
        <f t="shared" si="65"/>
        <v>155000</v>
      </c>
      <c r="H2661" s="227"/>
      <c r="I2661" s="227"/>
    </row>
    <row r="2662" spans="1:9" s="17" customFormat="1" ht="30" customHeight="1">
      <c r="A2662" s="172" t="s">
        <v>9158</v>
      </c>
      <c r="B2662" s="268" t="s">
        <v>9159</v>
      </c>
      <c r="C2662" s="253" t="s">
        <v>9160</v>
      </c>
      <c r="D2662" s="245">
        <v>23100</v>
      </c>
      <c r="E2662" s="246"/>
      <c r="F2662" s="301">
        <v>23100</v>
      </c>
      <c r="G2662" s="319">
        <f t="shared" si="65"/>
        <v>23100</v>
      </c>
      <c r="H2662" s="227"/>
      <c r="I2662" s="227"/>
    </row>
    <row r="2663" spans="1:9" s="17" customFormat="1" ht="30" customHeight="1">
      <c r="A2663" s="172" t="s">
        <v>9161</v>
      </c>
      <c r="B2663" s="268" t="s">
        <v>9162</v>
      </c>
      <c r="C2663" s="253" t="s">
        <v>9163</v>
      </c>
      <c r="D2663" s="245">
        <v>51700</v>
      </c>
      <c r="E2663" s="246"/>
      <c r="F2663" s="301">
        <v>70000</v>
      </c>
      <c r="G2663" s="319">
        <f t="shared" si="65"/>
        <v>70000</v>
      </c>
      <c r="H2663" s="227"/>
      <c r="I2663" s="227"/>
    </row>
    <row r="2664" spans="1:9" s="17" customFormat="1" ht="30" customHeight="1">
      <c r="A2664" s="172" t="s">
        <v>9164</v>
      </c>
      <c r="B2664" s="268" t="s">
        <v>9165</v>
      </c>
      <c r="C2664" s="253" t="s">
        <v>9166</v>
      </c>
      <c r="D2664" s="245">
        <v>135300</v>
      </c>
      <c r="E2664" s="246"/>
      <c r="F2664" s="301">
        <v>160000</v>
      </c>
      <c r="G2664" s="319">
        <f t="shared" si="65"/>
        <v>160000</v>
      </c>
      <c r="H2664" s="227"/>
      <c r="I2664" s="227"/>
    </row>
    <row r="2665" spans="1:9" s="17" customFormat="1" ht="30" customHeight="1">
      <c r="A2665" s="172" t="s">
        <v>9167</v>
      </c>
      <c r="B2665" s="268" t="s">
        <v>9168</v>
      </c>
      <c r="C2665" s="253" t="s">
        <v>9169</v>
      </c>
      <c r="D2665" s="245">
        <v>242000</v>
      </c>
      <c r="E2665" s="246"/>
      <c r="F2665" s="301">
        <v>250000</v>
      </c>
      <c r="G2665" s="319">
        <f t="shared" si="65"/>
        <v>250000</v>
      </c>
      <c r="H2665" s="227"/>
      <c r="I2665" s="227"/>
    </row>
    <row r="2666" spans="1:9" s="17" customFormat="1" ht="30" customHeight="1">
      <c r="A2666" s="172" t="s">
        <v>9170</v>
      </c>
      <c r="B2666" s="268" t="s">
        <v>9171</v>
      </c>
      <c r="C2666" s="253" t="s">
        <v>9172</v>
      </c>
      <c r="D2666" s="245">
        <v>211200</v>
      </c>
      <c r="E2666" s="246"/>
      <c r="F2666" s="301">
        <v>212000</v>
      </c>
      <c r="G2666" s="319">
        <f t="shared" si="65"/>
        <v>212000</v>
      </c>
      <c r="H2666" s="227"/>
      <c r="I2666" s="227"/>
    </row>
    <row r="2667" spans="1:9" s="17" customFormat="1" ht="18.75">
      <c r="A2667" s="56"/>
      <c r="B2667" s="42"/>
      <c r="C2667" s="113" t="s">
        <v>265</v>
      </c>
      <c r="D2667" s="48"/>
      <c r="E2667" s="73"/>
      <c r="F2667" s="202">
        <f t="shared" ref="F2667:F2723" si="66">ROUNDUP((D2667*1.1),-1)</f>
        <v>0</v>
      </c>
      <c r="G2667" s="319">
        <f t="shared" si="65"/>
        <v>0</v>
      </c>
      <c r="H2667" s="227"/>
      <c r="I2667" s="227"/>
    </row>
    <row r="2668" spans="1:9" s="17" customFormat="1" ht="31.5">
      <c r="A2668" s="14"/>
      <c r="B2668" s="29"/>
      <c r="C2668" s="86" t="s">
        <v>9562</v>
      </c>
      <c r="D2668" s="48"/>
      <c r="E2668" s="73"/>
      <c r="F2668" s="202">
        <f t="shared" si="66"/>
        <v>0</v>
      </c>
      <c r="G2668" s="319">
        <f t="shared" si="65"/>
        <v>0</v>
      </c>
      <c r="H2668" s="227"/>
      <c r="I2668" s="227"/>
    </row>
    <row r="2669" spans="1:9" s="17" customFormat="1" ht="29.25" customHeight="1">
      <c r="A2669" s="33" t="s">
        <v>266</v>
      </c>
      <c r="B2669" s="29" t="s">
        <v>267</v>
      </c>
      <c r="C2669" s="47" t="s">
        <v>11002</v>
      </c>
      <c r="D2669" s="48">
        <v>6990</v>
      </c>
      <c r="E2669" s="73"/>
      <c r="F2669" s="202">
        <f t="shared" si="66"/>
        <v>7690</v>
      </c>
      <c r="G2669" s="319">
        <f t="shared" si="65"/>
        <v>7700</v>
      </c>
      <c r="H2669" s="227"/>
      <c r="I2669" s="227"/>
    </row>
    <row r="2670" spans="1:9" s="17" customFormat="1" ht="15" customHeight="1">
      <c r="A2670" s="33" t="s">
        <v>268</v>
      </c>
      <c r="B2670" s="29" t="s">
        <v>269</v>
      </c>
      <c r="C2670" s="47" t="s">
        <v>11003</v>
      </c>
      <c r="D2670" s="48">
        <v>3810</v>
      </c>
      <c r="E2670" s="73"/>
      <c r="F2670" s="202">
        <f t="shared" si="66"/>
        <v>4200</v>
      </c>
      <c r="G2670" s="319">
        <f t="shared" si="65"/>
        <v>4200</v>
      </c>
      <c r="H2670" s="227"/>
      <c r="I2670" s="227"/>
    </row>
    <row r="2671" spans="1:9" s="17" customFormat="1" ht="15" customHeight="1">
      <c r="A2671" s="33" t="s">
        <v>270</v>
      </c>
      <c r="B2671" s="29" t="s">
        <v>271</v>
      </c>
      <c r="C2671" s="47" t="s">
        <v>11004</v>
      </c>
      <c r="D2671" s="48">
        <v>3180</v>
      </c>
      <c r="E2671" s="73"/>
      <c r="F2671" s="202">
        <f t="shared" si="66"/>
        <v>3500</v>
      </c>
      <c r="G2671" s="319">
        <f t="shared" si="65"/>
        <v>3500</v>
      </c>
      <c r="H2671" s="227"/>
      <c r="I2671" s="227"/>
    </row>
    <row r="2672" spans="1:9" s="17" customFormat="1" ht="15" customHeight="1">
      <c r="A2672" s="33" t="s">
        <v>272</v>
      </c>
      <c r="B2672" s="29" t="s">
        <v>273</v>
      </c>
      <c r="C2672" s="47" t="s">
        <v>11005</v>
      </c>
      <c r="D2672" s="48">
        <v>2790</v>
      </c>
      <c r="E2672" s="73"/>
      <c r="F2672" s="202">
        <f t="shared" si="66"/>
        <v>3070</v>
      </c>
      <c r="G2672" s="319">
        <f t="shared" si="65"/>
        <v>3050</v>
      </c>
      <c r="H2672" s="227"/>
      <c r="I2672" s="227"/>
    </row>
    <row r="2673" spans="1:9" s="17" customFormat="1" ht="15" customHeight="1">
      <c r="A2673" s="33" t="s">
        <v>274</v>
      </c>
      <c r="B2673" s="29" t="s">
        <v>275</v>
      </c>
      <c r="C2673" s="47" t="s">
        <v>11006</v>
      </c>
      <c r="D2673" s="48">
        <v>2540</v>
      </c>
      <c r="E2673" s="73"/>
      <c r="F2673" s="202">
        <f t="shared" si="66"/>
        <v>2800</v>
      </c>
      <c r="G2673" s="319">
        <f t="shared" si="65"/>
        <v>2800</v>
      </c>
      <c r="H2673" s="227"/>
      <c r="I2673" s="227"/>
    </row>
    <row r="2674" spans="1:9" s="17" customFormat="1" ht="15" customHeight="1">
      <c r="A2674" s="33" t="s">
        <v>8585</v>
      </c>
      <c r="B2674" s="29" t="s">
        <v>8586</v>
      </c>
      <c r="C2674" s="47" t="s">
        <v>11007</v>
      </c>
      <c r="D2674" s="48">
        <v>3140</v>
      </c>
      <c r="E2674" s="73"/>
      <c r="F2674" s="202">
        <f t="shared" si="66"/>
        <v>3460</v>
      </c>
      <c r="G2674" s="319">
        <f t="shared" si="65"/>
        <v>3450</v>
      </c>
      <c r="H2674" s="227"/>
      <c r="I2674" s="227"/>
    </row>
    <row r="2675" spans="1:9" s="17" customFormat="1" ht="15" customHeight="1">
      <c r="A2675" s="33" t="s">
        <v>276</v>
      </c>
      <c r="B2675" s="29" t="s">
        <v>277</v>
      </c>
      <c r="C2675" s="47" t="s">
        <v>11008</v>
      </c>
      <c r="D2675" s="48">
        <v>2790</v>
      </c>
      <c r="E2675" s="73"/>
      <c r="F2675" s="202">
        <f t="shared" si="66"/>
        <v>3070</v>
      </c>
      <c r="G2675" s="319">
        <f t="shared" si="65"/>
        <v>3050</v>
      </c>
      <c r="H2675" s="227"/>
      <c r="I2675" s="227"/>
    </row>
    <row r="2676" spans="1:9" s="17" customFormat="1" ht="15" customHeight="1">
      <c r="A2676" s="33" t="s">
        <v>278</v>
      </c>
      <c r="B2676" s="29" t="s">
        <v>279</v>
      </c>
      <c r="C2676" s="47" t="s">
        <v>11009</v>
      </c>
      <c r="D2676" s="48">
        <v>2540</v>
      </c>
      <c r="E2676" s="73"/>
      <c r="F2676" s="202">
        <f t="shared" si="66"/>
        <v>2800</v>
      </c>
      <c r="G2676" s="319">
        <f t="shared" si="65"/>
        <v>2800</v>
      </c>
      <c r="H2676" s="227"/>
      <c r="I2676" s="227"/>
    </row>
    <row r="2677" spans="1:9" s="17" customFormat="1" ht="15" customHeight="1">
      <c r="A2677" s="33" t="s">
        <v>280</v>
      </c>
      <c r="B2677" s="29" t="s">
        <v>281</v>
      </c>
      <c r="C2677" s="47" t="s">
        <v>11010</v>
      </c>
      <c r="D2677" s="48">
        <v>2290</v>
      </c>
      <c r="E2677" s="73"/>
      <c r="F2677" s="202">
        <f t="shared" si="66"/>
        <v>2520</v>
      </c>
      <c r="G2677" s="319">
        <f t="shared" si="65"/>
        <v>2500</v>
      </c>
      <c r="H2677" s="227"/>
      <c r="I2677" s="227"/>
    </row>
    <row r="2678" spans="1:9" s="17" customFormat="1" ht="15" customHeight="1">
      <c r="A2678" s="33" t="s">
        <v>282</v>
      </c>
      <c r="B2678" s="29" t="s">
        <v>283</v>
      </c>
      <c r="C2678" s="47" t="s">
        <v>11011</v>
      </c>
      <c r="D2678" s="48">
        <v>2030</v>
      </c>
      <c r="E2678" s="73"/>
      <c r="F2678" s="202">
        <f t="shared" si="66"/>
        <v>2240</v>
      </c>
      <c r="G2678" s="319">
        <f t="shared" si="65"/>
        <v>2250</v>
      </c>
      <c r="H2678" s="227"/>
      <c r="I2678" s="227"/>
    </row>
    <row r="2679" spans="1:9" s="17" customFormat="1" ht="15" customHeight="1">
      <c r="A2679" s="33" t="s">
        <v>284</v>
      </c>
      <c r="B2679" s="29" t="s">
        <v>285</v>
      </c>
      <c r="C2679" s="47" t="s">
        <v>11012</v>
      </c>
      <c r="D2679" s="48">
        <v>2160</v>
      </c>
      <c r="E2679" s="73"/>
      <c r="F2679" s="202">
        <f t="shared" si="66"/>
        <v>2380</v>
      </c>
      <c r="G2679" s="319">
        <f t="shared" si="65"/>
        <v>2400</v>
      </c>
      <c r="H2679" s="227"/>
      <c r="I2679" s="227"/>
    </row>
    <row r="2680" spans="1:9" s="17" customFormat="1" ht="15" customHeight="1">
      <c r="A2680" s="33" t="s">
        <v>286</v>
      </c>
      <c r="B2680" s="29" t="s">
        <v>287</v>
      </c>
      <c r="C2680" s="47" t="s">
        <v>11013</v>
      </c>
      <c r="D2680" s="48">
        <v>1910</v>
      </c>
      <c r="E2680" s="73"/>
      <c r="F2680" s="202">
        <f t="shared" si="66"/>
        <v>2110</v>
      </c>
      <c r="G2680" s="319">
        <f t="shared" si="65"/>
        <v>2100</v>
      </c>
      <c r="H2680" s="227"/>
      <c r="I2680" s="227"/>
    </row>
    <row r="2681" spans="1:9" s="17" customFormat="1" ht="15" customHeight="1">
      <c r="A2681" s="33" t="s">
        <v>288</v>
      </c>
      <c r="B2681" s="29" t="s">
        <v>289</v>
      </c>
      <c r="C2681" s="47" t="s">
        <v>11014</v>
      </c>
      <c r="D2681" s="48">
        <v>1650</v>
      </c>
      <c r="E2681" s="73"/>
      <c r="F2681" s="202">
        <f t="shared" si="66"/>
        <v>1820</v>
      </c>
      <c r="G2681" s="319">
        <f t="shared" si="65"/>
        <v>1800</v>
      </c>
      <c r="H2681" s="227"/>
      <c r="I2681" s="227"/>
    </row>
    <row r="2682" spans="1:9" s="17" customFormat="1" ht="15" customHeight="1">
      <c r="A2682" s="33" t="s">
        <v>290</v>
      </c>
      <c r="B2682" s="29" t="s">
        <v>291</v>
      </c>
      <c r="C2682" s="47" t="s">
        <v>11015</v>
      </c>
      <c r="D2682" s="48">
        <v>1400</v>
      </c>
      <c r="E2682" s="73"/>
      <c r="F2682" s="202">
        <f t="shared" si="66"/>
        <v>1540</v>
      </c>
      <c r="G2682" s="319">
        <f t="shared" si="65"/>
        <v>1550</v>
      </c>
      <c r="H2682" s="227"/>
      <c r="I2682" s="227"/>
    </row>
    <row r="2683" spans="1:9" s="17" customFormat="1" ht="15" customHeight="1">
      <c r="A2683" s="33" t="s">
        <v>292</v>
      </c>
      <c r="B2683" s="29" t="s">
        <v>293</v>
      </c>
      <c r="C2683" s="47" t="s">
        <v>11016</v>
      </c>
      <c r="D2683" s="48">
        <v>1910</v>
      </c>
      <c r="E2683" s="73"/>
      <c r="F2683" s="202">
        <f t="shared" si="66"/>
        <v>2110</v>
      </c>
      <c r="G2683" s="319">
        <f t="shared" si="65"/>
        <v>2100</v>
      </c>
      <c r="H2683" s="227"/>
      <c r="I2683" s="227"/>
    </row>
    <row r="2684" spans="1:9" s="17" customFormat="1" ht="15" customHeight="1">
      <c r="A2684" s="33" t="s">
        <v>294</v>
      </c>
      <c r="B2684" s="29" t="s">
        <v>295</v>
      </c>
      <c r="C2684" s="47" t="s">
        <v>11017</v>
      </c>
      <c r="D2684" s="48">
        <v>1780</v>
      </c>
      <c r="E2684" s="73"/>
      <c r="F2684" s="202">
        <f t="shared" si="66"/>
        <v>1960</v>
      </c>
      <c r="G2684" s="319">
        <f t="shared" si="65"/>
        <v>1950</v>
      </c>
      <c r="H2684" s="227"/>
      <c r="I2684" s="227"/>
    </row>
    <row r="2685" spans="1:9" s="17" customFormat="1" ht="15" customHeight="1">
      <c r="A2685" s="33" t="s">
        <v>296</v>
      </c>
      <c r="B2685" s="29" t="s">
        <v>297</v>
      </c>
      <c r="C2685" s="47" t="s">
        <v>11018</v>
      </c>
      <c r="D2685" s="48">
        <v>1520</v>
      </c>
      <c r="E2685" s="73"/>
      <c r="F2685" s="202">
        <f t="shared" si="66"/>
        <v>1680</v>
      </c>
      <c r="G2685" s="319">
        <f t="shared" si="65"/>
        <v>1700</v>
      </c>
      <c r="H2685" s="227"/>
      <c r="I2685" s="227"/>
    </row>
    <row r="2686" spans="1:9" s="17" customFormat="1" ht="15" customHeight="1">
      <c r="A2686" s="33" t="s">
        <v>298</v>
      </c>
      <c r="B2686" s="29" t="s">
        <v>299</v>
      </c>
      <c r="C2686" s="47" t="s">
        <v>11019</v>
      </c>
      <c r="D2686" s="48">
        <v>1270</v>
      </c>
      <c r="E2686" s="73"/>
      <c r="F2686" s="202">
        <f t="shared" si="66"/>
        <v>1400</v>
      </c>
      <c r="G2686" s="319">
        <f t="shared" si="65"/>
        <v>1400</v>
      </c>
      <c r="H2686" s="227"/>
      <c r="I2686" s="227"/>
    </row>
    <row r="2687" spans="1:9" s="17" customFormat="1" ht="15" customHeight="1">
      <c r="A2687" s="33" t="s">
        <v>300</v>
      </c>
      <c r="B2687" s="29" t="s">
        <v>301</v>
      </c>
      <c r="C2687" s="47" t="s">
        <v>1095</v>
      </c>
      <c r="D2687" s="48">
        <v>4940</v>
      </c>
      <c r="E2687" s="64"/>
      <c r="F2687" s="202">
        <f t="shared" si="66"/>
        <v>5440</v>
      </c>
      <c r="G2687" s="319">
        <f t="shared" si="65"/>
        <v>5450</v>
      </c>
      <c r="H2687" s="227"/>
      <c r="I2687" s="227"/>
    </row>
    <row r="2688" spans="1:9" s="17" customFormat="1" ht="30" customHeight="1">
      <c r="A2688" s="33" t="s">
        <v>1096</v>
      </c>
      <c r="B2688" s="29" t="s">
        <v>2392</v>
      </c>
      <c r="C2688" s="47" t="s">
        <v>3387</v>
      </c>
      <c r="D2688" s="48">
        <v>6300</v>
      </c>
      <c r="E2688" s="64"/>
      <c r="F2688" s="202">
        <f t="shared" si="66"/>
        <v>6930</v>
      </c>
      <c r="G2688" s="319">
        <f t="shared" si="65"/>
        <v>6950</v>
      </c>
      <c r="H2688" s="227"/>
      <c r="I2688" s="227"/>
    </row>
    <row r="2689" spans="1:9" s="17" customFormat="1" ht="30" customHeight="1">
      <c r="A2689" s="33" t="s">
        <v>4766</v>
      </c>
      <c r="B2689" s="29" t="s">
        <v>4767</v>
      </c>
      <c r="C2689" s="47" t="s">
        <v>4768</v>
      </c>
      <c r="D2689" s="48">
        <v>7040</v>
      </c>
      <c r="E2689" s="64"/>
      <c r="F2689" s="202">
        <f t="shared" si="66"/>
        <v>7750</v>
      </c>
      <c r="G2689" s="319">
        <f t="shared" si="65"/>
        <v>7750</v>
      </c>
      <c r="H2689" s="227"/>
      <c r="I2689" s="227"/>
    </row>
    <row r="2690" spans="1:9" s="17" customFormat="1" ht="15" customHeight="1">
      <c r="A2690" s="33" t="s">
        <v>4769</v>
      </c>
      <c r="B2690" s="29" t="s">
        <v>4770</v>
      </c>
      <c r="C2690" s="47" t="s">
        <v>4771</v>
      </c>
      <c r="D2690" s="48">
        <v>9240</v>
      </c>
      <c r="E2690" s="64"/>
      <c r="F2690" s="202">
        <f t="shared" si="66"/>
        <v>10170</v>
      </c>
      <c r="G2690" s="319">
        <f t="shared" si="65"/>
        <v>10150</v>
      </c>
      <c r="H2690" s="227"/>
      <c r="I2690" s="227"/>
    </row>
    <row r="2691" spans="1:9" s="17" customFormat="1" ht="30" customHeight="1">
      <c r="A2691" s="33" t="s">
        <v>4772</v>
      </c>
      <c r="B2691" s="29" t="s">
        <v>4773</v>
      </c>
      <c r="C2691" s="47" t="s">
        <v>4774</v>
      </c>
      <c r="D2691" s="48">
        <v>9870</v>
      </c>
      <c r="E2691" s="64"/>
      <c r="F2691" s="202">
        <f t="shared" si="66"/>
        <v>10860</v>
      </c>
      <c r="G2691" s="319">
        <f t="shared" si="65"/>
        <v>10850</v>
      </c>
      <c r="H2691" s="227"/>
      <c r="I2691" s="227"/>
    </row>
    <row r="2692" spans="1:9" s="17" customFormat="1" ht="30" customHeight="1">
      <c r="A2692" s="33" t="s">
        <v>4775</v>
      </c>
      <c r="B2692" s="29" t="s">
        <v>4776</v>
      </c>
      <c r="C2692" s="47" t="s">
        <v>7109</v>
      </c>
      <c r="D2692" s="48">
        <v>9870</v>
      </c>
      <c r="E2692" s="64"/>
      <c r="F2692" s="202">
        <f t="shared" si="66"/>
        <v>10860</v>
      </c>
      <c r="G2692" s="319">
        <f t="shared" si="65"/>
        <v>10850</v>
      </c>
      <c r="H2692" s="227"/>
      <c r="I2692" s="227"/>
    </row>
    <row r="2693" spans="1:9" ht="30" customHeight="1">
      <c r="A2693" s="33" t="s">
        <v>7110</v>
      </c>
      <c r="B2693" s="29" t="s">
        <v>7111</v>
      </c>
      <c r="C2693" s="47" t="s">
        <v>7112</v>
      </c>
      <c r="D2693" s="48">
        <v>6090</v>
      </c>
      <c r="E2693" s="64"/>
      <c r="F2693" s="202">
        <f t="shared" si="66"/>
        <v>6700</v>
      </c>
      <c r="G2693" s="319">
        <f t="shared" si="65"/>
        <v>6700</v>
      </c>
      <c r="H2693" s="227"/>
      <c r="I2693" s="227"/>
    </row>
    <row r="2694" spans="1:9" ht="30" customHeight="1">
      <c r="A2694" s="33" t="s">
        <v>7113</v>
      </c>
      <c r="B2694" s="29" t="s">
        <v>7114</v>
      </c>
      <c r="C2694" s="47" t="s">
        <v>7115</v>
      </c>
      <c r="D2694" s="48">
        <v>630</v>
      </c>
      <c r="E2694" s="64"/>
      <c r="F2694" s="202">
        <f t="shared" si="66"/>
        <v>700</v>
      </c>
      <c r="G2694" s="319">
        <f t="shared" si="65"/>
        <v>700</v>
      </c>
      <c r="H2694" s="227"/>
      <c r="I2694" s="227"/>
    </row>
    <row r="2695" spans="1:9" ht="30" customHeight="1">
      <c r="A2695" s="33" t="s">
        <v>7116</v>
      </c>
      <c r="B2695" s="29" t="s">
        <v>7117</v>
      </c>
      <c r="C2695" s="47" t="s">
        <v>7118</v>
      </c>
      <c r="D2695" s="48">
        <v>840</v>
      </c>
      <c r="E2695" s="64"/>
      <c r="F2695" s="202">
        <f t="shared" si="66"/>
        <v>930</v>
      </c>
      <c r="G2695" s="319">
        <f t="shared" si="65"/>
        <v>950</v>
      </c>
      <c r="H2695" s="227"/>
      <c r="I2695" s="227"/>
    </row>
    <row r="2696" spans="1:9" ht="30" customHeight="1">
      <c r="A2696" s="33" t="s">
        <v>7119</v>
      </c>
      <c r="B2696" s="29" t="s">
        <v>7120</v>
      </c>
      <c r="C2696" s="47" t="s">
        <v>5043</v>
      </c>
      <c r="D2696" s="48">
        <v>1680</v>
      </c>
      <c r="E2696" s="64"/>
      <c r="F2696" s="202">
        <f t="shared" si="66"/>
        <v>1850</v>
      </c>
      <c r="G2696" s="319">
        <f t="shared" si="65"/>
        <v>1850</v>
      </c>
      <c r="H2696" s="227"/>
      <c r="I2696" s="227"/>
    </row>
    <row r="2697" spans="1:9" ht="30" customHeight="1">
      <c r="A2697" s="33" t="s">
        <v>5044</v>
      </c>
      <c r="B2697" s="29" t="s">
        <v>5045</v>
      </c>
      <c r="C2697" s="47" t="s">
        <v>5046</v>
      </c>
      <c r="D2697" s="48">
        <v>1420</v>
      </c>
      <c r="E2697" s="64"/>
      <c r="F2697" s="202">
        <f t="shared" si="66"/>
        <v>1570</v>
      </c>
      <c r="G2697" s="319">
        <f t="shared" si="65"/>
        <v>1550</v>
      </c>
      <c r="H2697" s="227"/>
      <c r="I2697" s="227"/>
    </row>
    <row r="2698" spans="1:9" ht="31.5">
      <c r="A2698" s="18"/>
      <c r="B2698" s="29"/>
      <c r="C2698" s="114" t="s">
        <v>11869</v>
      </c>
      <c r="D2698" s="48"/>
      <c r="E2698" s="64"/>
      <c r="F2698" s="202">
        <f t="shared" si="66"/>
        <v>0</v>
      </c>
      <c r="G2698" s="319">
        <f t="shared" si="65"/>
        <v>0</v>
      </c>
      <c r="H2698" s="227"/>
      <c r="I2698" s="227"/>
    </row>
    <row r="2699" spans="1:9" ht="15" customHeight="1">
      <c r="A2699" s="33" t="s">
        <v>5047</v>
      </c>
      <c r="B2699" s="29" t="s">
        <v>5048</v>
      </c>
      <c r="C2699" s="47" t="s">
        <v>11020</v>
      </c>
      <c r="D2699" s="48">
        <v>5780</v>
      </c>
      <c r="E2699" s="64"/>
      <c r="F2699" s="202">
        <f t="shared" si="66"/>
        <v>6360</v>
      </c>
      <c r="G2699" s="319">
        <f t="shared" si="65"/>
        <v>6350</v>
      </c>
      <c r="H2699" s="227"/>
      <c r="I2699" s="227"/>
    </row>
    <row r="2700" spans="1:9" ht="15" customHeight="1">
      <c r="A2700" s="33" t="s">
        <v>5049</v>
      </c>
      <c r="B2700" s="29" t="s">
        <v>5050</v>
      </c>
      <c r="C2700" s="47" t="s">
        <v>11021</v>
      </c>
      <c r="D2700" s="48">
        <v>2890</v>
      </c>
      <c r="E2700" s="64"/>
      <c r="F2700" s="202">
        <f t="shared" si="66"/>
        <v>3180</v>
      </c>
      <c r="G2700" s="319">
        <f t="shared" si="65"/>
        <v>3200</v>
      </c>
      <c r="H2700" s="227"/>
      <c r="I2700" s="227"/>
    </row>
    <row r="2701" spans="1:9" ht="15" customHeight="1">
      <c r="A2701" s="33" t="s">
        <v>5051</v>
      </c>
      <c r="B2701" s="29" t="s">
        <v>5052</v>
      </c>
      <c r="C2701" s="47" t="s">
        <v>11022</v>
      </c>
      <c r="D2701" s="48">
        <v>2310</v>
      </c>
      <c r="E2701" s="64"/>
      <c r="F2701" s="202">
        <f t="shared" si="66"/>
        <v>2550</v>
      </c>
      <c r="G2701" s="319">
        <f t="shared" si="65"/>
        <v>2550</v>
      </c>
      <c r="H2701" s="227"/>
      <c r="I2701" s="227"/>
    </row>
    <row r="2702" spans="1:9" ht="15" customHeight="1">
      <c r="A2702" s="33" t="s">
        <v>5053</v>
      </c>
      <c r="B2702" s="29" t="s">
        <v>5054</v>
      </c>
      <c r="C2702" s="47" t="s">
        <v>11023</v>
      </c>
      <c r="D2702" s="48">
        <v>1960</v>
      </c>
      <c r="E2702" s="64"/>
      <c r="F2702" s="202">
        <f t="shared" si="66"/>
        <v>2160</v>
      </c>
      <c r="G2702" s="319">
        <f t="shared" si="65"/>
        <v>2150</v>
      </c>
      <c r="H2702" s="227"/>
      <c r="I2702" s="227"/>
    </row>
    <row r="2703" spans="1:9" ht="15" customHeight="1">
      <c r="A2703" s="33" t="s">
        <v>5055</v>
      </c>
      <c r="B2703" s="29" t="s">
        <v>5056</v>
      </c>
      <c r="C2703" s="47" t="s">
        <v>11024</v>
      </c>
      <c r="D2703" s="48">
        <v>1730</v>
      </c>
      <c r="E2703" s="64"/>
      <c r="F2703" s="202">
        <f t="shared" si="66"/>
        <v>1910</v>
      </c>
      <c r="G2703" s="319">
        <f t="shared" si="65"/>
        <v>1900</v>
      </c>
      <c r="H2703" s="227"/>
      <c r="I2703" s="227"/>
    </row>
    <row r="2704" spans="1:9" ht="30" customHeight="1">
      <c r="A2704" s="33" t="s">
        <v>10822</v>
      </c>
      <c r="B2704" s="29" t="s">
        <v>10823</v>
      </c>
      <c r="C2704" s="47" t="s">
        <v>10824</v>
      </c>
      <c r="D2704" s="48">
        <v>3000</v>
      </c>
      <c r="E2704" s="64"/>
      <c r="F2704" s="202">
        <f t="shared" si="66"/>
        <v>3300</v>
      </c>
      <c r="G2704" s="319">
        <f t="shared" si="65"/>
        <v>3300</v>
      </c>
      <c r="H2704" s="227"/>
      <c r="I2704" s="227"/>
    </row>
    <row r="2705" spans="1:9" ht="15" customHeight="1">
      <c r="A2705" s="33" t="s">
        <v>5057</v>
      </c>
      <c r="B2705" s="29" t="s">
        <v>5058</v>
      </c>
      <c r="C2705" s="47" t="s">
        <v>11025</v>
      </c>
      <c r="D2705" s="48">
        <v>1960</v>
      </c>
      <c r="E2705" s="64"/>
      <c r="F2705" s="202">
        <f t="shared" si="66"/>
        <v>2160</v>
      </c>
      <c r="G2705" s="319">
        <f t="shared" si="65"/>
        <v>2150</v>
      </c>
      <c r="H2705" s="227"/>
      <c r="I2705" s="227"/>
    </row>
    <row r="2706" spans="1:9" ht="15" customHeight="1">
      <c r="A2706" s="33" t="s">
        <v>5059</v>
      </c>
      <c r="B2706" s="29" t="s">
        <v>5060</v>
      </c>
      <c r="C2706" s="47" t="s">
        <v>11026</v>
      </c>
      <c r="D2706" s="48">
        <v>1730</v>
      </c>
      <c r="E2706" s="64"/>
      <c r="F2706" s="202">
        <f t="shared" si="66"/>
        <v>1910</v>
      </c>
      <c r="G2706" s="319">
        <f t="shared" si="65"/>
        <v>1900</v>
      </c>
      <c r="H2706" s="227"/>
      <c r="I2706" s="227"/>
    </row>
    <row r="2707" spans="1:9" ht="15" customHeight="1">
      <c r="A2707" s="33" t="s">
        <v>5061</v>
      </c>
      <c r="B2707" s="29" t="s">
        <v>5062</v>
      </c>
      <c r="C2707" s="47" t="s">
        <v>11027</v>
      </c>
      <c r="D2707" s="48">
        <v>1500</v>
      </c>
      <c r="E2707" s="64"/>
      <c r="F2707" s="202">
        <f t="shared" si="66"/>
        <v>1650</v>
      </c>
      <c r="G2707" s="319">
        <f t="shared" si="65"/>
        <v>1650</v>
      </c>
      <c r="H2707" s="227"/>
      <c r="I2707" s="227"/>
    </row>
    <row r="2708" spans="1:9" ht="15" customHeight="1">
      <c r="A2708" s="33" t="s">
        <v>5063</v>
      </c>
      <c r="B2708" s="29" t="s">
        <v>5064</v>
      </c>
      <c r="C2708" s="47" t="s">
        <v>11028</v>
      </c>
      <c r="D2708" s="48">
        <v>1270</v>
      </c>
      <c r="E2708" s="64"/>
      <c r="F2708" s="202">
        <f t="shared" si="66"/>
        <v>1400</v>
      </c>
      <c r="G2708" s="319">
        <f t="shared" si="65"/>
        <v>1400</v>
      </c>
      <c r="H2708" s="227"/>
      <c r="I2708" s="227"/>
    </row>
    <row r="2709" spans="1:9" ht="15" customHeight="1">
      <c r="A2709" s="33" t="s">
        <v>5065</v>
      </c>
      <c r="B2709" s="29" t="s">
        <v>5066</v>
      </c>
      <c r="C2709" s="47" t="s">
        <v>11029</v>
      </c>
      <c r="D2709" s="48">
        <v>1390</v>
      </c>
      <c r="E2709" s="64"/>
      <c r="F2709" s="202">
        <f t="shared" si="66"/>
        <v>1530</v>
      </c>
      <c r="G2709" s="319">
        <f t="shared" si="65"/>
        <v>1550</v>
      </c>
      <c r="H2709" s="227"/>
      <c r="I2709" s="227"/>
    </row>
    <row r="2710" spans="1:9" ht="15" customHeight="1">
      <c r="A2710" s="33" t="s">
        <v>5067</v>
      </c>
      <c r="B2710" s="29" t="s">
        <v>5068</v>
      </c>
      <c r="C2710" s="47" t="s">
        <v>11030</v>
      </c>
      <c r="D2710" s="48">
        <v>1270</v>
      </c>
      <c r="E2710" s="64"/>
      <c r="F2710" s="202">
        <f t="shared" si="66"/>
        <v>1400</v>
      </c>
      <c r="G2710" s="319">
        <f t="shared" si="65"/>
        <v>1400</v>
      </c>
      <c r="H2710" s="227"/>
      <c r="I2710" s="227"/>
    </row>
    <row r="2711" spans="1:9" ht="15" customHeight="1">
      <c r="A2711" s="33" t="s">
        <v>5069</v>
      </c>
      <c r="B2711" s="29" t="s">
        <v>5070</v>
      </c>
      <c r="C2711" s="47" t="s">
        <v>11031</v>
      </c>
      <c r="D2711" s="48">
        <v>1020</v>
      </c>
      <c r="E2711" s="64"/>
      <c r="F2711" s="202">
        <f t="shared" si="66"/>
        <v>1130</v>
      </c>
      <c r="G2711" s="319">
        <f t="shared" ref="G2711:G2773" si="67">MROUND(F2711,50)</f>
        <v>1150</v>
      </c>
      <c r="H2711" s="227"/>
      <c r="I2711" s="227"/>
    </row>
    <row r="2712" spans="1:9" ht="15" customHeight="1">
      <c r="A2712" s="33" t="s">
        <v>5071</v>
      </c>
      <c r="B2712" s="29" t="s">
        <v>5072</v>
      </c>
      <c r="C2712" s="47" t="s">
        <v>11032</v>
      </c>
      <c r="D2712" s="48">
        <v>1270</v>
      </c>
      <c r="E2712" s="73"/>
      <c r="F2712" s="202">
        <f t="shared" si="66"/>
        <v>1400</v>
      </c>
      <c r="G2712" s="319">
        <f t="shared" si="67"/>
        <v>1400</v>
      </c>
      <c r="H2712" s="227"/>
      <c r="I2712" s="227"/>
    </row>
    <row r="2713" spans="1:9" ht="15" customHeight="1">
      <c r="A2713" s="33" t="s">
        <v>5073</v>
      </c>
      <c r="B2713" s="29" t="s">
        <v>5074</v>
      </c>
      <c r="C2713" s="47" t="s">
        <v>11033</v>
      </c>
      <c r="D2713" s="48">
        <v>1140</v>
      </c>
      <c r="E2713" s="73"/>
      <c r="F2713" s="202">
        <f t="shared" si="66"/>
        <v>1260</v>
      </c>
      <c r="G2713" s="319">
        <f t="shared" si="67"/>
        <v>1250</v>
      </c>
      <c r="H2713" s="227"/>
      <c r="I2713" s="227"/>
    </row>
    <row r="2714" spans="1:9" ht="15" customHeight="1">
      <c r="A2714" s="33" t="s">
        <v>5075</v>
      </c>
      <c r="B2714" s="29" t="s">
        <v>5076</v>
      </c>
      <c r="C2714" s="47" t="s">
        <v>11034</v>
      </c>
      <c r="D2714" s="48">
        <v>890</v>
      </c>
      <c r="E2714" s="73"/>
      <c r="F2714" s="202">
        <f t="shared" si="66"/>
        <v>980</v>
      </c>
      <c r="G2714" s="319">
        <f t="shared" si="67"/>
        <v>1000</v>
      </c>
      <c r="H2714" s="227"/>
      <c r="I2714" s="227"/>
    </row>
    <row r="2715" spans="1:9" ht="15.75">
      <c r="A2715" s="14"/>
      <c r="B2715" s="29"/>
      <c r="C2715" s="86" t="s">
        <v>5077</v>
      </c>
      <c r="D2715" s="48"/>
      <c r="E2715" s="64"/>
      <c r="F2715" s="202">
        <f t="shared" si="66"/>
        <v>0</v>
      </c>
      <c r="G2715" s="319">
        <f t="shared" si="67"/>
        <v>0</v>
      </c>
      <c r="H2715" s="227"/>
      <c r="I2715" s="227"/>
    </row>
    <row r="2716" spans="1:9" ht="15.75" customHeight="1">
      <c r="A2716" s="33" t="s">
        <v>5078</v>
      </c>
      <c r="B2716" s="29" t="s">
        <v>5079</v>
      </c>
      <c r="C2716" s="47" t="s">
        <v>5080</v>
      </c>
      <c r="D2716" s="48">
        <v>810</v>
      </c>
      <c r="E2716" s="11" t="s">
        <v>5081</v>
      </c>
      <c r="F2716" s="202">
        <f t="shared" si="66"/>
        <v>900</v>
      </c>
      <c r="G2716" s="319">
        <f t="shared" si="67"/>
        <v>900</v>
      </c>
      <c r="H2716" s="227"/>
      <c r="I2716" s="227"/>
    </row>
    <row r="2717" spans="1:9" ht="15.75" customHeight="1">
      <c r="A2717" s="33" t="s">
        <v>9528</v>
      </c>
      <c r="B2717" s="29" t="s">
        <v>5082</v>
      </c>
      <c r="C2717" s="47" t="s">
        <v>5083</v>
      </c>
      <c r="D2717" s="48">
        <v>5940</v>
      </c>
      <c r="E2717" s="11" t="s">
        <v>5081</v>
      </c>
      <c r="F2717" s="202">
        <f t="shared" si="66"/>
        <v>6540</v>
      </c>
      <c r="G2717" s="319">
        <f t="shared" si="67"/>
        <v>6550</v>
      </c>
      <c r="H2717" s="227"/>
      <c r="I2717" s="227"/>
    </row>
    <row r="2718" spans="1:9" ht="30" customHeight="1">
      <c r="A2718" s="33" t="s">
        <v>9529</v>
      </c>
      <c r="B2718" s="29" t="s">
        <v>5084</v>
      </c>
      <c r="C2718" s="47" t="s">
        <v>5085</v>
      </c>
      <c r="D2718" s="48">
        <v>3740</v>
      </c>
      <c r="E2718" s="11" t="s">
        <v>5081</v>
      </c>
      <c r="F2718" s="202">
        <f t="shared" si="66"/>
        <v>4120</v>
      </c>
      <c r="G2718" s="319">
        <f t="shared" si="67"/>
        <v>4100</v>
      </c>
      <c r="H2718" s="227"/>
      <c r="I2718" s="227"/>
    </row>
    <row r="2719" spans="1:9" ht="30" customHeight="1">
      <c r="A2719" s="33" t="s">
        <v>9530</v>
      </c>
      <c r="B2719" s="29" t="s">
        <v>5086</v>
      </c>
      <c r="C2719" s="47" t="s">
        <v>5087</v>
      </c>
      <c r="D2719" s="48">
        <v>3300</v>
      </c>
      <c r="E2719" s="11" t="s">
        <v>5081</v>
      </c>
      <c r="F2719" s="202">
        <f t="shared" si="66"/>
        <v>3630</v>
      </c>
      <c r="G2719" s="319">
        <f t="shared" si="67"/>
        <v>3650</v>
      </c>
      <c r="H2719" s="227"/>
      <c r="I2719" s="227"/>
    </row>
    <row r="2720" spans="1:9" ht="30" customHeight="1">
      <c r="A2720" s="33" t="s">
        <v>9531</v>
      </c>
      <c r="B2720" s="29" t="s">
        <v>5088</v>
      </c>
      <c r="C2720" s="47" t="s">
        <v>5089</v>
      </c>
      <c r="D2720" s="48">
        <v>300</v>
      </c>
      <c r="E2720" s="11" t="s">
        <v>5081</v>
      </c>
      <c r="F2720" s="202">
        <f t="shared" si="66"/>
        <v>330</v>
      </c>
      <c r="G2720" s="319">
        <f t="shared" si="67"/>
        <v>350</v>
      </c>
      <c r="H2720" s="227"/>
      <c r="I2720" s="227"/>
    </row>
    <row r="2721" spans="1:9" ht="15.75" customHeight="1">
      <c r="A2721" s="33" t="s">
        <v>5090</v>
      </c>
      <c r="B2721" s="29" t="s">
        <v>5091</v>
      </c>
      <c r="C2721" s="47" t="s">
        <v>5092</v>
      </c>
      <c r="D2721" s="48">
        <v>2970</v>
      </c>
      <c r="E2721" s="11" t="s">
        <v>5081</v>
      </c>
      <c r="F2721" s="202">
        <f t="shared" si="66"/>
        <v>3270</v>
      </c>
      <c r="G2721" s="319">
        <f t="shared" si="67"/>
        <v>3250</v>
      </c>
      <c r="H2721" s="227"/>
      <c r="I2721" s="227"/>
    </row>
    <row r="2722" spans="1:9" ht="15.75" customHeight="1">
      <c r="A2722" s="33" t="s">
        <v>5093</v>
      </c>
      <c r="B2722" s="29" t="s">
        <v>5094</v>
      </c>
      <c r="C2722" s="47" t="s">
        <v>5095</v>
      </c>
      <c r="D2722" s="48">
        <v>2200</v>
      </c>
      <c r="E2722" s="11" t="s">
        <v>5081</v>
      </c>
      <c r="F2722" s="202">
        <f t="shared" si="66"/>
        <v>2420</v>
      </c>
      <c r="G2722" s="319">
        <f t="shared" si="67"/>
        <v>2400</v>
      </c>
      <c r="H2722" s="227"/>
      <c r="I2722" s="227"/>
    </row>
    <row r="2723" spans="1:9" ht="15.75">
      <c r="A2723" s="14"/>
      <c r="B2723" s="29"/>
      <c r="C2723" s="86" t="s">
        <v>5096</v>
      </c>
      <c r="D2723" s="48"/>
      <c r="E2723" s="64"/>
      <c r="F2723" s="202">
        <f t="shared" si="66"/>
        <v>0</v>
      </c>
      <c r="G2723" s="319">
        <f t="shared" si="67"/>
        <v>0</v>
      </c>
      <c r="H2723" s="227"/>
      <c r="I2723" s="227"/>
    </row>
    <row r="2724" spans="1:9" ht="30" customHeight="1">
      <c r="A2724" s="14" t="s">
        <v>5097</v>
      </c>
      <c r="B2724" s="248" t="s">
        <v>5099</v>
      </c>
      <c r="C2724" s="255" t="s">
        <v>11763</v>
      </c>
      <c r="D2724" s="261">
        <v>550</v>
      </c>
      <c r="E2724" s="194"/>
      <c r="F2724" s="298" t="s">
        <v>12229</v>
      </c>
      <c r="G2724" s="319"/>
      <c r="H2724" s="227"/>
      <c r="I2724" s="227"/>
    </row>
    <row r="2725" spans="1:9" ht="15.75" customHeight="1">
      <c r="A2725" s="14" t="s">
        <v>5101</v>
      </c>
      <c r="B2725" s="29" t="s">
        <v>5102</v>
      </c>
      <c r="C2725" s="47" t="s">
        <v>5103</v>
      </c>
      <c r="D2725" s="48">
        <v>330</v>
      </c>
      <c r="E2725" s="74"/>
      <c r="F2725" s="202">
        <f t="shared" ref="F2725:F2782" si="68">ROUNDUP((D2725*1.1),-1)</f>
        <v>370</v>
      </c>
      <c r="G2725" s="319">
        <f t="shared" si="67"/>
        <v>350</v>
      </c>
      <c r="H2725" s="227"/>
      <c r="I2725" s="227"/>
    </row>
    <row r="2726" spans="1:9" ht="15.75" customHeight="1">
      <c r="A2726" s="14" t="s">
        <v>5104</v>
      </c>
      <c r="B2726" s="29" t="s">
        <v>5105</v>
      </c>
      <c r="C2726" s="47" t="s">
        <v>5106</v>
      </c>
      <c r="D2726" s="48">
        <v>3080</v>
      </c>
      <c r="E2726" s="74"/>
      <c r="F2726" s="202">
        <f t="shared" si="68"/>
        <v>3390</v>
      </c>
      <c r="G2726" s="319">
        <f t="shared" si="67"/>
        <v>3400</v>
      </c>
      <c r="H2726" s="227"/>
      <c r="I2726" s="227"/>
    </row>
    <row r="2727" spans="1:9" ht="30" customHeight="1">
      <c r="A2727" s="14" t="s">
        <v>5104</v>
      </c>
      <c r="B2727" s="29" t="s">
        <v>5107</v>
      </c>
      <c r="C2727" s="47" t="s">
        <v>5108</v>
      </c>
      <c r="D2727" s="48">
        <v>2200</v>
      </c>
      <c r="E2727" s="74"/>
      <c r="F2727" s="202">
        <f t="shared" si="68"/>
        <v>2420</v>
      </c>
      <c r="G2727" s="319">
        <f t="shared" si="67"/>
        <v>2400</v>
      </c>
      <c r="H2727" s="227"/>
      <c r="I2727" s="227"/>
    </row>
    <row r="2728" spans="1:9" ht="30" customHeight="1">
      <c r="A2728" s="14" t="s">
        <v>5109</v>
      </c>
      <c r="B2728" s="29" t="s">
        <v>5110</v>
      </c>
      <c r="C2728" s="47" t="s">
        <v>5111</v>
      </c>
      <c r="D2728" s="48">
        <v>800</v>
      </c>
      <c r="E2728" s="74"/>
      <c r="F2728" s="202">
        <f t="shared" si="68"/>
        <v>880</v>
      </c>
      <c r="G2728" s="319">
        <f t="shared" si="67"/>
        <v>900</v>
      </c>
      <c r="H2728" s="227"/>
      <c r="I2728" s="227"/>
    </row>
    <row r="2729" spans="1:9" ht="30" customHeight="1">
      <c r="A2729" s="14" t="s">
        <v>5112</v>
      </c>
      <c r="B2729" s="29" t="s">
        <v>5113</v>
      </c>
      <c r="C2729" s="47" t="s">
        <v>5114</v>
      </c>
      <c r="D2729" s="48">
        <v>1500</v>
      </c>
      <c r="E2729" s="74"/>
      <c r="F2729" s="202">
        <f t="shared" si="68"/>
        <v>1650</v>
      </c>
      <c r="G2729" s="319">
        <f t="shared" si="67"/>
        <v>1650</v>
      </c>
      <c r="H2729" s="227"/>
      <c r="I2729" s="227"/>
    </row>
    <row r="2730" spans="1:9" ht="30" customHeight="1">
      <c r="A2730" s="14" t="s">
        <v>8229</v>
      </c>
      <c r="B2730" s="29" t="s">
        <v>5115</v>
      </c>
      <c r="C2730" s="47" t="s">
        <v>8165</v>
      </c>
      <c r="D2730" s="48">
        <v>3400</v>
      </c>
      <c r="E2730" s="74"/>
      <c r="F2730" s="202">
        <f t="shared" si="68"/>
        <v>3740</v>
      </c>
      <c r="G2730" s="319">
        <f t="shared" si="67"/>
        <v>3750</v>
      </c>
      <c r="H2730" s="227"/>
      <c r="I2730" s="227"/>
    </row>
    <row r="2731" spans="1:9" ht="30" customHeight="1">
      <c r="A2731" s="14" t="s">
        <v>8230</v>
      </c>
      <c r="B2731" s="29" t="s">
        <v>5116</v>
      </c>
      <c r="C2731" s="47" t="s">
        <v>8166</v>
      </c>
      <c r="D2731" s="48">
        <v>5100</v>
      </c>
      <c r="E2731" s="11"/>
      <c r="F2731" s="202">
        <f t="shared" si="68"/>
        <v>5610</v>
      </c>
      <c r="G2731" s="319">
        <f t="shared" si="67"/>
        <v>5600</v>
      </c>
      <c r="H2731" s="227"/>
      <c r="I2731" s="227"/>
    </row>
    <row r="2732" spans="1:9" ht="15.75" customHeight="1">
      <c r="A2732" s="14" t="s">
        <v>5112</v>
      </c>
      <c r="B2732" s="29" t="s">
        <v>5117</v>
      </c>
      <c r="C2732" s="47" t="s">
        <v>5118</v>
      </c>
      <c r="D2732" s="48">
        <v>8530</v>
      </c>
      <c r="E2732" s="11"/>
      <c r="F2732" s="202">
        <f t="shared" si="68"/>
        <v>9390</v>
      </c>
      <c r="G2732" s="319">
        <f t="shared" si="67"/>
        <v>9400</v>
      </c>
      <c r="H2732" s="227"/>
      <c r="I2732" s="227"/>
    </row>
    <row r="2733" spans="1:9" ht="15.75" customHeight="1">
      <c r="A2733" s="14" t="s">
        <v>8444</v>
      </c>
      <c r="B2733" s="29" t="s">
        <v>5119</v>
      </c>
      <c r="C2733" s="47" t="s">
        <v>8445</v>
      </c>
      <c r="D2733" s="48">
        <v>6600</v>
      </c>
      <c r="E2733" s="11"/>
      <c r="F2733" s="202">
        <f t="shared" si="68"/>
        <v>7260</v>
      </c>
      <c r="G2733" s="319">
        <f t="shared" si="67"/>
        <v>7250</v>
      </c>
      <c r="H2733" s="227"/>
      <c r="I2733" s="227"/>
    </row>
    <row r="2734" spans="1:9" ht="45" customHeight="1">
      <c r="A2734" s="14" t="s">
        <v>8231</v>
      </c>
      <c r="B2734" s="29" t="s">
        <v>5120</v>
      </c>
      <c r="C2734" s="47" t="s">
        <v>8167</v>
      </c>
      <c r="D2734" s="48">
        <v>9600</v>
      </c>
      <c r="E2734" s="11"/>
      <c r="F2734" s="202">
        <f t="shared" si="68"/>
        <v>10560</v>
      </c>
      <c r="G2734" s="319">
        <f t="shared" si="67"/>
        <v>10550</v>
      </c>
      <c r="H2734" s="227"/>
      <c r="I2734" s="227"/>
    </row>
    <row r="2735" spans="1:9" ht="45" customHeight="1">
      <c r="A2735" s="14" t="s">
        <v>8232</v>
      </c>
      <c r="B2735" s="29" t="s">
        <v>5121</v>
      </c>
      <c r="C2735" s="47" t="s">
        <v>8168</v>
      </c>
      <c r="D2735" s="48">
        <v>15950</v>
      </c>
      <c r="E2735" s="11"/>
      <c r="F2735" s="202">
        <f t="shared" si="68"/>
        <v>17550</v>
      </c>
      <c r="G2735" s="319">
        <f t="shared" si="67"/>
        <v>17550</v>
      </c>
      <c r="H2735" s="227"/>
      <c r="I2735" s="227"/>
    </row>
    <row r="2736" spans="1:9" ht="45" customHeight="1">
      <c r="A2736" s="14" t="s">
        <v>5122</v>
      </c>
      <c r="B2736" s="30" t="s">
        <v>5123</v>
      </c>
      <c r="C2736" s="47" t="s">
        <v>5124</v>
      </c>
      <c r="D2736" s="48">
        <v>22000</v>
      </c>
      <c r="E2736" s="11"/>
      <c r="F2736" s="202">
        <f t="shared" si="68"/>
        <v>24200</v>
      </c>
      <c r="G2736" s="319">
        <f t="shared" si="67"/>
        <v>24200</v>
      </c>
      <c r="H2736" s="227"/>
      <c r="I2736" s="227"/>
    </row>
    <row r="2737" spans="1:9" ht="30" customHeight="1">
      <c r="A2737" s="14" t="s">
        <v>5125</v>
      </c>
      <c r="B2737" s="29" t="s">
        <v>5126</v>
      </c>
      <c r="C2737" s="47" t="s">
        <v>5127</v>
      </c>
      <c r="D2737" s="48">
        <v>10120</v>
      </c>
      <c r="E2737" s="11"/>
      <c r="F2737" s="202">
        <f t="shared" si="68"/>
        <v>11140</v>
      </c>
      <c r="G2737" s="319">
        <f t="shared" si="67"/>
        <v>11150</v>
      </c>
      <c r="H2737" s="227"/>
      <c r="I2737" s="227"/>
    </row>
    <row r="2738" spans="1:9" ht="15.75" customHeight="1">
      <c r="A2738" s="14" t="s">
        <v>5112</v>
      </c>
      <c r="B2738" s="29" t="s">
        <v>5128</v>
      </c>
      <c r="C2738" s="47" t="s">
        <v>5129</v>
      </c>
      <c r="D2738" s="48">
        <v>11000</v>
      </c>
      <c r="E2738" s="11"/>
      <c r="F2738" s="202">
        <f t="shared" si="68"/>
        <v>12100</v>
      </c>
      <c r="G2738" s="319">
        <f t="shared" si="67"/>
        <v>12100</v>
      </c>
      <c r="H2738" s="227"/>
      <c r="I2738" s="227"/>
    </row>
    <row r="2739" spans="1:9" ht="15.75" customHeight="1">
      <c r="A2739" s="14" t="s">
        <v>8265</v>
      </c>
      <c r="B2739" s="29" t="s">
        <v>8266</v>
      </c>
      <c r="C2739" s="47" t="s">
        <v>8267</v>
      </c>
      <c r="D2739" s="48">
        <v>6050</v>
      </c>
      <c r="E2739" s="11" t="s">
        <v>5098</v>
      </c>
      <c r="F2739" s="202">
        <f t="shared" si="68"/>
        <v>6660</v>
      </c>
      <c r="G2739" s="319">
        <f t="shared" si="67"/>
        <v>6650</v>
      </c>
      <c r="H2739" s="227"/>
      <c r="I2739" s="227"/>
    </row>
    <row r="2740" spans="1:9" ht="15.75" customHeight="1">
      <c r="A2740" s="14" t="s">
        <v>8268</v>
      </c>
      <c r="B2740" s="29" t="s">
        <v>8269</v>
      </c>
      <c r="C2740" s="47" t="s">
        <v>8270</v>
      </c>
      <c r="D2740" s="48">
        <v>7150</v>
      </c>
      <c r="E2740" s="11" t="s">
        <v>5098</v>
      </c>
      <c r="F2740" s="202">
        <f t="shared" si="68"/>
        <v>7870</v>
      </c>
      <c r="G2740" s="319">
        <f t="shared" si="67"/>
        <v>7850</v>
      </c>
      <c r="H2740" s="227"/>
      <c r="I2740" s="227"/>
    </row>
    <row r="2741" spans="1:9" ht="15.75" customHeight="1">
      <c r="A2741" s="14" t="s">
        <v>8271</v>
      </c>
      <c r="B2741" s="29" t="s">
        <v>8272</v>
      </c>
      <c r="C2741" s="47" t="s">
        <v>8273</v>
      </c>
      <c r="D2741" s="48">
        <v>8800</v>
      </c>
      <c r="E2741" s="11" t="s">
        <v>5098</v>
      </c>
      <c r="F2741" s="202">
        <f t="shared" si="68"/>
        <v>9680</v>
      </c>
      <c r="G2741" s="319">
        <f t="shared" si="67"/>
        <v>9700</v>
      </c>
      <c r="H2741" s="227"/>
      <c r="I2741" s="227"/>
    </row>
    <row r="2742" spans="1:9" ht="30" customHeight="1">
      <c r="A2742" s="14" t="s">
        <v>8274</v>
      </c>
      <c r="B2742" s="29" t="s">
        <v>8275</v>
      </c>
      <c r="C2742" s="47" t="s">
        <v>8276</v>
      </c>
      <c r="D2742" s="48">
        <v>6820</v>
      </c>
      <c r="E2742" s="11"/>
      <c r="F2742" s="202">
        <f t="shared" si="68"/>
        <v>7510</v>
      </c>
      <c r="G2742" s="319">
        <f t="shared" si="67"/>
        <v>7500</v>
      </c>
      <c r="H2742" s="227"/>
      <c r="I2742" s="227"/>
    </row>
    <row r="2743" spans="1:9" ht="30" customHeight="1">
      <c r="A2743" s="14" t="s">
        <v>8277</v>
      </c>
      <c r="B2743" s="29" t="s">
        <v>8278</v>
      </c>
      <c r="C2743" s="47" t="s">
        <v>8279</v>
      </c>
      <c r="D2743" s="48">
        <v>9900</v>
      </c>
      <c r="E2743" s="11"/>
      <c r="F2743" s="202">
        <f t="shared" si="68"/>
        <v>10890</v>
      </c>
      <c r="G2743" s="319">
        <f t="shared" si="67"/>
        <v>10900</v>
      </c>
      <c r="H2743" s="227"/>
      <c r="I2743" s="227"/>
    </row>
    <row r="2744" spans="1:9" ht="45" customHeight="1">
      <c r="A2744" s="14" t="s">
        <v>8280</v>
      </c>
      <c r="B2744" s="29" t="s">
        <v>8281</v>
      </c>
      <c r="C2744" s="47" t="s">
        <v>8282</v>
      </c>
      <c r="D2744" s="48">
        <v>13750</v>
      </c>
      <c r="E2744" s="11"/>
      <c r="F2744" s="202">
        <f t="shared" si="68"/>
        <v>15130</v>
      </c>
      <c r="G2744" s="319">
        <f t="shared" si="67"/>
        <v>15150</v>
      </c>
      <c r="H2744" s="227"/>
      <c r="I2744" s="227"/>
    </row>
    <row r="2745" spans="1:9" ht="45" customHeight="1">
      <c r="A2745" s="14" t="s">
        <v>8283</v>
      </c>
      <c r="B2745" s="29" t="s">
        <v>8284</v>
      </c>
      <c r="C2745" s="47" t="s">
        <v>8285</v>
      </c>
      <c r="D2745" s="48">
        <v>13200</v>
      </c>
      <c r="E2745" s="11"/>
      <c r="F2745" s="202">
        <f t="shared" si="68"/>
        <v>14520</v>
      </c>
      <c r="G2745" s="319">
        <f t="shared" si="67"/>
        <v>14500</v>
      </c>
      <c r="H2745" s="227"/>
      <c r="I2745" s="227"/>
    </row>
    <row r="2746" spans="1:9" ht="45" customHeight="1">
      <c r="A2746" s="14" t="s">
        <v>8286</v>
      </c>
      <c r="B2746" s="29" t="s">
        <v>8287</v>
      </c>
      <c r="C2746" s="47" t="s">
        <v>8288</v>
      </c>
      <c r="D2746" s="48">
        <v>17600</v>
      </c>
      <c r="E2746" s="11"/>
      <c r="F2746" s="202">
        <f t="shared" si="68"/>
        <v>19360</v>
      </c>
      <c r="G2746" s="319">
        <f t="shared" si="67"/>
        <v>19350</v>
      </c>
      <c r="H2746" s="227"/>
      <c r="I2746" s="227"/>
    </row>
    <row r="2747" spans="1:9" ht="45" customHeight="1">
      <c r="A2747" s="14" t="s">
        <v>8289</v>
      </c>
      <c r="B2747" s="29" t="s">
        <v>8290</v>
      </c>
      <c r="C2747" s="47" t="s">
        <v>8291</v>
      </c>
      <c r="D2747" s="48">
        <v>17600</v>
      </c>
      <c r="E2747" s="11"/>
      <c r="F2747" s="202">
        <f t="shared" si="68"/>
        <v>19360</v>
      </c>
      <c r="G2747" s="319">
        <f t="shared" si="67"/>
        <v>19350</v>
      </c>
      <c r="H2747" s="227"/>
      <c r="I2747" s="227"/>
    </row>
    <row r="2748" spans="1:9" ht="45" customHeight="1">
      <c r="A2748" s="14" t="s">
        <v>8292</v>
      </c>
      <c r="B2748" s="29" t="s">
        <v>8293</v>
      </c>
      <c r="C2748" s="47" t="s">
        <v>8294</v>
      </c>
      <c r="D2748" s="48">
        <v>20900</v>
      </c>
      <c r="E2748" s="11"/>
      <c r="F2748" s="202">
        <f t="shared" si="68"/>
        <v>22990</v>
      </c>
      <c r="G2748" s="319">
        <f t="shared" si="67"/>
        <v>23000</v>
      </c>
      <c r="H2748" s="227"/>
      <c r="I2748" s="227"/>
    </row>
    <row r="2749" spans="1:9" ht="15.75" customHeight="1">
      <c r="A2749" s="14" t="s">
        <v>8295</v>
      </c>
      <c r="B2749" s="29" t="s">
        <v>8296</v>
      </c>
      <c r="C2749" s="47" t="s">
        <v>8297</v>
      </c>
      <c r="D2749" s="48">
        <v>8250</v>
      </c>
      <c r="E2749" s="11"/>
      <c r="F2749" s="202">
        <f t="shared" si="68"/>
        <v>9080</v>
      </c>
      <c r="G2749" s="319">
        <f t="shared" si="67"/>
        <v>9100</v>
      </c>
      <c r="H2749" s="227"/>
      <c r="I2749" s="227"/>
    </row>
    <row r="2750" spans="1:9" ht="30" customHeight="1">
      <c r="A2750" s="14" t="s">
        <v>8298</v>
      </c>
      <c r="B2750" s="29" t="s">
        <v>8299</v>
      </c>
      <c r="C2750" s="47" t="s">
        <v>8300</v>
      </c>
      <c r="D2750" s="48">
        <v>13310</v>
      </c>
      <c r="E2750" s="11"/>
      <c r="F2750" s="202">
        <f t="shared" si="68"/>
        <v>14650</v>
      </c>
      <c r="G2750" s="319">
        <f t="shared" si="67"/>
        <v>14650</v>
      </c>
      <c r="H2750" s="227"/>
      <c r="I2750" s="227"/>
    </row>
    <row r="2751" spans="1:9" ht="30" customHeight="1">
      <c r="A2751" s="14" t="s">
        <v>8301</v>
      </c>
      <c r="B2751" s="29" t="s">
        <v>8302</v>
      </c>
      <c r="C2751" s="47" t="s">
        <v>8303</v>
      </c>
      <c r="D2751" s="48">
        <v>19800</v>
      </c>
      <c r="E2751" s="11"/>
      <c r="F2751" s="202">
        <f t="shared" si="68"/>
        <v>21780</v>
      </c>
      <c r="G2751" s="319">
        <f t="shared" si="67"/>
        <v>21800</v>
      </c>
      <c r="H2751" s="227"/>
      <c r="I2751" s="227"/>
    </row>
    <row r="2752" spans="1:9" ht="15.75" customHeight="1">
      <c r="A2752" s="14" t="s">
        <v>8304</v>
      </c>
      <c r="B2752" s="29" t="s">
        <v>8305</v>
      </c>
      <c r="C2752" s="47" t="s">
        <v>8306</v>
      </c>
      <c r="D2752" s="48">
        <v>6930</v>
      </c>
      <c r="E2752" s="11"/>
      <c r="F2752" s="202">
        <f t="shared" si="68"/>
        <v>7630</v>
      </c>
      <c r="G2752" s="319">
        <f t="shared" si="67"/>
        <v>7650</v>
      </c>
      <c r="H2752" s="227"/>
      <c r="I2752" s="227"/>
    </row>
    <row r="2753" spans="1:9" ht="30" customHeight="1">
      <c r="A2753" s="14" t="s">
        <v>8307</v>
      </c>
      <c r="B2753" s="29" t="s">
        <v>8308</v>
      </c>
      <c r="C2753" s="47" t="s">
        <v>8309</v>
      </c>
      <c r="D2753" s="48">
        <v>16500</v>
      </c>
      <c r="E2753" s="11"/>
      <c r="F2753" s="202">
        <f t="shared" si="68"/>
        <v>18150</v>
      </c>
      <c r="G2753" s="319">
        <f t="shared" si="67"/>
        <v>18150</v>
      </c>
      <c r="H2753" s="227"/>
      <c r="I2753" s="227"/>
    </row>
    <row r="2754" spans="1:9" ht="30" customHeight="1">
      <c r="A2754" s="14" t="s">
        <v>8310</v>
      </c>
      <c r="B2754" s="29" t="s">
        <v>8311</v>
      </c>
      <c r="C2754" s="47" t="s">
        <v>8312</v>
      </c>
      <c r="D2754" s="48">
        <v>23100</v>
      </c>
      <c r="E2754" s="11"/>
      <c r="F2754" s="202">
        <f t="shared" si="68"/>
        <v>25410</v>
      </c>
      <c r="G2754" s="319">
        <f t="shared" si="67"/>
        <v>25400</v>
      </c>
      <c r="H2754" s="227"/>
      <c r="I2754" s="227"/>
    </row>
    <row r="2755" spans="1:9" ht="15.75" customHeight="1">
      <c r="A2755" s="14" t="s">
        <v>8446</v>
      </c>
      <c r="B2755" s="29" t="s">
        <v>8447</v>
      </c>
      <c r="C2755" s="47" t="s">
        <v>8448</v>
      </c>
      <c r="D2755" s="48">
        <v>5500</v>
      </c>
      <c r="E2755" s="11"/>
      <c r="F2755" s="202">
        <f t="shared" si="68"/>
        <v>6050</v>
      </c>
      <c r="G2755" s="319">
        <f t="shared" si="67"/>
        <v>6050</v>
      </c>
      <c r="H2755" s="227"/>
      <c r="I2755" s="227"/>
    </row>
    <row r="2756" spans="1:9" ht="30" customHeight="1">
      <c r="A2756" s="14" t="s">
        <v>8449</v>
      </c>
      <c r="B2756" s="29" t="s">
        <v>8450</v>
      </c>
      <c r="C2756" s="47" t="s">
        <v>8451</v>
      </c>
      <c r="D2756" s="48">
        <v>9900</v>
      </c>
      <c r="E2756" s="11"/>
      <c r="F2756" s="202">
        <f t="shared" si="68"/>
        <v>10890</v>
      </c>
      <c r="G2756" s="319">
        <f t="shared" si="67"/>
        <v>10900</v>
      </c>
      <c r="H2756" s="227"/>
      <c r="I2756" s="227"/>
    </row>
    <row r="2757" spans="1:9" ht="30" customHeight="1">
      <c r="A2757" s="14" t="s">
        <v>8452</v>
      </c>
      <c r="B2757" s="29" t="s">
        <v>8453</v>
      </c>
      <c r="C2757" s="47" t="s">
        <v>8454</v>
      </c>
      <c r="D2757" s="48">
        <v>14850</v>
      </c>
      <c r="E2757" s="11"/>
      <c r="F2757" s="202">
        <f t="shared" si="68"/>
        <v>16340</v>
      </c>
      <c r="G2757" s="319">
        <f t="shared" si="67"/>
        <v>16350</v>
      </c>
      <c r="H2757" s="227"/>
      <c r="I2757" s="227"/>
    </row>
    <row r="2758" spans="1:9" ht="30" customHeight="1">
      <c r="A2758" s="14" t="s">
        <v>8455</v>
      </c>
      <c r="B2758" s="29" t="s">
        <v>8456</v>
      </c>
      <c r="C2758" s="47" t="s">
        <v>8457</v>
      </c>
      <c r="D2758" s="48">
        <v>14850</v>
      </c>
      <c r="E2758" s="11"/>
      <c r="F2758" s="202">
        <f t="shared" si="68"/>
        <v>16340</v>
      </c>
      <c r="G2758" s="319">
        <f t="shared" si="67"/>
        <v>16350</v>
      </c>
      <c r="H2758" s="227"/>
      <c r="I2758" s="227"/>
    </row>
    <row r="2759" spans="1:9" ht="30" customHeight="1">
      <c r="A2759" s="14" t="s">
        <v>8458</v>
      </c>
      <c r="B2759" s="29" t="s">
        <v>8459</v>
      </c>
      <c r="C2759" s="47" t="s">
        <v>8460</v>
      </c>
      <c r="D2759" s="48">
        <v>18700</v>
      </c>
      <c r="E2759" s="11"/>
      <c r="F2759" s="202">
        <f t="shared" si="68"/>
        <v>20570</v>
      </c>
      <c r="G2759" s="319">
        <f t="shared" si="67"/>
        <v>20550</v>
      </c>
      <c r="H2759" s="227"/>
      <c r="I2759" s="227"/>
    </row>
    <row r="2760" spans="1:9" ht="30" customHeight="1">
      <c r="A2760" s="14" t="s">
        <v>8461</v>
      </c>
      <c r="B2760" s="29" t="s">
        <v>8462</v>
      </c>
      <c r="C2760" s="47" t="s">
        <v>8463</v>
      </c>
      <c r="D2760" s="48">
        <v>6710</v>
      </c>
      <c r="E2760" s="11"/>
      <c r="F2760" s="202">
        <f t="shared" si="68"/>
        <v>7390</v>
      </c>
      <c r="G2760" s="319">
        <f t="shared" si="67"/>
        <v>7400</v>
      </c>
      <c r="H2760" s="227"/>
      <c r="I2760" s="227"/>
    </row>
    <row r="2761" spans="1:9" ht="30" customHeight="1">
      <c r="A2761" s="14" t="s">
        <v>8464</v>
      </c>
      <c r="B2761" s="29" t="s">
        <v>8465</v>
      </c>
      <c r="C2761" s="47" t="s">
        <v>8466</v>
      </c>
      <c r="D2761" s="48">
        <v>8030</v>
      </c>
      <c r="E2761" s="11"/>
      <c r="F2761" s="202">
        <f t="shared" si="68"/>
        <v>8840</v>
      </c>
      <c r="G2761" s="319">
        <f t="shared" si="67"/>
        <v>8850</v>
      </c>
      <c r="H2761" s="227"/>
      <c r="I2761" s="227"/>
    </row>
    <row r="2762" spans="1:9" s="22" customFormat="1" ht="45" customHeight="1">
      <c r="A2762" s="14" t="s">
        <v>8467</v>
      </c>
      <c r="B2762" s="29" t="s">
        <v>8468</v>
      </c>
      <c r="C2762" s="47" t="s">
        <v>8469</v>
      </c>
      <c r="D2762" s="48">
        <v>8800</v>
      </c>
      <c r="E2762" s="11"/>
      <c r="F2762" s="202">
        <f t="shared" si="68"/>
        <v>9680</v>
      </c>
      <c r="G2762" s="319">
        <f t="shared" si="67"/>
        <v>9700</v>
      </c>
      <c r="H2762" s="227"/>
      <c r="I2762" s="227"/>
    </row>
    <row r="2763" spans="1:9" ht="45" customHeight="1">
      <c r="A2763" s="14" t="s">
        <v>8470</v>
      </c>
      <c r="B2763" s="29" t="s">
        <v>8471</v>
      </c>
      <c r="C2763" s="47" t="s">
        <v>8472</v>
      </c>
      <c r="D2763" s="48">
        <v>9900</v>
      </c>
      <c r="E2763" s="11"/>
      <c r="F2763" s="202">
        <f t="shared" si="68"/>
        <v>10890</v>
      </c>
      <c r="G2763" s="319">
        <f t="shared" si="67"/>
        <v>10900</v>
      </c>
      <c r="H2763" s="227"/>
      <c r="I2763" s="227"/>
    </row>
    <row r="2764" spans="1:9" ht="45" customHeight="1">
      <c r="A2764" s="14" t="s">
        <v>8473</v>
      </c>
      <c r="B2764" s="29" t="s">
        <v>8474</v>
      </c>
      <c r="C2764" s="47" t="s">
        <v>8475</v>
      </c>
      <c r="D2764" s="48">
        <v>17600</v>
      </c>
      <c r="E2764" s="11"/>
      <c r="F2764" s="202">
        <f t="shared" si="68"/>
        <v>19360</v>
      </c>
      <c r="G2764" s="319">
        <f t="shared" si="67"/>
        <v>19350</v>
      </c>
      <c r="H2764" s="227"/>
      <c r="I2764" s="227"/>
    </row>
    <row r="2765" spans="1:9" ht="45" customHeight="1">
      <c r="A2765" s="14" t="s">
        <v>8476</v>
      </c>
      <c r="B2765" s="29" t="s">
        <v>8477</v>
      </c>
      <c r="C2765" s="47" t="s">
        <v>8478</v>
      </c>
      <c r="D2765" s="48">
        <v>11000</v>
      </c>
      <c r="E2765" s="11"/>
      <c r="F2765" s="202">
        <f t="shared" si="68"/>
        <v>12100</v>
      </c>
      <c r="G2765" s="319">
        <f t="shared" si="67"/>
        <v>12100</v>
      </c>
      <c r="H2765" s="227"/>
      <c r="I2765" s="227"/>
    </row>
    <row r="2766" spans="1:9" ht="45" customHeight="1">
      <c r="A2766" s="14" t="s">
        <v>8479</v>
      </c>
      <c r="B2766" s="29" t="s">
        <v>8480</v>
      </c>
      <c r="C2766" s="47" t="s">
        <v>8481</v>
      </c>
      <c r="D2766" s="48">
        <v>12650</v>
      </c>
      <c r="E2766" s="11"/>
      <c r="F2766" s="202">
        <f t="shared" si="68"/>
        <v>13920</v>
      </c>
      <c r="G2766" s="319">
        <f t="shared" si="67"/>
        <v>13900</v>
      </c>
      <c r="H2766" s="227"/>
      <c r="I2766" s="227"/>
    </row>
    <row r="2767" spans="1:9" ht="30" customHeight="1">
      <c r="A2767" s="14" t="s">
        <v>8482</v>
      </c>
      <c r="B2767" s="29" t="s">
        <v>8483</v>
      </c>
      <c r="C2767" s="47" t="s">
        <v>8484</v>
      </c>
      <c r="D2767" s="48">
        <v>9350</v>
      </c>
      <c r="E2767" s="11"/>
      <c r="F2767" s="202">
        <f t="shared" si="68"/>
        <v>10290</v>
      </c>
      <c r="G2767" s="319">
        <f t="shared" si="67"/>
        <v>10300</v>
      </c>
      <c r="H2767" s="227"/>
      <c r="I2767" s="227"/>
    </row>
    <row r="2768" spans="1:9" ht="30" customHeight="1">
      <c r="A2768" s="14" t="s">
        <v>8485</v>
      </c>
      <c r="B2768" s="29" t="s">
        <v>8486</v>
      </c>
      <c r="C2768" s="47" t="s">
        <v>8487</v>
      </c>
      <c r="D2768" s="48">
        <v>7810</v>
      </c>
      <c r="E2768" s="11"/>
      <c r="F2768" s="202">
        <f t="shared" si="68"/>
        <v>8600</v>
      </c>
      <c r="G2768" s="319">
        <f t="shared" si="67"/>
        <v>8600</v>
      </c>
      <c r="H2768" s="227"/>
      <c r="I2768" s="227"/>
    </row>
    <row r="2769" spans="1:9" ht="30" customHeight="1">
      <c r="A2769" s="14" t="s">
        <v>8488</v>
      </c>
      <c r="B2769" s="29" t="s">
        <v>8489</v>
      </c>
      <c r="C2769" s="47" t="s">
        <v>8490</v>
      </c>
      <c r="D2769" s="48">
        <v>13200</v>
      </c>
      <c r="E2769" s="11"/>
      <c r="F2769" s="202">
        <f t="shared" si="68"/>
        <v>14520</v>
      </c>
      <c r="G2769" s="319">
        <f t="shared" si="67"/>
        <v>14500</v>
      </c>
      <c r="H2769" s="227"/>
      <c r="I2769" s="227"/>
    </row>
    <row r="2770" spans="1:9" ht="30" customHeight="1">
      <c r="A2770" s="14" t="s">
        <v>8491</v>
      </c>
      <c r="B2770" s="29" t="s">
        <v>8492</v>
      </c>
      <c r="C2770" s="47" t="s">
        <v>8493</v>
      </c>
      <c r="D2770" s="48">
        <v>19250</v>
      </c>
      <c r="E2770" s="11"/>
      <c r="F2770" s="202">
        <f t="shared" si="68"/>
        <v>21180</v>
      </c>
      <c r="G2770" s="319">
        <f t="shared" si="67"/>
        <v>21200</v>
      </c>
      <c r="H2770" s="227"/>
      <c r="I2770" s="227"/>
    </row>
    <row r="2771" spans="1:9" ht="30" customHeight="1">
      <c r="A2771" s="14" t="s">
        <v>8494</v>
      </c>
      <c r="B2771" s="29" t="s">
        <v>8495</v>
      </c>
      <c r="C2771" s="47" t="s">
        <v>8496</v>
      </c>
      <c r="D2771" s="48">
        <v>8800</v>
      </c>
      <c r="E2771" s="11"/>
      <c r="F2771" s="202">
        <f t="shared" si="68"/>
        <v>9680</v>
      </c>
      <c r="G2771" s="319">
        <f t="shared" si="67"/>
        <v>9700</v>
      </c>
      <c r="H2771" s="227"/>
      <c r="I2771" s="227"/>
    </row>
    <row r="2772" spans="1:9" ht="30" customHeight="1">
      <c r="A2772" s="14" t="s">
        <v>8497</v>
      </c>
      <c r="B2772" s="29" t="s">
        <v>8498</v>
      </c>
      <c r="C2772" s="47" t="s">
        <v>8499</v>
      </c>
      <c r="D2772" s="48">
        <v>15400</v>
      </c>
      <c r="E2772" s="11"/>
      <c r="F2772" s="202">
        <f t="shared" si="68"/>
        <v>16940</v>
      </c>
      <c r="G2772" s="319">
        <f t="shared" si="67"/>
        <v>16950</v>
      </c>
      <c r="H2772" s="227"/>
      <c r="I2772" s="227"/>
    </row>
    <row r="2773" spans="1:9" ht="15.75" customHeight="1">
      <c r="A2773" s="14" t="s">
        <v>8858</v>
      </c>
      <c r="B2773" s="29" t="s">
        <v>8859</v>
      </c>
      <c r="C2773" s="47" t="s">
        <v>8860</v>
      </c>
      <c r="D2773" s="48">
        <v>1490</v>
      </c>
      <c r="E2773" s="11"/>
      <c r="F2773" s="202">
        <f t="shared" si="68"/>
        <v>1640</v>
      </c>
      <c r="G2773" s="319">
        <f t="shared" si="67"/>
        <v>1650</v>
      </c>
      <c r="H2773" s="227"/>
      <c r="I2773" s="227"/>
    </row>
    <row r="2774" spans="1:9" ht="15.75">
      <c r="A2774" s="14"/>
      <c r="B2774" s="29"/>
      <c r="C2774" s="86" t="s">
        <v>5130</v>
      </c>
      <c r="D2774" s="48"/>
      <c r="E2774" s="64"/>
      <c r="F2774" s="202">
        <f t="shared" si="68"/>
        <v>0</v>
      </c>
      <c r="G2774" s="319"/>
      <c r="H2774" s="227"/>
      <c r="I2774" s="227"/>
    </row>
    <row r="2775" spans="1:9" ht="45" customHeight="1">
      <c r="A2775" s="132" t="s">
        <v>5131</v>
      </c>
      <c r="B2775" s="133" t="s">
        <v>5132</v>
      </c>
      <c r="C2775" s="255" t="s">
        <v>11035</v>
      </c>
      <c r="D2775" s="245">
        <v>2640</v>
      </c>
      <c r="E2775" s="313" t="s">
        <v>5133</v>
      </c>
      <c r="F2775" s="300">
        <v>2940</v>
      </c>
      <c r="G2775" s="319" t="s">
        <v>12618</v>
      </c>
      <c r="H2775" s="227"/>
      <c r="I2775" s="227"/>
    </row>
    <row r="2776" spans="1:9" ht="45" customHeight="1">
      <c r="A2776" s="132" t="s">
        <v>5134</v>
      </c>
      <c r="B2776" s="133" t="s">
        <v>5135</v>
      </c>
      <c r="C2776" s="314" t="s">
        <v>11036</v>
      </c>
      <c r="D2776" s="245">
        <v>3000</v>
      </c>
      <c r="E2776" s="313" t="s">
        <v>5133</v>
      </c>
      <c r="F2776" s="300">
        <f t="shared" si="68"/>
        <v>3300</v>
      </c>
      <c r="G2776" s="319" t="s">
        <v>12618</v>
      </c>
      <c r="H2776" s="227"/>
      <c r="I2776" s="227"/>
    </row>
    <row r="2777" spans="1:9" ht="60" customHeight="1">
      <c r="A2777" s="14" t="s">
        <v>5136</v>
      </c>
      <c r="B2777" s="133" t="s">
        <v>5137</v>
      </c>
      <c r="C2777" s="255" t="s">
        <v>11037</v>
      </c>
      <c r="D2777" s="245">
        <v>3660</v>
      </c>
      <c r="E2777" s="313" t="s">
        <v>5133</v>
      </c>
      <c r="F2777" s="300">
        <v>4080</v>
      </c>
      <c r="G2777" s="319" t="s">
        <v>12618</v>
      </c>
      <c r="H2777" s="227"/>
      <c r="I2777" s="227"/>
    </row>
    <row r="2778" spans="1:9" ht="45" customHeight="1">
      <c r="A2778" s="14" t="s">
        <v>5138</v>
      </c>
      <c r="B2778" s="133" t="s">
        <v>5139</v>
      </c>
      <c r="C2778" s="255" t="s">
        <v>11038</v>
      </c>
      <c r="D2778" s="245">
        <v>4980</v>
      </c>
      <c r="E2778" s="313" t="s">
        <v>5140</v>
      </c>
      <c r="F2778" s="300">
        <v>5460</v>
      </c>
      <c r="G2778" s="319" t="s">
        <v>12618</v>
      </c>
      <c r="H2778" s="227"/>
      <c r="I2778" s="227"/>
    </row>
    <row r="2779" spans="1:9" ht="45" customHeight="1">
      <c r="A2779" s="14" t="s">
        <v>5141</v>
      </c>
      <c r="B2779" s="133" t="s">
        <v>5142</v>
      </c>
      <c r="C2779" s="314" t="s">
        <v>11039</v>
      </c>
      <c r="D2779" s="245">
        <v>5940</v>
      </c>
      <c r="E2779" s="313" t="s">
        <v>5140</v>
      </c>
      <c r="F2779" s="300">
        <f t="shared" si="68"/>
        <v>6540</v>
      </c>
      <c r="G2779" s="319" t="s">
        <v>12618</v>
      </c>
      <c r="H2779" s="227"/>
      <c r="I2779" s="227"/>
    </row>
    <row r="2780" spans="1:9" ht="60" customHeight="1">
      <c r="A2780" s="14" t="s">
        <v>5143</v>
      </c>
      <c r="B2780" s="133" t="s">
        <v>5144</v>
      </c>
      <c r="C2780" s="255" t="s">
        <v>11040</v>
      </c>
      <c r="D2780" s="245">
        <v>6300</v>
      </c>
      <c r="E2780" s="313" t="s">
        <v>5140</v>
      </c>
      <c r="F2780" s="300">
        <v>6960</v>
      </c>
      <c r="G2780" s="319" t="s">
        <v>12618</v>
      </c>
      <c r="H2780" s="227"/>
      <c r="I2780" s="227"/>
    </row>
    <row r="2781" spans="1:9" ht="75" customHeight="1">
      <c r="A2781" s="14" t="s">
        <v>5145</v>
      </c>
      <c r="B2781" s="133" t="s">
        <v>5146</v>
      </c>
      <c r="C2781" s="255" t="s">
        <v>11041</v>
      </c>
      <c r="D2781" s="245">
        <v>80</v>
      </c>
      <c r="E2781" s="313"/>
      <c r="F2781" s="300">
        <f t="shared" si="68"/>
        <v>90</v>
      </c>
      <c r="G2781" s="319" t="s">
        <v>12618</v>
      </c>
      <c r="H2781" s="227"/>
      <c r="I2781" s="227"/>
    </row>
    <row r="2782" spans="1:9" ht="60" customHeight="1">
      <c r="A2782" s="14" t="s">
        <v>5147</v>
      </c>
      <c r="B2782" s="133" t="s">
        <v>5148</v>
      </c>
      <c r="C2782" s="255" t="s">
        <v>11042</v>
      </c>
      <c r="D2782" s="245">
        <v>120</v>
      </c>
      <c r="E2782" s="313"/>
      <c r="F2782" s="300">
        <f t="shared" si="68"/>
        <v>140</v>
      </c>
      <c r="G2782" s="319" t="s">
        <v>12618</v>
      </c>
      <c r="H2782" s="227"/>
      <c r="I2782" s="227"/>
    </row>
    <row r="2783" spans="1:9" ht="30" customHeight="1">
      <c r="A2783" s="14" t="s">
        <v>5149</v>
      </c>
      <c r="B2783" s="133" t="s">
        <v>5150</v>
      </c>
      <c r="C2783" s="255" t="s">
        <v>5151</v>
      </c>
      <c r="D2783" s="245">
        <v>4290</v>
      </c>
      <c r="E2783" s="313" t="s">
        <v>5140</v>
      </c>
      <c r="F2783" s="300">
        <v>4740</v>
      </c>
      <c r="G2783" s="319" t="s">
        <v>12618</v>
      </c>
      <c r="H2783" s="227"/>
      <c r="I2783" s="227"/>
    </row>
    <row r="2784" spans="1:9" ht="30" customHeight="1">
      <c r="A2784" s="14" t="s">
        <v>11221</v>
      </c>
      <c r="B2784" s="133" t="s">
        <v>5152</v>
      </c>
      <c r="C2784" s="256" t="s">
        <v>5153</v>
      </c>
      <c r="D2784" s="245">
        <v>2310</v>
      </c>
      <c r="E2784" s="313" t="s">
        <v>5140</v>
      </c>
      <c r="F2784" s="300">
        <v>2520</v>
      </c>
      <c r="G2784" s="319" t="s">
        <v>12618</v>
      </c>
      <c r="H2784" s="227"/>
      <c r="I2784" s="227"/>
    </row>
    <row r="2785" spans="1:9" ht="16.5" customHeight="1">
      <c r="A2785" s="14" t="s">
        <v>5154</v>
      </c>
      <c r="B2785" s="133" t="s">
        <v>5155</v>
      </c>
      <c r="C2785" s="255" t="s">
        <v>5156</v>
      </c>
      <c r="D2785" s="245">
        <v>2310</v>
      </c>
      <c r="E2785" s="313" t="s">
        <v>5140</v>
      </c>
      <c r="F2785" s="300">
        <v>2520</v>
      </c>
      <c r="G2785" s="319" t="s">
        <v>12618</v>
      </c>
      <c r="H2785" s="227"/>
      <c r="I2785" s="227"/>
    </row>
    <row r="2786" spans="1:9" ht="30" customHeight="1">
      <c r="A2786" s="14" t="s">
        <v>5157</v>
      </c>
      <c r="B2786" s="133" t="s">
        <v>5158</v>
      </c>
      <c r="C2786" s="255" t="s">
        <v>5159</v>
      </c>
      <c r="D2786" s="245">
        <v>2310</v>
      </c>
      <c r="E2786" s="252" t="s">
        <v>5140</v>
      </c>
      <c r="F2786" s="300">
        <v>2520</v>
      </c>
      <c r="G2786" s="319" t="s">
        <v>12618</v>
      </c>
      <c r="H2786" s="227"/>
      <c r="I2786" s="227"/>
    </row>
    <row r="2787" spans="1:9" ht="45" customHeight="1">
      <c r="A2787" s="14" t="s">
        <v>5160</v>
      </c>
      <c r="B2787" s="133" t="s">
        <v>6331</v>
      </c>
      <c r="C2787" s="255" t="s">
        <v>6332</v>
      </c>
      <c r="D2787" s="245">
        <v>2640</v>
      </c>
      <c r="E2787" s="313" t="s">
        <v>5140</v>
      </c>
      <c r="F2787" s="300">
        <v>2940</v>
      </c>
      <c r="G2787" s="319" t="s">
        <v>12618</v>
      </c>
      <c r="H2787" s="227"/>
      <c r="I2787" s="227"/>
    </row>
    <row r="2788" spans="1:9" ht="60" customHeight="1">
      <c r="A2788" s="14" t="s">
        <v>6333</v>
      </c>
      <c r="B2788" s="133" t="s">
        <v>6334</v>
      </c>
      <c r="C2788" s="255" t="s">
        <v>11043</v>
      </c>
      <c r="D2788" s="245">
        <v>790</v>
      </c>
      <c r="E2788" s="313" t="s">
        <v>5140</v>
      </c>
      <c r="F2788" s="300">
        <v>900</v>
      </c>
      <c r="G2788" s="319" t="s">
        <v>12618</v>
      </c>
      <c r="H2788" s="227"/>
      <c r="I2788" s="227"/>
    </row>
    <row r="2789" spans="1:9" ht="60" customHeight="1">
      <c r="A2789" s="14" t="s">
        <v>6335</v>
      </c>
      <c r="B2789" s="133" t="s">
        <v>6336</v>
      </c>
      <c r="C2789" s="255" t="s">
        <v>11044</v>
      </c>
      <c r="D2789" s="245">
        <v>1650</v>
      </c>
      <c r="E2789" s="313" t="s">
        <v>5140</v>
      </c>
      <c r="F2789" s="300">
        <v>1800</v>
      </c>
      <c r="G2789" s="319" t="s">
        <v>12618</v>
      </c>
      <c r="H2789" s="227"/>
      <c r="I2789" s="227"/>
    </row>
    <row r="2790" spans="1:9" ht="15.75">
      <c r="A2790" s="14"/>
      <c r="B2790" s="29"/>
      <c r="C2790" s="86" t="s">
        <v>6337</v>
      </c>
      <c r="D2790" s="48"/>
      <c r="E2790" s="64"/>
      <c r="F2790" s="202">
        <f t="shared" ref="F2790:F2791" si="69">ROUNDUP((D2790*1.1),-1)</f>
        <v>0</v>
      </c>
      <c r="G2790" s="319"/>
      <c r="H2790" s="227"/>
      <c r="I2790" s="227"/>
    </row>
    <row r="2791" spans="1:9" ht="15.75">
      <c r="A2791" s="14"/>
      <c r="B2791" s="29"/>
      <c r="C2791" s="86" t="s">
        <v>702</v>
      </c>
      <c r="D2791" s="48"/>
      <c r="E2791" s="64"/>
      <c r="F2791" s="202">
        <f t="shared" si="69"/>
        <v>0</v>
      </c>
      <c r="G2791" s="319"/>
      <c r="H2791" s="227"/>
      <c r="I2791" s="227"/>
    </row>
    <row r="2792" spans="1:9" ht="57" customHeight="1">
      <c r="A2792" s="14" t="s">
        <v>11832</v>
      </c>
      <c r="B2792" s="248" t="s">
        <v>6338</v>
      </c>
      <c r="C2792" s="251" t="s">
        <v>11760</v>
      </c>
      <c r="D2792" s="261">
        <v>750</v>
      </c>
      <c r="E2792" s="194"/>
      <c r="F2792" s="298" t="s">
        <v>12229</v>
      </c>
      <c r="G2792" s="319"/>
      <c r="H2792" s="227"/>
      <c r="I2792" s="227"/>
    </row>
    <row r="2793" spans="1:9" ht="57" customHeight="1">
      <c r="A2793" s="14" t="s">
        <v>11833</v>
      </c>
      <c r="B2793" s="248" t="s">
        <v>6340</v>
      </c>
      <c r="C2793" s="251" t="s">
        <v>11761</v>
      </c>
      <c r="D2793" s="261">
        <v>300</v>
      </c>
      <c r="E2793" s="11" t="s">
        <v>3038</v>
      </c>
      <c r="F2793" s="298" t="s">
        <v>12229</v>
      </c>
      <c r="G2793" s="319"/>
      <c r="H2793" s="227"/>
      <c r="I2793" s="227"/>
    </row>
    <row r="2794" spans="1:9" ht="30" customHeight="1">
      <c r="A2794" s="14" t="s">
        <v>8043</v>
      </c>
      <c r="B2794" s="9" t="s">
        <v>8058</v>
      </c>
      <c r="C2794" s="47" t="s">
        <v>8059</v>
      </c>
      <c r="D2794" s="89">
        <v>3000</v>
      </c>
      <c r="E2794" s="235"/>
      <c r="F2794" s="202"/>
      <c r="G2794" s="319" t="s">
        <v>12598</v>
      </c>
      <c r="H2794" s="227"/>
      <c r="I2794" s="227"/>
    </row>
    <row r="2795" spans="1:9" ht="15.75">
      <c r="A2795" s="14"/>
      <c r="B2795" s="29"/>
      <c r="C2795" s="86" t="s">
        <v>7146</v>
      </c>
      <c r="D2795" s="48"/>
      <c r="E2795" s="75"/>
      <c r="F2795" s="202"/>
      <c r="G2795" s="319"/>
      <c r="H2795" s="227"/>
      <c r="I2795" s="227"/>
    </row>
    <row r="2796" spans="1:9" ht="15.75">
      <c r="A2796" s="14"/>
      <c r="B2796" s="29"/>
      <c r="C2796" s="86" t="s">
        <v>6342</v>
      </c>
      <c r="D2796" s="48"/>
      <c r="E2796" s="75"/>
      <c r="F2796" s="202"/>
      <c r="G2796" s="319"/>
      <c r="H2796" s="227"/>
      <c r="I2796" s="227"/>
    </row>
    <row r="2797" spans="1:9" ht="45" customHeight="1">
      <c r="A2797" s="14" t="s">
        <v>6343</v>
      </c>
      <c r="B2797" s="248" t="s">
        <v>6344</v>
      </c>
      <c r="C2797" s="255" t="s">
        <v>6345</v>
      </c>
      <c r="D2797" s="261">
        <v>900</v>
      </c>
      <c r="E2797" s="194"/>
      <c r="F2797" s="298" t="s">
        <v>12229</v>
      </c>
      <c r="G2797" s="319"/>
      <c r="H2797" s="227"/>
      <c r="I2797" s="227"/>
    </row>
    <row r="2798" spans="1:9" ht="45" customHeight="1">
      <c r="A2798" s="14" t="s">
        <v>6346</v>
      </c>
      <c r="B2798" s="248" t="s">
        <v>6347</v>
      </c>
      <c r="C2798" s="255" t="s">
        <v>6348</v>
      </c>
      <c r="D2798" s="261">
        <v>1200</v>
      </c>
      <c r="E2798" s="194"/>
      <c r="F2798" s="298" t="s">
        <v>12229</v>
      </c>
      <c r="G2798" s="319"/>
      <c r="H2798" s="227"/>
      <c r="I2798" s="227"/>
    </row>
    <row r="2799" spans="1:9" ht="30" customHeight="1">
      <c r="A2799" s="14" t="s">
        <v>6355</v>
      </c>
      <c r="B2799" s="248" t="s">
        <v>6356</v>
      </c>
      <c r="C2799" s="255" t="s">
        <v>11842</v>
      </c>
      <c r="D2799" s="261">
        <v>2200</v>
      </c>
      <c r="E2799" s="194"/>
      <c r="F2799" s="298" t="s">
        <v>12229</v>
      </c>
      <c r="G2799" s="319"/>
      <c r="H2799" s="227"/>
      <c r="I2799" s="227"/>
    </row>
    <row r="2800" spans="1:9" s="12" customFormat="1" ht="30" customHeight="1">
      <c r="A2800" s="14" t="s">
        <v>6358</v>
      </c>
      <c r="B2800" s="248" t="s">
        <v>6359</v>
      </c>
      <c r="C2800" s="255" t="s">
        <v>11843</v>
      </c>
      <c r="D2800" s="261">
        <v>3300</v>
      </c>
      <c r="E2800" s="194"/>
      <c r="F2800" s="298" t="s">
        <v>12229</v>
      </c>
      <c r="G2800" s="319"/>
      <c r="H2800" s="227"/>
      <c r="I2800" s="227"/>
    </row>
    <row r="2801" spans="1:9" s="12" customFormat="1" ht="30" customHeight="1">
      <c r="A2801" s="14" t="s">
        <v>6361</v>
      </c>
      <c r="B2801" s="248" t="s">
        <v>6362</v>
      </c>
      <c r="C2801" s="255" t="s">
        <v>11844</v>
      </c>
      <c r="D2801" s="261">
        <v>3300</v>
      </c>
      <c r="E2801" s="194"/>
      <c r="F2801" s="298" t="s">
        <v>12229</v>
      </c>
      <c r="G2801" s="319"/>
      <c r="H2801" s="227"/>
      <c r="I2801" s="227"/>
    </row>
    <row r="2802" spans="1:9" s="12" customFormat="1" ht="30" customHeight="1">
      <c r="A2802" s="14" t="s">
        <v>6364</v>
      </c>
      <c r="B2802" s="248" t="s">
        <v>6365</v>
      </c>
      <c r="C2802" s="255" t="s">
        <v>11845</v>
      </c>
      <c r="D2802" s="261">
        <v>4400</v>
      </c>
      <c r="E2802" s="194"/>
      <c r="F2802" s="298" t="s">
        <v>12229</v>
      </c>
      <c r="G2802" s="319"/>
      <c r="H2802" s="227"/>
      <c r="I2802" s="227"/>
    </row>
    <row r="2803" spans="1:9" s="12" customFormat="1" ht="45" customHeight="1">
      <c r="A2803" s="14" t="s">
        <v>6367</v>
      </c>
      <c r="B2803" s="248" t="s">
        <v>6368</v>
      </c>
      <c r="C2803" s="255" t="s">
        <v>6369</v>
      </c>
      <c r="D2803" s="261">
        <v>1100</v>
      </c>
      <c r="E2803" s="194"/>
      <c r="F2803" s="298" t="s">
        <v>12229</v>
      </c>
      <c r="G2803" s="319"/>
      <c r="H2803" s="227"/>
      <c r="I2803" s="227"/>
    </row>
    <row r="2804" spans="1:9" s="12" customFormat="1" ht="45" customHeight="1">
      <c r="A2804" s="14" t="s">
        <v>6370</v>
      </c>
      <c r="B2804" s="248" t="s">
        <v>6371</v>
      </c>
      <c r="C2804" s="255" t="s">
        <v>6372</v>
      </c>
      <c r="D2804" s="261">
        <v>1900</v>
      </c>
      <c r="E2804" s="194"/>
      <c r="F2804" s="298" t="s">
        <v>12229</v>
      </c>
      <c r="G2804" s="319"/>
      <c r="H2804" s="227"/>
      <c r="I2804" s="227"/>
    </row>
    <row r="2805" spans="1:9" s="12" customFormat="1" ht="30" customHeight="1">
      <c r="A2805" s="14" t="s">
        <v>6379</v>
      </c>
      <c r="B2805" s="133" t="s">
        <v>6380</v>
      </c>
      <c r="C2805" s="255" t="s">
        <v>11846</v>
      </c>
      <c r="D2805" s="261">
        <v>2500</v>
      </c>
      <c r="E2805" s="194"/>
      <c r="F2805" s="298" t="s">
        <v>12229</v>
      </c>
      <c r="G2805" s="319"/>
      <c r="H2805" s="227"/>
      <c r="I2805" s="227"/>
    </row>
    <row r="2806" spans="1:9" s="12" customFormat="1" ht="30" customHeight="1">
      <c r="A2806" s="14" t="s">
        <v>6382</v>
      </c>
      <c r="B2806" s="133" t="s">
        <v>6383</v>
      </c>
      <c r="C2806" s="255" t="s">
        <v>11847</v>
      </c>
      <c r="D2806" s="261">
        <v>3300</v>
      </c>
      <c r="E2806" s="194"/>
      <c r="F2806" s="298" t="s">
        <v>12229</v>
      </c>
      <c r="G2806" s="319"/>
      <c r="H2806" s="227"/>
      <c r="I2806" s="227"/>
    </row>
    <row r="2807" spans="1:9" s="12" customFormat="1" ht="30" customHeight="1">
      <c r="A2807" s="14" t="s">
        <v>6385</v>
      </c>
      <c r="B2807" s="133" t="s">
        <v>6386</v>
      </c>
      <c r="C2807" s="255" t="s">
        <v>11848</v>
      </c>
      <c r="D2807" s="261">
        <v>3500</v>
      </c>
      <c r="E2807" s="194"/>
      <c r="F2807" s="298" t="s">
        <v>12229</v>
      </c>
      <c r="G2807" s="319"/>
      <c r="H2807" s="227"/>
      <c r="I2807" s="227"/>
    </row>
    <row r="2808" spans="1:9" s="12" customFormat="1" ht="30" customHeight="1">
      <c r="A2808" s="14" t="s">
        <v>6388</v>
      </c>
      <c r="B2808" s="133" t="s">
        <v>6389</v>
      </c>
      <c r="C2808" s="255" t="s">
        <v>11849</v>
      </c>
      <c r="D2808" s="261">
        <v>4500</v>
      </c>
      <c r="E2808" s="194"/>
      <c r="F2808" s="298" t="s">
        <v>12229</v>
      </c>
      <c r="G2808" s="319"/>
      <c r="H2808" s="227"/>
      <c r="I2808" s="227"/>
    </row>
    <row r="2809" spans="1:9" s="12" customFormat="1" ht="15" customHeight="1">
      <c r="A2809" s="14" t="s">
        <v>7756</v>
      </c>
      <c r="B2809" s="248" t="s">
        <v>6391</v>
      </c>
      <c r="C2809" s="255" t="s">
        <v>7757</v>
      </c>
      <c r="D2809" s="261">
        <v>200</v>
      </c>
      <c r="E2809" s="194"/>
      <c r="F2809" s="298" t="s">
        <v>12229</v>
      </c>
      <c r="G2809" s="319"/>
      <c r="H2809" s="227"/>
      <c r="I2809" s="227"/>
    </row>
    <row r="2810" spans="1:9" s="12" customFormat="1" ht="30" customHeight="1">
      <c r="A2810" s="14" t="s">
        <v>6392</v>
      </c>
      <c r="B2810" s="248" t="s">
        <v>6393</v>
      </c>
      <c r="C2810" s="255" t="s">
        <v>11850</v>
      </c>
      <c r="D2810" s="261">
        <v>3800</v>
      </c>
      <c r="E2810" s="194"/>
      <c r="F2810" s="298" t="s">
        <v>12229</v>
      </c>
      <c r="G2810" s="319"/>
      <c r="H2810" s="227"/>
      <c r="I2810" s="227"/>
    </row>
    <row r="2811" spans="1:9" s="12" customFormat="1" ht="30" customHeight="1">
      <c r="A2811" s="14" t="s">
        <v>6395</v>
      </c>
      <c r="B2811" s="248" t="s">
        <v>6396</v>
      </c>
      <c r="C2811" s="255" t="s">
        <v>11851</v>
      </c>
      <c r="D2811" s="261">
        <v>5000</v>
      </c>
      <c r="E2811" s="194"/>
      <c r="F2811" s="298" t="s">
        <v>12229</v>
      </c>
      <c r="G2811" s="319"/>
      <c r="H2811" s="227"/>
      <c r="I2811" s="227"/>
    </row>
    <row r="2812" spans="1:9" s="12" customFormat="1" ht="45" customHeight="1">
      <c r="A2812" s="14" t="s">
        <v>6401</v>
      </c>
      <c r="B2812" s="133" t="s">
        <v>6402</v>
      </c>
      <c r="C2812" s="255" t="s">
        <v>11852</v>
      </c>
      <c r="D2812" s="261">
        <v>7700</v>
      </c>
      <c r="E2812" s="194"/>
      <c r="F2812" s="298" t="s">
        <v>12229</v>
      </c>
      <c r="G2812" s="319"/>
      <c r="H2812" s="227"/>
      <c r="I2812" s="227"/>
    </row>
    <row r="2813" spans="1:9" s="12" customFormat="1" ht="45" customHeight="1">
      <c r="A2813" s="14" t="s">
        <v>10274</v>
      </c>
      <c r="B2813" s="248" t="s">
        <v>6404</v>
      </c>
      <c r="C2813" s="255" t="s">
        <v>6405</v>
      </c>
      <c r="D2813" s="261">
        <v>8000</v>
      </c>
      <c r="E2813" s="194"/>
      <c r="F2813" s="298" t="s">
        <v>12229</v>
      </c>
      <c r="G2813" s="319"/>
      <c r="H2813" s="227"/>
      <c r="I2813" s="227"/>
    </row>
    <row r="2814" spans="1:9" s="12" customFormat="1" ht="45" customHeight="1">
      <c r="A2814" s="33" t="s">
        <v>6406</v>
      </c>
      <c r="B2814" s="262" t="s">
        <v>6407</v>
      </c>
      <c r="C2814" s="255" t="s">
        <v>11853</v>
      </c>
      <c r="D2814" s="261">
        <v>9000</v>
      </c>
      <c r="E2814" s="194"/>
      <c r="F2814" s="298" t="s">
        <v>12229</v>
      </c>
      <c r="G2814" s="319"/>
      <c r="H2814" s="227"/>
      <c r="I2814" s="227"/>
    </row>
    <row r="2815" spans="1:9" s="12" customFormat="1" ht="30" customHeight="1">
      <c r="A2815" s="14" t="s">
        <v>10275</v>
      </c>
      <c r="B2815" s="9" t="s">
        <v>6409</v>
      </c>
      <c r="C2815" s="47" t="s">
        <v>11766</v>
      </c>
      <c r="D2815" s="89">
        <v>350</v>
      </c>
      <c r="E2815" s="194"/>
      <c r="F2815" s="305" t="s">
        <v>12598</v>
      </c>
      <c r="G2815" s="319"/>
      <c r="H2815" s="227"/>
      <c r="I2815" s="227"/>
    </row>
    <row r="2816" spans="1:9" ht="30" customHeight="1">
      <c r="A2816" s="14" t="s">
        <v>6411</v>
      </c>
      <c r="B2816" s="9" t="s">
        <v>6412</v>
      </c>
      <c r="C2816" s="47" t="s">
        <v>6413</v>
      </c>
      <c r="D2816" s="89">
        <v>350</v>
      </c>
      <c r="E2816" s="194"/>
      <c r="F2816" s="305" t="s">
        <v>12598</v>
      </c>
      <c r="G2816" s="319"/>
      <c r="H2816" s="227"/>
      <c r="I2816" s="227"/>
    </row>
    <row r="2817" spans="1:9" ht="15" customHeight="1">
      <c r="A2817" s="14" t="s">
        <v>10276</v>
      </c>
      <c r="B2817" s="9" t="s">
        <v>6414</v>
      </c>
      <c r="C2817" s="47" t="s">
        <v>6415</v>
      </c>
      <c r="D2817" s="89">
        <v>330</v>
      </c>
      <c r="E2817" s="194"/>
      <c r="F2817" s="305" t="s">
        <v>12598</v>
      </c>
      <c r="G2817" s="319"/>
      <c r="H2817" s="227"/>
      <c r="I2817" s="227"/>
    </row>
    <row r="2818" spans="1:9" ht="15" customHeight="1">
      <c r="A2818" s="14" t="s">
        <v>6416</v>
      </c>
      <c r="B2818" s="9" t="s">
        <v>6417</v>
      </c>
      <c r="C2818" s="47" t="s">
        <v>6418</v>
      </c>
      <c r="D2818" s="89">
        <v>400</v>
      </c>
      <c r="E2818" s="194"/>
      <c r="F2818" s="305" t="s">
        <v>12598</v>
      </c>
      <c r="G2818" s="319"/>
      <c r="H2818" s="227"/>
      <c r="I2818" s="227"/>
    </row>
    <row r="2819" spans="1:9" ht="30" customHeight="1">
      <c r="A2819" s="14" t="s">
        <v>2775</v>
      </c>
      <c r="B2819" s="9" t="s">
        <v>6419</v>
      </c>
      <c r="C2819" s="47" t="s">
        <v>11787</v>
      </c>
      <c r="D2819" s="89">
        <v>500</v>
      </c>
      <c r="E2819" s="194"/>
      <c r="F2819" s="305" t="s">
        <v>12598</v>
      </c>
      <c r="G2819" s="319"/>
      <c r="H2819" s="227"/>
      <c r="I2819" s="227"/>
    </row>
    <row r="2820" spans="1:9" ht="30" customHeight="1">
      <c r="A2820" s="14" t="s">
        <v>7759</v>
      </c>
      <c r="B2820" s="9" t="s">
        <v>7760</v>
      </c>
      <c r="C2820" s="47" t="s">
        <v>7761</v>
      </c>
      <c r="D2820" s="89">
        <v>100</v>
      </c>
      <c r="E2820" s="194"/>
      <c r="F2820" s="305" t="s">
        <v>12598</v>
      </c>
      <c r="G2820" s="319"/>
      <c r="H2820" s="227"/>
      <c r="I2820" s="227"/>
    </row>
    <row r="2821" spans="1:9" ht="15" customHeight="1">
      <c r="A2821" s="14" t="s">
        <v>7762</v>
      </c>
      <c r="B2821" s="248" t="s">
        <v>7763</v>
      </c>
      <c r="C2821" s="255" t="s">
        <v>7764</v>
      </c>
      <c r="D2821" s="261">
        <v>1500</v>
      </c>
      <c r="E2821" s="194"/>
      <c r="F2821" s="298" t="s">
        <v>12228</v>
      </c>
      <c r="G2821" s="319"/>
      <c r="H2821" s="227"/>
      <c r="I2821" s="227"/>
    </row>
    <row r="2822" spans="1:9" ht="15" customHeight="1">
      <c r="A2822" s="14" t="s">
        <v>7765</v>
      </c>
      <c r="B2822" s="248" t="s">
        <v>7766</v>
      </c>
      <c r="C2822" s="255" t="s">
        <v>7767</v>
      </c>
      <c r="D2822" s="261">
        <v>2300</v>
      </c>
      <c r="E2822" s="194"/>
      <c r="F2822" s="298" t="s">
        <v>12228</v>
      </c>
      <c r="G2822" s="319"/>
      <c r="H2822" s="227"/>
      <c r="I2822" s="227"/>
    </row>
    <row r="2823" spans="1:9" ht="30" customHeight="1">
      <c r="A2823" s="14" t="s">
        <v>7768</v>
      </c>
      <c r="B2823" s="248" t="s">
        <v>7769</v>
      </c>
      <c r="C2823" s="255" t="s">
        <v>11764</v>
      </c>
      <c r="D2823" s="261">
        <v>3000</v>
      </c>
      <c r="E2823" s="194"/>
      <c r="F2823" s="298"/>
      <c r="G2823" s="319"/>
      <c r="H2823" s="227"/>
      <c r="I2823" s="227"/>
    </row>
    <row r="2824" spans="1:9" ht="15" customHeight="1">
      <c r="A2824" s="14" t="s">
        <v>7771</v>
      </c>
      <c r="B2824" s="133" t="s">
        <v>7772</v>
      </c>
      <c r="C2824" s="255" t="s">
        <v>7773</v>
      </c>
      <c r="D2824" s="245">
        <v>4000</v>
      </c>
      <c r="E2824" s="235"/>
      <c r="F2824" s="298"/>
      <c r="G2824" s="319"/>
      <c r="H2824" s="227"/>
      <c r="I2824" s="227"/>
    </row>
    <row r="2825" spans="1:9" ht="30" customHeight="1">
      <c r="A2825" s="14" t="s">
        <v>11807</v>
      </c>
      <c r="B2825" s="248" t="s">
        <v>7775</v>
      </c>
      <c r="C2825" s="265" t="s">
        <v>7776</v>
      </c>
      <c r="D2825" s="245">
        <v>600</v>
      </c>
      <c r="E2825" s="266"/>
      <c r="F2825" s="298" t="s">
        <v>12228</v>
      </c>
      <c r="G2825" s="319"/>
      <c r="H2825" s="227"/>
      <c r="I2825" s="227"/>
    </row>
    <row r="2826" spans="1:9" ht="30" customHeight="1">
      <c r="A2826" s="14" t="s">
        <v>7777</v>
      </c>
      <c r="B2826" s="133" t="s">
        <v>7778</v>
      </c>
      <c r="C2826" s="255" t="s">
        <v>7779</v>
      </c>
      <c r="D2826" s="245">
        <v>2200</v>
      </c>
      <c r="E2826" s="250"/>
      <c r="F2826" s="298" t="s">
        <v>12228</v>
      </c>
      <c r="G2826" s="319"/>
      <c r="H2826" s="227"/>
      <c r="I2826" s="227"/>
    </row>
    <row r="2827" spans="1:9" ht="45" customHeight="1">
      <c r="A2827" s="14" t="s">
        <v>7780</v>
      </c>
      <c r="B2827" s="133" t="s">
        <v>7781</v>
      </c>
      <c r="C2827" s="255" t="s">
        <v>8240</v>
      </c>
      <c r="D2827" s="245">
        <v>5000</v>
      </c>
      <c r="E2827" s="69"/>
      <c r="F2827" s="298"/>
      <c r="G2827" s="319"/>
      <c r="H2827" s="227"/>
      <c r="I2827" s="227"/>
    </row>
    <row r="2828" spans="1:9" ht="15" customHeight="1">
      <c r="A2828" s="14" t="s">
        <v>8034</v>
      </c>
      <c r="B2828" s="29" t="s">
        <v>8035</v>
      </c>
      <c r="C2828" s="47" t="s">
        <v>8036</v>
      </c>
      <c r="D2828" s="89">
        <v>350</v>
      </c>
      <c r="E2828" s="194"/>
      <c r="F2828" s="202">
        <f>ROUNDUP((D2828*1.1),-1)</f>
        <v>390</v>
      </c>
      <c r="G2828" s="319"/>
      <c r="H2828" s="227"/>
      <c r="I2828" s="227"/>
    </row>
    <row r="2829" spans="1:9" ht="30" customHeight="1">
      <c r="A2829" s="14" t="s">
        <v>8037</v>
      </c>
      <c r="B2829" s="133" t="s">
        <v>8038</v>
      </c>
      <c r="C2829" s="255" t="s">
        <v>8039</v>
      </c>
      <c r="D2829" s="261">
        <v>200</v>
      </c>
      <c r="E2829" s="263"/>
      <c r="F2829" s="298" t="s">
        <v>12228</v>
      </c>
      <c r="G2829" s="319"/>
      <c r="H2829" s="227"/>
      <c r="I2829" s="227"/>
    </row>
    <row r="2830" spans="1:9" ht="31.5">
      <c r="A2830" s="35"/>
      <c r="B2830" s="29"/>
      <c r="C2830" s="86" t="s">
        <v>6421</v>
      </c>
      <c r="D2830" s="48"/>
      <c r="E2830" s="235"/>
      <c r="F2830" s="202">
        <f>ROUNDUP((D2830*1.1),-1)</f>
        <v>0</v>
      </c>
      <c r="G2830" s="319"/>
      <c r="H2830" s="227"/>
      <c r="I2830" s="227"/>
    </row>
    <row r="2831" spans="1:9" ht="30" customHeight="1">
      <c r="A2831" s="14" t="s">
        <v>9368</v>
      </c>
      <c r="B2831" s="248" t="s">
        <v>6422</v>
      </c>
      <c r="C2831" s="255" t="s">
        <v>9370</v>
      </c>
      <c r="D2831" s="261">
        <v>1100</v>
      </c>
      <c r="E2831" s="194"/>
      <c r="F2831" s="298" t="s">
        <v>12229</v>
      </c>
      <c r="G2831" s="319"/>
      <c r="H2831" s="227"/>
      <c r="I2831" s="227"/>
    </row>
    <row r="2832" spans="1:9" ht="30" customHeight="1">
      <c r="A2832" s="14" t="s">
        <v>9410</v>
      </c>
      <c r="B2832" s="248" t="s">
        <v>3647</v>
      </c>
      <c r="C2832" s="255" t="s">
        <v>9369</v>
      </c>
      <c r="D2832" s="261">
        <v>1400</v>
      </c>
      <c r="E2832" s="194"/>
      <c r="F2832" s="298" t="s">
        <v>12229</v>
      </c>
      <c r="G2832" s="319"/>
      <c r="H2832" s="227"/>
      <c r="I2832" s="227"/>
    </row>
    <row r="2833" spans="1:9" ht="30" customHeight="1">
      <c r="A2833" s="14" t="s">
        <v>3648</v>
      </c>
      <c r="B2833" s="9" t="s">
        <v>3649</v>
      </c>
      <c r="C2833" s="47" t="s">
        <v>3650</v>
      </c>
      <c r="D2833" s="89">
        <v>1100</v>
      </c>
      <c r="E2833" s="194"/>
      <c r="F2833" s="305" t="s">
        <v>12598</v>
      </c>
      <c r="G2833" s="319"/>
      <c r="H2833" s="227"/>
      <c r="I2833" s="227"/>
    </row>
    <row r="2834" spans="1:9" ht="45" customHeight="1">
      <c r="A2834" s="14" t="s">
        <v>3651</v>
      </c>
      <c r="B2834" s="9" t="s">
        <v>3652</v>
      </c>
      <c r="C2834" s="47" t="s">
        <v>11854</v>
      </c>
      <c r="D2834" s="89">
        <v>3000</v>
      </c>
      <c r="E2834" s="194"/>
      <c r="F2834" s="305" t="s">
        <v>12598</v>
      </c>
      <c r="G2834" s="319"/>
      <c r="H2834" s="227"/>
      <c r="I2834" s="227"/>
    </row>
    <row r="2835" spans="1:9" ht="15" customHeight="1">
      <c r="A2835" s="14" t="s">
        <v>1484</v>
      </c>
      <c r="B2835" s="29" t="s">
        <v>1485</v>
      </c>
      <c r="C2835" s="47" t="s">
        <v>1486</v>
      </c>
      <c r="D2835" s="89">
        <v>2500</v>
      </c>
      <c r="E2835" s="194"/>
      <c r="F2835" s="305" t="s">
        <v>12598</v>
      </c>
      <c r="G2835" s="319"/>
      <c r="H2835" s="227"/>
      <c r="I2835" s="227"/>
    </row>
    <row r="2836" spans="1:9" ht="15" customHeight="1">
      <c r="A2836" s="14" t="s">
        <v>1487</v>
      </c>
      <c r="B2836" s="29" t="s">
        <v>1488</v>
      </c>
      <c r="C2836" s="47" t="s">
        <v>1489</v>
      </c>
      <c r="D2836" s="89">
        <v>2500</v>
      </c>
      <c r="E2836" s="194"/>
      <c r="F2836" s="305" t="s">
        <v>12599</v>
      </c>
      <c r="G2836" s="319"/>
      <c r="H2836" s="227"/>
      <c r="I2836" s="227"/>
    </row>
    <row r="2837" spans="1:9" ht="45" customHeight="1">
      <c r="A2837" s="14" t="s">
        <v>7782</v>
      </c>
      <c r="B2837" s="133" t="s">
        <v>7783</v>
      </c>
      <c r="C2837" s="255" t="s">
        <v>7784</v>
      </c>
      <c r="D2837" s="261">
        <v>2000</v>
      </c>
      <c r="E2837" s="194"/>
      <c r="F2837" s="298" t="s">
        <v>12229</v>
      </c>
      <c r="G2837" s="319"/>
      <c r="H2837" s="227"/>
      <c r="I2837" s="227"/>
    </row>
    <row r="2838" spans="1:9" ht="45" customHeight="1">
      <c r="A2838" s="14" t="s">
        <v>7785</v>
      </c>
      <c r="B2838" s="133" t="s">
        <v>7786</v>
      </c>
      <c r="C2838" s="255" t="s">
        <v>7787</v>
      </c>
      <c r="D2838" s="261">
        <v>4000</v>
      </c>
      <c r="E2838" s="194"/>
      <c r="F2838" s="298" t="s">
        <v>12229</v>
      </c>
      <c r="G2838" s="319"/>
      <c r="H2838" s="227"/>
      <c r="I2838" s="227"/>
    </row>
    <row r="2839" spans="1:9" ht="45" customHeight="1">
      <c r="A2839" s="14" t="s">
        <v>7788</v>
      </c>
      <c r="B2839" s="133" t="s">
        <v>7789</v>
      </c>
      <c r="C2839" s="255" t="s">
        <v>7790</v>
      </c>
      <c r="D2839" s="261">
        <v>6000</v>
      </c>
      <c r="E2839" s="194"/>
      <c r="F2839" s="298" t="s">
        <v>12229</v>
      </c>
      <c r="G2839" s="319"/>
      <c r="H2839" s="227"/>
      <c r="I2839" s="227"/>
    </row>
    <row r="2840" spans="1:9" ht="45" customHeight="1">
      <c r="A2840" s="14" t="s">
        <v>7791</v>
      </c>
      <c r="B2840" s="133" t="s">
        <v>7792</v>
      </c>
      <c r="C2840" s="255" t="s">
        <v>7793</v>
      </c>
      <c r="D2840" s="261">
        <v>4000</v>
      </c>
      <c r="E2840" s="194"/>
      <c r="F2840" s="298" t="s">
        <v>12229</v>
      </c>
      <c r="G2840" s="319"/>
      <c r="H2840" s="227"/>
      <c r="I2840" s="227"/>
    </row>
    <row r="2841" spans="1:9" ht="30" customHeight="1">
      <c r="A2841" s="14" t="s">
        <v>7794</v>
      </c>
      <c r="B2841" s="29" t="s">
        <v>7795</v>
      </c>
      <c r="C2841" s="47" t="s">
        <v>7796</v>
      </c>
      <c r="D2841" s="89">
        <v>5000</v>
      </c>
      <c r="E2841" s="194"/>
      <c r="F2841" s="305" t="s">
        <v>12598</v>
      </c>
      <c r="G2841" s="319"/>
      <c r="H2841" s="227"/>
      <c r="I2841" s="227"/>
    </row>
    <row r="2842" spans="1:9" ht="30" customHeight="1">
      <c r="A2842" s="14" t="s">
        <v>7797</v>
      </c>
      <c r="B2842" s="29" t="s">
        <v>7798</v>
      </c>
      <c r="C2842" s="47" t="s">
        <v>7799</v>
      </c>
      <c r="D2842" s="89">
        <v>8000</v>
      </c>
      <c r="E2842" s="194"/>
      <c r="F2842" s="305" t="s">
        <v>12598</v>
      </c>
      <c r="G2842" s="319"/>
      <c r="H2842" s="227"/>
      <c r="I2842" s="227"/>
    </row>
    <row r="2843" spans="1:9" ht="30" customHeight="1">
      <c r="A2843" s="14" t="s">
        <v>7800</v>
      </c>
      <c r="B2843" s="29" t="s">
        <v>7801</v>
      </c>
      <c r="C2843" s="47" t="s">
        <v>7802</v>
      </c>
      <c r="D2843" s="89">
        <v>10000</v>
      </c>
      <c r="E2843" s="194"/>
      <c r="F2843" s="305" t="s">
        <v>12598</v>
      </c>
      <c r="G2843" s="319"/>
      <c r="H2843" s="227"/>
      <c r="I2843" s="227"/>
    </row>
    <row r="2844" spans="1:9" ht="30" customHeight="1">
      <c r="A2844" s="14" t="s">
        <v>7803</v>
      </c>
      <c r="B2844" s="29" t="s">
        <v>7804</v>
      </c>
      <c r="C2844" s="47" t="s">
        <v>7805</v>
      </c>
      <c r="D2844" s="89">
        <v>4500</v>
      </c>
      <c r="E2844" s="194"/>
      <c r="F2844" s="305" t="s">
        <v>12600</v>
      </c>
      <c r="G2844" s="319"/>
      <c r="H2844" s="227"/>
      <c r="I2844" s="227"/>
    </row>
    <row r="2845" spans="1:9" ht="15" customHeight="1">
      <c r="A2845" s="14" t="s">
        <v>8040</v>
      </c>
      <c r="B2845" s="29" t="s">
        <v>8041</v>
      </c>
      <c r="C2845" s="47" t="s">
        <v>8042</v>
      </c>
      <c r="D2845" s="89">
        <v>2200</v>
      </c>
      <c r="E2845" s="194"/>
      <c r="F2845" s="305" t="s">
        <v>12600</v>
      </c>
      <c r="G2845" s="319"/>
      <c r="H2845" s="227"/>
      <c r="I2845" s="227"/>
    </row>
    <row r="2846" spans="1:9" ht="15" customHeight="1">
      <c r="A2846" s="14" t="s">
        <v>11808</v>
      </c>
      <c r="B2846" s="29" t="s">
        <v>11788</v>
      </c>
      <c r="C2846" s="13" t="s">
        <v>11745</v>
      </c>
      <c r="D2846" s="151">
        <v>450</v>
      </c>
      <c r="E2846" s="193"/>
      <c r="F2846" s="305" t="s">
        <v>12600</v>
      </c>
      <c r="G2846" s="319"/>
      <c r="H2846" s="227"/>
      <c r="I2846" s="227"/>
    </row>
    <row r="2847" spans="1:9" ht="15.75">
      <c r="B2847" s="29"/>
      <c r="C2847" s="86" t="s">
        <v>1490</v>
      </c>
      <c r="D2847" s="89"/>
      <c r="E2847" s="194"/>
      <c r="F2847" s="202">
        <f t="shared" ref="F2847" si="70">ROUNDUP((D2847*1.1),-1)</f>
        <v>0</v>
      </c>
      <c r="G2847" s="319"/>
      <c r="H2847" s="227"/>
      <c r="I2847" s="227"/>
    </row>
    <row r="2848" spans="1:9" ht="15" customHeight="1">
      <c r="A2848" s="14" t="s">
        <v>10001</v>
      </c>
      <c r="B2848" s="29" t="s">
        <v>1491</v>
      </c>
      <c r="C2848" s="47" t="s">
        <v>1492</v>
      </c>
      <c r="D2848" s="89">
        <v>500</v>
      </c>
      <c r="E2848" s="194"/>
      <c r="F2848" s="305" t="s">
        <v>12600</v>
      </c>
      <c r="G2848" s="319"/>
      <c r="H2848" s="227"/>
      <c r="I2848" s="227"/>
    </row>
    <row r="2849" spans="1:9" ht="15" customHeight="1">
      <c r="A2849" s="14" t="s">
        <v>1493</v>
      </c>
      <c r="B2849" s="29" t="s">
        <v>1494</v>
      </c>
      <c r="C2849" s="47" t="s">
        <v>1495</v>
      </c>
      <c r="D2849" s="48">
        <v>230</v>
      </c>
      <c r="E2849" s="194"/>
      <c r="F2849" s="305" t="s">
        <v>12598</v>
      </c>
      <c r="G2849" s="319"/>
      <c r="H2849" s="227"/>
      <c r="I2849" s="227"/>
    </row>
    <row r="2850" spans="1:9" ht="30" customHeight="1">
      <c r="A2850" s="14" t="s">
        <v>1496</v>
      </c>
      <c r="B2850" s="29" t="s">
        <v>1497</v>
      </c>
      <c r="C2850" s="47" t="s">
        <v>8065</v>
      </c>
      <c r="D2850" s="48">
        <v>400</v>
      </c>
      <c r="E2850" s="197"/>
      <c r="F2850" s="305" t="s">
        <v>12600</v>
      </c>
      <c r="G2850" s="319"/>
      <c r="H2850" s="227"/>
      <c r="I2850" s="227"/>
    </row>
    <row r="2851" spans="1:9" ht="15" customHeight="1">
      <c r="A2851" s="14" t="s">
        <v>2623</v>
      </c>
      <c r="B2851" s="29" t="s">
        <v>2624</v>
      </c>
      <c r="C2851" s="47" t="s">
        <v>2625</v>
      </c>
      <c r="D2851" s="198">
        <v>1650</v>
      </c>
      <c r="E2851" s="193"/>
      <c r="F2851" s="305" t="s">
        <v>12600</v>
      </c>
      <c r="G2851" s="319"/>
      <c r="H2851" s="227"/>
      <c r="I2851" s="227"/>
    </row>
    <row r="2852" spans="1:9" ht="24" customHeight="1">
      <c r="A2852" s="14" t="s">
        <v>10277</v>
      </c>
      <c r="B2852" s="29" t="s">
        <v>2626</v>
      </c>
      <c r="C2852" s="47" t="s">
        <v>2627</v>
      </c>
      <c r="D2852" s="89">
        <v>2200</v>
      </c>
      <c r="E2852" s="194"/>
      <c r="F2852" s="305" t="s">
        <v>12600</v>
      </c>
      <c r="G2852" s="319"/>
      <c r="H2852" s="227"/>
      <c r="I2852" s="227"/>
    </row>
    <row r="2853" spans="1:9" ht="30" customHeight="1">
      <c r="A2853" s="14" t="s">
        <v>2628</v>
      </c>
      <c r="B2853" s="133" t="s">
        <v>2629</v>
      </c>
      <c r="C2853" s="255" t="s">
        <v>316</v>
      </c>
      <c r="D2853" s="261">
        <v>7000</v>
      </c>
      <c r="E2853" s="194"/>
      <c r="F2853" s="298" t="s">
        <v>12229</v>
      </c>
      <c r="G2853" s="319"/>
      <c r="H2853" s="227"/>
      <c r="I2853" s="227"/>
    </row>
    <row r="2854" spans="1:9" ht="45" customHeight="1">
      <c r="A2854" s="14" t="s">
        <v>364</v>
      </c>
      <c r="B2854" s="133" t="s">
        <v>365</v>
      </c>
      <c r="C2854" s="255" t="s">
        <v>366</v>
      </c>
      <c r="D2854" s="261">
        <v>8500</v>
      </c>
      <c r="E2854" s="194"/>
      <c r="F2854" s="298" t="s">
        <v>12229</v>
      </c>
      <c r="G2854" s="319"/>
      <c r="H2854" s="227"/>
      <c r="I2854" s="227"/>
    </row>
    <row r="2855" spans="1:9" ht="45" customHeight="1">
      <c r="A2855" s="33" t="s">
        <v>7758</v>
      </c>
      <c r="B2855" s="29" t="s">
        <v>368</v>
      </c>
      <c r="C2855" s="47" t="s">
        <v>9377</v>
      </c>
      <c r="D2855" s="89">
        <v>300</v>
      </c>
      <c r="E2855" s="194"/>
      <c r="F2855" s="305" t="s">
        <v>12598</v>
      </c>
      <c r="G2855" s="319"/>
      <c r="H2855" s="227"/>
      <c r="I2855" s="227"/>
    </row>
    <row r="2856" spans="1:9" ht="15" customHeight="1">
      <c r="A2856" s="14" t="s">
        <v>10278</v>
      </c>
      <c r="B2856" s="133" t="s">
        <v>369</v>
      </c>
      <c r="C2856" s="255" t="s">
        <v>370</v>
      </c>
      <c r="D2856" s="261">
        <v>500</v>
      </c>
      <c r="E2856" s="194"/>
      <c r="F2856" s="298" t="s">
        <v>12229</v>
      </c>
      <c r="G2856" s="319"/>
      <c r="H2856" s="227"/>
      <c r="I2856" s="227"/>
    </row>
    <row r="2857" spans="1:9" ht="15" customHeight="1">
      <c r="A2857" s="14" t="s">
        <v>10279</v>
      </c>
      <c r="B2857" s="29" t="s">
        <v>371</v>
      </c>
      <c r="C2857" s="47" t="s">
        <v>372</v>
      </c>
      <c r="D2857" s="89">
        <v>4500</v>
      </c>
      <c r="E2857" s="194"/>
      <c r="F2857" s="305" t="s">
        <v>12598</v>
      </c>
      <c r="G2857" s="319"/>
      <c r="H2857" s="227"/>
      <c r="I2857" s="227"/>
    </row>
    <row r="2858" spans="1:9" ht="15" customHeight="1">
      <c r="A2858" s="14" t="s">
        <v>373</v>
      </c>
      <c r="B2858" s="29" t="s">
        <v>374</v>
      </c>
      <c r="C2858" s="47" t="s">
        <v>375</v>
      </c>
      <c r="D2858" s="89">
        <v>3000</v>
      </c>
      <c r="E2858" s="194"/>
      <c r="F2858" s="305" t="s">
        <v>12598</v>
      </c>
      <c r="G2858" s="319"/>
      <c r="H2858" s="227"/>
      <c r="I2858" s="227"/>
    </row>
    <row r="2859" spans="1:9" ht="15" customHeight="1">
      <c r="A2859" s="14" t="s">
        <v>376</v>
      </c>
      <c r="B2859" s="29" t="s">
        <v>377</v>
      </c>
      <c r="C2859" s="47" t="s">
        <v>378</v>
      </c>
      <c r="D2859" s="89">
        <v>7000</v>
      </c>
      <c r="E2859" s="194"/>
      <c r="F2859" s="305" t="s">
        <v>12598</v>
      </c>
      <c r="G2859" s="319"/>
      <c r="H2859" s="227"/>
      <c r="I2859" s="227"/>
    </row>
    <row r="2860" spans="1:9" ht="15" customHeight="1">
      <c r="A2860" s="14" t="s">
        <v>10280</v>
      </c>
      <c r="B2860" s="29" t="s">
        <v>379</v>
      </c>
      <c r="C2860" s="47" t="s">
        <v>380</v>
      </c>
      <c r="D2860" s="89">
        <v>4000</v>
      </c>
      <c r="E2860" s="194"/>
      <c r="F2860" s="305" t="s">
        <v>12598</v>
      </c>
      <c r="G2860" s="319"/>
      <c r="H2860" s="227"/>
      <c r="I2860" s="227"/>
    </row>
    <row r="2861" spans="1:9" ht="15.75" customHeight="1">
      <c r="A2861" s="14" t="s">
        <v>381</v>
      </c>
      <c r="B2861" s="9" t="s">
        <v>382</v>
      </c>
      <c r="C2861" s="196" t="s">
        <v>11762</v>
      </c>
      <c r="D2861" s="89">
        <v>22000</v>
      </c>
      <c r="E2861" s="194"/>
      <c r="F2861" s="305" t="s">
        <v>12598</v>
      </c>
      <c r="G2861" s="319"/>
      <c r="H2861" s="227"/>
      <c r="I2861" s="227"/>
    </row>
    <row r="2862" spans="1:9" ht="15" customHeight="1">
      <c r="A2862" s="14" t="s">
        <v>11809</v>
      </c>
      <c r="B2862" s="29" t="s">
        <v>11729</v>
      </c>
      <c r="C2862" s="47" t="s">
        <v>11728</v>
      </c>
      <c r="D2862" s="89">
        <v>11000</v>
      </c>
      <c r="E2862" s="194"/>
      <c r="F2862" s="305" t="s">
        <v>12598</v>
      </c>
      <c r="G2862" s="319"/>
      <c r="H2862" s="227"/>
      <c r="I2862" s="227"/>
    </row>
    <row r="2863" spans="1:9" ht="30" customHeight="1">
      <c r="A2863" s="14" t="s">
        <v>7806</v>
      </c>
      <c r="B2863" s="29" t="s">
        <v>7807</v>
      </c>
      <c r="C2863" s="47" t="s">
        <v>7808</v>
      </c>
      <c r="D2863" s="89">
        <v>1000</v>
      </c>
      <c r="E2863" s="194"/>
      <c r="F2863" s="305" t="s">
        <v>12598</v>
      </c>
      <c r="G2863" s="319"/>
      <c r="H2863" s="227"/>
      <c r="I2863" s="227"/>
    </row>
    <row r="2864" spans="1:9" ht="15" customHeight="1">
      <c r="A2864" s="14" t="s">
        <v>8249</v>
      </c>
      <c r="B2864" s="29" t="s">
        <v>8250</v>
      </c>
      <c r="C2864" s="47" t="s">
        <v>8251</v>
      </c>
      <c r="D2864" s="48">
        <v>22000</v>
      </c>
      <c r="E2864" s="235"/>
      <c r="F2864" s="305" t="s">
        <v>12598</v>
      </c>
      <c r="G2864" s="319"/>
      <c r="H2864" s="227"/>
      <c r="I2864" s="227"/>
    </row>
    <row r="2865" spans="1:9" ht="15" customHeight="1">
      <c r="A2865" s="14" t="s">
        <v>11857</v>
      </c>
      <c r="B2865" s="29" t="s">
        <v>11730</v>
      </c>
      <c r="C2865" s="13" t="s">
        <v>11731</v>
      </c>
      <c r="D2865" s="89">
        <v>17000</v>
      </c>
      <c r="E2865" s="194"/>
      <c r="F2865" s="305" t="s">
        <v>12598</v>
      </c>
      <c r="G2865" s="319"/>
      <c r="H2865" s="227"/>
      <c r="I2865" s="227"/>
    </row>
    <row r="2866" spans="1:9" ht="30" customHeight="1">
      <c r="A2866" s="14" t="s">
        <v>11855</v>
      </c>
      <c r="B2866" s="29" t="s">
        <v>11732</v>
      </c>
      <c r="C2866" s="13" t="s">
        <v>11733</v>
      </c>
      <c r="D2866" s="89">
        <v>15000</v>
      </c>
      <c r="E2866" s="194"/>
      <c r="F2866" s="305" t="s">
        <v>12598</v>
      </c>
      <c r="G2866" s="319"/>
      <c r="H2866" s="227"/>
      <c r="I2866" s="227"/>
    </row>
    <row r="2867" spans="1:9" ht="15.75" customHeight="1">
      <c r="A2867" s="35"/>
      <c r="B2867" s="35"/>
      <c r="C2867" s="86" t="s">
        <v>384</v>
      </c>
      <c r="D2867" s="55"/>
      <c r="E2867" s="69"/>
      <c r="F2867" s="202"/>
      <c r="G2867" s="319"/>
      <c r="H2867" s="227"/>
      <c r="I2867" s="227"/>
    </row>
    <row r="2868" spans="1:9" ht="15" customHeight="1">
      <c r="A2868" s="14" t="s">
        <v>10281</v>
      </c>
      <c r="B2868" s="29" t="s">
        <v>385</v>
      </c>
      <c r="C2868" s="47" t="s">
        <v>386</v>
      </c>
      <c r="D2868" s="89">
        <v>600</v>
      </c>
      <c r="E2868" s="194"/>
      <c r="F2868" s="305" t="s">
        <v>12598</v>
      </c>
      <c r="G2868" s="319"/>
      <c r="H2868" s="227"/>
      <c r="I2868" s="227"/>
    </row>
    <row r="2869" spans="1:9" ht="15" customHeight="1">
      <c r="A2869" s="14" t="s">
        <v>10282</v>
      </c>
      <c r="B2869" s="29" t="s">
        <v>387</v>
      </c>
      <c r="C2869" s="47" t="s">
        <v>388</v>
      </c>
      <c r="D2869" s="89">
        <v>1100</v>
      </c>
      <c r="E2869" s="194"/>
      <c r="F2869" s="305" t="s">
        <v>12600</v>
      </c>
      <c r="G2869" s="319"/>
      <c r="H2869" s="227"/>
      <c r="I2869" s="227"/>
    </row>
    <row r="2870" spans="1:9" ht="30" customHeight="1">
      <c r="A2870" s="14" t="s">
        <v>389</v>
      </c>
      <c r="B2870" s="29" t="s">
        <v>390</v>
      </c>
      <c r="C2870" s="47" t="s">
        <v>391</v>
      </c>
      <c r="D2870" s="89">
        <v>300</v>
      </c>
      <c r="E2870" s="194"/>
      <c r="F2870" s="305" t="s">
        <v>12598</v>
      </c>
      <c r="G2870" s="319"/>
      <c r="H2870" s="227"/>
      <c r="I2870" s="227"/>
    </row>
    <row r="2871" spans="1:9" ht="30" customHeight="1">
      <c r="A2871" s="14" t="s">
        <v>7737</v>
      </c>
      <c r="B2871" s="133" t="s">
        <v>392</v>
      </c>
      <c r="C2871" s="255" t="s">
        <v>7738</v>
      </c>
      <c r="D2871" s="261">
        <v>1600</v>
      </c>
      <c r="E2871" s="194"/>
      <c r="F2871" s="298" t="s">
        <v>12229</v>
      </c>
      <c r="G2871" s="319"/>
      <c r="H2871" s="227"/>
      <c r="I2871" s="227"/>
    </row>
    <row r="2872" spans="1:9" ht="15" customHeight="1">
      <c r="A2872" s="33" t="s">
        <v>393</v>
      </c>
      <c r="B2872" s="133" t="s">
        <v>394</v>
      </c>
      <c r="C2872" s="255" t="s">
        <v>395</v>
      </c>
      <c r="D2872" s="261">
        <v>1900</v>
      </c>
      <c r="E2872" s="194"/>
      <c r="F2872" s="298" t="s">
        <v>12229</v>
      </c>
      <c r="G2872" s="319"/>
      <c r="H2872" s="227"/>
      <c r="I2872" s="227"/>
    </row>
    <row r="2873" spans="1:9" ht="15" customHeight="1">
      <c r="A2873" s="14" t="s">
        <v>10283</v>
      </c>
      <c r="B2873" s="133" t="s">
        <v>396</v>
      </c>
      <c r="C2873" s="255" t="s">
        <v>397</v>
      </c>
      <c r="D2873" s="261">
        <v>1000</v>
      </c>
      <c r="E2873" s="194"/>
      <c r="F2873" s="298" t="s">
        <v>12229</v>
      </c>
      <c r="G2873" s="319"/>
      <c r="H2873" s="227"/>
      <c r="I2873" s="227"/>
    </row>
    <row r="2874" spans="1:9" ht="15" customHeight="1">
      <c r="A2874" s="14" t="s">
        <v>10284</v>
      </c>
      <c r="B2874" s="133" t="s">
        <v>398</v>
      </c>
      <c r="C2874" s="255" t="s">
        <v>399</v>
      </c>
      <c r="D2874" s="261">
        <v>1100</v>
      </c>
      <c r="E2874" s="194"/>
      <c r="F2874" s="298" t="s">
        <v>12229</v>
      </c>
      <c r="G2874" s="319"/>
      <c r="H2874" s="227"/>
      <c r="I2874" s="227"/>
    </row>
    <row r="2875" spans="1:9" ht="15" customHeight="1">
      <c r="A2875" s="14" t="s">
        <v>9357</v>
      </c>
      <c r="B2875" s="29" t="s">
        <v>400</v>
      </c>
      <c r="C2875" s="47" t="s">
        <v>9362</v>
      </c>
      <c r="D2875" s="89">
        <v>4400</v>
      </c>
      <c r="E2875" s="194"/>
      <c r="F2875" s="305" t="s">
        <v>12600</v>
      </c>
      <c r="G2875" s="319"/>
      <c r="H2875" s="227"/>
      <c r="I2875" s="227"/>
    </row>
    <row r="2876" spans="1:9" ht="15" customHeight="1">
      <c r="A2876" s="14" t="s">
        <v>10285</v>
      </c>
      <c r="B2876" s="133" t="s">
        <v>401</v>
      </c>
      <c r="C2876" s="255" t="s">
        <v>402</v>
      </c>
      <c r="D2876" s="245">
        <v>550</v>
      </c>
      <c r="E2876" s="235"/>
      <c r="F2876" s="298" t="s">
        <v>12229</v>
      </c>
      <c r="G2876" s="319"/>
      <c r="H2876" s="227"/>
      <c r="I2876" s="227"/>
    </row>
    <row r="2877" spans="1:9" ht="15" customHeight="1">
      <c r="A2877" s="14" t="s">
        <v>10286</v>
      </c>
      <c r="B2877" s="133" t="s">
        <v>403</v>
      </c>
      <c r="C2877" s="255" t="s">
        <v>404</v>
      </c>
      <c r="D2877" s="245">
        <v>1050</v>
      </c>
      <c r="E2877" s="235"/>
      <c r="F2877" s="298" t="s">
        <v>12229</v>
      </c>
      <c r="G2877" s="319"/>
      <c r="H2877" s="227"/>
      <c r="I2877" s="227"/>
    </row>
    <row r="2878" spans="1:9" ht="15" customHeight="1">
      <c r="A2878" s="14" t="s">
        <v>405</v>
      </c>
      <c r="B2878" s="29" t="s">
        <v>406</v>
      </c>
      <c r="C2878" s="47" t="s">
        <v>407</v>
      </c>
      <c r="D2878" s="89">
        <v>880</v>
      </c>
      <c r="E2878" s="194"/>
      <c r="F2878" s="305" t="s">
        <v>12600</v>
      </c>
      <c r="G2878" s="319"/>
      <c r="H2878" s="227"/>
      <c r="I2878" s="227"/>
    </row>
    <row r="2879" spans="1:9" ht="15" customHeight="1">
      <c r="A2879" s="14" t="s">
        <v>408</v>
      </c>
      <c r="B2879" s="133" t="s">
        <v>409</v>
      </c>
      <c r="C2879" s="255" t="s">
        <v>410</v>
      </c>
      <c r="D2879" s="261">
        <v>1000</v>
      </c>
      <c r="E2879" s="194"/>
      <c r="F2879" s="298" t="s">
        <v>12229</v>
      </c>
      <c r="G2879" s="319"/>
      <c r="H2879" s="227"/>
      <c r="I2879" s="227"/>
    </row>
    <row r="2880" spans="1:9" ht="15" customHeight="1">
      <c r="A2880" s="14" t="s">
        <v>411</v>
      </c>
      <c r="B2880" s="133" t="s">
        <v>412</v>
      </c>
      <c r="C2880" s="255" t="s">
        <v>413</v>
      </c>
      <c r="D2880" s="261">
        <v>1000</v>
      </c>
      <c r="E2880" s="194"/>
      <c r="F2880" s="298" t="s">
        <v>12229</v>
      </c>
      <c r="G2880" s="319"/>
      <c r="H2880" s="227"/>
      <c r="I2880" s="227"/>
    </row>
    <row r="2881" spans="1:9" ht="15" customHeight="1">
      <c r="A2881" s="14" t="s">
        <v>7809</v>
      </c>
      <c r="B2881" s="29" t="s">
        <v>7810</v>
      </c>
      <c r="C2881" s="47" t="s">
        <v>7811</v>
      </c>
      <c r="D2881" s="89">
        <v>2200</v>
      </c>
      <c r="E2881" s="194"/>
      <c r="F2881" s="305" t="s">
        <v>12600</v>
      </c>
      <c r="G2881" s="319"/>
      <c r="H2881" s="227"/>
      <c r="I2881" s="227"/>
    </row>
    <row r="2882" spans="1:9" ht="15" customHeight="1">
      <c r="A2882" s="14" t="s">
        <v>7812</v>
      </c>
      <c r="B2882" s="29" t="s">
        <v>7813</v>
      </c>
      <c r="C2882" s="47" t="s">
        <v>7814</v>
      </c>
      <c r="D2882" s="89">
        <v>3300</v>
      </c>
      <c r="E2882" s="194"/>
      <c r="F2882" s="305" t="s">
        <v>12600</v>
      </c>
      <c r="G2882" s="319"/>
      <c r="H2882" s="227"/>
      <c r="I2882" s="227"/>
    </row>
    <row r="2883" spans="1:9" ht="15" customHeight="1">
      <c r="A2883" s="14" t="s">
        <v>7815</v>
      </c>
      <c r="B2883" s="133" t="s">
        <v>7816</v>
      </c>
      <c r="C2883" s="255" t="s">
        <v>7817</v>
      </c>
      <c r="D2883" s="261">
        <v>5000</v>
      </c>
      <c r="E2883" s="194"/>
      <c r="F2883" s="298" t="s">
        <v>12229</v>
      </c>
      <c r="G2883" s="319"/>
      <c r="H2883" s="227"/>
      <c r="I2883" s="227"/>
    </row>
    <row r="2884" spans="1:9" ht="15" customHeight="1">
      <c r="A2884" s="14" t="s">
        <v>7818</v>
      </c>
      <c r="B2884" s="133" t="s">
        <v>7819</v>
      </c>
      <c r="C2884" s="255" t="s">
        <v>7820</v>
      </c>
      <c r="D2884" s="261">
        <v>10000</v>
      </c>
      <c r="E2884" s="194"/>
      <c r="F2884" s="298" t="s">
        <v>12229</v>
      </c>
      <c r="G2884" s="319"/>
      <c r="H2884" s="227"/>
      <c r="I2884" s="227"/>
    </row>
    <row r="2885" spans="1:9" ht="30" customHeight="1">
      <c r="A2885" s="14" t="s">
        <v>7821</v>
      </c>
      <c r="B2885" s="29" t="s">
        <v>7822</v>
      </c>
      <c r="C2885" s="47" t="s">
        <v>7823</v>
      </c>
      <c r="D2885" s="89">
        <v>10000</v>
      </c>
      <c r="E2885" s="194"/>
      <c r="F2885" s="305" t="s">
        <v>12600</v>
      </c>
      <c r="G2885" s="319"/>
      <c r="H2885" s="227"/>
      <c r="I2885" s="227"/>
    </row>
    <row r="2886" spans="1:9" ht="30" customHeight="1">
      <c r="A2886" s="14" t="s">
        <v>8050</v>
      </c>
      <c r="B2886" s="29" t="s">
        <v>8044</v>
      </c>
      <c r="C2886" s="47" t="s">
        <v>11767</v>
      </c>
      <c r="D2886" s="89">
        <v>25000</v>
      </c>
      <c r="E2886" s="194"/>
      <c r="F2886" s="305" t="s">
        <v>12600</v>
      </c>
      <c r="G2886" s="319"/>
      <c r="H2886" s="227"/>
      <c r="I2886" s="227"/>
    </row>
    <row r="2887" spans="1:9" ht="30" customHeight="1">
      <c r="A2887" s="14" t="s">
        <v>8052</v>
      </c>
      <c r="B2887" s="133" t="s">
        <v>8045</v>
      </c>
      <c r="C2887" s="255" t="s">
        <v>11768</v>
      </c>
      <c r="D2887" s="261">
        <v>22000</v>
      </c>
      <c r="E2887" s="263"/>
      <c r="F2887" s="298" t="s">
        <v>12228</v>
      </c>
      <c r="G2887" s="319"/>
      <c r="H2887" s="227"/>
      <c r="I2887" s="227"/>
    </row>
    <row r="2888" spans="1:9" ht="15" customHeight="1">
      <c r="A2888" s="14" t="s">
        <v>8054</v>
      </c>
      <c r="B2888" s="29" t="s">
        <v>8046</v>
      </c>
      <c r="C2888" s="47" t="s">
        <v>8055</v>
      </c>
      <c r="D2888" s="89">
        <v>12200</v>
      </c>
      <c r="E2888" s="194"/>
      <c r="F2888" s="305" t="s">
        <v>12600</v>
      </c>
      <c r="G2888" s="319"/>
      <c r="H2888" s="227"/>
      <c r="I2888" s="227"/>
    </row>
    <row r="2889" spans="1:9" ht="15" customHeight="1">
      <c r="A2889" s="14" t="s">
        <v>9359</v>
      </c>
      <c r="B2889" s="29" t="s">
        <v>9363</v>
      </c>
      <c r="C2889" s="47" t="s">
        <v>9364</v>
      </c>
      <c r="D2889" s="89">
        <v>6600</v>
      </c>
      <c r="E2889" s="194"/>
      <c r="F2889" s="305" t="s">
        <v>12600</v>
      </c>
      <c r="G2889" s="319"/>
      <c r="H2889" s="227"/>
      <c r="I2889" s="227"/>
    </row>
    <row r="2890" spans="1:9" ht="30" customHeight="1">
      <c r="A2890" s="14" t="s">
        <v>9366</v>
      </c>
      <c r="B2890" s="133" t="s">
        <v>9365</v>
      </c>
      <c r="C2890" s="255" t="s">
        <v>9367</v>
      </c>
      <c r="D2890" s="261">
        <v>9000</v>
      </c>
      <c r="E2890" s="194"/>
      <c r="F2890" s="298" t="s">
        <v>12229</v>
      </c>
      <c r="G2890" s="319"/>
      <c r="H2890" s="227"/>
      <c r="I2890" s="227"/>
    </row>
    <row r="2891" spans="1:9" ht="15" customHeight="1">
      <c r="A2891" s="14" t="s">
        <v>11861</v>
      </c>
      <c r="B2891" s="133" t="s">
        <v>11785</v>
      </c>
      <c r="C2891" s="255" t="s">
        <v>11786</v>
      </c>
      <c r="D2891" s="261">
        <v>1500</v>
      </c>
      <c r="E2891" s="194"/>
      <c r="F2891" s="298" t="s">
        <v>12229</v>
      </c>
      <c r="G2891" s="319"/>
      <c r="H2891" s="227"/>
      <c r="I2891" s="227"/>
    </row>
    <row r="2892" spans="1:9" ht="30">
      <c r="A2892" s="14" t="s">
        <v>11968</v>
      </c>
      <c r="B2892" s="29" t="s">
        <v>11969</v>
      </c>
      <c r="C2892" s="47" t="s">
        <v>11970</v>
      </c>
      <c r="D2892" s="89">
        <v>450000</v>
      </c>
      <c r="E2892" s="194"/>
      <c r="F2892" s="305" t="s">
        <v>12598</v>
      </c>
      <c r="G2892" s="319"/>
      <c r="H2892" s="227"/>
      <c r="I2892" s="227"/>
    </row>
    <row r="2893" spans="1:9" ht="30">
      <c r="A2893" s="14" t="s">
        <v>11971</v>
      </c>
      <c r="B2893" s="29" t="s">
        <v>11972</v>
      </c>
      <c r="C2893" s="47" t="s">
        <v>11973</v>
      </c>
      <c r="D2893" s="89">
        <v>600000</v>
      </c>
      <c r="E2893" s="194"/>
      <c r="F2893" s="305" t="s">
        <v>12598</v>
      </c>
      <c r="G2893" s="319"/>
      <c r="H2893" s="227"/>
      <c r="I2893" s="227"/>
    </row>
    <row r="2894" spans="1:9" ht="30">
      <c r="A2894" s="14" t="s">
        <v>11974</v>
      </c>
      <c r="B2894" s="29" t="s">
        <v>11975</v>
      </c>
      <c r="C2894" s="47" t="s">
        <v>11976</v>
      </c>
      <c r="D2894" s="89">
        <v>850000</v>
      </c>
      <c r="E2894" s="194"/>
      <c r="F2894" s="305" t="s">
        <v>12598</v>
      </c>
      <c r="G2894" s="319"/>
      <c r="H2894" s="227"/>
      <c r="I2894" s="227"/>
    </row>
    <row r="2895" spans="1:9" ht="30">
      <c r="A2895" s="14" t="s">
        <v>11977</v>
      </c>
      <c r="B2895" s="29" t="s">
        <v>11978</v>
      </c>
      <c r="C2895" s="47" t="s">
        <v>11979</v>
      </c>
      <c r="D2895" s="89">
        <v>450000</v>
      </c>
      <c r="E2895" s="194"/>
      <c r="F2895" s="305" t="s">
        <v>12598</v>
      </c>
      <c r="G2895" s="319"/>
      <c r="H2895" s="227"/>
      <c r="I2895" s="227"/>
    </row>
    <row r="2896" spans="1:9" ht="30">
      <c r="A2896" s="14" t="s">
        <v>11980</v>
      </c>
      <c r="B2896" s="29" t="s">
        <v>11981</v>
      </c>
      <c r="C2896" s="47" t="s">
        <v>11982</v>
      </c>
      <c r="D2896" s="89">
        <v>600000</v>
      </c>
      <c r="E2896" s="194"/>
      <c r="F2896" s="305" t="s">
        <v>12598</v>
      </c>
      <c r="G2896" s="319"/>
      <c r="H2896" s="227"/>
      <c r="I2896" s="227"/>
    </row>
    <row r="2897" spans="1:9" ht="30">
      <c r="A2897" s="14" t="s">
        <v>11983</v>
      </c>
      <c r="B2897" s="29" t="s">
        <v>11984</v>
      </c>
      <c r="C2897" s="47" t="s">
        <v>11985</v>
      </c>
      <c r="D2897" s="89">
        <v>850000</v>
      </c>
      <c r="E2897" s="194"/>
      <c r="F2897" s="305" t="s">
        <v>12598</v>
      </c>
      <c r="G2897" s="319"/>
      <c r="H2897" s="227"/>
      <c r="I2897" s="227"/>
    </row>
    <row r="2898" spans="1:9" ht="30">
      <c r="A2898" s="14" t="s">
        <v>11986</v>
      </c>
      <c r="B2898" s="29" t="s">
        <v>11987</v>
      </c>
      <c r="C2898" s="47" t="s">
        <v>11988</v>
      </c>
      <c r="D2898" s="89">
        <v>450000</v>
      </c>
      <c r="E2898" s="194"/>
      <c r="F2898" s="305" t="s">
        <v>12598</v>
      </c>
      <c r="G2898" s="319"/>
      <c r="H2898" s="227"/>
      <c r="I2898" s="227"/>
    </row>
    <row r="2899" spans="1:9" ht="30">
      <c r="A2899" s="14" t="s">
        <v>11989</v>
      </c>
      <c r="B2899" s="29" t="s">
        <v>11990</v>
      </c>
      <c r="C2899" s="47" t="s">
        <v>11991</v>
      </c>
      <c r="D2899" s="89">
        <v>600000</v>
      </c>
      <c r="E2899" s="194"/>
      <c r="F2899" s="305" t="s">
        <v>12598</v>
      </c>
      <c r="G2899" s="319"/>
      <c r="H2899" s="227"/>
      <c r="I2899" s="227"/>
    </row>
    <row r="2900" spans="1:9" ht="30">
      <c r="A2900" s="14" t="s">
        <v>11992</v>
      </c>
      <c r="B2900" s="29" t="s">
        <v>11993</v>
      </c>
      <c r="C2900" s="47" t="s">
        <v>11994</v>
      </c>
      <c r="D2900" s="89">
        <v>850000</v>
      </c>
      <c r="E2900" s="194"/>
      <c r="F2900" s="305" t="s">
        <v>12598</v>
      </c>
      <c r="G2900" s="319"/>
      <c r="H2900" s="227"/>
      <c r="I2900" s="227"/>
    </row>
    <row r="2901" spans="1:9" ht="15.75">
      <c r="A2901" s="35"/>
      <c r="B2901" s="29"/>
      <c r="C2901" s="86" t="s">
        <v>414</v>
      </c>
      <c r="D2901" s="89"/>
      <c r="E2901" s="194"/>
      <c r="F2901" s="202">
        <f t="shared" ref="F2901" si="71">ROUNDUP((D2901*1.1),-1)</f>
        <v>0</v>
      </c>
      <c r="G2901" s="319"/>
      <c r="H2901" s="227"/>
      <c r="I2901" s="227"/>
    </row>
    <row r="2902" spans="1:9" ht="15" customHeight="1">
      <c r="A2902" s="14" t="s">
        <v>9810</v>
      </c>
      <c r="B2902" s="133" t="s">
        <v>415</v>
      </c>
      <c r="C2902" s="255" t="s">
        <v>9811</v>
      </c>
      <c r="D2902" s="261">
        <v>30000</v>
      </c>
      <c r="E2902" s="263"/>
      <c r="F2902" s="298" t="s">
        <v>12229</v>
      </c>
      <c r="G2902" s="319"/>
      <c r="H2902" s="227"/>
      <c r="I2902" s="227"/>
    </row>
    <row r="2903" spans="1:9" ht="15" customHeight="1">
      <c r="A2903" s="14" t="s">
        <v>9812</v>
      </c>
      <c r="B2903" s="133" t="s">
        <v>416</v>
      </c>
      <c r="C2903" s="255" t="s">
        <v>9813</v>
      </c>
      <c r="D2903" s="261">
        <v>25000</v>
      </c>
      <c r="E2903" s="263"/>
      <c r="F2903" s="298" t="s">
        <v>12229</v>
      </c>
      <c r="G2903" s="319"/>
      <c r="H2903" s="227"/>
      <c r="I2903" s="227"/>
    </row>
    <row r="2904" spans="1:9" ht="15" customHeight="1">
      <c r="A2904" s="14" t="s">
        <v>10287</v>
      </c>
      <c r="B2904" s="133" t="s">
        <v>417</v>
      </c>
      <c r="C2904" s="255" t="s">
        <v>7571</v>
      </c>
      <c r="D2904" s="261">
        <v>12000</v>
      </c>
      <c r="E2904" s="263"/>
      <c r="F2904" s="298" t="s">
        <v>12229</v>
      </c>
      <c r="G2904" s="319"/>
      <c r="H2904" s="227"/>
      <c r="I2904" s="227"/>
    </row>
    <row r="2905" spans="1:9" ht="30" customHeight="1">
      <c r="A2905" s="14" t="s">
        <v>10288</v>
      </c>
      <c r="B2905" s="29" t="s">
        <v>418</v>
      </c>
      <c r="C2905" s="47" t="s">
        <v>7572</v>
      </c>
      <c r="D2905" s="89">
        <v>1100</v>
      </c>
      <c r="E2905" s="194"/>
      <c r="F2905" s="305" t="s">
        <v>12600</v>
      </c>
      <c r="G2905" s="319"/>
      <c r="H2905" s="227"/>
      <c r="I2905" s="227"/>
    </row>
    <row r="2906" spans="1:9" ht="15" customHeight="1">
      <c r="A2906" s="14" t="s">
        <v>11856</v>
      </c>
      <c r="B2906" s="29" t="s">
        <v>419</v>
      </c>
      <c r="C2906" s="47" t="s">
        <v>11769</v>
      </c>
      <c r="D2906" s="89">
        <v>5500</v>
      </c>
      <c r="E2906" s="194"/>
      <c r="F2906" s="305" t="s">
        <v>12600</v>
      </c>
      <c r="G2906" s="319"/>
      <c r="H2906" s="227"/>
      <c r="I2906" s="227"/>
    </row>
    <row r="2907" spans="1:9" ht="15" customHeight="1">
      <c r="A2907" s="14" t="s">
        <v>11810</v>
      </c>
      <c r="B2907" s="133" t="s">
        <v>11734</v>
      </c>
      <c r="C2907" s="129" t="s">
        <v>11735</v>
      </c>
      <c r="D2907" s="134">
        <v>11000</v>
      </c>
      <c r="E2907" s="263"/>
      <c r="F2907" s="298" t="s">
        <v>12229</v>
      </c>
      <c r="G2907" s="319"/>
      <c r="H2907" s="227"/>
      <c r="I2907" s="227"/>
    </row>
    <row r="2908" spans="1:9" ht="15" customHeight="1">
      <c r="A2908" s="14" t="s">
        <v>10289</v>
      </c>
      <c r="B2908" s="29" t="s">
        <v>420</v>
      </c>
      <c r="C2908" s="47" t="s">
        <v>421</v>
      </c>
      <c r="D2908" s="89">
        <v>2200</v>
      </c>
      <c r="E2908" s="194"/>
      <c r="F2908" s="305" t="s">
        <v>12600</v>
      </c>
      <c r="G2908" s="319"/>
      <c r="H2908" s="227"/>
      <c r="I2908" s="227"/>
    </row>
    <row r="2909" spans="1:9" ht="15" customHeight="1">
      <c r="A2909" s="14" t="s">
        <v>10290</v>
      </c>
      <c r="B2909" s="133" t="s">
        <v>422</v>
      </c>
      <c r="C2909" s="255" t="s">
        <v>423</v>
      </c>
      <c r="D2909" s="261">
        <v>2500</v>
      </c>
      <c r="E2909" s="194"/>
      <c r="F2909" s="298" t="s">
        <v>12229</v>
      </c>
      <c r="G2909" s="319"/>
      <c r="H2909" s="227"/>
      <c r="I2909" s="227"/>
    </row>
    <row r="2910" spans="1:9" ht="30" customHeight="1">
      <c r="A2910" s="14" t="s">
        <v>10291</v>
      </c>
      <c r="B2910" s="133" t="s">
        <v>424</v>
      </c>
      <c r="C2910" s="255" t="s">
        <v>425</v>
      </c>
      <c r="D2910" s="261">
        <v>3000</v>
      </c>
      <c r="E2910" s="194"/>
      <c r="F2910" s="298" t="s">
        <v>12229</v>
      </c>
      <c r="G2910" s="319"/>
      <c r="H2910" s="227"/>
      <c r="I2910" s="227"/>
    </row>
    <row r="2911" spans="1:9" ht="15" customHeight="1">
      <c r="A2911" s="14" t="s">
        <v>10292</v>
      </c>
      <c r="B2911" s="133" t="s">
        <v>426</v>
      </c>
      <c r="C2911" s="255" t="s">
        <v>7573</v>
      </c>
      <c r="D2911" s="261">
        <v>1200</v>
      </c>
      <c r="E2911" s="194"/>
      <c r="F2911" s="298" t="s">
        <v>12229</v>
      </c>
      <c r="G2911" s="319"/>
      <c r="H2911" s="227"/>
      <c r="I2911" s="227"/>
    </row>
    <row r="2912" spans="1:9" ht="30" customHeight="1">
      <c r="A2912" s="14" t="s">
        <v>427</v>
      </c>
      <c r="B2912" s="133" t="s">
        <v>428</v>
      </c>
      <c r="C2912" s="255" t="s">
        <v>7574</v>
      </c>
      <c r="D2912" s="261">
        <v>40000</v>
      </c>
      <c r="E2912" s="194"/>
      <c r="F2912" s="298" t="s">
        <v>12229</v>
      </c>
      <c r="G2912" s="319"/>
      <c r="H2912" s="227"/>
      <c r="I2912" s="227"/>
    </row>
    <row r="2913" spans="1:9" ht="15" customHeight="1">
      <c r="A2913" s="14" t="s">
        <v>431</v>
      </c>
      <c r="B2913" s="133" t="s">
        <v>432</v>
      </c>
      <c r="C2913" s="255" t="s">
        <v>7576</v>
      </c>
      <c r="D2913" s="261">
        <v>45000</v>
      </c>
      <c r="E2913" s="194"/>
      <c r="F2913" s="298" t="s">
        <v>12229</v>
      </c>
      <c r="G2913" s="319"/>
      <c r="H2913" s="227"/>
      <c r="I2913" s="227"/>
    </row>
    <row r="2914" spans="1:9" ht="15" customHeight="1">
      <c r="A2914" s="14" t="s">
        <v>433</v>
      </c>
      <c r="B2914" s="29" t="s">
        <v>434</v>
      </c>
      <c r="C2914" s="47" t="s">
        <v>7577</v>
      </c>
      <c r="D2914" s="89">
        <v>4500</v>
      </c>
      <c r="E2914" s="194"/>
      <c r="F2914" s="305" t="s">
        <v>12598</v>
      </c>
      <c r="G2914" s="319"/>
      <c r="H2914" s="227"/>
      <c r="I2914" s="227"/>
    </row>
    <row r="2915" spans="1:9" ht="15" customHeight="1">
      <c r="A2915" s="14" t="s">
        <v>10293</v>
      </c>
      <c r="B2915" s="29" t="s">
        <v>435</v>
      </c>
      <c r="C2915" s="47" t="s">
        <v>7578</v>
      </c>
      <c r="D2915" s="89">
        <v>3000</v>
      </c>
      <c r="E2915" s="194"/>
      <c r="F2915" s="305" t="s">
        <v>12598</v>
      </c>
      <c r="G2915" s="319"/>
      <c r="H2915" s="227"/>
      <c r="I2915" s="227"/>
    </row>
    <row r="2916" spans="1:9" ht="30" customHeight="1">
      <c r="A2916" s="14" t="s">
        <v>10294</v>
      </c>
      <c r="B2916" s="133" t="s">
        <v>436</v>
      </c>
      <c r="C2916" s="255" t="s">
        <v>7579</v>
      </c>
      <c r="D2916" s="261">
        <v>17000</v>
      </c>
      <c r="E2916" s="194"/>
      <c r="F2916" s="298" t="s">
        <v>12229</v>
      </c>
      <c r="G2916" s="319"/>
      <c r="H2916" s="227"/>
      <c r="I2916" s="227"/>
    </row>
    <row r="2917" spans="1:9" ht="15" customHeight="1">
      <c r="A2917" s="14" t="s">
        <v>7824</v>
      </c>
      <c r="B2917" s="133" t="s">
        <v>7825</v>
      </c>
      <c r="C2917" s="255" t="s">
        <v>7826</v>
      </c>
      <c r="D2917" s="245">
        <v>52000</v>
      </c>
      <c r="E2917" s="235"/>
      <c r="F2917" s="298" t="s">
        <v>12229</v>
      </c>
      <c r="G2917" s="319"/>
      <c r="H2917" s="227"/>
      <c r="I2917" s="227"/>
    </row>
    <row r="2918" spans="1:9" ht="30" customHeight="1">
      <c r="A2918" s="14" t="s">
        <v>7827</v>
      </c>
      <c r="B2918" s="133" t="s">
        <v>7828</v>
      </c>
      <c r="C2918" s="255" t="s">
        <v>7829</v>
      </c>
      <c r="D2918" s="245">
        <v>59000</v>
      </c>
      <c r="E2918" s="235"/>
      <c r="F2918" s="298" t="s">
        <v>12229</v>
      </c>
      <c r="G2918" s="319"/>
      <c r="H2918" s="227"/>
      <c r="I2918" s="227"/>
    </row>
    <row r="2919" spans="1:9" ht="15" customHeight="1">
      <c r="A2919" s="14" t="s">
        <v>9361</v>
      </c>
      <c r="B2919" s="29" t="s">
        <v>8030</v>
      </c>
      <c r="C2919" s="47" t="s">
        <v>9360</v>
      </c>
      <c r="D2919" s="48">
        <v>39600</v>
      </c>
      <c r="E2919" s="235"/>
      <c r="F2919" s="305" t="s">
        <v>12598</v>
      </c>
      <c r="G2919" s="319"/>
      <c r="H2919" s="227"/>
      <c r="I2919" s="227"/>
    </row>
    <row r="2920" spans="1:9" ht="30" customHeight="1">
      <c r="A2920" s="14" t="s">
        <v>10631</v>
      </c>
      <c r="B2920" s="133" t="s">
        <v>10632</v>
      </c>
      <c r="C2920" s="255" t="s">
        <v>10633</v>
      </c>
      <c r="D2920" s="245">
        <v>400000</v>
      </c>
      <c r="E2920" s="250"/>
      <c r="F2920" s="298" t="s">
        <v>12228</v>
      </c>
      <c r="G2920" s="319"/>
      <c r="H2920" s="227"/>
      <c r="I2920" s="227"/>
    </row>
    <row r="2921" spans="1:9" ht="30" customHeight="1">
      <c r="A2921" s="14" t="s">
        <v>10634</v>
      </c>
      <c r="B2921" s="133" t="s">
        <v>10635</v>
      </c>
      <c r="C2921" s="255" t="s">
        <v>10636</v>
      </c>
      <c r="D2921" s="245">
        <v>450000</v>
      </c>
      <c r="E2921" s="250"/>
      <c r="F2921" s="298" t="s">
        <v>12228</v>
      </c>
      <c r="G2921" s="319"/>
      <c r="H2921" s="227"/>
      <c r="I2921" s="227"/>
    </row>
    <row r="2922" spans="1:9" ht="15" customHeight="1">
      <c r="A2922" s="14" t="s">
        <v>11862</v>
      </c>
      <c r="B2922" s="29" t="s">
        <v>11736</v>
      </c>
      <c r="C2922" s="13" t="s">
        <v>11737</v>
      </c>
      <c r="D2922" s="151">
        <v>52000</v>
      </c>
      <c r="E2922" s="194"/>
      <c r="F2922" s="305" t="s">
        <v>12598</v>
      </c>
      <c r="G2922" s="319"/>
      <c r="H2922" s="227"/>
      <c r="I2922" s="227"/>
    </row>
    <row r="2923" spans="1:9" ht="15" customHeight="1">
      <c r="A2923" s="14" t="s">
        <v>11863</v>
      </c>
      <c r="B2923" s="133" t="s">
        <v>11738</v>
      </c>
      <c r="C2923" s="129" t="s">
        <v>503</v>
      </c>
      <c r="D2923" s="134">
        <v>7000</v>
      </c>
      <c r="E2923" s="194"/>
      <c r="F2923" s="298" t="s">
        <v>12229</v>
      </c>
      <c r="G2923" s="319"/>
      <c r="H2923" s="227"/>
      <c r="I2923" s="227"/>
    </row>
    <row r="2924" spans="1:9" ht="15.75">
      <c r="A2924" s="35"/>
      <c r="B2924" s="192"/>
      <c r="C2924" s="86" t="s">
        <v>437</v>
      </c>
      <c r="D2924" s="55"/>
      <c r="E2924" s="69"/>
      <c r="F2924" s="202"/>
      <c r="G2924" s="319"/>
      <c r="H2924" s="227"/>
      <c r="I2924" s="227"/>
    </row>
    <row r="2925" spans="1:9" ht="15" customHeight="1">
      <c r="A2925" s="14" t="s">
        <v>438</v>
      </c>
      <c r="B2925" s="133" t="s">
        <v>439</v>
      </c>
      <c r="C2925" s="255" t="s">
        <v>7580</v>
      </c>
      <c r="D2925" s="261">
        <v>6000</v>
      </c>
      <c r="E2925" s="194"/>
      <c r="F2925" s="298" t="s">
        <v>12229</v>
      </c>
      <c r="G2925" s="319"/>
      <c r="H2925" s="227"/>
      <c r="I2925" s="227"/>
    </row>
    <row r="2926" spans="1:9" ht="15" customHeight="1">
      <c r="A2926" s="14" t="s">
        <v>440</v>
      </c>
      <c r="B2926" s="133" t="s">
        <v>441</v>
      </c>
      <c r="C2926" s="255" t="s">
        <v>7581</v>
      </c>
      <c r="D2926" s="261">
        <v>12000</v>
      </c>
      <c r="E2926" s="194"/>
      <c r="F2926" s="298" t="s">
        <v>12229</v>
      </c>
      <c r="G2926" s="319"/>
      <c r="H2926" s="227"/>
      <c r="I2926" s="227"/>
    </row>
    <row r="2927" spans="1:9" ht="15" customHeight="1">
      <c r="A2927" s="14" t="s">
        <v>442</v>
      </c>
      <c r="B2927" s="133" t="s">
        <v>443</v>
      </c>
      <c r="C2927" s="255" t="s">
        <v>7582</v>
      </c>
      <c r="D2927" s="261">
        <v>9500</v>
      </c>
      <c r="E2927" s="194"/>
      <c r="F2927" s="298" t="s">
        <v>12229</v>
      </c>
      <c r="G2927" s="319"/>
      <c r="H2927" s="227"/>
      <c r="I2927" s="227"/>
    </row>
    <row r="2928" spans="1:9" ht="15" customHeight="1">
      <c r="A2928" s="14" t="s">
        <v>444</v>
      </c>
      <c r="B2928" s="133" t="s">
        <v>445</v>
      </c>
      <c r="C2928" s="255" t="s">
        <v>7583</v>
      </c>
      <c r="D2928" s="261">
        <v>10000</v>
      </c>
      <c r="E2928" s="194"/>
      <c r="F2928" s="298" t="s">
        <v>12229</v>
      </c>
      <c r="G2928" s="319"/>
      <c r="H2928" s="227"/>
      <c r="I2928" s="227"/>
    </row>
    <row r="2929" spans="1:9" ht="15" customHeight="1">
      <c r="A2929" s="14" t="s">
        <v>10295</v>
      </c>
      <c r="B2929" s="133" t="s">
        <v>446</v>
      </c>
      <c r="C2929" s="255" t="s">
        <v>7584</v>
      </c>
      <c r="D2929" s="261">
        <v>10000</v>
      </c>
      <c r="E2929" s="263"/>
      <c r="F2929" s="298" t="s">
        <v>12228</v>
      </c>
      <c r="G2929" s="319"/>
      <c r="H2929" s="227"/>
      <c r="I2929" s="227"/>
    </row>
    <row r="2930" spans="1:9" ht="15" customHeight="1">
      <c r="A2930" s="14" t="s">
        <v>447</v>
      </c>
      <c r="B2930" s="133" t="s">
        <v>448</v>
      </c>
      <c r="C2930" s="255" t="s">
        <v>449</v>
      </c>
      <c r="D2930" s="261">
        <v>10000</v>
      </c>
      <c r="E2930" s="194"/>
      <c r="F2930" s="298" t="s">
        <v>12229</v>
      </c>
      <c r="G2930" s="319"/>
      <c r="H2930" s="227"/>
      <c r="I2930" s="227"/>
    </row>
    <row r="2931" spans="1:9" ht="30" customHeight="1">
      <c r="A2931" s="14" t="s">
        <v>450</v>
      </c>
      <c r="B2931" s="29" t="s">
        <v>451</v>
      </c>
      <c r="C2931" s="47" t="s">
        <v>7585</v>
      </c>
      <c r="D2931" s="89">
        <v>3000</v>
      </c>
      <c r="E2931" s="194"/>
      <c r="F2931" s="305" t="s">
        <v>12598</v>
      </c>
      <c r="G2931" s="319"/>
      <c r="H2931" s="227"/>
      <c r="I2931" s="227"/>
    </row>
    <row r="2932" spans="1:9" ht="30" customHeight="1">
      <c r="A2932" s="14" t="s">
        <v>452</v>
      </c>
      <c r="B2932" s="133" t="s">
        <v>453</v>
      </c>
      <c r="C2932" s="255" t="s">
        <v>7586</v>
      </c>
      <c r="D2932" s="261">
        <v>6500</v>
      </c>
      <c r="E2932" s="194"/>
      <c r="F2932" s="298" t="s">
        <v>12229</v>
      </c>
      <c r="G2932" s="319"/>
      <c r="H2932" s="227"/>
      <c r="I2932" s="227"/>
    </row>
    <row r="2933" spans="1:9" ht="15" customHeight="1">
      <c r="A2933" s="14" t="s">
        <v>454</v>
      </c>
      <c r="B2933" s="133" t="s">
        <v>455</v>
      </c>
      <c r="C2933" s="255" t="s">
        <v>7587</v>
      </c>
      <c r="D2933" s="261">
        <v>5000</v>
      </c>
      <c r="E2933" s="194"/>
      <c r="F2933" s="298" t="s">
        <v>12229</v>
      </c>
      <c r="G2933" s="319"/>
      <c r="H2933" s="227"/>
      <c r="I2933" s="227"/>
    </row>
    <row r="2934" spans="1:9" ht="30" customHeight="1">
      <c r="A2934" s="14" t="s">
        <v>7833</v>
      </c>
      <c r="B2934" s="133" t="s">
        <v>7834</v>
      </c>
      <c r="C2934" s="255" t="s">
        <v>10510</v>
      </c>
      <c r="D2934" s="261">
        <v>13000</v>
      </c>
      <c r="E2934" s="194"/>
      <c r="F2934" s="298" t="s">
        <v>12229</v>
      </c>
      <c r="G2934" s="319"/>
      <c r="H2934" s="227"/>
      <c r="I2934" s="227"/>
    </row>
    <row r="2935" spans="1:9" ht="30" customHeight="1">
      <c r="A2935" s="14" t="s">
        <v>7835</v>
      </c>
      <c r="B2935" s="133" t="s">
        <v>7836</v>
      </c>
      <c r="C2935" s="255" t="s">
        <v>7837</v>
      </c>
      <c r="D2935" s="261">
        <v>15000</v>
      </c>
      <c r="E2935" s="194"/>
      <c r="F2935" s="298" t="s">
        <v>12229</v>
      </c>
      <c r="G2935" s="319"/>
      <c r="H2935" s="227"/>
      <c r="I2935" s="227"/>
    </row>
    <row r="2936" spans="1:9" ht="30" customHeight="1">
      <c r="A2936" s="14" t="s">
        <v>7838</v>
      </c>
      <c r="B2936" s="133" t="s">
        <v>7839</v>
      </c>
      <c r="C2936" s="255" t="s">
        <v>10508</v>
      </c>
      <c r="D2936" s="261">
        <v>17500</v>
      </c>
      <c r="E2936" s="194"/>
      <c r="F2936" s="298" t="s">
        <v>12229</v>
      </c>
      <c r="G2936" s="319"/>
      <c r="H2936" s="227"/>
      <c r="I2936" s="227"/>
    </row>
    <row r="2937" spans="1:9" ht="30" customHeight="1">
      <c r="A2937" s="14" t="s">
        <v>7840</v>
      </c>
      <c r="B2937" s="133" t="s">
        <v>7841</v>
      </c>
      <c r="C2937" s="255" t="s">
        <v>7842</v>
      </c>
      <c r="D2937" s="261">
        <v>24000</v>
      </c>
      <c r="E2937" s="194"/>
      <c r="F2937" s="298" t="s">
        <v>12229</v>
      </c>
      <c r="G2937" s="319"/>
      <c r="H2937" s="227"/>
      <c r="I2937" s="227"/>
    </row>
    <row r="2938" spans="1:9" ht="30" customHeight="1">
      <c r="A2938" s="14" t="s">
        <v>7860</v>
      </c>
      <c r="B2938" s="133" t="s">
        <v>7861</v>
      </c>
      <c r="C2938" s="255" t="s">
        <v>7862</v>
      </c>
      <c r="D2938" s="261">
        <v>12000</v>
      </c>
      <c r="E2938" s="194"/>
      <c r="F2938" s="298" t="s">
        <v>12229</v>
      </c>
      <c r="G2938" s="319"/>
      <c r="H2938" s="227"/>
      <c r="I2938" s="227"/>
    </row>
    <row r="2939" spans="1:9" ht="15" customHeight="1">
      <c r="A2939" s="14" t="s">
        <v>7863</v>
      </c>
      <c r="B2939" s="29" t="s">
        <v>7864</v>
      </c>
      <c r="C2939" s="47" t="s">
        <v>7865</v>
      </c>
      <c r="D2939" s="89">
        <v>12000</v>
      </c>
      <c r="E2939" s="194"/>
      <c r="F2939" s="305" t="s">
        <v>12598</v>
      </c>
      <c r="G2939" s="319"/>
      <c r="H2939" s="227"/>
      <c r="I2939" s="227"/>
    </row>
    <row r="2940" spans="1:9" ht="15" customHeight="1">
      <c r="A2940" s="14" t="s">
        <v>7866</v>
      </c>
      <c r="B2940" s="29" t="s">
        <v>7867</v>
      </c>
      <c r="C2940" s="47" t="s">
        <v>7868</v>
      </c>
      <c r="D2940" s="89">
        <v>12000</v>
      </c>
      <c r="E2940" s="194"/>
      <c r="F2940" s="305" t="s">
        <v>12598</v>
      </c>
      <c r="G2940" s="319"/>
      <c r="H2940" s="227"/>
      <c r="I2940" s="227"/>
    </row>
    <row r="2941" spans="1:9" ht="15" customHeight="1">
      <c r="A2941" s="14" t="s">
        <v>7869</v>
      </c>
      <c r="B2941" s="29" t="s">
        <v>7870</v>
      </c>
      <c r="C2941" s="47" t="s">
        <v>7871</v>
      </c>
      <c r="D2941" s="89">
        <v>15000</v>
      </c>
      <c r="E2941" s="194"/>
      <c r="F2941" s="305" t="s">
        <v>12598</v>
      </c>
      <c r="G2941" s="319"/>
      <c r="H2941" s="227"/>
      <c r="I2941" s="227"/>
    </row>
    <row r="2942" spans="1:9" ht="15" customHeight="1">
      <c r="A2942" s="14" t="s">
        <v>7872</v>
      </c>
      <c r="B2942" s="29" t="s">
        <v>7873</v>
      </c>
      <c r="C2942" s="47" t="s">
        <v>7874</v>
      </c>
      <c r="D2942" s="89">
        <v>7000</v>
      </c>
      <c r="E2942" s="194"/>
      <c r="F2942" s="305" t="s">
        <v>12598</v>
      </c>
      <c r="G2942" s="319"/>
      <c r="H2942" s="227"/>
      <c r="I2942" s="227"/>
    </row>
    <row r="2943" spans="1:9" ht="15" customHeight="1">
      <c r="A2943" s="14" t="s">
        <v>7875</v>
      </c>
      <c r="B2943" s="29" t="s">
        <v>7876</v>
      </c>
      <c r="C2943" s="47" t="s">
        <v>7877</v>
      </c>
      <c r="D2943" s="89">
        <v>8000</v>
      </c>
      <c r="E2943" s="194"/>
      <c r="F2943" s="305" t="s">
        <v>12598</v>
      </c>
      <c r="G2943" s="319"/>
      <c r="H2943" s="227"/>
      <c r="I2943" s="227"/>
    </row>
    <row r="2944" spans="1:9" ht="15" customHeight="1">
      <c r="A2944" s="14" t="s">
        <v>7878</v>
      </c>
      <c r="B2944" s="29" t="s">
        <v>7879</v>
      </c>
      <c r="C2944" s="47" t="s">
        <v>7880</v>
      </c>
      <c r="D2944" s="89">
        <v>9000</v>
      </c>
      <c r="E2944" s="194"/>
      <c r="F2944" s="305" t="s">
        <v>12598</v>
      </c>
      <c r="G2944" s="319"/>
      <c r="H2944" s="227"/>
      <c r="I2944" s="227"/>
    </row>
    <row r="2945" spans="1:9" ht="15" customHeight="1">
      <c r="A2945" s="14" t="s">
        <v>7881</v>
      </c>
      <c r="B2945" s="29" t="s">
        <v>7882</v>
      </c>
      <c r="C2945" s="47" t="s">
        <v>10509</v>
      </c>
      <c r="D2945" s="89">
        <v>20000</v>
      </c>
      <c r="E2945" s="194"/>
      <c r="F2945" s="305" t="s">
        <v>12598</v>
      </c>
      <c r="G2945" s="319"/>
      <c r="H2945" s="227"/>
      <c r="I2945" s="227"/>
    </row>
    <row r="2946" spans="1:9" ht="30" customHeight="1">
      <c r="A2946" s="14" t="s">
        <v>8007</v>
      </c>
      <c r="B2946" s="29" t="s">
        <v>8008</v>
      </c>
      <c r="C2946" s="47" t="s">
        <v>8009</v>
      </c>
      <c r="D2946" s="89">
        <v>8500</v>
      </c>
      <c r="E2946" s="194"/>
      <c r="F2946" s="305" t="s">
        <v>12598</v>
      </c>
      <c r="G2946" s="319"/>
      <c r="H2946" s="227"/>
      <c r="I2946" s="227"/>
    </row>
    <row r="2947" spans="1:9" ht="15" customHeight="1">
      <c r="A2947" s="14" t="s">
        <v>8010</v>
      </c>
      <c r="B2947" s="133" t="s">
        <v>8011</v>
      </c>
      <c r="C2947" s="255" t="s">
        <v>8012</v>
      </c>
      <c r="D2947" s="245">
        <v>3100</v>
      </c>
      <c r="E2947" s="235"/>
      <c r="F2947" s="298" t="s">
        <v>12229</v>
      </c>
      <c r="G2947" s="319"/>
      <c r="H2947" s="227"/>
      <c r="I2947" s="227"/>
    </row>
    <row r="2948" spans="1:9" ht="15" customHeight="1">
      <c r="A2948" s="14" t="s">
        <v>9339</v>
      </c>
      <c r="B2948" s="29" t="s">
        <v>9327</v>
      </c>
      <c r="C2948" s="47" t="s">
        <v>9340</v>
      </c>
      <c r="D2948" s="48">
        <v>16500</v>
      </c>
      <c r="E2948" s="235"/>
      <c r="F2948" s="305" t="s">
        <v>12598</v>
      </c>
      <c r="G2948" s="319"/>
      <c r="H2948" s="227"/>
      <c r="I2948" s="227"/>
    </row>
    <row r="2949" spans="1:9" ht="30" customHeight="1">
      <c r="A2949" s="14" t="s">
        <v>9341</v>
      </c>
      <c r="B2949" s="133" t="s">
        <v>9328</v>
      </c>
      <c r="C2949" s="255" t="s">
        <v>9342</v>
      </c>
      <c r="D2949" s="245">
        <v>12500</v>
      </c>
      <c r="E2949" s="235"/>
      <c r="F2949" s="298" t="s">
        <v>12229</v>
      </c>
      <c r="G2949" s="319"/>
      <c r="H2949" s="227"/>
      <c r="I2949" s="227"/>
    </row>
    <row r="2950" spans="1:9" ht="15" customHeight="1">
      <c r="A2950" s="14" t="s">
        <v>9343</v>
      </c>
      <c r="B2950" s="29" t="s">
        <v>9329</v>
      </c>
      <c r="C2950" s="47" t="s">
        <v>9344</v>
      </c>
      <c r="D2950" s="48">
        <v>16500</v>
      </c>
      <c r="E2950" s="235"/>
      <c r="F2950" s="305" t="s">
        <v>12598</v>
      </c>
      <c r="G2950" s="319"/>
      <c r="H2950" s="227"/>
      <c r="I2950" s="227"/>
    </row>
    <row r="2951" spans="1:9" ht="30" customHeight="1">
      <c r="A2951" s="14" t="s">
        <v>9345</v>
      </c>
      <c r="B2951" s="29" t="s">
        <v>9330</v>
      </c>
      <c r="C2951" s="47" t="s">
        <v>9346</v>
      </c>
      <c r="D2951" s="48">
        <v>27500</v>
      </c>
      <c r="E2951" s="235"/>
      <c r="F2951" s="305" t="s">
        <v>12598</v>
      </c>
      <c r="G2951" s="319"/>
      <c r="H2951" s="227"/>
      <c r="I2951" s="227"/>
    </row>
    <row r="2952" spans="1:9" ht="30" customHeight="1">
      <c r="A2952" s="14" t="s">
        <v>9347</v>
      </c>
      <c r="B2952" s="29" t="s">
        <v>9331</v>
      </c>
      <c r="C2952" s="47" t="s">
        <v>9348</v>
      </c>
      <c r="D2952" s="89">
        <v>30000</v>
      </c>
      <c r="E2952" s="194"/>
      <c r="F2952" s="305" t="s">
        <v>12598</v>
      </c>
      <c r="G2952" s="319"/>
      <c r="H2952" s="227"/>
      <c r="I2952" s="227"/>
    </row>
    <row r="2953" spans="1:9" ht="30" customHeight="1">
      <c r="A2953" s="14" t="s">
        <v>9349</v>
      </c>
      <c r="B2953" s="29" t="s">
        <v>9332</v>
      </c>
      <c r="C2953" s="47" t="s">
        <v>9350</v>
      </c>
      <c r="D2953" s="48">
        <v>38500</v>
      </c>
      <c r="E2953" s="235"/>
      <c r="F2953" s="305" t="s">
        <v>12598</v>
      </c>
      <c r="G2953" s="319"/>
      <c r="H2953" s="227"/>
      <c r="I2953" s="227"/>
    </row>
    <row r="2954" spans="1:9" ht="15" customHeight="1">
      <c r="A2954" s="14" t="s">
        <v>9351</v>
      </c>
      <c r="B2954" s="29" t="s">
        <v>9333</v>
      </c>
      <c r="C2954" s="47" t="s">
        <v>9527</v>
      </c>
      <c r="D2954" s="89">
        <v>12100</v>
      </c>
      <c r="E2954" s="194"/>
      <c r="F2954" s="305" t="s">
        <v>12600</v>
      </c>
      <c r="G2954" s="319"/>
      <c r="H2954" s="227"/>
      <c r="I2954" s="227"/>
    </row>
    <row r="2955" spans="1:9" ht="15" customHeight="1">
      <c r="A2955" s="14" t="s">
        <v>9352</v>
      </c>
      <c r="B2955" s="29" t="s">
        <v>9334</v>
      </c>
      <c r="C2955" s="47" t="s">
        <v>9526</v>
      </c>
      <c r="D2955" s="89">
        <v>18700</v>
      </c>
      <c r="E2955" s="194"/>
      <c r="F2955" s="305" t="s">
        <v>12600</v>
      </c>
      <c r="G2955" s="319"/>
      <c r="H2955" s="227"/>
      <c r="I2955" s="227"/>
    </row>
    <row r="2956" spans="1:9" ht="15" customHeight="1">
      <c r="A2956" s="14" t="s">
        <v>9353</v>
      </c>
      <c r="B2956" s="29" t="s">
        <v>9335</v>
      </c>
      <c r="C2956" s="47" t="s">
        <v>9525</v>
      </c>
      <c r="D2956" s="89">
        <v>10000</v>
      </c>
      <c r="E2956" s="194"/>
      <c r="F2956" s="305" t="s">
        <v>12598</v>
      </c>
      <c r="G2956" s="319"/>
      <c r="H2956" s="227"/>
      <c r="I2956" s="227"/>
    </row>
    <row r="2957" spans="1:9" ht="30" customHeight="1">
      <c r="A2957" s="14" t="s">
        <v>9354</v>
      </c>
      <c r="B2957" s="29" t="s">
        <v>9336</v>
      </c>
      <c r="C2957" s="47" t="s">
        <v>9524</v>
      </c>
      <c r="D2957" s="89">
        <v>13200</v>
      </c>
      <c r="E2957" s="194"/>
      <c r="F2957" s="305" t="s">
        <v>12600</v>
      </c>
      <c r="G2957" s="319"/>
      <c r="H2957" s="227"/>
      <c r="I2957" s="227"/>
    </row>
    <row r="2958" spans="1:9" ht="30" customHeight="1">
      <c r="A2958" s="14" t="s">
        <v>9355</v>
      </c>
      <c r="B2958" s="29" t="s">
        <v>9337</v>
      </c>
      <c r="C2958" s="47" t="s">
        <v>9523</v>
      </c>
      <c r="D2958" s="89">
        <v>17000</v>
      </c>
      <c r="E2958" s="194"/>
      <c r="F2958" s="305" t="s">
        <v>12598</v>
      </c>
      <c r="G2958" s="319"/>
      <c r="H2958" s="227"/>
      <c r="I2958" s="227"/>
    </row>
    <row r="2959" spans="1:9" ht="30" customHeight="1">
      <c r="A2959" s="14" t="s">
        <v>9356</v>
      </c>
      <c r="B2959" s="29" t="s">
        <v>9338</v>
      </c>
      <c r="C2959" s="47" t="s">
        <v>9522</v>
      </c>
      <c r="D2959" s="48">
        <v>22000</v>
      </c>
      <c r="E2959" s="235"/>
      <c r="F2959" s="305" t="s">
        <v>12598</v>
      </c>
      <c r="G2959" s="319"/>
      <c r="H2959" s="227"/>
      <c r="I2959" s="227"/>
    </row>
    <row r="2960" spans="1:9" ht="30" customHeight="1">
      <c r="A2960" s="14" t="s">
        <v>9745</v>
      </c>
      <c r="B2960" s="29" t="s">
        <v>9746</v>
      </c>
      <c r="C2960" s="47" t="s">
        <v>9747</v>
      </c>
      <c r="D2960" s="48">
        <v>25000</v>
      </c>
      <c r="E2960" s="235"/>
      <c r="F2960" s="305" t="s">
        <v>12598</v>
      </c>
      <c r="G2960" s="319"/>
      <c r="H2960" s="227"/>
      <c r="I2960" s="227"/>
    </row>
    <row r="2961" spans="1:9" ht="30" customHeight="1">
      <c r="A2961" s="14" t="s">
        <v>9748</v>
      </c>
      <c r="B2961" s="29" t="s">
        <v>9749</v>
      </c>
      <c r="C2961" s="47" t="s">
        <v>9750</v>
      </c>
      <c r="D2961" s="48">
        <v>20000</v>
      </c>
      <c r="E2961" s="235"/>
      <c r="F2961" s="305" t="s">
        <v>12598</v>
      </c>
      <c r="G2961" s="319"/>
      <c r="H2961" s="227"/>
      <c r="I2961" s="227"/>
    </row>
    <row r="2962" spans="1:9" ht="30" customHeight="1">
      <c r="A2962" s="14" t="s">
        <v>9751</v>
      </c>
      <c r="B2962" s="29" t="s">
        <v>9752</v>
      </c>
      <c r="C2962" s="47" t="s">
        <v>9753</v>
      </c>
      <c r="D2962" s="89">
        <v>35000</v>
      </c>
      <c r="E2962" s="194"/>
      <c r="F2962" s="305" t="s">
        <v>12598</v>
      </c>
      <c r="G2962" s="319"/>
      <c r="H2962" s="227"/>
      <c r="I2962" s="227"/>
    </row>
    <row r="2963" spans="1:9" ht="30" customHeight="1">
      <c r="A2963" s="14" t="s">
        <v>9754</v>
      </c>
      <c r="B2963" s="29" t="s">
        <v>9755</v>
      </c>
      <c r="C2963" s="47" t="s">
        <v>9756</v>
      </c>
      <c r="D2963" s="48">
        <v>17500</v>
      </c>
      <c r="E2963" s="235"/>
      <c r="F2963" s="305" t="s">
        <v>12598</v>
      </c>
      <c r="G2963" s="319"/>
      <c r="H2963" s="227"/>
      <c r="I2963" s="227"/>
    </row>
    <row r="2964" spans="1:9" ht="30" customHeight="1">
      <c r="A2964" s="14" t="s">
        <v>9757</v>
      </c>
      <c r="B2964" s="29" t="s">
        <v>9758</v>
      </c>
      <c r="C2964" s="47" t="s">
        <v>9759</v>
      </c>
      <c r="D2964" s="48">
        <v>16000</v>
      </c>
      <c r="E2964" s="235"/>
      <c r="F2964" s="305" t="s">
        <v>12598</v>
      </c>
      <c r="G2964" s="319"/>
      <c r="H2964" s="227"/>
      <c r="I2964" s="227"/>
    </row>
    <row r="2965" spans="1:9" ht="30" customHeight="1">
      <c r="A2965" s="14" t="s">
        <v>9760</v>
      </c>
      <c r="B2965" s="29" t="s">
        <v>9761</v>
      </c>
      <c r="C2965" s="47" t="s">
        <v>9762</v>
      </c>
      <c r="D2965" s="89">
        <v>22000</v>
      </c>
      <c r="E2965" s="194"/>
      <c r="F2965" s="305" t="s">
        <v>12598</v>
      </c>
      <c r="G2965" s="319"/>
      <c r="H2965" s="227"/>
      <c r="I2965" s="227"/>
    </row>
    <row r="2966" spans="1:9" ht="15" customHeight="1">
      <c r="A2966" s="14" t="s">
        <v>11864</v>
      </c>
      <c r="B2966" s="29" t="s">
        <v>11739</v>
      </c>
      <c r="C2966" s="13" t="s">
        <v>11740</v>
      </c>
      <c r="D2966" s="151">
        <v>2200</v>
      </c>
      <c r="E2966" s="193"/>
      <c r="F2966" s="305" t="s">
        <v>12600</v>
      </c>
      <c r="G2966" s="319"/>
      <c r="H2966" s="227"/>
      <c r="I2966" s="227"/>
    </row>
    <row r="2967" spans="1:9" ht="15.75">
      <c r="A2967" s="35"/>
      <c r="B2967" s="29"/>
      <c r="C2967" s="86" t="s">
        <v>456</v>
      </c>
      <c r="D2967" s="48"/>
      <c r="E2967" s="64"/>
      <c r="F2967" s="202">
        <f t="shared" ref="F2967" si="72">ROUNDUP((D2967*1.1),-1)</f>
        <v>0</v>
      </c>
      <c r="G2967" s="319"/>
      <c r="H2967" s="227"/>
      <c r="I2967" s="227"/>
    </row>
    <row r="2968" spans="1:9" ht="15" customHeight="1">
      <c r="A2968" s="14" t="s">
        <v>10296</v>
      </c>
      <c r="B2968" s="29" t="s">
        <v>457</v>
      </c>
      <c r="C2968" s="47" t="s">
        <v>11770</v>
      </c>
      <c r="D2968" s="89">
        <v>880</v>
      </c>
      <c r="E2968" s="194"/>
      <c r="F2968" s="305" t="s">
        <v>12600</v>
      </c>
      <c r="G2968" s="319"/>
      <c r="H2968" s="227"/>
      <c r="I2968" s="227"/>
    </row>
    <row r="2969" spans="1:9" ht="15" customHeight="1">
      <c r="A2969" s="14" t="s">
        <v>10297</v>
      </c>
      <c r="B2969" s="29" t="s">
        <v>459</v>
      </c>
      <c r="C2969" s="47" t="s">
        <v>11771</v>
      </c>
      <c r="D2969" s="89">
        <v>1540</v>
      </c>
      <c r="E2969" s="194"/>
      <c r="F2969" s="305" t="s">
        <v>12600</v>
      </c>
      <c r="G2969" s="319"/>
      <c r="H2969" s="227"/>
      <c r="I2969" s="227"/>
    </row>
    <row r="2970" spans="1:9" ht="15" customHeight="1">
      <c r="A2970" s="14" t="s">
        <v>10298</v>
      </c>
      <c r="B2970" s="29" t="s">
        <v>461</v>
      </c>
      <c r="C2970" s="47" t="s">
        <v>462</v>
      </c>
      <c r="D2970" s="89">
        <v>400</v>
      </c>
      <c r="E2970" s="194"/>
      <c r="F2970" s="305" t="s">
        <v>12600</v>
      </c>
      <c r="G2970" s="319"/>
      <c r="H2970" s="227"/>
      <c r="I2970" s="227"/>
    </row>
    <row r="2971" spans="1:9" ht="15" customHeight="1">
      <c r="A2971" s="14" t="s">
        <v>408</v>
      </c>
      <c r="B2971" s="29" t="s">
        <v>463</v>
      </c>
      <c r="C2971" s="47" t="s">
        <v>410</v>
      </c>
      <c r="D2971" s="89">
        <v>880</v>
      </c>
      <c r="E2971" s="194"/>
      <c r="F2971" s="305" t="s">
        <v>12600</v>
      </c>
      <c r="G2971" s="319"/>
      <c r="H2971" s="227"/>
      <c r="I2971" s="227"/>
    </row>
    <row r="2972" spans="1:9" ht="15" customHeight="1">
      <c r="A2972" s="14" t="s">
        <v>10299</v>
      </c>
      <c r="B2972" s="29" t="s">
        <v>464</v>
      </c>
      <c r="C2972" s="47" t="s">
        <v>465</v>
      </c>
      <c r="D2972" s="89">
        <v>1000</v>
      </c>
      <c r="E2972" s="194"/>
      <c r="F2972" s="305" t="s">
        <v>12600</v>
      </c>
      <c r="G2972" s="319"/>
      <c r="H2972" s="227"/>
      <c r="I2972" s="227"/>
    </row>
    <row r="2973" spans="1:9" ht="30" customHeight="1">
      <c r="A2973" s="14" t="s">
        <v>10300</v>
      </c>
      <c r="B2973" s="29" t="s">
        <v>466</v>
      </c>
      <c r="C2973" s="47" t="s">
        <v>467</v>
      </c>
      <c r="D2973" s="89">
        <v>200</v>
      </c>
      <c r="E2973" s="194"/>
      <c r="F2973" s="305" t="s">
        <v>12598</v>
      </c>
      <c r="G2973" s="319"/>
      <c r="H2973" s="227"/>
      <c r="I2973" s="227"/>
    </row>
    <row r="2974" spans="1:9" ht="15" customHeight="1">
      <c r="A2974" s="14" t="s">
        <v>10301</v>
      </c>
      <c r="B2974" s="29" t="s">
        <v>468</v>
      </c>
      <c r="C2974" s="47" t="s">
        <v>469</v>
      </c>
      <c r="D2974" s="89">
        <v>200</v>
      </c>
      <c r="E2974" s="194"/>
      <c r="F2974" s="305" t="s">
        <v>12598</v>
      </c>
      <c r="G2974" s="319"/>
      <c r="H2974" s="227"/>
      <c r="I2974" s="227"/>
    </row>
    <row r="2975" spans="1:9" ht="15" customHeight="1">
      <c r="A2975" s="14" t="s">
        <v>11858</v>
      </c>
      <c r="B2975" s="29" t="s">
        <v>11741</v>
      </c>
      <c r="C2975" s="13" t="s">
        <v>11742</v>
      </c>
      <c r="D2975" s="151">
        <v>4000</v>
      </c>
      <c r="E2975" s="194"/>
      <c r="F2975" s="305" t="s">
        <v>12598</v>
      </c>
      <c r="G2975" s="319"/>
      <c r="H2975" s="227"/>
      <c r="I2975" s="227"/>
    </row>
    <row r="2976" spans="1:9" ht="15" customHeight="1">
      <c r="A2976" s="14" t="s">
        <v>11860</v>
      </c>
      <c r="B2976" s="29" t="s">
        <v>11743</v>
      </c>
      <c r="C2976" s="13" t="s">
        <v>11859</v>
      </c>
      <c r="D2976" s="151">
        <v>8000</v>
      </c>
      <c r="E2976" s="194"/>
      <c r="F2976" s="305" t="s">
        <v>12598</v>
      </c>
      <c r="G2976" s="319"/>
      <c r="H2976" s="227"/>
      <c r="I2976" s="227"/>
    </row>
    <row r="2977" spans="1:9" ht="15.75">
      <c r="A2977" s="35"/>
      <c r="B2977" s="29"/>
      <c r="C2977" s="86" t="s">
        <v>470</v>
      </c>
      <c r="D2977" s="48"/>
      <c r="E2977" s="75"/>
      <c r="F2977" s="202"/>
      <c r="G2977" s="319"/>
      <c r="H2977" s="227"/>
      <c r="I2977" s="227"/>
    </row>
    <row r="2978" spans="1:9" ht="15" customHeight="1">
      <c r="A2978" s="33" t="s">
        <v>471</v>
      </c>
      <c r="B2978" s="133" t="s">
        <v>472</v>
      </c>
      <c r="C2978" s="256" t="s">
        <v>473</v>
      </c>
      <c r="D2978" s="131">
        <v>45000</v>
      </c>
      <c r="E2978" s="212"/>
      <c r="F2978" s="298" t="s">
        <v>12229</v>
      </c>
      <c r="G2978" s="319"/>
      <c r="H2978" s="227"/>
      <c r="I2978" s="227"/>
    </row>
    <row r="2979" spans="1:9" ht="30" customHeight="1">
      <c r="A2979" s="33" t="s">
        <v>474</v>
      </c>
      <c r="B2979" s="133" t="s">
        <v>475</v>
      </c>
      <c r="C2979" s="255" t="s">
        <v>476</v>
      </c>
      <c r="D2979" s="261">
        <v>56000</v>
      </c>
      <c r="E2979" s="194"/>
      <c r="F2979" s="298" t="s">
        <v>12229</v>
      </c>
      <c r="G2979" s="319"/>
      <c r="H2979" s="227"/>
      <c r="I2979" s="227"/>
    </row>
    <row r="2980" spans="1:9" ht="30" customHeight="1">
      <c r="A2980" s="33" t="s">
        <v>477</v>
      </c>
      <c r="B2980" s="133" t="s">
        <v>478</v>
      </c>
      <c r="C2980" s="255" t="s">
        <v>479</v>
      </c>
      <c r="D2980" s="261">
        <v>67000</v>
      </c>
      <c r="E2980" s="194"/>
      <c r="F2980" s="298" t="s">
        <v>12229</v>
      </c>
      <c r="G2980" s="319"/>
      <c r="H2980" s="227"/>
      <c r="I2980" s="227"/>
    </row>
    <row r="2981" spans="1:9" ht="30" customHeight="1">
      <c r="A2981" s="33" t="s">
        <v>480</v>
      </c>
      <c r="B2981" s="133" t="s">
        <v>481</v>
      </c>
      <c r="C2981" s="255" t="s">
        <v>11772</v>
      </c>
      <c r="D2981" s="264">
        <v>60000</v>
      </c>
      <c r="E2981" s="200"/>
      <c r="F2981" s="298" t="s">
        <v>12229</v>
      </c>
      <c r="G2981" s="319"/>
      <c r="H2981" s="227"/>
      <c r="I2981" s="227"/>
    </row>
    <row r="2982" spans="1:9" ht="15" customHeight="1">
      <c r="A2982" s="14" t="s">
        <v>10302</v>
      </c>
      <c r="B2982" s="133" t="s">
        <v>483</v>
      </c>
      <c r="C2982" s="255" t="s">
        <v>484</v>
      </c>
      <c r="D2982" s="261">
        <v>2000</v>
      </c>
      <c r="E2982" s="194"/>
      <c r="F2982" s="298" t="s">
        <v>12229</v>
      </c>
      <c r="G2982" s="319"/>
      <c r="H2982" s="227"/>
      <c r="I2982" s="227"/>
    </row>
    <row r="2983" spans="1:9" ht="45" customHeight="1">
      <c r="A2983" s="14" t="s">
        <v>7752</v>
      </c>
      <c r="B2983" s="133" t="s">
        <v>485</v>
      </c>
      <c r="C2983" s="255" t="s">
        <v>7753</v>
      </c>
      <c r="D2983" s="245">
        <v>1000</v>
      </c>
      <c r="E2983" s="235"/>
      <c r="F2983" s="298" t="s">
        <v>12601</v>
      </c>
      <c r="G2983" s="319"/>
      <c r="H2983" s="227"/>
      <c r="I2983" s="227"/>
    </row>
    <row r="2984" spans="1:9" ht="15" customHeight="1">
      <c r="A2984" s="14" t="s">
        <v>7754</v>
      </c>
      <c r="B2984" s="133" t="s">
        <v>486</v>
      </c>
      <c r="C2984" s="255" t="s">
        <v>7755</v>
      </c>
      <c r="D2984" s="245">
        <v>6000</v>
      </c>
      <c r="E2984" s="235"/>
      <c r="F2984" s="298" t="s">
        <v>12229</v>
      </c>
      <c r="G2984" s="319"/>
      <c r="H2984" s="227"/>
      <c r="I2984" s="227"/>
    </row>
    <row r="2985" spans="1:9" ht="30" customHeight="1">
      <c r="A2985" s="14" t="s">
        <v>10303</v>
      </c>
      <c r="B2985" s="133" t="s">
        <v>487</v>
      </c>
      <c r="C2985" s="255" t="s">
        <v>488</v>
      </c>
      <c r="D2985" s="245">
        <v>200</v>
      </c>
      <c r="E2985" s="235"/>
      <c r="F2985" s="298" t="s">
        <v>12229</v>
      </c>
      <c r="G2985" s="319"/>
      <c r="H2985" s="227"/>
      <c r="I2985" s="227"/>
    </row>
    <row r="2986" spans="1:9" ht="25.5">
      <c r="A2986" s="14" t="s">
        <v>489</v>
      </c>
      <c r="B2986" s="133" t="s">
        <v>490</v>
      </c>
      <c r="C2986" s="255" t="s">
        <v>491</v>
      </c>
      <c r="D2986" s="261">
        <v>6000</v>
      </c>
      <c r="E2986" s="194"/>
      <c r="F2986" s="298" t="s">
        <v>12601</v>
      </c>
      <c r="G2986" s="319"/>
      <c r="H2986" s="227"/>
      <c r="I2986" s="227"/>
    </row>
    <row r="2987" spans="1:9" ht="15" customHeight="1">
      <c r="A2987" s="14" t="s">
        <v>498</v>
      </c>
      <c r="B2987" s="133" t="s">
        <v>499</v>
      </c>
      <c r="C2987" s="255" t="s">
        <v>500</v>
      </c>
      <c r="D2987" s="245">
        <v>500</v>
      </c>
      <c r="E2987" s="235"/>
      <c r="F2987" s="298" t="s">
        <v>12229</v>
      </c>
      <c r="G2987" s="319"/>
      <c r="H2987" s="227"/>
      <c r="I2987" s="227"/>
    </row>
    <row r="2988" spans="1:9" ht="15" customHeight="1">
      <c r="A2988" s="14" t="s">
        <v>504</v>
      </c>
      <c r="B2988" s="29" t="s">
        <v>505</v>
      </c>
      <c r="C2988" s="47" t="s">
        <v>506</v>
      </c>
      <c r="D2988" s="89">
        <v>880</v>
      </c>
      <c r="E2988" s="194"/>
      <c r="F2988" s="305" t="s">
        <v>12600</v>
      </c>
      <c r="G2988" s="319"/>
      <c r="H2988" s="227"/>
      <c r="I2988" s="227"/>
    </row>
    <row r="2989" spans="1:9" ht="15" customHeight="1">
      <c r="A2989" s="14" t="s">
        <v>7891</v>
      </c>
      <c r="B2989" s="29" t="s">
        <v>7892</v>
      </c>
      <c r="C2989" s="47" t="s">
        <v>7893</v>
      </c>
      <c r="D2989" s="89">
        <v>500</v>
      </c>
      <c r="E2989" s="194"/>
      <c r="F2989" s="305" t="s">
        <v>12598</v>
      </c>
      <c r="G2989" s="319"/>
      <c r="H2989" s="227"/>
      <c r="I2989" s="227"/>
    </row>
    <row r="2990" spans="1:9" ht="45" customHeight="1">
      <c r="A2990" s="14" t="s">
        <v>7894</v>
      </c>
      <c r="B2990" s="133" t="s">
        <v>7895</v>
      </c>
      <c r="C2990" s="255" t="s">
        <v>7896</v>
      </c>
      <c r="D2990" s="245">
        <v>1200</v>
      </c>
      <c r="E2990" s="235"/>
      <c r="F2990" s="298" t="s">
        <v>12601</v>
      </c>
      <c r="G2990" s="319"/>
      <c r="H2990" s="227"/>
      <c r="I2990" s="227"/>
    </row>
    <row r="2991" spans="1:9" ht="30" customHeight="1">
      <c r="A2991" s="14" t="s">
        <v>7900</v>
      </c>
      <c r="B2991" s="133" t="s">
        <v>7901</v>
      </c>
      <c r="C2991" s="255" t="s">
        <v>7902</v>
      </c>
      <c r="D2991" s="245">
        <v>800</v>
      </c>
      <c r="E2991" s="235"/>
      <c r="F2991" s="298" t="s">
        <v>12601</v>
      </c>
      <c r="G2991" s="319"/>
      <c r="H2991" s="227"/>
      <c r="I2991" s="227"/>
    </row>
    <row r="2992" spans="1:9" ht="30" customHeight="1">
      <c r="A2992" s="14" t="s">
        <v>7903</v>
      </c>
      <c r="B2992" s="133" t="s">
        <v>7904</v>
      </c>
      <c r="C2992" s="255" t="s">
        <v>7905</v>
      </c>
      <c r="D2992" s="245">
        <v>2000</v>
      </c>
      <c r="E2992" s="235"/>
      <c r="F2992" s="298" t="s">
        <v>12601</v>
      </c>
      <c r="G2992" s="319"/>
      <c r="H2992" s="227"/>
      <c r="I2992" s="227"/>
    </row>
    <row r="2993" spans="1:9" ht="30" customHeight="1">
      <c r="A2993" s="14" t="s">
        <v>7906</v>
      </c>
      <c r="B2993" s="133" t="s">
        <v>7907</v>
      </c>
      <c r="C2993" s="255" t="s">
        <v>7908</v>
      </c>
      <c r="D2993" s="261">
        <v>2500</v>
      </c>
      <c r="E2993" s="194"/>
      <c r="F2993" s="298" t="s">
        <v>12601</v>
      </c>
      <c r="G2993" s="319"/>
      <c r="H2993" s="227"/>
      <c r="I2993" s="227"/>
    </row>
    <row r="2994" spans="1:9" ht="30" customHeight="1">
      <c r="A2994" s="14" t="s">
        <v>7909</v>
      </c>
      <c r="B2994" s="133" t="s">
        <v>7910</v>
      </c>
      <c r="C2994" s="255" t="s">
        <v>7911</v>
      </c>
      <c r="D2994" s="245">
        <v>900</v>
      </c>
      <c r="E2994" s="235"/>
      <c r="F2994" s="298" t="s">
        <v>12229</v>
      </c>
      <c r="G2994" s="319"/>
      <c r="H2994" s="227"/>
      <c r="I2994" s="227"/>
    </row>
    <row r="2995" spans="1:9" ht="30" customHeight="1">
      <c r="A2995" s="14" t="s">
        <v>7912</v>
      </c>
      <c r="B2995" s="133" t="s">
        <v>7913</v>
      </c>
      <c r="C2995" s="255" t="s">
        <v>7914</v>
      </c>
      <c r="D2995" s="261">
        <v>1000</v>
      </c>
      <c r="E2995" s="194"/>
      <c r="F2995" s="298" t="s">
        <v>12229</v>
      </c>
      <c r="G2995" s="319"/>
      <c r="H2995" s="227"/>
      <c r="I2995" s="227"/>
    </row>
    <row r="2996" spans="1:9" ht="30" customHeight="1">
      <c r="A2996" s="14" t="s">
        <v>7915</v>
      </c>
      <c r="B2996" s="133" t="s">
        <v>7916</v>
      </c>
      <c r="C2996" s="255" t="s">
        <v>7917</v>
      </c>
      <c r="D2996" s="261">
        <v>500</v>
      </c>
      <c r="E2996" s="194"/>
      <c r="F2996" s="298" t="s">
        <v>12229</v>
      </c>
      <c r="G2996" s="319"/>
      <c r="H2996" s="227"/>
      <c r="I2996" s="227"/>
    </row>
    <row r="2997" spans="1:9" ht="30" customHeight="1">
      <c r="A2997" s="14" t="s">
        <v>7918</v>
      </c>
      <c r="B2997" s="133" t="s">
        <v>7919</v>
      </c>
      <c r="C2997" s="255" t="s">
        <v>7920</v>
      </c>
      <c r="D2997" s="245">
        <v>500</v>
      </c>
      <c r="E2997" s="235"/>
      <c r="F2997" s="298" t="s">
        <v>12601</v>
      </c>
      <c r="G2997" s="319"/>
      <c r="H2997" s="227"/>
      <c r="I2997" s="227"/>
    </row>
    <row r="2998" spans="1:9" ht="15" customHeight="1">
      <c r="A2998" s="14" t="s">
        <v>7921</v>
      </c>
      <c r="B2998" s="133" t="s">
        <v>7922</v>
      </c>
      <c r="C2998" s="255" t="s">
        <v>7923</v>
      </c>
      <c r="D2998" s="245">
        <v>500</v>
      </c>
      <c r="E2998" s="235"/>
      <c r="F2998" s="298" t="s">
        <v>12229</v>
      </c>
      <c r="G2998" s="319"/>
      <c r="H2998" s="227"/>
      <c r="I2998" s="227"/>
    </row>
    <row r="2999" spans="1:9" ht="30" customHeight="1">
      <c r="A2999" s="14" t="s">
        <v>7924</v>
      </c>
      <c r="B2999" s="133" t="s">
        <v>7925</v>
      </c>
      <c r="C2999" s="255" t="s">
        <v>7926</v>
      </c>
      <c r="D2999" s="245">
        <v>1100</v>
      </c>
      <c r="E2999" s="235"/>
      <c r="F2999" s="298" t="s">
        <v>12601</v>
      </c>
      <c r="G2999" s="319"/>
      <c r="H2999" s="227"/>
      <c r="I2999" s="227"/>
    </row>
    <row r="3000" spans="1:9" ht="15" customHeight="1">
      <c r="A3000" s="14" t="s">
        <v>7927</v>
      </c>
      <c r="B3000" s="133" t="s">
        <v>7928</v>
      </c>
      <c r="C3000" s="255" t="s">
        <v>7929</v>
      </c>
      <c r="D3000" s="261">
        <v>50000</v>
      </c>
      <c r="E3000" s="194"/>
      <c r="F3000" s="298" t="s">
        <v>12229</v>
      </c>
      <c r="G3000" s="319"/>
      <c r="H3000" s="227"/>
      <c r="I3000" s="227"/>
    </row>
    <row r="3001" spans="1:9" ht="30" customHeight="1">
      <c r="A3001" s="14" t="s">
        <v>7930</v>
      </c>
      <c r="B3001" s="133" t="s">
        <v>7931</v>
      </c>
      <c r="C3001" s="255" t="s">
        <v>7932</v>
      </c>
      <c r="D3001" s="261">
        <v>7000</v>
      </c>
      <c r="E3001" s="194"/>
      <c r="F3001" s="298" t="s">
        <v>12229</v>
      </c>
      <c r="G3001" s="319"/>
      <c r="H3001" s="227"/>
      <c r="I3001" s="227"/>
    </row>
    <row r="3002" spans="1:9" ht="30" customHeight="1">
      <c r="A3002" s="14" t="s">
        <v>7933</v>
      </c>
      <c r="B3002" s="133" t="s">
        <v>7934</v>
      </c>
      <c r="C3002" s="255" t="s">
        <v>7935</v>
      </c>
      <c r="D3002" s="261">
        <v>3000</v>
      </c>
      <c r="E3002" s="194"/>
      <c r="F3002" s="298" t="s">
        <v>12229</v>
      </c>
      <c r="G3002" s="319"/>
      <c r="H3002" s="227"/>
      <c r="I3002" s="227"/>
    </row>
    <row r="3003" spans="1:9" ht="30" customHeight="1">
      <c r="A3003" s="14" t="s">
        <v>9373</v>
      </c>
      <c r="B3003" s="133" t="s">
        <v>9371</v>
      </c>
      <c r="C3003" s="255" t="s">
        <v>9374</v>
      </c>
      <c r="D3003" s="245">
        <v>1300</v>
      </c>
      <c r="E3003" s="235"/>
      <c r="F3003" s="298" t="s">
        <v>12229</v>
      </c>
      <c r="G3003" s="319"/>
      <c r="H3003" s="227"/>
      <c r="I3003" s="227"/>
    </row>
    <row r="3004" spans="1:9" ht="15.75">
      <c r="A3004" s="35"/>
      <c r="B3004" s="29"/>
      <c r="C3004" s="86" t="s">
        <v>507</v>
      </c>
      <c r="D3004" s="48"/>
      <c r="E3004" s="64"/>
      <c r="F3004" s="202"/>
      <c r="G3004" s="319"/>
      <c r="H3004" s="227"/>
      <c r="I3004" s="227"/>
    </row>
    <row r="3005" spans="1:9" ht="30" customHeight="1">
      <c r="A3005" s="14" t="s">
        <v>7742</v>
      </c>
      <c r="B3005" s="133" t="s">
        <v>508</v>
      </c>
      <c r="C3005" s="255" t="s">
        <v>7743</v>
      </c>
      <c r="D3005" s="261">
        <v>10000</v>
      </c>
      <c r="E3005" s="194"/>
      <c r="F3005" s="298" t="s">
        <v>12229</v>
      </c>
      <c r="G3005" s="319"/>
      <c r="H3005" s="227"/>
      <c r="I3005" s="227"/>
    </row>
    <row r="3006" spans="1:9" ht="60" customHeight="1">
      <c r="A3006" s="14" t="s">
        <v>7744</v>
      </c>
      <c r="B3006" s="133" t="s">
        <v>509</v>
      </c>
      <c r="C3006" s="255" t="s">
        <v>7745</v>
      </c>
      <c r="D3006" s="261">
        <v>1700</v>
      </c>
      <c r="E3006" s="194"/>
      <c r="F3006" s="298" t="s">
        <v>12601</v>
      </c>
      <c r="G3006" s="319"/>
      <c r="H3006" s="227"/>
      <c r="I3006" s="227"/>
    </row>
    <row r="3007" spans="1:9" ht="30" customHeight="1">
      <c r="A3007" s="14" t="s">
        <v>7746</v>
      </c>
      <c r="B3007" s="133" t="s">
        <v>510</v>
      </c>
      <c r="C3007" s="255" t="s">
        <v>7747</v>
      </c>
      <c r="D3007" s="261">
        <v>17000</v>
      </c>
      <c r="E3007" s="194"/>
      <c r="F3007" s="298" t="s">
        <v>12601</v>
      </c>
      <c r="G3007" s="319"/>
      <c r="H3007" s="227"/>
      <c r="I3007" s="227"/>
    </row>
    <row r="3008" spans="1:9" ht="30" customHeight="1">
      <c r="A3008" s="14" t="s">
        <v>7748</v>
      </c>
      <c r="B3008" s="133" t="s">
        <v>511</v>
      </c>
      <c r="C3008" s="255" t="s">
        <v>7749</v>
      </c>
      <c r="D3008" s="261">
        <v>20000</v>
      </c>
      <c r="E3008" s="194"/>
      <c r="F3008" s="298" t="s">
        <v>12601</v>
      </c>
      <c r="G3008" s="319"/>
      <c r="H3008" s="227"/>
      <c r="I3008" s="227"/>
    </row>
    <row r="3009" spans="1:9" ht="15" customHeight="1">
      <c r="A3009" s="14" t="s">
        <v>512</v>
      </c>
      <c r="B3009" s="29" t="s">
        <v>513</v>
      </c>
      <c r="C3009" s="47" t="s">
        <v>7591</v>
      </c>
      <c r="D3009" s="89">
        <v>6600</v>
      </c>
      <c r="E3009" s="194"/>
      <c r="F3009" s="305" t="s">
        <v>12600</v>
      </c>
      <c r="G3009" s="319"/>
      <c r="H3009" s="227"/>
      <c r="I3009" s="227"/>
    </row>
    <row r="3010" spans="1:9" ht="15" customHeight="1">
      <c r="A3010" s="14" t="s">
        <v>514</v>
      </c>
      <c r="B3010" s="29" t="s">
        <v>515</v>
      </c>
      <c r="C3010" s="47" t="s">
        <v>7592</v>
      </c>
      <c r="D3010" s="89">
        <v>11000</v>
      </c>
      <c r="E3010" s="194"/>
      <c r="F3010" s="305" t="s">
        <v>12600</v>
      </c>
      <c r="G3010" s="319"/>
      <c r="H3010" s="227"/>
      <c r="I3010" s="227"/>
    </row>
    <row r="3011" spans="1:9" ht="15" customHeight="1">
      <c r="A3011" s="14" t="s">
        <v>516</v>
      </c>
      <c r="B3011" s="29" t="s">
        <v>517</v>
      </c>
      <c r="C3011" s="47" t="s">
        <v>518</v>
      </c>
      <c r="D3011" s="89">
        <v>7700</v>
      </c>
      <c r="E3011" s="194"/>
      <c r="F3011" s="305" t="s">
        <v>12600</v>
      </c>
      <c r="G3011" s="319"/>
      <c r="H3011" s="227"/>
      <c r="I3011" s="227"/>
    </row>
    <row r="3012" spans="1:9" ht="15" customHeight="1">
      <c r="A3012" s="14" t="s">
        <v>519</v>
      </c>
      <c r="B3012" s="29" t="s">
        <v>520</v>
      </c>
      <c r="C3012" s="47" t="s">
        <v>521</v>
      </c>
      <c r="D3012" s="89">
        <v>12100</v>
      </c>
      <c r="E3012" s="194"/>
      <c r="F3012" s="305" t="s">
        <v>12600</v>
      </c>
      <c r="G3012" s="319"/>
      <c r="H3012" s="227"/>
      <c r="I3012" s="227"/>
    </row>
    <row r="3013" spans="1:9" ht="15" customHeight="1">
      <c r="A3013" s="14" t="s">
        <v>522</v>
      </c>
      <c r="B3013" s="29" t="s">
        <v>523</v>
      </c>
      <c r="C3013" s="47" t="s">
        <v>524</v>
      </c>
      <c r="D3013" s="89">
        <v>5500</v>
      </c>
      <c r="E3013" s="194"/>
      <c r="F3013" s="305" t="s">
        <v>12600</v>
      </c>
      <c r="G3013" s="319"/>
      <c r="H3013" s="227"/>
      <c r="I3013" s="227"/>
    </row>
    <row r="3014" spans="1:9" ht="15" customHeight="1">
      <c r="A3014" s="14" t="s">
        <v>525</v>
      </c>
      <c r="B3014" s="29" t="s">
        <v>526</v>
      </c>
      <c r="C3014" s="47" t="s">
        <v>527</v>
      </c>
      <c r="D3014" s="89">
        <v>9900</v>
      </c>
      <c r="E3014" s="194"/>
      <c r="F3014" s="305" t="s">
        <v>12600</v>
      </c>
      <c r="G3014" s="319"/>
      <c r="H3014" s="227"/>
      <c r="I3014" s="227"/>
    </row>
    <row r="3015" spans="1:9" ht="15" customHeight="1">
      <c r="A3015" s="14" t="s">
        <v>528</v>
      </c>
      <c r="B3015" s="29" t="s">
        <v>529</v>
      </c>
      <c r="C3015" s="47" t="s">
        <v>530</v>
      </c>
      <c r="D3015" s="89">
        <v>7700</v>
      </c>
      <c r="E3015" s="194"/>
      <c r="F3015" s="305" t="s">
        <v>12600</v>
      </c>
      <c r="G3015" s="319"/>
      <c r="H3015" s="227"/>
      <c r="I3015" s="227"/>
    </row>
    <row r="3016" spans="1:9" ht="30" customHeight="1">
      <c r="A3016" s="14" t="s">
        <v>531</v>
      </c>
      <c r="B3016" s="29" t="s">
        <v>532</v>
      </c>
      <c r="C3016" s="47" t="s">
        <v>7750</v>
      </c>
      <c r="D3016" s="89">
        <v>1100</v>
      </c>
      <c r="E3016" s="194"/>
      <c r="F3016" s="305" t="s">
        <v>12600</v>
      </c>
      <c r="G3016" s="319"/>
      <c r="H3016" s="227"/>
      <c r="I3016" s="227"/>
    </row>
    <row r="3017" spans="1:9" ht="30" customHeight="1">
      <c r="A3017" s="14" t="s">
        <v>533</v>
      </c>
      <c r="B3017" s="133" t="s">
        <v>534</v>
      </c>
      <c r="C3017" s="255" t="s">
        <v>7751</v>
      </c>
      <c r="D3017" s="245">
        <v>1500</v>
      </c>
      <c r="E3017" s="235"/>
      <c r="F3017" s="298" t="s">
        <v>12601</v>
      </c>
      <c r="G3017" s="319"/>
      <c r="H3017" s="227"/>
      <c r="I3017" s="227"/>
    </row>
    <row r="3018" spans="1:9" ht="30" customHeight="1">
      <c r="A3018" s="14" t="s">
        <v>7936</v>
      </c>
      <c r="B3018" s="133" t="s">
        <v>7937</v>
      </c>
      <c r="C3018" s="255" t="s">
        <v>7938</v>
      </c>
      <c r="D3018" s="261">
        <v>11000</v>
      </c>
      <c r="E3018" s="194"/>
      <c r="F3018" s="298" t="s">
        <v>12601</v>
      </c>
      <c r="G3018" s="319"/>
      <c r="H3018" s="227"/>
      <c r="I3018" s="227"/>
    </row>
    <row r="3019" spans="1:9" ht="30" customHeight="1">
      <c r="A3019" s="14" t="s">
        <v>7939</v>
      </c>
      <c r="B3019" s="133" t="s">
        <v>7940</v>
      </c>
      <c r="C3019" s="255" t="s">
        <v>7941</v>
      </c>
      <c r="D3019" s="245">
        <v>11000</v>
      </c>
      <c r="E3019" s="235"/>
      <c r="F3019" s="298" t="s">
        <v>12601</v>
      </c>
      <c r="G3019" s="319"/>
      <c r="H3019" s="227"/>
      <c r="I3019" s="227"/>
    </row>
    <row r="3020" spans="1:9" ht="30" customHeight="1">
      <c r="A3020" s="14" t="s">
        <v>7942</v>
      </c>
      <c r="B3020" s="133" t="s">
        <v>7943</v>
      </c>
      <c r="C3020" s="255" t="s">
        <v>7944</v>
      </c>
      <c r="D3020" s="245">
        <v>12000</v>
      </c>
      <c r="E3020" s="235"/>
      <c r="F3020" s="298" t="s">
        <v>12601</v>
      </c>
      <c r="G3020" s="319"/>
      <c r="H3020" s="227"/>
      <c r="I3020" s="227"/>
    </row>
    <row r="3021" spans="1:9" ht="30" customHeight="1">
      <c r="A3021" s="14" t="s">
        <v>7945</v>
      </c>
      <c r="B3021" s="133" t="s">
        <v>7946</v>
      </c>
      <c r="C3021" s="255" t="s">
        <v>7947</v>
      </c>
      <c r="D3021" s="261">
        <v>12000</v>
      </c>
      <c r="E3021" s="194"/>
      <c r="F3021" s="298" t="s">
        <v>12601</v>
      </c>
      <c r="G3021" s="319"/>
      <c r="H3021" s="227"/>
      <c r="I3021" s="227"/>
    </row>
    <row r="3022" spans="1:9" ht="15" customHeight="1">
      <c r="A3022" s="14" t="s">
        <v>7948</v>
      </c>
      <c r="B3022" s="133" t="s">
        <v>7949</v>
      </c>
      <c r="C3022" s="255" t="s">
        <v>7950</v>
      </c>
      <c r="D3022" s="261">
        <v>2500</v>
      </c>
      <c r="E3022" s="194"/>
      <c r="F3022" s="298" t="s">
        <v>12229</v>
      </c>
      <c r="G3022" s="319"/>
      <c r="H3022" s="227"/>
      <c r="I3022" s="227"/>
    </row>
    <row r="3023" spans="1:9" ht="15" customHeight="1">
      <c r="A3023" s="14" t="s">
        <v>7951</v>
      </c>
      <c r="B3023" s="133" t="s">
        <v>7952</v>
      </c>
      <c r="C3023" s="255" t="s">
        <v>7953</v>
      </c>
      <c r="D3023" s="261">
        <v>2500</v>
      </c>
      <c r="E3023" s="194"/>
      <c r="F3023" s="298" t="s">
        <v>12229</v>
      </c>
      <c r="G3023" s="319"/>
      <c r="H3023" s="227"/>
      <c r="I3023" s="227"/>
    </row>
    <row r="3024" spans="1:9" ht="30" customHeight="1">
      <c r="A3024" s="14" t="s">
        <v>7954</v>
      </c>
      <c r="B3024" s="133" t="s">
        <v>7955</v>
      </c>
      <c r="C3024" s="255" t="s">
        <v>7956</v>
      </c>
      <c r="D3024" s="261">
        <v>3000</v>
      </c>
      <c r="E3024" s="194"/>
      <c r="F3024" s="298" t="s">
        <v>12229</v>
      </c>
      <c r="G3024" s="319"/>
      <c r="H3024" s="227"/>
      <c r="I3024" s="227"/>
    </row>
    <row r="3025" spans="1:9" ht="15" customHeight="1">
      <c r="A3025" s="14" t="s">
        <v>7957</v>
      </c>
      <c r="B3025" s="133" t="s">
        <v>7958</v>
      </c>
      <c r="C3025" s="255" t="s">
        <v>7959</v>
      </c>
      <c r="D3025" s="261">
        <v>4000</v>
      </c>
      <c r="E3025" s="194"/>
      <c r="F3025" s="298" t="s">
        <v>12229</v>
      </c>
      <c r="G3025" s="319"/>
      <c r="H3025" s="227"/>
      <c r="I3025" s="227"/>
    </row>
    <row r="3026" spans="1:9" ht="30" customHeight="1">
      <c r="A3026" s="14" t="s">
        <v>7960</v>
      </c>
      <c r="B3026" s="133" t="s">
        <v>7961</v>
      </c>
      <c r="C3026" s="255" t="s">
        <v>7962</v>
      </c>
      <c r="D3026" s="261">
        <v>1500</v>
      </c>
      <c r="E3026" s="194"/>
      <c r="F3026" s="298" t="s">
        <v>12229</v>
      </c>
      <c r="G3026" s="319"/>
      <c r="H3026" s="227"/>
      <c r="I3026" s="227"/>
    </row>
    <row r="3027" spans="1:9" ht="30" customHeight="1">
      <c r="A3027" s="14" t="s">
        <v>7963</v>
      </c>
      <c r="B3027" s="29" t="s">
        <v>7964</v>
      </c>
      <c r="C3027" s="47" t="s">
        <v>7965</v>
      </c>
      <c r="D3027" s="89">
        <v>1000</v>
      </c>
      <c r="E3027" s="194"/>
      <c r="F3027" s="305" t="s">
        <v>12598</v>
      </c>
      <c r="G3027" s="319"/>
      <c r="H3027" s="227"/>
      <c r="I3027" s="227"/>
    </row>
    <row r="3028" spans="1:9" ht="15" customHeight="1">
      <c r="A3028" s="14" t="s">
        <v>7966</v>
      </c>
      <c r="B3028" s="133" t="s">
        <v>7967</v>
      </c>
      <c r="C3028" s="255" t="s">
        <v>7968</v>
      </c>
      <c r="D3028" s="245">
        <v>2000</v>
      </c>
      <c r="E3028" s="250"/>
      <c r="F3028" s="298" t="s">
        <v>12229</v>
      </c>
      <c r="G3028" s="319"/>
      <c r="H3028" s="227"/>
      <c r="I3028" s="227"/>
    </row>
    <row r="3029" spans="1:9" ht="30" customHeight="1">
      <c r="A3029" s="14" t="s">
        <v>7969</v>
      </c>
      <c r="B3029" s="133" t="s">
        <v>7970</v>
      </c>
      <c r="C3029" s="255" t="s">
        <v>7971</v>
      </c>
      <c r="D3029" s="261">
        <v>2000</v>
      </c>
      <c r="E3029" s="263"/>
      <c r="F3029" s="298" t="s">
        <v>12229</v>
      </c>
      <c r="G3029" s="319"/>
      <c r="H3029" s="227"/>
      <c r="I3029" s="227"/>
    </row>
    <row r="3030" spans="1:9" ht="45" customHeight="1">
      <c r="A3030" s="14" t="s">
        <v>7972</v>
      </c>
      <c r="B3030" s="133" t="s">
        <v>7973</v>
      </c>
      <c r="C3030" s="255" t="s">
        <v>7974</v>
      </c>
      <c r="D3030" s="261">
        <v>3500</v>
      </c>
      <c r="E3030" s="263"/>
      <c r="F3030" s="298" t="s">
        <v>12229</v>
      </c>
      <c r="G3030" s="319"/>
      <c r="H3030" s="227"/>
      <c r="I3030" s="227"/>
    </row>
    <row r="3031" spans="1:9" ht="45" customHeight="1">
      <c r="A3031" s="14" t="s">
        <v>7975</v>
      </c>
      <c r="B3031" s="133" t="s">
        <v>7976</v>
      </c>
      <c r="C3031" s="255" t="s">
        <v>7977</v>
      </c>
      <c r="D3031" s="261">
        <v>6000</v>
      </c>
      <c r="E3031" s="263"/>
      <c r="F3031" s="298" t="s">
        <v>12229</v>
      </c>
      <c r="G3031" s="319"/>
      <c r="H3031" s="227"/>
      <c r="I3031" s="227"/>
    </row>
    <row r="3032" spans="1:9" ht="60" customHeight="1">
      <c r="A3032" s="14" t="s">
        <v>7978</v>
      </c>
      <c r="B3032" s="133" t="s">
        <v>7979</v>
      </c>
      <c r="C3032" s="255" t="s">
        <v>7980</v>
      </c>
      <c r="D3032" s="261">
        <v>1000</v>
      </c>
      <c r="E3032" s="263"/>
      <c r="F3032" s="298" t="s">
        <v>12229</v>
      </c>
      <c r="G3032" s="319"/>
      <c r="H3032" s="227"/>
      <c r="I3032" s="227"/>
    </row>
    <row r="3033" spans="1:9" ht="60" customHeight="1">
      <c r="A3033" s="14" t="s">
        <v>7981</v>
      </c>
      <c r="B3033" s="133" t="s">
        <v>7982</v>
      </c>
      <c r="C3033" s="255" t="s">
        <v>7983</v>
      </c>
      <c r="D3033" s="261">
        <v>500</v>
      </c>
      <c r="E3033" s="263"/>
      <c r="F3033" s="298" t="s">
        <v>12229</v>
      </c>
      <c r="G3033" s="319"/>
      <c r="H3033" s="227"/>
      <c r="I3033" s="227"/>
    </row>
    <row r="3034" spans="1:9" ht="75" customHeight="1">
      <c r="A3034" s="14" t="s">
        <v>7984</v>
      </c>
      <c r="B3034" s="133" t="s">
        <v>7985</v>
      </c>
      <c r="C3034" s="255" t="s">
        <v>7986</v>
      </c>
      <c r="D3034" s="261">
        <v>650</v>
      </c>
      <c r="E3034" s="263"/>
      <c r="F3034" s="298" t="s">
        <v>12229</v>
      </c>
      <c r="G3034" s="319"/>
      <c r="H3034" s="227"/>
      <c r="I3034" s="227"/>
    </row>
    <row r="3035" spans="1:9" ht="30" customHeight="1">
      <c r="A3035" s="14" t="s">
        <v>11865</v>
      </c>
      <c r="B3035" s="29" t="s">
        <v>11744</v>
      </c>
      <c r="C3035" s="13" t="s">
        <v>11747</v>
      </c>
      <c r="D3035" s="151">
        <v>27500</v>
      </c>
      <c r="E3035" s="193"/>
      <c r="F3035" s="305" t="s">
        <v>12600</v>
      </c>
      <c r="G3035" s="319"/>
      <c r="H3035" s="227"/>
      <c r="I3035" s="227"/>
    </row>
    <row r="3036" spans="1:9" ht="15" customHeight="1">
      <c r="A3036" s="14" t="s">
        <v>11811</v>
      </c>
      <c r="B3036" s="133" t="s">
        <v>11746</v>
      </c>
      <c r="C3036" s="129" t="s">
        <v>11749</v>
      </c>
      <c r="D3036" s="257">
        <v>8000</v>
      </c>
      <c r="E3036" s="193"/>
      <c r="F3036" s="298" t="s">
        <v>12229</v>
      </c>
      <c r="G3036" s="319"/>
      <c r="H3036" s="227"/>
      <c r="I3036" s="227"/>
    </row>
    <row r="3037" spans="1:9" ht="30" customHeight="1">
      <c r="A3037" s="14" t="s">
        <v>11812</v>
      </c>
      <c r="B3037" s="133" t="s">
        <v>11748</v>
      </c>
      <c r="C3037" s="129" t="s">
        <v>11751</v>
      </c>
      <c r="D3037" s="134">
        <v>2000</v>
      </c>
      <c r="E3037" s="194"/>
      <c r="F3037" s="298" t="s">
        <v>12229</v>
      </c>
      <c r="G3037" s="319"/>
      <c r="H3037" s="227"/>
      <c r="I3037" s="227"/>
    </row>
    <row r="3038" spans="1:9" ht="15" customHeight="1">
      <c r="A3038" s="14" t="s">
        <v>11811</v>
      </c>
      <c r="B3038" s="133" t="s">
        <v>11750</v>
      </c>
      <c r="C3038" s="129" t="s">
        <v>494</v>
      </c>
      <c r="D3038" s="131">
        <v>10000</v>
      </c>
      <c r="E3038" s="193"/>
      <c r="F3038" s="298" t="s">
        <v>12229</v>
      </c>
      <c r="G3038" s="319"/>
      <c r="H3038" s="227"/>
      <c r="I3038" s="227"/>
    </row>
    <row r="3039" spans="1:9" ht="30" customHeight="1">
      <c r="A3039" s="14" t="s">
        <v>606</v>
      </c>
      <c r="B3039" s="29" t="s">
        <v>11752</v>
      </c>
      <c r="C3039" s="13" t="s">
        <v>9376</v>
      </c>
      <c r="D3039" s="37">
        <v>15000</v>
      </c>
      <c r="E3039" s="194"/>
      <c r="F3039" s="305" t="s">
        <v>12600</v>
      </c>
      <c r="G3039" s="319"/>
      <c r="H3039" s="227"/>
      <c r="I3039" s="227"/>
    </row>
    <row r="3040" spans="1:9" ht="15.75">
      <c r="A3040" s="35"/>
      <c r="B3040" s="29"/>
      <c r="C3040" s="86" t="s">
        <v>535</v>
      </c>
      <c r="D3040" s="48"/>
      <c r="E3040" s="75"/>
      <c r="F3040" s="202"/>
      <c r="G3040" s="319"/>
      <c r="H3040" s="227"/>
      <c r="I3040" s="227"/>
    </row>
    <row r="3041" spans="1:9" ht="15">
      <c r="A3041" s="14" t="s">
        <v>10304</v>
      </c>
      <c r="B3041" s="29" t="s">
        <v>536</v>
      </c>
      <c r="C3041" s="47" t="s">
        <v>537</v>
      </c>
      <c r="D3041" s="89">
        <v>1500</v>
      </c>
      <c r="E3041" s="199" t="s">
        <v>11765</v>
      </c>
      <c r="F3041" s="202">
        <f t="shared" ref="F3041:F3042" si="73">ROUNDUP((D3041*1.1),-1)</f>
        <v>1650</v>
      </c>
      <c r="G3041" s="319"/>
      <c r="H3041" s="227"/>
      <c r="I3041" s="227"/>
    </row>
    <row r="3042" spans="1:9" ht="15">
      <c r="A3042" s="14" t="s">
        <v>10305</v>
      </c>
      <c r="B3042" s="29" t="s">
        <v>538</v>
      </c>
      <c r="C3042" s="47" t="s">
        <v>539</v>
      </c>
      <c r="D3042" s="89">
        <v>1000</v>
      </c>
      <c r="E3042" s="194"/>
      <c r="F3042" s="202">
        <f t="shared" si="73"/>
        <v>1100</v>
      </c>
      <c r="G3042" s="319"/>
      <c r="H3042" s="227"/>
      <c r="I3042" s="227"/>
    </row>
    <row r="3043" spans="1:9" ht="15.75">
      <c r="A3043" s="14"/>
      <c r="B3043" s="29"/>
      <c r="C3043" s="86" t="s">
        <v>540</v>
      </c>
      <c r="D3043" s="48"/>
      <c r="E3043" s="64"/>
      <c r="F3043" s="202"/>
      <c r="G3043" s="319"/>
      <c r="H3043" s="227"/>
      <c r="I3043" s="227"/>
    </row>
    <row r="3044" spans="1:9" ht="15">
      <c r="A3044" s="14" t="s">
        <v>541</v>
      </c>
      <c r="B3044" s="29" t="s">
        <v>542</v>
      </c>
      <c r="C3044" s="47" t="s">
        <v>543</v>
      </c>
      <c r="D3044" s="48">
        <v>500</v>
      </c>
      <c r="E3044" s="235"/>
      <c r="F3044" s="305" t="s">
        <v>12600</v>
      </c>
      <c r="G3044" s="319"/>
      <c r="H3044" s="227"/>
      <c r="I3044" s="227"/>
    </row>
    <row r="3045" spans="1:9" ht="15">
      <c r="A3045" s="14" t="s">
        <v>10000</v>
      </c>
      <c r="B3045" s="29" t="s">
        <v>544</v>
      </c>
      <c r="C3045" s="47" t="s">
        <v>545</v>
      </c>
      <c r="D3045" s="48">
        <v>1640</v>
      </c>
      <c r="E3045" s="235"/>
      <c r="F3045" s="305" t="s">
        <v>12600</v>
      </c>
      <c r="G3045" s="319"/>
      <c r="H3045" s="227"/>
      <c r="I3045" s="227"/>
    </row>
    <row r="3046" spans="1:9" ht="15">
      <c r="A3046" s="14" t="s">
        <v>546</v>
      </c>
      <c r="B3046" s="29" t="s">
        <v>547</v>
      </c>
      <c r="C3046" s="47" t="s">
        <v>548</v>
      </c>
      <c r="D3046" s="48">
        <v>2420</v>
      </c>
      <c r="E3046" s="235"/>
      <c r="F3046" s="305" t="s">
        <v>12600</v>
      </c>
      <c r="G3046" s="319"/>
      <c r="H3046" s="227"/>
      <c r="I3046" s="227"/>
    </row>
    <row r="3047" spans="1:9" ht="15">
      <c r="A3047" s="14" t="s">
        <v>549</v>
      </c>
      <c r="B3047" s="29" t="s">
        <v>550</v>
      </c>
      <c r="C3047" s="47" t="s">
        <v>551</v>
      </c>
      <c r="D3047" s="48">
        <v>650</v>
      </c>
      <c r="E3047" s="235"/>
      <c r="F3047" s="305" t="s">
        <v>12600</v>
      </c>
      <c r="G3047" s="319"/>
      <c r="H3047" s="227"/>
      <c r="I3047" s="227"/>
    </row>
    <row r="3048" spans="1:9" ht="15">
      <c r="A3048" s="14" t="s">
        <v>552</v>
      </c>
      <c r="B3048" s="29" t="s">
        <v>553</v>
      </c>
      <c r="C3048" s="47" t="s">
        <v>554</v>
      </c>
      <c r="D3048" s="48">
        <v>7260</v>
      </c>
      <c r="E3048" s="235"/>
      <c r="F3048" s="305" t="s">
        <v>12600</v>
      </c>
      <c r="G3048" s="319"/>
      <c r="H3048" s="227"/>
      <c r="I3048" s="227"/>
    </row>
    <row r="3049" spans="1:9" ht="15">
      <c r="A3049" s="14" t="s">
        <v>555</v>
      </c>
      <c r="B3049" s="29" t="s">
        <v>556</v>
      </c>
      <c r="C3049" s="47" t="s">
        <v>557</v>
      </c>
      <c r="D3049" s="48">
        <v>280</v>
      </c>
      <c r="E3049" s="235"/>
      <c r="F3049" s="305" t="s">
        <v>12600</v>
      </c>
      <c r="G3049" s="319"/>
      <c r="H3049" s="227"/>
      <c r="I3049" s="227"/>
    </row>
    <row r="3050" spans="1:9" ht="15">
      <c r="A3050" s="14" t="s">
        <v>558</v>
      </c>
      <c r="B3050" s="29" t="s">
        <v>559</v>
      </c>
      <c r="C3050" s="47" t="s">
        <v>560</v>
      </c>
      <c r="D3050" s="48">
        <v>4620</v>
      </c>
      <c r="E3050" s="235"/>
      <c r="F3050" s="305" t="s">
        <v>12600</v>
      </c>
      <c r="G3050" s="319"/>
      <c r="H3050" s="227"/>
      <c r="I3050" s="227"/>
    </row>
    <row r="3051" spans="1:9" ht="15">
      <c r="A3051" s="14" t="s">
        <v>561</v>
      </c>
      <c r="B3051" s="29" t="s">
        <v>562</v>
      </c>
      <c r="C3051" s="47" t="s">
        <v>563</v>
      </c>
      <c r="D3051" s="48">
        <v>10530</v>
      </c>
      <c r="E3051" s="235"/>
      <c r="F3051" s="305" t="s">
        <v>12600</v>
      </c>
      <c r="G3051" s="319"/>
      <c r="H3051" s="227"/>
      <c r="I3051" s="227"/>
    </row>
    <row r="3052" spans="1:9" ht="30">
      <c r="A3052" s="14" t="s">
        <v>552</v>
      </c>
      <c r="B3052" s="29" t="s">
        <v>564</v>
      </c>
      <c r="C3052" s="47" t="s">
        <v>565</v>
      </c>
      <c r="D3052" s="48">
        <v>500</v>
      </c>
      <c r="E3052" s="235"/>
      <c r="F3052" s="305" t="s">
        <v>12600</v>
      </c>
      <c r="G3052" s="319"/>
      <c r="H3052" s="227"/>
      <c r="I3052" s="227"/>
    </row>
    <row r="3053" spans="1:9" ht="15">
      <c r="A3053" s="14" t="s">
        <v>7589</v>
      </c>
      <c r="B3053" s="29" t="s">
        <v>566</v>
      </c>
      <c r="C3053" s="47" t="s">
        <v>567</v>
      </c>
      <c r="D3053" s="48">
        <v>820</v>
      </c>
      <c r="E3053" s="235"/>
      <c r="F3053" s="305" t="s">
        <v>12600</v>
      </c>
      <c r="G3053" s="319"/>
      <c r="H3053" s="227"/>
      <c r="I3053" s="227"/>
    </row>
    <row r="3054" spans="1:9" ht="15">
      <c r="A3054" s="14" t="s">
        <v>568</v>
      </c>
      <c r="B3054" s="133" t="s">
        <v>569</v>
      </c>
      <c r="C3054" s="255" t="s">
        <v>570</v>
      </c>
      <c r="D3054" s="245">
        <v>8000</v>
      </c>
      <c r="E3054" s="235"/>
      <c r="F3054" s="298" t="s">
        <v>12229</v>
      </c>
      <c r="G3054" s="319"/>
      <c r="H3054" s="227"/>
      <c r="I3054" s="227"/>
    </row>
    <row r="3055" spans="1:9" ht="30">
      <c r="A3055" s="14" t="s">
        <v>571</v>
      </c>
      <c r="B3055" s="133" t="s">
        <v>572</v>
      </c>
      <c r="C3055" s="255" t="s">
        <v>573</v>
      </c>
      <c r="D3055" s="245">
        <v>11000</v>
      </c>
      <c r="E3055" s="235"/>
      <c r="F3055" s="298" t="s">
        <v>12229</v>
      </c>
      <c r="G3055" s="319"/>
      <c r="H3055" s="227"/>
      <c r="I3055" s="227"/>
    </row>
    <row r="3056" spans="1:9" ht="45">
      <c r="A3056" s="14" t="s">
        <v>574</v>
      </c>
      <c r="B3056" s="133" t="s">
        <v>575</v>
      </c>
      <c r="C3056" s="255" t="s">
        <v>576</v>
      </c>
      <c r="D3056" s="245">
        <v>7000</v>
      </c>
      <c r="E3056" s="235"/>
      <c r="F3056" s="298" t="s">
        <v>12229</v>
      </c>
      <c r="G3056" s="319"/>
      <c r="H3056" s="227"/>
      <c r="I3056" s="227"/>
    </row>
    <row r="3057" spans="1:9" ht="45">
      <c r="A3057" s="14" t="s">
        <v>577</v>
      </c>
      <c r="B3057" s="133" t="s">
        <v>578</v>
      </c>
      <c r="C3057" s="255" t="s">
        <v>579</v>
      </c>
      <c r="D3057" s="245">
        <v>9000</v>
      </c>
      <c r="E3057" s="235"/>
      <c r="F3057" s="298" t="s">
        <v>12229</v>
      </c>
      <c r="G3057" s="319"/>
      <c r="H3057" s="227"/>
      <c r="I3057" s="227"/>
    </row>
    <row r="3058" spans="1:9" ht="45">
      <c r="A3058" s="14" t="s">
        <v>580</v>
      </c>
      <c r="B3058" s="29" t="s">
        <v>581</v>
      </c>
      <c r="C3058" s="100" t="s">
        <v>582</v>
      </c>
      <c r="D3058" s="48">
        <v>24200</v>
      </c>
      <c r="E3058" s="235"/>
      <c r="F3058" s="305" t="s">
        <v>12600</v>
      </c>
      <c r="G3058" s="319"/>
      <c r="H3058" s="227"/>
      <c r="I3058" s="227"/>
    </row>
    <row r="3059" spans="1:9" ht="45">
      <c r="A3059" s="14" t="s">
        <v>583</v>
      </c>
      <c r="B3059" s="133" t="s">
        <v>584</v>
      </c>
      <c r="C3059" s="255" t="s">
        <v>585</v>
      </c>
      <c r="D3059" s="245">
        <v>7000</v>
      </c>
      <c r="E3059" s="235"/>
      <c r="F3059" s="298" t="s">
        <v>12229</v>
      </c>
      <c r="G3059" s="319"/>
      <c r="H3059" s="227"/>
      <c r="I3059" s="227"/>
    </row>
    <row r="3060" spans="1:9" ht="15">
      <c r="A3060" s="14" t="s">
        <v>10306</v>
      </c>
      <c r="B3060" s="29" t="s">
        <v>586</v>
      </c>
      <c r="C3060" s="47" t="s">
        <v>587</v>
      </c>
      <c r="D3060" s="48">
        <v>330</v>
      </c>
      <c r="E3060" s="235"/>
      <c r="F3060" s="305" t="s">
        <v>12600</v>
      </c>
      <c r="G3060" s="319"/>
      <c r="H3060" s="227"/>
      <c r="I3060" s="227"/>
    </row>
    <row r="3061" spans="1:9" ht="24">
      <c r="A3061" s="14" t="s">
        <v>10307</v>
      </c>
      <c r="B3061" s="29" t="s">
        <v>588</v>
      </c>
      <c r="C3061" s="47" t="s">
        <v>589</v>
      </c>
      <c r="D3061" s="48">
        <v>2420</v>
      </c>
      <c r="E3061" s="235"/>
      <c r="F3061" s="305" t="s">
        <v>12600</v>
      </c>
      <c r="G3061" s="319"/>
      <c r="H3061" s="227"/>
      <c r="I3061" s="227"/>
    </row>
    <row r="3062" spans="1:9" ht="15">
      <c r="A3062" s="14" t="s">
        <v>590</v>
      </c>
      <c r="B3062" s="29" t="s">
        <v>591</v>
      </c>
      <c r="C3062" s="47" t="s">
        <v>592</v>
      </c>
      <c r="D3062" s="48">
        <v>6540</v>
      </c>
      <c r="E3062" s="235"/>
      <c r="F3062" s="305" t="s">
        <v>12600</v>
      </c>
      <c r="G3062" s="319"/>
      <c r="H3062" s="227"/>
      <c r="I3062" s="227"/>
    </row>
    <row r="3063" spans="1:9" ht="15">
      <c r="A3063" s="14" t="s">
        <v>10308</v>
      </c>
      <c r="B3063" s="29" t="s">
        <v>593</v>
      </c>
      <c r="C3063" s="47" t="s">
        <v>594</v>
      </c>
      <c r="D3063" s="48">
        <v>330</v>
      </c>
      <c r="E3063" s="235"/>
      <c r="F3063" s="305" t="s">
        <v>12600</v>
      </c>
      <c r="G3063" s="319"/>
      <c r="H3063" s="227"/>
      <c r="I3063" s="227"/>
    </row>
    <row r="3064" spans="1:9" ht="30">
      <c r="A3064" s="14" t="s">
        <v>8523</v>
      </c>
      <c r="B3064" s="29" t="s">
        <v>8524</v>
      </c>
      <c r="C3064" s="47" t="s">
        <v>8525</v>
      </c>
      <c r="D3064" s="48">
        <v>29290</v>
      </c>
      <c r="E3064" s="235"/>
      <c r="F3064" s="202" t="s">
        <v>12600</v>
      </c>
      <c r="G3064" s="319"/>
      <c r="H3064" s="227"/>
      <c r="I3064" s="227"/>
    </row>
    <row r="3065" spans="1:9" ht="45">
      <c r="A3065" s="14" t="s">
        <v>7292</v>
      </c>
      <c r="B3065" s="29" t="s">
        <v>8680</v>
      </c>
      <c r="C3065" s="47" t="s">
        <v>8681</v>
      </c>
      <c r="D3065" s="48">
        <v>37270</v>
      </c>
      <c r="E3065" s="235"/>
      <c r="F3065" s="305" t="s">
        <v>12600</v>
      </c>
      <c r="G3065" s="319"/>
      <c r="H3065" s="227"/>
      <c r="I3065" s="227"/>
    </row>
    <row r="3066" spans="1:9" ht="15.75">
      <c r="A3066" s="14"/>
      <c r="B3066" s="29"/>
      <c r="C3066" s="86" t="s">
        <v>6599</v>
      </c>
      <c r="D3066" s="48"/>
      <c r="E3066" s="75"/>
      <c r="F3066" s="202"/>
      <c r="G3066" s="319"/>
      <c r="H3066" s="227"/>
      <c r="I3066" s="227"/>
    </row>
    <row r="3067" spans="1:9" ht="15">
      <c r="A3067" s="14" t="s">
        <v>595</v>
      </c>
      <c r="B3067" s="29" t="s">
        <v>596</v>
      </c>
      <c r="C3067" s="47" t="s">
        <v>597</v>
      </c>
      <c r="D3067" s="48">
        <v>820</v>
      </c>
      <c r="E3067" s="235"/>
      <c r="F3067" s="305" t="s">
        <v>12600</v>
      </c>
      <c r="G3067" s="319"/>
      <c r="H3067" s="227"/>
      <c r="I3067" s="227"/>
    </row>
    <row r="3068" spans="1:9" ht="15.75">
      <c r="A3068" s="14"/>
      <c r="B3068" s="29"/>
      <c r="C3068" s="86" t="s">
        <v>7444</v>
      </c>
      <c r="D3068" s="48"/>
      <c r="E3068" s="64"/>
      <c r="F3068" s="202"/>
      <c r="G3068" s="319"/>
      <c r="H3068" s="227"/>
      <c r="I3068" s="227"/>
    </row>
    <row r="3069" spans="1:9" ht="24">
      <c r="A3069" s="14" t="s">
        <v>598</v>
      </c>
      <c r="B3069" s="29" t="s">
        <v>599</v>
      </c>
      <c r="C3069" s="47" t="s">
        <v>600</v>
      </c>
      <c r="D3069" s="48">
        <v>7140</v>
      </c>
      <c r="E3069" s="235"/>
      <c r="F3069" s="305" t="s">
        <v>12600</v>
      </c>
      <c r="G3069" s="319"/>
      <c r="H3069" s="227"/>
      <c r="I3069" s="227"/>
    </row>
    <row r="3070" spans="1:9" ht="15">
      <c r="A3070" s="14" t="s">
        <v>601</v>
      </c>
      <c r="B3070" s="29" t="s">
        <v>602</v>
      </c>
      <c r="C3070" s="47" t="s">
        <v>603</v>
      </c>
      <c r="D3070" s="48">
        <v>8960</v>
      </c>
      <c r="E3070" s="235"/>
      <c r="F3070" s="305" t="s">
        <v>12600</v>
      </c>
      <c r="G3070" s="319"/>
      <c r="H3070" s="227"/>
      <c r="I3070" s="227"/>
    </row>
    <row r="3071" spans="1:9" ht="15">
      <c r="A3071" s="14" t="s">
        <v>10309</v>
      </c>
      <c r="B3071" s="29" t="s">
        <v>604</v>
      </c>
      <c r="C3071" s="47" t="s">
        <v>605</v>
      </c>
      <c r="D3071" s="48">
        <v>10650</v>
      </c>
      <c r="E3071" s="64"/>
      <c r="F3071" s="305" t="s">
        <v>12600</v>
      </c>
      <c r="G3071" s="319"/>
      <c r="H3071" s="227"/>
      <c r="I3071" s="227"/>
    </row>
    <row r="3072" spans="1:9" ht="15">
      <c r="A3072" s="14" t="s">
        <v>606</v>
      </c>
      <c r="B3072" s="29" t="s">
        <v>607</v>
      </c>
      <c r="C3072" s="47" t="s">
        <v>608</v>
      </c>
      <c r="D3072" s="48">
        <v>12470</v>
      </c>
      <c r="E3072" s="235"/>
      <c r="F3072" s="305" t="s">
        <v>12600</v>
      </c>
      <c r="G3072" s="319"/>
      <c r="H3072" s="227"/>
      <c r="I3072" s="227"/>
    </row>
    <row r="3073" spans="1:9" ht="15">
      <c r="A3073" s="14" t="s">
        <v>10310</v>
      </c>
      <c r="B3073" s="29" t="s">
        <v>609</v>
      </c>
      <c r="C3073" s="47" t="s">
        <v>610</v>
      </c>
      <c r="D3073" s="48">
        <v>8960</v>
      </c>
      <c r="E3073" s="235"/>
      <c r="F3073" s="305" t="s">
        <v>12600</v>
      </c>
      <c r="G3073" s="319"/>
      <c r="H3073" s="227"/>
      <c r="I3073" s="227"/>
    </row>
    <row r="3074" spans="1:9" ht="75">
      <c r="A3074" s="14" t="s">
        <v>10311</v>
      </c>
      <c r="B3074" s="29" t="s">
        <v>611</v>
      </c>
      <c r="C3074" s="47" t="s">
        <v>612</v>
      </c>
      <c r="D3074" s="48">
        <v>2670</v>
      </c>
      <c r="E3074" s="235"/>
      <c r="F3074" s="305" t="s">
        <v>12600</v>
      </c>
      <c r="G3074" s="319"/>
      <c r="H3074" s="227"/>
      <c r="I3074" s="227"/>
    </row>
    <row r="3075" spans="1:9" ht="30">
      <c r="A3075" s="14" t="s">
        <v>10312</v>
      </c>
      <c r="B3075" s="29" t="s">
        <v>613</v>
      </c>
      <c r="C3075" s="47" t="s">
        <v>614</v>
      </c>
      <c r="D3075" s="48">
        <v>26620</v>
      </c>
      <c r="E3075" s="64"/>
      <c r="F3075" s="305" t="s">
        <v>12600</v>
      </c>
      <c r="G3075" s="319"/>
      <c r="H3075" s="227"/>
      <c r="I3075" s="227"/>
    </row>
    <row r="3076" spans="1:9" ht="24">
      <c r="A3076" s="14" t="s">
        <v>615</v>
      </c>
      <c r="B3076" s="29" t="s">
        <v>616</v>
      </c>
      <c r="C3076" s="47" t="s">
        <v>617</v>
      </c>
      <c r="D3076" s="48">
        <v>44410</v>
      </c>
      <c r="E3076" s="64"/>
      <c r="F3076" s="305" t="s">
        <v>12600</v>
      </c>
      <c r="G3076" s="319"/>
      <c r="H3076" s="227"/>
      <c r="I3076" s="227"/>
    </row>
    <row r="3077" spans="1:9" ht="15">
      <c r="A3077" s="14" t="s">
        <v>618</v>
      </c>
      <c r="B3077" s="29" t="s">
        <v>619</v>
      </c>
      <c r="C3077" s="47" t="s">
        <v>620</v>
      </c>
      <c r="D3077" s="48">
        <v>44410</v>
      </c>
      <c r="E3077" s="64"/>
      <c r="F3077" s="305" t="s">
        <v>12600</v>
      </c>
      <c r="G3077" s="319"/>
      <c r="H3077" s="227"/>
      <c r="I3077" s="227"/>
    </row>
    <row r="3078" spans="1:9" ht="15">
      <c r="A3078" s="14" t="s">
        <v>621</v>
      </c>
      <c r="B3078" s="29" t="s">
        <v>622</v>
      </c>
      <c r="C3078" s="47" t="s">
        <v>623</v>
      </c>
      <c r="D3078" s="48">
        <v>62080</v>
      </c>
      <c r="E3078" s="64"/>
      <c r="F3078" s="305" t="s">
        <v>12600</v>
      </c>
      <c r="G3078" s="319"/>
      <c r="H3078" s="227"/>
      <c r="I3078" s="227"/>
    </row>
    <row r="3079" spans="1:9" ht="15">
      <c r="A3079" s="14" t="s">
        <v>10313</v>
      </c>
      <c r="B3079" s="29" t="s">
        <v>624</v>
      </c>
      <c r="C3079" s="47" t="s">
        <v>625</v>
      </c>
      <c r="D3079" s="48">
        <v>12470</v>
      </c>
      <c r="E3079" s="64"/>
      <c r="F3079" s="305" t="s">
        <v>12600</v>
      </c>
      <c r="G3079" s="319"/>
      <c r="H3079" s="227"/>
      <c r="I3079" s="227"/>
    </row>
    <row r="3080" spans="1:9" ht="15">
      <c r="A3080" s="14" t="s">
        <v>626</v>
      </c>
      <c r="B3080" s="29" t="s">
        <v>627</v>
      </c>
      <c r="C3080" s="47" t="s">
        <v>628</v>
      </c>
      <c r="D3080" s="48">
        <v>26620</v>
      </c>
      <c r="E3080" s="235"/>
      <c r="F3080" s="305" t="s">
        <v>12600</v>
      </c>
      <c r="G3080" s="319"/>
      <c r="H3080" s="227"/>
      <c r="I3080" s="227"/>
    </row>
    <row r="3081" spans="1:9" ht="30">
      <c r="A3081" s="14" t="s">
        <v>629</v>
      </c>
      <c r="B3081" s="29" t="s">
        <v>630</v>
      </c>
      <c r="C3081" s="47" t="s">
        <v>631</v>
      </c>
      <c r="D3081" s="48">
        <v>21060</v>
      </c>
      <c r="E3081" s="235"/>
      <c r="F3081" s="305" t="s">
        <v>12600</v>
      </c>
      <c r="G3081" s="319"/>
      <c r="H3081" s="227"/>
      <c r="I3081" s="227"/>
    </row>
    <row r="3082" spans="1:9" ht="30">
      <c r="A3082" s="14" t="s">
        <v>632</v>
      </c>
      <c r="B3082" s="29" t="s">
        <v>633</v>
      </c>
      <c r="C3082" s="47" t="s">
        <v>634</v>
      </c>
      <c r="D3082" s="48">
        <v>88700</v>
      </c>
      <c r="E3082" s="235"/>
      <c r="F3082" s="305" t="s">
        <v>12600</v>
      </c>
      <c r="G3082" s="319"/>
      <c r="H3082" s="227"/>
      <c r="I3082" s="227"/>
    </row>
    <row r="3083" spans="1:9" ht="30">
      <c r="A3083" s="14" t="s">
        <v>10319</v>
      </c>
      <c r="B3083" s="29" t="s">
        <v>635</v>
      </c>
      <c r="C3083" s="47" t="s">
        <v>636</v>
      </c>
      <c r="D3083" s="48">
        <v>124030</v>
      </c>
      <c r="E3083" s="235"/>
      <c r="F3083" s="305" t="s">
        <v>12600</v>
      </c>
      <c r="G3083" s="319"/>
      <c r="H3083" s="227"/>
      <c r="I3083" s="227"/>
    </row>
    <row r="3084" spans="1:9" ht="15">
      <c r="A3084" s="14" t="s">
        <v>637</v>
      </c>
      <c r="B3084" s="29" t="s">
        <v>638</v>
      </c>
      <c r="C3084" s="47" t="s">
        <v>639</v>
      </c>
      <c r="D3084" s="48">
        <v>8110</v>
      </c>
      <c r="E3084" s="235"/>
      <c r="F3084" s="305" t="s">
        <v>12600</v>
      </c>
      <c r="G3084" s="319"/>
      <c r="H3084" s="227"/>
      <c r="I3084" s="227"/>
    </row>
    <row r="3085" spans="1:9" ht="15">
      <c r="A3085" s="14" t="s">
        <v>10314</v>
      </c>
      <c r="B3085" s="29" t="s">
        <v>640</v>
      </c>
      <c r="C3085" s="47" t="s">
        <v>641</v>
      </c>
      <c r="D3085" s="48">
        <v>4120</v>
      </c>
      <c r="E3085" s="64"/>
      <c r="F3085" s="305" t="s">
        <v>12600</v>
      </c>
      <c r="G3085" s="319"/>
      <c r="H3085" s="227"/>
      <c r="I3085" s="227"/>
    </row>
    <row r="3086" spans="1:9" ht="15">
      <c r="A3086" s="14" t="s">
        <v>10315</v>
      </c>
      <c r="B3086" s="29" t="s">
        <v>642</v>
      </c>
      <c r="C3086" s="47" t="s">
        <v>643</v>
      </c>
      <c r="D3086" s="48">
        <v>14280</v>
      </c>
      <c r="E3086" s="64"/>
      <c r="F3086" s="305" t="s">
        <v>12600</v>
      </c>
      <c r="G3086" s="319"/>
      <c r="H3086" s="227"/>
      <c r="I3086" s="227"/>
    </row>
    <row r="3087" spans="1:9" ht="15">
      <c r="A3087" s="14" t="s">
        <v>9814</v>
      </c>
      <c r="B3087" s="29" t="s">
        <v>644</v>
      </c>
      <c r="C3087" s="47" t="s">
        <v>9815</v>
      </c>
      <c r="D3087" s="48">
        <v>16170</v>
      </c>
      <c r="E3087" s="64"/>
      <c r="F3087" s="305" t="s">
        <v>12600</v>
      </c>
      <c r="G3087" s="319"/>
      <c r="H3087" s="227"/>
      <c r="I3087" s="227"/>
    </row>
    <row r="3088" spans="1:9" ht="30">
      <c r="A3088" s="14" t="s">
        <v>645</v>
      </c>
      <c r="B3088" s="29" t="s">
        <v>646</v>
      </c>
      <c r="C3088" s="47" t="s">
        <v>647</v>
      </c>
      <c r="D3088" s="48">
        <v>14520</v>
      </c>
      <c r="E3088" s="64"/>
      <c r="F3088" s="305" t="s">
        <v>12600</v>
      </c>
      <c r="G3088" s="319"/>
      <c r="H3088" s="227"/>
      <c r="I3088" s="227"/>
    </row>
    <row r="3089" spans="1:9" ht="24">
      <c r="A3089" s="14" t="s">
        <v>648</v>
      </c>
      <c r="B3089" s="29" t="s">
        <v>649</v>
      </c>
      <c r="C3089" s="47" t="s">
        <v>650</v>
      </c>
      <c r="D3089" s="48">
        <v>35460</v>
      </c>
      <c r="E3089" s="64"/>
      <c r="F3089" s="305" t="s">
        <v>12600</v>
      </c>
      <c r="G3089" s="319"/>
      <c r="H3089" s="227"/>
      <c r="I3089" s="227"/>
    </row>
    <row r="3090" spans="1:9" ht="15">
      <c r="A3090" s="14" t="s">
        <v>651</v>
      </c>
      <c r="B3090" s="29" t="s">
        <v>652</v>
      </c>
      <c r="C3090" s="47" t="s">
        <v>653</v>
      </c>
      <c r="D3090" s="48">
        <v>37150</v>
      </c>
      <c r="E3090" s="64"/>
      <c r="F3090" s="305" t="s">
        <v>12600</v>
      </c>
      <c r="G3090" s="319"/>
      <c r="H3090" s="227"/>
      <c r="I3090" s="227"/>
    </row>
    <row r="3091" spans="1:9" ht="15">
      <c r="A3091" s="14" t="s">
        <v>654</v>
      </c>
      <c r="B3091" s="29" t="s">
        <v>655</v>
      </c>
      <c r="C3091" s="47" t="s">
        <v>656</v>
      </c>
      <c r="D3091" s="48">
        <v>22270</v>
      </c>
      <c r="E3091" s="64"/>
      <c r="F3091" s="305" t="s">
        <v>12600</v>
      </c>
      <c r="G3091" s="319"/>
      <c r="H3091" s="227"/>
      <c r="I3091" s="227"/>
    </row>
    <row r="3092" spans="1:9" ht="30">
      <c r="A3092" s="14" t="s">
        <v>657</v>
      </c>
      <c r="B3092" s="29" t="s">
        <v>658</v>
      </c>
      <c r="C3092" s="47" t="s">
        <v>659</v>
      </c>
      <c r="D3092" s="48">
        <v>12470</v>
      </c>
      <c r="E3092" s="64"/>
      <c r="F3092" s="305" t="s">
        <v>12600</v>
      </c>
      <c r="G3092" s="319"/>
      <c r="H3092" s="227"/>
      <c r="I3092" s="227"/>
    </row>
    <row r="3093" spans="1:9" ht="15">
      <c r="A3093" s="14" t="s">
        <v>660</v>
      </c>
      <c r="B3093" s="29" t="s">
        <v>661</v>
      </c>
      <c r="C3093" s="47" t="s">
        <v>662</v>
      </c>
      <c r="D3093" s="48">
        <v>12470</v>
      </c>
      <c r="E3093" s="64"/>
      <c r="F3093" s="305" t="s">
        <v>12600</v>
      </c>
      <c r="G3093" s="319"/>
      <c r="H3093" s="227"/>
      <c r="I3093" s="227"/>
    </row>
    <row r="3094" spans="1:9" ht="15">
      <c r="A3094" s="14" t="s">
        <v>10318</v>
      </c>
      <c r="B3094" s="29" t="s">
        <v>663</v>
      </c>
      <c r="C3094" s="47" t="s">
        <v>664</v>
      </c>
      <c r="D3094" s="48">
        <v>16940</v>
      </c>
      <c r="E3094" s="64"/>
      <c r="F3094" s="305" t="s">
        <v>12600</v>
      </c>
      <c r="G3094" s="319"/>
      <c r="H3094" s="227"/>
      <c r="I3094" s="227"/>
    </row>
    <row r="3095" spans="1:9" ht="45">
      <c r="A3095" s="14" t="s">
        <v>665</v>
      </c>
      <c r="B3095" s="29" t="s">
        <v>666</v>
      </c>
      <c r="C3095" s="47" t="s">
        <v>667</v>
      </c>
      <c r="D3095" s="48">
        <v>8960</v>
      </c>
      <c r="E3095" s="64"/>
      <c r="F3095" s="305" t="s">
        <v>12600</v>
      </c>
      <c r="G3095" s="319"/>
      <c r="H3095" s="227"/>
      <c r="I3095" s="227"/>
    </row>
    <row r="3096" spans="1:9" ht="30">
      <c r="A3096" s="14" t="s">
        <v>668</v>
      </c>
      <c r="B3096" s="29" t="s">
        <v>669</v>
      </c>
      <c r="C3096" s="47" t="s">
        <v>670</v>
      </c>
      <c r="D3096" s="48">
        <v>17790</v>
      </c>
      <c r="E3096" s="64"/>
      <c r="F3096" s="305" t="s">
        <v>12600</v>
      </c>
      <c r="G3096" s="319"/>
      <c r="H3096" s="227"/>
      <c r="I3096" s="227"/>
    </row>
    <row r="3097" spans="1:9" ht="45">
      <c r="A3097" s="14" t="s">
        <v>671</v>
      </c>
      <c r="B3097" s="29" t="s">
        <v>672</v>
      </c>
      <c r="C3097" s="47" t="s">
        <v>673</v>
      </c>
      <c r="D3097" s="48">
        <v>11380</v>
      </c>
      <c r="E3097" s="64"/>
      <c r="F3097" s="305" t="s">
        <v>12600</v>
      </c>
      <c r="G3097" s="319"/>
      <c r="H3097" s="227"/>
      <c r="I3097" s="227"/>
    </row>
    <row r="3098" spans="1:9" ht="45">
      <c r="A3098" s="14" t="s">
        <v>671</v>
      </c>
      <c r="B3098" s="29" t="s">
        <v>674</v>
      </c>
      <c r="C3098" s="47" t="s">
        <v>675</v>
      </c>
      <c r="D3098" s="48">
        <v>26620</v>
      </c>
      <c r="E3098" s="64"/>
      <c r="F3098" s="305" t="s">
        <v>12600</v>
      </c>
      <c r="G3098" s="319"/>
      <c r="H3098" s="227"/>
      <c r="I3098" s="227"/>
    </row>
    <row r="3099" spans="1:9" ht="30">
      <c r="A3099" s="14" t="s">
        <v>676</v>
      </c>
      <c r="B3099" s="29" t="s">
        <v>677</v>
      </c>
      <c r="C3099" s="47" t="s">
        <v>678</v>
      </c>
      <c r="D3099" s="48">
        <v>12470</v>
      </c>
      <c r="E3099" s="64"/>
      <c r="F3099" s="305" t="s">
        <v>12600</v>
      </c>
      <c r="G3099" s="319"/>
      <c r="H3099" s="227"/>
      <c r="I3099" s="227"/>
    </row>
    <row r="3100" spans="1:9" ht="30">
      <c r="A3100" s="14" t="s">
        <v>679</v>
      </c>
      <c r="B3100" s="29" t="s">
        <v>680</v>
      </c>
      <c r="C3100" s="47" t="s">
        <v>681</v>
      </c>
      <c r="D3100" s="48">
        <v>32310</v>
      </c>
      <c r="E3100" s="11"/>
      <c r="F3100" s="305" t="s">
        <v>12600</v>
      </c>
      <c r="G3100" s="319"/>
      <c r="H3100" s="227"/>
      <c r="I3100" s="227"/>
    </row>
    <row r="3101" spans="1:9" ht="45">
      <c r="A3101" s="14" t="s">
        <v>590</v>
      </c>
      <c r="B3101" s="29" t="s">
        <v>682</v>
      </c>
      <c r="C3101" s="47" t="s">
        <v>683</v>
      </c>
      <c r="D3101" s="48">
        <v>32310</v>
      </c>
      <c r="E3101" s="11"/>
      <c r="F3101" s="305" t="s">
        <v>12600</v>
      </c>
      <c r="G3101" s="319"/>
      <c r="H3101" s="227"/>
      <c r="I3101" s="227"/>
    </row>
    <row r="3102" spans="1:9" ht="36">
      <c r="A3102" s="14" t="s">
        <v>684</v>
      </c>
      <c r="B3102" s="29" t="s">
        <v>685</v>
      </c>
      <c r="C3102" s="47" t="s">
        <v>686</v>
      </c>
      <c r="D3102" s="48">
        <v>15370</v>
      </c>
      <c r="E3102" s="64"/>
      <c r="F3102" s="305" t="s">
        <v>12600</v>
      </c>
      <c r="G3102" s="319"/>
      <c r="H3102" s="227"/>
      <c r="I3102" s="227"/>
    </row>
    <row r="3103" spans="1:9" ht="30">
      <c r="A3103" s="14" t="s">
        <v>687</v>
      </c>
      <c r="B3103" s="29" t="s">
        <v>688</v>
      </c>
      <c r="C3103" s="47" t="s">
        <v>689</v>
      </c>
      <c r="D3103" s="48">
        <v>21300</v>
      </c>
      <c r="E3103" s="64"/>
      <c r="F3103" s="305" t="s">
        <v>12600</v>
      </c>
      <c r="G3103" s="319"/>
      <c r="H3103" s="227"/>
      <c r="I3103" s="227"/>
    </row>
    <row r="3104" spans="1:9" ht="45">
      <c r="A3104" s="14" t="s">
        <v>690</v>
      </c>
      <c r="B3104" s="29" t="s">
        <v>691</v>
      </c>
      <c r="C3104" s="47" t="s">
        <v>692</v>
      </c>
      <c r="D3104" s="48">
        <v>8110</v>
      </c>
      <c r="E3104" s="64"/>
      <c r="F3104" s="305" t="s">
        <v>12600</v>
      </c>
      <c r="G3104" s="319"/>
      <c r="H3104" s="227"/>
      <c r="I3104" s="227"/>
    </row>
    <row r="3105" spans="1:9" ht="45">
      <c r="A3105" s="14" t="s">
        <v>693</v>
      </c>
      <c r="B3105" s="29" t="s">
        <v>694</v>
      </c>
      <c r="C3105" s="47" t="s">
        <v>695</v>
      </c>
      <c r="D3105" s="48">
        <v>24200</v>
      </c>
      <c r="E3105" s="64"/>
      <c r="F3105" s="305" t="s">
        <v>12600</v>
      </c>
      <c r="G3105" s="319"/>
      <c r="H3105" s="227"/>
      <c r="I3105" s="227"/>
    </row>
    <row r="3106" spans="1:9" ht="45">
      <c r="A3106" s="14" t="s">
        <v>696</v>
      </c>
      <c r="B3106" s="29" t="s">
        <v>697</v>
      </c>
      <c r="C3106" s="47" t="s">
        <v>5241</v>
      </c>
      <c r="D3106" s="48">
        <v>20210</v>
      </c>
      <c r="E3106" s="64"/>
      <c r="F3106" s="305" t="s">
        <v>12600</v>
      </c>
      <c r="G3106" s="319"/>
      <c r="H3106" s="227"/>
      <c r="I3106" s="227"/>
    </row>
    <row r="3107" spans="1:9" ht="30">
      <c r="A3107" s="14" t="s">
        <v>5242</v>
      </c>
      <c r="B3107" s="29" t="s">
        <v>5243</v>
      </c>
      <c r="C3107" s="47" t="s">
        <v>5244</v>
      </c>
      <c r="D3107" s="48">
        <v>12470</v>
      </c>
      <c r="E3107" s="64"/>
      <c r="F3107" s="305" t="s">
        <v>12600</v>
      </c>
      <c r="G3107" s="319"/>
      <c r="H3107" s="227"/>
      <c r="I3107" s="227"/>
    </row>
    <row r="3108" spans="1:9" ht="30">
      <c r="A3108" s="14" t="s">
        <v>10316</v>
      </c>
      <c r="B3108" s="29" t="s">
        <v>5245</v>
      </c>
      <c r="C3108" s="47" t="s">
        <v>5246</v>
      </c>
      <c r="D3108" s="48">
        <v>35460</v>
      </c>
      <c r="E3108" s="64"/>
      <c r="F3108" s="305" t="s">
        <v>12600</v>
      </c>
      <c r="G3108" s="319"/>
      <c r="H3108" s="227"/>
      <c r="I3108" s="227"/>
    </row>
    <row r="3109" spans="1:9" ht="45">
      <c r="A3109" s="14" t="s">
        <v>10320</v>
      </c>
      <c r="B3109" s="29" t="s">
        <v>5247</v>
      </c>
      <c r="C3109" s="47" t="s">
        <v>5248</v>
      </c>
      <c r="D3109" s="48">
        <v>11380</v>
      </c>
      <c r="E3109" s="64"/>
      <c r="F3109" s="305" t="s">
        <v>12600</v>
      </c>
      <c r="G3109" s="319"/>
      <c r="H3109" s="227"/>
      <c r="I3109" s="227"/>
    </row>
    <row r="3110" spans="1:9" ht="45">
      <c r="A3110" s="14" t="s">
        <v>10321</v>
      </c>
      <c r="B3110" s="29" t="s">
        <v>5249</v>
      </c>
      <c r="C3110" s="47" t="s">
        <v>6428</v>
      </c>
      <c r="D3110" s="48">
        <v>24200</v>
      </c>
      <c r="E3110" s="64"/>
      <c r="F3110" s="305" t="s">
        <v>12600</v>
      </c>
      <c r="G3110" s="319"/>
      <c r="H3110" s="227"/>
      <c r="I3110" s="227"/>
    </row>
    <row r="3111" spans="1:9" ht="45">
      <c r="A3111" s="14" t="s">
        <v>6429</v>
      </c>
      <c r="B3111" s="29" t="s">
        <v>6430</v>
      </c>
      <c r="C3111" s="47" t="s">
        <v>6431</v>
      </c>
      <c r="D3111" s="48">
        <v>23120</v>
      </c>
      <c r="E3111" s="64"/>
      <c r="F3111" s="305" t="s">
        <v>12600</v>
      </c>
      <c r="G3111" s="319"/>
      <c r="H3111" s="227"/>
      <c r="I3111" s="227"/>
    </row>
    <row r="3112" spans="1:9" ht="30">
      <c r="A3112" s="14" t="s">
        <v>6432</v>
      </c>
      <c r="B3112" s="29" t="s">
        <v>6433</v>
      </c>
      <c r="C3112" s="47" t="s">
        <v>6434</v>
      </c>
      <c r="D3112" s="48">
        <v>21060</v>
      </c>
      <c r="E3112" s="64"/>
      <c r="F3112" s="305" t="s">
        <v>12600</v>
      </c>
      <c r="G3112" s="319"/>
      <c r="H3112" s="227"/>
      <c r="I3112" s="227"/>
    </row>
    <row r="3113" spans="1:9" ht="45">
      <c r="A3113" s="14" t="s">
        <v>6435</v>
      </c>
      <c r="B3113" s="29" t="s">
        <v>6436</v>
      </c>
      <c r="C3113" s="47" t="s">
        <v>6748</v>
      </c>
      <c r="D3113" s="48">
        <v>44410</v>
      </c>
      <c r="E3113" s="64"/>
      <c r="F3113" s="305" t="s">
        <v>12600</v>
      </c>
      <c r="G3113" s="319"/>
      <c r="H3113" s="227"/>
      <c r="I3113" s="227"/>
    </row>
    <row r="3114" spans="1:9" ht="30">
      <c r="A3114" s="14" t="s">
        <v>6749</v>
      </c>
      <c r="B3114" s="29" t="s">
        <v>6750</v>
      </c>
      <c r="C3114" s="47" t="s">
        <v>6751</v>
      </c>
      <c r="D3114" s="48">
        <v>58080</v>
      </c>
      <c r="E3114" s="64"/>
      <c r="F3114" s="305" t="s">
        <v>12600</v>
      </c>
      <c r="G3114" s="319"/>
      <c r="H3114" s="227"/>
      <c r="I3114" s="227"/>
    </row>
    <row r="3115" spans="1:9" ht="30">
      <c r="A3115" s="14" t="s">
        <v>10317</v>
      </c>
      <c r="B3115" s="29" t="s">
        <v>6752</v>
      </c>
      <c r="C3115" s="47" t="s">
        <v>6753</v>
      </c>
      <c r="D3115" s="48">
        <v>16220</v>
      </c>
      <c r="E3115" s="64"/>
      <c r="F3115" s="305" t="s">
        <v>12600</v>
      </c>
      <c r="G3115" s="319"/>
      <c r="H3115" s="227"/>
      <c r="I3115" s="227"/>
    </row>
    <row r="3116" spans="1:9" ht="30">
      <c r="A3116" s="14" t="s">
        <v>3174</v>
      </c>
      <c r="B3116" s="29" t="s">
        <v>6754</v>
      </c>
      <c r="C3116" s="47" t="s">
        <v>9883</v>
      </c>
      <c r="D3116" s="48">
        <v>14740</v>
      </c>
      <c r="E3116" s="64"/>
      <c r="F3116" s="305" t="s">
        <v>12600</v>
      </c>
      <c r="G3116" s="319"/>
      <c r="H3116" s="227"/>
      <c r="I3116" s="227"/>
    </row>
    <row r="3117" spans="1:9" ht="60">
      <c r="A3117" s="14" t="s">
        <v>10322</v>
      </c>
      <c r="B3117" s="29" t="s">
        <v>6755</v>
      </c>
      <c r="C3117" s="47" t="s">
        <v>9884</v>
      </c>
      <c r="D3117" s="48">
        <v>24970</v>
      </c>
      <c r="E3117" s="64"/>
      <c r="F3117" s="305" t="s">
        <v>12600</v>
      </c>
      <c r="G3117" s="319"/>
      <c r="H3117" s="227"/>
      <c r="I3117" s="227"/>
    </row>
    <row r="3118" spans="1:9" ht="45">
      <c r="A3118" s="14" t="s">
        <v>10323</v>
      </c>
      <c r="B3118" s="29" t="s">
        <v>6756</v>
      </c>
      <c r="C3118" s="47" t="s">
        <v>9885</v>
      </c>
      <c r="D3118" s="48">
        <v>29370</v>
      </c>
      <c r="E3118" s="64"/>
      <c r="F3118" s="305" t="s">
        <v>12600</v>
      </c>
      <c r="G3118" s="319"/>
      <c r="H3118" s="227"/>
      <c r="I3118" s="227"/>
    </row>
    <row r="3119" spans="1:9" ht="15">
      <c r="A3119" s="14" t="s">
        <v>6757</v>
      </c>
      <c r="B3119" s="29" t="s">
        <v>6758</v>
      </c>
      <c r="C3119" s="47" t="s">
        <v>5565</v>
      </c>
      <c r="D3119" s="48">
        <v>5690</v>
      </c>
      <c r="E3119" s="64"/>
      <c r="F3119" s="305" t="s">
        <v>12600</v>
      </c>
      <c r="G3119" s="319"/>
      <c r="H3119" s="227"/>
      <c r="I3119" s="227"/>
    </row>
    <row r="3120" spans="1:9" ht="15">
      <c r="A3120" s="14" t="s">
        <v>5566</v>
      </c>
      <c r="B3120" s="29" t="s">
        <v>5567</v>
      </c>
      <c r="C3120" s="47" t="s">
        <v>5568</v>
      </c>
      <c r="D3120" s="48">
        <v>7140</v>
      </c>
      <c r="E3120" s="64"/>
      <c r="F3120" s="305" t="s">
        <v>12600</v>
      </c>
      <c r="G3120" s="319"/>
      <c r="H3120" s="227"/>
      <c r="I3120" s="227"/>
    </row>
    <row r="3121" spans="1:9" ht="15">
      <c r="A3121" s="14" t="s">
        <v>5569</v>
      </c>
      <c r="B3121" s="29" t="s">
        <v>5570</v>
      </c>
      <c r="C3121" s="47" t="s">
        <v>5571</v>
      </c>
      <c r="D3121" s="48">
        <v>8960</v>
      </c>
      <c r="E3121" s="64"/>
      <c r="F3121" s="305" t="s">
        <v>12600</v>
      </c>
      <c r="G3121" s="319"/>
      <c r="H3121" s="227"/>
      <c r="I3121" s="227"/>
    </row>
    <row r="3122" spans="1:9" ht="30">
      <c r="A3122" s="14" t="s">
        <v>5572</v>
      </c>
      <c r="B3122" s="29" t="s">
        <v>5573</v>
      </c>
      <c r="C3122" s="47" t="s">
        <v>5574</v>
      </c>
      <c r="D3122" s="48">
        <v>6780</v>
      </c>
      <c r="E3122" s="64"/>
      <c r="F3122" s="305" t="s">
        <v>12600</v>
      </c>
      <c r="G3122" s="319"/>
      <c r="H3122" s="227"/>
      <c r="I3122" s="227"/>
    </row>
    <row r="3123" spans="1:9" ht="30">
      <c r="A3123" s="14" t="s">
        <v>5575</v>
      </c>
      <c r="B3123" s="29" t="s">
        <v>5576</v>
      </c>
      <c r="C3123" s="47" t="s">
        <v>5577</v>
      </c>
      <c r="D3123" s="48">
        <v>12470</v>
      </c>
      <c r="E3123" s="64"/>
      <c r="F3123" s="305" t="s">
        <v>12600</v>
      </c>
      <c r="G3123" s="319"/>
      <c r="H3123" s="227"/>
      <c r="I3123" s="227"/>
    </row>
    <row r="3124" spans="1:9" ht="15">
      <c r="A3124" s="14" t="s">
        <v>10324</v>
      </c>
      <c r="B3124" s="29" t="s">
        <v>5578</v>
      </c>
      <c r="C3124" s="47" t="s">
        <v>5579</v>
      </c>
      <c r="D3124" s="48">
        <v>10650</v>
      </c>
      <c r="E3124" s="64"/>
      <c r="F3124" s="305" t="s">
        <v>12600</v>
      </c>
      <c r="G3124" s="319"/>
      <c r="H3124" s="227"/>
      <c r="I3124" s="227"/>
    </row>
    <row r="3125" spans="1:9" ht="30">
      <c r="A3125" s="14" t="s">
        <v>5580</v>
      </c>
      <c r="B3125" s="29" t="s">
        <v>5581</v>
      </c>
      <c r="C3125" s="100" t="s">
        <v>5582</v>
      </c>
      <c r="D3125" s="48">
        <v>8110</v>
      </c>
      <c r="E3125" s="235"/>
      <c r="F3125" s="305" t="s">
        <v>12600</v>
      </c>
      <c r="G3125" s="319"/>
      <c r="H3125" s="227"/>
      <c r="I3125" s="227"/>
    </row>
    <row r="3126" spans="1:9" ht="30">
      <c r="A3126" s="14" t="s">
        <v>5583</v>
      </c>
      <c r="B3126" s="29" t="s">
        <v>5584</v>
      </c>
      <c r="C3126" s="100" t="s">
        <v>5585</v>
      </c>
      <c r="D3126" s="48">
        <v>11380</v>
      </c>
      <c r="E3126" s="235"/>
      <c r="F3126" s="305" t="s">
        <v>12600</v>
      </c>
      <c r="G3126" s="319"/>
      <c r="H3126" s="227"/>
      <c r="I3126" s="227"/>
    </row>
    <row r="3127" spans="1:9" ht="30">
      <c r="A3127" s="14" t="s">
        <v>5586</v>
      </c>
      <c r="B3127" s="29" t="s">
        <v>5587</v>
      </c>
      <c r="C3127" s="100" t="s">
        <v>5588</v>
      </c>
      <c r="D3127" s="48">
        <v>17790</v>
      </c>
      <c r="E3127" s="235"/>
      <c r="F3127" s="305" t="s">
        <v>12600</v>
      </c>
      <c r="G3127" s="319"/>
      <c r="H3127" s="227"/>
      <c r="I3127" s="227"/>
    </row>
    <row r="3128" spans="1:9" ht="30">
      <c r="A3128" s="14" t="s">
        <v>10325</v>
      </c>
      <c r="B3128" s="29" t="s">
        <v>5589</v>
      </c>
      <c r="C3128" s="47" t="s">
        <v>4523</v>
      </c>
      <c r="D3128" s="48">
        <v>3630</v>
      </c>
      <c r="E3128" s="235"/>
      <c r="F3128" s="305" t="s">
        <v>12600</v>
      </c>
      <c r="G3128" s="319"/>
      <c r="H3128" s="227"/>
      <c r="I3128" s="227"/>
    </row>
    <row r="3129" spans="1:9" ht="15">
      <c r="A3129" s="14" t="s">
        <v>4524</v>
      </c>
      <c r="B3129" s="29" t="s">
        <v>4525</v>
      </c>
      <c r="C3129" s="47" t="s">
        <v>4526</v>
      </c>
      <c r="D3129" s="48">
        <v>10650</v>
      </c>
      <c r="E3129" s="64"/>
      <c r="F3129" s="305" t="s">
        <v>12600</v>
      </c>
      <c r="G3129" s="319"/>
      <c r="H3129" s="227"/>
      <c r="I3129" s="227"/>
    </row>
    <row r="3130" spans="1:9" ht="15.75">
      <c r="A3130" s="14" t="s">
        <v>4527</v>
      </c>
      <c r="B3130" s="29" t="s">
        <v>4528</v>
      </c>
      <c r="C3130" s="47" t="s">
        <v>4529</v>
      </c>
      <c r="D3130" s="48">
        <v>25980</v>
      </c>
      <c r="E3130" s="11"/>
      <c r="F3130" s="305" t="s">
        <v>12600</v>
      </c>
      <c r="G3130" s="319"/>
      <c r="H3130" s="227"/>
      <c r="I3130" s="227"/>
    </row>
    <row r="3131" spans="1:9" ht="15.75">
      <c r="A3131" s="14" t="s">
        <v>4530</v>
      </c>
      <c r="B3131" s="29" t="s">
        <v>4531</v>
      </c>
      <c r="C3131" s="47" t="s">
        <v>4532</v>
      </c>
      <c r="D3131" s="48">
        <v>33300</v>
      </c>
      <c r="E3131" s="11"/>
      <c r="F3131" s="305" t="s">
        <v>12600</v>
      </c>
      <c r="G3131" s="319"/>
      <c r="H3131" s="227"/>
      <c r="I3131" s="227"/>
    </row>
    <row r="3132" spans="1:9" ht="15.75">
      <c r="A3132" s="14" t="s">
        <v>10326</v>
      </c>
      <c r="B3132" s="29" t="s">
        <v>4533</v>
      </c>
      <c r="C3132" s="47" t="s">
        <v>4534</v>
      </c>
      <c r="D3132" s="48">
        <v>25460</v>
      </c>
      <c r="E3132" s="11"/>
      <c r="F3132" s="305" t="s">
        <v>12600</v>
      </c>
      <c r="G3132" s="319"/>
      <c r="H3132" s="227"/>
      <c r="I3132" s="227"/>
    </row>
    <row r="3133" spans="1:9" ht="15">
      <c r="A3133" s="14" t="s">
        <v>4535</v>
      </c>
      <c r="B3133" s="29" t="s">
        <v>4536</v>
      </c>
      <c r="C3133" s="47" t="s">
        <v>4537</v>
      </c>
      <c r="D3133" s="48">
        <v>11620</v>
      </c>
      <c r="E3133" s="64"/>
      <c r="F3133" s="305" t="s">
        <v>12600</v>
      </c>
      <c r="G3133" s="319"/>
      <c r="H3133" s="227"/>
      <c r="I3133" s="227"/>
    </row>
    <row r="3134" spans="1:9" ht="15">
      <c r="A3134" s="14" t="s">
        <v>4538</v>
      </c>
      <c r="B3134" s="29" t="s">
        <v>4539</v>
      </c>
      <c r="C3134" s="47" t="s">
        <v>4540</v>
      </c>
      <c r="D3134" s="48">
        <v>9680</v>
      </c>
      <c r="E3134" s="64"/>
      <c r="F3134" s="305" t="s">
        <v>12600</v>
      </c>
      <c r="G3134" s="319"/>
      <c r="H3134" s="227"/>
      <c r="I3134" s="227"/>
    </row>
    <row r="3135" spans="1:9" ht="30">
      <c r="A3135" s="14" t="s">
        <v>10327</v>
      </c>
      <c r="B3135" s="29" t="s">
        <v>4541</v>
      </c>
      <c r="C3135" s="47" t="s">
        <v>4542</v>
      </c>
      <c r="D3135" s="48">
        <v>8960</v>
      </c>
      <c r="E3135" s="64"/>
      <c r="F3135" s="305" t="s">
        <v>12600</v>
      </c>
      <c r="G3135" s="319"/>
      <c r="H3135" s="227"/>
      <c r="I3135" s="227"/>
    </row>
    <row r="3136" spans="1:9" ht="15">
      <c r="A3136" s="14" t="s">
        <v>590</v>
      </c>
      <c r="B3136" s="29" t="s">
        <v>4543</v>
      </c>
      <c r="C3136" s="47" t="s">
        <v>4544</v>
      </c>
      <c r="D3136" s="48">
        <v>21300</v>
      </c>
      <c r="E3136" s="64"/>
      <c r="F3136" s="305" t="s">
        <v>12600</v>
      </c>
      <c r="G3136" s="319"/>
      <c r="H3136" s="227"/>
      <c r="I3136" s="227"/>
    </row>
    <row r="3137" spans="1:9" ht="30">
      <c r="A3137" s="34" t="s">
        <v>4545</v>
      </c>
      <c r="B3137" s="29" t="s">
        <v>4546</v>
      </c>
      <c r="C3137" s="53" t="s">
        <v>4547</v>
      </c>
      <c r="D3137" s="48">
        <v>32310</v>
      </c>
      <c r="E3137" s="64"/>
      <c r="F3137" s="305" t="s">
        <v>12600</v>
      </c>
      <c r="G3137" s="319"/>
      <c r="H3137" s="227"/>
      <c r="I3137" s="227"/>
    </row>
    <row r="3138" spans="1:9" ht="30">
      <c r="A3138" s="34" t="s">
        <v>9875</v>
      </c>
      <c r="B3138" s="29" t="s">
        <v>9876</v>
      </c>
      <c r="C3138" s="47" t="s">
        <v>9877</v>
      </c>
      <c r="D3138" s="48">
        <v>13750</v>
      </c>
      <c r="E3138" s="64"/>
      <c r="F3138" s="305" t="s">
        <v>12600</v>
      </c>
      <c r="G3138" s="319"/>
      <c r="H3138" s="227"/>
      <c r="I3138" s="227"/>
    </row>
    <row r="3139" spans="1:9" ht="30">
      <c r="A3139" s="34" t="s">
        <v>7534</v>
      </c>
      <c r="B3139" s="29" t="s">
        <v>7535</v>
      </c>
      <c r="C3139" s="53" t="s">
        <v>9483</v>
      </c>
      <c r="D3139" s="48">
        <v>22030</v>
      </c>
      <c r="E3139" s="64"/>
      <c r="F3139" s="305" t="s">
        <v>12600</v>
      </c>
      <c r="G3139" s="319"/>
      <c r="H3139" s="227"/>
      <c r="I3139" s="227"/>
    </row>
    <row r="3140" spans="1:9" ht="30">
      <c r="A3140" s="34" t="s">
        <v>7536</v>
      </c>
      <c r="B3140" s="29" t="s">
        <v>7537</v>
      </c>
      <c r="C3140" s="53" t="s">
        <v>9484</v>
      </c>
      <c r="D3140" s="48">
        <v>2250</v>
      </c>
      <c r="E3140" s="64"/>
      <c r="F3140" s="305" t="s">
        <v>12600</v>
      </c>
      <c r="G3140" s="319"/>
      <c r="H3140" s="227"/>
      <c r="I3140" s="227"/>
    </row>
    <row r="3141" spans="1:9" ht="30">
      <c r="A3141" s="34" t="s">
        <v>7538</v>
      </c>
      <c r="B3141" s="29" t="s">
        <v>7539</v>
      </c>
      <c r="C3141" s="53" t="s">
        <v>9485</v>
      </c>
      <c r="D3141" s="48">
        <v>30860</v>
      </c>
      <c r="E3141" s="64"/>
      <c r="F3141" s="305" t="s">
        <v>12600</v>
      </c>
      <c r="G3141" s="319"/>
      <c r="H3141" s="227"/>
      <c r="I3141" s="227"/>
    </row>
    <row r="3142" spans="1:9" ht="30">
      <c r="A3142" s="34" t="s">
        <v>7540</v>
      </c>
      <c r="B3142" s="29" t="s">
        <v>7541</v>
      </c>
      <c r="C3142" s="53" t="s">
        <v>9486</v>
      </c>
      <c r="D3142" s="48">
        <v>3100</v>
      </c>
      <c r="E3142" s="64"/>
      <c r="F3142" s="305" t="s">
        <v>12600</v>
      </c>
      <c r="G3142" s="319"/>
      <c r="H3142" s="227"/>
      <c r="I3142" s="227"/>
    </row>
    <row r="3143" spans="1:9" ht="30">
      <c r="A3143" s="34" t="s">
        <v>7542</v>
      </c>
      <c r="B3143" s="29" t="s">
        <v>7543</v>
      </c>
      <c r="C3143" s="53" t="s">
        <v>9487</v>
      </c>
      <c r="D3143" s="48">
        <v>51310</v>
      </c>
      <c r="E3143" s="64"/>
      <c r="F3143" s="305" t="s">
        <v>12600</v>
      </c>
      <c r="G3143" s="319"/>
      <c r="H3143" s="227"/>
      <c r="I3143" s="227"/>
    </row>
    <row r="3144" spans="1:9" ht="30">
      <c r="A3144" s="34" t="s">
        <v>7544</v>
      </c>
      <c r="B3144" s="29" t="s">
        <v>7545</v>
      </c>
      <c r="C3144" s="53" t="s">
        <v>9488</v>
      </c>
      <c r="D3144" s="48">
        <v>5210</v>
      </c>
      <c r="E3144" s="64"/>
      <c r="F3144" s="305" t="s">
        <v>12600</v>
      </c>
      <c r="G3144" s="319"/>
      <c r="H3144" s="227"/>
      <c r="I3144" s="227"/>
    </row>
    <row r="3145" spans="1:9" ht="30">
      <c r="A3145" s="34" t="s">
        <v>7546</v>
      </c>
      <c r="B3145" s="29" t="s">
        <v>7547</v>
      </c>
      <c r="C3145" s="53" t="s">
        <v>9489</v>
      </c>
      <c r="D3145" s="48">
        <v>35700</v>
      </c>
      <c r="E3145" s="64"/>
      <c r="F3145" s="305" t="s">
        <v>12600</v>
      </c>
      <c r="G3145" s="319"/>
      <c r="H3145" s="227"/>
      <c r="I3145" s="227"/>
    </row>
    <row r="3146" spans="1:9" ht="30">
      <c r="A3146" s="34" t="s">
        <v>7548</v>
      </c>
      <c r="B3146" s="29" t="s">
        <v>7549</v>
      </c>
      <c r="C3146" s="53" t="s">
        <v>9490</v>
      </c>
      <c r="D3146" s="48">
        <v>3580</v>
      </c>
      <c r="E3146" s="64"/>
      <c r="F3146" s="305" t="s">
        <v>12600</v>
      </c>
      <c r="G3146" s="319"/>
      <c r="H3146" s="227"/>
      <c r="I3146" s="227"/>
    </row>
    <row r="3147" spans="1:9" ht="30">
      <c r="A3147" s="34" t="s">
        <v>7550</v>
      </c>
      <c r="B3147" s="29" t="s">
        <v>7551</v>
      </c>
      <c r="C3147" s="53" t="s">
        <v>7552</v>
      </c>
      <c r="D3147" s="48">
        <v>5930</v>
      </c>
      <c r="E3147" s="64"/>
      <c r="F3147" s="305" t="s">
        <v>12600</v>
      </c>
      <c r="G3147" s="319"/>
      <c r="H3147" s="227"/>
      <c r="I3147" s="227"/>
    </row>
    <row r="3148" spans="1:9" ht="30">
      <c r="A3148" s="34" t="s">
        <v>7553</v>
      </c>
      <c r="B3148" s="29" t="s">
        <v>7554</v>
      </c>
      <c r="C3148" s="53" t="s">
        <v>7555</v>
      </c>
      <c r="D3148" s="48">
        <v>42350</v>
      </c>
      <c r="E3148" s="64"/>
      <c r="F3148" s="305" t="s">
        <v>12600</v>
      </c>
      <c r="G3148" s="319"/>
      <c r="H3148" s="227"/>
      <c r="I3148" s="227"/>
    </row>
    <row r="3149" spans="1:9" ht="30">
      <c r="A3149" s="34" t="s">
        <v>7556</v>
      </c>
      <c r="B3149" s="29" t="s">
        <v>7557</v>
      </c>
      <c r="C3149" s="53" t="s">
        <v>7558</v>
      </c>
      <c r="D3149" s="48">
        <v>2250</v>
      </c>
      <c r="E3149" s="64"/>
      <c r="F3149" s="305" t="s">
        <v>12600</v>
      </c>
      <c r="G3149" s="319"/>
      <c r="H3149" s="227"/>
      <c r="I3149" s="227"/>
    </row>
    <row r="3150" spans="1:9" ht="30">
      <c r="A3150" s="34" t="s">
        <v>7590</v>
      </c>
      <c r="B3150" s="29" t="s">
        <v>7559</v>
      </c>
      <c r="C3150" s="53" t="s">
        <v>7560</v>
      </c>
      <c r="D3150" s="48">
        <v>460</v>
      </c>
      <c r="E3150" s="64"/>
      <c r="F3150" s="305" t="s">
        <v>12600</v>
      </c>
      <c r="G3150" s="319"/>
      <c r="H3150" s="227"/>
      <c r="I3150" s="227"/>
    </row>
    <row r="3151" spans="1:9" ht="60">
      <c r="A3151" s="34" t="s">
        <v>7561</v>
      </c>
      <c r="B3151" s="29" t="s">
        <v>7562</v>
      </c>
      <c r="C3151" s="53" t="s">
        <v>7563</v>
      </c>
      <c r="D3151" s="48">
        <v>1520</v>
      </c>
      <c r="E3151" s="64"/>
      <c r="F3151" s="305" t="s">
        <v>12600</v>
      </c>
      <c r="G3151" s="319"/>
      <c r="H3151" s="227"/>
      <c r="I3151" s="227"/>
    </row>
    <row r="3152" spans="1:9" ht="60">
      <c r="A3152" s="34" t="s">
        <v>7564</v>
      </c>
      <c r="B3152" s="29" t="s">
        <v>7565</v>
      </c>
      <c r="C3152" s="53" t="s">
        <v>7566</v>
      </c>
      <c r="D3152" s="48">
        <v>14650</v>
      </c>
      <c r="E3152" s="64"/>
      <c r="F3152" s="305" t="s">
        <v>12600</v>
      </c>
      <c r="G3152" s="319"/>
      <c r="H3152" s="227"/>
      <c r="I3152" s="227"/>
    </row>
    <row r="3153" spans="1:9" ht="60">
      <c r="A3153" s="34" t="s">
        <v>7567</v>
      </c>
      <c r="B3153" s="29" t="s">
        <v>7568</v>
      </c>
      <c r="C3153" s="53" t="s">
        <v>7569</v>
      </c>
      <c r="D3153" s="48">
        <v>14650</v>
      </c>
      <c r="E3153" s="64"/>
      <c r="F3153" s="305" t="s">
        <v>12600</v>
      </c>
      <c r="G3153" s="319"/>
      <c r="H3153" s="227"/>
      <c r="I3153" s="227"/>
    </row>
    <row r="3154" spans="1:9" ht="30">
      <c r="A3154" s="34" t="s">
        <v>7684</v>
      </c>
      <c r="B3154" s="29" t="s">
        <v>7696</v>
      </c>
      <c r="C3154" s="53" t="s">
        <v>7685</v>
      </c>
      <c r="D3154" s="48">
        <v>50100</v>
      </c>
      <c r="E3154" s="64"/>
      <c r="F3154" s="305" t="s">
        <v>12600</v>
      </c>
      <c r="G3154" s="319"/>
      <c r="H3154" s="227"/>
      <c r="I3154" s="227"/>
    </row>
    <row r="3155" spans="1:9" ht="30">
      <c r="A3155" s="34" t="s">
        <v>6432</v>
      </c>
      <c r="B3155" s="29" t="s">
        <v>7697</v>
      </c>
      <c r="C3155" s="53" t="s">
        <v>7686</v>
      </c>
      <c r="D3155" s="48">
        <v>98740</v>
      </c>
      <c r="E3155" s="64"/>
      <c r="F3155" s="305" t="s">
        <v>12600</v>
      </c>
      <c r="G3155" s="319"/>
      <c r="H3155" s="227"/>
      <c r="I3155" s="227"/>
    </row>
    <row r="3156" spans="1:9" ht="30">
      <c r="A3156" s="34" t="s">
        <v>696</v>
      </c>
      <c r="B3156" s="29" t="s">
        <v>7698</v>
      </c>
      <c r="C3156" s="53" t="s">
        <v>7687</v>
      </c>
      <c r="D3156" s="48">
        <v>22030</v>
      </c>
      <c r="E3156" s="64"/>
      <c r="F3156" s="305" t="s">
        <v>12600</v>
      </c>
      <c r="G3156" s="319"/>
      <c r="H3156" s="227"/>
      <c r="I3156" s="227"/>
    </row>
    <row r="3157" spans="1:9" ht="45">
      <c r="A3157" s="34" t="s">
        <v>7688</v>
      </c>
      <c r="B3157" s="29" t="s">
        <v>7699</v>
      </c>
      <c r="C3157" s="53" t="s">
        <v>7689</v>
      </c>
      <c r="D3157" s="48">
        <v>50100</v>
      </c>
      <c r="E3157" s="64"/>
      <c r="F3157" s="305" t="s">
        <v>12600</v>
      </c>
      <c r="G3157" s="319"/>
      <c r="H3157" s="227"/>
      <c r="I3157" s="227"/>
    </row>
    <row r="3158" spans="1:9" ht="30">
      <c r="A3158" s="34" t="s">
        <v>7690</v>
      </c>
      <c r="B3158" s="29" t="s">
        <v>7700</v>
      </c>
      <c r="C3158" s="53" t="s">
        <v>7691</v>
      </c>
      <c r="D3158" s="48">
        <v>43930</v>
      </c>
      <c r="E3158" s="64"/>
      <c r="F3158" s="305" t="s">
        <v>12600</v>
      </c>
      <c r="G3158" s="319"/>
      <c r="H3158" s="227"/>
      <c r="I3158" s="227"/>
    </row>
    <row r="3159" spans="1:9" ht="15">
      <c r="A3159" s="34" t="s">
        <v>7692</v>
      </c>
      <c r="B3159" s="29" t="s">
        <v>7701</v>
      </c>
      <c r="C3159" s="53" t="s">
        <v>7693</v>
      </c>
      <c r="D3159" s="48">
        <v>22030</v>
      </c>
      <c r="E3159" s="64"/>
      <c r="F3159" s="305" t="s">
        <v>12600</v>
      </c>
      <c r="G3159" s="319"/>
      <c r="H3159" s="227"/>
      <c r="I3159" s="227"/>
    </row>
    <row r="3160" spans="1:9" ht="15">
      <c r="A3160" s="34" t="s">
        <v>7694</v>
      </c>
      <c r="B3160" s="29" t="s">
        <v>7702</v>
      </c>
      <c r="C3160" s="53" t="s">
        <v>7695</v>
      </c>
      <c r="D3160" s="48">
        <v>14650</v>
      </c>
      <c r="E3160" s="64"/>
      <c r="F3160" s="305" t="s">
        <v>12600</v>
      </c>
      <c r="G3160" s="319"/>
      <c r="H3160" s="227"/>
      <c r="I3160" s="227"/>
    </row>
    <row r="3161" spans="1:9" ht="15">
      <c r="A3161" s="34" t="s">
        <v>7710</v>
      </c>
      <c r="B3161" s="29" t="s">
        <v>7712</v>
      </c>
      <c r="C3161" s="53" t="s">
        <v>7711</v>
      </c>
      <c r="D3161" s="48">
        <v>14650</v>
      </c>
      <c r="E3161" s="64"/>
      <c r="F3161" s="305" t="s">
        <v>12600</v>
      </c>
      <c r="G3161" s="319"/>
      <c r="H3161" s="227"/>
      <c r="I3161" s="227"/>
    </row>
    <row r="3162" spans="1:9" ht="30">
      <c r="A3162" s="34" t="s">
        <v>9763</v>
      </c>
      <c r="B3162" s="29" t="s">
        <v>9764</v>
      </c>
      <c r="C3162" s="53" t="s">
        <v>9765</v>
      </c>
      <c r="D3162" s="48">
        <v>18150</v>
      </c>
      <c r="E3162" s="64"/>
      <c r="F3162" s="305" t="s">
        <v>12600</v>
      </c>
      <c r="G3162" s="319"/>
      <c r="H3162" s="227"/>
      <c r="I3162" s="227"/>
    </row>
    <row r="3163" spans="1:9" ht="30">
      <c r="A3163" s="34" t="s">
        <v>9766</v>
      </c>
      <c r="B3163" s="29" t="s">
        <v>9767</v>
      </c>
      <c r="C3163" s="53" t="s">
        <v>9768</v>
      </c>
      <c r="D3163" s="48">
        <v>1820</v>
      </c>
      <c r="E3163" s="64"/>
      <c r="F3163" s="305" t="s">
        <v>12600</v>
      </c>
      <c r="G3163" s="319"/>
      <c r="H3163" s="227"/>
      <c r="I3163" s="227"/>
    </row>
    <row r="3164" spans="1:9" ht="30">
      <c r="A3164" s="34" t="s">
        <v>10637</v>
      </c>
      <c r="B3164" s="29" t="s">
        <v>10638</v>
      </c>
      <c r="C3164" s="53" t="s">
        <v>10639</v>
      </c>
      <c r="D3164" s="48">
        <v>99000</v>
      </c>
      <c r="E3164" s="64"/>
      <c r="F3164" s="305" t="s">
        <v>12600</v>
      </c>
      <c r="G3164" s="319"/>
      <c r="H3164" s="227"/>
      <c r="I3164" s="227"/>
    </row>
    <row r="3165" spans="1:9" ht="30">
      <c r="A3165" s="34" t="s">
        <v>10640</v>
      </c>
      <c r="B3165" s="29" t="s">
        <v>10641</v>
      </c>
      <c r="C3165" s="53" t="s">
        <v>10642</v>
      </c>
      <c r="D3165" s="48">
        <v>181500</v>
      </c>
      <c r="E3165" s="64"/>
      <c r="F3165" s="305" t="s">
        <v>12600</v>
      </c>
      <c r="G3165" s="319"/>
      <c r="H3165" s="227"/>
      <c r="I3165" s="227"/>
    </row>
    <row r="3166" spans="1:9" ht="30">
      <c r="A3166" s="34" t="s">
        <v>10643</v>
      </c>
      <c r="B3166" s="29" t="s">
        <v>10644</v>
      </c>
      <c r="C3166" s="53" t="s">
        <v>10645</v>
      </c>
      <c r="D3166" s="48">
        <v>258500</v>
      </c>
      <c r="E3166" s="64"/>
      <c r="F3166" s="305" t="s">
        <v>12600</v>
      </c>
      <c r="G3166" s="319"/>
      <c r="H3166" s="227"/>
      <c r="I3166" s="227"/>
    </row>
    <row r="3167" spans="1:9" ht="30">
      <c r="A3167" s="34" t="s">
        <v>11866</v>
      </c>
      <c r="B3167" s="29" t="s">
        <v>11836</v>
      </c>
      <c r="C3167" s="53" t="s">
        <v>11837</v>
      </c>
      <c r="D3167" s="48">
        <v>146300</v>
      </c>
      <c r="E3167" s="64"/>
      <c r="F3167" s="305" t="s">
        <v>12600</v>
      </c>
      <c r="G3167" s="319"/>
      <c r="H3167" s="227"/>
      <c r="I3167" s="227"/>
    </row>
    <row r="3168" spans="1:9" ht="45">
      <c r="A3168" s="247" t="s">
        <v>11867</v>
      </c>
      <c r="B3168" s="133" t="s">
        <v>11838</v>
      </c>
      <c r="C3168" s="253" t="s">
        <v>12187</v>
      </c>
      <c r="D3168" s="245">
        <v>105000</v>
      </c>
      <c r="E3168" s="254"/>
      <c r="F3168" s="298" t="s">
        <v>12189</v>
      </c>
      <c r="G3168" s="319"/>
      <c r="H3168" s="227"/>
      <c r="I3168" s="227"/>
    </row>
    <row r="3169" spans="1:9" ht="45">
      <c r="A3169" s="247" t="s">
        <v>11868</v>
      </c>
      <c r="B3169" s="133" t="s">
        <v>11839</v>
      </c>
      <c r="C3169" s="253" t="s">
        <v>12188</v>
      </c>
      <c r="D3169" s="245">
        <v>156000</v>
      </c>
      <c r="E3169" s="254"/>
      <c r="F3169" s="298" t="s">
        <v>12189</v>
      </c>
      <c r="G3169" s="319"/>
      <c r="H3169" s="227"/>
      <c r="I3169" s="227"/>
    </row>
    <row r="3170" spans="1:9" ht="15">
      <c r="A3170" s="34" t="s">
        <v>12022</v>
      </c>
      <c r="B3170" s="29" t="s">
        <v>12023</v>
      </c>
      <c r="C3170" s="53" t="s">
        <v>12024</v>
      </c>
      <c r="D3170" s="48">
        <v>3850</v>
      </c>
      <c r="E3170" s="64"/>
      <c r="F3170" s="305" t="s">
        <v>12600</v>
      </c>
      <c r="G3170" s="319"/>
      <c r="H3170" s="227"/>
      <c r="I3170" s="227"/>
    </row>
    <row r="3171" spans="1:9" ht="15">
      <c r="A3171" s="34" t="s">
        <v>12025</v>
      </c>
      <c r="B3171" s="29" t="s">
        <v>12026</v>
      </c>
      <c r="C3171" s="53" t="s">
        <v>12027</v>
      </c>
      <c r="D3171" s="48">
        <v>6160</v>
      </c>
      <c r="E3171" s="64"/>
      <c r="F3171" s="305" t="s">
        <v>12600</v>
      </c>
      <c r="G3171" s="319"/>
      <c r="H3171" s="227"/>
      <c r="I3171" s="227"/>
    </row>
    <row r="3172" spans="1:9" ht="15">
      <c r="A3172" s="34" t="s">
        <v>1434</v>
      </c>
      <c r="B3172" s="29" t="s">
        <v>12028</v>
      </c>
      <c r="C3172" s="53" t="s">
        <v>12029</v>
      </c>
      <c r="D3172" s="48">
        <v>6160</v>
      </c>
      <c r="E3172" s="64"/>
      <c r="F3172" s="305" t="s">
        <v>12600</v>
      </c>
      <c r="G3172" s="319"/>
      <c r="H3172" s="227"/>
      <c r="I3172" s="227"/>
    </row>
    <row r="3173" spans="1:9" ht="15">
      <c r="A3173" s="34" t="s">
        <v>12030</v>
      </c>
      <c r="B3173" s="29" t="s">
        <v>12031</v>
      </c>
      <c r="C3173" s="53" t="s">
        <v>12032</v>
      </c>
      <c r="D3173" s="48">
        <v>2750</v>
      </c>
      <c r="E3173" s="64"/>
      <c r="F3173" s="305" t="s">
        <v>12600</v>
      </c>
      <c r="G3173" s="319"/>
      <c r="H3173" s="227"/>
      <c r="I3173" s="227"/>
    </row>
    <row r="3174" spans="1:9" ht="30">
      <c r="A3174" s="34" t="s">
        <v>12033</v>
      </c>
      <c r="B3174" s="29" t="s">
        <v>12034</v>
      </c>
      <c r="C3174" s="53" t="s">
        <v>12035</v>
      </c>
      <c r="D3174" s="48">
        <v>44000</v>
      </c>
      <c r="E3174" s="64"/>
      <c r="F3174" s="305" t="s">
        <v>12600</v>
      </c>
      <c r="G3174" s="319"/>
      <c r="H3174" s="227"/>
      <c r="I3174" s="227"/>
    </row>
    <row r="3175" spans="1:9" ht="60">
      <c r="A3175" s="247" t="s">
        <v>12036</v>
      </c>
      <c r="B3175" s="133" t="s">
        <v>12037</v>
      </c>
      <c r="C3175" s="253" t="s">
        <v>12190</v>
      </c>
      <c r="D3175" s="245">
        <v>44500</v>
      </c>
      <c r="E3175" s="254"/>
      <c r="F3175" s="298" t="s">
        <v>12189</v>
      </c>
      <c r="G3175" s="319"/>
      <c r="H3175" s="227"/>
      <c r="I3175" s="227"/>
    </row>
    <row r="3176" spans="1:9" ht="30">
      <c r="A3176" s="34" t="s">
        <v>12038</v>
      </c>
      <c r="B3176" s="29" t="s">
        <v>12039</v>
      </c>
      <c r="C3176" s="53" t="s">
        <v>12040</v>
      </c>
      <c r="D3176" s="48">
        <v>40000</v>
      </c>
      <c r="E3176" s="64"/>
      <c r="F3176" s="202">
        <f t="shared" ref="F3176" si="74">ROUNDUP((D3176*1.1),-1)</f>
        <v>44000</v>
      </c>
      <c r="G3176" s="319"/>
      <c r="H3176" s="227"/>
      <c r="I3176" s="227"/>
    </row>
    <row r="3177" spans="1:9" ht="30">
      <c r="A3177" s="34" t="s">
        <v>12058</v>
      </c>
      <c r="B3177" s="29" t="s">
        <v>12059</v>
      </c>
      <c r="C3177" s="53" t="s">
        <v>12060</v>
      </c>
      <c r="D3177" s="48">
        <v>12000</v>
      </c>
      <c r="E3177" s="64"/>
      <c r="F3177" s="305" t="s">
        <v>12600</v>
      </c>
      <c r="G3177" s="319"/>
      <c r="H3177" s="227"/>
      <c r="I3177" s="227"/>
    </row>
    <row r="3178" spans="1:9" ht="30">
      <c r="A3178" s="34" t="s">
        <v>12061</v>
      </c>
      <c r="B3178" s="29" t="s">
        <v>12062</v>
      </c>
      <c r="C3178" s="53" t="s">
        <v>12063</v>
      </c>
      <c r="D3178" s="48">
        <v>19000</v>
      </c>
      <c r="E3178" s="64"/>
      <c r="F3178" s="305" t="s">
        <v>12600</v>
      </c>
      <c r="G3178" s="319"/>
      <c r="H3178" s="227"/>
      <c r="I3178" s="227"/>
    </row>
    <row r="3179" spans="1:9" ht="30">
      <c r="A3179" s="34" t="s">
        <v>12064</v>
      </c>
      <c r="B3179" s="29" t="s">
        <v>12065</v>
      </c>
      <c r="C3179" s="53" t="s">
        <v>12066</v>
      </c>
      <c r="D3179" s="48">
        <v>29000</v>
      </c>
      <c r="E3179" s="64"/>
      <c r="F3179" s="305" t="s">
        <v>12600</v>
      </c>
      <c r="G3179" s="319"/>
      <c r="H3179" s="227"/>
      <c r="I3179" s="227"/>
    </row>
    <row r="3180" spans="1:9" ht="45">
      <c r="A3180" s="247" t="s">
        <v>12170</v>
      </c>
      <c r="B3180" s="133" t="s">
        <v>12171</v>
      </c>
      <c r="C3180" s="253" t="s">
        <v>12172</v>
      </c>
      <c r="D3180" s="245">
        <v>44000</v>
      </c>
      <c r="E3180" s="254"/>
      <c r="F3180" s="298" t="s">
        <v>10518</v>
      </c>
      <c r="G3180" s="319"/>
      <c r="H3180" s="227"/>
      <c r="I3180" s="227"/>
    </row>
    <row r="3181" spans="1:9" ht="45">
      <c r="A3181" s="247" t="s">
        <v>12173</v>
      </c>
      <c r="B3181" s="133" t="s">
        <v>12174</v>
      </c>
      <c r="C3181" s="253" t="s">
        <v>12175</v>
      </c>
      <c r="D3181" s="245">
        <v>71000</v>
      </c>
      <c r="E3181" s="254"/>
      <c r="F3181" s="298" t="s">
        <v>10518</v>
      </c>
      <c r="G3181" s="319"/>
      <c r="H3181" s="227"/>
      <c r="I3181" s="227"/>
    </row>
    <row r="3182" spans="1:9" ht="15.75">
      <c r="A3182" s="14"/>
      <c r="B3182" s="29"/>
      <c r="C3182" s="86" t="s">
        <v>4548</v>
      </c>
      <c r="D3182" s="48"/>
      <c r="E3182" s="64"/>
      <c r="F3182" s="202"/>
      <c r="G3182" s="319"/>
      <c r="H3182" s="227"/>
      <c r="I3182" s="227"/>
    </row>
    <row r="3183" spans="1:9" ht="15.75">
      <c r="A3183" s="14"/>
      <c r="B3183" s="29"/>
      <c r="C3183" s="86" t="s">
        <v>7146</v>
      </c>
      <c r="D3183" s="48"/>
      <c r="E3183" s="64"/>
      <c r="F3183" s="202"/>
      <c r="G3183" s="319"/>
      <c r="H3183" s="227"/>
      <c r="I3183" s="227"/>
    </row>
    <row r="3184" spans="1:9" ht="15.75">
      <c r="A3184" s="14"/>
      <c r="B3184" s="29"/>
      <c r="C3184" s="86" t="s">
        <v>4549</v>
      </c>
      <c r="D3184" s="48"/>
      <c r="E3184" s="64"/>
      <c r="F3184" s="202"/>
      <c r="G3184" s="319"/>
      <c r="H3184" s="227"/>
      <c r="I3184" s="227"/>
    </row>
    <row r="3185" spans="1:9" ht="45">
      <c r="A3185" s="14" t="s">
        <v>10328</v>
      </c>
      <c r="B3185" s="29" t="s">
        <v>4550</v>
      </c>
      <c r="C3185" s="47" t="s">
        <v>4551</v>
      </c>
      <c r="D3185" s="48">
        <v>483230</v>
      </c>
      <c r="E3185" s="64"/>
      <c r="F3185" s="318">
        <f t="shared" ref="F3185:F3193" si="75">ROUNDUP((D3185*1.1),-1)</f>
        <v>531560</v>
      </c>
      <c r="G3185" s="319">
        <f>MROUND(F3185,50)</f>
        <v>531550</v>
      </c>
      <c r="H3185" s="227"/>
      <c r="I3185" s="227"/>
    </row>
    <row r="3186" spans="1:9" ht="45">
      <c r="A3186" s="14" t="s">
        <v>10329</v>
      </c>
      <c r="B3186" s="29" t="s">
        <v>4552</v>
      </c>
      <c r="C3186" s="47" t="s">
        <v>4553</v>
      </c>
      <c r="D3186" s="48">
        <v>322190</v>
      </c>
      <c r="E3186" s="64"/>
      <c r="F3186" s="318">
        <f t="shared" si="75"/>
        <v>354410</v>
      </c>
      <c r="G3186" s="319">
        <f t="shared" ref="G3186:G3212" si="76">MROUND(F3186,50)</f>
        <v>354400</v>
      </c>
      <c r="H3186" s="227"/>
      <c r="I3186" s="227"/>
    </row>
    <row r="3187" spans="1:9" ht="45">
      <c r="A3187" s="14" t="s">
        <v>10330</v>
      </c>
      <c r="B3187" s="29" t="s">
        <v>4554</v>
      </c>
      <c r="C3187" s="47" t="s">
        <v>4555</v>
      </c>
      <c r="D3187" s="48">
        <v>402710</v>
      </c>
      <c r="E3187" s="64"/>
      <c r="F3187" s="318">
        <f t="shared" si="75"/>
        <v>442990</v>
      </c>
      <c r="G3187" s="319">
        <f t="shared" si="76"/>
        <v>443000</v>
      </c>
      <c r="H3187" s="227"/>
      <c r="I3187" s="227"/>
    </row>
    <row r="3188" spans="1:9" ht="30">
      <c r="A3188" s="14" t="s">
        <v>10008</v>
      </c>
      <c r="B3188" s="29" t="s">
        <v>4556</v>
      </c>
      <c r="C3188" s="47" t="s">
        <v>4557</v>
      </c>
      <c r="D3188" s="48">
        <v>1760</v>
      </c>
      <c r="E3188" s="64"/>
      <c r="F3188" s="318">
        <f t="shared" si="75"/>
        <v>1940</v>
      </c>
      <c r="G3188" s="319">
        <f t="shared" si="76"/>
        <v>1950</v>
      </c>
      <c r="H3188" s="227"/>
      <c r="I3188" s="227"/>
    </row>
    <row r="3189" spans="1:9" ht="15">
      <c r="A3189" s="14" t="s">
        <v>4558</v>
      </c>
      <c r="B3189" s="29" t="s">
        <v>4559</v>
      </c>
      <c r="C3189" s="47" t="s">
        <v>4560</v>
      </c>
      <c r="D3189" s="48">
        <v>3520</v>
      </c>
      <c r="E3189" s="64"/>
      <c r="F3189" s="318">
        <f t="shared" si="75"/>
        <v>3880</v>
      </c>
      <c r="G3189" s="319">
        <f t="shared" si="76"/>
        <v>3900</v>
      </c>
      <c r="H3189" s="227"/>
      <c r="I3189" s="227"/>
    </row>
    <row r="3190" spans="1:9" ht="15">
      <c r="A3190" s="14" t="s">
        <v>4561</v>
      </c>
      <c r="B3190" s="29" t="s">
        <v>4562</v>
      </c>
      <c r="C3190" s="47" t="s">
        <v>4563</v>
      </c>
      <c r="D3190" s="48">
        <v>695530</v>
      </c>
      <c r="E3190" s="64"/>
      <c r="F3190" s="318">
        <f t="shared" si="75"/>
        <v>765090</v>
      </c>
      <c r="G3190" s="319">
        <f t="shared" si="76"/>
        <v>765100</v>
      </c>
      <c r="H3190" s="227"/>
      <c r="I3190" s="227"/>
    </row>
    <row r="3191" spans="1:9" ht="15">
      <c r="A3191" s="14" t="s">
        <v>4564</v>
      </c>
      <c r="B3191" s="29" t="s">
        <v>4565</v>
      </c>
      <c r="C3191" s="47" t="s">
        <v>4566</v>
      </c>
      <c r="D3191" s="48">
        <v>878460</v>
      </c>
      <c r="E3191" s="64"/>
      <c r="F3191" s="318">
        <f t="shared" si="75"/>
        <v>966310</v>
      </c>
      <c r="G3191" s="319">
        <f t="shared" si="76"/>
        <v>966300</v>
      </c>
      <c r="H3191" s="227"/>
      <c r="I3191" s="227"/>
    </row>
    <row r="3192" spans="1:9" ht="15">
      <c r="A3192" s="14" t="s">
        <v>4567</v>
      </c>
      <c r="B3192" s="29" t="s">
        <v>4568</v>
      </c>
      <c r="C3192" s="47" t="s">
        <v>4569</v>
      </c>
      <c r="D3192" s="48">
        <v>1903330</v>
      </c>
      <c r="E3192" s="64"/>
      <c r="F3192" s="318">
        <f t="shared" si="75"/>
        <v>2093670</v>
      </c>
      <c r="G3192" s="319">
        <f t="shared" si="76"/>
        <v>2093650</v>
      </c>
      <c r="H3192" s="227"/>
      <c r="I3192" s="227"/>
    </row>
    <row r="3193" spans="1:9" ht="15">
      <c r="A3193" s="14" t="s">
        <v>4570</v>
      </c>
      <c r="B3193" s="29" t="s">
        <v>4571</v>
      </c>
      <c r="C3193" s="47" t="s">
        <v>4572</v>
      </c>
      <c r="D3193" s="48">
        <v>2123000</v>
      </c>
      <c r="E3193" s="64"/>
      <c r="F3193" s="318">
        <f t="shared" si="75"/>
        <v>2335300</v>
      </c>
      <c r="G3193" s="319">
        <f t="shared" si="76"/>
        <v>2335300</v>
      </c>
      <c r="H3193" s="227"/>
      <c r="I3193" s="227"/>
    </row>
    <row r="3194" spans="1:9" ht="30">
      <c r="A3194" s="132" t="s">
        <v>10558</v>
      </c>
      <c r="B3194" s="133" t="s">
        <v>10559</v>
      </c>
      <c r="C3194" s="255" t="s">
        <v>11924</v>
      </c>
      <c r="D3194" s="257">
        <v>198799</v>
      </c>
      <c r="E3194" s="258"/>
      <c r="F3194" s="298" t="s">
        <v>12210</v>
      </c>
      <c r="G3194" s="319"/>
      <c r="H3194" s="227"/>
      <c r="I3194" s="227"/>
    </row>
    <row r="3195" spans="1:9" ht="30">
      <c r="A3195" s="14" t="s">
        <v>11903</v>
      </c>
      <c r="B3195" s="29" t="s">
        <v>11904</v>
      </c>
      <c r="C3195" s="47" t="s">
        <v>11905</v>
      </c>
      <c r="D3195" s="48">
        <v>92700</v>
      </c>
      <c r="E3195" s="85"/>
      <c r="F3195" s="202">
        <f t="shared" ref="F3195:F3212" si="77">ROUNDUP((D3195*1.1),-1)</f>
        <v>101970</v>
      </c>
      <c r="G3195" s="319">
        <f t="shared" si="76"/>
        <v>101950</v>
      </c>
      <c r="H3195" s="227"/>
      <c r="I3195" s="227"/>
    </row>
    <row r="3196" spans="1:9" ht="15.75">
      <c r="A3196" s="14" t="s">
        <v>10774</v>
      </c>
      <c r="B3196" s="29" t="s">
        <v>10775</v>
      </c>
      <c r="C3196" s="47" t="s">
        <v>10776</v>
      </c>
      <c r="D3196" s="48">
        <v>99900</v>
      </c>
      <c r="E3196" s="11"/>
      <c r="F3196" s="202">
        <f t="shared" si="77"/>
        <v>109890</v>
      </c>
      <c r="G3196" s="319">
        <f t="shared" si="76"/>
        <v>109900</v>
      </c>
      <c r="H3196" s="227"/>
      <c r="I3196" s="227"/>
    </row>
    <row r="3197" spans="1:9" ht="15.75">
      <c r="A3197" s="14" t="s">
        <v>10777</v>
      </c>
      <c r="B3197" s="29" t="s">
        <v>10778</v>
      </c>
      <c r="C3197" s="47" t="s">
        <v>10779</v>
      </c>
      <c r="D3197" s="48">
        <v>39000</v>
      </c>
      <c r="E3197" s="11"/>
      <c r="F3197" s="202">
        <f t="shared" si="77"/>
        <v>42900</v>
      </c>
      <c r="G3197" s="319">
        <f t="shared" si="76"/>
        <v>42900</v>
      </c>
      <c r="H3197" s="227"/>
      <c r="I3197" s="227"/>
    </row>
    <row r="3198" spans="1:9" ht="15.75">
      <c r="A3198" s="14" t="s">
        <v>10780</v>
      </c>
      <c r="B3198" s="29" t="s">
        <v>10781</v>
      </c>
      <c r="C3198" s="47" t="s">
        <v>10782</v>
      </c>
      <c r="D3198" s="48">
        <v>98700</v>
      </c>
      <c r="E3198" s="11"/>
      <c r="F3198" s="202">
        <f t="shared" si="77"/>
        <v>108570</v>
      </c>
      <c r="G3198" s="319">
        <f t="shared" si="76"/>
        <v>108550</v>
      </c>
      <c r="H3198" s="227"/>
      <c r="I3198" s="227"/>
    </row>
    <row r="3199" spans="1:9" ht="15.75">
      <c r="A3199" s="14" t="s">
        <v>10783</v>
      </c>
      <c r="B3199" s="29" t="s">
        <v>10784</v>
      </c>
      <c r="C3199" s="47" t="s">
        <v>10785</v>
      </c>
      <c r="D3199" s="48">
        <v>56700</v>
      </c>
      <c r="E3199" s="11"/>
      <c r="F3199" s="202">
        <f t="shared" si="77"/>
        <v>62370</v>
      </c>
      <c r="G3199" s="319">
        <f t="shared" si="76"/>
        <v>62350</v>
      </c>
      <c r="H3199" s="227"/>
      <c r="I3199" s="227"/>
    </row>
    <row r="3200" spans="1:9" ht="15.75">
      <c r="A3200" s="14"/>
      <c r="B3200" s="29"/>
      <c r="C3200" s="86" t="s">
        <v>4573</v>
      </c>
      <c r="D3200" s="48"/>
      <c r="E3200" s="64"/>
      <c r="F3200" s="202">
        <f t="shared" si="77"/>
        <v>0</v>
      </c>
      <c r="G3200" s="319">
        <f t="shared" si="76"/>
        <v>0</v>
      </c>
      <c r="H3200" s="227"/>
      <c r="I3200" s="227"/>
    </row>
    <row r="3201" spans="1:9" ht="30">
      <c r="A3201" s="14" t="s">
        <v>10331</v>
      </c>
      <c r="B3201" s="29" t="s">
        <v>4574</v>
      </c>
      <c r="C3201" s="47" t="s">
        <v>8066</v>
      </c>
      <c r="D3201" s="48">
        <v>23000</v>
      </c>
      <c r="E3201" s="64"/>
      <c r="F3201" s="202">
        <f t="shared" si="77"/>
        <v>25300</v>
      </c>
      <c r="G3201" s="319">
        <f t="shared" si="76"/>
        <v>25300</v>
      </c>
      <c r="H3201" s="227"/>
      <c r="I3201" s="227"/>
    </row>
    <row r="3202" spans="1:9" ht="30">
      <c r="A3202" s="14" t="s">
        <v>10332</v>
      </c>
      <c r="B3202" s="29" t="s">
        <v>4575</v>
      </c>
      <c r="C3202" s="47" t="s">
        <v>4576</v>
      </c>
      <c r="D3202" s="48">
        <v>47000</v>
      </c>
      <c r="E3202" s="64"/>
      <c r="F3202" s="202">
        <f t="shared" si="77"/>
        <v>51700</v>
      </c>
      <c r="G3202" s="319">
        <f t="shared" si="76"/>
        <v>51700</v>
      </c>
      <c r="H3202" s="227"/>
      <c r="I3202" s="227"/>
    </row>
    <row r="3203" spans="1:9" ht="15">
      <c r="A3203" s="14" t="s">
        <v>10333</v>
      </c>
      <c r="B3203" s="29" t="s">
        <v>4577</v>
      </c>
      <c r="C3203" s="47" t="s">
        <v>4578</v>
      </c>
      <c r="D3203" s="48">
        <v>17600</v>
      </c>
      <c r="E3203" s="64"/>
      <c r="F3203" s="202">
        <f t="shared" si="77"/>
        <v>19360</v>
      </c>
      <c r="G3203" s="319">
        <f t="shared" si="76"/>
        <v>19350</v>
      </c>
      <c r="H3203" s="227"/>
      <c r="I3203" s="227"/>
    </row>
    <row r="3204" spans="1:9" ht="30">
      <c r="A3204" s="14" t="s">
        <v>10334</v>
      </c>
      <c r="B3204" s="29" t="s">
        <v>4579</v>
      </c>
      <c r="C3204" s="47" t="s">
        <v>4580</v>
      </c>
      <c r="D3204" s="48">
        <v>6600</v>
      </c>
      <c r="E3204" s="64"/>
      <c r="F3204" s="202">
        <f t="shared" si="77"/>
        <v>7260</v>
      </c>
      <c r="G3204" s="319">
        <f t="shared" si="76"/>
        <v>7250</v>
      </c>
      <c r="H3204" s="227"/>
      <c r="I3204" s="227"/>
    </row>
    <row r="3205" spans="1:9" ht="30">
      <c r="A3205" s="14" t="s">
        <v>10335</v>
      </c>
      <c r="B3205" s="29" t="s">
        <v>4581</v>
      </c>
      <c r="C3205" s="47" t="s">
        <v>4582</v>
      </c>
      <c r="D3205" s="48">
        <v>2640</v>
      </c>
      <c r="E3205" s="64"/>
      <c r="F3205" s="202">
        <f t="shared" si="77"/>
        <v>2910</v>
      </c>
      <c r="G3205" s="319">
        <f t="shared" si="76"/>
        <v>2900</v>
      </c>
      <c r="H3205" s="227"/>
      <c r="I3205" s="227"/>
    </row>
    <row r="3206" spans="1:9" ht="15">
      <c r="A3206" s="14" t="s">
        <v>10336</v>
      </c>
      <c r="B3206" s="29" t="s">
        <v>4583</v>
      </c>
      <c r="C3206" s="47" t="s">
        <v>4584</v>
      </c>
      <c r="D3206" s="48">
        <v>5170</v>
      </c>
      <c r="E3206" s="64"/>
      <c r="F3206" s="202">
        <f t="shared" si="77"/>
        <v>5690</v>
      </c>
      <c r="G3206" s="319">
        <f t="shared" si="76"/>
        <v>5700</v>
      </c>
      <c r="H3206" s="227"/>
      <c r="I3206" s="227"/>
    </row>
    <row r="3207" spans="1:9" ht="30">
      <c r="A3207" s="14" t="s">
        <v>10337</v>
      </c>
      <c r="B3207" s="29" t="s">
        <v>4585</v>
      </c>
      <c r="C3207" s="47" t="s">
        <v>4586</v>
      </c>
      <c r="D3207" s="48">
        <v>87730</v>
      </c>
      <c r="E3207" s="64"/>
      <c r="F3207" s="202">
        <f t="shared" si="77"/>
        <v>96510</v>
      </c>
      <c r="G3207" s="319">
        <f t="shared" si="76"/>
        <v>96500</v>
      </c>
      <c r="H3207" s="227"/>
      <c r="I3207" s="227"/>
    </row>
    <row r="3208" spans="1:9" ht="45">
      <c r="A3208" s="14" t="s">
        <v>10338</v>
      </c>
      <c r="B3208" s="29" t="s">
        <v>4587</v>
      </c>
      <c r="C3208" s="47" t="s">
        <v>4588</v>
      </c>
      <c r="D3208" s="48">
        <v>64690</v>
      </c>
      <c r="E3208" s="64"/>
      <c r="F3208" s="202">
        <f t="shared" si="77"/>
        <v>71160</v>
      </c>
      <c r="G3208" s="319">
        <f t="shared" si="76"/>
        <v>71150</v>
      </c>
      <c r="H3208" s="227"/>
      <c r="I3208" s="227"/>
    </row>
    <row r="3209" spans="1:9" ht="45">
      <c r="A3209" s="14" t="s">
        <v>10339</v>
      </c>
      <c r="B3209" s="29" t="s">
        <v>4589</v>
      </c>
      <c r="C3209" s="47" t="s">
        <v>4590</v>
      </c>
      <c r="D3209" s="48">
        <v>49830</v>
      </c>
      <c r="E3209" s="64"/>
      <c r="F3209" s="202">
        <f t="shared" si="77"/>
        <v>54820</v>
      </c>
      <c r="G3209" s="319">
        <f t="shared" si="76"/>
        <v>54800</v>
      </c>
      <c r="H3209" s="227"/>
      <c r="I3209" s="227"/>
    </row>
    <row r="3210" spans="1:9" ht="30">
      <c r="A3210" s="14" t="s">
        <v>4591</v>
      </c>
      <c r="B3210" s="29" t="s">
        <v>4592</v>
      </c>
      <c r="C3210" s="47" t="s">
        <v>4593</v>
      </c>
      <c r="D3210" s="48">
        <v>3000</v>
      </c>
      <c r="E3210" s="64"/>
      <c r="F3210" s="202">
        <f t="shared" si="77"/>
        <v>3300</v>
      </c>
      <c r="G3210" s="319">
        <f t="shared" si="76"/>
        <v>3300</v>
      </c>
      <c r="H3210" s="227"/>
      <c r="I3210" s="227"/>
    </row>
    <row r="3211" spans="1:9" ht="45">
      <c r="A3211" s="14" t="s">
        <v>4594</v>
      </c>
      <c r="B3211" s="29" t="s">
        <v>4595</v>
      </c>
      <c r="C3211" s="47" t="s">
        <v>4596</v>
      </c>
      <c r="D3211" s="48">
        <v>4000</v>
      </c>
      <c r="E3211" s="64"/>
      <c r="F3211" s="202">
        <f t="shared" si="77"/>
        <v>4400</v>
      </c>
      <c r="G3211" s="319">
        <f t="shared" si="76"/>
        <v>4400</v>
      </c>
      <c r="H3211" s="227"/>
      <c r="I3211" s="227"/>
    </row>
    <row r="3212" spans="1:9" ht="15">
      <c r="A3212" s="14" t="s">
        <v>11441</v>
      </c>
      <c r="B3212" s="29" t="s">
        <v>11442</v>
      </c>
      <c r="C3212" s="47" t="s">
        <v>11443</v>
      </c>
      <c r="D3212" s="151">
        <v>49500</v>
      </c>
      <c r="E3212" s="64"/>
      <c r="F3212" s="202">
        <f t="shared" si="77"/>
        <v>54450</v>
      </c>
      <c r="G3212" s="319">
        <f t="shared" si="76"/>
        <v>54450</v>
      </c>
      <c r="H3212" s="227"/>
      <c r="I3212" s="227"/>
    </row>
    <row r="3213" spans="1:9" ht="60">
      <c r="A3213" s="132" t="s">
        <v>12212</v>
      </c>
      <c r="B3213" s="133" t="s">
        <v>12213</v>
      </c>
      <c r="C3213" s="255" t="s">
        <v>12651</v>
      </c>
      <c r="D3213" s="131">
        <v>156000</v>
      </c>
      <c r="E3213" s="254"/>
      <c r="F3213" s="298" t="s">
        <v>11201</v>
      </c>
      <c r="G3213" s="319" t="s">
        <v>12650</v>
      </c>
      <c r="H3213" s="227"/>
      <c r="I3213" s="227"/>
    </row>
    <row r="3214" spans="1:9" ht="45">
      <c r="A3214" s="132" t="s">
        <v>12214</v>
      </c>
      <c r="B3214" s="133" t="s">
        <v>12215</v>
      </c>
      <c r="C3214" s="255" t="s">
        <v>12652</v>
      </c>
      <c r="D3214" s="131">
        <v>259200</v>
      </c>
      <c r="E3214" s="254"/>
      <c r="F3214" s="298" t="s">
        <v>11201</v>
      </c>
      <c r="G3214" s="319" t="s">
        <v>12653</v>
      </c>
      <c r="H3214" s="227"/>
      <c r="I3214" s="227"/>
    </row>
    <row r="3215" spans="1:9" ht="30">
      <c r="A3215" s="132" t="s">
        <v>12216</v>
      </c>
      <c r="B3215" s="133" t="s">
        <v>12217</v>
      </c>
      <c r="C3215" s="255" t="s">
        <v>12649</v>
      </c>
      <c r="D3215" s="131">
        <v>371200</v>
      </c>
      <c r="E3215" s="254"/>
      <c r="F3215" s="298" t="s">
        <v>11201</v>
      </c>
      <c r="G3215" s="319" t="s">
        <v>12650</v>
      </c>
      <c r="H3215" s="227"/>
      <c r="I3215" s="227"/>
    </row>
    <row r="3216" spans="1:9" ht="30">
      <c r="A3216" s="132" t="s">
        <v>12218</v>
      </c>
      <c r="B3216" s="133" t="s">
        <v>12219</v>
      </c>
      <c r="C3216" s="255" t="s">
        <v>12220</v>
      </c>
      <c r="D3216" s="131">
        <v>401000</v>
      </c>
      <c r="E3216" s="254"/>
      <c r="F3216" s="298" t="s">
        <v>11201</v>
      </c>
      <c r="G3216" s="319"/>
      <c r="H3216" s="227"/>
      <c r="I3216" s="227"/>
    </row>
    <row r="3217" spans="1:9" ht="30">
      <c r="A3217" s="132" t="s">
        <v>12221</v>
      </c>
      <c r="B3217" s="133" t="s">
        <v>12222</v>
      </c>
      <c r="C3217" s="255" t="s">
        <v>12223</v>
      </c>
      <c r="D3217" s="131">
        <v>495000</v>
      </c>
      <c r="E3217" s="254"/>
      <c r="F3217" s="298" t="s">
        <v>11201</v>
      </c>
      <c r="G3217" s="319"/>
      <c r="H3217" s="227"/>
      <c r="I3217" s="227"/>
    </row>
    <row r="3218" spans="1:9" ht="15.75">
      <c r="A3218" s="14"/>
      <c r="B3218" s="29"/>
      <c r="C3218" s="86" t="s">
        <v>4597</v>
      </c>
      <c r="D3218" s="48"/>
      <c r="E3218" s="64"/>
      <c r="F3218" s="202">
        <f t="shared" ref="F3218:F3246" si="78">ROUNDUP((D3218*1.1),-1)</f>
        <v>0</v>
      </c>
      <c r="G3218" s="319"/>
      <c r="H3218" s="227"/>
      <c r="I3218" s="227"/>
    </row>
    <row r="3219" spans="1:9" ht="30">
      <c r="A3219" s="14" t="s">
        <v>4598</v>
      </c>
      <c r="B3219" s="29" t="s">
        <v>4599</v>
      </c>
      <c r="C3219" s="47" t="s">
        <v>4600</v>
      </c>
      <c r="D3219" s="48">
        <v>29370</v>
      </c>
      <c r="E3219" s="64"/>
      <c r="F3219" s="202">
        <f t="shared" si="78"/>
        <v>32310</v>
      </c>
      <c r="G3219" s="319">
        <f>MROUND(F3219,50)</f>
        <v>32300</v>
      </c>
      <c r="H3219" s="227"/>
      <c r="I3219" s="227"/>
    </row>
    <row r="3220" spans="1:9" ht="15.75">
      <c r="A3220" s="14" t="s">
        <v>4601</v>
      </c>
      <c r="B3220" s="29" t="s">
        <v>4602</v>
      </c>
      <c r="C3220" s="47" t="s">
        <v>4603</v>
      </c>
      <c r="D3220" s="48">
        <v>16940</v>
      </c>
      <c r="E3220" s="11" t="s">
        <v>5899</v>
      </c>
      <c r="F3220" s="202">
        <f t="shared" si="78"/>
        <v>18640</v>
      </c>
      <c r="G3220" s="319">
        <f t="shared" ref="G3220:G3283" si="79">MROUND(F3220,50)</f>
        <v>18650</v>
      </c>
      <c r="H3220" s="227"/>
      <c r="I3220" s="227"/>
    </row>
    <row r="3221" spans="1:9" ht="30">
      <c r="A3221" s="14" t="s">
        <v>4604</v>
      </c>
      <c r="B3221" s="29" t="s">
        <v>4605</v>
      </c>
      <c r="C3221" s="47" t="s">
        <v>4606</v>
      </c>
      <c r="D3221" s="48">
        <v>6600</v>
      </c>
      <c r="E3221" s="64"/>
      <c r="F3221" s="202">
        <f t="shared" si="78"/>
        <v>7260</v>
      </c>
      <c r="G3221" s="319">
        <f t="shared" si="79"/>
        <v>7250</v>
      </c>
      <c r="H3221" s="227"/>
      <c r="I3221" s="227"/>
    </row>
    <row r="3222" spans="1:9" ht="15">
      <c r="A3222" s="14" t="s">
        <v>4607</v>
      </c>
      <c r="B3222" s="29" t="s">
        <v>4608</v>
      </c>
      <c r="C3222" s="47" t="s">
        <v>4609</v>
      </c>
      <c r="D3222" s="48">
        <v>8800</v>
      </c>
      <c r="E3222" s="64"/>
      <c r="F3222" s="202">
        <f t="shared" si="78"/>
        <v>9680</v>
      </c>
      <c r="G3222" s="319">
        <f t="shared" si="79"/>
        <v>9700</v>
      </c>
      <c r="H3222" s="227"/>
      <c r="I3222" s="227"/>
    </row>
    <row r="3223" spans="1:9" ht="15">
      <c r="A3223" s="14" t="s">
        <v>728</v>
      </c>
      <c r="B3223" s="29" t="s">
        <v>4610</v>
      </c>
      <c r="C3223" s="47" t="s">
        <v>4611</v>
      </c>
      <c r="D3223" s="48">
        <v>38170</v>
      </c>
      <c r="E3223" s="64"/>
      <c r="F3223" s="202">
        <f t="shared" si="78"/>
        <v>41990</v>
      </c>
      <c r="G3223" s="319">
        <f t="shared" si="79"/>
        <v>42000</v>
      </c>
      <c r="H3223" s="227"/>
      <c r="I3223" s="227"/>
    </row>
    <row r="3224" spans="1:9" ht="15.75">
      <c r="A3224" s="14"/>
      <c r="B3224" s="29"/>
      <c r="C3224" s="86" t="s">
        <v>4612</v>
      </c>
      <c r="D3224" s="48"/>
      <c r="E3224" s="64"/>
      <c r="F3224" s="202">
        <f t="shared" si="78"/>
        <v>0</v>
      </c>
      <c r="G3224" s="319">
        <f t="shared" si="79"/>
        <v>0</v>
      </c>
      <c r="H3224" s="227"/>
      <c r="I3224" s="227"/>
    </row>
    <row r="3225" spans="1:9" ht="15">
      <c r="A3225" s="14" t="s">
        <v>9030</v>
      </c>
      <c r="B3225" s="29" t="s">
        <v>9031</v>
      </c>
      <c r="C3225" s="47" t="s">
        <v>9032</v>
      </c>
      <c r="D3225" s="48">
        <v>18150</v>
      </c>
      <c r="E3225" s="64"/>
      <c r="F3225" s="202">
        <f t="shared" si="78"/>
        <v>19970</v>
      </c>
      <c r="G3225" s="319">
        <f t="shared" si="79"/>
        <v>19950</v>
      </c>
      <c r="H3225" s="227"/>
      <c r="I3225" s="227"/>
    </row>
    <row r="3226" spans="1:9" ht="30">
      <c r="A3226" s="14" t="s">
        <v>9033</v>
      </c>
      <c r="B3226" s="29" t="s">
        <v>9034</v>
      </c>
      <c r="C3226" s="47" t="s">
        <v>9035</v>
      </c>
      <c r="D3226" s="48">
        <v>19800</v>
      </c>
      <c r="E3226" s="64"/>
      <c r="F3226" s="202">
        <f t="shared" si="78"/>
        <v>21780</v>
      </c>
      <c r="G3226" s="319">
        <f t="shared" si="79"/>
        <v>21800</v>
      </c>
      <c r="H3226" s="227"/>
      <c r="I3226" s="227"/>
    </row>
    <row r="3227" spans="1:9" ht="30">
      <c r="A3227" s="14" t="s">
        <v>9036</v>
      </c>
      <c r="B3227" s="29" t="s">
        <v>9037</v>
      </c>
      <c r="C3227" s="47" t="s">
        <v>11499</v>
      </c>
      <c r="D3227" s="48">
        <v>22990</v>
      </c>
      <c r="E3227" s="64"/>
      <c r="F3227" s="202">
        <f t="shared" si="78"/>
        <v>25290</v>
      </c>
      <c r="G3227" s="319">
        <f t="shared" si="79"/>
        <v>25300</v>
      </c>
      <c r="H3227" s="227"/>
      <c r="I3227" s="227"/>
    </row>
    <row r="3228" spans="1:9" ht="15">
      <c r="A3228" s="14" t="s">
        <v>9039</v>
      </c>
      <c r="B3228" s="29" t="s">
        <v>9040</v>
      </c>
      <c r="C3228" s="47" t="s">
        <v>9041</v>
      </c>
      <c r="D3228" s="48">
        <v>25410</v>
      </c>
      <c r="E3228" s="64"/>
      <c r="F3228" s="202">
        <f t="shared" si="78"/>
        <v>27960</v>
      </c>
      <c r="G3228" s="319">
        <f t="shared" si="79"/>
        <v>27950</v>
      </c>
      <c r="H3228" s="227"/>
      <c r="I3228" s="227"/>
    </row>
    <row r="3229" spans="1:9" ht="15">
      <c r="A3229" s="14" t="s">
        <v>9042</v>
      </c>
      <c r="B3229" s="29" t="s">
        <v>9043</v>
      </c>
      <c r="C3229" s="47" t="s">
        <v>11919</v>
      </c>
      <c r="D3229" s="48">
        <v>22990</v>
      </c>
      <c r="E3229" s="64"/>
      <c r="F3229" s="202">
        <f t="shared" si="78"/>
        <v>25290</v>
      </c>
      <c r="G3229" s="319">
        <f t="shared" si="79"/>
        <v>25300</v>
      </c>
      <c r="H3229" s="227"/>
      <c r="I3229" s="227"/>
    </row>
    <row r="3230" spans="1:9" ht="15">
      <c r="A3230" s="14" t="s">
        <v>9044</v>
      </c>
      <c r="B3230" s="29" t="s">
        <v>9045</v>
      </c>
      <c r="C3230" s="47" t="s">
        <v>11920</v>
      </c>
      <c r="D3230" s="48">
        <v>55660</v>
      </c>
      <c r="E3230" s="64"/>
      <c r="F3230" s="202">
        <f t="shared" si="78"/>
        <v>61230</v>
      </c>
      <c r="G3230" s="319">
        <f t="shared" si="79"/>
        <v>61250</v>
      </c>
      <c r="H3230" s="227"/>
      <c r="I3230" s="227"/>
    </row>
    <row r="3231" spans="1:9" ht="30">
      <c r="A3231" s="14" t="s">
        <v>9046</v>
      </c>
      <c r="B3231" s="29" t="s">
        <v>9047</v>
      </c>
      <c r="C3231" s="47" t="s">
        <v>11500</v>
      </c>
      <c r="D3231" s="48">
        <v>4290</v>
      </c>
      <c r="E3231" s="64"/>
      <c r="F3231" s="202">
        <f t="shared" si="78"/>
        <v>4720</v>
      </c>
      <c r="G3231" s="319">
        <f t="shared" si="79"/>
        <v>4700</v>
      </c>
      <c r="H3231" s="227"/>
      <c r="I3231" s="227"/>
    </row>
    <row r="3232" spans="1:9" ht="45">
      <c r="A3232" s="14" t="s">
        <v>9049</v>
      </c>
      <c r="B3232" s="29" t="s">
        <v>9050</v>
      </c>
      <c r="C3232" s="135" t="s">
        <v>11921</v>
      </c>
      <c r="D3232" s="37">
        <v>30250</v>
      </c>
      <c r="E3232" s="64"/>
      <c r="F3232" s="202">
        <f t="shared" si="78"/>
        <v>33280</v>
      </c>
      <c r="G3232" s="319">
        <f t="shared" si="79"/>
        <v>33300</v>
      </c>
      <c r="H3232" s="227"/>
      <c r="I3232" s="227"/>
    </row>
    <row r="3233" spans="1:9" ht="15">
      <c r="A3233" s="14" t="s">
        <v>9052</v>
      </c>
      <c r="B3233" s="29" t="s">
        <v>9053</v>
      </c>
      <c r="C3233" s="47" t="s">
        <v>9054</v>
      </c>
      <c r="D3233" s="48">
        <v>3630</v>
      </c>
      <c r="E3233" s="64"/>
      <c r="F3233" s="202">
        <f t="shared" si="78"/>
        <v>4000</v>
      </c>
      <c r="G3233" s="319">
        <f t="shared" si="79"/>
        <v>4000</v>
      </c>
      <c r="H3233" s="227"/>
      <c r="I3233" s="227"/>
    </row>
    <row r="3234" spans="1:9" ht="30">
      <c r="A3234" s="14" t="s">
        <v>9055</v>
      </c>
      <c r="B3234" s="29" t="s">
        <v>9056</v>
      </c>
      <c r="C3234" s="47" t="s">
        <v>9057</v>
      </c>
      <c r="D3234" s="48">
        <v>4290</v>
      </c>
      <c r="E3234" s="64"/>
      <c r="F3234" s="202">
        <f t="shared" si="78"/>
        <v>4720</v>
      </c>
      <c r="G3234" s="319">
        <f t="shared" si="79"/>
        <v>4700</v>
      </c>
      <c r="H3234" s="227"/>
      <c r="I3234" s="227"/>
    </row>
    <row r="3235" spans="1:9" ht="45">
      <c r="A3235" s="14" t="s">
        <v>9058</v>
      </c>
      <c r="B3235" s="29" t="s">
        <v>9059</v>
      </c>
      <c r="C3235" s="135" t="s">
        <v>11922</v>
      </c>
      <c r="D3235" s="37">
        <v>31400</v>
      </c>
      <c r="E3235" s="64"/>
      <c r="F3235" s="202">
        <f t="shared" si="78"/>
        <v>34540</v>
      </c>
      <c r="G3235" s="319">
        <f t="shared" si="79"/>
        <v>34550</v>
      </c>
      <c r="H3235" s="227"/>
      <c r="I3235" s="227"/>
    </row>
    <row r="3236" spans="1:9" ht="30">
      <c r="A3236" s="14" t="s">
        <v>9061</v>
      </c>
      <c r="B3236" s="29" t="s">
        <v>9062</v>
      </c>
      <c r="C3236" s="47" t="s">
        <v>9063</v>
      </c>
      <c r="D3236" s="48">
        <v>26620</v>
      </c>
      <c r="E3236" s="64"/>
      <c r="F3236" s="202">
        <f t="shared" si="78"/>
        <v>29290</v>
      </c>
      <c r="G3236" s="319">
        <f t="shared" si="79"/>
        <v>29300</v>
      </c>
      <c r="H3236" s="227"/>
      <c r="I3236" s="227"/>
    </row>
    <row r="3237" spans="1:9" ht="30">
      <c r="A3237" s="14" t="s">
        <v>9064</v>
      </c>
      <c r="B3237" s="29" t="s">
        <v>9065</v>
      </c>
      <c r="C3237" s="47" t="s">
        <v>11501</v>
      </c>
      <c r="D3237" s="48">
        <v>66550</v>
      </c>
      <c r="E3237" s="64"/>
      <c r="F3237" s="202">
        <f t="shared" si="78"/>
        <v>73210</v>
      </c>
      <c r="G3237" s="319">
        <f t="shared" si="79"/>
        <v>73200</v>
      </c>
      <c r="H3237" s="227"/>
      <c r="I3237" s="227"/>
    </row>
    <row r="3238" spans="1:9" ht="15">
      <c r="A3238" s="14" t="s">
        <v>9067</v>
      </c>
      <c r="B3238" s="29" t="s">
        <v>9068</v>
      </c>
      <c r="C3238" s="47" t="s">
        <v>9069</v>
      </c>
      <c r="D3238" s="48">
        <v>610</v>
      </c>
      <c r="E3238" s="64"/>
      <c r="F3238" s="202">
        <f t="shared" si="78"/>
        <v>680</v>
      </c>
      <c r="G3238" s="319">
        <f t="shared" si="79"/>
        <v>700</v>
      </c>
      <c r="H3238" s="227"/>
      <c r="I3238" s="227"/>
    </row>
    <row r="3239" spans="1:9" ht="30">
      <c r="A3239" s="14" t="s">
        <v>9070</v>
      </c>
      <c r="B3239" s="29" t="s">
        <v>9071</v>
      </c>
      <c r="C3239" s="47" t="s">
        <v>9072</v>
      </c>
      <c r="D3239" s="48">
        <v>1540</v>
      </c>
      <c r="E3239" s="64"/>
      <c r="F3239" s="202">
        <f t="shared" si="78"/>
        <v>1700</v>
      </c>
      <c r="G3239" s="319">
        <f t="shared" si="79"/>
        <v>1700</v>
      </c>
      <c r="H3239" s="227"/>
      <c r="I3239" s="227"/>
    </row>
    <row r="3240" spans="1:9" ht="15">
      <c r="A3240" s="14" t="s">
        <v>9073</v>
      </c>
      <c r="B3240" s="29" t="s">
        <v>9074</v>
      </c>
      <c r="C3240" s="47" t="s">
        <v>9075</v>
      </c>
      <c r="D3240" s="48">
        <v>12100</v>
      </c>
      <c r="E3240" s="64"/>
      <c r="F3240" s="202">
        <f t="shared" si="78"/>
        <v>13310</v>
      </c>
      <c r="G3240" s="319">
        <f t="shared" si="79"/>
        <v>13300</v>
      </c>
      <c r="H3240" s="227"/>
      <c r="I3240" s="227"/>
    </row>
    <row r="3241" spans="1:9" ht="15">
      <c r="A3241" s="14" t="s">
        <v>10932</v>
      </c>
      <c r="B3241" s="29" t="s">
        <v>10933</v>
      </c>
      <c r="C3241" s="47" t="s">
        <v>10934</v>
      </c>
      <c r="D3241" s="48">
        <v>10200</v>
      </c>
      <c r="E3241" s="64"/>
      <c r="F3241" s="202">
        <f t="shared" si="78"/>
        <v>11220</v>
      </c>
      <c r="G3241" s="319">
        <f t="shared" si="79"/>
        <v>11200</v>
      </c>
      <c r="H3241" s="227"/>
      <c r="I3241" s="227"/>
    </row>
    <row r="3242" spans="1:9" ht="45">
      <c r="A3242" s="14" t="s">
        <v>11345</v>
      </c>
      <c r="B3242" s="29" t="s">
        <v>11346</v>
      </c>
      <c r="C3242" s="47" t="s">
        <v>12620</v>
      </c>
      <c r="D3242" s="48">
        <v>21500</v>
      </c>
      <c r="E3242" s="64"/>
      <c r="F3242" s="202">
        <f t="shared" si="78"/>
        <v>23650</v>
      </c>
      <c r="G3242" s="319">
        <f t="shared" si="79"/>
        <v>23650</v>
      </c>
      <c r="H3242" s="227"/>
      <c r="I3242" s="227"/>
    </row>
    <row r="3243" spans="1:9" ht="45">
      <c r="A3243" s="14" t="s">
        <v>11502</v>
      </c>
      <c r="B3243" s="29" t="s">
        <v>11503</v>
      </c>
      <c r="C3243" s="47" t="s">
        <v>11504</v>
      </c>
      <c r="D3243" s="37">
        <v>15500</v>
      </c>
      <c r="E3243" s="64"/>
      <c r="F3243" s="202">
        <f t="shared" si="78"/>
        <v>17050</v>
      </c>
      <c r="G3243" s="319">
        <f t="shared" si="79"/>
        <v>17050</v>
      </c>
      <c r="H3243" s="227"/>
      <c r="I3243" s="227"/>
    </row>
    <row r="3244" spans="1:9" ht="15">
      <c r="A3244" s="14" t="s">
        <v>11505</v>
      </c>
      <c r="B3244" s="29" t="s">
        <v>11506</v>
      </c>
      <c r="C3244" s="47" t="s">
        <v>11507</v>
      </c>
      <c r="D3244" s="37">
        <v>4235</v>
      </c>
      <c r="E3244" s="64"/>
      <c r="F3244" s="202">
        <f t="shared" si="78"/>
        <v>4660</v>
      </c>
      <c r="G3244" s="319">
        <f t="shared" si="79"/>
        <v>4650</v>
      </c>
      <c r="H3244" s="227"/>
      <c r="I3244" s="227"/>
    </row>
    <row r="3245" spans="1:9" ht="15">
      <c r="A3245" s="14" t="s">
        <v>11508</v>
      </c>
      <c r="B3245" s="29" t="s">
        <v>11509</v>
      </c>
      <c r="C3245" s="47" t="s">
        <v>11510</v>
      </c>
      <c r="D3245" s="37">
        <v>37710</v>
      </c>
      <c r="E3245" s="64"/>
      <c r="F3245" s="202">
        <f t="shared" si="78"/>
        <v>41490</v>
      </c>
      <c r="G3245" s="319">
        <f t="shared" si="79"/>
        <v>41500</v>
      </c>
      <c r="H3245" s="227"/>
      <c r="I3245" s="227"/>
    </row>
    <row r="3246" spans="1:9" ht="45">
      <c r="A3246" s="14" t="s">
        <v>11841</v>
      </c>
      <c r="B3246" s="29" t="s">
        <v>11840</v>
      </c>
      <c r="C3246" s="47" t="s">
        <v>11923</v>
      </c>
      <c r="D3246" s="37">
        <v>23000</v>
      </c>
      <c r="E3246" s="64"/>
      <c r="F3246" s="202">
        <f t="shared" si="78"/>
        <v>25300</v>
      </c>
      <c r="G3246" s="319">
        <f t="shared" si="79"/>
        <v>25300</v>
      </c>
      <c r="H3246" s="227"/>
      <c r="I3246" s="227"/>
    </row>
    <row r="3247" spans="1:9" ht="30">
      <c r="A3247" s="132" t="s">
        <v>12176</v>
      </c>
      <c r="B3247" s="133" t="s">
        <v>12177</v>
      </c>
      <c r="C3247" s="255" t="s">
        <v>12178</v>
      </c>
      <c r="D3247" s="134">
        <v>6700</v>
      </c>
      <c r="E3247" s="254"/>
      <c r="F3247" s="298" t="s">
        <v>10518</v>
      </c>
      <c r="G3247" s="319"/>
      <c r="H3247" s="227"/>
      <c r="I3247" s="227"/>
    </row>
    <row r="3248" spans="1:9" ht="15.75">
      <c r="A3248" s="14"/>
      <c r="B3248" s="29"/>
      <c r="C3248" s="86" t="s">
        <v>1809</v>
      </c>
      <c r="D3248" s="48"/>
      <c r="E3248" s="64"/>
      <c r="F3248" s="202">
        <f t="shared" ref="F3248:F3311" si="80">ROUNDUP((D3248*1.1),-1)</f>
        <v>0</v>
      </c>
      <c r="G3248" s="319">
        <f t="shared" si="79"/>
        <v>0</v>
      </c>
      <c r="H3248" s="227"/>
      <c r="I3248" s="227"/>
    </row>
    <row r="3249" spans="1:9" ht="15">
      <c r="A3249" s="14" t="s">
        <v>10340</v>
      </c>
      <c r="B3249" s="29" t="s">
        <v>4613</v>
      </c>
      <c r="C3249" s="47" t="s">
        <v>4614</v>
      </c>
      <c r="D3249" s="48">
        <v>241670</v>
      </c>
      <c r="E3249" s="64"/>
      <c r="F3249" s="202">
        <f t="shared" si="80"/>
        <v>265840</v>
      </c>
      <c r="G3249" s="319">
        <f t="shared" si="79"/>
        <v>265850</v>
      </c>
      <c r="H3249" s="227"/>
      <c r="I3249" s="227"/>
    </row>
    <row r="3250" spans="1:9" ht="15">
      <c r="A3250" s="14" t="s">
        <v>10341</v>
      </c>
      <c r="B3250" s="29" t="s">
        <v>4615</v>
      </c>
      <c r="C3250" s="47" t="s">
        <v>4616</v>
      </c>
      <c r="D3250" s="48">
        <v>322190</v>
      </c>
      <c r="E3250" s="64"/>
      <c r="F3250" s="202">
        <f t="shared" si="80"/>
        <v>354410</v>
      </c>
      <c r="G3250" s="319">
        <f t="shared" si="79"/>
        <v>354400</v>
      </c>
      <c r="H3250" s="227"/>
      <c r="I3250" s="227"/>
    </row>
    <row r="3251" spans="1:9" ht="15">
      <c r="A3251" s="14" t="s">
        <v>10342</v>
      </c>
      <c r="B3251" s="29" t="s">
        <v>4617</v>
      </c>
      <c r="C3251" s="47" t="s">
        <v>4618</v>
      </c>
      <c r="D3251" s="48">
        <v>644270</v>
      </c>
      <c r="E3251" s="64"/>
      <c r="F3251" s="202">
        <f t="shared" si="80"/>
        <v>708700</v>
      </c>
      <c r="G3251" s="319">
        <f t="shared" si="79"/>
        <v>708700</v>
      </c>
      <c r="H3251" s="227"/>
      <c r="I3251" s="227"/>
    </row>
    <row r="3252" spans="1:9" ht="15">
      <c r="A3252" s="14" t="s">
        <v>10343</v>
      </c>
      <c r="B3252" s="133" t="s">
        <v>4619</v>
      </c>
      <c r="C3252" s="255" t="s">
        <v>4620</v>
      </c>
      <c r="D3252" s="245">
        <v>256300</v>
      </c>
      <c r="E3252" s="254"/>
      <c r="F3252" s="300">
        <v>282000</v>
      </c>
      <c r="G3252" s="319" t="s">
        <v>12661</v>
      </c>
      <c r="H3252" s="227"/>
      <c r="I3252" s="227"/>
    </row>
    <row r="3253" spans="1:9" ht="15">
      <c r="A3253" s="14" t="s">
        <v>10344</v>
      </c>
      <c r="B3253" s="29" t="s">
        <v>4621</v>
      </c>
      <c r="C3253" s="47" t="s">
        <v>4622</v>
      </c>
      <c r="D3253" s="48">
        <v>402710</v>
      </c>
      <c r="E3253" s="64"/>
      <c r="F3253" s="202">
        <f t="shared" si="80"/>
        <v>442990</v>
      </c>
      <c r="G3253" s="319">
        <f t="shared" si="79"/>
        <v>443000</v>
      </c>
      <c r="H3253" s="227"/>
      <c r="I3253" s="227"/>
    </row>
    <row r="3254" spans="1:9" ht="30">
      <c r="A3254" s="14" t="s">
        <v>10345</v>
      </c>
      <c r="B3254" s="29" t="s">
        <v>4623</v>
      </c>
      <c r="C3254" s="47" t="s">
        <v>4624</v>
      </c>
      <c r="D3254" s="48">
        <v>3520</v>
      </c>
      <c r="E3254" s="11" t="s">
        <v>5899</v>
      </c>
      <c r="F3254" s="202">
        <f t="shared" si="80"/>
        <v>3880</v>
      </c>
      <c r="G3254" s="319">
        <f t="shared" si="79"/>
        <v>3900</v>
      </c>
      <c r="H3254" s="227"/>
      <c r="I3254" s="227"/>
    </row>
    <row r="3255" spans="1:9" ht="30">
      <c r="A3255" s="14" t="s">
        <v>10346</v>
      </c>
      <c r="B3255" s="29" t="s">
        <v>4625</v>
      </c>
      <c r="C3255" s="47" t="s">
        <v>4626</v>
      </c>
      <c r="D3255" s="48">
        <v>6820</v>
      </c>
      <c r="E3255" s="11" t="s">
        <v>5899</v>
      </c>
      <c r="F3255" s="202">
        <f t="shared" si="80"/>
        <v>7510</v>
      </c>
      <c r="G3255" s="319">
        <f t="shared" si="79"/>
        <v>7500</v>
      </c>
      <c r="H3255" s="227"/>
      <c r="I3255" s="227"/>
    </row>
    <row r="3256" spans="1:9" ht="30">
      <c r="A3256" s="14" t="s">
        <v>10347</v>
      </c>
      <c r="B3256" s="29" t="s">
        <v>4627</v>
      </c>
      <c r="C3256" s="47" t="s">
        <v>4628</v>
      </c>
      <c r="D3256" s="48">
        <v>3520</v>
      </c>
      <c r="E3256" s="11" t="s">
        <v>5899</v>
      </c>
      <c r="F3256" s="202">
        <f t="shared" si="80"/>
        <v>3880</v>
      </c>
      <c r="G3256" s="319">
        <f t="shared" si="79"/>
        <v>3900</v>
      </c>
      <c r="H3256" s="227"/>
      <c r="I3256" s="227"/>
    </row>
    <row r="3257" spans="1:9" ht="30">
      <c r="A3257" s="14" t="s">
        <v>10348</v>
      </c>
      <c r="B3257" s="29" t="s">
        <v>4629</v>
      </c>
      <c r="C3257" s="47" t="s">
        <v>4630</v>
      </c>
      <c r="D3257" s="48">
        <v>3520</v>
      </c>
      <c r="E3257" s="11" t="s">
        <v>5899</v>
      </c>
      <c r="F3257" s="202">
        <f t="shared" si="80"/>
        <v>3880</v>
      </c>
      <c r="G3257" s="319">
        <f t="shared" si="79"/>
        <v>3900</v>
      </c>
      <c r="H3257" s="227"/>
      <c r="I3257" s="227"/>
    </row>
    <row r="3258" spans="1:9" ht="30">
      <c r="A3258" s="14" t="s">
        <v>10349</v>
      </c>
      <c r="B3258" s="29" t="s">
        <v>4631</v>
      </c>
      <c r="C3258" s="47" t="s">
        <v>4632</v>
      </c>
      <c r="D3258" s="48">
        <v>3520</v>
      </c>
      <c r="E3258" s="11" t="s">
        <v>5899</v>
      </c>
      <c r="F3258" s="202">
        <f t="shared" si="80"/>
        <v>3880</v>
      </c>
      <c r="G3258" s="319">
        <f t="shared" si="79"/>
        <v>3900</v>
      </c>
      <c r="H3258" s="227"/>
      <c r="I3258" s="227"/>
    </row>
    <row r="3259" spans="1:9" ht="30">
      <c r="A3259" s="14" t="s">
        <v>10350</v>
      </c>
      <c r="B3259" s="29" t="s">
        <v>4633</v>
      </c>
      <c r="C3259" s="47" t="s">
        <v>4634</v>
      </c>
      <c r="D3259" s="48">
        <v>3520</v>
      </c>
      <c r="E3259" s="11" t="s">
        <v>5899</v>
      </c>
      <c r="F3259" s="202">
        <f t="shared" si="80"/>
        <v>3880</v>
      </c>
      <c r="G3259" s="319">
        <f t="shared" si="79"/>
        <v>3900</v>
      </c>
      <c r="H3259" s="227"/>
      <c r="I3259" s="227"/>
    </row>
    <row r="3260" spans="1:9" ht="30">
      <c r="A3260" s="14" t="s">
        <v>10351</v>
      </c>
      <c r="B3260" s="29" t="s">
        <v>4635</v>
      </c>
      <c r="C3260" s="47" t="s">
        <v>4636</v>
      </c>
      <c r="D3260" s="48">
        <v>3520</v>
      </c>
      <c r="E3260" s="11" t="s">
        <v>5899</v>
      </c>
      <c r="F3260" s="202">
        <f t="shared" si="80"/>
        <v>3880</v>
      </c>
      <c r="G3260" s="319">
        <f t="shared" si="79"/>
        <v>3900</v>
      </c>
      <c r="H3260" s="227"/>
      <c r="I3260" s="227"/>
    </row>
    <row r="3261" spans="1:9" ht="30">
      <c r="A3261" s="14" t="s">
        <v>10352</v>
      </c>
      <c r="B3261" s="29" t="s">
        <v>4637</v>
      </c>
      <c r="C3261" s="47" t="s">
        <v>4638</v>
      </c>
      <c r="D3261" s="48">
        <v>6820</v>
      </c>
      <c r="E3261" s="11" t="s">
        <v>5899</v>
      </c>
      <c r="F3261" s="202">
        <f t="shared" si="80"/>
        <v>7510</v>
      </c>
      <c r="G3261" s="319">
        <f t="shared" si="79"/>
        <v>7500</v>
      </c>
      <c r="H3261" s="227"/>
      <c r="I3261" s="227"/>
    </row>
    <row r="3262" spans="1:9" ht="15.75">
      <c r="A3262" s="14"/>
      <c r="B3262" s="29"/>
      <c r="C3262" s="86" t="s">
        <v>4639</v>
      </c>
      <c r="D3262" s="48"/>
      <c r="E3262" s="64"/>
      <c r="F3262" s="202"/>
      <c r="G3262" s="319">
        <f t="shared" si="79"/>
        <v>0</v>
      </c>
      <c r="H3262" s="227"/>
      <c r="I3262" s="227"/>
    </row>
    <row r="3263" spans="1:9" ht="15.75">
      <c r="A3263" s="14"/>
      <c r="B3263" s="29"/>
      <c r="C3263" s="86" t="s">
        <v>7146</v>
      </c>
      <c r="D3263" s="48"/>
      <c r="E3263" s="64"/>
      <c r="F3263" s="202"/>
      <c r="G3263" s="319">
        <f t="shared" si="79"/>
        <v>0</v>
      </c>
      <c r="H3263" s="227"/>
      <c r="I3263" s="227"/>
    </row>
    <row r="3264" spans="1:9" ht="15.75">
      <c r="A3264" s="14"/>
      <c r="B3264" s="29"/>
      <c r="C3264" s="86" t="s">
        <v>5736</v>
      </c>
      <c r="D3264" s="48"/>
      <c r="E3264" s="64"/>
      <c r="F3264" s="202"/>
      <c r="G3264" s="319">
        <f t="shared" si="79"/>
        <v>0</v>
      </c>
      <c r="H3264" s="227"/>
      <c r="I3264" s="227"/>
    </row>
    <row r="3265" spans="1:9" ht="30">
      <c r="A3265" s="14" t="s">
        <v>5737</v>
      </c>
      <c r="B3265" s="29" t="s">
        <v>5738</v>
      </c>
      <c r="C3265" s="47" t="s">
        <v>5739</v>
      </c>
      <c r="D3265" s="48">
        <v>1430</v>
      </c>
      <c r="E3265" s="235"/>
      <c r="F3265" s="202">
        <f t="shared" si="80"/>
        <v>1580</v>
      </c>
      <c r="G3265" s="319">
        <f t="shared" si="79"/>
        <v>1600</v>
      </c>
      <c r="H3265" s="227"/>
      <c r="I3265" s="227"/>
    </row>
    <row r="3266" spans="1:9" ht="30">
      <c r="A3266" s="14" t="s">
        <v>5740</v>
      </c>
      <c r="B3266" s="29" t="s">
        <v>5741</v>
      </c>
      <c r="C3266" s="47" t="s">
        <v>5742</v>
      </c>
      <c r="D3266" s="48">
        <v>2200</v>
      </c>
      <c r="E3266" s="235"/>
      <c r="F3266" s="202">
        <f t="shared" si="80"/>
        <v>2420</v>
      </c>
      <c r="G3266" s="319">
        <f t="shared" si="79"/>
        <v>2400</v>
      </c>
      <c r="H3266" s="227"/>
      <c r="I3266" s="227"/>
    </row>
    <row r="3267" spans="1:9" ht="15">
      <c r="A3267" s="14" t="s">
        <v>1048</v>
      </c>
      <c r="B3267" s="29" t="s">
        <v>5743</v>
      </c>
      <c r="C3267" s="47" t="s">
        <v>5744</v>
      </c>
      <c r="D3267" s="48">
        <v>3300</v>
      </c>
      <c r="E3267" s="235"/>
      <c r="F3267" s="202">
        <f t="shared" si="80"/>
        <v>3630</v>
      </c>
      <c r="G3267" s="319">
        <f t="shared" si="79"/>
        <v>3650</v>
      </c>
      <c r="H3267" s="227"/>
      <c r="I3267" s="227"/>
    </row>
    <row r="3268" spans="1:9" ht="30">
      <c r="A3268" s="14" t="s">
        <v>5745</v>
      </c>
      <c r="B3268" s="29" t="s">
        <v>5746</v>
      </c>
      <c r="C3268" s="47" t="s">
        <v>5747</v>
      </c>
      <c r="D3268" s="48">
        <v>1930</v>
      </c>
      <c r="E3268" s="235"/>
      <c r="F3268" s="202">
        <f t="shared" si="80"/>
        <v>2130</v>
      </c>
      <c r="G3268" s="319">
        <f t="shared" si="79"/>
        <v>2150</v>
      </c>
      <c r="H3268" s="227"/>
      <c r="I3268" s="227"/>
    </row>
    <row r="3269" spans="1:9" ht="15">
      <c r="A3269" s="14" t="s">
        <v>5748</v>
      </c>
      <c r="B3269" s="29" t="s">
        <v>5749</v>
      </c>
      <c r="C3269" s="47" t="s">
        <v>5750</v>
      </c>
      <c r="D3269" s="48">
        <v>2200</v>
      </c>
      <c r="E3269" s="235"/>
      <c r="F3269" s="202">
        <f t="shared" si="80"/>
        <v>2420</v>
      </c>
      <c r="G3269" s="319">
        <f t="shared" si="79"/>
        <v>2400</v>
      </c>
      <c r="H3269" s="227"/>
      <c r="I3269" s="227"/>
    </row>
    <row r="3270" spans="1:9" ht="15">
      <c r="A3270" s="14" t="s">
        <v>5751</v>
      </c>
      <c r="B3270" s="29" t="s">
        <v>5752</v>
      </c>
      <c r="C3270" s="47" t="s">
        <v>5753</v>
      </c>
      <c r="D3270" s="48">
        <v>2970</v>
      </c>
      <c r="E3270" s="235"/>
      <c r="F3270" s="202">
        <f t="shared" si="80"/>
        <v>3270</v>
      </c>
      <c r="G3270" s="319">
        <f t="shared" si="79"/>
        <v>3250</v>
      </c>
      <c r="H3270" s="227"/>
      <c r="I3270" s="227"/>
    </row>
    <row r="3271" spans="1:9" ht="15">
      <c r="A3271" s="14" t="s">
        <v>5754</v>
      </c>
      <c r="B3271" s="29" t="s">
        <v>5755</v>
      </c>
      <c r="C3271" s="47" t="s">
        <v>5756</v>
      </c>
      <c r="D3271" s="48">
        <v>2640</v>
      </c>
      <c r="E3271" s="235"/>
      <c r="F3271" s="202">
        <f t="shared" si="80"/>
        <v>2910</v>
      </c>
      <c r="G3271" s="319">
        <f t="shared" si="79"/>
        <v>2900</v>
      </c>
      <c r="H3271" s="227"/>
      <c r="I3271" s="227"/>
    </row>
    <row r="3272" spans="1:9" ht="15">
      <c r="A3272" s="14" t="s">
        <v>5757</v>
      </c>
      <c r="B3272" s="29" t="s">
        <v>5758</v>
      </c>
      <c r="C3272" s="47" t="s">
        <v>5759</v>
      </c>
      <c r="D3272" s="48">
        <v>1320</v>
      </c>
      <c r="E3272" s="235"/>
      <c r="F3272" s="202">
        <f t="shared" si="80"/>
        <v>1460</v>
      </c>
      <c r="G3272" s="319">
        <f t="shared" si="79"/>
        <v>1450</v>
      </c>
      <c r="H3272" s="227"/>
      <c r="I3272" s="227"/>
    </row>
    <row r="3273" spans="1:9" ht="15">
      <c r="A3273" s="14" t="s">
        <v>5760</v>
      </c>
      <c r="B3273" s="29" t="s">
        <v>5761</v>
      </c>
      <c r="C3273" s="47" t="s">
        <v>5762</v>
      </c>
      <c r="D3273" s="48">
        <v>1760</v>
      </c>
      <c r="E3273" s="235"/>
      <c r="F3273" s="202">
        <f t="shared" si="80"/>
        <v>1940</v>
      </c>
      <c r="G3273" s="319">
        <f t="shared" si="79"/>
        <v>1950</v>
      </c>
      <c r="H3273" s="227"/>
      <c r="I3273" s="227"/>
    </row>
    <row r="3274" spans="1:9" ht="15">
      <c r="A3274" s="14" t="s">
        <v>5763</v>
      </c>
      <c r="B3274" s="29" t="s">
        <v>5764</v>
      </c>
      <c r="C3274" s="47" t="s">
        <v>5765</v>
      </c>
      <c r="D3274" s="48">
        <v>590</v>
      </c>
      <c r="E3274" s="235"/>
      <c r="F3274" s="202">
        <f t="shared" si="80"/>
        <v>650</v>
      </c>
      <c r="G3274" s="319">
        <f t="shared" si="79"/>
        <v>650</v>
      </c>
      <c r="H3274" s="227"/>
      <c r="I3274" s="227"/>
    </row>
    <row r="3275" spans="1:9" ht="15">
      <c r="A3275" s="14" t="s">
        <v>10353</v>
      </c>
      <c r="B3275" s="29" t="s">
        <v>5766</v>
      </c>
      <c r="C3275" s="47" t="s">
        <v>5767</v>
      </c>
      <c r="D3275" s="48">
        <v>2200</v>
      </c>
      <c r="E3275" s="235"/>
      <c r="F3275" s="202">
        <f t="shared" si="80"/>
        <v>2420</v>
      </c>
      <c r="G3275" s="319">
        <f t="shared" si="79"/>
        <v>2400</v>
      </c>
      <c r="H3275" s="227"/>
      <c r="I3275" s="227"/>
    </row>
    <row r="3276" spans="1:9" ht="30">
      <c r="A3276" s="14" t="s">
        <v>11444</v>
      </c>
      <c r="B3276" s="29" t="s">
        <v>11445</v>
      </c>
      <c r="C3276" s="47" t="s">
        <v>11446</v>
      </c>
      <c r="D3276" s="37">
        <v>10000</v>
      </c>
      <c r="E3276" s="235"/>
      <c r="F3276" s="202">
        <f t="shared" si="80"/>
        <v>11000</v>
      </c>
      <c r="G3276" s="319">
        <f t="shared" si="79"/>
        <v>11000</v>
      </c>
      <c r="H3276" s="227"/>
      <c r="I3276" s="227"/>
    </row>
    <row r="3277" spans="1:9" ht="30">
      <c r="A3277" s="14" t="s">
        <v>11447</v>
      </c>
      <c r="B3277" s="29" t="s">
        <v>11448</v>
      </c>
      <c r="C3277" s="47" t="s">
        <v>11449</v>
      </c>
      <c r="D3277" s="37">
        <v>16000</v>
      </c>
      <c r="E3277" s="235"/>
      <c r="F3277" s="202">
        <f t="shared" si="80"/>
        <v>17600</v>
      </c>
      <c r="G3277" s="319">
        <f t="shared" si="79"/>
        <v>17600</v>
      </c>
      <c r="H3277" s="227"/>
      <c r="I3277" s="227"/>
    </row>
    <row r="3278" spans="1:9" ht="30">
      <c r="A3278" s="14" t="s">
        <v>11450</v>
      </c>
      <c r="B3278" s="29" t="s">
        <v>11451</v>
      </c>
      <c r="C3278" s="47" t="s">
        <v>11452</v>
      </c>
      <c r="D3278" s="37">
        <v>10500</v>
      </c>
      <c r="E3278" s="235"/>
      <c r="F3278" s="202">
        <f t="shared" si="80"/>
        <v>11550</v>
      </c>
      <c r="G3278" s="319">
        <f t="shared" si="79"/>
        <v>11550</v>
      </c>
      <c r="H3278" s="227"/>
      <c r="I3278" s="227"/>
    </row>
    <row r="3279" spans="1:9" ht="30">
      <c r="A3279" s="14" t="s">
        <v>11453</v>
      </c>
      <c r="B3279" s="29" t="s">
        <v>11454</v>
      </c>
      <c r="C3279" s="47" t="s">
        <v>11455</v>
      </c>
      <c r="D3279" s="37">
        <v>13400</v>
      </c>
      <c r="E3279" s="235"/>
      <c r="F3279" s="202">
        <f t="shared" si="80"/>
        <v>14740</v>
      </c>
      <c r="G3279" s="319">
        <f t="shared" si="79"/>
        <v>14750</v>
      </c>
      <c r="H3279" s="227"/>
      <c r="I3279" s="227"/>
    </row>
    <row r="3280" spans="1:9" ht="15">
      <c r="A3280" s="14" t="s">
        <v>12044</v>
      </c>
      <c r="B3280" s="29" t="s">
        <v>12045</v>
      </c>
      <c r="C3280" s="47" t="s">
        <v>12046</v>
      </c>
      <c r="D3280" s="37">
        <v>3700</v>
      </c>
      <c r="E3280" s="241"/>
      <c r="F3280" s="202">
        <f t="shared" si="80"/>
        <v>4070</v>
      </c>
      <c r="G3280" s="319">
        <f t="shared" si="79"/>
        <v>4050</v>
      </c>
      <c r="H3280" s="227"/>
      <c r="I3280" s="227"/>
    </row>
    <row r="3281" spans="1:9" ht="15.75">
      <c r="A3281" s="14"/>
      <c r="B3281" s="29"/>
      <c r="C3281" s="86" t="s">
        <v>5768</v>
      </c>
      <c r="D3281" s="48"/>
      <c r="E3281" s="66"/>
      <c r="F3281" s="202">
        <f t="shared" si="80"/>
        <v>0</v>
      </c>
      <c r="G3281" s="319">
        <f t="shared" si="79"/>
        <v>0</v>
      </c>
      <c r="H3281" s="227"/>
      <c r="I3281" s="227"/>
    </row>
    <row r="3282" spans="1:9" ht="30">
      <c r="A3282" s="14" t="s">
        <v>5769</v>
      </c>
      <c r="B3282" s="29" t="s">
        <v>5770</v>
      </c>
      <c r="C3282" s="47" t="s">
        <v>5771</v>
      </c>
      <c r="D3282" s="48">
        <v>700</v>
      </c>
      <c r="E3282" s="235"/>
      <c r="F3282" s="202">
        <f t="shared" si="80"/>
        <v>770</v>
      </c>
      <c r="G3282" s="319">
        <f t="shared" si="79"/>
        <v>750</v>
      </c>
      <c r="H3282" s="227"/>
      <c r="I3282" s="227"/>
    </row>
    <row r="3283" spans="1:9" ht="30">
      <c r="A3283" s="14" t="s">
        <v>5772</v>
      </c>
      <c r="B3283" s="29" t="s">
        <v>5773</v>
      </c>
      <c r="C3283" s="47" t="s">
        <v>8649</v>
      </c>
      <c r="D3283" s="48">
        <v>1380</v>
      </c>
      <c r="E3283" s="235"/>
      <c r="F3283" s="202">
        <f t="shared" si="80"/>
        <v>1520</v>
      </c>
      <c r="G3283" s="319">
        <f t="shared" si="79"/>
        <v>1500</v>
      </c>
      <c r="H3283" s="227"/>
      <c r="I3283" s="227"/>
    </row>
    <row r="3284" spans="1:9" ht="30">
      <c r="A3284" s="14" t="s">
        <v>5772</v>
      </c>
      <c r="B3284" s="29" t="s">
        <v>5774</v>
      </c>
      <c r="C3284" s="47" t="s">
        <v>5775</v>
      </c>
      <c r="D3284" s="48">
        <v>3080</v>
      </c>
      <c r="E3284" s="235"/>
      <c r="F3284" s="202">
        <f t="shared" si="80"/>
        <v>3390</v>
      </c>
      <c r="G3284" s="319">
        <f t="shared" ref="G3284:G3339" si="81">MROUND(F3284,50)</f>
        <v>3400</v>
      </c>
      <c r="H3284" s="227"/>
      <c r="I3284" s="227"/>
    </row>
    <row r="3285" spans="1:9" ht="30">
      <c r="A3285" s="14" t="s">
        <v>5772</v>
      </c>
      <c r="B3285" s="29" t="s">
        <v>5776</v>
      </c>
      <c r="C3285" s="47" t="s">
        <v>5777</v>
      </c>
      <c r="D3285" s="48">
        <v>6380</v>
      </c>
      <c r="E3285" s="235"/>
      <c r="F3285" s="202">
        <f t="shared" si="80"/>
        <v>7020</v>
      </c>
      <c r="G3285" s="319">
        <f t="shared" si="81"/>
        <v>7000</v>
      </c>
      <c r="H3285" s="227"/>
      <c r="I3285" s="227"/>
    </row>
    <row r="3286" spans="1:9" ht="30">
      <c r="A3286" s="14" t="s">
        <v>5772</v>
      </c>
      <c r="B3286" s="29" t="s">
        <v>5778</v>
      </c>
      <c r="C3286" s="47" t="s">
        <v>5779</v>
      </c>
      <c r="D3286" s="48">
        <v>5280</v>
      </c>
      <c r="E3286" s="235"/>
      <c r="F3286" s="202">
        <f t="shared" si="80"/>
        <v>5810</v>
      </c>
      <c r="G3286" s="319">
        <f t="shared" si="81"/>
        <v>5800</v>
      </c>
      <c r="H3286" s="227"/>
      <c r="I3286" s="227"/>
    </row>
    <row r="3287" spans="1:9" ht="30">
      <c r="A3287" s="14" t="s">
        <v>5772</v>
      </c>
      <c r="B3287" s="29" t="s">
        <v>5780</v>
      </c>
      <c r="C3287" s="47" t="s">
        <v>5781</v>
      </c>
      <c r="D3287" s="48">
        <v>8800</v>
      </c>
      <c r="E3287" s="235"/>
      <c r="F3287" s="202">
        <f t="shared" si="80"/>
        <v>9680</v>
      </c>
      <c r="G3287" s="319">
        <f t="shared" si="81"/>
        <v>9700</v>
      </c>
      <c r="H3287" s="227"/>
      <c r="I3287" s="227"/>
    </row>
    <row r="3288" spans="1:9" ht="30">
      <c r="A3288" s="14" t="s">
        <v>5782</v>
      </c>
      <c r="B3288" s="29" t="s">
        <v>5783</v>
      </c>
      <c r="C3288" s="47" t="s">
        <v>5784</v>
      </c>
      <c r="D3288" s="48">
        <v>5170</v>
      </c>
      <c r="E3288" s="235"/>
      <c r="F3288" s="202">
        <f t="shared" si="80"/>
        <v>5690</v>
      </c>
      <c r="G3288" s="319">
        <f t="shared" si="81"/>
        <v>5700</v>
      </c>
      <c r="H3288" s="227"/>
      <c r="I3288" s="227"/>
    </row>
    <row r="3289" spans="1:9" ht="30">
      <c r="A3289" s="14" t="s">
        <v>5785</v>
      </c>
      <c r="B3289" s="29" t="s">
        <v>5786</v>
      </c>
      <c r="C3289" s="47" t="s">
        <v>5787</v>
      </c>
      <c r="D3289" s="48">
        <v>6600</v>
      </c>
      <c r="E3289" s="235"/>
      <c r="F3289" s="202">
        <f t="shared" si="80"/>
        <v>7260</v>
      </c>
      <c r="G3289" s="319">
        <f t="shared" si="81"/>
        <v>7250</v>
      </c>
      <c r="H3289" s="227"/>
      <c r="I3289" s="227"/>
    </row>
    <row r="3290" spans="1:9" ht="30">
      <c r="A3290" s="14" t="s">
        <v>5788</v>
      </c>
      <c r="B3290" s="29" t="s">
        <v>5789</v>
      </c>
      <c r="C3290" s="47" t="s">
        <v>5790</v>
      </c>
      <c r="D3290" s="48">
        <v>8800</v>
      </c>
      <c r="E3290" s="235"/>
      <c r="F3290" s="202">
        <f t="shared" si="80"/>
        <v>9680</v>
      </c>
      <c r="G3290" s="319">
        <f t="shared" si="81"/>
        <v>9700</v>
      </c>
      <c r="H3290" s="227"/>
      <c r="I3290" s="227"/>
    </row>
    <row r="3291" spans="1:9" ht="30">
      <c r="A3291" s="14" t="s">
        <v>5788</v>
      </c>
      <c r="B3291" s="29" t="s">
        <v>5791</v>
      </c>
      <c r="C3291" s="47" t="s">
        <v>5792</v>
      </c>
      <c r="D3291" s="48">
        <v>13200</v>
      </c>
      <c r="E3291" s="235"/>
      <c r="F3291" s="202">
        <f t="shared" si="80"/>
        <v>14520</v>
      </c>
      <c r="G3291" s="319">
        <f t="shared" si="81"/>
        <v>14500</v>
      </c>
      <c r="H3291" s="227"/>
      <c r="I3291" s="227"/>
    </row>
    <row r="3292" spans="1:9" ht="15">
      <c r="A3292" s="14" t="s">
        <v>5793</v>
      </c>
      <c r="B3292" s="29" t="s">
        <v>2160</v>
      </c>
      <c r="C3292" s="47" t="s">
        <v>2161</v>
      </c>
      <c r="D3292" s="37">
        <v>2990</v>
      </c>
      <c r="E3292" s="235"/>
      <c r="F3292" s="202">
        <f t="shared" si="80"/>
        <v>3290</v>
      </c>
      <c r="G3292" s="319">
        <f t="shared" si="81"/>
        <v>3300</v>
      </c>
      <c r="H3292" s="227"/>
      <c r="I3292" s="227"/>
    </row>
    <row r="3293" spans="1:9" ht="30">
      <c r="A3293" s="14" t="s">
        <v>5793</v>
      </c>
      <c r="B3293" s="29" t="s">
        <v>2162</v>
      </c>
      <c r="C3293" s="47" t="s">
        <v>2163</v>
      </c>
      <c r="D3293" s="37">
        <v>2500</v>
      </c>
      <c r="E3293" s="235"/>
      <c r="F3293" s="202">
        <f t="shared" si="80"/>
        <v>2750</v>
      </c>
      <c r="G3293" s="319">
        <f t="shared" si="81"/>
        <v>2750</v>
      </c>
      <c r="H3293" s="227"/>
      <c r="I3293" s="227"/>
    </row>
    <row r="3294" spans="1:9" ht="15">
      <c r="A3294" s="14" t="s">
        <v>5793</v>
      </c>
      <c r="B3294" s="29" t="s">
        <v>2164</v>
      </c>
      <c r="C3294" s="47" t="s">
        <v>1059</v>
      </c>
      <c r="D3294" s="37">
        <v>880</v>
      </c>
      <c r="E3294" s="235"/>
      <c r="F3294" s="202">
        <f t="shared" si="80"/>
        <v>970</v>
      </c>
      <c r="G3294" s="319">
        <f t="shared" si="81"/>
        <v>950</v>
      </c>
      <c r="H3294" s="227"/>
      <c r="I3294" s="227"/>
    </row>
    <row r="3295" spans="1:9" ht="15">
      <c r="A3295" s="14" t="s">
        <v>5793</v>
      </c>
      <c r="B3295" s="29" t="s">
        <v>1060</v>
      </c>
      <c r="C3295" s="47" t="s">
        <v>1061</v>
      </c>
      <c r="D3295" s="37">
        <v>990</v>
      </c>
      <c r="E3295" s="235"/>
      <c r="F3295" s="202">
        <f t="shared" si="80"/>
        <v>1090</v>
      </c>
      <c r="G3295" s="319">
        <f t="shared" si="81"/>
        <v>1100</v>
      </c>
      <c r="H3295" s="227"/>
      <c r="I3295" s="227"/>
    </row>
    <row r="3296" spans="1:9" ht="15">
      <c r="A3296" s="14" t="s">
        <v>5793</v>
      </c>
      <c r="B3296" s="29" t="s">
        <v>1062</v>
      </c>
      <c r="C3296" s="47" t="s">
        <v>1063</v>
      </c>
      <c r="D3296" s="37">
        <v>3000</v>
      </c>
      <c r="E3296" s="235"/>
      <c r="F3296" s="202">
        <f t="shared" si="80"/>
        <v>3300</v>
      </c>
      <c r="G3296" s="319">
        <f t="shared" si="81"/>
        <v>3300</v>
      </c>
      <c r="H3296" s="227"/>
      <c r="I3296" s="227"/>
    </row>
    <row r="3297" spans="1:9" ht="15">
      <c r="A3297" s="14" t="s">
        <v>5793</v>
      </c>
      <c r="B3297" s="29" t="s">
        <v>1064</v>
      </c>
      <c r="C3297" s="47" t="s">
        <v>1065</v>
      </c>
      <c r="D3297" s="37">
        <v>2500</v>
      </c>
      <c r="E3297" s="235"/>
      <c r="F3297" s="202">
        <f t="shared" si="80"/>
        <v>2750</v>
      </c>
      <c r="G3297" s="319">
        <f t="shared" si="81"/>
        <v>2750</v>
      </c>
      <c r="H3297" s="227"/>
      <c r="I3297" s="227"/>
    </row>
    <row r="3298" spans="1:9" ht="15">
      <c r="A3298" s="14" t="s">
        <v>5793</v>
      </c>
      <c r="B3298" s="29" t="s">
        <v>1066</v>
      </c>
      <c r="C3298" s="47" t="s">
        <v>1067</v>
      </c>
      <c r="D3298" s="37">
        <v>2900</v>
      </c>
      <c r="E3298" s="235"/>
      <c r="F3298" s="202">
        <f t="shared" si="80"/>
        <v>3190</v>
      </c>
      <c r="G3298" s="319">
        <f t="shared" si="81"/>
        <v>3200</v>
      </c>
      <c r="H3298" s="227"/>
      <c r="I3298" s="227"/>
    </row>
    <row r="3299" spans="1:9" ht="30">
      <c r="A3299" s="14" t="s">
        <v>5793</v>
      </c>
      <c r="B3299" s="29" t="s">
        <v>1068</v>
      </c>
      <c r="C3299" s="47" t="s">
        <v>1069</v>
      </c>
      <c r="D3299" s="37">
        <v>3500</v>
      </c>
      <c r="E3299" s="235"/>
      <c r="F3299" s="202">
        <f t="shared" si="80"/>
        <v>3850</v>
      </c>
      <c r="G3299" s="319">
        <f t="shared" si="81"/>
        <v>3850</v>
      </c>
      <c r="H3299" s="227"/>
      <c r="I3299" s="227"/>
    </row>
    <row r="3300" spans="1:9" ht="30">
      <c r="A3300" s="14" t="s">
        <v>5793</v>
      </c>
      <c r="B3300" s="29" t="s">
        <v>1070</v>
      </c>
      <c r="C3300" s="47" t="s">
        <v>1071</v>
      </c>
      <c r="D3300" s="37">
        <v>2500</v>
      </c>
      <c r="E3300" s="235"/>
      <c r="F3300" s="202">
        <f t="shared" si="80"/>
        <v>2750</v>
      </c>
      <c r="G3300" s="319">
        <f t="shared" si="81"/>
        <v>2750</v>
      </c>
      <c r="H3300" s="227"/>
      <c r="I3300" s="227"/>
    </row>
    <row r="3301" spans="1:9" ht="30">
      <c r="A3301" s="14" t="s">
        <v>5793</v>
      </c>
      <c r="B3301" s="29" t="s">
        <v>1072</v>
      </c>
      <c r="C3301" s="47" t="s">
        <v>1073</v>
      </c>
      <c r="D3301" s="37">
        <v>3300</v>
      </c>
      <c r="E3301" s="235"/>
      <c r="F3301" s="202">
        <f t="shared" si="80"/>
        <v>3630</v>
      </c>
      <c r="G3301" s="319">
        <f t="shared" si="81"/>
        <v>3650</v>
      </c>
      <c r="H3301" s="227"/>
      <c r="I3301" s="227"/>
    </row>
    <row r="3302" spans="1:9" ht="30">
      <c r="A3302" s="14" t="s">
        <v>5793</v>
      </c>
      <c r="B3302" s="29" t="s">
        <v>1074</v>
      </c>
      <c r="C3302" s="47" t="s">
        <v>1075</v>
      </c>
      <c r="D3302" s="37">
        <v>2200</v>
      </c>
      <c r="E3302" s="235"/>
      <c r="F3302" s="202">
        <f t="shared" si="80"/>
        <v>2420</v>
      </c>
      <c r="G3302" s="319">
        <f t="shared" si="81"/>
        <v>2400</v>
      </c>
      <c r="H3302" s="227"/>
      <c r="I3302" s="227"/>
    </row>
    <row r="3303" spans="1:9" ht="30">
      <c r="A3303" s="14" t="s">
        <v>5793</v>
      </c>
      <c r="B3303" s="29" t="s">
        <v>1078</v>
      </c>
      <c r="C3303" s="47" t="s">
        <v>1079</v>
      </c>
      <c r="D3303" s="48">
        <v>330</v>
      </c>
      <c r="E3303" s="235"/>
      <c r="F3303" s="202">
        <f t="shared" si="80"/>
        <v>370</v>
      </c>
      <c r="G3303" s="319">
        <f t="shared" si="81"/>
        <v>350</v>
      </c>
      <c r="H3303" s="227"/>
      <c r="I3303" s="227"/>
    </row>
    <row r="3304" spans="1:9" ht="30">
      <c r="A3304" s="14" t="s">
        <v>5793</v>
      </c>
      <c r="B3304" s="29" t="s">
        <v>1080</v>
      </c>
      <c r="C3304" s="47" t="s">
        <v>1081</v>
      </c>
      <c r="D3304" s="37">
        <v>5500</v>
      </c>
      <c r="E3304" s="235"/>
      <c r="F3304" s="202">
        <f t="shared" si="80"/>
        <v>6050</v>
      </c>
      <c r="G3304" s="319">
        <f t="shared" si="81"/>
        <v>6050</v>
      </c>
      <c r="H3304" s="227"/>
      <c r="I3304" s="227"/>
    </row>
    <row r="3305" spans="1:9" ht="30">
      <c r="A3305" s="14" t="s">
        <v>7463</v>
      </c>
      <c r="B3305" s="29" t="s">
        <v>10832</v>
      </c>
      <c r="C3305" s="47" t="s">
        <v>10833</v>
      </c>
      <c r="D3305" s="48">
        <v>920</v>
      </c>
      <c r="E3305" s="235"/>
      <c r="F3305" s="202">
        <f t="shared" si="80"/>
        <v>1020</v>
      </c>
      <c r="G3305" s="319">
        <f t="shared" si="81"/>
        <v>1000</v>
      </c>
      <c r="H3305" s="227"/>
      <c r="I3305" s="227"/>
    </row>
    <row r="3306" spans="1:9" ht="30">
      <c r="A3306" s="14" t="s">
        <v>10834</v>
      </c>
      <c r="B3306" s="29" t="s">
        <v>10835</v>
      </c>
      <c r="C3306" s="47" t="s">
        <v>10836</v>
      </c>
      <c r="D3306" s="48">
        <v>1300</v>
      </c>
      <c r="E3306" s="235"/>
      <c r="F3306" s="202">
        <f t="shared" si="80"/>
        <v>1430</v>
      </c>
      <c r="G3306" s="319">
        <f t="shared" si="81"/>
        <v>1450</v>
      </c>
      <c r="H3306" s="227"/>
      <c r="I3306" s="227"/>
    </row>
    <row r="3307" spans="1:9" ht="30">
      <c r="A3307" s="14" t="s">
        <v>10837</v>
      </c>
      <c r="B3307" s="29" t="s">
        <v>10838</v>
      </c>
      <c r="C3307" s="47" t="s">
        <v>10839</v>
      </c>
      <c r="D3307" s="48">
        <v>920</v>
      </c>
      <c r="E3307" s="235"/>
      <c r="F3307" s="202">
        <f t="shared" si="80"/>
        <v>1020</v>
      </c>
      <c r="G3307" s="319">
        <f t="shared" si="81"/>
        <v>1000</v>
      </c>
      <c r="H3307" s="227"/>
      <c r="I3307" s="227"/>
    </row>
    <row r="3308" spans="1:9" ht="30">
      <c r="A3308" s="14" t="s">
        <v>10840</v>
      </c>
      <c r="B3308" s="29" t="s">
        <v>10841</v>
      </c>
      <c r="C3308" s="47" t="s">
        <v>10842</v>
      </c>
      <c r="D3308" s="48">
        <v>1580</v>
      </c>
      <c r="E3308" s="235"/>
      <c r="F3308" s="202">
        <f t="shared" si="80"/>
        <v>1740</v>
      </c>
      <c r="G3308" s="319">
        <f t="shared" si="81"/>
        <v>1750</v>
      </c>
      <c r="H3308" s="227"/>
      <c r="I3308" s="227"/>
    </row>
    <row r="3309" spans="1:9" ht="15.75">
      <c r="A3309" s="14"/>
      <c r="B3309" s="29"/>
      <c r="C3309" s="86" t="s">
        <v>1809</v>
      </c>
      <c r="D3309" s="48"/>
      <c r="E3309" s="66"/>
      <c r="F3309" s="202">
        <f t="shared" si="80"/>
        <v>0</v>
      </c>
      <c r="G3309" s="319">
        <f t="shared" si="81"/>
        <v>0</v>
      </c>
      <c r="H3309" s="227"/>
      <c r="I3309" s="227"/>
    </row>
    <row r="3310" spans="1:9" ht="15">
      <c r="A3310" s="14" t="s">
        <v>10354</v>
      </c>
      <c r="B3310" s="29" t="s">
        <v>1082</v>
      </c>
      <c r="C3310" s="47" t="s">
        <v>1083</v>
      </c>
      <c r="D3310" s="48">
        <v>2200</v>
      </c>
      <c r="E3310" s="235"/>
      <c r="F3310" s="202">
        <f t="shared" si="80"/>
        <v>2420</v>
      </c>
      <c r="G3310" s="319">
        <f t="shared" si="81"/>
        <v>2400</v>
      </c>
      <c r="H3310" s="227"/>
      <c r="I3310" s="227"/>
    </row>
    <row r="3311" spans="1:9" ht="15">
      <c r="A3311" s="14" t="s">
        <v>10355</v>
      </c>
      <c r="B3311" s="29" t="s">
        <v>1084</v>
      </c>
      <c r="C3311" s="47" t="s">
        <v>1085</v>
      </c>
      <c r="D3311" s="48">
        <v>7810</v>
      </c>
      <c r="E3311" s="235"/>
      <c r="F3311" s="202">
        <f t="shared" si="80"/>
        <v>8600</v>
      </c>
      <c r="G3311" s="319">
        <f t="shared" si="81"/>
        <v>8600</v>
      </c>
      <c r="H3311" s="227"/>
      <c r="I3311" s="227"/>
    </row>
    <row r="3312" spans="1:9" ht="15">
      <c r="A3312" s="14" t="s">
        <v>10356</v>
      </c>
      <c r="B3312" s="29" t="s">
        <v>1086</v>
      </c>
      <c r="C3312" s="47" t="s">
        <v>1087</v>
      </c>
      <c r="D3312" s="48">
        <v>8800</v>
      </c>
      <c r="E3312" s="235"/>
      <c r="F3312" s="202">
        <f t="shared" ref="F3312:F3315" si="82">ROUNDUP((D3312*1.1),-1)</f>
        <v>9680</v>
      </c>
      <c r="G3312" s="319">
        <f t="shared" si="81"/>
        <v>9700</v>
      </c>
      <c r="H3312" s="227"/>
      <c r="I3312" s="227"/>
    </row>
    <row r="3313" spans="1:9" ht="15">
      <c r="A3313" s="14" t="s">
        <v>10357</v>
      </c>
      <c r="B3313" s="29" t="s">
        <v>1088</v>
      </c>
      <c r="C3313" s="47" t="s">
        <v>1089</v>
      </c>
      <c r="D3313" s="48">
        <v>11000</v>
      </c>
      <c r="E3313" s="235"/>
      <c r="F3313" s="202">
        <f t="shared" si="82"/>
        <v>12100</v>
      </c>
      <c r="G3313" s="319">
        <f t="shared" si="81"/>
        <v>12100</v>
      </c>
      <c r="H3313" s="227"/>
      <c r="I3313" s="227"/>
    </row>
    <row r="3314" spans="1:9" ht="15">
      <c r="A3314" s="14" t="s">
        <v>10358</v>
      </c>
      <c r="B3314" s="29" t="s">
        <v>1090</v>
      </c>
      <c r="C3314" s="47" t="s">
        <v>1091</v>
      </c>
      <c r="D3314" s="48">
        <v>12870</v>
      </c>
      <c r="E3314" s="235"/>
      <c r="F3314" s="202">
        <f t="shared" si="82"/>
        <v>14160</v>
      </c>
      <c r="G3314" s="319">
        <f t="shared" si="81"/>
        <v>14150</v>
      </c>
      <c r="H3314" s="227"/>
      <c r="I3314" s="227"/>
    </row>
    <row r="3315" spans="1:9" ht="15">
      <c r="A3315" s="14" t="s">
        <v>10359</v>
      </c>
      <c r="B3315" s="29" t="s">
        <v>1092</v>
      </c>
      <c r="C3315" s="47" t="s">
        <v>1093</v>
      </c>
      <c r="D3315" s="48">
        <v>4290</v>
      </c>
      <c r="E3315" s="235"/>
      <c r="F3315" s="202">
        <f t="shared" si="82"/>
        <v>4720</v>
      </c>
      <c r="G3315" s="319">
        <f t="shared" si="81"/>
        <v>4700</v>
      </c>
      <c r="H3315" s="227"/>
      <c r="I3315" s="227"/>
    </row>
    <row r="3316" spans="1:9" ht="15">
      <c r="A3316" s="132" t="s">
        <v>10843</v>
      </c>
      <c r="B3316" s="133" t="s">
        <v>10844</v>
      </c>
      <c r="C3316" s="255" t="s">
        <v>10845</v>
      </c>
      <c r="D3316" s="245">
        <v>3900</v>
      </c>
      <c r="E3316" s="250"/>
      <c r="F3316" s="298" t="s">
        <v>12276</v>
      </c>
      <c r="G3316" s="319"/>
      <c r="H3316" s="227"/>
      <c r="I3316" s="227"/>
    </row>
    <row r="3317" spans="1:9" ht="15">
      <c r="A3317" s="132" t="s">
        <v>10846</v>
      </c>
      <c r="B3317" s="133" t="s">
        <v>10847</v>
      </c>
      <c r="C3317" s="255" t="s">
        <v>10848</v>
      </c>
      <c r="D3317" s="245">
        <v>4900</v>
      </c>
      <c r="E3317" s="250"/>
      <c r="F3317" s="298" t="s">
        <v>12276</v>
      </c>
      <c r="G3317" s="319"/>
      <c r="H3317" s="227"/>
      <c r="I3317" s="227"/>
    </row>
    <row r="3318" spans="1:9" ht="30">
      <c r="A3318" s="14" t="s">
        <v>10849</v>
      </c>
      <c r="B3318" s="29" t="s">
        <v>10850</v>
      </c>
      <c r="C3318" s="47" t="s">
        <v>10851</v>
      </c>
      <c r="D3318" s="48">
        <v>5600</v>
      </c>
      <c r="E3318" s="235"/>
      <c r="F3318" s="202">
        <f t="shared" ref="F3318:F3342" si="83">ROUNDUP((D3318*1.1),-1)</f>
        <v>6160</v>
      </c>
      <c r="G3318" s="319">
        <f t="shared" si="81"/>
        <v>6150</v>
      </c>
      <c r="H3318" s="227"/>
      <c r="I3318" s="227"/>
    </row>
    <row r="3319" spans="1:9" ht="30">
      <c r="A3319" s="14" t="s">
        <v>2706</v>
      </c>
      <c r="B3319" s="29" t="s">
        <v>10852</v>
      </c>
      <c r="C3319" s="47" t="s">
        <v>10853</v>
      </c>
      <c r="D3319" s="48">
        <v>9700</v>
      </c>
      <c r="E3319" s="235"/>
      <c r="F3319" s="202">
        <f t="shared" si="83"/>
        <v>10670</v>
      </c>
      <c r="G3319" s="319">
        <f t="shared" si="81"/>
        <v>10650</v>
      </c>
      <c r="H3319" s="227"/>
      <c r="I3319" s="227"/>
    </row>
    <row r="3320" spans="1:9" ht="30">
      <c r="A3320" s="14" t="s">
        <v>10854</v>
      </c>
      <c r="B3320" s="29" t="s">
        <v>10855</v>
      </c>
      <c r="C3320" s="47" t="s">
        <v>10856</v>
      </c>
      <c r="D3320" s="48">
        <v>8200</v>
      </c>
      <c r="E3320" s="235"/>
      <c r="F3320" s="202">
        <f t="shared" si="83"/>
        <v>9020</v>
      </c>
      <c r="G3320" s="319">
        <f t="shared" si="81"/>
        <v>9000</v>
      </c>
      <c r="H3320" s="227"/>
      <c r="I3320" s="227"/>
    </row>
    <row r="3321" spans="1:9" ht="30">
      <c r="A3321" s="14" t="s">
        <v>10857</v>
      </c>
      <c r="B3321" s="29" t="s">
        <v>10858</v>
      </c>
      <c r="C3321" s="47" t="s">
        <v>10859</v>
      </c>
      <c r="D3321" s="48">
        <v>24000</v>
      </c>
      <c r="E3321" s="235"/>
      <c r="F3321" s="202">
        <f t="shared" si="83"/>
        <v>26400</v>
      </c>
      <c r="G3321" s="319">
        <f t="shared" si="81"/>
        <v>26400</v>
      </c>
      <c r="H3321" s="227"/>
      <c r="I3321" s="227"/>
    </row>
    <row r="3322" spans="1:9" ht="30">
      <c r="A3322" s="14" t="s">
        <v>10860</v>
      </c>
      <c r="B3322" s="29" t="s">
        <v>10861</v>
      </c>
      <c r="C3322" s="47" t="s">
        <v>10862</v>
      </c>
      <c r="D3322" s="48">
        <v>31170</v>
      </c>
      <c r="E3322" s="235"/>
      <c r="F3322" s="202">
        <f t="shared" si="83"/>
        <v>34290</v>
      </c>
      <c r="G3322" s="319">
        <f t="shared" si="81"/>
        <v>34300</v>
      </c>
      <c r="H3322" s="227"/>
      <c r="I3322" s="227"/>
    </row>
    <row r="3323" spans="1:9" ht="15">
      <c r="A3323" s="14" t="s">
        <v>10863</v>
      </c>
      <c r="B3323" s="29" t="s">
        <v>10864</v>
      </c>
      <c r="C3323" s="47" t="s">
        <v>10865</v>
      </c>
      <c r="D3323" s="48">
        <v>38300</v>
      </c>
      <c r="E3323" s="235"/>
      <c r="F3323" s="202">
        <f t="shared" si="83"/>
        <v>42130</v>
      </c>
      <c r="G3323" s="319">
        <f t="shared" si="81"/>
        <v>42150</v>
      </c>
      <c r="H3323" s="227"/>
      <c r="I3323" s="227"/>
    </row>
    <row r="3324" spans="1:9" ht="15">
      <c r="A3324" s="14" t="s">
        <v>12047</v>
      </c>
      <c r="B3324" s="29" t="s">
        <v>12048</v>
      </c>
      <c r="C3324" s="47" t="s">
        <v>12049</v>
      </c>
      <c r="D3324" s="48">
        <v>4000</v>
      </c>
      <c r="E3324" s="241"/>
      <c r="F3324" s="202">
        <f t="shared" si="83"/>
        <v>4400</v>
      </c>
      <c r="G3324" s="319">
        <f t="shared" si="81"/>
        <v>4400</v>
      </c>
      <c r="H3324" s="227"/>
      <c r="I3324" s="227"/>
    </row>
    <row r="3325" spans="1:9" ht="15.75">
      <c r="A3325" s="14"/>
      <c r="B3325" s="29"/>
      <c r="C3325" s="86" t="s">
        <v>5815</v>
      </c>
      <c r="D3325" s="48"/>
      <c r="E3325" s="64"/>
      <c r="F3325" s="202"/>
      <c r="G3325" s="319">
        <f t="shared" si="81"/>
        <v>0</v>
      </c>
      <c r="H3325" s="227"/>
      <c r="I3325" s="227"/>
    </row>
    <row r="3326" spans="1:9" ht="15">
      <c r="A3326" s="14" t="s">
        <v>5816</v>
      </c>
      <c r="B3326" s="29" t="s">
        <v>5817</v>
      </c>
      <c r="C3326" s="47" t="s">
        <v>5818</v>
      </c>
      <c r="D3326" s="48">
        <v>2200</v>
      </c>
      <c r="E3326" s="235"/>
      <c r="F3326" s="202">
        <f t="shared" si="83"/>
        <v>2420</v>
      </c>
      <c r="G3326" s="319">
        <f t="shared" si="81"/>
        <v>2400</v>
      </c>
      <c r="H3326" s="227"/>
      <c r="I3326" s="227"/>
    </row>
    <row r="3327" spans="1:9" ht="15">
      <c r="A3327" s="14" t="s">
        <v>5819</v>
      </c>
      <c r="B3327" s="29" t="s">
        <v>5820</v>
      </c>
      <c r="C3327" s="47" t="s">
        <v>5821</v>
      </c>
      <c r="D3327" s="48">
        <v>2970</v>
      </c>
      <c r="E3327" s="235"/>
      <c r="F3327" s="202">
        <f t="shared" si="83"/>
        <v>3270</v>
      </c>
      <c r="G3327" s="319">
        <f t="shared" si="81"/>
        <v>3250</v>
      </c>
      <c r="H3327" s="227"/>
      <c r="I3327" s="227"/>
    </row>
    <row r="3328" spans="1:9" ht="15">
      <c r="A3328" s="14" t="s">
        <v>5822</v>
      </c>
      <c r="B3328" s="29" t="s">
        <v>7098</v>
      </c>
      <c r="C3328" s="47" t="s">
        <v>7099</v>
      </c>
      <c r="D3328" s="48">
        <v>3410</v>
      </c>
      <c r="E3328" s="235"/>
      <c r="F3328" s="202">
        <f t="shared" si="83"/>
        <v>3760</v>
      </c>
      <c r="G3328" s="319">
        <f t="shared" si="81"/>
        <v>3750</v>
      </c>
      <c r="H3328" s="227"/>
      <c r="I3328" s="227"/>
    </row>
    <row r="3329" spans="1:9" ht="30">
      <c r="A3329" s="14" t="s">
        <v>7100</v>
      </c>
      <c r="B3329" s="29" t="s">
        <v>7101</v>
      </c>
      <c r="C3329" s="47" t="s">
        <v>7102</v>
      </c>
      <c r="D3329" s="48">
        <v>1650</v>
      </c>
      <c r="E3329" s="235"/>
      <c r="F3329" s="202">
        <f t="shared" si="83"/>
        <v>1820</v>
      </c>
      <c r="G3329" s="319">
        <f t="shared" si="81"/>
        <v>1800</v>
      </c>
      <c r="H3329" s="227"/>
      <c r="I3329" s="227"/>
    </row>
    <row r="3330" spans="1:9" ht="15">
      <c r="A3330" s="14" t="s">
        <v>7103</v>
      </c>
      <c r="B3330" s="29" t="s">
        <v>7104</v>
      </c>
      <c r="C3330" s="47" t="s">
        <v>7105</v>
      </c>
      <c r="D3330" s="48">
        <v>2640</v>
      </c>
      <c r="E3330" s="235"/>
      <c r="F3330" s="202">
        <f t="shared" si="83"/>
        <v>2910</v>
      </c>
      <c r="G3330" s="319">
        <f t="shared" si="81"/>
        <v>2900</v>
      </c>
      <c r="H3330" s="227"/>
      <c r="I3330" s="227"/>
    </row>
    <row r="3331" spans="1:9" ht="30">
      <c r="A3331" s="14" t="s">
        <v>7106</v>
      </c>
      <c r="B3331" s="29" t="s">
        <v>7107</v>
      </c>
      <c r="C3331" s="47" t="s">
        <v>7108</v>
      </c>
      <c r="D3331" s="48">
        <v>1930</v>
      </c>
      <c r="E3331" s="235"/>
      <c r="F3331" s="202">
        <f t="shared" si="83"/>
        <v>2130</v>
      </c>
      <c r="G3331" s="319">
        <f t="shared" si="81"/>
        <v>2150</v>
      </c>
      <c r="H3331" s="227"/>
      <c r="I3331" s="227"/>
    </row>
    <row r="3332" spans="1:9" ht="15.75">
      <c r="A3332" s="14"/>
      <c r="B3332" s="29"/>
      <c r="C3332" s="86" t="s">
        <v>6599</v>
      </c>
      <c r="D3332" s="48"/>
      <c r="E3332" s="66"/>
      <c r="F3332" s="202"/>
      <c r="G3332" s="319">
        <f t="shared" si="81"/>
        <v>0</v>
      </c>
      <c r="H3332" s="227"/>
      <c r="I3332" s="227"/>
    </row>
    <row r="3333" spans="1:9" ht="45">
      <c r="A3333" s="14" t="s">
        <v>10360</v>
      </c>
      <c r="B3333" s="29" t="s">
        <v>6104</v>
      </c>
      <c r="C3333" s="47" t="s">
        <v>6105</v>
      </c>
      <c r="D3333" s="48">
        <v>780</v>
      </c>
      <c r="E3333" s="235"/>
      <c r="F3333" s="202">
        <f t="shared" si="83"/>
        <v>860</v>
      </c>
      <c r="G3333" s="319">
        <f t="shared" si="81"/>
        <v>850</v>
      </c>
      <c r="H3333" s="227"/>
      <c r="I3333" s="227"/>
    </row>
    <row r="3334" spans="1:9" ht="30">
      <c r="A3334" s="14" t="s">
        <v>10361</v>
      </c>
      <c r="B3334" s="29" t="s">
        <v>6106</v>
      </c>
      <c r="C3334" s="47" t="s">
        <v>6107</v>
      </c>
      <c r="D3334" s="48">
        <v>780</v>
      </c>
      <c r="E3334" s="235"/>
      <c r="F3334" s="202">
        <f t="shared" si="83"/>
        <v>860</v>
      </c>
      <c r="G3334" s="319">
        <f t="shared" si="81"/>
        <v>850</v>
      </c>
      <c r="H3334" s="227"/>
      <c r="I3334" s="227"/>
    </row>
    <row r="3335" spans="1:9" ht="30">
      <c r="A3335" s="14" t="s">
        <v>10362</v>
      </c>
      <c r="B3335" s="29" t="s">
        <v>6108</v>
      </c>
      <c r="C3335" s="47" t="s">
        <v>6109</v>
      </c>
      <c r="D3335" s="48">
        <v>780</v>
      </c>
      <c r="E3335" s="235"/>
      <c r="F3335" s="202">
        <f t="shared" si="83"/>
        <v>860</v>
      </c>
      <c r="G3335" s="319">
        <f t="shared" si="81"/>
        <v>850</v>
      </c>
      <c r="H3335" s="227"/>
      <c r="I3335" s="227"/>
    </row>
    <row r="3336" spans="1:9" ht="45">
      <c r="A3336" s="14" t="s">
        <v>6110</v>
      </c>
      <c r="B3336" s="29" t="s">
        <v>6111</v>
      </c>
      <c r="C3336" s="47" t="s">
        <v>6112</v>
      </c>
      <c r="D3336" s="48">
        <v>780</v>
      </c>
      <c r="E3336" s="235"/>
      <c r="F3336" s="202">
        <f t="shared" si="83"/>
        <v>860</v>
      </c>
      <c r="G3336" s="319">
        <f t="shared" si="81"/>
        <v>850</v>
      </c>
      <c r="H3336" s="227"/>
      <c r="I3336" s="227"/>
    </row>
    <row r="3337" spans="1:9" ht="45">
      <c r="A3337" s="14" t="s">
        <v>6110</v>
      </c>
      <c r="B3337" s="29" t="s">
        <v>6113</v>
      </c>
      <c r="C3337" s="47" t="s">
        <v>7473</v>
      </c>
      <c r="D3337" s="48">
        <v>780</v>
      </c>
      <c r="E3337" s="235"/>
      <c r="F3337" s="202">
        <f t="shared" si="83"/>
        <v>860</v>
      </c>
      <c r="G3337" s="319">
        <f t="shared" si="81"/>
        <v>850</v>
      </c>
      <c r="H3337" s="227"/>
      <c r="I3337" s="227"/>
    </row>
    <row r="3338" spans="1:9" ht="15">
      <c r="A3338" s="14" t="s">
        <v>7474</v>
      </c>
      <c r="B3338" s="29" t="s">
        <v>7475</v>
      </c>
      <c r="C3338" s="47" t="s">
        <v>7476</v>
      </c>
      <c r="D3338" s="48">
        <v>5500</v>
      </c>
      <c r="E3338" s="235"/>
      <c r="F3338" s="202">
        <f t="shared" si="83"/>
        <v>6050</v>
      </c>
      <c r="G3338" s="319">
        <f t="shared" si="81"/>
        <v>6050</v>
      </c>
      <c r="H3338" s="227"/>
      <c r="I3338" s="227"/>
    </row>
    <row r="3339" spans="1:9" ht="45">
      <c r="A3339" s="14" t="s">
        <v>1094</v>
      </c>
      <c r="B3339" s="29" t="s">
        <v>7477</v>
      </c>
      <c r="C3339" s="47" t="s">
        <v>5042</v>
      </c>
      <c r="D3339" s="48">
        <v>8800</v>
      </c>
      <c r="E3339" s="235"/>
      <c r="F3339" s="202">
        <f t="shared" si="83"/>
        <v>9680</v>
      </c>
      <c r="G3339" s="319">
        <f t="shared" si="81"/>
        <v>9700</v>
      </c>
      <c r="H3339" s="227"/>
      <c r="I3339" s="227"/>
    </row>
    <row r="3340" spans="1:9" ht="15.75">
      <c r="A3340" s="14"/>
      <c r="B3340" s="29"/>
      <c r="C3340" s="86" t="s">
        <v>5232</v>
      </c>
      <c r="D3340" s="48"/>
      <c r="E3340" s="66"/>
      <c r="F3340" s="202">
        <f t="shared" si="83"/>
        <v>0</v>
      </c>
      <c r="G3340" s="319"/>
      <c r="H3340" s="227"/>
      <c r="I3340" s="227"/>
    </row>
    <row r="3341" spans="1:9" ht="15.75">
      <c r="A3341" s="14"/>
      <c r="B3341" s="29"/>
      <c r="C3341" s="86" t="s">
        <v>702</v>
      </c>
      <c r="D3341" s="48"/>
      <c r="E3341" s="66"/>
      <c r="F3341" s="202">
        <f t="shared" si="83"/>
        <v>0</v>
      </c>
      <c r="G3341" s="319"/>
      <c r="H3341" s="227"/>
      <c r="I3341" s="227"/>
    </row>
    <row r="3342" spans="1:9" ht="15.75">
      <c r="A3342" s="14"/>
      <c r="B3342" s="29"/>
      <c r="C3342" s="86" t="s">
        <v>5233</v>
      </c>
      <c r="D3342" s="48"/>
      <c r="E3342" s="66"/>
      <c r="F3342" s="202">
        <f t="shared" si="83"/>
        <v>0</v>
      </c>
      <c r="G3342" s="319"/>
      <c r="H3342" s="227"/>
      <c r="I3342" s="227"/>
    </row>
    <row r="3343" spans="1:9" ht="15">
      <c r="A3343" s="132" t="s">
        <v>5234</v>
      </c>
      <c r="B3343" s="133" t="s">
        <v>5235</v>
      </c>
      <c r="C3343" s="255" t="s">
        <v>5236</v>
      </c>
      <c r="D3343" s="245">
        <v>450</v>
      </c>
      <c r="E3343" s="250"/>
      <c r="F3343" s="297"/>
      <c r="G3343" s="319" t="s">
        <v>12574</v>
      </c>
      <c r="H3343" s="227"/>
      <c r="I3343" s="227"/>
    </row>
    <row r="3344" spans="1:9" ht="15">
      <c r="A3344" s="132" t="s">
        <v>5234</v>
      </c>
      <c r="B3344" s="133" t="s">
        <v>5237</v>
      </c>
      <c r="C3344" s="255" t="s">
        <v>3663</v>
      </c>
      <c r="D3344" s="245">
        <v>500</v>
      </c>
      <c r="E3344" s="250"/>
      <c r="F3344" s="297"/>
      <c r="G3344" s="319" t="s">
        <v>12574</v>
      </c>
      <c r="H3344" s="227"/>
      <c r="I3344" s="227"/>
    </row>
    <row r="3345" spans="1:9" ht="15">
      <c r="A3345" s="132" t="s">
        <v>3664</v>
      </c>
      <c r="B3345" s="133" t="s">
        <v>3665</v>
      </c>
      <c r="C3345" s="255" t="s">
        <v>3666</v>
      </c>
      <c r="D3345" s="245">
        <v>450</v>
      </c>
      <c r="E3345" s="250"/>
      <c r="F3345" s="297"/>
      <c r="G3345" s="319" t="s">
        <v>12574</v>
      </c>
      <c r="H3345" s="227"/>
      <c r="I3345" s="227"/>
    </row>
    <row r="3346" spans="1:9" ht="30">
      <c r="A3346" s="132" t="s">
        <v>10011</v>
      </c>
      <c r="B3346" s="133" t="s">
        <v>10190</v>
      </c>
      <c r="C3346" s="255" t="s">
        <v>10191</v>
      </c>
      <c r="D3346" s="245">
        <v>19000</v>
      </c>
      <c r="E3346" s="250"/>
      <c r="F3346" s="297"/>
      <c r="G3346" s="319" t="s">
        <v>12574</v>
      </c>
      <c r="H3346" s="227"/>
      <c r="I3346" s="227"/>
    </row>
    <row r="3347" spans="1:9" ht="15.75">
      <c r="A3347" s="14"/>
      <c r="B3347" s="29"/>
      <c r="C3347" s="86" t="s">
        <v>7146</v>
      </c>
      <c r="D3347" s="48"/>
      <c r="E3347" s="235"/>
      <c r="F3347" s="297"/>
      <c r="G3347" s="319"/>
      <c r="H3347" s="227"/>
      <c r="I3347" s="227"/>
    </row>
    <row r="3348" spans="1:9" ht="15">
      <c r="A3348" s="132" t="s">
        <v>8254</v>
      </c>
      <c r="B3348" s="133" t="s">
        <v>3667</v>
      </c>
      <c r="C3348" s="255" t="s">
        <v>3668</v>
      </c>
      <c r="D3348" s="245">
        <v>600</v>
      </c>
      <c r="E3348" s="250"/>
      <c r="F3348" s="297"/>
      <c r="G3348" s="319" t="s">
        <v>12574</v>
      </c>
      <c r="H3348" s="227"/>
      <c r="I3348" s="227"/>
    </row>
    <row r="3349" spans="1:9" ht="15">
      <c r="A3349" s="132" t="s">
        <v>3669</v>
      </c>
      <c r="B3349" s="133" t="s">
        <v>3670</v>
      </c>
      <c r="C3349" s="255" t="s">
        <v>3671</v>
      </c>
      <c r="D3349" s="245">
        <v>1500</v>
      </c>
      <c r="E3349" s="250"/>
      <c r="F3349" s="297"/>
      <c r="G3349" s="319" t="s">
        <v>12574</v>
      </c>
      <c r="H3349" s="227"/>
      <c r="I3349" s="227"/>
    </row>
    <row r="3350" spans="1:9" ht="15">
      <c r="A3350" s="132" t="s">
        <v>8253</v>
      </c>
      <c r="B3350" s="133" t="s">
        <v>3672</v>
      </c>
      <c r="C3350" s="255" t="s">
        <v>3673</v>
      </c>
      <c r="D3350" s="245">
        <v>600</v>
      </c>
      <c r="E3350" s="250"/>
      <c r="F3350" s="297"/>
      <c r="G3350" s="319" t="s">
        <v>12574</v>
      </c>
      <c r="H3350" s="227"/>
      <c r="I3350" s="227"/>
    </row>
    <row r="3351" spans="1:9" ht="15.75">
      <c r="A3351" s="132" t="s">
        <v>7159</v>
      </c>
      <c r="B3351" s="133" t="s">
        <v>3674</v>
      </c>
      <c r="C3351" s="255" t="s">
        <v>3675</v>
      </c>
      <c r="D3351" s="245">
        <v>1000</v>
      </c>
      <c r="E3351" s="252" t="s">
        <v>5899</v>
      </c>
      <c r="F3351" s="297"/>
      <c r="G3351" s="319" t="s">
        <v>12574</v>
      </c>
      <c r="H3351" s="227"/>
      <c r="I3351" s="227"/>
    </row>
    <row r="3352" spans="1:9" ht="15.75">
      <c r="A3352" s="14" t="s">
        <v>3676</v>
      </c>
      <c r="B3352" s="29" t="s">
        <v>3677</v>
      </c>
      <c r="C3352" s="47" t="s">
        <v>3678</v>
      </c>
      <c r="D3352" s="48">
        <v>2200</v>
      </c>
      <c r="E3352" s="11" t="s">
        <v>5899</v>
      </c>
      <c r="F3352" s="297"/>
      <c r="G3352" s="319"/>
      <c r="H3352" s="227"/>
      <c r="I3352" s="227"/>
    </row>
    <row r="3353" spans="1:9" ht="30">
      <c r="A3353" s="14" t="s">
        <v>3679</v>
      </c>
      <c r="B3353" s="29" t="s">
        <v>3680</v>
      </c>
      <c r="C3353" s="47" t="s">
        <v>3681</v>
      </c>
      <c r="D3353" s="48">
        <v>69000</v>
      </c>
      <c r="E3353" s="235"/>
      <c r="F3353" s="202"/>
      <c r="G3353" s="319"/>
      <c r="H3353" s="227"/>
      <c r="I3353" s="227"/>
    </row>
    <row r="3354" spans="1:9" ht="15">
      <c r="A3354" s="132" t="s">
        <v>3682</v>
      </c>
      <c r="B3354" s="133" t="s">
        <v>3683</v>
      </c>
      <c r="C3354" s="255" t="s">
        <v>12584</v>
      </c>
      <c r="D3354" s="245">
        <v>22000</v>
      </c>
      <c r="E3354" s="250"/>
      <c r="F3354" s="202"/>
      <c r="G3354" s="319" t="s">
        <v>12585</v>
      </c>
      <c r="H3354" s="227"/>
      <c r="I3354" s="227"/>
    </row>
    <row r="3355" spans="1:9" ht="15">
      <c r="A3355" s="132" t="s">
        <v>8915</v>
      </c>
      <c r="B3355" s="133" t="s">
        <v>8916</v>
      </c>
      <c r="C3355" s="255" t="s">
        <v>12586</v>
      </c>
      <c r="D3355" s="245">
        <v>22000</v>
      </c>
      <c r="E3355" s="250"/>
      <c r="F3355" s="202"/>
      <c r="G3355" s="319" t="s">
        <v>12585</v>
      </c>
      <c r="H3355" s="227"/>
      <c r="I3355" s="227"/>
    </row>
    <row r="3356" spans="1:9" ht="45">
      <c r="A3356" s="14" t="s">
        <v>3685</v>
      </c>
      <c r="B3356" s="29" t="s">
        <v>3686</v>
      </c>
      <c r="C3356" s="47" t="s">
        <v>3687</v>
      </c>
      <c r="D3356" s="48">
        <v>2700</v>
      </c>
      <c r="E3356" s="235"/>
      <c r="F3356" s="202"/>
      <c r="G3356" s="319"/>
      <c r="H3356" s="227"/>
      <c r="I3356" s="227"/>
    </row>
    <row r="3357" spans="1:9" ht="30">
      <c r="A3357" s="14" t="s">
        <v>3688</v>
      </c>
      <c r="B3357" s="29" t="s">
        <v>3689</v>
      </c>
      <c r="C3357" s="47" t="s">
        <v>3690</v>
      </c>
      <c r="D3357" s="48">
        <v>700</v>
      </c>
      <c r="E3357" s="235"/>
      <c r="F3357" s="202"/>
      <c r="G3357" s="319"/>
      <c r="H3357" s="227"/>
      <c r="I3357" s="227"/>
    </row>
    <row r="3358" spans="1:9" ht="15">
      <c r="A3358" s="14" t="s">
        <v>3691</v>
      </c>
      <c r="B3358" s="29" t="s">
        <v>3692</v>
      </c>
      <c r="C3358" s="47" t="s">
        <v>3693</v>
      </c>
      <c r="D3358" s="48">
        <v>330</v>
      </c>
      <c r="E3358" s="235"/>
      <c r="F3358" s="202"/>
      <c r="G3358" s="319"/>
      <c r="H3358" s="227"/>
      <c r="I3358" s="227"/>
    </row>
    <row r="3359" spans="1:9" ht="15">
      <c r="A3359" s="132" t="s">
        <v>3694</v>
      </c>
      <c r="B3359" s="133" t="s">
        <v>3695</v>
      </c>
      <c r="C3359" s="255" t="s">
        <v>3696</v>
      </c>
      <c r="D3359" s="245">
        <v>1000</v>
      </c>
      <c r="E3359" s="250"/>
      <c r="F3359" s="297"/>
      <c r="G3359" s="319" t="s">
        <v>12574</v>
      </c>
      <c r="H3359" s="227"/>
      <c r="I3359" s="227"/>
    </row>
    <row r="3360" spans="1:9" ht="15">
      <c r="A3360" s="132" t="s">
        <v>3697</v>
      </c>
      <c r="B3360" s="133" t="s">
        <v>3698</v>
      </c>
      <c r="C3360" s="255" t="s">
        <v>3699</v>
      </c>
      <c r="D3360" s="245">
        <v>1000</v>
      </c>
      <c r="E3360" s="250"/>
      <c r="F3360" s="297"/>
      <c r="G3360" s="319" t="s">
        <v>12574</v>
      </c>
      <c r="H3360" s="227"/>
      <c r="I3360" s="227"/>
    </row>
    <row r="3361" spans="1:9" ht="15">
      <c r="A3361" s="14" t="s">
        <v>3700</v>
      </c>
      <c r="B3361" s="29" t="s">
        <v>3701</v>
      </c>
      <c r="C3361" s="47" t="s">
        <v>3702</v>
      </c>
      <c r="D3361" s="48">
        <v>420</v>
      </c>
      <c r="E3361" s="235"/>
      <c r="F3361" s="202"/>
      <c r="G3361" s="319"/>
      <c r="H3361" s="227"/>
      <c r="I3361" s="227"/>
    </row>
    <row r="3362" spans="1:9" ht="15">
      <c r="A3362" s="14" t="s">
        <v>3703</v>
      </c>
      <c r="B3362" s="29" t="s">
        <v>3704</v>
      </c>
      <c r="C3362" s="47" t="s">
        <v>3705</v>
      </c>
      <c r="D3362" s="48">
        <v>300</v>
      </c>
      <c r="E3362" s="235"/>
      <c r="F3362" s="202"/>
      <c r="G3362" s="319"/>
      <c r="H3362" s="227"/>
      <c r="I3362" s="227"/>
    </row>
    <row r="3363" spans="1:9" ht="15">
      <c r="A3363" s="132" t="s">
        <v>3706</v>
      </c>
      <c r="B3363" s="133" t="s">
        <v>3707</v>
      </c>
      <c r="C3363" s="255" t="s">
        <v>3708</v>
      </c>
      <c r="D3363" s="245">
        <v>280</v>
      </c>
      <c r="E3363" s="250"/>
      <c r="F3363" s="297"/>
      <c r="G3363" s="319" t="s">
        <v>12575</v>
      </c>
      <c r="H3363" s="227"/>
      <c r="I3363" s="227"/>
    </row>
    <row r="3364" spans="1:9" ht="15">
      <c r="A3364" s="132" t="s">
        <v>3709</v>
      </c>
      <c r="B3364" s="133" t="s">
        <v>3710</v>
      </c>
      <c r="C3364" s="255" t="s">
        <v>3711</v>
      </c>
      <c r="D3364" s="245">
        <v>2000</v>
      </c>
      <c r="E3364" s="250"/>
      <c r="F3364" s="297"/>
      <c r="G3364" s="319" t="s">
        <v>12574</v>
      </c>
      <c r="H3364" s="227"/>
      <c r="I3364" s="227"/>
    </row>
    <row r="3365" spans="1:9" ht="15">
      <c r="A3365" s="132" t="s">
        <v>3712</v>
      </c>
      <c r="B3365" s="133" t="s">
        <v>3713</v>
      </c>
      <c r="C3365" s="255" t="s">
        <v>3714</v>
      </c>
      <c r="D3365" s="245">
        <v>5000</v>
      </c>
      <c r="E3365" s="250"/>
      <c r="F3365" s="297"/>
      <c r="G3365" s="319" t="s">
        <v>12574</v>
      </c>
      <c r="H3365" s="227"/>
      <c r="I3365" s="227"/>
    </row>
    <row r="3366" spans="1:9" ht="15">
      <c r="A3366" s="14" t="s">
        <v>3715</v>
      </c>
      <c r="B3366" s="29" t="s">
        <v>3716</v>
      </c>
      <c r="C3366" s="47" t="s">
        <v>3717</v>
      </c>
      <c r="D3366" s="48">
        <v>250</v>
      </c>
      <c r="E3366" s="235"/>
      <c r="F3366" s="202"/>
      <c r="G3366" s="319"/>
      <c r="H3366" s="227"/>
      <c r="I3366" s="227"/>
    </row>
    <row r="3367" spans="1:9" ht="15">
      <c r="A3367" s="14" t="s">
        <v>3718</v>
      </c>
      <c r="B3367" s="29" t="s">
        <v>3719</v>
      </c>
      <c r="C3367" s="47" t="s">
        <v>3720</v>
      </c>
      <c r="D3367" s="48">
        <v>1650</v>
      </c>
      <c r="E3367" s="235"/>
      <c r="F3367" s="202"/>
      <c r="G3367" s="319"/>
      <c r="H3367" s="227"/>
      <c r="I3367" s="227"/>
    </row>
    <row r="3368" spans="1:9" ht="45">
      <c r="A3368" s="132" t="s">
        <v>3721</v>
      </c>
      <c r="B3368" s="133" t="s">
        <v>3722</v>
      </c>
      <c r="C3368" s="255" t="s">
        <v>3723</v>
      </c>
      <c r="D3368" s="245">
        <v>1000</v>
      </c>
      <c r="E3368" s="250"/>
      <c r="F3368" s="297"/>
      <c r="G3368" s="319" t="s">
        <v>12574</v>
      </c>
      <c r="H3368" s="227"/>
      <c r="I3368" s="227"/>
    </row>
    <row r="3369" spans="1:9" ht="15">
      <c r="A3369" s="14" t="s">
        <v>3724</v>
      </c>
      <c r="B3369" s="29" t="s">
        <v>3725</v>
      </c>
      <c r="C3369" s="47" t="s">
        <v>3726</v>
      </c>
      <c r="D3369" s="48">
        <v>2420</v>
      </c>
      <c r="E3369" s="235"/>
      <c r="F3369" s="202"/>
      <c r="G3369" s="319"/>
      <c r="H3369" s="227"/>
      <c r="I3369" s="227"/>
    </row>
    <row r="3370" spans="1:9" ht="15">
      <c r="A3370" s="132" t="s">
        <v>3727</v>
      </c>
      <c r="B3370" s="133" t="s">
        <v>3728</v>
      </c>
      <c r="C3370" s="255" t="s">
        <v>3729</v>
      </c>
      <c r="D3370" s="245">
        <v>500</v>
      </c>
      <c r="E3370" s="250"/>
      <c r="F3370" s="297"/>
      <c r="G3370" s="319" t="s">
        <v>12574</v>
      </c>
      <c r="H3370" s="227"/>
      <c r="I3370" s="227"/>
    </row>
    <row r="3371" spans="1:9" ht="15">
      <c r="A3371" s="132" t="s">
        <v>8561</v>
      </c>
      <c r="B3371" s="133" t="s">
        <v>8562</v>
      </c>
      <c r="C3371" s="255" t="s">
        <v>8563</v>
      </c>
      <c r="D3371" s="245">
        <v>5000</v>
      </c>
      <c r="E3371" s="250"/>
      <c r="F3371" s="297"/>
      <c r="G3371" s="319" t="s">
        <v>12574</v>
      </c>
      <c r="H3371" s="227"/>
      <c r="I3371" s="227"/>
    </row>
    <row r="3372" spans="1:9" ht="30">
      <c r="A3372" s="132" t="s">
        <v>10077</v>
      </c>
      <c r="B3372" s="133" t="s">
        <v>10082</v>
      </c>
      <c r="C3372" s="255" t="s">
        <v>10078</v>
      </c>
      <c r="D3372" s="245">
        <v>10000</v>
      </c>
      <c r="E3372" s="250"/>
      <c r="F3372" s="297"/>
      <c r="G3372" s="319" t="s">
        <v>12574</v>
      </c>
      <c r="H3372" s="227"/>
      <c r="I3372" s="227"/>
    </row>
    <row r="3373" spans="1:9" ht="15">
      <c r="A3373" s="14" t="s">
        <v>10012</v>
      </c>
      <c r="B3373" s="29" t="s">
        <v>10166</v>
      </c>
      <c r="C3373" s="47" t="s">
        <v>10155</v>
      </c>
      <c r="D3373" s="48">
        <v>500</v>
      </c>
      <c r="E3373" s="235"/>
      <c r="F3373" s="202"/>
      <c r="G3373" s="319"/>
      <c r="H3373" s="227"/>
      <c r="I3373" s="227"/>
    </row>
    <row r="3374" spans="1:9" ht="15">
      <c r="A3374" s="132" t="s">
        <v>10657</v>
      </c>
      <c r="B3374" s="133" t="s">
        <v>10658</v>
      </c>
      <c r="C3374" s="255" t="s">
        <v>10659</v>
      </c>
      <c r="D3374" s="245">
        <v>2000</v>
      </c>
      <c r="E3374" s="250"/>
      <c r="F3374" s="297"/>
      <c r="G3374" s="319" t="s">
        <v>12574</v>
      </c>
      <c r="H3374" s="227"/>
      <c r="I3374" s="227"/>
    </row>
    <row r="3375" spans="1:9" ht="15">
      <c r="A3375" s="132" t="s">
        <v>12595</v>
      </c>
      <c r="B3375" s="133" t="s">
        <v>12596</v>
      </c>
      <c r="C3375" s="255" t="s">
        <v>12597</v>
      </c>
      <c r="D3375" s="245">
        <v>27000</v>
      </c>
      <c r="E3375" s="250"/>
      <c r="F3375" s="297"/>
      <c r="G3375" s="319" t="s">
        <v>12594</v>
      </c>
      <c r="H3375" s="227"/>
      <c r="I3375" s="227"/>
    </row>
    <row r="3376" spans="1:9" ht="15.75">
      <c r="A3376" s="14"/>
      <c r="B3376" s="29"/>
      <c r="C3376" s="86" t="s">
        <v>1809</v>
      </c>
      <c r="D3376" s="48"/>
      <c r="E3376" s="235"/>
      <c r="F3376" s="202"/>
      <c r="G3376" s="319"/>
      <c r="H3376" s="227"/>
      <c r="I3376" s="227"/>
    </row>
    <row r="3377" spans="1:9" ht="45">
      <c r="A3377" s="14" t="s">
        <v>10363</v>
      </c>
      <c r="B3377" s="29" t="s">
        <v>3730</v>
      </c>
      <c r="C3377" s="47" t="s">
        <v>3731</v>
      </c>
      <c r="D3377" s="48">
        <v>14740</v>
      </c>
      <c r="E3377" s="235"/>
      <c r="F3377" s="202"/>
      <c r="G3377" s="319"/>
      <c r="H3377" s="227"/>
      <c r="I3377" s="227"/>
    </row>
    <row r="3378" spans="1:9" ht="45">
      <c r="A3378" s="14" t="s">
        <v>10364</v>
      </c>
      <c r="B3378" s="29" t="s">
        <v>3732</v>
      </c>
      <c r="C3378" s="47" t="s">
        <v>8650</v>
      </c>
      <c r="D3378" s="48">
        <v>11770</v>
      </c>
      <c r="E3378" s="235"/>
      <c r="F3378" s="202"/>
      <c r="G3378" s="319"/>
      <c r="H3378" s="227"/>
      <c r="I3378" s="227"/>
    </row>
    <row r="3379" spans="1:9" ht="30">
      <c r="A3379" s="14" t="s">
        <v>10365</v>
      </c>
      <c r="B3379" s="29" t="s">
        <v>3733</v>
      </c>
      <c r="C3379" s="105" t="s">
        <v>3734</v>
      </c>
      <c r="D3379" s="48">
        <v>7370</v>
      </c>
      <c r="E3379" s="235"/>
      <c r="F3379" s="202"/>
      <c r="G3379" s="319"/>
      <c r="H3379" s="227"/>
      <c r="I3379" s="227"/>
    </row>
    <row r="3380" spans="1:9" ht="15.75">
      <c r="A3380" s="14"/>
      <c r="B3380" s="29"/>
      <c r="C3380" s="86" t="s">
        <v>6599</v>
      </c>
      <c r="D3380" s="48"/>
      <c r="E3380" s="235"/>
      <c r="F3380" s="202"/>
      <c r="G3380" s="319"/>
      <c r="H3380" s="227"/>
      <c r="I3380" s="227"/>
    </row>
    <row r="3381" spans="1:9" ht="15">
      <c r="A3381" s="14" t="s">
        <v>3735</v>
      </c>
      <c r="B3381" s="29" t="s">
        <v>3736</v>
      </c>
      <c r="C3381" s="47" t="s">
        <v>3737</v>
      </c>
      <c r="D3381" s="48">
        <v>400</v>
      </c>
      <c r="E3381" s="235"/>
      <c r="F3381" s="202"/>
      <c r="G3381" s="319"/>
      <c r="H3381" s="227"/>
      <c r="I3381" s="227"/>
    </row>
    <row r="3382" spans="1:9" ht="15">
      <c r="A3382" s="14" t="s">
        <v>3738</v>
      </c>
      <c r="B3382" s="29" t="s">
        <v>3739</v>
      </c>
      <c r="C3382" s="47" t="s">
        <v>3740</v>
      </c>
      <c r="D3382" s="48">
        <v>470</v>
      </c>
      <c r="E3382" s="235"/>
      <c r="F3382" s="202"/>
      <c r="G3382" s="319"/>
      <c r="H3382" s="227"/>
      <c r="I3382" s="227"/>
    </row>
    <row r="3383" spans="1:9" ht="15">
      <c r="A3383" s="14" t="s">
        <v>3741</v>
      </c>
      <c r="B3383" s="29" t="s">
        <v>3742</v>
      </c>
      <c r="C3383" s="47" t="s">
        <v>3743</v>
      </c>
      <c r="D3383" s="48">
        <v>280</v>
      </c>
      <c r="E3383" s="235"/>
      <c r="F3383" s="202"/>
      <c r="G3383" s="319"/>
      <c r="H3383" s="227"/>
      <c r="I3383" s="227"/>
    </row>
    <row r="3384" spans="1:9" ht="15">
      <c r="A3384" s="14" t="s">
        <v>3744</v>
      </c>
      <c r="B3384" s="29" t="s">
        <v>3745</v>
      </c>
      <c r="C3384" s="47" t="s">
        <v>3746</v>
      </c>
      <c r="D3384" s="48">
        <v>840</v>
      </c>
      <c r="E3384" s="235"/>
      <c r="F3384" s="202"/>
      <c r="G3384" s="319"/>
      <c r="H3384" s="227"/>
      <c r="I3384" s="227"/>
    </row>
    <row r="3385" spans="1:9" ht="15">
      <c r="A3385" s="14" t="s">
        <v>3747</v>
      </c>
      <c r="B3385" s="29" t="s">
        <v>3748</v>
      </c>
      <c r="C3385" s="47" t="s">
        <v>3749</v>
      </c>
      <c r="D3385" s="48">
        <v>210</v>
      </c>
      <c r="E3385" s="235"/>
      <c r="F3385" s="202"/>
      <c r="G3385" s="319"/>
      <c r="H3385" s="227"/>
      <c r="I3385" s="227"/>
    </row>
    <row r="3386" spans="1:9" ht="15">
      <c r="A3386" s="14" t="s">
        <v>3750</v>
      </c>
      <c r="B3386" s="29" t="s">
        <v>3751</v>
      </c>
      <c r="C3386" s="47" t="s">
        <v>3752</v>
      </c>
      <c r="D3386" s="48">
        <v>630</v>
      </c>
      <c r="E3386" s="235"/>
      <c r="F3386" s="202"/>
      <c r="G3386" s="319"/>
      <c r="H3386" s="227"/>
      <c r="I3386" s="227"/>
    </row>
    <row r="3387" spans="1:9" ht="15">
      <c r="A3387" s="14" t="s">
        <v>3753</v>
      </c>
      <c r="B3387" s="29" t="s">
        <v>3754</v>
      </c>
      <c r="C3387" s="47" t="s">
        <v>3755</v>
      </c>
      <c r="D3387" s="48">
        <v>330</v>
      </c>
      <c r="E3387" s="235"/>
      <c r="F3387" s="202"/>
      <c r="G3387" s="319"/>
      <c r="H3387" s="227"/>
      <c r="I3387" s="227"/>
    </row>
    <row r="3388" spans="1:9" ht="15">
      <c r="A3388" s="14" t="s">
        <v>3756</v>
      </c>
      <c r="B3388" s="29" t="s">
        <v>3757</v>
      </c>
      <c r="C3388" s="47" t="s">
        <v>3758</v>
      </c>
      <c r="D3388" s="48">
        <v>330</v>
      </c>
      <c r="E3388" s="235"/>
      <c r="F3388" s="202"/>
      <c r="G3388" s="319"/>
      <c r="H3388" s="227"/>
      <c r="I3388" s="227"/>
    </row>
    <row r="3389" spans="1:9" ht="15">
      <c r="A3389" s="14" t="s">
        <v>3759</v>
      </c>
      <c r="B3389" s="29" t="s">
        <v>3760</v>
      </c>
      <c r="C3389" s="47" t="s">
        <v>3761</v>
      </c>
      <c r="D3389" s="48">
        <v>330</v>
      </c>
      <c r="E3389" s="235"/>
      <c r="F3389" s="202"/>
      <c r="G3389" s="319"/>
      <c r="H3389" s="227"/>
      <c r="I3389" s="227"/>
    </row>
    <row r="3390" spans="1:9" ht="30">
      <c r="A3390" s="14" t="s">
        <v>3762</v>
      </c>
      <c r="B3390" s="29" t="s">
        <v>3763</v>
      </c>
      <c r="C3390" s="53" t="s">
        <v>11045</v>
      </c>
      <c r="D3390" s="48">
        <v>740</v>
      </c>
      <c r="E3390" s="76"/>
      <c r="F3390" s="202"/>
      <c r="G3390" s="319"/>
      <c r="H3390" s="227"/>
      <c r="I3390" s="227"/>
    </row>
    <row r="3391" spans="1:9" ht="15">
      <c r="A3391" s="14" t="s">
        <v>3715</v>
      </c>
      <c r="B3391" s="29" t="s">
        <v>3764</v>
      </c>
      <c r="C3391" s="47" t="s">
        <v>3765</v>
      </c>
      <c r="D3391" s="48">
        <v>170</v>
      </c>
      <c r="E3391" s="235"/>
      <c r="F3391" s="202"/>
      <c r="G3391" s="319"/>
      <c r="H3391" s="227"/>
      <c r="I3391" s="227"/>
    </row>
    <row r="3392" spans="1:9" ht="15">
      <c r="A3392" s="14" t="s">
        <v>3766</v>
      </c>
      <c r="B3392" s="29" t="s">
        <v>3767</v>
      </c>
      <c r="C3392" s="47" t="s">
        <v>3768</v>
      </c>
      <c r="D3392" s="48">
        <v>170</v>
      </c>
      <c r="E3392" s="235"/>
      <c r="F3392" s="202"/>
      <c r="G3392" s="319"/>
      <c r="H3392" s="227"/>
      <c r="I3392" s="227"/>
    </row>
    <row r="3393" spans="1:9" ht="15">
      <c r="A3393" s="14" t="s">
        <v>3769</v>
      </c>
      <c r="B3393" s="29" t="s">
        <v>3770</v>
      </c>
      <c r="C3393" s="47" t="s">
        <v>3771</v>
      </c>
      <c r="D3393" s="48">
        <v>330</v>
      </c>
      <c r="E3393" s="235"/>
      <c r="F3393" s="202"/>
      <c r="G3393" s="319"/>
      <c r="H3393" s="227"/>
      <c r="I3393" s="227"/>
    </row>
    <row r="3394" spans="1:9" ht="15">
      <c r="A3394" s="14" t="s">
        <v>3772</v>
      </c>
      <c r="B3394" s="29" t="s">
        <v>3773</v>
      </c>
      <c r="C3394" s="47" t="s">
        <v>3774</v>
      </c>
      <c r="D3394" s="48">
        <v>170</v>
      </c>
      <c r="E3394" s="235"/>
      <c r="F3394" s="202"/>
      <c r="G3394" s="319"/>
      <c r="H3394" s="227"/>
      <c r="I3394" s="227"/>
    </row>
    <row r="3395" spans="1:9" ht="45">
      <c r="A3395" s="14" t="s">
        <v>3775</v>
      </c>
      <c r="B3395" s="29" t="s">
        <v>3776</v>
      </c>
      <c r="C3395" s="47" t="s">
        <v>3777</v>
      </c>
      <c r="D3395" s="48">
        <v>960</v>
      </c>
      <c r="E3395" s="235"/>
      <c r="F3395" s="202"/>
      <c r="G3395" s="319"/>
      <c r="H3395" s="227"/>
      <c r="I3395" s="227"/>
    </row>
    <row r="3396" spans="1:9" ht="15">
      <c r="A3396" s="132" t="s">
        <v>3778</v>
      </c>
      <c r="B3396" s="133" t="s">
        <v>3779</v>
      </c>
      <c r="C3396" s="255" t="s">
        <v>3780</v>
      </c>
      <c r="D3396" s="245">
        <v>500</v>
      </c>
      <c r="E3396" s="250"/>
      <c r="F3396" s="297"/>
      <c r="G3396" s="319" t="s">
        <v>12574</v>
      </c>
      <c r="H3396" s="227"/>
      <c r="I3396" s="227"/>
    </row>
    <row r="3397" spans="1:9" ht="15">
      <c r="A3397" s="132" t="s">
        <v>3781</v>
      </c>
      <c r="B3397" s="133" t="s">
        <v>3782</v>
      </c>
      <c r="C3397" s="255" t="s">
        <v>3783</v>
      </c>
      <c r="D3397" s="245">
        <v>700</v>
      </c>
      <c r="E3397" s="250"/>
      <c r="F3397" s="297"/>
      <c r="G3397" s="319" t="s">
        <v>12574</v>
      </c>
      <c r="H3397" s="227"/>
      <c r="I3397" s="227"/>
    </row>
    <row r="3398" spans="1:9" ht="15">
      <c r="A3398" s="247" t="s">
        <v>3784</v>
      </c>
      <c r="B3398" s="133" t="s">
        <v>3785</v>
      </c>
      <c r="C3398" s="306" t="s">
        <v>3786</v>
      </c>
      <c r="D3398" s="245">
        <v>700</v>
      </c>
      <c r="E3398" s="250"/>
      <c r="F3398" s="297"/>
      <c r="G3398" s="319" t="s">
        <v>12574</v>
      </c>
      <c r="H3398" s="227"/>
      <c r="I3398" s="227"/>
    </row>
    <row r="3399" spans="1:9" ht="15">
      <c r="A3399" s="14" t="s">
        <v>3787</v>
      </c>
      <c r="B3399" s="29" t="s">
        <v>3788</v>
      </c>
      <c r="C3399" s="47" t="s">
        <v>3789</v>
      </c>
      <c r="D3399" s="48">
        <v>880</v>
      </c>
      <c r="E3399" s="235"/>
      <c r="F3399" s="202"/>
      <c r="G3399" s="319"/>
      <c r="H3399" s="227"/>
      <c r="I3399" s="227"/>
    </row>
    <row r="3400" spans="1:9" ht="15">
      <c r="A3400" s="14" t="s">
        <v>3790</v>
      </c>
      <c r="B3400" s="29" t="s">
        <v>3791</v>
      </c>
      <c r="C3400" s="47" t="s">
        <v>3792</v>
      </c>
      <c r="D3400" s="48">
        <v>330</v>
      </c>
      <c r="E3400" s="235"/>
      <c r="F3400" s="202"/>
      <c r="G3400" s="319"/>
      <c r="H3400" s="227"/>
      <c r="I3400" s="227"/>
    </row>
    <row r="3401" spans="1:9" ht="30">
      <c r="A3401" s="14" t="s">
        <v>3793</v>
      </c>
      <c r="B3401" s="29" t="s">
        <v>3794</v>
      </c>
      <c r="C3401" s="47" t="s">
        <v>3795</v>
      </c>
      <c r="D3401" s="48">
        <v>590</v>
      </c>
      <c r="E3401" s="235"/>
      <c r="F3401" s="202"/>
      <c r="G3401" s="319"/>
      <c r="H3401" s="227"/>
      <c r="I3401" s="227"/>
    </row>
    <row r="3402" spans="1:9" ht="15">
      <c r="A3402" s="132" t="s">
        <v>3796</v>
      </c>
      <c r="B3402" s="133" t="s">
        <v>3797</v>
      </c>
      <c r="C3402" s="255" t="s">
        <v>3798</v>
      </c>
      <c r="D3402" s="245">
        <v>3500</v>
      </c>
      <c r="E3402" s="250"/>
      <c r="F3402" s="202"/>
      <c r="G3402" s="319" t="s">
        <v>12574</v>
      </c>
      <c r="H3402" s="227"/>
      <c r="I3402" s="227"/>
    </row>
    <row r="3403" spans="1:9" ht="47.25">
      <c r="A3403" s="132" t="s">
        <v>3799</v>
      </c>
      <c r="B3403" s="133" t="s">
        <v>3800</v>
      </c>
      <c r="C3403" s="308" t="s">
        <v>11046</v>
      </c>
      <c r="D3403" s="245">
        <v>520</v>
      </c>
      <c r="E3403" s="250"/>
      <c r="F3403" s="202"/>
      <c r="G3403" s="319" t="s">
        <v>12575</v>
      </c>
      <c r="H3403" s="227"/>
      <c r="I3403" s="227"/>
    </row>
    <row r="3404" spans="1:9" ht="45">
      <c r="A3404" s="14" t="s">
        <v>3801</v>
      </c>
      <c r="B3404" s="29" t="s">
        <v>3802</v>
      </c>
      <c r="C3404" s="53" t="s">
        <v>11047</v>
      </c>
      <c r="D3404" s="48">
        <v>1760</v>
      </c>
      <c r="E3404" s="235"/>
      <c r="F3404" s="202"/>
      <c r="G3404" s="319"/>
      <c r="H3404" s="227"/>
      <c r="I3404" s="227"/>
    </row>
    <row r="3405" spans="1:9" ht="15">
      <c r="A3405" s="14" t="s">
        <v>3803</v>
      </c>
      <c r="B3405" s="29" t="s">
        <v>3804</v>
      </c>
      <c r="C3405" s="47" t="s">
        <v>3805</v>
      </c>
      <c r="D3405" s="48">
        <v>250</v>
      </c>
      <c r="E3405" s="235"/>
      <c r="F3405" s="202"/>
      <c r="G3405" s="319"/>
      <c r="H3405" s="227"/>
      <c r="I3405" s="227"/>
    </row>
    <row r="3406" spans="1:9" ht="30">
      <c r="A3406" s="14" t="s">
        <v>3806</v>
      </c>
      <c r="B3406" s="29" t="s">
        <v>3807</v>
      </c>
      <c r="C3406" s="47" t="s">
        <v>8651</v>
      </c>
      <c r="D3406" s="48">
        <v>880</v>
      </c>
      <c r="E3406" s="235"/>
      <c r="F3406" s="202"/>
      <c r="G3406" s="319"/>
      <c r="H3406" s="227"/>
      <c r="I3406" s="227"/>
    </row>
    <row r="3407" spans="1:9" ht="30">
      <c r="A3407" s="14" t="s">
        <v>3808</v>
      </c>
      <c r="B3407" s="29" t="s">
        <v>3809</v>
      </c>
      <c r="C3407" s="47" t="s">
        <v>3810</v>
      </c>
      <c r="D3407" s="48">
        <v>1650</v>
      </c>
      <c r="E3407" s="235"/>
      <c r="F3407" s="202"/>
      <c r="G3407" s="319"/>
      <c r="H3407" s="227"/>
      <c r="I3407" s="227"/>
    </row>
    <row r="3408" spans="1:9" ht="15">
      <c r="A3408" s="14" t="s">
        <v>10158</v>
      </c>
      <c r="B3408" s="29" t="s">
        <v>10366</v>
      </c>
      <c r="C3408" s="47" t="s">
        <v>10153</v>
      </c>
      <c r="D3408" s="48">
        <v>1500</v>
      </c>
      <c r="E3408" s="235"/>
      <c r="F3408" s="202"/>
      <c r="G3408" s="319"/>
      <c r="H3408" s="227"/>
      <c r="I3408" s="227"/>
    </row>
    <row r="3409" spans="1:9" ht="45">
      <c r="A3409" s="172" t="s">
        <v>3811</v>
      </c>
      <c r="B3409" s="133" t="s">
        <v>3812</v>
      </c>
      <c r="C3409" s="253" t="s">
        <v>11048</v>
      </c>
      <c r="D3409" s="245">
        <v>2000</v>
      </c>
      <c r="E3409" s="250"/>
      <c r="F3409" s="202"/>
      <c r="G3409" s="319" t="s">
        <v>12574</v>
      </c>
      <c r="H3409" s="227"/>
      <c r="I3409" s="227"/>
    </row>
    <row r="3410" spans="1:9" ht="15">
      <c r="A3410" s="14" t="s">
        <v>3813</v>
      </c>
      <c r="B3410" s="29" t="s">
        <v>3814</v>
      </c>
      <c r="C3410" s="47" t="s">
        <v>3815</v>
      </c>
      <c r="D3410" s="48">
        <v>340</v>
      </c>
      <c r="E3410" s="235"/>
      <c r="F3410" s="202"/>
      <c r="G3410" s="319"/>
      <c r="H3410" s="227"/>
      <c r="I3410" s="227"/>
    </row>
    <row r="3411" spans="1:9" ht="15">
      <c r="A3411" s="14" t="s">
        <v>3816</v>
      </c>
      <c r="B3411" s="29" t="s">
        <v>3817</v>
      </c>
      <c r="C3411" s="47" t="s">
        <v>3818</v>
      </c>
      <c r="D3411" s="48">
        <v>210</v>
      </c>
      <c r="E3411" s="235"/>
      <c r="F3411" s="202"/>
      <c r="G3411" s="319"/>
      <c r="H3411" s="227"/>
      <c r="I3411" s="227"/>
    </row>
    <row r="3412" spans="1:9" ht="15">
      <c r="A3412" s="14" t="s">
        <v>3819</v>
      </c>
      <c r="B3412" s="29" t="s">
        <v>3820</v>
      </c>
      <c r="C3412" s="47" t="s">
        <v>3821</v>
      </c>
      <c r="D3412" s="48">
        <v>250</v>
      </c>
      <c r="E3412" s="235"/>
      <c r="F3412" s="202"/>
      <c r="G3412" s="319"/>
      <c r="H3412" s="227"/>
      <c r="I3412" s="227"/>
    </row>
    <row r="3413" spans="1:9" ht="15">
      <c r="A3413" s="14" t="s">
        <v>3822</v>
      </c>
      <c r="B3413" s="29" t="s">
        <v>3823</v>
      </c>
      <c r="C3413" s="47" t="s">
        <v>3405</v>
      </c>
      <c r="D3413" s="48">
        <v>1490</v>
      </c>
      <c r="E3413" s="235"/>
      <c r="F3413" s="202"/>
      <c r="G3413" s="319"/>
      <c r="H3413" s="227"/>
      <c r="I3413" s="227"/>
    </row>
    <row r="3414" spans="1:9" ht="15">
      <c r="A3414" s="14" t="s">
        <v>3824</v>
      </c>
      <c r="B3414" s="29" t="s">
        <v>3825</v>
      </c>
      <c r="C3414" s="47" t="s">
        <v>3406</v>
      </c>
      <c r="D3414" s="48">
        <v>880</v>
      </c>
      <c r="E3414" s="235"/>
      <c r="F3414" s="202"/>
      <c r="G3414" s="319"/>
      <c r="H3414" s="227"/>
      <c r="I3414" s="227"/>
    </row>
    <row r="3415" spans="1:9" ht="15">
      <c r="A3415" s="14" t="s">
        <v>3826</v>
      </c>
      <c r="B3415" s="29" t="s">
        <v>3827</v>
      </c>
      <c r="C3415" s="47" t="s">
        <v>3828</v>
      </c>
      <c r="D3415" s="48">
        <v>1210</v>
      </c>
      <c r="E3415" s="235"/>
      <c r="F3415" s="202"/>
      <c r="G3415" s="319"/>
      <c r="H3415" s="227"/>
      <c r="I3415" s="227"/>
    </row>
    <row r="3416" spans="1:9" ht="15">
      <c r="A3416" s="14" t="s">
        <v>3829</v>
      </c>
      <c r="B3416" s="29" t="s">
        <v>3830</v>
      </c>
      <c r="C3416" s="47" t="s">
        <v>3831</v>
      </c>
      <c r="D3416" s="48">
        <v>660</v>
      </c>
      <c r="E3416" s="235"/>
      <c r="F3416" s="202"/>
      <c r="G3416" s="319"/>
      <c r="H3416" s="227"/>
      <c r="I3416" s="227"/>
    </row>
    <row r="3417" spans="1:9" ht="15">
      <c r="A3417" s="14" t="s">
        <v>3832</v>
      </c>
      <c r="B3417" s="29" t="s">
        <v>3833</v>
      </c>
      <c r="C3417" s="47" t="s">
        <v>3834</v>
      </c>
      <c r="D3417" s="48">
        <v>400</v>
      </c>
      <c r="E3417" s="235"/>
      <c r="F3417" s="202"/>
      <c r="G3417" s="319"/>
      <c r="H3417" s="227"/>
      <c r="I3417" s="227"/>
    </row>
    <row r="3418" spans="1:9" ht="15">
      <c r="A3418" s="14" t="s">
        <v>3835</v>
      </c>
      <c r="B3418" s="29" t="s">
        <v>3836</v>
      </c>
      <c r="C3418" s="47" t="s">
        <v>3837</v>
      </c>
      <c r="D3418" s="48">
        <v>200</v>
      </c>
      <c r="E3418" s="235"/>
      <c r="F3418" s="202"/>
      <c r="G3418" s="319"/>
      <c r="H3418" s="227"/>
      <c r="I3418" s="227"/>
    </row>
    <row r="3419" spans="1:9" ht="15">
      <c r="A3419" s="14" t="s">
        <v>3838</v>
      </c>
      <c r="B3419" s="29" t="s">
        <v>3839</v>
      </c>
      <c r="C3419" s="47" t="s">
        <v>3840</v>
      </c>
      <c r="D3419" s="48">
        <v>260</v>
      </c>
      <c r="E3419" s="235"/>
      <c r="F3419" s="202"/>
      <c r="G3419" s="319"/>
      <c r="H3419" s="227"/>
      <c r="I3419" s="227"/>
    </row>
    <row r="3420" spans="1:9" ht="15">
      <c r="A3420" s="14" t="s">
        <v>3744</v>
      </c>
      <c r="B3420" s="29" t="s">
        <v>3841</v>
      </c>
      <c r="C3420" s="47" t="s">
        <v>3842</v>
      </c>
      <c r="D3420" s="48">
        <v>830</v>
      </c>
      <c r="E3420" s="235"/>
      <c r="F3420" s="202"/>
      <c r="G3420" s="319"/>
      <c r="H3420" s="227"/>
      <c r="I3420" s="227"/>
    </row>
    <row r="3421" spans="1:9" ht="15">
      <c r="A3421" s="132" t="s">
        <v>3843</v>
      </c>
      <c r="B3421" s="133" t="s">
        <v>3844</v>
      </c>
      <c r="C3421" s="307" t="s">
        <v>3845</v>
      </c>
      <c r="D3421" s="245">
        <v>9000</v>
      </c>
      <c r="E3421" s="246"/>
      <c r="F3421" s="202"/>
      <c r="G3421" s="319" t="s">
        <v>12574</v>
      </c>
      <c r="H3421" s="227"/>
      <c r="I3421" s="227"/>
    </row>
    <row r="3422" spans="1:9" ht="15">
      <c r="A3422" s="247" t="s">
        <v>8237</v>
      </c>
      <c r="B3422" s="133" t="s">
        <v>3846</v>
      </c>
      <c r="C3422" s="249" t="s">
        <v>7594</v>
      </c>
      <c r="D3422" s="245">
        <v>12000</v>
      </c>
      <c r="E3422" s="246"/>
      <c r="F3422" s="202"/>
      <c r="G3422" s="319" t="s">
        <v>12574</v>
      </c>
      <c r="H3422" s="227"/>
      <c r="I3422" s="227"/>
    </row>
    <row r="3423" spans="1:9" ht="30">
      <c r="A3423" s="247" t="s">
        <v>8238</v>
      </c>
      <c r="B3423" s="133" t="s">
        <v>3847</v>
      </c>
      <c r="C3423" s="249" t="s">
        <v>7593</v>
      </c>
      <c r="D3423" s="245">
        <v>20000</v>
      </c>
      <c r="E3423" s="246"/>
      <c r="F3423" s="202"/>
      <c r="G3423" s="319" t="s">
        <v>12574</v>
      </c>
      <c r="H3423" s="227"/>
      <c r="I3423" s="227"/>
    </row>
    <row r="3424" spans="1:9" ht="30">
      <c r="A3424" s="132" t="s">
        <v>10157</v>
      </c>
      <c r="B3424" s="133" t="s">
        <v>10367</v>
      </c>
      <c r="C3424" s="255" t="s">
        <v>10156</v>
      </c>
      <c r="D3424" s="245">
        <v>16000</v>
      </c>
      <c r="E3424" s="246"/>
      <c r="F3424" s="202"/>
      <c r="G3424" s="319" t="s">
        <v>12575</v>
      </c>
      <c r="H3424" s="227"/>
      <c r="I3424" s="227"/>
    </row>
    <row r="3425" spans="1:9" ht="30">
      <c r="A3425" s="132" t="s">
        <v>3848</v>
      </c>
      <c r="B3425" s="133" t="s">
        <v>3849</v>
      </c>
      <c r="C3425" s="255" t="s">
        <v>3850</v>
      </c>
      <c r="D3425" s="245">
        <v>1000</v>
      </c>
      <c r="E3425" s="250"/>
      <c r="F3425" s="202"/>
      <c r="G3425" s="319" t="s">
        <v>12574</v>
      </c>
      <c r="H3425" s="227"/>
      <c r="I3425" s="227"/>
    </row>
    <row r="3426" spans="1:9" ht="30">
      <c r="A3426" s="14" t="s">
        <v>3851</v>
      </c>
      <c r="B3426" s="29" t="s">
        <v>3852</v>
      </c>
      <c r="C3426" s="47" t="s">
        <v>3853</v>
      </c>
      <c r="D3426" s="48">
        <v>420</v>
      </c>
      <c r="E3426" s="235"/>
      <c r="F3426" s="202"/>
      <c r="G3426" s="319"/>
      <c r="H3426" s="227"/>
      <c r="I3426" s="227"/>
    </row>
    <row r="3427" spans="1:9" ht="30">
      <c r="A3427" s="14" t="s">
        <v>3854</v>
      </c>
      <c r="B3427" s="29" t="s">
        <v>3855</v>
      </c>
      <c r="C3427" s="47" t="s">
        <v>3856</v>
      </c>
      <c r="D3427" s="48">
        <v>1100</v>
      </c>
      <c r="E3427" s="235"/>
      <c r="F3427" s="202"/>
      <c r="G3427" s="319"/>
      <c r="H3427" s="227"/>
      <c r="I3427" s="227"/>
    </row>
    <row r="3428" spans="1:9" ht="15">
      <c r="A3428" s="14" t="s">
        <v>3857</v>
      </c>
      <c r="B3428" s="29" t="s">
        <v>3858</v>
      </c>
      <c r="C3428" s="47" t="s">
        <v>3859</v>
      </c>
      <c r="D3428" s="48">
        <v>210</v>
      </c>
      <c r="E3428" s="235"/>
      <c r="F3428" s="202"/>
      <c r="G3428" s="319"/>
      <c r="H3428" s="227"/>
      <c r="I3428" s="227"/>
    </row>
    <row r="3429" spans="1:9" ht="15">
      <c r="A3429" s="14" t="s">
        <v>3860</v>
      </c>
      <c r="B3429" s="29" t="s">
        <v>3861</v>
      </c>
      <c r="C3429" s="47" t="s">
        <v>7709</v>
      </c>
      <c r="D3429" s="48">
        <v>250</v>
      </c>
      <c r="E3429" s="235"/>
      <c r="F3429" s="202"/>
      <c r="G3429" s="319"/>
      <c r="H3429" s="227"/>
      <c r="I3429" s="227"/>
    </row>
    <row r="3430" spans="1:9" ht="30">
      <c r="A3430" s="247" t="s">
        <v>3862</v>
      </c>
      <c r="B3430" s="133" t="s">
        <v>3863</v>
      </c>
      <c r="C3430" s="306" t="s">
        <v>5161</v>
      </c>
      <c r="D3430" s="245">
        <v>1000</v>
      </c>
      <c r="E3430" s="309"/>
      <c r="F3430" s="202"/>
      <c r="G3430" s="319" t="s">
        <v>12574</v>
      </c>
      <c r="H3430" s="227"/>
      <c r="I3430" s="227"/>
    </row>
    <row r="3431" spans="1:9" ht="90">
      <c r="A3431" s="132" t="s">
        <v>10368</v>
      </c>
      <c r="B3431" s="133" t="s">
        <v>5162</v>
      </c>
      <c r="C3431" s="255" t="s">
        <v>5163</v>
      </c>
      <c r="D3431" s="245">
        <v>6000</v>
      </c>
      <c r="E3431" s="250"/>
      <c r="F3431" s="202"/>
      <c r="G3431" s="319" t="s">
        <v>12574</v>
      </c>
      <c r="H3431" s="227"/>
      <c r="I3431" s="227"/>
    </row>
    <row r="3432" spans="1:9" ht="15.75">
      <c r="A3432" s="14"/>
      <c r="B3432" s="29"/>
      <c r="C3432" s="86" t="s">
        <v>7444</v>
      </c>
      <c r="D3432" s="48"/>
      <c r="E3432" s="64"/>
      <c r="F3432" s="202"/>
      <c r="G3432" s="319"/>
      <c r="H3432" s="227"/>
      <c r="I3432" s="227"/>
    </row>
    <row r="3433" spans="1:9" ht="15.75">
      <c r="A3433" s="83"/>
      <c r="B3433" s="83"/>
      <c r="C3433" s="86" t="s">
        <v>5164</v>
      </c>
      <c r="D3433" s="93"/>
      <c r="E3433" s="64"/>
      <c r="F3433" s="202"/>
      <c r="G3433" s="319"/>
      <c r="H3433" s="227"/>
      <c r="I3433" s="227"/>
    </row>
    <row r="3434" spans="1:9" ht="30">
      <c r="A3434" s="14" t="s">
        <v>10025</v>
      </c>
      <c r="B3434" s="29" t="s">
        <v>10040</v>
      </c>
      <c r="C3434" s="47" t="s">
        <v>10026</v>
      </c>
      <c r="D3434" s="48">
        <v>50000</v>
      </c>
      <c r="E3434" s="235"/>
      <c r="F3434" s="202"/>
      <c r="G3434" s="319"/>
      <c r="H3434" s="227"/>
      <c r="I3434" s="227"/>
    </row>
    <row r="3435" spans="1:9" ht="30">
      <c r="A3435" s="14" t="s">
        <v>10027</v>
      </c>
      <c r="B3435" s="29" t="s">
        <v>10041</v>
      </c>
      <c r="C3435" s="47" t="s">
        <v>10028</v>
      </c>
      <c r="D3435" s="48">
        <v>105000</v>
      </c>
      <c r="E3435" s="235"/>
      <c r="F3435" s="202"/>
      <c r="G3435" s="319"/>
      <c r="H3435" s="227"/>
      <c r="I3435" s="227"/>
    </row>
    <row r="3436" spans="1:9" ht="30">
      <c r="A3436" s="14" t="s">
        <v>10029</v>
      </c>
      <c r="B3436" s="29" t="s">
        <v>10042</v>
      </c>
      <c r="C3436" s="47" t="s">
        <v>10030</v>
      </c>
      <c r="D3436" s="48">
        <v>95000</v>
      </c>
      <c r="E3436" s="235"/>
      <c r="F3436" s="202"/>
      <c r="G3436" s="319"/>
      <c r="H3436" s="227"/>
      <c r="I3436" s="227"/>
    </row>
    <row r="3437" spans="1:9" ht="30">
      <c r="A3437" s="14" t="s">
        <v>10031</v>
      </c>
      <c r="B3437" s="29" t="s">
        <v>10043</v>
      </c>
      <c r="C3437" s="47" t="s">
        <v>10032</v>
      </c>
      <c r="D3437" s="48">
        <v>75000</v>
      </c>
      <c r="E3437" s="235"/>
      <c r="F3437" s="202"/>
      <c r="G3437" s="319"/>
      <c r="H3437" s="227"/>
      <c r="I3437" s="227"/>
    </row>
    <row r="3438" spans="1:9" ht="30">
      <c r="A3438" s="14" t="s">
        <v>10033</v>
      </c>
      <c r="B3438" s="29" t="s">
        <v>10044</v>
      </c>
      <c r="C3438" s="47" t="s">
        <v>10034</v>
      </c>
      <c r="D3438" s="48">
        <v>130000</v>
      </c>
      <c r="E3438" s="235"/>
      <c r="F3438" s="202"/>
      <c r="G3438" s="319"/>
      <c r="H3438" s="227"/>
      <c r="I3438" s="227"/>
    </row>
    <row r="3439" spans="1:9" ht="30">
      <c r="A3439" s="14" t="s">
        <v>10035</v>
      </c>
      <c r="B3439" s="29" t="s">
        <v>10045</v>
      </c>
      <c r="C3439" s="47" t="s">
        <v>10036</v>
      </c>
      <c r="D3439" s="48">
        <v>60000</v>
      </c>
      <c r="E3439" s="235"/>
      <c r="F3439" s="202"/>
      <c r="G3439" s="319"/>
      <c r="H3439" s="227"/>
      <c r="I3439" s="227"/>
    </row>
    <row r="3440" spans="1:9" ht="30">
      <c r="A3440" s="14" t="s">
        <v>10037</v>
      </c>
      <c r="B3440" s="29" t="s">
        <v>10046</v>
      </c>
      <c r="C3440" s="47" t="s">
        <v>10038</v>
      </c>
      <c r="D3440" s="48">
        <v>75000</v>
      </c>
      <c r="E3440" s="235"/>
      <c r="F3440" s="202"/>
      <c r="G3440" s="319"/>
      <c r="H3440" s="227"/>
      <c r="I3440" s="227"/>
    </row>
    <row r="3441" spans="1:9" ht="30">
      <c r="A3441" s="14" t="s">
        <v>10039</v>
      </c>
      <c r="B3441" s="29" t="s">
        <v>10047</v>
      </c>
      <c r="C3441" s="47" t="s">
        <v>10099</v>
      </c>
      <c r="D3441" s="48">
        <v>98000</v>
      </c>
      <c r="E3441" s="235"/>
      <c r="F3441" s="202"/>
      <c r="G3441" s="319"/>
      <c r="H3441" s="227"/>
      <c r="I3441" s="227"/>
    </row>
    <row r="3442" spans="1:9" ht="30">
      <c r="A3442" s="14" t="s">
        <v>10161</v>
      </c>
      <c r="B3442" s="29" t="s">
        <v>10142</v>
      </c>
      <c r="C3442" s="47" t="s">
        <v>10136</v>
      </c>
      <c r="D3442" s="48">
        <v>80000</v>
      </c>
      <c r="E3442" s="235"/>
      <c r="F3442" s="202"/>
      <c r="G3442" s="319"/>
      <c r="H3442" s="227"/>
      <c r="I3442" s="227"/>
    </row>
    <row r="3443" spans="1:9" ht="30">
      <c r="A3443" s="14" t="s">
        <v>10162</v>
      </c>
      <c r="B3443" s="29" t="s">
        <v>10143</v>
      </c>
      <c r="C3443" s="47" t="s">
        <v>10137</v>
      </c>
      <c r="D3443" s="48">
        <v>110000</v>
      </c>
      <c r="E3443" s="235"/>
      <c r="F3443" s="202"/>
      <c r="G3443" s="319"/>
      <c r="H3443" s="227"/>
      <c r="I3443" s="227"/>
    </row>
    <row r="3444" spans="1:9" ht="15">
      <c r="A3444" s="14" t="s">
        <v>5175</v>
      </c>
      <c r="B3444" s="29" t="s">
        <v>5177</v>
      </c>
      <c r="C3444" s="47" t="s">
        <v>10480</v>
      </c>
      <c r="D3444" s="48">
        <v>60000</v>
      </c>
      <c r="E3444" s="235"/>
      <c r="F3444" s="202"/>
      <c r="G3444" s="319"/>
      <c r="H3444" s="227"/>
      <c r="I3444" s="227"/>
    </row>
    <row r="3445" spans="1:9" ht="30">
      <c r="A3445" s="14" t="s">
        <v>10048</v>
      </c>
      <c r="B3445" s="29" t="s">
        <v>10061</v>
      </c>
      <c r="C3445" s="47" t="s">
        <v>10049</v>
      </c>
      <c r="D3445" s="48">
        <v>110000</v>
      </c>
      <c r="E3445" s="235"/>
      <c r="F3445" s="202"/>
      <c r="G3445" s="319"/>
      <c r="H3445" s="227"/>
      <c r="I3445" s="227"/>
    </row>
    <row r="3446" spans="1:9" ht="15">
      <c r="A3446" s="14" t="s">
        <v>5167</v>
      </c>
      <c r="B3446" s="29" t="s">
        <v>5168</v>
      </c>
      <c r="C3446" s="47" t="s">
        <v>10477</v>
      </c>
      <c r="D3446" s="48">
        <v>85000</v>
      </c>
      <c r="E3446" s="235"/>
      <c r="F3446" s="202"/>
      <c r="G3446" s="319"/>
      <c r="H3446" s="227"/>
      <c r="I3446" s="227"/>
    </row>
    <row r="3447" spans="1:9" ht="15">
      <c r="A3447" s="14" t="s">
        <v>5190</v>
      </c>
      <c r="B3447" s="29" t="s">
        <v>5191</v>
      </c>
      <c r="C3447" s="47" t="s">
        <v>10488</v>
      </c>
      <c r="D3447" s="48">
        <v>65000</v>
      </c>
      <c r="E3447" s="235"/>
      <c r="F3447" s="202"/>
      <c r="G3447" s="319"/>
      <c r="H3447" s="227"/>
      <c r="I3447" s="227"/>
    </row>
    <row r="3448" spans="1:9" ht="15">
      <c r="A3448" s="14" t="s">
        <v>5179</v>
      </c>
      <c r="B3448" s="29" t="s">
        <v>5180</v>
      </c>
      <c r="C3448" s="47" t="s">
        <v>10482</v>
      </c>
      <c r="D3448" s="48">
        <v>40000</v>
      </c>
      <c r="E3448" s="235"/>
      <c r="F3448" s="202"/>
      <c r="G3448" s="319"/>
      <c r="H3448" s="227"/>
      <c r="I3448" s="227"/>
    </row>
    <row r="3449" spans="1:9" ht="30">
      <c r="A3449" s="14" t="s">
        <v>10050</v>
      </c>
      <c r="B3449" s="29" t="s">
        <v>10062</v>
      </c>
      <c r="C3449" s="47" t="s">
        <v>10051</v>
      </c>
      <c r="D3449" s="48">
        <v>110000</v>
      </c>
      <c r="E3449" s="235"/>
      <c r="F3449" s="202"/>
      <c r="G3449" s="319"/>
      <c r="H3449" s="227"/>
      <c r="I3449" s="227"/>
    </row>
    <row r="3450" spans="1:9" ht="30">
      <c r="A3450" s="14" t="s">
        <v>10052</v>
      </c>
      <c r="B3450" s="29" t="s">
        <v>10063</v>
      </c>
      <c r="C3450" s="47" t="s">
        <v>10053</v>
      </c>
      <c r="D3450" s="48">
        <v>140000</v>
      </c>
      <c r="E3450" s="235"/>
      <c r="F3450" s="202"/>
      <c r="G3450" s="319"/>
      <c r="H3450" s="227"/>
      <c r="I3450" s="227"/>
    </row>
    <row r="3451" spans="1:9" ht="30">
      <c r="A3451" s="14" t="s">
        <v>10054</v>
      </c>
      <c r="B3451" s="29" t="s">
        <v>10064</v>
      </c>
      <c r="C3451" s="47" t="s">
        <v>10055</v>
      </c>
      <c r="D3451" s="48">
        <v>110000</v>
      </c>
      <c r="E3451" s="235"/>
      <c r="F3451" s="202"/>
      <c r="G3451" s="319"/>
      <c r="H3451" s="227"/>
      <c r="I3451" s="227"/>
    </row>
    <row r="3452" spans="1:9" ht="45">
      <c r="A3452" s="14" t="s">
        <v>10056</v>
      </c>
      <c r="B3452" s="29" t="s">
        <v>10065</v>
      </c>
      <c r="C3452" s="47" t="s">
        <v>10057</v>
      </c>
      <c r="D3452" s="48">
        <v>125000</v>
      </c>
      <c r="E3452" s="235"/>
      <c r="F3452" s="202"/>
      <c r="G3452" s="319"/>
      <c r="H3452" s="227"/>
      <c r="I3452" s="227"/>
    </row>
    <row r="3453" spans="1:9" ht="45">
      <c r="A3453" s="14" t="s">
        <v>10058</v>
      </c>
      <c r="B3453" s="29" t="s">
        <v>10066</v>
      </c>
      <c r="C3453" s="47" t="s">
        <v>10059</v>
      </c>
      <c r="D3453" s="48">
        <v>150000</v>
      </c>
      <c r="E3453" s="235"/>
      <c r="F3453" s="202"/>
      <c r="G3453" s="319"/>
      <c r="H3453" s="227"/>
      <c r="I3453" s="227"/>
    </row>
    <row r="3454" spans="1:9" ht="60">
      <c r="A3454" s="14" t="s">
        <v>10060</v>
      </c>
      <c r="B3454" s="29" t="s">
        <v>10067</v>
      </c>
      <c r="C3454" s="47" t="s">
        <v>10098</v>
      </c>
      <c r="D3454" s="48">
        <v>120000</v>
      </c>
      <c r="E3454" s="235"/>
      <c r="F3454" s="202"/>
      <c r="G3454" s="319"/>
      <c r="H3454" s="227"/>
      <c r="I3454" s="227"/>
    </row>
    <row r="3455" spans="1:9" ht="15">
      <c r="A3455" s="132" t="s">
        <v>5169</v>
      </c>
      <c r="B3455" s="133" t="s">
        <v>5170</v>
      </c>
      <c r="C3455" s="255" t="s">
        <v>10478</v>
      </c>
      <c r="D3455" s="245">
        <v>120000</v>
      </c>
      <c r="E3455" s="250"/>
      <c r="F3455" s="202"/>
      <c r="G3455" s="319" t="s">
        <v>12574</v>
      </c>
      <c r="H3455" s="227"/>
      <c r="I3455" s="227"/>
    </row>
    <row r="3456" spans="1:9" ht="15">
      <c r="A3456" s="132" t="s">
        <v>5171</v>
      </c>
      <c r="B3456" s="133" t="s">
        <v>5172</v>
      </c>
      <c r="C3456" s="255" t="s">
        <v>10479</v>
      </c>
      <c r="D3456" s="245">
        <v>130000</v>
      </c>
      <c r="E3456" s="250"/>
      <c r="F3456" s="202"/>
      <c r="G3456" s="319" t="s">
        <v>12574</v>
      </c>
      <c r="H3456" s="227"/>
      <c r="I3456" s="227"/>
    </row>
    <row r="3457" spans="1:9" ht="30">
      <c r="A3457" s="132" t="s">
        <v>10369</v>
      </c>
      <c r="B3457" s="133" t="s">
        <v>5173</v>
      </c>
      <c r="C3457" s="255" t="s">
        <v>10476</v>
      </c>
      <c r="D3457" s="245">
        <v>150000</v>
      </c>
      <c r="E3457" s="250"/>
      <c r="F3457" s="202"/>
      <c r="G3457" s="319" t="s">
        <v>12574</v>
      </c>
      <c r="H3457" s="227"/>
      <c r="I3457" s="227"/>
    </row>
    <row r="3458" spans="1:9" ht="15">
      <c r="A3458" s="132" t="s">
        <v>5184</v>
      </c>
      <c r="B3458" s="133" t="s">
        <v>5185</v>
      </c>
      <c r="C3458" s="255" t="s">
        <v>10485</v>
      </c>
      <c r="D3458" s="245">
        <v>120000</v>
      </c>
      <c r="E3458" s="250"/>
      <c r="F3458" s="202"/>
      <c r="G3458" s="319" t="s">
        <v>12574</v>
      </c>
      <c r="H3458" s="227"/>
      <c r="I3458" s="227"/>
    </row>
    <row r="3459" spans="1:9" ht="15">
      <c r="A3459" s="14" t="s">
        <v>5186</v>
      </c>
      <c r="B3459" s="29" t="s">
        <v>5187</v>
      </c>
      <c r="C3459" s="47" t="s">
        <v>10486</v>
      </c>
      <c r="D3459" s="48">
        <v>35000</v>
      </c>
      <c r="E3459" s="235"/>
      <c r="F3459" s="202"/>
      <c r="G3459" s="319"/>
      <c r="H3459" s="227"/>
      <c r="I3459" s="227"/>
    </row>
    <row r="3460" spans="1:9" ht="15">
      <c r="A3460" s="14" t="s">
        <v>10071</v>
      </c>
      <c r="B3460" s="29" t="s">
        <v>10076</v>
      </c>
      <c r="C3460" s="47" t="s">
        <v>10096</v>
      </c>
      <c r="D3460" s="48">
        <v>75000</v>
      </c>
      <c r="E3460" s="235"/>
      <c r="F3460" s="202"/>
      <c r="G3460" s="319"/>
      <c r="H3460" s="227"/>
      <c r="I3460" s="227"/>
    </row>
    <row r="3461" spans="1:9" ht="30">
      <c r="A3461" s="14" t="s">
        <v>10072</v>
      </c>
      <c r="B3461" s="29" t="s">
        <v>10081</v>
      </c>
      <c r="C3461" s="47" t="s">
        <v>10097</v>
      </c>
      <c r="D3461" s="48">
        <v>40000</v>
      </c>
      <c r="E3461" s="235"/>
      <c r="F3461" s="202"/>
      <c r="G3461" s="319"/>
      <c r="H3461" s="227"/>
      <c r="I3461" s="227"/>
    </row>
    <row r="3462" spans="1:9" ht="15">
      <c r="A3462" s="14" t="s">
        <v>11347</v>
      </c>
      <c r="B3462" s="29" t="s">
        <v>11348</v>
      </c>
      <c r="C3462" s="47" t="s">
        <v>11349</v>
      </c>
      <c r="D3462" s="48">
        <v>120000</v>
      </c>
      <c r="E3462" s="235"/>
      <c r="F3462" s="202"/>
      <c r="G3462" s="319"/>
      <c r="H3462" s="227"/>
      <c r="I3462" s="227"/>
    </row>
    <row r="3463" spans="1:9" ht="15">
      <c r="A3463" s="14" t="s">
        <v>11350</v>
      </c>
      <c r="B3463" s="29" t="s">
        <v>11351</v>
      </c>
      <c r="C3463" s="47" t="s">
        <v>11352</v>
      </c>
      <c r="D3463" s="48">
        <v>130000</v>
      </c>
      <c r="E3463" s="235"/>
      <c r="F3463" s="202"/>
      <c r="G3463" s="319"/>
      <c r="H3463" s="227"/>
      <c r="I3463" s="227"/>
    </row>
    <row r="3464" spans="1:9" ht="30">
      <c r="A3464" s="14" t="s">
        <v>11353</v>
      </c>
      <c r="B3464" s="29" t="s">
        <v>11354</v>
      </c>
      <c r="C3464" s="47" t="s">
        <v>11355</v>
      </c>
      <c r="D3464" s="48">
        <v>135000</v>
      </c>
      <c r="E3464" s="235"/>
      <c r="F3464" s="202"/>
      <c r="G3464" s="319"/>
      <c r="H3464" s="227"/>
      <c r="I3464" s="227"/>
    </row>
    <row r="3465" spans="1:9" ht="45">
      <c r="A3465" s="14" t="s">
        <v>11356</v>
      </c>
      <c r="B3465" s="29" t="s">
        <v>11357</v>
      </c>
      <c r="C3465" s="47" t="s">
        <v>11358</v>
      </c>
      <c r="D3465" s="48">
        <v>90000</v>
      </c>
      <c r="E3465" s="235"/>
      <c r="F3465" s="202"/>
      <c r="G3465" s="319"/>
      <c r="H3465" s="227"/>
      <c r="I3465" s="227"/>
    </row>
    <row r="3466" spans="1:9" ht="45">
      <c r="A3466" s="14" t="s">
        <v>11359</v>
      </c>
      <c r="B3466" s="29" t="s">
        <v>11360</v>
      </c>
      <c r="C3466" s="47" t="s">
        <v>11361</v>
      </c>
      <c r="D3466" s="48">
        <v>120000</v>
      </c>
      <c r="E3466" s="235"/>
      <c r="F3466" s="202"/>
      <c r="G3466" s="319"/>
      <c r="H3466" s="227"/>
      <c r="I3466" s="227"/>
    </row>
    <row r="3467" spans="1:9" ht="45">
      <c r="A3467" s="14" t="s">
        <v>11362</v>
      </c>
      <c r="B3467" s="29" t="s">
        <v>11363</v>
      </c>
      <c r="C3467" s="47" t="s">
        <v>11364</v>
      </c>
      <c r="D3467" s="48">
        <v>100000</v>
      </c>
      <c r="E3467" s="235"/>
      <c r="F3467" s="202"/>
      <c r="G3467" s="319"/>
      <c r="H3467" s="227"/>
      <c r="I3467" s="227"/>
    </row>
    <row r="3468" spans="1:9" ht="45">
      <c r="A3468" s="14" t="s">
        <v>11365</v>
      </c>
      <c r="B3468" s="29" t="s">
        <v>11366</v>
      </c>
      <c r="C3468" s="47" t="s">
        <v>11367</v>
      </c>
      <c r="D3468" s="48">
        <v>130000</v>
      </c>
      <c r="E3468" s="235"/>
      <c r="F3468" s="202"/>
      <c r="G3468" s="319"/>
      <c r="H3468" s="227"/>
      <c r="I3468" s="227"/>
    </row>
    <row r="3469" spans="1:9" ht="24">
      <c r="A3469" s="14" t="s">
        <v>5174</v>
      </c>
      <c r="B3469" s="29" t="s">
        <v>5178</v>
      </c>
      <c r="C3469" s="47" t="s">
        <v>10481</v>
      </c>
      <c r="D3469" s="48">
        <v>40000</v>
      </c>
      <c r="E3469" s="235"/>
      <c r="F3469" s="202"/>
      <c r="G3469" s="319"/>
      <c r="H3469" s="227"/>
      <c r="I3469" s="227"/>
    </row>
    <row r="3470" spans="1:9" ht="30">
      <c r="A3470" s="14" t="s">
        <v>10163</v>
      </c>
      <c r="B3470" s="29" t="s">
        <v>10074</v>
      </c>
      <c r="C3470" s="47" t="s">
        <v>10138</v>
      </c>
      <c r="D3470" s="48">
        <v>55000</v>
      </c>
      <c r="E3470" s="235"/>
      <c r="F3470" s="202"/>
      <c r="G3470" s="319"/>
      <c r="H3470" s="227"/>
      <c r="I3470" s="227"/>
    </row>
    <row r="3471" spans="1:9" ht="30">
      <c r="A3471" s="14" t="s">
        <v>10070</v>
      </c>
      <c r="B3471" s="29" t="s">
        <v>10075</v>
      </c>
      <c r="C3471" s="47" t="s">
        <v>10095</v>
      </c>
      <c r="D3471" s="48">
        <v>85000</v>
      </c>
      <c r="E3471" s="235"/>
      <c r="F3471" s="202"/>
      <c r="G3471" s="319"/>
      <c r="H3471" s="227"/>
      <c r="I3471" s="227"/>
    </row>
    <row r="3472" spans="1:9" ht="15">
      <c r="A3472" s="14" t="s">
        <v>10164</v>
      </c>
      <c r="B3472" s="29" t="s">
        <v>10144</v>
      </c>
      <c r="C3472" s="47" t="s">
        <v>10140</v>
      </c>
      <c r="D3472" s="48">
        <v>40000</v>
      </c>
      <c r="E3472" s="235"/>
      <c r="F3472" s="202"/>
      <c r="G3472" s="319"/>
      <c r="H3472" s="227"/>
      <c r="I3472" s="227"/>
    </row>
    <row r="3473" spans="1:9" ht="15">
      <c r="A3473" s="14" t="s">
        <v>10165</v>
      </c>
      <c r="B3473" s="29" t="s">
        <v>10145</v>
      </c>
      <c r="C3473" s="47" t="s">
        <v>10141</v>
      </c>
      <c r="D3473" s="48">
        <v>65000</v>
      </c>
      <c r="E3473" s="235"/>
      <c r="F3473" s="202"/>
      <c r="G3473" s="319"/>
      <c r="H3473" s="227"/>
      <c r="I3473" s="227"/>
    </row>
    <row r="3474" spans="1:9" ht="15">
      <c r="A3474" s="14" t="s">
        <v>5165</v>
      </c>
      <c r="B3474" s="29" t="s">
        <v>5166</v>
      </c>
      <c r="C3474" s="47" t="s">
        <v>10505</v>
      </c>
      <c r="D3474" s="48">
        <v>25000</v>
      </c>
      <c r="E3474" s="235"/>
      <c r="F3474" s="202"/>
      <c r="G3474" s="319"/>
      <c r="H3474" s="227"/>
      <c r="I3474" s="227"/>
    </row>
    <row r="3475" spans="1:9" ht="15">
      <c r="A3475" s="14" t="s">
        <v>5205</v>
      </c>
      <c r="B3475" s="29" t="s">
        <v>5206</v>
      </c>
      <c r="C3475" s="47" t="s">
        <v>10495</v>
      </c>
      <c r="D3475" s="48">
        <v>15000</v>
      </c>
      <c r="E3475" s="235"/>
      <c r="F3475" s="202"/>
      <c r="G3475" s="319"/>
      <c r="H3475" s="227"/>
      <c r="I3475" s="227"/>
    </row>
    <row r="3476" spans="1:9" ht="15">
      <c r="A3476" s="14" t="s">
        <v>5167</v>
      </c>
      <c r="B3476" s="29" t="s">
        <v>5181</v>
      </c>
      <c r="C3476" s="47" t="s">
        <v>10483</v>
      </c>
      <c r="D3476" s="48">
        <v>45000</v>
      </c>
      <c r="E3476" s="235"/>
      <c r="F3476" s="202"/>
      <c r="G3476" s="319"/>
      <c r="H3476" s="227"/>
      <c r="I3476" s="227"/>
    </row>
    <row r="3477" spans="1:9" ht="15">
      <c r="A3477" s="14" t="s">
        <v>5175</v>
      </c>
      <c r="B3477" s="29" t="s">
        <v>5176</v>
      </c>
      <c r="C3477" s="47" t="s">
        <v>11049</v>
      </c>
      <c r="D3477" s="48">
        <v>30000</v>
      </c>
      <c r="E3477" s="235"/>
      <c r="F3477" s="202"/>
      <c r="G3477" s="319"/>
      <c r="H3477" s="227"/>
      <c r="I3477" s="227"/>
    </row>
    <row r="3478" spans="1:9" ht="15">
      <c r="A3478" s="14" t="s">
        <v>5182</v>
      </c>
      <c r="B3478" s="29" t="s">
        <v>5183</v>
      </c>
      <c r="C3478" s="47" t="s">
        <v>10484</v>
      </c>
      <c r="D3478" s="48">
        <v>35000</v>
      </c>
      <c r="E3478" s="235"/>
      <c r="F3478" s="202"/>
      <c r="G3478" s="319"/>
      <c r="H3478" s="227"/>
      <c r="I3478" s="227"/>
    </row>
    <row r="3479" spans="1:9" ht="30">
      <c r="A3479" s="14" t="s">
        <v>10079</v>
      </c>
      <c r="B3479" s="29" t="s">
        <v>10139</v>
      </c>
      <c r="C3479" s="47" t="s">
        <v>10080</v>
      </c>
      <c r="D3479" s="48">
        <v>105000</v>
      </c>
      <c r="E3479" s="235"/>
      <c r="F3479" s="202"/>
      <c r="G3479" s="319"/>
      <c r="H3479" s="227"/>
      <c r="I3479" s="227"/>
    </row>
    <row r="3480" spans="1:9" ht="15">
      <c r="A3480" s="14" t="s">
        <v>5199</v>
      </c>
      <c r="B3480" s="29" t="s">
        <v>5200</v>
      </c>
      <c r="C3480" s="47" t="s">
        <v>10493</v>
      </c>
      <c r="D3480" s="48">
        <v>20000</v>
      </c>
      <c r="E3480" s="235"/>
      <c r="F3480" s="202"/>
      <c r="G3480" s="319"/>
      <c r="H3480" s="227"/>
      <c r="I3480" s="227"/>
    </row>
    <row r="3481" spans="1:9" ht="15">
      <c r="A3481" s="14" t="s">
        <v>5188</v>
      </c>
      <c r="B3481" s="29" t="s">
        <v>5189</v>
      </c>
      <c r="C3481" s="47" t="s">
        <v>10487</v>
      </c>
      <c r="D3481" s="48">
        <v>30000</v>
      </c>
      <c r="E3481" s="235"/>
      <c r="F3481" s="202"/>
      <c r="G3481" s="319"/>
      <c r="H3481" s="227"/>
      <c r="I3481" s="227"/>
    </row>
    <row r="3482" spans="1:9" ht="15">
      <c r="A3482" s="14" t="s">
        <v>5192</v>
      </c>
      <c r="B3482" s="29" t="s">
        <v>5193</v>
      </c>
      <c r="C3482" s="47" t="s">
        <v>10489</v>
      </c>
      <c r="D3482" s="48">
        <v>30000</v>
      </c>
      <c r="E3482" s="235"/>
      <c r="F3482" s="202"/>
      <c r="G3482" s="319"/>
      <c r="H3482" s="227"/>
      <c r="I3482" s="227"/>
    </row>
    <row r="3483" spans="1:9" s="22" customFormat="1" ht="15">
      <c r="A3483" s="14" t="s">
        <v>5195</v>
      </c>
      <c r="B3483" s="29" t="s">
        <v>5196</v>
      </c>
      <c r="C3483" s="47" t="s">
        <v>4717</v>
      </c>
      <c r="D3483" s="48">
        <v>20000</v>
      </c>
      <c r="E3483" s="235"/>
      <c r="F3483" s="202"/>
      <c r="G3483" s="319"/>
      <c r="H3483" s="227"/>
      <c r="I3483" s="227"/>
    </row>
    <row r="3484" spans="1:9" s="22" customFormat="1" ht="15">
      <c r="A3484" s="14" t="s">
        <v>5197</v>
      </c>
      <c r="B3484" s="29" t="s">
        <v>5198</v>
      </c>
      <c r="C3484" s="47" t="s">
        <v>10492</v>
      </c>
      <c r="D3484" s="48">
        <v>15000</v>
      </c>
      <c r="E3484" s="235"/>
      <c r="F3484" s="202"/>
      <c r="G3484" s="319"/>
      <c r="H3484" s="227"/>
      <c r="I3484" s="227"/>
    </row>
    <row r="3485" spans="1:9" s="17" customFormat="1" ht="15">
      <c r="A3485" s="14" t="s">
        <v>5203</v>
      </c>
      <c r="B3485" s="29" t="s">
        <v>5204</v>
      </c>
      <c r="C3485" s="47" t="s">
        <v>10506</v>
      </c>
      <c r="D3485" s="48">
        <v>15000</v>
      </c>
      <c r="E3485" s="235"/>
      <c r="F3485" s="202"/>
      <c r="G3485" s="319"/>
      <c r="H3485" s="227"/>
      <c r="I3485" s="227"/>
    </row>
    <row r="3486" spans="1:9" s="17" customFormat="1" ht="30">
      <c r="A3486" s="14" t="s">
        <v>10491</v>
      </c>
      <c r="B3486" s="29" t="s">
        <v>5194</v>
      </c>
      <c r="C3486" s="47" t="s">
        <v>10490</v>
      </c>
      <c r="D3486" s="48">
        <v>13500</v>
      </c>
      <c r="E3486" s="235"/>
      <c r="F3486" s="202"/>
      <c r="G3486" s="319"/>
      <c r="H3486" s="227"/>
      <c r="I3486" s="227"/>
    </row>
    <row r="3487" spans="1:9" ht="15">
      <c r="A3487" s="14" t="s">
        <v>5192</v>
      </c>
      <c r="B3487" s="29" t="s">
        <v>5207</v>
      </c>
      <c r="C3487" s="47" t="s">
        <v>10496</v>
      </c>
      <c r="D3487" s="48">
        <v>10000</v>
      </c>
      <c r="E3487" s="235"/>
      <c r="F3487" s="202"/>
      <c r="G3487" s="319"/>
      <c r="H3487" s="227"/>
      <c r="I3487" s="227"/>
    </row>
    <row r="3488" spans="1:9" ht="15">
      <c r="A3488" s="14" t="s">
        <v>10370</v>
      </c>
      <c r="B3488" s="29" t="s">
        <v>5208</v>
      </c>
      <c r="C3488" s="47" t="s">
        <v>10497</v>
      </c>
      <c r="D3488" s="48">
        <v>7000</v>
      </c>
      <c r="E3488" s="235"/>
      <c r="F3488" s="202"/>
      <c r="G3488" s="319"/>
      <c r="H3488" s="227"/>
      <c r="I3488" s="227"/>
    </row>
    <row r="3489" spans="1:9" ht="15">
      <c r="A3489" s="14" t="s">
        <v>5190</v>
      </c>
      <c r="B3489" s="29" t="s">
        <v>5209</v>
      </c>
      <c r="C3489" s="47" t="s">
        <v>10498</v>
      </c>
      <c r="D3489" s="48">
        <v>7000</v>
      </c>
      <c r="E3489" s="235"/>
      <c r="F3489" s="202"/>
      <c r="G3489" s="319"/>
      <c r="H3489" s="227"/>
      <c r="I3489" s="227"/>
    </row>
    <row r="3490" spans="1:9" ht="24">
      <c r="A3490" s="14" t="s">
        <v>5213</v>
      </c>
      <c r="B3490" s="29" t="s">
        <v>5214</v>
      </c>
      <c r="C3490" s="47" t="s">
        <v>10501</v>
      </c>
      <c r="D3490" s="48">
        <v>6000</v>
      </c>
      <c r="E3490" s="235"/>
      <c r="F3490" s="202"/>
      <c r="G3490" s="319"/>
      <c r="H3490" s="227"/>
      <c r="I3490" s="227"/>
    </row>
    <row r="3491" spans="1:9" ht="15">
      <c r="A3491" s="14" t="s">
        <v>5215</v>
      </c>
      <c r="B3491" s="29" t="s">
        <v>5216</v>
      </c>
      <c r="C3491" s="47" t="s">
        <v>10502</v>
      </c>
      <c r="D3491" s="48">
        <v>5000</v>
      </c>
      <c r="E3491" s="235"/>
      <c r="F3491" s="202"/>
      <c r="G3491" s="319"/>
      <c r="H3491" s="227"/>
      <c r="I3491" s="227"/>
    </row>
    <row r="3492" spans="1:9" ht="24">
      <c r="A3492" s="132" t="s">
        <v>5211</v>
      </c>
      <c r="B3492" s="133" t="s">
        <v>5212</v>
      </c>
      <c r="C3492" s="255" t="s">
        <v>10500</v>
      </c>
      <c r="D3492" s="245">
        <v>5500</v>
      </c>
      <c r="E3492" s="250"/>
      <c r="F3492" s="202"/>
      <c r="G3492" s="319" t="s">
        <v>12574</v>
      </c>
      <c r="H3492" s="227"/>
      <c r="I3492" s="227"/>
    </row>
    <row r="3493" spans="1:9" ht="45">
      <c r="A3493" s="14" t="s">
        <v>5201</v>
      </c>
      <c r="B3493" s="29" t="s">
        <v>5202</v>
      </c>
      <c r="C3493" s="47" t="s">
        <v>10494</v>
      </c>
      <c r="D3493" s="48">
        <v>7000</v>
      </c>
      <c r="E3493" s="235"/>
      <c r="F3493" s="202"/>
      <c r="G3493" s="319"/>
      <c r="H3493" s="227"/>
      <c r="I3493" s="227"/>
    </row>
    <row r="3494" spans="1:9" ht="15">
      <c r="A3494" s="14" t="s">
        <v>3656</v>
      </c>
      <c r="B3494" s="29" t="s">
        <v>3657</v>
      </c>
      <c r="C3494" s="47" t="s">
        <v>10504</v>
      </c>
      <c r="D3494" s="48">
        <v>7000</v>
      </c>
      <c r="E3494" s="235"/>
      <c r="F3494" s="202"/>
      <c r="G3494" s="319"/>
      <c r="H3494" s="227"/>
      <c r="I3494" s="227"/>
    </row>
    <row r="3495" spans="1:9" ht="15">
      <c r="A3495" s="14" t="s">
        <v>5217</v>
      </c>
      <c r="B3495" s="29" t="s">
        <v>5218</v>
      </c>
      <c r="C3495" s="47" t="s">
        <v>10503</v>
      </c>
      <c r="D3495" s="48">
        <v>10000</v>
      </c>
      <c r="E3495" s="235"/>
      <c r="F3495" s="202"/>
      <c r="G3495" s="319"/>
      <c r="H3495" s="227"/>
      <c r="I3495" s="227"/>
    </row>
    <row r="3496" spans="1:9" ht="30">
      <c r="A3496" s="14" t="s">
        <v>5201</v>
      </c>
      <c r="B3496" s="29" t="s">
        <v>5210</v>
      </c>
      <c r="C3496" s="47" t="s">
        <v>10499</v>
      </c>
      <c r="D3496" s="48">
        <v>4000</v>
      </c>
      <c r="E3496" s="235"/>
      <c r="F3496" s="202"/>
      <c r="G3496" s="319"/>
      <c r="H3496" s="227"/>
      <c r="I3496" s="227"/>
    </row>
    <row r="3497" spans="1:9" ht="30">
      <c r="A3497" s="132" t="s">
        <v>8351</v>
      </c>
      <c r="B3497" s="133" t="s">
        <v>8352</v>
      </c>
      <c r="C3497" s="255" t="s">
        <v>8353</v>
      </c>
      <c r="D3497" s="245">
        <v>28000</v>
      </c>
      <c r="E3497" s="250"/>
      <c r="F3497" s="202"/>
      <c r="G3497" s="319" t="s">
        <v>12574</v>
      </c>
      <c r="H3497" s="227"/>
      <c r="I3497" s="227"/>
    </row>
    <row r="3498" spans="1:9" ht="30">
      <c r="A3498" s="132" t="s">
        <v>8354</v>
      </c>
      <c r="B3498" s="133" t="s">
        <v>8355</v>
      </c>
      <c r="C3498" s="255" t="s">
        <v>8356</v>
      </c>
      <c r="D3498" s="245">
        <v>13310</v>
      </c>
      <c r="E3498" s="250"/>
      <c r="F3498" s="202"/>
      <c r="G3498" s="319" t="s">
        <v>12575</v>
      </c>
      <c r="H3498" s="227"/>
      <c r="I3498" s="227"/>
    </row>
    <row r="3499" spans="1:9" ht="30">
      <c r="A3499" s="132" t="s">
        <v>10068</v>
      </c>
      <c r="B3499" s="133" t="s">
        <v>10073</v>
      </c>
      <c r="C3499" s="255" t="s">
        <v>10069</v>
      </c>
      <c r="D3499" s="245">
        <v>40000</v>
      </c>
      <c r="E3499" s="250"/>
      <c r="F3499" s="202"/>
      <c r="G3499" s="319" t="s">
        <v>12574</v>
      </c>
      <c r="H3499" s="227"/>
      <c r="I3499" s="227"/>
    </row>
    <row r="3500" spans="1:9" ht="30">
      <c r="A3500" s="132" t="s">
        <v>10159</v>
      </c>
      <c r="B3500" s="133" t="s">
        <v>10160</v>
      </c>
      <c r="C3500" s="255" t="s">
        <v>10154</v>
      </c>
      <c r="D3500" s="245">
        <v>25000</v>
      </c>
      <c r="E3500" s="250"/>
      <c r="F3500" s="202"/>
      <c r="G3500" s="319" t="s">
        <v>12574</v>
      </c>
      <c r="H3500" s="227"/>
      <c r="I3500" s="227"/>
    </row>
    <row r="3501" spans="1:9" ht="15">
      <c r="A3501" s="132" t="s">
        <v>11368</v>
      </c>
      <c r="B3501" s="133" t="s">
        <v>11369</v>
      </c>
      <c r="C3501" s="255" t="s">
        <v>11370</v>
      </c>
      <c r="D3501" s="245">
        <v>20000</v>
      </c>
      <c r="E3501" s="250"/>
      <c r="F3501" s="202"/>
      <c r="G3501" s="319" t="s">
        <v>12574</v>
      </c>
      <c r="H3501" s="227"/>
      <c r="I3501" s="227"/>
    </row>
    <row r="3502" spans="1:9" ht="15">
      <c r="A3502" s="14" t="s">
        <v>10651</v>
      </c>
      <c r="B3502" s="29" t="s">
        <v>10652</v>
      </c>
      <c r="C3502" s="47" t="s">
        <v>10653</v>
      </c>
      <c r="D3502" s="48">
        <v>38850</v>
      </c>
      <c r="E3502" s="235"/>
      <c r="F3502" s="202"/>
      <c r="G3502" s="319"/>
      <c r="H3502" s="227"/>
      <c r="I3502" s="227"/>
    </row>
    <row r="3503" spans="1:9" ht="30">
      <c r="A3503" s="132" t="s">
        <v>10654</v>
      </c>
      <c r="B3503" s="133" t="s">
        <v>10655</v>
      </c>
      <c r="C3503" s="255" t="s">
        <v>10656</v>
      </c>
      <c r="D3503" s="245">
        <v>30000</v>
      </c>
      <c r="E3503" s="250"/>
      <c r="F3503" s="202"/>
      <c r="G3503" s="319" t="s">
        <v>12575</v>
      </c>
      <c r="H3503" s="227"/>
      <c r="I3503" s="227"/>
    </row>
    <row r="3504" spans="1:9" ht="15.75">
      <c r="A3504" s="14"/>
      <c r="B3504" s="29"/>
      <c r="C3504" s="86" t="s">
        <v>3658</v>
      </c>
      <c r="D3504" s="48"/>
      <c r="E3504" s="66"/>
      <c r="F3504" s="202"/>
      <c r="G3504" s="319"/>
      <c r="H3504" s="227"/>
      <c r="I3504" s="227"/>
    </row>
    <row r="3505" spans="1:9" ht="30">
      <c r="A3505" s="14" t="s">
        <v>3659</v>
      </c>
      <c r="B3505" s="29" t="s">
        <v>3660</v>
      </c>
      <c r="C3505" s="47" t="s">
        <v>3661</v>
      </c>
      <c r="D3505" s="48">
        <v>5500</v>
      </c>
      <c r="E3505" s="235"/>
      <c r="F3505" s="202"/>
      <c r="G3505" s="319"/>
      <c r="H3505" s="227"/>
      <c r="I3505" s="227"/>
    </row>
    <row r="3506" spans="1:9" ht="30">
      <c r="A3506" s="14" t="s">
        <v>3662</v>
      </c>
      <c r="B3506" s="29" t="s">
        <v>2630</v>
      </c>
      <c r="C3506" s="47" t="s">
        <v>1498</v>
      </c>
      <c r="D3506" s="48">
        <v>5500</v>
      </c>
      <c r="E3506" s="235"/>
      <c r="F3506" s="202"/>
      <c r="G3506" s="319"/>
      <c r="H3506" s="227"/>
      <c r="I3506" s="227"/>
    </row>
    <row r="3507" spans="1:9" ht="30">
      <c r="A3507" s="14" t="s">
        <v>1499</v>
      </c>
      <c r="B3507" s="29" t="s">
        <v>1500</v>
      </c>
      <c r="C3507" s="47" t="s">
        <v>1501</v>
      </c>
      <c r="D3507" s="48">
        <v>5000</v>
      </c>
      <c r="E3507" s="235"/>
      <c r="F3507" s="202"/>
      <c r="G3507" s="319"/>
      <c r="H3507" s="227"/>
      <c r="I3507" s="227"/>
    </row>
    <row r="3508" spans="1:9" ht="30">
      <c r="A3508" s="14" t="s">
        <v>1502</v>
      </c>
      <c r="B3508" s="29" t="s">
        <v>1503</v>
      </c>
      <c r="C3508" s="47" t="s">
        <v>1504</v>
      </c>
      <c r="D3508" s="48">
        <v>5900</v>
      </c>
      <c r="E3508" s="235"/>
      <c r="F3508" s="202"/>
      <c r="G3508" s="319"/>
      <c r="H3508" s="227"/>
      <c r="I3508" s="227"/>
    </row>
    <row r="3509" spans="1:9" ht="30">
      <c r="A3509" s="14" t="s">
        <v>1505</v>
      </c>
      <c r="B3509" s="29" t="s">
        <v>1506</v>
      </c>
      <c r="C3509" s="47" t="s">
        <v>1507</v>
      </c>
      <c r="D3509" s="48">
        <v>5500</v>
      </c>
      <c r="E3509" s="235"/>
      <c r="F3509" s="202"/>
      <c r="G3509" s="319"/>
      <c r="H3509" s="227"/>
      <c r="I3509" s="227"/>
    </row>
    <row r="3510" spans="1:9" ht="30">
      <c r="A3510" s="14" t="s">
        <v>1508</v>
      </c>
      <c r="B3510" s="29" t="s">
        <v>1509</v>
      </c>
      <c r="C3510" s="47" t="s">
        <v>1510</v>
      </c>
      <c r="D3510" s="48">
        <v>5500</v>
      </c>
      <c r="E3510" s="235"/>
      <c r="F3510" s="202"/>
      <c r="G3510" s="319"/>
      <c r="H3510" s="227"/>
      <c r="I3510" s="227"/>
    </row>
    <row r="3511" spans="1:9" ht="30">
      <c r="A3511" s="14" t="s">
        <v>1511</v>
      </c>
      <c r="B3511" s="29" t="s">
        <v>1512</v>
      </c>
      <c r="C3511" s="47" t="s">
        <v>1513</v>
      </c>
      <c r="D3511" s="48">
        <v>5500</v>
      </c>
      <c r="E3511" s="235"/>
      <c r="F3511" s="202"/>
      <c r="G3511" s="319"/>
      <c r="H3511" s="227"/>
      <c r="I3511" s="227"/>
    </row>
    <row r="3512" spans="1:9" ht="30">
      <c r="A3512" s="14" t="s">
        <v>1514</v>
      </c>
      <c r="B3512" s="29" t="s">
        <v>1515</v>
      </c>
      <c r="C3512" s="47" t="s">
        <v>1516</v>
      </c>
      <c r="D3512" s="48">
        <v>5500</v>
      </c>
      <c r="E3512" s="235"/>
      <c r="F3512" s="202"/>
      <c r="G3512" s="319"/>
      <c r="H3512" s="227"/>
      <c r="I3512" s="227"/>
    </row>
    <row r="3513" spans="1:9" ht="30">
      <c r="A3513" s="14" t="s">
        <v>1517</v>
      </c>
      <c r="B3513" s="29" t="s">
        <v>1518</v>
      </c>
      <c r="C3513" s="47" t="s">
        <v>1519</v>
      </c>
      <c r="D3513" s="48">
        <v>5500</v>
      </c>
      <c r="E3513" s="235"/>
      <c r="F3513" s="202"/>
      <c r="G3513" s="319"/>
      <c r="H3513" s="227"/>
      <c r="I3513" s="227"/>
    </row>
    <row r="3514" spans="1:9" ht="30">
      <c r="A3514" s="14" t="s">
        <v>1520</v>
      </c>
      <c r="B3514" s="29" t="s">
        <v>1521</v>
      </c>
      <c r="C3514" s="47" t="s">
        <v>1522</v>
      </c>
      <c r="D3514" s="48">
        <v>6500</v>
      </c>
      <c r="E3514" s="235"/>
      <c r="F3514" s="202"/>
      <c r="G3514" s="319"/>
      <c r="H3514" s="227"/>
      <c r="I3514" s="227"/>
    </row>
    <row r="3515" spans="1:9" ht="30">
      <c r="A3515" s="14" t="s">
        <v>1523</v>
      </c>
      <c r="B3515" s="29" t="s">
        <v>1524</v>
      </c>
      <c r="C3515" s="47" t="s">
        <v>1525</v>
      </c>
      <c r="D3515" s="48">
        <v>1500</v>
      </c>
      <c r="E3515" s="235"/>
      <c r="F3515" s="202"/>
      <c r="G3515" s="319"/>
      <c r="H3515" s="227"/>
      <c r="I3515" s="227"/>
    </row>
    <row r="3516" spans="1:9" ht="30">
      <c r="A3516" s="14" t="s">
        <v>1526</v>
      </c>
      <c r="B3516" s="29" t="s">
        <v>1527</v>
      </c>
      <c r="C3516" s="47" t="s">
        <v>1528</v>
      </c>
      <c r="D3516" s="48">
        <v>3200</v>
      </c>
      <c r="E3516" s="235"/>
      <c r="F3516" s="202"/>
      <c r="G3516" s="319"/>
      <c r="H3516" s="227"/>
      <c r="I3516" s="227"/>
    </row>
    <row r="3517" spans="1:9" ht="30">
      <c r="A3517" s="14" t="s">
        <v>1529</v>
      </c>
      <c r="B3517" s="29" t="s">
        <v>1530</v>
      </c>
      <c r="C3517" s="47" t="s">
        <v>344</v>
      </c>
      <c r="D3517" s="48">
        <v>5000</v>
      </c>
      <c r="E3517" s="235"/>
      <c r="F3517" s="202"/>
      <c r="G3517" s="319"/>
      <c r="H3517" s="227"/>
      <c r="I3517" s="227"/>
    </row>
    <row r="3518" spans="1:9" ht="30">
      <c r="A3518" s="14" t="s">
        <v>345</v>
      </c>
      <c r="B3518" s="29" t="s">
        <v>346</v>
      </c>
      <c r="C3518" s="47" t="s">
        <v>347</v>
      </c>
      <c r="D3518" s="48">
        <v>8000</v>
      </c>
      <c r="E3518" s="235"/>
      <c r="F3518" s="202"/>
      <c r="G3518" s="319"/>
      <c r="H3518" s="227"/>
      <c r="I3518" s="227"/>
    </row>
    <row r="3519" spans="1:9" ht="15">
      <c r="A3519" s="14" t="s">
        <v>348</v>
      </c>
      <c r="B3519" s="29" t="s">
        <v>349</v>
      </c>
      <c r="C3519" s="47" t="s">
        <v>350</v>
      </c>
      <c r="D3519" s="48">
        <v>2000</v>
      </c>
      <c r="E3519" s="235"/>
      <c r="F3519" s="202"/>
      <c r="G3519" s="319"/>
      <c r="H3519" s="227"/>
      <c r="I3519" s="227"/>
    </row>
    <row r="3520" spans="1:9" ht="15">
      <c r="A3520" s="14" t="s">
        <v>351</v>
      </c>
      <c r="B3520" s="29" t="s">
        <v>352</v>
      </c>
      <c r="C3520" s="47" t="s">
        <v>353</v>
      </c>
      <c r="D3520" s="48">
        <v>2000</v>
      </c>
      <c r="E3520" s="235"/>
      <c r="F3520" s="202"/>
      <c r="G3520" s="319"/>
      <c r="H3520" s="227"/>
      <c r="I3520" s="227"/>
    </row>
    <row r="3521" spans="1:9" ht="15">
      <c r="A3521" s="14" t="s">
        <v>354</v>
      </c>
      <c r="B3521" s="29" t="s">
        <v>355</v>
      </c>
      <c r="C3521" s="47" t="s">
        <v>356</v>
      </c>
      <c r="D3521" s="48">
        <v>2500</v>
      </c>
      <c r="E3521" s="235"/>
      <c r="F3521" s="202"/>
      <c r="G3521" s="319"/>
      <c r="H3521" s="227"/>
      <c r="I3521" s="227"/>
    </row>
    <row r="3522" spans="1:9" ht="15">
      <c r="A3522" s="14" t="s">
        <v>357</v>
      </c>
      <c r="B3522" s="29" t="s">
        <v>358</v>
      </c>
      <c r="C3522" s="47" t="s">
        <v>359</v>
      </c>
      <c r="D3522" s="48">
        <v>4000</v>
      </c>
      <c r="E3522" s="235"/>
      <c r="F3522" s="202"/>
      <c r="G3522" s="319"/>
      <c r="H3522" s="227"/>
      <c r="I3522" s="227"/>
    </row>
    <row r="3523" spans="1:9" ht="15">
      <c r="A3523" s="14" t="s">
        <v>360</v>
      </c>
      <c r="B3523" s="29" t="s">
        <v>361</v>
      </c>
      <c r="C3523" s="47" t="s">
        <v>362</v>
      </c>
      <c r="D3523" s="48">
        <v>6000</v>
      </c>
      <c r="E3523" s="235"/>
      <c r="F3523" s="202"/>
      <c r="G3523" s="319"/>
      <c r="H3523" s="227"/>
      <c r="I3523" s="227"/>
    </row>
    <row r="3524" spans="1:9" ht="15">
      <c r="A3524" s="14" t="s">
        <v>363</v>
      </c>
      <c r="B3524" s="29" t="s">
        <v>1535</v>
      </c>
      <c r="C3524" s="47" t="s">
        <v>1536</v>
      </c>
      <c r="D3524" s="48">
        <v>3000</v>
      </c>
      <c r="E3524" s="235"/>
      <c r="F3524" s="202"/>
      <c r="G3524" s="319"/>
      <c r="H3524" s="227"/>
      <c r="I3524" s="227"/>
    </row>
    <row r="3525" spans="1:9" ht="15">
      <c r="A3525" s="14" t="s">
        <v>1537</v>
      </c>
      <c r="B3525" s="29" t="s">
        <v>1538</v>
      </c>
      <c r="C3525" s="47" t="s">
        <v>1539</v>
      </c>
      <c r="D3525" s="48">
        <v>4000</v>
      </c>
      <c r="E3525" s="235"/>
      <c r="F3525" s="202"/>
      <c r="G3525" s="319"/>
      <c r="H3525" s="227"/>
      <c r="I3525" s="227"/>
    </row>
    <row r="3526" spans="1:9" ht="15">
      <c r="A3526" s="14" t="s">
        <v>1540</v>
      </c>
      <c r="B3526" s="29" t="s">
        <v>1541</v>
      </c>
      <c r="C3526" s="47" t="s">
        <v>1542</v>
      </c>
      <c r="D3526" s="48">
        <v>7000</v>
      </c>
      <c r="E3526" s="235"/>
      <c r="F3526" s="202"/>
      <c r="G3526" s="319"/>
      <c r="H3526" s="227"/>
      <c r="I3526" s="227"/>
    </row>
    <row r="3527" spans="1:9" ht="15">
      <c r="A3527" s="14" t="s">
        <v>1543</v>
      </c>
      <c r="B3527" s="29" t="s">
        <v>1544</v>
      </c>
      <c r="C3527" s="47" t="s">
        <v>1545</v>
      </c>
      <c r="D3527" s="48">
        <v>3000</v>
      </c>
      <c r="E3527" s="235"/>
      <c r="F3527" s="202"/>
      <c r="G3527" s="319"/>
      <c r="H3527" s="227"/>
      <c r="I3527" s="227"/>
    </row>
    <row r="3528" spans="1:9" ht="15">
      <c r="A3528" s="14" t="s">
        <v>1546</v>
      </c>
      <c r="B3528" s="29" t="s">
        <v>1547</v>
      </c>
      <c r="C3528" s="47" t="s">
        <v>1548</v>
      </c>
      <c r="D3528" s="48">
        <v>5000</v>
      </c>
      <c r="E3528" s="235"/>
      <c r="F3528" s="202"/>
      <c r="G3528" s="319"/>
      <c r="H3528" s="227"/>
      <c r="I3528" s="227"/>
    </row>
    <row r="3529" spans="1:9" ht="15">
      <c r="A3529" s="14" t="s">
        <v>1549</v>
      </c>
      <c r="B3529" s="29" t="s">
        <v>1550</v>
      </c>
      <c r="C3529" s="47" t="s">
        <v>1551</v>
      </c>
      <c r="D3529" s="48">
        <v>2000</v>
      </c>
      <c r="E3529" s="235"/>
      <c r="F3529" s="202"/>
      <c r="G3529" s="319"/>
      <c r="H3529" s="227"/>
      <c r="I3529" s="227"/>
    </row>
    <row r="3530" spans="1:9" ht="15">
      <c r="A3530" s="14" t="s">
        <v>1552</v>
      </c>
      <c r="B3530" s="29" t="s">
        <v>1553</v>
      </c>
      <c r="C3530" s="47" t="s">
        <v>1554</v>
      </c>
      <c r="D3530" s="48">
        <v>3000</v>
      </c>
      <c r="E3530" s="235"/>
      <c r="F3530" s="202"/>
      <c r="G3530" s="319"/>
      <c r="H3530" s="227"/>
      <c r="I3530" s="227"/>
    </row>
    <row r="3531" spans="1:9" ht="15">
      <c r="A3531" s="14" t="s">
        <v>1555</v>
      </c>
      <c r="B3531" s="29" t="s">
        <v>1556</v>
      </c>
      <c r="C3531" s="47" t="s">
        <v>1557</v>
      </c>
      <c r="D3531" s="48">
        <v>3000</v>
      </c>
      <c r="E3531" s="235"/>
      <c r="F3531" s="202"/>
      <c r="G3531" s="319"/>
      <c r="H3531" s="227"/>
      <c r="I3531" s="227"/>
    </row>
    <row r="3532" spans="1:9" ht="15">
      <c r="A3532" s="14" t="s">
        <v>1558</v>
      </c>
      <c r="B3532" s="29" t="s">
        <v>1559</v>
      </c>
      <c r="C3532" s="47" t="s">
        <v>1560</v>
      </c>
      <c r="D3532" s="48">
        <v>8000</v>
      </c>
      <c r="E3532" s="235"/>
      <c r="F3532" s="202"/>
      <c r="G3532" s="319"/>
      <c r="H3532" s="227"/>
      <c r="I3532" s="227"/>
    </row>
    <row r="3533" spans="1:9" ht="15">
      <c r="A3533" s="132" t="s">
        <v>1561</v>
      </c>
      <c r="B3533" s="133" t="s">
        <v>1562</v>
      </c>
      <c r="C3533" s="255" t="s">
        <v>1563</v>
      </c>
      <c r="D3533" s="245">
        <v>2000</v>
      </c>
      <c r="E3533" s="250"/>
      <c r="F3533" s="202"/>
      <c r="G3533" s="319" t="s">
        <v>12574</v>
      </c>
      <c r="H3533" s="227"/>
      <c r="I3533" s="227"/>
    </row>
    <row r="3534" spans="1:9" ht="30">
      <c r="A3534" s="14" t="s">
        <v>1564</v>
      </c>
      <c r="B3534" s="29" t="s">
        <v>1565</v>
      </c>
      <c r="C3534" s="47" t="s">
        <v>1566</v>
      </c>
      <c r="D3534" s="48">
        <v>2000</v>
      </c>
      <c r="E3534" s="235"/>
      <c r="F3534" s="202"/>
      <c r="G3534" s="319"/>
      <c r="H3534" s="227"/>
      <c r="I3534" s="227"/>
    </row>
    <row r="3535" spans="1:9" ht="30">
      <c r="A3535" s="14" t="s">
        <v>1567</v>
      </c>
      <c r="B3535" s="29" t="s">
        <v>1568</v>
      </c>
      <c r="C3535" s="47" t="s">
        <v>1569</v>
      </c>
      <c r="D3535" s="48">
        <v>3000</v>
      </c>
      <c r="E3535" s="235"/>
      <c r="F3535" s="202"/>
      <c r="G3535" s="319"/>
      <c r="H3535" s="227"/>
      <c r="I3535" s="227"/>
    </row>
    <row r="3536" spans="1:9" ht="30">
      <c r="A3536" s="14" t="s">
        <v>1570</v>
      </c>
      <c r="B3536" s="29" t="s">
        <v>1795</v>
      </c>
      <c r="C3536" s="53" t="s">
        <v>1571</v>
      </c>
      <c r="D3536" s="48">
        <v>7000</v>
      </c>
      <c r="E3536" s="76"/>
      <c r="F3536" s="202"/>
      <c r="G3536" s="319"/>
      <c r="H3536" s="227"/>
      <c r="I3536" s="227"/>
    </row>
    <row r="3537" spans="1:9" ht="30">
      <c r="A3537" s="14" t="s">
        <v>1572</v>
      </c>
      <c r="B3537" s="29" t="s">
        <v>1796</v>
      </c>
      <c r="C3537" s="47" t="s">
        <v>1573</v>
      </c>
      <c r="D3537" s="48">
        <v>5000</v>
      </c>
      <c r="E3537" s="76"/>
      <c r="F3537" s="202"/>
      <c r="G3537" s="319"/>
      <c r="H3537" s="227"/>
      <c r="I3537" s="227"/>
    </row>
    <row r="3538" spans="1:9" ht="45">
      <c r="A3538" s="14" t="s">
        <v>1574</v>
      </c>
      <c r="B3538" s="29" t="s">
        <v>1797</v>
      </c>
      <c r="C3538" s="47" t="s">
        <v>1575</v>
      </c>
      <c r="D3538" s="48">
        <v>8000</v>
      </c>
      <c r="E3538" s="76"/>
      <c r="F3538" s="202"/>
      <c r="G3538" s="319"/>
      <c r="H3538" s="227"/>
      <c r="I3538" s="227"/>
    </row>
    <row r="3539" spans="1:9" ht="15.75">
      <c r="A3539" s="14"/>
      <c r="B3539" s="29"/>
      <c r="C3539" s="86" t="s">
        <v>1576</v>
      </c>
      <c r="D3539" s="48"/>
      <c r="E3539" s="66"/>
      <c r="F3539" s="202"/>
      <c r="G3539" s="319"/>
      <c r="H3539" s="227"/>
      <c r="I3539" s="227"/>
    </row>
    <row r="3540" spans="1:9" ht="30">
      <c r="A3540" s="132" t="s">
        <v>1577</v>
      </c>
      <c r="B3540" s="133" t="s">
        <v>1578</v>
      </c>
      <c r="C3540" s="256" t="s">
        <v>12576</v>
      </c>
      <c r="D3540" s="245">
        <v>25000</v>
      </c>
      <c r="E3540" s="310"/>
      <c r="F3540" s="202"/>
      <c r="G3540" s="319" t="s">
        <v>12577</v>
      </c>
      <c r="H3540" s="227"/>
      <c r="I3540" s="227"/>
    </row>
    <row r="3541" spans="1:9" ht="30">
      <c r="A3541" s="132" t="s">
        <v>1579</v>
      </c>
      <c r="B3541" s="133" t="s">
        <v>1580</v>
      </c>
      <c r="C3541" s="256" t="s">
        <v>11050</v>
      </c>
      <c r="D3541" s="245">
        <v>21300</v>
      </c>
      <c r="E3541" s="310"/>
      <c r="F3541" s="202"/>
      <c r="G3541" s="319" t="s">
        <v>12575</v>
      </c>
      <c r="H3541" s="227"/>
      <c r="I3541" s="227"/>
    </row>
    <row r="3542" spans="1:9" ht="30">
      <c r="A3542" s="132" t="s">
        <v>1581</v>
      </c>
      <c r="B3542" s="133" t="s">
        <v>1582</v>
      </c>
      <c r="C3542" s="256" t="s">
        <v>12578</v>
      </c>
      <c r="D3542" s="245">
        <v>28000</v>
      </c>
      <c r="E3542" s="310"/>
      <c r="F3542" s="202"/>
      <c r="G3542" s="319" t="s">
        <v>12577</v>
      </c>
      <c r="H3542" s="227"/>
      <c r="I3542" s="227"/>
    </row>
    <row r="3543" spans="1:9" ht="30">
      <c r="A3543" s="132" t="s">
        <v>1583</v>
      </c>
      <c r="B3543" s="133" t="s">
        <v>1584</v>
      </c>
      <c r="C3543" s="256" t="s">
        <v>11051</v>
      </c>
      <c r="D3543" s="245">
        <v>25300</v>
      </c>
      <c r="E3543" s="310"/>
      <c r="F3543" s="202"/>
      <c r="G3543" s="319" t="s">
        <v>12575</v>
      </c>
      <c r="H3543" s="227"/>
      <c r="I3543" s="227"/>
    </row>
    <row r="3544" spans="1:9" ht="30">
      <c r="A3544" s="132" t="s">
        <v>1585</v>
      </c>
      <c r="B3544" s="133" t="s">
        <v>1586</v>
      </c>
      <c r="C3544" s="256" t="s">
        <v>11052</v>
      </c>
      <c r="D3544" s="245">
        <v>21300</v>
      </c>
      <c r="E3544" s="310"/>
      <c r="F3544" s="202"/>
      <c r="G3544" s="319" t="s">
        <v>12575</v>
      </c>
      <c r="H3544" s="227"/>
      <c r="I3544" s="227"/>
    </row>
    <row r="3545" spans="1:9" ht="30">
      <c r="A3545" s="132" t="s">
        <v>1587</v>
      </c>
      <c r="B3545" s="133" t="s">
        <v>1588</v>
      </c>
      <c r="C3545" s="256" t="s">
        <v>11053</v>
      </c>
      <c r="D3545" s="245">
        <v>24000</v>
      </c>
      <c r="E3545" s="310"/>
      <c r="F3545" s="202"/>
      <c r="G3545" s="319" t="s">
        <v>12575</v>
      </c>
      <c r="H3545" s="227"/>
      <c r="I3545" s="227"/>
    </row>
    <row r="3546" spans="1:9" ht="30">
      <c r="A3546" s="132" t="s">
        <v>1589</v>
      </c>
      <c r="B3546" s="133" t="s">
        <v>1590</v>
      </c>
      <c r="C3546" s="256" t="s">
        <v>11054</v>
      </c>
      <c r="D3546" s="245">
        <v>26700</v>
      </c>
      <c r="E3546" s="310"/>
      <c r="F3546" s="202"/>
      <c r="G3546" s="319" t="s">
        <v>12575</v>
      </c>
      <c r="H3546" s="227"/>
      <c r="I3546" s="227"/>
    </row>
    <row r="3547" spans="1:9" ht="30">
      <c r="A3547" s="132" t="s">
        <v>1591</v>
      </c>
      <c r="B3547" s="133" t="s">
        <v>1592</v>
      </c>
      <c r="C3547" s="256" t="s">
        <v>11055</v>
      </c>
      <c r="D3547" s="245">
        <v>29300</v>
      </c>
      <c r="E3547" s="310"/>
      <c r="F3547" s="202"/>
      <c r="G3547" s="319" t="s">
        <v>12575</v>
      </c>
      <c r="H3547" s="227"/>
      <c r="I3547" s="227"/>
    </row>
    <row r="3548" spans="1:9" ht="29.25">
      <c r="A3548" s="132" t="s">
        <v>1593</v>
      </c>
      <c r="B3548" s="133" t="s">
        <v>1594</v>
      </c>
      <c r="C3548" s="256" t="s">
        <v>12579</v>
      </c>
      <c r="D3548" s="245">
        <v>32000</v>
      </c>
      <c r="E3548" s="310"/>
      <c r="F3548" s="202"/>
      <c r="G3548" s="319" t="s">
        <v>12577</v>
      </c>
      <c r="H3548" s="227"/>
      <c r="I3548" s="227"/>
    </row>
    <row r="3549" spans="1:9" ht="30">
      <c r="A3549" s="132" t="s">
        <v>1595</v>
      </c>
      <c r="B3549" s="133" t="s">
        <v>1596</v>
      </c>
      <c r="C3549" s="256" t="s">
        <v>11056</v>
      </c>
      <c r="D3549" s="245">
        <v>29300</v>
      </c>
      <c r="E3549" s="310"/>
      <c r="F3549" s="202"/>
      <c r="G3549" s="319" t="s">
        <v>12575</v>
      </c>
      <c r="H3549" s="227"/>
      <c r="I3549" s="227"/>
    </row>
    <row r="3550" spans="1:9" ht="30">
      <c r="A3550" s="132" t="s">
        <v>1597</v>
      </c>
      <c r="B3550" s="133" t="s">
        <v>1598</v>
      </c>
      <c r="C3550" s="256" t="s">
        <v>12580</v>
      </c>
      <c r="D3550" s="245">
        <v>36000</v>
      </c>
      <c r="E3550" s="310"/>
      <c r="F3550" s="202"/>
      <c r="G3550" s="319" t="s">
        <v>12577</v>
      </c>
      <c r="H3550" s="227"/>
      <c r="I3550" s="227"/>
    </row>
    <row r="3551" spans="1:9" ht="30">
      <c r="A3551" s="132" t="s">
        <v>1599</v>
      </c>
      <c r="B3551" s="133" t="s">
        <v>1600</v>
      </c>
      <c r="C3551" s="256" t="s">
        <v>11057</v>
      </c>
      <c r="D3551" s="245">
        <v>33300</v>
      </c>
      <c r="E3551" s="310"/>
      <c r="F3551" s="202"/>
      <c r="G3551" s="319" t="s">
        <v>12575</v>
      </c>
      <c r="H3551" s="227"/>
      <c r="I3551" s="227"/>
    </row>
    <row r="3552" spans="1:9" ht="30">
      <c r="A3552" s="132" t="s">
        <v>1601</v>
      </c>
      <c r="B3552" s="133" t="s">
        <v>1602</v>
      </c>
      <c r="C3552" s="256" t="s">
        <v>12581</v>
      </c>
      <c r="D3552" s="245">
        <v>48000</v>
      </c>
      <c r="E3552" s="310"/>
      <c r="F3552" s="202"/>
      <c r="G3552" s="319" t="s">
        <v>12577</v>
      </c>
      <c r="H3552" s="227"/>
      <c r="I3552" s="227"/>
    </row>
    <row r="3553" spans="1:9" ht="30">
      <c r="A3553" s="132" t="s">
        <v>1603</v>
      </c>
      <c r="B3553" s="133" t="s">
        <v>1604</v>
      </c>
      <c r="C3553" s="256" t="s">
        <v>11058</v>
      </c>
      <c r="D3553" s="245">
        <v>36000</v>
      </c>
      <c r="E3553" s="310"/>
      <c r="F3553" s="202"/>
      <c r="G3553" s="319" t="s">
        <v>12575</v>
      </c>
      <c r="H3553" s="227"/>
      <c r="I3553" s="227"/>
    </row>
    <row r="3554" spans="1:9" ht="30">
      <c r="A3554" s="132" t="s">
        <v>1605</v>
      </c>
      <c r="B3554" s="133" t="s">
        <v>1606</v>
      </c>
      <c r="C3554" s="256" t="s">
        <v>12582</v>
      </c>
      <c r="D3554" s="245">
        <v>52000</v>
      </c>
      <c r="E3554" s="310"/>
      <c r="F3554" s="202"/>
      <c r="G3554" s="319" t="s">
        <v>12577</v>
      </c>
      <c r="H3554" s="227"/>
      <c r="I3554" s="227"/>
    </row>
    <row r="3555" spans="1:9" ht="30">
      <c r="A3555" s="132" t="s">
        <v>1607</v>
      </c>
      <c r="B3555" s="133" t="s">
        <v>1608</v>
      </c>
      <c r="C3555" s="256" t="s">
        <v>11059</v>
      </c>
      <c r="D3555" s="245">
        <v>40000</v>
      </c>
      <c r="E3555" s="310"/>
      <c r="F3555" s="202"/>
      <c r="G3555" s="319" t="s">
        <v>12575</v>
      </c>
      <c r="H3555" s="227"/>
      <c r="I3555" s="227"/>
    </row>
    <row r="3556" spans="1:9" ht="30">
      <c r="A3556" s="132" t="s">
        <v>1609</v>
      </c>
      <c r="B3556" s="133" t="s">
        <v>1610</v>
      </c>
      <c r="C3556" s="256" t="s">
        <v>11060</v>
      </c>
      <c r="D3556" s="245">
        <v>48000</v>
      </c>
      <c r="E3556" s="310"/>
      <c r="F3556" s="202"/>
      <c r="G3556" s="319" t="s">
        <v>12575</v>
      </c>
      <c r="H3556" s="227"/>
      <c r="I3556" s="227"/>
    </row>
    <row r="3557" spans="1:9" ht="30">
      <c r="A3557" s="132" t="s">
        <v>1611</v>
      </c>
      <c r="B3557" s="133" t="s">
        <v>1612</v>
      </c>
      <c r="C3557" s="256" t="s">
        <v>11061</v>
      </c>
      <c r="D3557" s="245">
        <v>50600</v>
      </c>
      <c r="E3557" s="310"/>
      <c r="F3557" s="202"/>
      <c r="G3557" s="319" t="s">
        <v>12575</v>
      </c>
      <c r="H3557" s="227"/>
      <c r="I3557" s="227"/>
    </row>
    <row r="3558" spans="1:9" ht="30">
      <c r="A3558" s="132" t="s">
        <v>1613</v>
      </c>
      <c r="B3558" s="133" t="s">
        <v>1614</v>
      </c>
      <c r="C3558" s="256" t="s">
        <v>12583</v>
      </c>
      <c r="D3558" s="245">
        <v>40000</v>
      </c>
      <c r="E3558" s="310"/>
      <c r="F3558" s="202"/>
      <c r="G3558" s="319" t="s">
        <v>12577</v>
      </c>
      <c r="H3558" s="227"/>
      <c r="I3558" s="227"/>
    </row>
    <row r="3559" spans="1:9" ht="30">
      <c r="A3559" s="132" t="s">
        <v>1615</v>
      </c>
      <c r="B3559" s="133" t="s">
        <v>1616</v>
      </c>
      <c r="C3559" s="256" t="s">
        <v>11062</v>
      </c>
      <c r="D3559" s="245">
        <v>37300</v>
      </c>
      <c r="E3559" s="310"/>
      <c r="F3559" s="202"/>
      <c r="G3559" s="319" t="s">
        <v>12575</v>
      </c>
      <c r="H3559" s="227"/>
      <c r="I3559" s="227"/>
    </row>
    <row r="3560" spans="1:9" ht="44.25">
      <c r="A3560" s="132" t="s">
        <v>1617</v>
      </c>
      <c r="B3560" s="133" t="s">
        <v>1618</v>
      </c>
      <c r="C3560" s="256" t="s">
        <v>11063</v>
      </c>
      <c r="D3560" s="245">
        <v>40000</v>
      </c>
      <c r="E3560" s="310"/>
      <c r="F3560" s="202"/>
      <c r="G3560" s="319" t="s">
        <v>12575</v>
      </c>
      <c r="H3560" s="227"/>
      <c r="I3560" s="227"/>
    </row>
    <row r="3561" spans="1:9" ht="44.25">
      <c r="A3561" s="132" t="s">
        <v>1619</v>
      </c>
      <c r="B3561" s="133" t="s">
        <v>1620</v>
      </c>
      <c r="C3561" s="256" t="s">
        <v>11064</v>
      </c>
      <c r="D3561" s="245">
        <v>42600</v>
      </c>
      <c r="E3561" s="310"/>
      <c r="F3561" s="202"/>
      <c r="G3561" s="319" t="s">
        <v>12575</v>
      </c>
      <c r="H3561" s="227"/>
      <c r="I3561" s="227"/>
    </row>
    <row r="3562" spans="1:9" ht="30">
      <c r="A3562" s="132" t="s">
        <v>1621</v>
      </c>
      <c r="B3562" s="133" t="s">
        <v>1622</v>
      </c>
      <c r="C3562" s="256" t="s">
        <v>11065</v>
      </c>
      <c r="D3562" s="245">
        <v>40000</v>
      </c>
      <c r="E3562" s="310"/>
      <c r="F3562" s="202"/>
      <c r="G3562" s="319" t="s">
        <v>12575</v>
      </c>
      <c r="H3562" s="227"/>
      <c r="I3562" s="227"/>
    </row>
    <row r="3563" spans="1:9" ht="30">
      <c r="A3563" s="132" t="s">
        <v>1623</v>
      </c>
      <c r="B3563" s="133" t="s">
        <v>1624</v>
      </c>
      <c r="C3563" s="256" t="s">
        <v>11066</v>
      </c>
      <c r="D3563" s="245">
        <v>42600</v>
      </c>
      <c r="E3563" s="310"/>
      <c r="F3563" s="202"/>
      <c r="G3563" s="319" t="s">
        <v>12575</v>
      </c>
      <c r="H3563" s="227"/>
      <c r="I3563" s="227"/>
    </row>
    <row r="3564" spans="1:9" ht="44.25">
      <c r="A3564" s="132" t="s">
        <v>1625</v>
      </c>
      <c r="B3564" s="133" t="s">
        <v>1626</v>
      </c>
      <c r="C3564" s="256" t="s">
        <v>11067</v>
      </c>
      <c r="D3564" s="245">
        <v>46600</v>
      </c>
      <c r="E3564" s="310"/>
      <c r="F3564" s="202"/>
      <c r="G3564" s="319" t="s">
        <v>12575</v>
      </c>
      <c r="H3564" s="227"/>
      <c r="I3564" s="227"/>
    </row>
    <row r="3565" spans="1:9" ht="44.25">
      <c r="A3565" s="132" t="s">
        <v>1627</v>
      </c>
      <c r="B3565" s="133" t="s">
        <v>1628</v>
      </c>
      <c r="C3565" s="256" t="s">
        <v>11068</v>
      </c>
      <c r="D3565" s="245">
        <v>49300</v>
      </c>
      <c r="E3565" s="310"/>
      <c r="F3565" s="202"/>
      <c r="G3565" s="319" t="s">
        <v>12575</v>
      </c>
      <c r="H3565" s="227"/>
      <c r="I3565" s="227"/>
    </row>
    <row r="3566" spans="1:9" ht="30">
      <c r="A3566" s="132" t="s">
        <v>1629</v>
      </c>
      <c r="B3566" s="133" t="s">
        <v>1630</v>
      </c>
      <c r="C3566" s="256" t="s">
        <v>11069</v>
      </c>
      <c r="D3566" s="245">
        <v>50600</v>
      </c>
      <c r="E3566" s="310"/>
      <c r="F3566" s="202"/>
      <c r="G3566" s="319" t="s">
        <v>12575</v>
      </c>
      <c r="H3566" s="227"/>
      <c r="I3566" s="227"/>
    </row>
    <row r="3567" spans="1:9" ht="30">
      <c r="A3567" s="132" t="s">
        <v>1631</v>
      </c>
      <c r="B3567" s="133" t="s">
        <v>1632</v>
      </c>
      <c r="C3567" s="256" t="s">
        <v>11070</v>
      </c>
      <c r="D3567" s="245">
        <v>53300</v>
      </c>
      <c r="E3567" s="310"/>
      <c r="F3567" s="202"/>
      <c r="G3567" s="319" t="s">
        <v>12575</v>
      </c>
      <c r="H3567" s="227"/>
      <c r="I3567" s="227"/>
    </row>
    <row r="3568" spans="1:9" ht="15">
      <c r="A3568" s="132" t="s">
        <v>1633</v>
      </c>
      <c r="B3568" s="133" t="s">
        <v>1634</v>
      </c>
      <c r="C3568" s="255" t="s">
        <v>1635</v>
      </c>
      <c r="D3568" s="245">
        <v>30000</v>
      </c>
      <c r="E3568" s="310"/>
      <c r="F3568" s="202"/>
      <c r="G3568" s="319" t="s">
        <v>12574</v>
      </c>
      <c r="H3568" s="227"/>
      <c r="I3568" s="227"/>
    </row>
    <row r="3569" spans="1:9" ht="15">
      <c r="A3569" s="132" t="s">
        <v>1636</v>
      </c>
      <c r="B3569" s="133" t="s">
        <v>1637</v>
      </c>
      <c r="C3569" s="255" t="s">
        <v>1638</v>
      </c>
      <c r="D3569" s="245">
        <v>32000</v>
      </c>
      <c r="E3569" s="310"/>
      <c r="F3569" s="202"/>
      <c r="G3569" s="319" t="s">
        <v>12574</v>
      </c>
      <c r="H3569" s="227"/>
      <c r="I3569" s="227"/>
    </row>
    <row r="3570" spans="1:9" ht="15">
      <c r="A3570" s="132" t="s">
        <v>9691</v>
      </c>
      <c r="B3570" s="133" t="s">
        <v>9692</v>
      </c>
      <c r="C3570" s="255" t="s">
        <v>9693</v>
      </c>
      <c r="D3570" s="245">
        <v>30000</v>
      </c>
      <c r="E3570" s="310"/>
      <c r="F3570" s="202"/>
      <c r="G3570" s="319" t="s">
        <v>12575</v>
      </c>
      <c r="H3570" s="227"/>
      <c r="I3570" s="227"/>
    </row>
    <row r="3571" spans="1:9" ht="15.75">
      <c r="A3571" s="14"/>
      <c r="B3571" s="29"/>
      <c r="C3571" s="86" t="s">
        <v>1639</v>
      </c>
      <c r="D3571" s="48"/>
      <c r="E3571" s="64"/>
      <c r="F3571" s="202"/>
      <c r="G3571" s="319"/>
      <c r="H3571" s="227"/>
      <c r="I3571" s="227"/>
    </row>
    <row r="3572" spans="1:9" ht="15.75">
      <c r="A3572" s="14"/>
      <c r="B3572" s="29"/>
      <c r="C3572" s="86" t="s">
        <v>7146</v>
      </c>
      <c r="D3572" s="48"/>
      <c r="E3572" s="64"/>
      <c r="F3572" s="202"/>
      <c r="G3572" s="319"/>
      <c r="H3572" s="227"/>
      <c r="I3572" s="227"/>
    </row>
    <row r="3573" spans="1:9" ht="15.75">
      <c r="A3573" s="14"/>
      <c r="B3573" s="29"/>
      <c r="C3573" s="86" t="s">
        <v>1640</v>
      </c>
      <c r="D3573" s="48"/>
      <c r="E3573" s="64"/>
      <c r="F3573" s="202"/>
      <c r="G3573" s="319"/>
      <c r="H3573" s="227"/>
      <c r="I3573" s="227"/>
    </row>
    <row r="3574" spans="1:9" ht="15">
      <c r="A3574" s="14" t="s">
        <v>10371</v>
      </c>
      <c r="B3574" s="29" t="s">
        <v>1641</v>
      </c>
      <c r="C3574" s="47" t="s">
        <v>1642</v>
      </c>
      <c r="D3574" s="48">
        <v>840</v>
      </c>
      <c r="E3574" s="235"/>
      <c r="F3574" s="202">
        <f t="shared" ref="F3574" si="84">ROUNDUP((D3574*1.1),-1)</f>
        <v>930</v>
      </c>
      <c r="G3574" s="319">
        <f>MROUND(F3574,50)</f>
        <v>950</v>
      </c>
      <c r="H3574" s="227"/>
      <c r="I3574" s="227"/>
    </row>
    <row r="3575" spans="1:9" ht="15">
      <c r="A3575" s="34" t="s">
        <v>1643</v>
      </c>
      <c r="B3575" s="29" t="s">
        <v>1644</v>
      </c>
      <c r="C3575" s="47" t="s">
        <v>1645</v>
      </c>
      <c r="D3575" s="48">
        <v>520</v>
      </c>
      <c r="E3575" s="235"/>
      <c r="F3575" s="202">
        <f t="shared" ref="F3575:F3638" si="85">ROUNDUP((D3575*1.1),-1)</f>
        <v>580</v>
      </c>
      <c r="G3575" s="319">
        <f t="shared" ref="G3575:G3638" si="86">MROUND(F3575,50)</f>
        <v>600</v>
      </c>
      <c r="H3575" s="227"/>
      <c r="I3575" s="227"/>
    </row>
    <row r="3576" spans="1:9" ht="30">
      <c r="A3576" s="34" t="s">
        <v>1646</v>
      </c>
      <c r="B3576" s="29" t="s">
        <v>1647</v>
      </c>
      <c r="C3576" s="47" t="s">
        <v>1648</v>
      </c>
      <c r="D3576" s="48">
        <v>440</v>
      </c>
      <c r="E3576" s="235"/>
      <c r="F3576" s="202">
        <f t="shared" si="85"/>
        <v>490</v>
      </c>
      <c r="G3576" s="319">
        <f t="shared" si="86"/>
        <v>500</v>
      </c>
      <c r="H3576" s="227"/>
      <c r="I3576" s="227"/>
    </row>
    <row r="3577" spans="1:9" ht="15">
      <c r="A3577" s="34" t="s">
        <v>1649</v>
      </c>
      <c r="B3577" s="29" t="s">
        <v>1650</v>
      </c>
      <c r="C3577" s="47" t="s">
        <v>1651</v>
      </c>
      <c r="D3577" s="48">
        <v>1650</v>
      </c>
      <c r="E3577" s="235"/>
      <c r="F3577" s="202">
        <f t="shared" si="85"/>
        <v>1820</v>
      </c>
      <c r="G3577" s="319">
        <f t="shared" si="86"/>
        <v>1800</v>
      </c>
      <c r="H3577" s="227"/>
      <c r="I3577" s="227"/>
    </row>
    <row r="3578" spans="1:9" ht="15">
      <c r="A3578" s="14" t="s">
        <v>1652</v>
      </c>
      <c r="B3578" s="29" t="s">
        <v>1653</v>
      </c>
      <c r="C3578" s="47" t="s">
        <v>1654</v>
      </c>
      <c r="D3578" s="48">
        <v>5280</v>
      </c>
      <c r="E3578" s="235"/>
      <c r="F3578" s="202">
        <f t="shared" si="85"/>
        <v>5810</v>
      </c>
      <c r="G3578" s="319">
        <f t="shared" si="86"/>
        <v>5800</v>
      </c>
      <c r="H3578" s="227"/>
      <c r="I3578" s="227"/>
    </row>
    <row r="3579" spans="1:9" ht="30">
      <c r="A3579" s="34" t="s">
        <v>1655</v>
      </c>
      <c r="B3579" s="29" t="s">
        <v>1656</v>
      </c>
      <c r="C3579" s="47" t="s">
        <v>1657</v>
      </c>
      <c r="D3579" s="48">
        <v>590</v>
      </c>
      <c r="E3579" s="235"/>
      <c r="F3579" s="202">
        <f t="shared" si="85"/>
        <v>650</v>
      </c>
      <c r="G3579" s="319">
        <f t="shared" si="86"/>
        <v>650</v>
      </c>
      <c r="H3579" s="227"/>
      <c r="I3579" s="227"/>
    </row>
    <row r="3580" spans="1:9" ht="30">
      <c r="A3580" s="34" t="s">
        <v>1658</v>
      </c>
      <c r="B3580" s="29" t="s">
        <v>1659</v>
      </c>
      <c r="C3580" s="47" t="s">
        <v>1660</v>
      </c>
      <c r="D3580" s="48">
        <v>520</v>
      </c>
      <c r="E3580" s="235"/>
      <c r="F3580" s="202">
        <f t="shared" si="85"/>
        <v>580</v>
      </c>
      <c r="G3580" s="319">
        <f t="shared" si="86"/>
        <v>600</v>
      </c>
      <c r="H3580" s="227"/>
      <c r="I3580" s="227"/>
    </row>
    <row r="3581" spans="1:9" ht="30">
      <c r="A3581" s="34" t="s">
        <v>1661</v>
      </c>
      <c r="B3581" s="29" t="s">
        <v>1662</v>
      </c>
      <c r="C3581" s="47" t="s">
        <v>1663</v>
      </c>
      <c r="D3581" s="48">
        <v>220</v>
      </c>
      <c r="E3581" s="235"/>
      <c r="F3581" s="202">
        <f t="shared" si="85"/>
        <v>250</v>
      </c>
      <c r="G3581" s="319">
        <f t="shared" si="86"/>
        <v>250</v>
      </c>
      <c r="H3581" s="227"/>
      <c r="I3581" s="227"/>
    </row>
    <row r="3582" spans="1:9" ht="45">
      <c r="A3582" s="34" t="s">
        <v>1664</v>
      </c>
      <c r="B3582" s="29" t="s">
        <v>1665</v>
      </c>
      <c r="C3582" s="47" t="s">
        <v>1666</v>
      </c>
      <c r="D3582" s="48">
        <v>220</v>
      </c>
      <c r="E3582" s="235"/>
      <c r="F3582" s="202">
        <f t="shared" si="85"/>
        <v>250</v>
      </c>
      <c r="G3582" s="319">
        <f t="shared" si="86"/>
        <v>250</v>
      </c>
      <c r="H3582" s="227"/>
      <c r="I3582" s="227"/>
    </row>
    <row r="3583" spans="1:9" ht="15">
      <c r="A3583" s="14" t="s">
        <v>1667</v>
      </c>
      <c r="B3583" s="29" t="s">
        <v>1668</v>
      </c>
      <c r="C3583" s="47" t="s">
        <v>1669</v>
      </c>
      <c r="D3583" s="48">
        <v>2640</v>
      </c>
      <c r="E3583" s="235"/>
      <c r="F3583" s="202">
        <f t="shared" si="85"/>
        <v>2910</v>
      </c>
      <c r="G3583" s="319">
        <f t="shared" si="86"/>
        <v>2900</v>
      </c>
      <c r="H3583" s="227"/>
      <c r="I3583" s="227"/>
    </row>
    <row r="3584" spans="1:9" ht="15">
      <c r="A3584" s="14" t="s">
        <v>1670</v>
      </c>
      <c r="B3584" s="29" t="s">
        <v>1671</v>
      </c>
      <c r="C3584" s="47" t="s">
        <v>1672</v>
      </c>
      <c r="D3584" s="48">
        <v>4180</v>
      </c>
      <c r="E3584" s="235"/>
      <c r="F3584" s="202">
        <f t="shared" si="85"/>
        <v>4600</v>
      </c>
      <c r="G3584" s="319">
        <f t="shared" si="86"/>
        <v>4600</v>
      </c>
      <c r="H3584" s="227"/>
      <c r="I3584" s="227"/>
    </row>
    <row r="3585" spans="1:9" ht="15">
      <c r="A3585" s="14" t="s">
        <v>1673</v>
      </c>
      <c r="B3585" s="29" t="s">
        <v>1674</v>
      </c>
      <c r="C3585" s="47" t="s">
        <v>1675</v>
      </c>
      <c r="D3585" s="48">
        <v>2090</v>
      </c>
      <c r="E3585" s="235"/>
      <c r="F3585" s="202">
        <f t="shared" si="85"/>
        <v>2300</v>
      </c>
      <c r="G3585" s="319">
        <f t="shared" si="86"/>
        <v>2300</v>
      </c>
      <c r="H3585" s="227"/>
      <c r="I3585" s="227"/>
    </row>
    <row r="3586" spans="1:9" ht="15">
      <c r="A3586" s="14" t="s">
        <v>1676</v>
      </c>
      <c r="B3586" s="29" t="s">
        <v>1677</v>
      </c>
      <c r="C3586" s="47" t="s">
        <v>1678</v>
      </c>
      <c r="D3586" s="48">
        <v>2090</v>
      </c>
      <c r="E3586" s="235"/>
      <c r="F3586" s="202">
        <f t="shared" si="85"/>
        <v>2300</v>
      </c>
      <c r="G3586" s="319">
        <f t="shared" si="86"/>
        <v>2300</v>
      </c>
      <c r="H3586" s="227"/>
      <c r="I3586" s="227"/>
    </row>
    <row r="3587" spans="1:9" ht="15">
      <c r="A3587" s="14" t="s">
        <v>1679</v>
      </c>
      <c r="B3587" s="29" t="s">
        <v>1680</v>
      </c>
      <c r="C3587" s="47" t="s">
        <v>1681</v>
      </c>
      <c r="D3587" s="48">
        <v>3520</v>
      </c>
      <c r="E3587" s="235"/>
      <c r="F3587" s="202">
        <f t="shared" si="85"/>
        <v>3880</v>
      </c>
      <c r="G3587" s="319">
        <f t="shared" si="86"/>
        <v>3900</v>
      </c>
      <c r="H3587" s="227"/>
      <c r="I3587" s="227"/>
    </row>
    <row r="3588" spans="1:9" ht="15">
      <c r="A3588" s="14" t="s">
        <v>1682</v>
      </c>
      <c r="B3588" s="29" t="s">
        <v>1683</v>
      </c>
      <c r="C3588" s="47" t="s">
        <v>1684</v>
      </c>
      <c r="D3588" s="48">
        <v>1650</v>
      </c>
      <c r="E3588" s="235"/>
      <c r="F3588" s="202">
        <f t="shared" si="85"/>
        <v>1820</v>
      </c>
      <c r="G3588" s="319">
        <f t="shared" si="86"/>
        <v>1800</v>
      </c>
      <c r="H3588" s="227"/>
      <c r="I3588" s="227"/>
    </row>
    <row r="3589" spans="1:9" ht="15">
      <c r="A3589" s="14" t="s">
        <v>1685</v>
      </c>
      <c r="B3589" s="29" t="s">
        <v>1686</v>
      </c>
      <c r="C3589" s="47" t="s">
        <v>1687</v>
      </c>
      <c r="D3589" s="48">
        <v>3520</v>
      </c>
      <c r="E3589" s="235"/>
      <c r="F3589" s="202">
        <f t="shared" si="85"/>
        <v>3880</v>
      </c>
      <c r="G3589" s="319">
        <f t="shared" si="86"/>
        <v>3900</v>
      </c>
      <c r="H3589" s="227"/>
      <c r="I3589" s="227"/>
    </row>
    <row r="3590" spans="1:9" ht="15">
      <c r="A3590" s="14" t="s">
        <v>6918</v>
      </c>
      <c r="B3590" s="29" t="s">
        <v>1688</v>
      </c>
      <c r="C3590" s="47" t="s">
        <v>1689</v>
      </c>
      <c r="D3590" s="48">
        <v>520</v>
      </c>
      <c r="E3590" s="235"/>
      <c r="F3590" s="202">
        <f t="shared" si="85"/>
        <v>580</v>
      </c>
      <c r="G3590" s="319">
        <f t="shared" si="86"/>
        <v>600</v>
      </c>
      <c r="H3590" s="227"/>
      <c r="I3590" s="227"/>
    </row>
    <row r="3591" spans="1:9" ht="15">
      <c r="A3591" s="14" t="s">
        <v>1690</v>
      </c>
      <c r="B3591" s="29" t="s">
        <v>1691</v>
      </c>
      <c r="C3591" s="47" t="s">
        <v>1692</v>
      </c>
      <c r="D3591" s="48">
        <v>250</v>
      </c>
      <c r="E3591" s="235"/>
      <c r="F3591" s="202">
        <f t="shared" si="85"/>
        <v>280</v>
      </c>
      <c r="G3591" s="319">
        <f t="shared" si="86"/>
        <v>300</v>
      </c>
      <c r="H3591" s="227"/>
      <c r="I3591" s="227"/>
    </row>
    <row r="3592" spans="1:9" ht="30">
      <c r="A3592" s="14" t="s">
        <v>1693</v>
      </c>
      <c r="B3592" s="29" t="s">
        <v>1694</v>
      </c>
      <c r="C3592" s="47" t="s">
        <v>1695</v>
      </c>
      <c r="D3592" s="48">
        <v>660</v>
      </c>
      <c r="E3592" s="235"/>
      <c r="F3592" s="202">
        <f t="shared" si="85"/>
        <v>730</v>
      </c>
      <c r="G3592" s="319">
        <f t="shared" si="86"/>
        <v>750</v>
      </c>
      <c r="H3592" s="227"/>
      <c r="I3592" s="227"/>
    </row>
    <row r="3593" spans="1:9" ht="15">
      <c r="A3593" s="14" t="s">
        <v>1696</v>
      </c>
      <c r="B3593" s="29" t="s">
        <v>1697</v>
      </c>
      <c r="C3593" s="47" t="s">
        <v>1698</v>
      </c>
      <c r="D3593" s="48">
        <v>5170</v>
      </c>
      <c r="E3593" s="235"/>
      <c r="F3593" s="202">
        <f t="shared" si="85"/>
        <v>5690</v>
      </c>
      <c r="G3593" s="319">
        <f t="shared" si="86"/>
        <v>5700</v>
      </c>
      <c r="H3593" s="227"/>
      <c r="I3593" s="227"/>
    </row>
    <row r="3594" spans="1:9" ht="60">
      <c r="A3594" s="14" t="s">
        <v>1699</v>
      </c>
      <c r="B3594" s="29" t="s">
        <v>1700</v>
      </c>
      <c r="C3594" s="47" t="s">
        <v>1701</v>
      </c>
      <c r="D3594" s="48">
        <v>1930</v>
      </c>
      <c r="E3594" s="235"/>
      <c r="F3594" s="202">
        <f t="shared" si="85"/>
        <v>2130</v>
      </c>
      <c r="G3594" s="319">
        <f t="shared" si="86"/>
        <v>2150</v>
      </c>
      <c r="H3594" s="227"/>
      <c r="I3594" s="227"/>
    </row>
    <row r="3595" spans="1:9" ht="15">
      <c r="A3595" s="14" t="s">
        <v>1702</v>
      </c>
      <c r="B3595" s="29" t="s">
        <v>1703</v>
      </c>
      <c r="C3595" s="47" t="s">
        <v>1704</v>
      </c>
      <c r="D3595" s="48">
        <v>1930</v>
      </c>
      <c r="E3595" s="235"/>
      <c r="F3595" s="202">
        <f t="shared" si="85"/>
        <v>2130</v>
      </c>
      <c r="G3595" s="319">
        <f t="shared" si="86"/>
        <v>2150</v>
      </c>
      <c r="H3595" s="227"/>
      <c r="I3595" s="227"/>
    </row>
    <row r="3596" spans="1:9" ht="15">
      <c r="A3596" s="14" t="s">
        <v>1705</v>
      </c>
      <c r="B3596" s="29" t="s">
        <v>1706</v>
      </c>
      <c r="C3596" s="47" t="s">
        <v>1707</v>
      </c>
      <c r="D3596" s="48">
        <v>1930</v>
      </c>
      <c r="E3596" s="235"/>
      <c r="F3596" s="202">
        <f t="shared" si="85"/>
        <v>2130</v>
      </c>
      <c r="G3596" s="319">
        <f t="shared" si="86"/>
        <v>2150</v>
      </c>
      <c r="H3596" s="227"/>
      <c r="I3596" s="227"/>
    </row>
    <row r="3597" spans="1:9" ht="15">
      <c r="A3597" s="14" t="s">
        <v>1708</v>
      </c>
      <c r="B3597" s="29" t="s">
        <v>1709</v>
      </c>
      <c r="C3597" s="47" t="s">
        <v>1710</v>
      </c>
      <c r="D3597" s="48">
        <v>6930</v>
      </c>
      <c r="E3597" s="235"/>
      <c r="F3597" s="202">
        <f t="shared" si="85"/>
        <v>7630</v>
      </c>
      <c r="G3597" s="319">
        <f t="shared" si="86"/>
        <v>7650</v>
      </c>
      <c r="H3597" s="227"/>
      <c r="I3597" s="227"/>
    </row>
    <row r="3598" spans="1:9" ht="15">
      <c r="A3598" s="14" t="s">
        <v>1711</v>
      </c>
      <c r="B3598" s="29" t="s">
        <v>1712</v>
      </c>
      <c r="C3598" s="47" t="s">
        <v>1713</v>
      </c>
      <c r="D3598" s="48">
        <v>220</v>
      </c>
      <c r="E3598" s="235"/>
      <c r="F3598" s="202">
        <f t="shared" si="85"/>
        <v>250</v>
      </c>
      <c r="G3598" s="319">
        <f t="shared" si="86"/>
        <v>250</v>
      </c>
      <c r="H3598" s="227"/>
      <c r="I3598" s="227"/>
    </row>
    <row r="3599" spans="1:9" ht="15">
      <c r="A3599" s="14" t="s">
        <v>1714</v>
      </c>
      <c r="B3599" s="29" t="s">
        <v>1715</v>
      </c>
      <c r="C3599" s="47" t="s">
        <v>1716</v>
      </c>
      <c r="D3599" s="48">
        <v>370</v>
      </c>
      <c r="E3599" s="235"/>
      <c r="F3599" s="202">
        <f t="shared" si="85"/>
        <v>410</v>
      </c>
      <c r="G3599" s="319">
        <f t="shared" si="86"/>
        <v>400</v>
      </c>
      <c r="H3599" s="227"/>
      <c r="I3599" s="227"/>
    </row>
    <row r="3600" spans="1:9" ht="15">
      <c r="A3600" s="14" t="s">
        <v>1717</v>
      </c>
      <c r="B3600" s="29" t="s">
        <v>1718</v>
      </c>
      <c r="C3600" s="47" t="s">
        <v>1719</v>
      </c>
      <c r="D3600" s="48">
        <v>1760</v>
      </c>
      <c r="E3600" s="235"/>
      <c r="F3600" s="202">
        <f t="shared" si="85"/>
        <v>1940</v>
      </c>
      <c r="G3600" s="319">
        <f t="shared" si="86"/>
        <v>1950</v>
      </c>
      <c r="H3600" s="227"/>
      <c r="I3600" s="227"/>
    </row>
    <row r="3601" spans="1:9" ht="30">
      <c r="A3601" s="33" t="s">
        <v>1720</v>
      </c>
      <c r="B3601" s="29" t="s">
        <v>1721</v>
      </c>
      <c r="C3601" s="47" t="s">
        <v>1722</v>
      </c>
      <c r="D3601" s="48">
        <v>1430</v>
      </c>
      <c r="E3601" s="235"/>
      <c r="F3601" s="202">
        <f t="shared" si="85"/>
        <v>1580</v>
      </c>
      <c r="G3601" s="319">
        <f t="shared" si="86"/>
        <v>1600</v>
      </c>
      <c r="H3601" s="227"/>
      <c r="I3601" s="227"/>
    </row>
    <row r="3602" spans="1:9" s="174" customFormat="1" ht="15">
      <c r="A3602" s="14" t="s">
        <v>1723</v>
      </c>
      <c r="B3602" s="29" t="s">
        <v>1724</v>
      </c>
      <c r="C3602" s="47" t="s">
        <v>1725</v>
      </c>
      <c r="D3602" s="48">
        <v>900</v>
      </c>
      <c r="E3602" s="235"/>
      <c r="F3602" s="202">
        <f t="shared" si="85"/>
        <v>990</v>
      </c>
      <c r="G3602" s="319">
        <f t="shared" si="86"/>
        <v>1000</v>
      </c>
      <c r="H3602" s="227"/>
      <c r="I3602" s="227"/>
    </row>
    <row r="3603" spans="1:9" s="174" customFormat="1" ht="30">
      <c r="A3603" s="34" t="s">
        <v>1726</v>
      </c>
      <c r="B3603" s="29" t="s">
        <v>1727</v>
      </c>
      <c r="C3603" s="47" t="s">
        <v>1728</v>
      </c>
      <c r="D3603" s="48">
        <v>330</v>
      </c>
      <c r="E3603" s="235"/>
      <c r="F3603" s="202">
        <f t="shared" si="85"/>
        <v>370</v>
      </c>
      <c r="G3603" s="319">
        <f t="shared" si="86"/>
        <v>350</v>
      </c>
      <c r="H3603" s="227"/>
      <c r="I3603" s="227"/>
    </row>
    <row r="3604" spans="1:9" s="174" customFormat="1" ht="15">
      <c r="A3604" s="14" t="s">
        <v>1729</v>
      </c>
      <c r="B3604" s="29" t="s">
        <v>1730</v>
      </c>
      <c r="C3604" s="47" t="s">
        <v>1731</v>
      </c>
      <c r="D3604" s="48">
        <v>810</v>
      </c>
      <c r="E3604" s="235"/>
      <c r="F3604" s="202">
        <f t="shared" si="85"/>
        <v>900</v>
      </c>
      <c r="G3604" s="319">
        <f t="shared" si="86"/>
        <v>900</v>
      </c>
      <c r="H3604" s="227"/>
      <c r="I3604" s="227"/>
    </row>
    <row r="3605" spans="1:9" s="174" customFormat="1" ht="30">
      <c r="A3605" s="34" t="s">
        <v>1732</v>
      </c>
      <c r="B3605" s="29" t="s">
        <v>1733</v>
      </c>
      <c r="C3605" s="47" t="s">
        <v>1734</v>
      </c>
      <c r="D3605" s="48">
        <v>2640</v>
      </c>
      <c r="E3605" s="235"/>
      <c r="F3605" s="202">
        <f t="shared" si="85"/>
        <v>2910</v>
      </c>
      <c r="G3605" s="319">
        <f t="shared" si="86"/>
        <v>2900</v>
      </c>
      <c r="H3605" s="227"/>
      <c r="I3605" s="227"/>
    </row>
    <row r="3606" spans="1:9" s="174" customFormat="1" ht="15">
      <c r="A3606" s="14" t="s">
        <v>1735</v>
      </c>
      <c r="B3606" s="29" t="s">
        <v>1736</v>
      </c>
      <c r="C3606" s="47" t="s">
        <v>1737</v>
      </c>
      <c r="D3606" s="48">
        <v>740</v>
      </c>
      <c r="E3606" s="235"/>
      <c r="F3606" s="202">
        <f t="shared" si="85"/>
        <v>820</v>
      </c>
      <c r="G3606" s="319">
        <f t="shared" si="86"/>
        <v>800</v>
      </c>
      <c r="H3606" s="227"/>
      <c r="I3606" s="227"/>
    </row>
    <row r="3607" spans="1:9" s="174" customFormat="1" ht="15">
      <c r="A3607" s="14" t="s">
        <v>1738</v>
      </c>
      <c r="B3607" s="29" t="s">
        <v>1739</v>
      </c>
      <c r="C3607" s="47" t="s">
        <v>1740</v>
      </c>
      <c r="D3607" s="48">
        <v>740</v>
      </c>
      <c r="E3607" s="235"/>
      <c r="F3607" s="202">
        <f t="shared" si="85"/>
        <v>820</v>
      </c>
      <c r="G3607" s="319">
        <f t="shared" si="86"/>
        <v>800</v>
      </c>
      <c r="H3607" s="227"/>
      <c r="I3607" s="227"/>
    </row>
    <row r="3608" spans="1:9" s="174" customFormat="1" ht="30">
      <c r="A3608" s="14" t="s">
        <v>1741</v>
      </c>
      <c r="B3608" s="29" t="s">
        <v>1742</v>
      </c>
      <c r="C3608" s="47" t="s">
        <v>1743</v>
      </c>
      <c r="D3608" s="48">
        <v>520</v>
      </c>
      <c r="E3608" s="235"/>
      <c r="F3608" s="202">
        <f t="shared" si="85"/>
        <v>580</v>
      </c>
      <c r="G3608" s="319">
        <f t="shared" si="86"/>
        <v>600</v>
      </c>
      <c r="H3608" s="227"/>
      <c r="I3608" s="227"/>
    </row>
    <row r="3609" spans="1:9" s="174" customFormat="1" ht="30">
      <c r="A3609" s="14" t="s">
        <v>1744</v>
      </c>
      <c r="B3609" s="29" t="s">
        <v>1745</v>
      </c>
      <c r="C3609" s="47" t="s">
        <v>1746</v>
      </c>
      <c r="D3609" s="48">
        <v>810</v>
      </c>
      <c r="E3609" s="235"/>
      <c r="F3609" s="202">
        <f t="shared" si="85"/>
        <v>900</v>
      </c>
      <c r="G3609" s="319">
        <f t="shared" si="86"/>
        <v>900</v>
      </c>
      <c r="H3609" s="227"/>
      <c r="I3609" s="227"/>
    </row>
    <row r="3610" spans="1:9" s="174" customFormat="1" ht="30">
      <c r="A3610" s="14" t="s">
        <v>1747</v>
      </c>
      <c r="B3610" s="29" t="s">
        <v>1748</v>
      </c>
      <c r="C3610" s="47" t="s">
        <v>1749</v>
      </c>
      <c r="D3610" s="48">
        <v>370</v>
      </c>
      <c r="E3610" s="235"/>
      <c r="F3610" s="202">
        <f t="shared" si="85"/>
        <v>410</v>
      </c>
      <c r="G3610" s="319">
        <f t="shared" si="86"/>
        <v>400</v>
      </c>
      <c r="H3610" s="227"/>
      <c r="I3610" s="227"/>
    </row>
    <row r="3611" spans="1:9" s="174" customFormat="1" ht="15">
      <c r="A3611" s="14" t="s">
        <v>1750</v>
      </c>
      <c r="B3611" s="29" t="s">
        <v>1751</v>
      </c>
      <c r="C3611" s="47" t="s">
        <v>1752</v>
      </c>
      <c r="D3611" s="48">
        <v>5940</v>
      </c>
      <c r="E3611" s="235"/>
      <c r="F3611" s="202">
        <f t="shared" si="85"/>
        <v>6540</v>
      </c>
      <c r="G3611" s="319">
        <f t="shared" si="86"/>
        <v>6550</v>
      </c>
      <c r="H3611" s="227"/>
      <c r="I3611" s="227"/>
    </row>
    <row r="3612" spans="1:9" s="174" customFormat="1" ht="15">
      <c r="A3612" s="14" t="s">
        <v>1753</v>
      </c>
      <c r="B3612" s="29" t="s">
        <v>1754</v>
      </c>
      <c r="C3612" s="47" t="s">
        <v>1755</v>
      </c>
      <c r="D3612" s="48">
        <v>8800</v>
      </c>
      <c r="E3612" s="235"/>
      <c r="F3612" s="202">
        <f t="shared" si="85"/>
        <v>9680</v>
      </c>
      <c r="G3612" s="319">
        <f t="shared" si="86"/>
        <v>9700</v>
      </c>
      <c r="H3612" s="227"/>
      <c r="I3612" s="227"/>
    </row>
    <row r="3613" spans="1:9" s="174" customFormat="1" ht="15">
      <c r="A3613" s="14" t="s">
        <v>6085</v>
      </c>
      <c r="B3613" s="29" t="s">
        <v>1756</v>
      </c>
      <c r="C3613" s="47" t="s">
        <v>1757</v>
      </c>
      <c r="D3613" s="48">
        <v>1760</v>
      </c>
      <c r="E3613" s="235"/>
      <c r="F3613" s="202">
        <f t="shared" si="85"/>
        <v>1940</v>
      </c>
      <c r="G3613" s="319">
        <f t="shared" si="86"/>
        <v>1950</v>
      </c>
      <c r="H3613" s="227"/>
      <c r="I3613" s="227"/>
    </row>
    <row r="3614" spans="1:9" s="174" customFormat="1" ht="30">
      <c r="A3614" s="14" t="s">
        <v>1758</v>
      </c>
      <c r="B3614" s="29" t="s">
        <v>1759</v>
      </c>
      <c r="C3614" s="47" t="s">
        <v>1760</v>
      </c>
      <c r="D3614" s="48">
        <v>1100</v>
      </c>
      <c r="E3614" s="235"/>
      <c r="F3614" s="202">
        <f t="shared" si="85"/>
        <v>1210</v>
      </c>
      <c r="G3614" s="319">
        <f t="shared" si="86"/>
        <v>1200</v>
      </c>
      <c r="H3614" s="227"/>
      <c r="I3614" s="227"/>
    </row>
    <row r="3615" spans="1:9" s="174" customFormat="1" ht="15">
      <c r="A3615" s="14" t="s">
        <v>1761</v>
      </c>
      <c r="B3615" s="29" t="s">
        <v>1762</v>
      </c>
      <c r="C3615" s="47" t="s">
        <v>1763</v>
      </c>
      <c r="D3615" s="48">
        <v>880</v>
      </c>
      <c r="E3615" s="235"/>
      <c r="F3615" s="202">
        <f t="shared" si="85"/>
        <v>970</v>
      </c>
      <c r="G3615" s="319">
        <f t="shared" si="86"/>
        <v>950</v>
      </c>
      <c r="H3615" s="227"/>
      <c r="I3615" s="227"/>
    </row>
    <row r="3616" spans="1:9" s="174" customFormat="1" ht="15">
      <c r="A3616" s="14" t="s">
        <v>1764</v>
      </c>
      <c r="B3616" s="29" t="s">
        <v>1765</v>
      </c>
      <c r="C3616" s="47" t="s">
        <v>1766</v>
      </c>
      <c r="D3616" s="48">
        <v>1490</v>
      </c>
      <c r="E3616" s="235"/>
      <c r="F3616" s="202">
        <f t="shared" si="85"/>
        <v>1640</v>
      </c>
      <c r="G3616" s="319">
        <f t="shared" si="86"/>
        <v>1650</v>
      </c>
      <c r="H3616" s="227"/>
      <c r="I3616" s="227"/>
    </row>
    <row r="3617" spans="1:9" s="174" customFormat="1" ht="30">
      <c r="A3617" s="14" t="s">
        <v>1767</v>
      </c>
      <c r="B3617" s="29" t="s">
        <v>1768</v>
      </c>
      <c r="C3617" s="47" t="s">
        <v>1769</v>
      </c>
      <c r="D3617" s="48">
        <v>26400</v>
      </c>
      <c r="E3617" s="235"/>
      <c r="F3617" s="202">
        <f t="shared" si="85"/>
        <v>29040</v>
      </c>
      <c r="G3617" s="319">
        <f t="shared" si="86"/>
        <v>29050</v>
      </c>
      <c r="H3617" s="227"/>
      <c r="I3617" s="227"/>
    </row>
    <row r="3618" spans="1:9" s="174" customFormat="1" ht="30">
      <c r="A3618" s="14" t="s">
        <v>10535</v>
      </c>
      <c r="B3618" s="29" t="s">
        <v>10536</v>
      </c>
      <c r="C3618" s="47" t="s">
        <v>10537</v>
      </c>
      <c r="D3618" s="48">
        <v>800</v>
      </c>
      <c r="E3618" s="235"/>
      <c r="F3618" s="202">
        <f t="shared" si="85"/>
        <v>880</v>
      </c>
      <c r="G3618" s="319">
        <f t="shared" si="86"/>
        <v>900</v>
      </c>
      <c r="H3618" s="227"/>
      <c r="I3618" s="227"/>
    </row>
    <row r="3619" spans="1:9" s="174" customFormat="1" ht="30">
      <c r="A3619" s="14" t="s">
        <v>11492</v>
      </c>
      <c r="B3619" s="29" t="s">
        <v>11493</v>
      </c>
      <c r="C3619" s="47" t="s">
        <v>11494</v>
      </c>
      <c r="D3619" s="48">
        <v>1000</v>
      </c>
      <c r="E3619" s="235"/>
      <c r="F3619" s="202">
        <f t="shared" si="85"/>
        <v>1100</v>
      </c>
      <c r="G3619" s="319">
        <f t="shared" si="86"/>
        <v>1100</v>
      </c>
      <c r="H3619" s="227"/>
      <c r="I3619" s="227"/>
    </row>
    <row r="3620" spans="1:9" s="174" customFormat="1" ht="15.75">
      <c r="A3620" s="14"/>
      <c r="B3620" s="29"/>
      <c r="C3620" s="86" t="s">
        <v>1809</v>
      </c>
      <c r="D3620" s="48"/>
      <c r="E3620" s="235"/>
      <c r="F3620" s="202">
        <f t="shared" si="85"/>
        <v>0</v>
      </c>
      <c r="G3620" s="319">
        <f t="shared" si="86"/>
        <v>0</v>
      </c>
      <c r="H3620" s="227"/>
      <c r="I3620" s="227"/>
    </row>
    <row r="3621" spans="1:9" s="174" customFormat="1" ht="15.75">
      <c r="A3621" s="14"/>
      <c r="B3621" s="29"/>
      <c r="C3621" s="86" t="s">
        <v>1770</v>
      </c>
      <c r="D3621" s="48"/>
      <c r="E3621" s="235"/>
      <c r="F3621" s="202">
        <f t="shared" si="85"/>
        <v>0</v>
      </c>
      <c r="G3621" s="319">
        <f t="shared" si="86"/>
        <v>0</v>
      </c>
      <c r="H3621" s="227"/>
      <c r="I3621" s="227"/>
    </row>
    <row r="3622" spans="1:9" s="174" customFormat="1" ht="30">
      <c r="A3622" s="14" t="s">
        <v>9553</v>
      </c>
      <c r="B3622" s="29" t="s">
        <v>1771</v>
      </c>
      <c r="C3622" s="47" t="s">
        <v>1772</v>
      </c>
      <c r="D3622" s="48">
        <v>7040</v>
      </c>
      <c r="E3622" s="235"/>
      <c r="F3622" s="202">
        <f t="shared" si="85"/>
        <v>7750</v>
      </c>
      <c r="G3622" s="319">
        <f t="shared" si="86"/>
        <v>7750</v>
      </c>
      <c r="H3622" s="227"/>
      <c r="I3622" s="227"/>
    </row>
    <row r="3623" spans="1:9" s="174" customFormat="1" ht="135">
      <c r="A3623" s="14" t="s">
        <v>1773</v>
      </c>
      <c r="B3623" s="29" t="s">
        <v>1774</v>
      </c>
      <c r="C3623" s="100" t="s">
        <v>1775</v>
      </c>
      <c r="D3623" s="48">
        <v>13090</v>
      </c>
      <c r="E3623" s="235"/>
      <c r="F3623" s="202">
        <f t="shared" si="85"/>
        <v>14400</v>
      </c>
      <c r="G3623" s="319">
        <f t="shared" si="86"/>
        <v>14400</v>
      </c>
      <c r="H3623" s="227"/>
      <c r="I3623" s="227"/>
    </row>
    <row r="3624" spans="1:9" s="174" customFormat="1" ht="135">
      <c r="A3624" s="14" t="s">
        <v>1773</v>
      </c>
      <c r="B3624" s="29" t="s">
        <v>1776</v>
      </c>
      <c r="C3624" s="47" t="s">
        <v>1777</v>
      </c>
      <c r="D3624" s="48">
        <v>13530</v>
      </c>
      <c r="E3624" s="235"/>
      <c r="F3624" s="202">
        <f t="shared" si="85"/>
        <v>14890</v>
      </c>
      <c r="G3624" s="319">
        <f t="shared" si="86"/>
        <v>14900</v>
      </c>
      <c r="H3624" s="227"/>
      <c r="I3624" s="227"/>
    </row>
    <row r="3625" spans="1:9" s="174" customFormat="1" ht="30">
      <c r="A3625" s="14" t="s">
        <v>9552</v>
      </c>
      <c r="B3625" s="29" t="s">
        <v>1778</v>
      </c>
      <c r="C3625" s="47" t="s">
        <v>1779</v>
      </c>
      <c r="D3625" s="48">
        <v>5170</v>
      </c>
      <c r="E3625" s="235"/>
      <c r="F3625" s="202">
        <f t="shared" si="85"/>
        <v>5690</v>
      </c>
      <c r="G3625" s="319">
        <f t="shared" si="86"/>
        <v>5700</v>
      </c>
      <c r="H3625" s="227"/>
      <c r="I3625" s="227"/>
    </row>
    <row r="3626" spans="1:9" s="174" customFormat="1" ht="30">
      <c r="A3626" s="14" t="s">
        <v>10372</v>
      </c>
      <c r="B3626" s="29" t="s">
        <v>1780</v>
      </c>
      <c r="C3626" s="47" t="s">
        <v>1781</v>
      </c>
      <c r="D3626" s="48">
        <v>5170</v>
      </c>
      <c r="E3626" s="235"/>
      <c r="F3626" s="202">
        <f t="shared" si="85"/>
        <v>5690</v>
      </c>
      <c r="G3626" s="319">
        <f t="shared" si="86"/>
        <v>5700</v>
      </c>
      <c r="H3626" s="227"/>
      <c r="I3626" s="227"/>
    </row>
    <row r="3627" spans="1:9" s="174" customFormat="1" ht="30">
      <c r="A3627" s="14" t="s">
        <v>9551</v>
      </c>
      <c r="B3627" s="29" t="s">
        <v>1782</v>
      </c>
      <c r="C3627" s="100" t="s">
        <v>1783</v>
      </c>
      <c r="D3627" s="48">
        <v>5170</v>
      </c>
      <c r="E3627" s="235"/>
      <c r="F3627" s="202">
        <f t="shared" si="85"/>
        <v>5690</v>
      </c>
      <c r="G3627" s="319">
        <f t="shared" si="86"/>
        <v>5700</v>
      </c>
      <c r="H3627" s="227"/>
      <c r="I3627" s="227"/>
    </row>
    <row r="3628" spans="1:9" s="174" customFormat="1" ht="30">
      <c r="A3628" s="14" t="s">
        <v>9550</v>
      </c>
      <c r="B3628" s="29" t="s">
        <v>1784</v>
      </c>
      <c r="C3628" s="47" t="s">
        <v>1785</v>
      </c>
      <c r="D3628" s="48">
        <v>5170</v>
      </c>
      <c r="E3628" s="235"/>
      <c r="F3628" s="202">
        <f t="shared" si="85"/>
        <v>5690</v>
      </c>
      <c r="G3628" s="319">
        <f t="shared" si="86"/>
        <v>5700</v>
      </c>
      <c r="H3628" s="227"/>
      <c r="I3628" s="227"/>
    </row>
    <row r="3629" spans="1:9" s="174" customFormat="1" ht="90">
      <c r="A3629" s="14" t="s">
        <v>1786</v>
      </c>
      <c r="B3629" s="29" t="s">
        <v>1787</v>
      </c>
      <c r="C3629" s="47" t="s">
        <v>1788</v>
      </c>
      <c r="D3629" s="48">
        <v>9680</v>
      </c>
      <c r="E3629" s="235"/>
      <c r="F3629" s="202">
        <f t="shared" si="85"/>
        <v>10650</v>
      </c>
      <c r="G3629" s="319">
        <f t="shared" si="86"/>
        <v>10650</v>
      </c>
      <c r="H3629" s="227"/>
      <c r="I3629" s="227"/>
    </row>
    <row r="3630" spans="1:9" s="174" customFormat="1" ht="90">
      <c r="A3630" s="14" t="s">
        <v>1789</v>
      </c>
      <c r="B3630" s="29" t="s">
        <v>1790</v>
      </c>
      <c r="C3630" s="47" t="s">
        <v>1791</v>
      </c>
      <c r="D3630" s="48">
        <v>9680</v>
      </c>
      <c r="E3630" s="235"/>
      <c r="F3630" s="202">
        <f t="shared" si="85"/>
        <v>10650</v>
      </c>
      <c r="G3630" s="319">
        <f t="shared" si="86"/>
        <v>10650</v>
      </c>
      <c r="H3630" s="227"/>
      <c r="I3630" s="227"/>
    </row>
    <row r="3631" spans="1:9" s="174" customFormat="1" ht="90">
      <c r="A3631" s="14" t="s">
        <v>2777</v>
      </c>
      <c r="B3631" s="29" t="s">
        <v>2778</v>
      </c>
      <c r="C3631" s="47" t="s">
        <v>5238</v>
      </c>
      <c r="D3631" s="48">
        <v>6930</v>
      </c>
      <c r="E3631" s="235"/>
      <c r="F3631" s="202">
        <f t="shared" si="85"/>
        <v>7630</v>
      </c>
      <c r="G3631" s="319">
        <f t="shared" si="86"/>
        <v>7650</v>
      </c>
      <c r="H3631" s="227"/>
      <c r="I3631" s="227"/>
    </row>
    <row r="3632" spans="1:9" s="174" customFormat="1" ht="96">
      <c r="A3632" s="14" t="s">
        <v>5239</v>
      </c>
      <c r="B3632" s="29" t="s">
        <v>5240</v>
      </c>
      <c r="C3632" s="47" t="s">
        <v>6423</v>
      </c>
      <c r="D3632" s="48">
        <v>6930</v>
      </c>
      <c r="E3632" s="235"/>
      <c r="F3632" s="202">
        <f t="shared" si="85"/>
        <v>7630</v>
      </c>
      <c r="G3632" s="319">
        <f t="shared" si="86"/>
        <v>7650</v>
      </c>
      <c r="H3632" s="227"/>
      <c r="I3632" s="227"/>
    </row>
    <row r="3633" spans="1:9" ht="96">
      <c r="A3633" s="14" t="s">
        <v>5239</v>
      </c>
      <c r="B3633" s="29" t="s">
        <v>6424</v>
      </c>
      <c r="C3633" s="47" t="s">
        <v>6425</v>
      </c>
      <c r="D3633" s="48">
        <v>6930</v>
      </c>
      <c r="E3633" s="235"/>
      <c r="F3633" s="202">
        <f t="shared" si="85"/>
        <v>7630</v>
      </c>
      <c r="G3633" s="319">
        <f t="shared" si="86"/>
        <v>7650</v>
      </c>
      <c r="H3633" s="227"/>
      <c r="I3633" s="227"/>
    </row>
    <row r="3634" spans="1:9" ht="75">
      <c r="A3634" s="14" t="s">
        <v>6426</v>
      </c>
      <c r="B3634" s="29" t="s">
        <v>6427</v>
      </c>
      <c r="C3634" s="100" t="s">
        <v>6743</v>
      </c>
      <c r="D3634" s="48">
        <v>8800</v>
      </c>
      <c r="E3634" s="235"/>
      <c r="F3634" s="202">
        <f t="shared" si="85"/>
        <v>9680</v>
      </c>
      <c r="G3634" s="319">
        <f t="shared" si="86"/>
        <v>9700</v>
      </c>
      <c r="H3634" s="227"/>
      <c r="I3634" s="227"/>
    </row>
    <row r="3635" spans="1:9" ht="15.75">
      <c r="A3635" s="14"/>
      <c r="B3635" s="29"/>
      <c r="C3635" s="86" t="s">
        <v>6744</v>
      </c>
      <c r="D3635" s="48"/>
      <c r="E3635" s="235"/>
      <c r="F3635" s="202">
        <f t="shared" si="85"/>
        <v>0</v>
      </c>
      <c r="G3635" s="319">
        <f t="shared" si="86"/>
        <v>0</v>
      </c>
      <c r="H3635" s="227"/>
      <c r="I3635" s="227"/>
    </row>
    <row r="3636" spans="1:9" ht="75">
      <c r="A3636" s="14" t="s">
        <v>6745</v>
      </c>
      <c r="B3636" s="29" t="s">
        <v>6746</v>
      </c>
      <c r="C3636" s="100" t="s">
        <v>6747</v>
      </c>
      <c r="D3636" s="48">
        <v>4840</v>
      </c>
      <c r="E3636" s="235"/>
      <c r="F3636" s="202">
        <f t="shared" si="85"/>
        <v>5330</v>
      </c>
      <c r="G3636" s="319">
        <f t="shared" si="86"/>
        <v>5350</v>
      </c>
      <c r="H3636" s="227"/>
      <c r="I3636" s="227"/>
    </row>
    <row r="3637" spans="1:9" ht="150">
      <c r="A3637" s="14" t="s">
        <v>6741</v>
      </c>
      <c r="B3637" s="29" t="s">
        <v>6742</v>
      </c>
      <c r="C3637" s="100" t="s">
        <v>5563</v>
      </c>
      <c r="D3637" s="48">
        <v>15400</v>
      </c>
      <c r="E3637" s="235"/>
      <c r="F3637" s="202">
        <f t="shared" si="85"/>
        <v>16940</v>
      </c>
      <c r="G3637" s="319">
        <f t="shared" si="86"/>
        <v>16950</v>
      </c>
      <c r="H3637" s="227"/>
      <c r="I3637" s="227"/>
    </row>
    <row r="3638" spans="1:9" ht="150">
      <c r="A3638" s="14" t="s">
        <v>6741</v>
      </c>
      <c r="B3638" s="29" t="s">
        <v>5564</v>
      </c>
      <c r="C3638" s="100" t="s">
        <v>4521</v>
      </c>
      <c r="D3638" s="48">
        <v>27830</v>
      </c>
      <c r="E3638" s="235"/>
      <c r="F3638" s="202">
        <f t="shared" si="85"/>
        <v>30620</v>
      </c>
      <c r="G3638" s="319">
        <f t="shared" si="86"/>
        <v>30600</v>
      </c>
      <c r="H3638" s="227"/>
      <c r="I3638" s="227"/>
    </row>
    <row r="3639" spans="1:9" ht="15.75">
      <c r="A3639" s="14"/>
      <c r="B3639" s="29"/>
      <c r="C3639" s="86" t="s">
        <v>4522</v>
      </c>
      <c r="D3639" s="48"/>
      <c r="E3639" s="235"/>
      <c r="F3639" s="202">
        <f t="shared" ref="F3639:F3702" si="87">ROUNDUP((D3639*1.1),-1)</f>
        <v>0</v>
      </c>
      <c r="G3639" s="319">
        <f t="shared" ref="G3639:G3702" si="88">MROUND(F3639,50)</f>
        <v>0</v>
      </c>
      <c r="H3639" s="227"/>
      <c r="I3639" s="227"/>
    </row>
    <row r="3640" spans="1:9" ht="75">
      <c r="A3640" s="14" t="s">
        <v>3083</v>
      </c>
      <c r="B3640" s="29" t="s">
        <v>3084</v>
      </c>
      <c r="C3640" s="100" t="s">
        <v>3085</v>
      </c>
      <c r="D3640" s="48">
        <v>6270</v>
      </c>
      <c r="E3640" s="235"/>
      <c r="F3640" s="202">
        <f t="shared" si="87"/>
        <v>6900</v>
      </c>
      <c r="G3640" s="319">
        <f t="shared" si="88"/>
        <v>6900</v>
      </c>
      <c r="H3640" s="227"/>
      <c r="I3640" s="227"/>
    </row>
    <row r="3641" spans="1:9" ht="45">
      <c r="A3641" s="14" t="s">
        <v>3086</v>
      </c>
      <c r="B3641" s="29" t="s">
        <v>3087</v>
      </c>
      <c r="C3641" s="100" t="s">
        <v>3386</v>
      </c>
      <c r="D3641" s="48">
        <v>5060</v>
      </c>
      <c r="E3641" s="235"/>
      <c r="F3641" s="202">
        <f t="shared" si="87"/>
        <v>5570</v>
      </c>
      <c r="G3641" s="319">
        <f t="shared" si="88"/>
        <v>5550</v>
      </c>
      <c r="H3641" s="227"/>
      <c r="I3641" s="227"/>
    </row>
    <row r="3642" spans="1:9" ht="135">
      <c r="A3642" s="14" t="s">
        <v>3088</v>
      </c>
      <c r="B3642" s="29" t="s">
        <v>3089</v>
      </c>
      <c r="C3642" s="47" t="s">
        <v>5804</v>
      </c>
      <c r="D3642" s="48">
        <v>21890</v>
      </c>
      <c r="E3642" s="235"/>
      <c r="F3642" s="202">
        <f t="shared" si="87"/>
        <v>24080</v>
      </c>
      <c r="G3642" s="319">
        <f t="shared" si="88"/>
        <v>24100</v>
      </c>
      <c r="H3642" s="227"/>
      <c r="I3642" s="227"/>
    </row>
    <row r="3643" spans="1:9" ht="60">
      <c r="A3643" s="14" t="s">
        <v>3090</v>
      </c>
      <c r="B3643" s="29" t="s">
        <v>3091</v>
      </c>
      <c r="C3643" s="100" t="s">
        <v>3092</v>
      </c>
      <c r="D3643" s="48">
        <v>8250</v>
      </c>
      <c r="E3643" s="235"/>
      <c r="F3643" s="202">
        <f t="shared" si="87"/>
        <v>9080</v>
      </c>
      <c r="G3643" s="319">
        <f t="shared" si="88"/>
        <v>9100</v>
      </c>
      <c r="H3643" s="227"/>
      <c r="I3643" s="227"/>
    </row>
    <row r="3644" spans="1:9" ht="75">
      <c r="A3644" s="14" t="s">
        <v>3090</v>
      </c>
      <c r="B3644" s="29" t="s">
        <v>3093</v>
      </c>
      <c r="C3644" s="100" t="s">
        <v>3094</v>
      </c>
      <c r="D3644" s="48">
        <v>10670</v>
      </c>
      <c r="E3644" s="235"/>
      <c r="F3644" s="202">
        <f t="shared" si="87"/>
        <v>11740</v>
      </c>
      <c r="G3644" s="319">
        <f t="shared" si="88"/>
        <v>11750</v>
      </c>
      <c r="H3644" s="227"/>
      <c r="I3644" s="227"/>
    </row>
    <row r="3645" spans="1:9" ht="15.75">
      <c r="A3645" s="14"/>
      <c r="B3645" s="29"/>
      <c r="C3645" s="86" t="s">
        <v>6599</v>
      </c>
      <c r="D3645" s="48"/>
      <c r="E3645" s="235"/>
      <c r="F3645" s="202">
        <f t="shared" si="87"/>
        <v>0</v>
      </c>
      <c r="G3645" s="319">
        <f t="shared" si="88"/>
        <v>0</v>
      </c>
      <c r="H3645" s="227"/>
      <c r="I3645" s="227"/>
    </row>
    <row r="3646" spans="1:9" ht="15">
      <c r="A3646" s="14" t="s">
        <v>3095</v>
      </c>
      <c r="B3646" s="29" t="s">
        <v>3096</v>
      </c>
      <c r="C3646" s="47" t="s">
        <v>3097</v>
      </c>
      <c r="D3646" s="48">
        <v>2250</v>
      </c>
      <c r="E3646" s="235"/>
      <c r="F3646" s="202">
        <f t="shared" si="87"/>
        <v>2480</v>
      </c>
      <c r="G3646" s="319">
        <f t="shared" si="88"/>
        <v>2500</v>
      </c>
      <c r="H3646" s="227"/>
      <c r="I3646" s="227"/>
    </row>
    <row r="3647" spans="1:9" ht="15">
      <c r="A3647" s="14" t="s">
        <v>3098</v>
      </c>
      <c r="B3647" s="29" t="s">
        <v>3099</v>
      </c>
      <c r="C3647" s="47" t="s">
        <v>3100</v>
      </c>
      <c r="D3647" s="48">
        <v>590</v>
      </c>
      <c r="E3647" s="235"/>
      <c r="F3647" s="202">
        <f t="shared" si="87"/>
        <v>650</v>
      </c>
      <c r="G3647" s="319">
        <f t="shared" si="88"/>
        <v>650</v>
      </c>
      <c r="H3647" s="227"/>
      <c r="I3647" s="227"/>
    </row>
    <row r="3648" spans="1:9" ht="15">
      <c r="A3648" s="14" t="s">
        <v>3101</v>
      </c>
      <c r="B3648" s="29" t="s">
        <v>3102</v>
      </c>
      <c r="C3648" s="47" t="s">
        <v>3103</v>
      </c>
      <c r="D3648" s="48">
        <v>2200</v>
      </c>
      <c r="E3648" s="235"/>
      <c r="F3648" s="202">
        <f t="shared" si="87"/>
        <v>2420</v>
      </c>
      <c r="G3648" s="319">
        <f t="shared" si="88"/>
        <v>2400</v>
      </c>
      <c r="H3648" s="227"/>
      <c r="I3648" s="227"/>
    </row>
    <row r="3649" spans="1:9" ht="30">
      <c r="A3649" s="14" t="s">
        <v>3104</v>
      </c>
      <c r="B3649" s="29" t="s">
        <v>3105</v>
      </c>
      <c r="C3649" s="47" t="s">
        <v>3106</v>
      </c>
      <c r="D3649" s="48">
        <v>5170</v>
      </c>
      <c r="E3649" s="235"/>
      <c r="F3649" s="202">
        <f t="shared" si="87"/>
        <v>5690</v>
      </c>
      <c r="G3649" s="319">
        <f t="shared" si="88"/>
        <v>5700</v>
      </c>
      <c r="H3649" s="227"/>
      <c r="I3649" s="227"/>
    </row>
    <row r="3650" spans="1:9" ht="15">
      <c r="A3650" s="14" t="s">
        <v>3107</v>
      </c>
      <c r="B3650" s="29" t="s">
        <v>3108</v>
      </c>
      <c r="C3650" s="47" t="s">
        <v>3109</v>
      </c>
      <c r="D3650" s="48">
        <v>120</v>
      </c>
      <c r="E3650" s="235"/>
      <c r="F3650" s="202">
        <v>200</v>
      </c>
      <c r="G3650" s="319">
        <f t="shared" si="88"/>
        <v>200</v>
      </c>
      <c r="H3650" s="227"/>
      <c r="I3650" s="227"/>
    </row>
    <row r="3651" spans="1:9" ht="15">
      <c r="A3651" s="14" t="s">
        <v>3110</v>
      </c>
      <c r="B3651" s="29" t="s">
        <v>3111</v>
      </c>
      <c r="C3651" s="47" t="s">
        <v>3112</v>
      </c>
      <c r="D3651" s="48">
        <v>880</v>
      </c>
      <c r="E3651" s="235"/>
      <c r="F3651" s="202">
        <f t="shared" si="87"/>
        <v>970</v>
      </c>
      <c r="G3651" s="319">
        <f t="shared" si="88"/>
        <v>950</v>
      </c>
      <c r="H3651" s="227"/>
      <c r="I3651" s="227"/>
    </row>
    <row r="3652" spans="1:9" ht="15">
      <c r="A3652" s="14" t="s">
        <v>10373</v>
      </c>
      <c r="B3652" s="29" t="s">
        <v>3113</v>
      </c>
      <c r="C3652" s="47" t="s">
        <v>3114</v>
      </c>
      <c r="D3652" s="48">
        <v>960</v>
      </c>
      <c r="E3652" s="235"/>
      <c r="F3652" s="202">
        <f t="shared" si="87"/>
        <v>1060</v>
      </c>
      <c r="G3652" s="319">
        <f t="shared" si="88"/>
        <v>1050</v>
      </c>
      <c r="H3652" s="227"/>
      <c r="I3652" s="227"/>
    </row>
    <row r="3653" spans="1:9" ht="45">
      <c r="A3653" s="14" t="s">
        <v>10374</v>
      </c>
      <c r="B3653" s="29" t="s">
        <v>3115</v>
      </c>
      <c r="C3653" s="47" t="s">
        <v>3116</v>
      </c>
      <c r="D3653" s="48">
        <v>9570</v>
      </c>
      <c r="E3653" s="235"/>
      <c r="F3653" s="202">
        <f t="shared" si="87"/>
        <v>10530</v>
      </c>
      <c r="G3653" s="319">
        <f t="shared" si="88"/>
        <v>10550</v>
      </c>
      <c r="H3653" s="227"/>
      <c r="I3653" s="227"/>
    </row>
    <row r="3654" spans="1:9" ht="15">
      <c r="A3654" s="14" t="s">
        <v>10648</v>
      </c>
      <c r="B3654" s="29" t="s">
        <v>10649</v>
      </c>
      <c r="C3654" s="47" t="s">
        <v>10650</v>
      </c>
      <c r="D3654" s="48">
        <v>7500</v>
      </c>
      <c r="E3654" s="235"/>
      <c r="F3654" s="202">
        <f t="shared" si="87"/>
        <v>8250</v>
      </c>
      <c r="G3654" s="319">
        <f t="shared" si="88"/>
        <v>8250</v>
      </c>
      <c r="H3654" s="227"/>
      <c r="I3654" s="227"/>
    </row>
    <row r="3655" spans="1:9" ht="15">
      <c r="A3655" s="14" t="s">
        <v>3117</v>
      </c>
      <c r="B3655" s="29" t="s">
        <v>3118</v>
      </c>
      <c r="C3655" s="47" t="s">
        <v>3119</v>
      </c>
      <c r="D3655" s="48">
        <v>1760</v>
      </c>
      <c r="E3655" s="235"/>
      <c r="F3655" s="202">
        <f t="shared" si="87"/>
        <v>1940</v>
      </c>
      <c r="G3655" s="319">
        <f t="shared" si="88"/>
        <v>1950</v>
      </c>
      <c r="H3655" s="227"/>
      <c r="I3655" s="227"/>
    </row>
    <row r="3656" spans="1:9" ht="15">
      <c r="A3656" s="14" t="s">
        <v>1173</v>
      </c>
      <c r="B3656" s="29" t="s">
        <v>3120</v>
      </c>
      <c r="C3656" s="47" t="s">
        <v>3121</v>
      </c>
      <c r="D3656" s="48">
        <v>2640</v>
      </c>
      <c r="E3656" s="235"/>
      <c r="F3656" s="202">
        <f t="shared" si="87"/>
        <v>2910</v>
      </c>
      <c r="G3656" s="319">
        <f t="shared" si="88"/>
        <v>2900</v>
      </c>
      <c r="H3656" s="227"/>
      <c r="I3656" s="227"/>
    </row>
    <row r="3657" spans="1:9" ht="15">
      <c r="A3657" s="14" t="s">
        <v>3122</v>
      </c>
      <c r="B3657" s="29" t="s">
        <v>3123</v>
      </c>
      <c r="C3657" s="47" t="s">
        <v>3124</v>
      </c>
      <c r="D3657" s="48">
        <v>5610</v>
      </c>
      <c r="E3657" s="235"/>
      <c r="F3657" s="202">
        <f t="shared" si="87"/>
        <v>6180</v>
      </c>
      <c r="G3657" s="319">
        <f t="shared" si="88"/>
        <v>6200</v>
      </c>
      <c r="H3657" s="227"/>
      <c r="I3657" s="227"/>
    </row>
    <row r="3658" spans="1:9" ht="15.75">
      <c r="A3658" s="14"/>
      <c r="B3658" s="29"/>
      <c r="C3658" s="86" t="s">
        <v>7444</v>
      </c>
      <c r="D3658" s="48"/>
      <c r="E3658" s="235"/>
      <c r="F3658" s="202">
        <f t="shared" si="87"/>
        <v>0</v>
      </c>
      <c r="G3658" s="319">
        <f t="shared" si="88"/>
        <v>0</v>
      </c>
      <c r="H3658" s="227"/>
      <c r="I3658" s="227"/>
    </row>
    <row r="3659" spans="1:9" ht="15.75">
      <c r="A3659" s="14"/>
      <c r="B3659" s="29"/>
      <c r="C3659" s="86" t="s">
        <v>1770</v>
      </c>
      <c r="D3659" s="48"/>
      <c r="E3659" s="235"/>
      <c r="F3659" s="202">
        <f t="shared" si="87"/>
        <v>0</v>
      </c>
      <c r="G3659" s="319">
        <f t="shared" si="88"/>
        <v>0</v>
      </c>
      <c r="H3659" s="227"/>
      <c r="I3659" s="227"/>
    </row>
    <row r="3660" spans="1:9" ht="45">
      <c r="A3660" s="14" t="s">
        <v>3125</v>
      </c>
      <c r="B3660" s="29" t="s">
        <v>3126</v>
      </c>
      <c r="C3660" s="47" t="s">
        <v>3127</v>
      </c>
      <c r="D3660" s="48">
        <v>8800</v>
      </c>
      <c r="E3660" s="235"/>
      <c r="F3660" s="202">
        <f t="shared" si="87"/>
        <v>9680</v>
      </c>
      <c r="G3660" s="319">
        <f t="shared" si="88"/>
        <v>9700</v>
      </c>
      <c r="H3660" s="227"/>
      <c r="I3660" s="227"/>
    </row>
    <row r="3661" spans="1:9" ht="30">
      <c r="A3661" s="14" t="s">
        <v>3128</v>
      </c>
      <c r="B3661" s="29" t="s">
        <v>3129</v>
      </c>
      <c r="C3661" s="47" t="s">
        <v>3130</v>
      </c>
      <c r="D3661" s="48">
        <v>17600</v>
      </c>
      <c r="E3661" s="235"/>
      <c r="F3661" s="202">
        <f t="shared" si="87"/>
        <v>19360</v>
      </c>
      <c r="G3661" s="319">
        <f t="shared" si="88"/>
        <v>19350</v>
      </c>
      <c r="H3661" s="227"/>
      <c r="I3661" s="227"/>
    </row>
    <row r="3662" spans="1:9" ht="30">
      <c r="A3662" s="14" t="s">
        <v>3131</v>
      </c>
      <c r="B3662" s="29" t="s">
        <v>3132</v>
      </c>
      <c r="C3662" s="47" t="s">
        <v>3133</v>
      </c>
      <c r="D3662" s="48">
        <v>33770</v>
      </c>
      <c r="E3662" s="235"/>
      <c r="F3662" s="202">
        <f t="shared" si="87"/>
        <v>37150</v>
      </c>
      <c r="G3662" s="319">
        <f t="shared" si="88"/>
        <v>37150</v>
      </c>
      <c r="H3662" s="227"/>
      <c r="I3662" s="227"/>
    </row>
    <row r="3663" spans="1:9" ht="24">
      <c r="A3663" s="14" t="s">
        <v>3134</v>
      </c>
      <c r="B3663" s="29" t="s">
        <v>3135</v>
      </c>
      <c r="C3663" s="47" t="s">
        <v>3136</v>
      </c>
      <c r="D3663" s="48">
        <v>13200</v>
      </c>
      <c r="E3663" s="235"/>
      <c r="F3663" s="202">
        <f t="shared" si="87"/>
        <v>14520</v>
      </c>
      <c r="G3663" s="319">
        <f t="shared" si="88"/>
        <v>14500</v>
      </c>
      <c r="H3663" s="227"/>
      <c r="I3663" s="227"/>
    </row>
    <row r="3664" spans="1:9" ht="15">
      <c r="A3664" s="14" t="s">
        <v>3137</v>
      </c>
      <c r="B3664" s="29" t="s">
        <v>3138</v>
      </c>
      <c r="C3664" s="47" t="s">
        <v>3139</v>
      </c>
      <c r="D3664" s="48">
        <v>14740</v>
      </c>
      <c r="E3664" s="235"/>
      <c r="F3664" s="202">
        <f t="shared" si="87"/>
        <v>16220</v>
      </c>
      <c r="G3664" s="319">
        <f t="shared" si="88"/>
        <v>16200</v>
      </c>
      <c r="H3664" s="227"/>
      <c r="I3664" s="227"/>
    </row>
    <row r="3665" spans="1:9" ht="15">
      <c r="A3665" s="14" t="s">
        <v>3140</v>
      </c>
      <c r="B3665" s="29" t="s">
        <v>3141</v>
      </c>
      <c r="C3665" s="47" t="s">
        <v>3142</v>
      </c>
      <c r="D3665" s="48">
        <v>27830</v>
      </c>
      <c r="E3665" s="235"/>
      <c r="F3665" s="202">
        <f t="shared" si="87"/>
        <v>30620</v>
      </c>
      <c r="G3665" s="319">
        <f t="shared" si="88"/>
        <v>30600</v>
      </c>
      <c r="H3665" s="227"/>
      <c r="I3665" s="227"/>
    </row>
    <row r="3666" spans="1:9" ht="30">
      <c r="A3666" s="14" t="s">
        <v>3143</v>
      </c>
      <c r="B3666" s="29" t="s">
        <v>3144</v>
      </c>
      <c r="C3666" s="47" t="s">
        <v>3145</v>
      </c>
      <c r="D3666" s="48">
        <v>27830</v>
      </c>
      <c r="E3666" s="235"/>
      <c r="F3666" s="202">
        <f t="shared" si="87"/>
        <v>30620</v>
      </c>
      <c r="G3666" s="319">
        <f t="shared" si="88"/>
        <v>30600</v>
      </c>
      <c r="H3666" s="227"/>
      <c r="I3666" s="227"/>
    </row>
    <row r="3667" spans="1:9" ht="30">
      <c r="A3667" s="14" t="s">
        <v>3146</v>
      </c>
      <c r="B3667" s="29" t="s">
        <v>3147</v>
      </c>
      <c r="C3667" s="47" t="s">
        <v>3148</v>
      </c>
      <c r="D3667" s="48">
        <v>32230</v>
      </c>
      <c r="E3667" s="235"/>
      <c r="F3667" s="202">
        <f t="shared" si="87"/>
        <v>35460</v>
      </c>
      <c r="G3667" s="319">
        <f t="shared" si="88"/>
        <v>35450</v>
      </c>
      <c r="H3667" s="227"/>
      <c r="I3667" s="227"/>
    </row>
    <row r="3668" spans="1:9" ht="15">
      <c r="A3668" s="14" t="s">
        <v>3149</v>
      </c>
      <c r="B3668" s="29" t="s">
        <v>3150</v>
      </c>
      <c r="C3668" s="47" t="s">
        <v>3151</v>
      </c>
      <c r="D3668" s="48">
        <v>24970</v>
      </c>
      <c r="E3668" s="235"/>
      <c r="F3668" s="202">
        <f t="shared" si="87"/>
        <v>27470</v>
      </c>
      <c r="G3668" s="319">
        <f t="shared" si="88"/>
        <v>27450</v>
      </c>
      <c r="H3668" s="227"/>
      <c r="I3668" s="227"/>
    </row>
    <row r="3669" spans="1:9" ht="30">
      <c r="A3669" s="14" t="s">
        <v>3152</v>
      </c>
      <c r="B3669" s="29" t="s">
        <v>3153</v>
      </c>
      <c r="C3669" s="47" t="s">
        <v>3154</v>
      </c>
      <c r="D3669" s="48">
        <v>32230</v>
      </c>
      <c r="E3669" s="235"/>
      <c r="F3669" s="202">
        <f t="shared" si="87"/>
        <v>35460</v>
      </c>
      <c r="G3669" s="319">
        <f t="shared" si="88"/>
        <v>35450</v>
      </c>
      <c r="H3669" s="227"/>
      <c r="I3669" s="227"/>
    </row>
    <row r="3670" spans="1:9" ht="15">
      <c r="A3670" s="14" t="s">
        <v>10006</v>
      </c>
      <c r="B3670" s="29" t="s">
        <v>3155</v>
      </c>
      <c r="C3670" s="47" t="s">
        <v>3156</v>
      </c>
      <c r="D3670" s="48">
        <v>33770</v>
      </c>
      <c r="E3670" s="235"/>
      <c r="F3670" s="202">
        <f t="shared" si="87"/>
        <v>37150</v>
      </c>
      <c r="G3670" s="319">
        <f t="shared" si="88"/>
        <v>37150</v>
      </c>
      <c r="H3670" s="227"/>
      <c r="I3670" s="227"/>
    </row>
    <row r="3671" spans="1:9" ht="15">
      <c r="A3671" s="14" t="s">
        <v>3157</v>
      </c>
      <c r="B3671" s="29" t="s">
        <v>3158</v>
      </c>
      <c r="C3671" s="47" t="s">
        <v>3159</v>
      </c>
      <c r="D3671" s="48">
        <v>29370</v>
      </c>
      <c r="E3671" s="235"/>
      <c r="F3671" s="202">
        <f t="shared" si="87"/>
        <v>32310</v>
      </c>
      <c r="G3671" s="319">
        <f t="shared" si="88"/>
        <v>32300</v>
      </c>
      <c r="H3671" s="227"/>
      <c r="I3671" s="227"/>
    </row>
    <row r="3672" spans="1:9" ht="15">
      <c r="A3672" s="14" t="s">
        <v>3160</v>
      </c>
      <c r="B3672" s="29" t="s">
        <v>3161</v>
      </c>
      <c r="C3672" s="47" t="s">
        <v>3162</v>
      </c>
      <c r="D3672" s="48">
        <v>32230</v>
      </c>
      <c r="E3672" s="235"/>
      <c r="F3672" s="202">
        <f t="shared" si="87"/>
        <v>35460</v>
      </c>
      <c r="G3672" s="319">
        <f t="shared" si="88"/>
        <v>35450</v>
      </c>
      <c r="H3672" s="227"/>
      <c r="I3672" s="227"/>
    </row>
    <row r="3673" spans="1:9" ht="15">
      <c r="A3673" s="14" t="s">
        <v>3163</v>
      </c>
      <c r="B3673" s="29" t="s">
        <v>3164</v>
      </c>
      <c r="C3673" s="47" t="s">
        <v>3165</v>
      </c>
      <c r="D3673" s="48">
        <v>26400</v>
      </c>
      <c r="E3673" s="235"/>
      <c r="F3673" s="202">
        <f t="shared" si="87"/>
        <v>29040</v>
      </c>
      <c r="G3673" s="319">
        <f t="shared" si="88"/>
        <v>29050</v>
      </c>
      <c r="H3673" s="227"/>
      <c r="I3673" s="227"/>
    </row>
    <row r="3674" spans="1:9" ht="30">
      <c r="A3674" s="14" t="s">
        <v>10375</v>
      </c>
      <c r="B3674" s="29" t="s">
        <v>3166</v>
      </c>
      <c r="C3674" s="47" t="s">
        <v>3167</v>
      </c>
      <c r="D3674" s="48">
        <v>44000</v>
      </c>
      <c r="E3674" s="235"/>
      <c r="F3674" s="202">
        <f t="shared" si="87"/>
        <v>48400</v>
      </c>
      <c r="G3674" s="319">
        <f t="shared" si="88"/>
        <v>48400</v>
      </c>
      <c r="H3674" s="227"/>
      <c r="I3674" s="227"/>
    </row>
    <row r="3675" spans="1:9" ht="30">
      <c r="A3675" s="14" t="s">
        <v>3168</v>
      </c>
      <c r="B3675" s="29" t="s">
        <v>3169</v>
      </c>
      <c r="C3675" s="47" t="s">
        <v>3170</v>
      </c>
      <c r="D3675" s="48">
        <v>41030</v>
      </c>
      <c r="E3675" s="235"/>
      <c r="F3675" s="202">
        <f t="shared" si="87"/>
        <v>45140</v>
      </c>
      <c r="G3675" s="319">
        <f t="shared" si="88"/>
        <v>45150</v>
      </c>
      <c r="H3675" s="227"/>
      <c r="I3675" s="227"/>
    </row>
    <row r="3676" spans="1:9" ht="30">
      <c r="A3676" s="14" t="s">
        <v>3171</v>
      </c>
      <c r="B3676" s="29" t="s">
        <v>3172</v>
      </c>
      <c r="C3676" s="47" t="s">
        <v>3173</v>
      </c>
      <c r="D3676" s="48">
        <v>29370</v>
      </c>
      <c r="E3676" s="235"/>
      <c r="F3676" s="202">
        <f t="shared" si="87"/>
        <v>32310</v>
      </c>
      <c r="G3676" s="319">
        <f t="shared" si="88"/>
        <v>32300</v>
      </c>
      <c r="H3676" s="227"/>
      <c r="I3676" s="227"/>
    </row>
    <row r="3677" spans="1:9" ht="15">
      <c r="A3677" s="14" t="s">
        <v>8895</v>
      </c>
      <c r="B3677" s="29" t="s">
        <v>9521</v>
      </c>
      <c r="C3677" s="47" t="s">
        <v>8896</v>
      </c>
      <c r="D3677" s="48">
        <v>84700</v>
      </c>
      <c r="E3677" s="235"/>
      <c r="F3677" s="202">
        <f t="shared" si="87"/>
        <v>93170</v>
      </c>
      <c r="G3677" s="319">
        <f t="shared" si="88"/>
        <v>93150</v>
      </c>
      <c r="H3677" s="227"/>
      <c r="I3677" s="227"/>
    </row>
    <row r="3678" spans="1:9" ht="15">
      <c r="A3678" s="14" t="s">
        <v>11495</v>
      </c>
      <c r="B3678" s="29" t="s">
        <v>11774</v>
      </c>
      <c r="C3678" s="100" t="s">
        <v>11773</v>
      </c>
      <c r="D3678" s="48">
        <v>57000</v>
      </c>
      <c r="E3678" s="235"/>
      <c r="F3678" s="202">
        <f t="shared" si="87"/>
        <v>62700</v>
      </c>
      <c r="G3678" s="319">
        <f t="shared" si="88"/>
        <v>62700</v>
      </c>
      <c r="H3678" s="227"/>
      <c r="I3678" s="227"/>
    </row>
    <row r="3679" spans="1:9" ht="15">
      <c r="A3679" s="14" t="s">
        <v>11813</v>
      </c>
      <c r="B3679" s="29" t="s">
        <v>11779</v>
      </c>
      <c r="C3679" s="100" t="s">
        <v>11778</v>
      </c>
      <c r="D3679" s="48">
        <v>5000</v>
      </c>
      <c r="E3679" s="235"/>
      <c r="F3679" s="202">
        <f t="shared" si="87"/>
        <v>5500</v>
      </c>
      <c r="G3679" s="319">
        <f t="shared" si="88"/>
        <v>5500</v>
      </c>
      <c r="H3679" s="227"/>
      <c r="I3679" s="227"/>
    </row>
    <row r="3680" spans="1:9" ht="15.75">
      <c r="A3680" s="14"/>
      <c r="B3680" s="29"/>
      <c r="C3680" s="86" t="s">
        <v>6744</v>
      </c>
      <c r="D3680" s="48"/>
      <c r="E3680" s="235"/>
      <c r="F3680" s="202">
        <f t="shared" si="87"/>
        <v>0</v>
      </c>
      <c r="G3680" s="319">
        <f t="shared" si="88"/>
        <v>0</v>
      </c>
      <c r="H3680" s="227"/>
      <c r="I3680" s="227"/>
    </row>
    <row r="3681" spans="1:9" ht="15">
      <c r="A3681" s="14" t="s">
        <v>3174</v>
      </c>
      <c r="B3681" s="29" t="s">
        <v>3175</v>
      </c>
      <c r="C3681" s="100" t="s">
        <v>3176</v>
      </c>
      <c r="D3681" s="48">
        <v>14740</v>
      </c>
      <c r="E3681" s="235"/>
      <c r="F3681" s="202">
        <f t="shared" si="87"/>
        <v>16220</v>
      </c>
      <c r="G3681" s="319">
        <f t="shared" si="88"/>
        <v>16200</v>
      </c>
      <c r="H3681" s="227"/>
      <c r="I3681" s="227"/>
    </row>
    <row r="3682" spans="1:9" ht="15">
      <c r="A3682" s="14" t="s">
        <v>3177</v>
      </c>
      <c r="B3682" s="29" t="s">
        <v>3178</v>
      </c>
      <c r="C3682" s="100" t="s">
        <v>3179</v>
      </c>
      <c r="D3682" s="48">
        <v>20570</v>
      </c>
      <c r="E3682" s="235"/>
      <c r="F3682" s="202">
        <f t="shared" si="87"/>
        <v>22630</v>
      </c>
      <c r="G3682" s="319">
        <f t="shared" si="88"/>
        <v>22650</v>
      </c>
      <c r="H3682" s="227"/>
      <c r="I3682" s="227"/>
    </row>
    <row r="3683" spans="1:9" ht="15">
      <c r="A3683" s="14" t="s">
        <v>3180</v>
      </c>
      <c r="B3683" s="29" t="s">
        <v>3181</v>
      </c>
      <c r="C3683" s="100" t="s">
        <v>3182</v>
      </c>
      <c r="D3683" s="48">
        <v>17600</v>
      </c>
      <c r="E3683" s="235"/>
      <c r="F3683" s="202">
        <f t="shared" si="87"/>
        <v>19360</v>
      </c>
      <c r="G3683" s="319">
        <f t="shared" si="88"/>
        <v>19350</v>
      </c>
      <c r="H3683" s="227"/>
      <c r="I3683" s="227"/>
    </row>
    <row r="3684" spans="1:9" ht="30">
      <c r="A3684" s="14" t="s">
        <v>3183</v>
      </c>
      <c r="B3684" s="29" t="s">
        <v>3184</v>
      </c>
      <c r="C3684" s="100" t="s">
        <v>3185</v>
      </c>
      <c r="D3684" s="48">
        <v>13200</v>
      </c>
      <c r="E3684" s="235"/>
      <c r="F3684" s="202">
        <f t="shared" si="87"/>
        <v>14520</v>
      </c>
      <c r="G3684" s="319">
        <f t="shared" si="88"/>
        <v>14500</v>
      </c>
      <c r="H3684" s="227"/>
      <c r="I3684" s="227"/>
    </row>
    <row r="3685" spans="1:9" ht="30">
      <c r="A3685" s="14" t="s">
        <v>3186</v>
      </c>
      <c r="B3685" s="133" t="s">
        <v>3187</v>
      </c>
      <c r="C3685" s="256" t="s">
        <v>3188</v>
      </c>
      <c r="D3685" s="245">
        <v>19140</v>
      </c>
      <c r="E3685" s="250"/>
      <c r="F3685" s="300">
        <v>21100</v>
      </c>
      <c r="G3685" s="319" t="s">
        <v>12661</v>
      </c>
      <c r="H3685" s="227"/>
      <c r="I3685" s="227"/>
    </row>
    <row r="3686" spans="1:9" ht="30">
      <c r="A3686" s="14" t="s">
        <v>3177</v>
      </c>
      <c r="B3686" s="133" t="s">
        <v>3189</v>
      </c>
      <c r="C3686" s="256" t="s">
        <v>3190</v>
      </c>
      <c r="D3686" s="245">
        <v>19140</v>
      </c>
      <c r="E3686" s="250"/>
      <c r="F3686" s="300">
        <v>21100</v>
      </c>
      <c r="G3686" s="319" t="s">
        <v>12661</v>
      </c>
      <c r="H3686" s="227"/>
      <c r="I3686" s="227"/>
    </row>
    <row r="3687" spans="1:9" ht="30">
      <c r="A3687" s="14" t="s">
        <v>3191</v>
      </c>
      <c r="B3687" s="29" t="s">
        <v>3192</v>
      </c>
      <c r="C3687" s="47" t="s">
        <v>3193</v>
      </c>
      <c r="D3687" s="48">
        <v>10340</v>
      </c>
      <c r="E3687" s="235"/>
      <c r="F3687" s="202">
        <f t="shared" si="87"/>
        <v>11380</v>
      </c>
      <c r="G3687" s="319">
        <f t="shared" si="88"/>
        <v>11400</v>
      </c>
      <c r="H3687" s="227"/>
      <c r="I3687" s="227"/>
    </row>
    <row r="3688" spans="1:9" ht="30">
      <c r="A3688" s="14" t="s">
        <v>3194</v>
      </c>
      <c r="B3688" s="29" t="s">
        <v>3195</v>
      </c>
      <c r="C3688" s="47" t="s">
        <v>3196</v>
      </c>
      <c r="D3688" s="48">
        <v>10340</v>
      </c>
      <c r="E3688" s="235"/>
      <c r="F3688" s="202">
        <f t="shared" si="87"/>
        <v>11380</v>
      </c>
      <c r="G3688" s="319">
        <f t="shared" si="88"/>
        <v>11400</v>
      </c>
      <c r="H3688" s="227"/>
      <c r="I3688" s="227"/>
    </row>
    <row r="3689" spans="1:9" ht="30">
      <c r="A3689" s="14" t="s">
        <v>3197</v>
      </c>
      <c r="B3689" s="29" t="s">
        <v>3198</v>
      </c>
      <c r="C3689" s="47" t="s">
        <v>3199</v>
      </c>
      <c r="D3689" s="48">
        <v>11770</v>
      </c>
      <c r="E3689" s="235"/>
      <c r="F3689" s="202">
        <f t="shared" si="87"/>
        <v>12950</v>
      </c>
      <c r="G3689" s="319">
        <f t="shared" si="88"/>
        <v>12950</v>
      </c>
      <c r="H3689" s="227"/>
      <c r="I3689" s="227"/>
    </row>
    <row r="3690" spans="1:9" ht="15">
      <c r="A3690" s="14" t="s">
        <v>9491</v>
      </c>
      <c r="B3690" s="29" t="s">
        <v>3200</v>
      </c>
      <c r="C3690" s="47" t="s">
        <v>9492</v>
      </c>
      <c r="D3690" s="48">
        <v>32230</v>
      </c>
      <c r="E3690" s="235"/>
      <c r="F3690" s="202">
        <f t="shared" si="87"/>
        <v>35460</v>
      </c>
      <c r="G3690" s="319">
        <f t="shared" si="88"/>
        <v>35450</v>
      </c>
      <c r="H3690" s="227"/>
      <c r="I3690" s="227"/>
    </row>
    <row r="3691" spans="1:9" ht="30">
      <c r="A3691" s="14" t="s">
        <v>9493</v>
      </c>
      <c r="B3691" s="29" t="s">
        <v>3201</v>
      </c>
      <c r="C3691" s="47" t="s">
        <v>9494</v>
      </c>
      <c r="D3691" s="48">
        <v>38170</v>
      </c>
      <c r="E3691" s="235"/>
      <c r="F3691" s="202">
        <f t="shared" si="87"/>
        <v>41990</v>
      </c>
      <c r="G3691" s="319">
        <f t="shared" si="88"/>
        <v>42000</v>
      </c>
      <c r="H3691" s="227"/>
      <c r="I3691" s="227"/>
    </row>
    <row r="3692" spans="1:9" ht="45">
      <c r="A3692" s="14" t="s">
        <v>3202</v>
      </c>
      <c r="B3692" s="29" t="s">
        <v>3203</v>
      </c>
      <c r="C3692" s="47" t="s">
        <v>3204</v>
      </c>
      <c r="D3692" s="48">
        <v>54230</v>
      </c>
      <c r="E3692" s="235"/>
      <c r="F3692" s="202">
        <f t="shared" si="87"/>
        <v>59660</v>
      </c>
      <c r="G3692" s="319">
        <f t="shared" si="88"/>
        <v>59650</v>
      </c>
      <c r="H3692" s="227"/>
      <c r="I3692" s="227"/>
    </row>
    <row r="3693" spans="1:9" ht="15">
      <c r="A3693" s="14" t="s">
        <v>3205</v>
      </c>
      <c r="B3693" s="29" t="s">
        <v>3206</v>
      </c>
      <c r="C3693" s="47" t="s">
        <v>3207</v>
      </c>
      <c r="D3693" s="48">
        <v>12540</v>
      </c>
      <c r="E3693" s="235"/>
      <c r="F3693" s="202">
        <f t="shared" si="87"/>
        <v>13800</v>
      </c>
      <c r="G3693" s="319">
        <f t="shared" si="88"/>
        <v>13800</v>
      </c>
      <c r="H3693" s="227"/>
      <c r="I3693" s="227"/>
    </row>
    <row r="3694" spans="1:9" ht="15">
      <c r="A3694" s="14" t="s">
        <v>3208</v>
      </c>
      <c r="B3694" s="29" t="s">
        <v>3209</v>
      </c>
      <c r="C3694" s="47" t="s">
        <v>3210</v>
      </c>
      <c r="D3694" s="48">
        <v>8140</v>
      </c>
      <c r="E3694" s="235"/>
      <c r="F3694" s="202">
        <f t="shared" si="87"/>
        <v>8960</v>
      </c>
      <c r="G3694" s="319">
        <f t="shared" si="88"/>
        <v>8950</v>
      </c>
      <c r="H3694" s="227"/>
      <c r="I3694" s="227"/>
    </row>
    <row r="3695" spans="1:9" ht="30">
      <c r="A3695" s="14" t="s">
        <v>3211</v>
      </c>
      <c r="B3695" s="29" t="s">
        <v>3212</v>
      </c>
      <c r="C3695" s="47" t="s">
        <v>3213</v>
      </c>
      <c r="D3695" s="48">
        <v>9570</v>
      </c>
      <c r="E3695" s="235"/>
      <c r="F3695" s="202">
        <f t="shared" si="87"/>
        <v>10530</v>
      </c>
      <c r="G3695" s="319">
        <f t="shared" si="88"/>
        <v>10550</v>
      </c>
      <c r="H3695" s="227"/>
      <c r="I3695" s="227"/>
    </row>
    <row r="3696" spans="1:9" ht="30">
      <c r="A3696" s="14" t="s">
        <v>3214</v>
      </c>
      <c r="B3696" s="29" t="s">
        <v>3215</v>
      </c>
      <c r="C3696" s="47" t="s">
        <v>3216</v>
      </c>
      <c r="D3696" s="48">
        <v>8140</v>
      </c>
      <c r="E3696" s="235"/>
      <c r="F3696" s="202">
        <f t="shared" si="87"/>
        <v>8960</v>
      </c>
      <c r="G3696" s="319">
        <f t="shared" si="88"/>
        <v>8950</v>
      </c>
      <c r="H3696" s="227"/>
      <c r="I3696" s="227"/>
    </row>
    <row r="3697" spans="1:9" ht="30">
      <c r="A3697" s="14" t="s">
        <v>3217</v>
      </c>
      <c r="B3697" s="29" t="s">
        <v>3218</v>
      </c>
      <c r="C3697" s="47" t="s">
        <v>3219</v>
      </c>
      <c r="D3697" s="48">
        <v>8140</v>
      </c>
      <c r="E3697" s="235"/>
      <c r="F3697" s="202">
        <f t="shared" si="87"/>
        <v>8960</v>
      </c>
      <c r="G3697" s="319">
        <f t="shared" si="88"/>
        <v>8950</v>
      </c>
      <c r="H3697" s="227"/>
      <c r="I3697" s="227"/>
    </row>
    <row r="3698" spans="1:9" ht="15">
      <c r="A3698" s="14" t="s">
        <v>3220</v>
      </c>
      <c r="B3698" s="29" t="s">
        <v>3221</v>
      </c>
      <c r="C3698" s="47" t="s">
        <v>3222</v>
      </c>
      <c r="D3698" s="48">
        <v>26400</v>
      </c>
      <c r="E3698" s="235"/>
      <c r="F3698" s="202">
        <f t="shared" si="87"/>
        <v>29040</v>
      </c>
      <c r="G3698" s="319">
        <f t="shared" si="88"/>
        <v>29050</v>
      </c>
      <c r="H3698" s="227"/>
      <c r="I3698" s="227"/>
    </row>
    <row r="3699" spans="1:9" ht="15">
      <c r="A3699" s="14" t="s">
        <v>3183</v>
      </c>
      <c r="B3699" s="29" t="s">
        <v>3223</v>
      </c>
      <c r="C3699" s="47" t="s">
        <v>3224</v>
      </c>
      <c r="D3699" s="48">
        <v>8800</v>
      </c>
      <c r="E3699" s="235"/>
      <c r="F3699" s="202">
        <f t="shared" si="87"/>
        <v>9680</v>
      </c>
      <c r="G3699" s="319">
        <f t="shared" si="88"/>
        <v>9700</v>
      </c>
      <c r="H3699" s="227"/>
      <c r="I3699" s="227"/>
    </row>
    <row r="3700" spans="1:9" ht="15">
      <c r="A3700" s="14" t="s">
        <v>3225</v>
      </c>
      <c r="B3700" s="29" t="s">
        <v>3226</v>
      </c>
      <c r="C3700" s="47" t="s">
        <v>3227</v>
      </c>
      <c r="D3700" s="48">
        <v>36630</v>
      </c>
      <c r="E3700" s="235"/>
      <c r="F3700" s="202">
        <f t="shared" si="87"/>
        <v>40300</v>
      </c>
      <c r="G3700" s="319">
        <f t="shared" si="88"/>
        <v>40300</v>
      </c>
      <c r="H3700" s="227"/>
      <c r="I3700" s="227"/>
    </row>
    <row r="3701" spans="1:9" ht="15">
      <c r="A3701" s="14" t="s">
        <v>3228</v>
      </c>
      <c r="B3701" s="29" t="s">
        <v>3229</v>
      </c>
      <c r="C3701" s="47" t="s">
        <v>3230</v>
      </c>
      <c r="D3701" s="48">
        <v>80630</v>
      </c>
      <c r="E3701" s="235"/>
      <c r="F3701" s="202">
        <f t="shared" si="87"/>
        <v>88700</v>
      </c>
      <c r="G3701" s="319">
        <f t="shared" si="88"/>
        <v>88700</v>
      </c>
      <c r="H3701" s="227"/>
      <c r="I3701" s="227"/>
    </row>
    <row r="3702" spans="1:9" ht="30">
      <c r="A3702" s="14" t="s">
        <v>8502</v>
      </c>
      <c r="B3702" s="29" t="s">
        <v>8503</v>
      </c>
      <c r="C3702" s="47" t="s">
        <v>8504</v>
      </c>
      <c r="D3702" s="48">
        <v>46640</v>
      </c>
      <c r="E3702" s="235"/>
      <c r="F3702" s="202">
        <f t="shared" si="87"/>
        <v>51310</v>
      </c>
      <c r="G3702" s="319">
        <f t="shared" si="88"/>
        <v>51300</v>
      </c>
      <c r="H3702" s="227"/>
      <c r="I3702" s="227"/>
    </row>
    <row r="3703" spans="1:9" ht="30">
      <c r="A3703" s="14" t="s">
        <v>8505</v>
      </c>
      <c r="B3703" s="29" t="s">
        <v>8506</v>
      </c>
      <c r="C3703" s="47" t="s">
        <v>8507</v>
      </c>
      <c r="D3703" s="48">
        <v>46640</v>
      </c>
      <c r="E3703" s="235"/>
      <c r="F3703" s="202">
        <f t="shared" ref="F3703:F3766" si="89">ROUNDUP((D3703*1.1),-1)</f>
        <v>51310</v>
      </c>
      <c r="G3703" s="319">
        <f t="shared" ref="G3703:G3766" si="90">MROUND(F3703,50)</f>
        <v>51300</v>
      </c>
      <c r="H3703" s="227"/>
      <c r="I3703" s="227"/>
    </row>
    <row r="3704" spans="1:9" ht="30">
      <c r="A3704" s="14" t="s">
        <v>8508</v>
      </c>
      <c r="B3704" s="29" t="s">
        <v>8509</v>
      </c>
      <c r="C3704" s="47" t="s">
        <v>8510</v>
      </c>
      <c r="D3704" s="48">
        <v>59950</v>
      </c>
      <c r="E3704" s="235"/>
      <c r="F3704" s="202">
        <f t="shared" si="89"/>
        <v>65950</v>
      </c>
      <c r="G3704" s="319">
        <f t="shared" si="90"/>
        <v>65950</v>
      </c>
      <c r="H3704" s="227"/>
      <c r="I3704" s="227"/>
    </row>
    <row r="3705" spans="1:9" ht="30">
      <c r="A3705" s="14" t="s">
        <v>8511</v>
      </c>
      <c r="B3705" s="29" t="s">
        <v>8512</v>
      </c>
      <c r="C3705" s="47" t="s">
        <v>8513</v>
      </c>
      <c r="D3705" s="48">
        <v>55990</v>
      </c>
      <c r="E3705" s="235"/>
      <c r="F3705" s="202">
        <f t="shared" si="89"/>
        <v>61590</v>
      </c>
      <c r="G3705" s="319">
        <f t="shared" si="90"/>
        <v>61600</v>
      </c>
      <c r="H3705" s="227"/>
      <c r="I3705" s="227"/>
    </row>
    <row r="3706" spans="1:9" ht="30">
      <c r="A3706" s="14" t="s">
        <v>8514</v>
      </c>
      <c r="B3706" s="29" t="s">
        <v>8515</v>
      </c>
      <c r="C3706" s="47" t="s">
        <v>8516</v>
      </c>
      <c r="D3706" s="48">
        <v>86570</v>
      </c>
      <c r="E3706" s="235"/>
      <c r="F3706" s="202">
        <f t="shared" si="89"/>
        <v>95230</v>
      </c>
      <c r="G3706" s="319">
        <f t="shared" si="90"/>
        <v>95250</v>
      </c>
      <c r="H3706" s="227"/>
      <c r="I3706" s="227"/>
    </row>
    <row r="3707" spans="1:9" ht="30">
      <c r="A3707" s="14" t="s">
        <v>8517</v>
      </c>
      <c r="B3707" s="29" t="s">
        <v>8518</v>
      </c>
      <c r="C3707" s="47" t="s">
        <v>8519</v>
      </c>
      <c r="D3707" s="48">
        <v>66550</v>
      </c>
      <c r="E3707" s="235"/>
      <c r="F3707" s="202">
        <f t="shared" si="89"/>
        <v>73210</v>
      </c>
      <c r="G3707" s="319">
        <f t="shared" si="90"/>
        <v>73200</v>
      </c>
      <c r="H3707" s="227"/>
      <c r="I3707" s="227"/>
    </row>
    <row r="3708" spans="1:9" ht="30">
      <c r="A3708" s="14" t="s">
        <v>8520</v>
      </c>
      <c r="B3708" s="29" t="s">
        <v>8521</v>
      </c>
      <c r="C3708" s="47" t="s">
        <v>8522</v>
      </c>
      <c r="D3708" s="48">
        <v>119790</v>
      </c>
      <c r="E3708" s="235"/>
      <c r="F3708" s="202">
        <f t="shared" si="89"/>
        <v>131770</v>
      </c>
      <c r="G3708" s="319">
        <f t="shared" si="90"/>
        <v>131750</v>
      </c>
      <c r="H3708" s="227"/>
      <c r="I3708" s="227"/>
    </row>
    <row r="3709" spans="1:9" ht="30">
      <c r="A3709" s="14" t="s">
        <v>9437</v>
      </c>
      <c r="B3709" s="29" t="s">
        <v>9438</v>
      </c>
      <c r="C3709" s="47" t="s">
        <v>9439</v>
      </c>
      <c r="D3709" s="48">
        <v>36300</v>
      </c>
      <c r="E3709" s="235"/>
      <c r="F3709" s="202">
        <f t="shared" si="89"/>
        <v>39930</v>
      </c>
      <c r="G3709" s="319">
        <f t="shared" si="90"/>
        <v>39950</v>
      </c>
      <c r="H3709" s="227"/>
      <c r="I3709" s="227"/>
    </row>
    <row r="3710" spans="1:9" ht="15">
      <c r="A3710" s="14" t="s">
        <v>9495</v>
      </c>
      <c r="B3710" s="29" t="s">
        <v>9496</v>
      </c>
      <c r="C3710" s="47" t="s">
        <v>9497</v>
      </c>
      <c r="D3710" s="48">
        <v>44000</v>
      </c>
      <c r="E3710" s="235"/>
      <c r="F3710" s="202">
        <f t="shared" si="89"/>
        <v>48400</v>
      </c>
      <c r="G3710" s="319">
        <f t="shared" si="90"/>
        <v>48400</v>
      </c>
      <c r="H3710" s="227"/>
      <c r="I3710" s="227"/>
    </row>
    <row r="3711" spans="1:9" ht="15">
      <c r="A3711" s="14" t="s">
        <v>9498</v>
      </c>
      <c r="B3711" s="29" t="s">
        <v>9499</v>
      </c>
      <c r="C3711" s="47" t="s">
        <v>9500</v>
      </c>
      <c r="D3711" s="48">
        <v>3300</v>
      </c>
      <c r="E3711" s="235"/>
      <c r="F3711" s="202">
        <f t="shared" si="89"/>
        <v>3630</v>
      </c>
      <c r="G3711" s="319">
        <f t="shared" si="90"/>
        <v>3650</v>
      </c>
      <c r="H3711" s="227"/>
      <c r="I3711" s="227"/>
    </row>
    <row r="3712" spans="1:9" ht="15">
      <c r="A3712" s="14" t="s">
        <v>9501</v>
      </c>
      <c r="B3712" s="29" t="s">
        <v>9502</v>
      </c>
      <c r="C3712" s="47" t="s">
        <v>9503</v>
      </c>
      <c r="D3712" s="48">
        <v>3300</v>
      </c>
      <c r="E3712" s="235"/>
      <c r="F3712" s="202">
        <f t="shared" si="89"/>
        <v>3630</v>
      </c>
      <c r="G3712" s="319">
        <f t="shared" si="90"/>
        <v>3650</v>
      </c>
      <c r="H3712" s="227"/>
      <c r="I3712" s="227"/>
    </row>
    <row r="3713" spans="1:9" ht="15">
      <c r="A3713" s="14" t="s">
        <v>9504</v>
      </c>
      <c r="B3713" s="29" t="s">
        <v>9505</v>
      </c>
      <c r="C3713" s="47" t="s">
        <v>9506</v>
      </c>
      <c r="D3713" s="48">
        <v>2200</v>
      </c>
      <c r="E3713" s="235"/>
      <c r="F3713" s="202">
        <f t="shared" si="89"/>
        <v>2420</v>
      </c>
      <c r="G3713" s="319">
        <f t="shared" si="90"/>
        <v>2400</v>
      </c>
      <c r="H3713" s="227"/>
      <c r="I3713" s="227"/>
    </row>
    <row r="3714" spans="1:9" ht="15">
      <c r="A3714" s="14" t="s">
        <v>9507</v>
      </c>
      <c r="B3714" s="29" t="s">
        <v>9508</v>
      </c>
      <c r="C3714" s="47" t="s">
        <v>9509</v>
      </c>
      <c r="D3714" s="48">
        <v>14300</v>
      </c>
      <c r="E3714" s="235"/>
      <c r="F3714" s="202">
        <f t="shared" si="89"/>
        <v>15730</v>
      </c>
      <c r="G3714" s="319">
        <f t="shared" si="90"/>
        <v>15750</v>
      </c>
      <c r="H3714" s="227"/>
      <c r="I3714" s="227"/>
    </row>
    <row r="3715" spans="1:9" ht="15">
      <c r="A3715" s="14" t="s">
        <v>9510</v>
      </c>
      <c r="B3715" s="29" t="s">
        <v>9511</v>
      </c>
      <c r="C3715" s="47" t="s">
        <v>9512</v>
      </c>
      <c r="D3715" s="48">
        <v>13200</v>
      </c>
      <c r="E3715" s="235"/>
      <c r="F3715" s="202">
        <f t="shared" si="89"/>
        <v>14520</v>
      </c>
      <c r="G3715" s="319">
        <f t="shared" si="90"/>
        <v>14500</v>
      </c>
      <c r="H3715" s="227"/>
      <c r="I3715" s="227"/>
    </row>
    <row r="3716" spans="1:9" ht="15">
      <c r="A3716" s="14" t="s">
        <v>9513</v>
      </c>
      <c r="B3716" s="29" t="s">
        <v>9514</v>
      </c>
      <c r="C3716" s="47" t="s">
        <v>9515</v>
      </c>
      <c r="D3716" s="48">
        <v>5500</v>
      </c>
      <c r="E3716" s="235"/>
      <c r="F3716" s="202">
        <f t="shared" si="89"/>
        <v>6050</v>
      </c>
      <c r="G3716" s="319">
        <f t="shared" si="90"/>
        <v>6050</v>
      </c>
      <c r="H3716" s="227"/>
      <c r="I3716" s="227"/>
    </row>
    <row r="3717" spans="1:9" ht="15.75">
      <c r="A3717" s="14"/>
      <c r="B3717" s="29"/>
      <c r="C3717" s="86" t="s">
        <v>3231</v>
      </c>
      <c r="D3717" s="48"/>
      <c r="E3717" s="235"/>
      <c r="F3717" s="202">
        <f t="shared" si="89"/>
        <v>0</v>
      </c>
      <c r="G3717" s="319">
        <f t="shared" si="90"/>
        <v>0</v>
      </c>
      <c r="H3717" s="227"/>
      <c r="I3717" s="227"/>
    </row>
    <row r="3718" spans="1:9" ht="15">
      <c r="A3718" s="14" t="s">
        <v>3232</v>
      </c>
      <c r="B3718" s="29" t="s">
        <v>3233</v>
      </c>
      <c r="C3718" s="47" t="s">
        <v>3234</v>
      </c>
      <c r="D3718" s="48">
        <v>12540</v>
      </c>
      <c r="E3718" s="235"/>
      <c r="F3718" s="202">
        <f t="shared" si="89"/>
        <v>13800</v>
      </c>
      <c r="G3718" s="319">
        <f t="shared" si="90"/>
        <v>13800</v>
      </c>
      <c r="H3718" s="227"/>
      <c r="I3718" s="227"/>
    </row>
    <row r="3719" spans="1:9" ht="15">
      <c r="A3719" s="14" t="s">
        <v>3235</v>
      </c>
      <c r="B3719" s="29" t="s">
        <v>3236</v>
      </c>
      <c r="C3719" s="47" t="s">
        <v>3237</v>
      </c>
      <c r="D3719" s="48">
        <v>14740</v>
      </c>
      <c r="E3719" s="235"/>
      <c r="F3719" s="202">
        <f t="shared" si="89"/>
        <v>16220</v>
      </c>
      <c r="G3719" s="319">
        <f t="shared" si="90"/>
        <v>16200</v>
      </c>
      <c r="H3719" s="227"/>
      <c r="I3719" s="227"/>
    </row>
    <row r="3720" spans="1:9" ht="15">
      <c r="A3720" s="14" t="s">
        <v>3238</v>
      </c>
      <c r="B3720" s="29" t="s">
        <v>3239</v>
      </c>
      <c r="C3720" s="47" t="s">
        <v>3240</v>
      </c>
      <c r="D3720" s="48">
        <v>16170</v>
      </c>
      <c r="E3720" s="235"/>
      <c r="F3720" s="202">
        <f t="shared" si="89"/>
        <v>17790</v>
      </c>
      <c r="G3720" s="319">
        <f t="shared" si="90"/>
        <v>17800</v>
      </c>
      <c r="H3720" s="227"/>
      <c r="I3720" s="227"/>
    </row>
    <row r="3721" spans="1:9" ht="45">
      <c r="A3721" s="14" t="s">
        <v>3241</v>
      </c>
      <c r="B3721" s="29" t="s">
        <v>3242</v>
      </c>
      <c r="C3721" s="47" t="s">
        <v>4640</v>
      </c>
      <c r="D3721" s="48">
        <v>16170</v>
      </c>
      <c r="E3721" s="235"/>
      <c r="F3721" s="202">
        <f t="shared" si="89"/>
        <v>17790</v>
      </c>
      <c r="G3721" s="319">
        <f t="shared" si="90"/>
        <v>17800</v>
      </c>
      <c r="H3721" s="227"/>
      <c r="I3721" s="227"/>
    </row>
    <row r="3722" spans="1:9" ht="45">
      <c r="A3722" s="14" t="s">
        <v>4641</v>
      </c>
      <c r="B3722" s="29" t="s">
        <v>4642</v>
      </c>
      <c r="C3722" s="47" t="s">
        <v>4643</v>
      </c>
      <c r="D3722" s="48">
        <v>20570</v>
      </c>
      <c r="E3722" s="235"/>
      <c r="F3722" s="202">
        <f t="shared" si="89"/>
        <v>22630</v>
      </c>
      <c r="G3722" s="319">
        <f t="shared" si="90"/>
        <v>22650</v>
      </c>
      <c r="H3722" s="227"/>
      <c r="I3722" s="227"/>
    </row>
    <row r="3723" spans="1:9" ht="15">
      <c r="A3723" s="14" t="s">
        <v>4644</v>
      </c>
      <c r="B3723" s="29" t="s">
        <v>4645</v>
      </c>
      <c r="C3723" s="47" t="s">
        <v>4646</v>
      </c>
      <c r="D3723" s="48">
        <v>8800</v>
      </c>
      <c r="E3723" s="235"/>
      <c r="F3723" s="202">
        <f t="shared" si="89"/>
        <v>9680</v>
      </c>
      <c r="G3723" s="319">
        <f t="shared" si="90"/>
        <v>9700</v>
      </c>
      <c r="H3723" s="227"/>
      <c r="I3723" s="227"/>
    </row>
    <row r="3724" spans="1:9" ht="30">
      <c r="A3724" s="14" t="s">
        <v>4647</v>
      </c>
      <c r="B3724" s="29" t="s">
        <v>4648</v>
      </c>
      <c r="C3724" s="47" t="s">
        <v>4649</v>
      </c>
      <c r="D3724" s="48">
        <v>8800</v>
      </c>
      <c r="E3724" s="235"/>
      <c r="F3724" s="202">
        <f t="shared" si="89"/>
        <v>9680</v>
      </c>
      <c r="G3724" s="319">
        <f t="shared" si="90"/>
        <v>9700</v>
      </c>
      <c r="H3724" s="227"/>
      <c r="I3724" s="227"/>
    </row>
    <row r="3725" spans="1:9" ht="30">
      <c r="A3725" s="14" t="s">
        <v>4650</v>
      </c>
      <c r="B3725" s="29" t="s">
        <v>4651</v>
      </c>
      <c r="C3725" s="47" t="s">
        <v>4652</v>
      </c>
      <c r="D3725" s="48">
        <v>20570</v>
      </c>
      <c r="E3725" s="235"/>
      <c r="F3725" s="202">
        <f t="shared" si="89"/>
        <v>22630</v>
      </c>
      <c r="G3725" s="319">
        <f t="shared" si="90"/>
        <v>22650</v>
      </c>
      <c r="H3725" s="227"/>
      <c r="I3725" s="227"/>
    </row>
    <row r="3726" spans="1:9" ht="30">
      <c r="A3726" s="14" t="s">
        <v>4653</v>
      </c>
      <c r="B3726" s="29" t="s">
        <v>4654</v>
      </c>
      <c r="C3726" s="47" t="s">
        <v>4655</v>
      </c>
      <c r="D3726" s="48">
        <v>29370</v>
      </c>
      <c r="E3726" s="235"/>
      <c r="F3726" s="202">
        <f t="shared" si="89"/>
        <v>32310</v>
      </c>
      <c r="G3726" s="319">
        <f t="shared" si="90"/>
        <v>32300</v>
      </c>
      <c r="H3726" s="227"/>
      <c r="I3726" s="227"/>
    </row>
    <row r="3727" spans="1:9" ht="15">
      <c r="A3727" s="14" t="s">
        <v>3238</v>
      </c>
      <c r="B3727" s="29" t="s">
        <v>4656</v>
      </c>
      <c r="C3727" s="47" t="s">
        <v>4657</v>
      </c>
      <c r="D3727" s="48">
        <v>35200</v>
      </c>
      <c r="E3727" s="235"/>
      <c r="F3727" s="202">
        <f t="shared" si="89"/>
        <v>38720</v>
      </c>
      <c r="G3727" s="319">
        <f t="shared" si="90"/>
        <v>38700</v>
      </c>
      <c r="H3727" s="227"/>
      <c r="I3727" s="227"/>
    </row>
    <row r="3728" spans="1:9" ht="30">
      <c r="A3728" s="14" t="s">
        <v>730</v>
      </c>
      <c r="B3728" s="29" t="s">
        <v>4658</v>
      </c>
      <c r="C3728" s="47" t="s">
        <v>4659</v>
      </c>
      <c r="D3728" s="48">
        <v>22000</v>
      </c>
      <c r="E3728" s="235"/>
      <c r="F3728" s="202">
        <f t="shared" si="89"/>
        <v>24200</v>
      </c>
      <c r="G3728" s="319">
        <f t="shared" si="90"/>
        <v>24200</v>
      </c>
      <c r="H3728" s="227"/>
      <c r="I3728" s="227"/>
    </row>
    <row r="3729" spans="1:9" ht="30">
      <c r="A3729" s="14" t="s">
        <v>4660</v>
      </c>
      <c r="B3729" s="29" t="s">
        <v>4661</v>
      </c>
      <c r="C3729" s="47" t="s">
        <v>4662</v>
      </c>
      <c r="D3729" s="48">
        <v>22000</v>
      </c>
      <c r="E3729" s="235"/>
      <c r="F3729" s="202">
        <f t="shared" si="89"/>
        <v>24200</v>
      </c>
      <c r="G3729" s="319">
        <f t="shared" si="90"/>
        <v>24200</v>
      </c>
      <c r="H3729" s="227"/>
      <c r="I3729" s="227"/>
    </row>
    <row r="3730" spans="1:9" ht="30">
      <c r="A3730" s="14" t="s">
        <v>4663</v>
      </c>
      <c r="B3730" s="29" t="s">
        <v>4664</v>
      </c>
      <c r="C3730" s="47" t="s">
        <v>4665</v>
      </c>
      <c r="D3730" s="48">
        <v>44000</v>
      </c>
      <c r="E3730" s="235"/>
      <c r="F3730" s="202">
        <f t="shared" si="89"/>
        <v>48400</v>
      </c>
      <c r="G3730" s="319">
        <f t="shared" si="90"/>
        <v>48400</v>
      </c>
      <c r="H3730" s="227"/>
      <c r="I3730" s="227"/>
    </row>
    <row r="3731" spans="1:9" ht="30">
      <c r="A3731" s="14" t="s">
        <v>4666</v>
      </c>
      <c r="B3731" s="29" t="s">
        <v>4667</v>
      </c>
      <c r="C3731" s="47" t="s">
        <v>4668</v>
      </c>
      <c r="D3731" s="48">
        <v>44000</v>
      </c>
      <c r="E3731" s="235"/>
      <c r="F3731" s="202">
        <f t="shared" si="89"/>
        <v>48400</v>
      </c>
      <c r="G3731" s="319">
        <f t="shared" si="90"/>
        <v>48400</v>
      </c>
      <c r="H3731" s="227"/>
      <c r="I3731" s="227"/>
    </row>
    <row r="3732" spans="1:9" ht="30">
      <c r="A3732" s="14" t="s">
        <v>4669</v>
      </c>
      <c r="B3732" s="29" t="s">
        <v>4670</v>
      </c>
      <c r="C3732" s="47" t="s">
        <v>4671</v>
      </c>
      <c r="D3732" s="48">
        <v>51260</v>
      </c>
      <c r="E3732" s="235"/>
      <c r="F3732" s="202">
        <f t="shared" si="89"/>
        <v>56390</v>
      </c>
      <c r="G3732" s="319">
        <f t="shared" si="90"/>
        <v>56400</v>
      </c>
      <c r="H3732" s="227"/>
      <c r="I3732" s="227"/>
    </row>
    <row r="3733" spans="1:9" ht="15">
      <c r="A3733" s="14" t="s">
        <v>4672</v>
      </c>
      <c r="B3733" s="29" t="s">
        <v>4673</v>
      </c>
      <c r="C3733" s="47" t="s">
        <v>4674</v>
      </c>
      <c r="D3733" s="48">
        <v>14740</v>
      </c>
      <c r="E3733" s="235"/>
      <c r="F3733" s="202">
        <f t="shared" si="89"/>
        <v>16220</v>
      </c>
      <c r="G3733" s="319">
        <f t="shared" si="90"/>
        <v>16200</v>
      </c>
      <c r="H3733" s="227"/>
      <c r="I3733" s="227"/>
    </row>
    <row r="3734" spans="1:9" ht="30">
      <c r="A3734" s="14" t="s">
        <v>4675</v>
      </c>
      <c r="B3734" s="29" t="s">
        <v>4676</v>
      </c>
      <c r="C3734" s="47" t="s">
        <v>4677</v>
      </c>
      <c r="D3734" s="48">
        <v>11770</v>
      </c>
      <c r="E3734" s="235"/>
      <c r="F3734" s="202">
        <f t="shared" si="89"/>
        <v>12950</v>
      </c>
      <c r="G3734" s="319">
        <f t="shared" si="90"/>
        <v>12950</v>
      </c>
      <c r="H3734" s="227"/>
      <c r="I3734" s="227"/>
    </row>
    <row r="3735" spans="1:9" ht="15">
      <c r="A3735" s="14" t="s">
        <v>4678</v>
      </c>
      <c r="B3735" s="29" t="s">
        <v>4679</v>
      </c>
      <c r="C3735" s="47" t="s">
        <v>4680</v>
      </c>
      <c r="D3735" s="48">
        <v>10340</v>
      </c>
      <c r="E3735" s="235"/>
      <c r="F3735" s="202">
        <f t="shared" si="89"/>
        <v>11380</v>
      </c>
      <c r="G3735" s="319">
        <f t="shared" si="90"/>
        <v>11400</v>
      </c>
      <c r="H3735" s="227"/>
      <c r="I3735" s="227"/>
    </row>
    <row r="3736" spans="1:9" ht="15">
      <c r="A3736" s="14" t="s">
        <v>4681</v>
      </c>
      <c r="B3736" s="29" t="s">
        <v>4682</v>
      </c>
      <c r="C3736" s="47" t="s">
        <v>4683</v>
      </c>
      <c r="D3736" s="48">
        <v>11770</v>
      </c>
      <c r="E3736" s="235"/>
      <c r="F3736" s="202">
        <f t="shared" si="89"/>
        <v>12950</v>
      </c>
      <c r="G3736" s="319">
        <f t="shared" si="90"/>
        <v>12950</v>
      </c>
      <c r="H3736" s="227"/>
      <c r="I3736" s="227"/>
    </row>
    <row r="3737" spans="1:9" ht="30">
      <c r="A3737" s="14" t="s">
        <v>4684</v>
      </c>
      <c r="B3737" s="29" t="s">
        <v>4685</v>
      </c>
      <c r="C3737" s="47" t="s">
        <v>4686</v>
      </c>
      <c r="D3737" s="48">
        <v>8800</v>
      </c>
      <c r="E3737" s="235"/>
      <c r="F3737" s="202">
        <f t="shared" si="89"/>
        <v>9680</v>
      </c>
      <c r="G3737" s="319">
        <f t="shared" si="90"/>
        <v>9700</v>
      </c>
      <c r="H3737" s="227"/>
      <c r="I3737" s="227"/>
    </row>
    <row r="3738" spans="1:9" ht="15">
      <c r="A3738" s="14" t="s">
        <v>4687</v>
      </c>
      <c r="B3738" s="29" t="s">
        <v>4688</v>
      </c>
      <c r="C3738" s="47" t="s">
        <v>4689</v>
      </c>
      <c r="D3738" s="48">
        <v>10340</v>
      </c>
      <c r="E3738" s="235"/>
      <c r="F3738" s="202">
        <f t="shared" si="89"/>
        <v>11380</v>
      </c>
      <c r="G3738" s="319">
        <f t="shared" si="90"/>
        <v>11400</v>
      </c>
      <c r="H3738" s="227"/>
      <c r="I3738" s="227"/>
    </row>
    <row r="3739" spans="1:9" ht="15">
      <c r="A3739" s="14" t="s">
        <v>4690</v>
      </c>
      <c r="B3739" s="29" t="s">
        <v>4691</v>
      </c>
      <c r="C3739" s="47" t="s">
        <v>4692</v>
      </c>
      <c r="D3739" s="48">
        <v>8800</v>
      </c>
      <c r="E3739" s="235"/>
      <c r="F3739" s="202">
        <f t="shared" si="89"/>
        <v>9680</v>
      </c>
      <c r="G3739" s="319">
        <f t="shared" si="90"/>
        <v>9700</v>
      </c>
      <c r="H3739" s="227"/>
      <c r="I3739" s="227"/>
    </row>
    <row r="3740" spans="1:9" ht="30">
      <c r="A3740" s="14" t="s">
        <v>4693</v>
      </c>
      <c r="B3740" s="29" t="s">
        <v>4694</v>
      </c>
      <c r="C3740" s="47" t="s">
        <v>4695</v>
      </c>
      <c r="D3740" s="48">
        <v>22000</v>
      </c>
      <c r="E3740" s="235"/>
      <c r="F3740" s="202">
        <f t="shared" si="89"/>
        <v>24200</v>
      </c>
      <c r="G3740" s="319">
        <f t="shared" si="90"/>
        <v>24200</v>
      </c>
      <c r="H3740" s="227"/>
      <c r="I3740" s="227"/>
    </row>
    <row r="3741" spans="1:9" ht="15">
      <c r="A3741" s="14" t="s">
        <v>11814</v>
      </c>
      <c r="B3741" s="29" t="s">
        <v>11780</v>
      </c>
      <c r="C3741" s="47" t="s">
        <v>11777</v>
      </c>
      <c r="D3741" s="48">
        <v>5000</v>
      </c>
      <c r="E3741" s="235"/>
      <c r="F3741" s="202">
        <f t="shared" si="89"/>
        <v>5500</v>
      </c>
      <c r="G3741" s="319">
        <f t="shared" si="90"/>
        <v>5500</v>
      </c>
      <c r="H3741" s="227"/>
      <c r="I3741" s="227"/>
    </row>
    <row r="3742" spans="1:9" ht="31.5">
      <c r="A3742" s="14"/>
      <c r="B3742" s="29"/>
      <c r="C3742" s="86" t="s">
        <v>4696</v>
      </c>
      <c r="D3742" s="48"/>
      <c r="E3742" s="235"/>
      <c r="F3742" s="202">
        <f t="shared" si="89"/>
        <v>0</v>
      </c>
      <c r="G3742" s="319">
        <f t="shared" si="90"/>
        <v>0</v>
      </c>
      <c r="H3742" s="227"/>
      <c r="I3742" s="227"/>
    </row>
    <row r="3743" spans="1:9" ht="15">
      <c r="A3743" s="14" t="s">
        <v>5772</v>
      </c>
      <c r="B3743" s="29" t="s">
        <v>4697</v>
      </c>
      <c r="C3743" s="47" t="s">
        <v>4698</v>
      </c>
      <c r="D3743" s="48">
        <v>2370</v>
      </c>
      <c r="E3743" s="235"/>
      <c r="F3743" s="202">
        <f t="shared" si="89"/>
        <v>2610</v>
      </c>
      <c r="G3743" s="319">
        <f t="shared" si="90"/>
        <v>2600</v>
      </c>
      <c r="H3743" s="227"/>
      <c r="I3743" s="227"/>
    </row>
    <row r="3744" spans="1:9" ht="15">
      <c r="A3744" s="14" t="s">
        <v>4699</v>
      </c>
      <c r="B3744" s="29" t="s">
        <v>4700</v>
      </c>
      <c r="C3744" s="47" t="s">
        <v>4701</v>
      </c>
      <c r="D3744" s="48">
        <v>14740</v>
      </c>
      <c r="E3744" s="235"/>
      <c r="F3744" s="202">
        <f t="shared" si="89"/>
        <v>16220</v>
      </c>
      <c r="G3744" s="319">
        <f t="shared" si="90"/>
        <v>16200</v>
      </c>
      <c r="H3744" s="227"/>
      <c r="I3744" s="227"/>
    </row>
    <row r="3745" spans="1:9" ht="30">
      <c r="A3745" s="14" t="s">
        <v>3191</v>
      </c>
      <c r="B3745" s="29" t="s">
        <v>4702</v>
      </c>
      <c r="C3745" s="47" t="s">
        <v>4703</v>
      </c>
      <c r="D3745" s="48">
        <v>8800</v>
      </c>
      <c r="E3745" s="235"/>
      <c r="F3745" s="202">
        <f t="shared" si="89"/>
        <v>9680</v>
      </c>
      <c r="G3745" s="319">
        <f t="shared" si="90"/>
        <v>9700</v>
      </c>
      <c r="H3745" s="227"/>
      <c r="I3745" s="227"/>
    </row>
    <row r="3746" spans="1:9" ht="15">
      <c r="A3746" s="14" t="s">
        <v>4704</v>
      </c>
      <c r="B3746" s="29" t="s">
        <v>4705</v>
      </c>
      <c r="C3746" s="47" t="s">
        <v>4706</v>
      </c>
      <c r="D3746" s="48">
        <v>3740</v>
      </c>
      <c r="E3746" s="235"/>
      <c r="F3746" s="202">
        <f t="shared" si="89"/>
        <v>4120</v>
      </c>
      <c r="G3746" s="319">
        <f t="shared" si="90"/>
        <v>4100</v>
      </c>
      <c r="H3746" s="227"/>
      <c r="I3746" s="227"/>
    </row>
    <row r="3747" spans="1:9" ht="45">
      <c r="A3747" s="14" t="s">
        <v>4707</v>
      </c>
      <c r="B3747" s="29" t="s">
        <v>4708</v>
      </c>
      <c r="C3747" s="47" t="s">
        <v>4709</v>
      </c>
      <c r="D3747" s="48">
        <v>6600</v>
      </c>
      <c r="E3747" s="235"/>
      <c r="F3747" s="202">
        <f t="shared" si="89"/>
        <v>7260</v>
      </c>
      <c r="G3747" s="319">
        <f t="shared" si="90"/>
        <v>7250</v>
      </c>
      <c r="H3747" s="227"/>
      <c r="I3747" s="227"/>
    </row>
    <row r="3748" spans="1:9" ht="30">
      <c r="A3748" s="14" t="s">
        <v>4710</v>
      </c>
      <c r="B3748" s="29" t="s">
        <v>4711</v>
      </c>
      <c r="C3748" s="47" t="s">
        <v>4712</v>
      </c>
      <c r="D3748" s="48">
        <v>2530</v>
      </c>
      <c r="E3748" s="235"/>
      <c r="F3748" s="202">
        <f t="shared" si="89"/>
        <v>2790</v>
      </c>
      <c r="G3748" s="319">
        <f t="shared" si="90"/>
        <v>2800</v>
      </c>
      <c r="H3748" s="227"/>
      <c r="I3748" s="227"/>
    </row>
    <row r="3749" spans="1:9" ht="60">
      <c r="A3749" s="14" t="s">
        <v>4713</v>
      </c>
      <c r="B3749" s="29" t="s">
        <v>4714</v>
      </c>
      <c r="C3749" s="47" t="s">
        <v>4715</v>
      </c>
      <c r="D3749" s="48">
        <v>8800</v>
      </c>
      <c r="E3749" s="235"/>
      <c r="F3749" s="202">
        <f t="shared" si="89"/>
        <v>9680</v>
      </c>
      <c r="G3749" s="319">
        <f t="shared" si="90"/>
        <v>9700</v>
      </c>
      <c r="H3749" s="227"/>
      <c r="I3749" s="227"/>
    </row>
    <row r="3750" spans="1:9" ht="15">
      <c r="A3750" s="14" t="s">
        <v>5195</v>
      </c>
      <c r="B3750" s="29" t="s">
        <v>4716</v>
      </c>
      <c r="C3750" s="47" t="s">
        <v>4717</v>
      </c>
      <c r="D3750" s="48">
        <v>16170</v>
      </c>
      <c r="E3750" s="235"/>
      <c r="F3750" s="202">
        <f t="shared" si="89"/>
        <v>17790</v>
      </c>
      <c r="G3750" s="319">
        <f t="shared" si="90"/>
        <v>17800</v>
      </c>
      <c r="H3750" s="227"/>
      <c r="I3750" s="227"/>
    </row>
    <row r="3751" spans="1:9" ht="30">
      <c r="A3751" s="14" t="s">
        <v>4718</v>
      </c>
      <c r="B3751" s="29" t="s">
        <v>4719</v>
      </c>
      <c r="C3751" s="47" t="s">
        <v>4720</v>
      </c>
      <c r="D3751" s="48">
        <v>14740</v>
      </c>
      <c r="E3751" s="235"/>
      <c r="F3751" s="202">
        <f t="shared" si="89"/>
        <v>16220</v>
      </c>
      <c r="G3751" s="319">
        <f t="shared" si="90"/>
        <v>16200</v>
      </c>
      <c r="H3751" s="227"/>
      <c r="I3751" s="227"/>
    </row>
    <row r="3752" spans="1:9" ht="45">
      <c r="A3752" s="14" t="s">
        <v>4721</v>
      </c>
      <c r="B3752" s="29" t="s">
        <v>4722</v>
      </c>
      <c r="C3752" s="47" t="s">
        <v>4723</v>
      </c>
      <c r="D3752" s="48">
        <v>8800</v>
      </c>
      <c r="E3752" s="235"/>
      <c r="F3752" s="202">
        <f t="shared" si="89"/>
        <v>9680</v>
      </c>
      <c r="G3752" s="319">
        <f t="shared" si="90"/>
        <v>9700</v>
      </c>
      <c r="H3752" s="227"/>
      <c r="I3752" s="227"/>
    </row>
    <row r="3753" spans="1:9" ht="15">
      <c r="A3753" s="14" t="s">
        <v>4724</v>
      </c>
      <c r="B3753" s="29" t="s">
        <v>4725</v>
      </c>
      <c r="C3753" s="47" t="s">
        <v>4726</v>
      </c>
      <c r="D3753" s="48">
        <v>8800</v>
      </c>
      <c r="E3753" s="235"/>
      <c r="F3753" s="202">
        <f t="shared" si="89"/>
        <v>9680</v>
      </c>
      <c r="G3753" s="319">
        <f t="shared" si="90"/>
        <v>9700</v>
      </c>
      <c r="H3753" s="227"/>
      <c r="I3753" s="227"/>
    </row>
    <row r="3754" spans="1:9" ht="15">
      <c r="A3754" s="14" t="s">
        <v>4727</v>
      </c>
      <c r="B3754" s="29" t="s">
        <v>4728</v>
      </c>
      <c r="C3754" s="47" t="s">
        <v>4729</v>
      </c>
      <c r="D3754" s="48">
        <v>17600</v>
      </c>
      <c r="E3754" s="235"/>
      <c r="F3754" s="202">
        <f t="shared" si="89"/>
        <v>19360</v>
      </c>
      <c r="G3754" s="319">
        <f t="shared" si="90"/>
        <v>19350</v>
      </c>
      <c r="H3754" s="227"/>
      <c r="I3754" s="227"/>
    </row>
    <row r="3755" spans="1:9" ht="15">
      <c r="A3755" s="14" t="s">
        <v>4730</v>
      </c>
      <c r="B3755" s="29" t="s">
        <v>4731</v>
      </c>
      <c r="C3755" s="47" t="s">
        <v>4732</v>
      </c>
      <c r="D3755" s="48">
        <v>8800</v>
      </c>
      <c r="E3755" s="235"/>
      <c r="F3755" s="202">
        <f t="shared" si="89"/>
        <v>9680</v>
      </c>
      <c r="G3755" s="319">
        <f t="shared" si="90"/>
        <v>9700</v>
      </c>
      <c r="H3755" s="227"/>
      <c r="I3755" s="227"/>
    </row>
    <row r="3756" spans="1:9" ht="30">
      <c r="A3756" s="14" t="s">
        <v>4733</v>
      </c>
      <c r="B3756" s="29" t="s">
        <v>4734</v>
      </c>
      <c r="C3756" s="47" t="s">
        <v>4735</v>
      </c>
      <c r="D3756" s="48">
        <v>7370</v>
      </c>
      <c r="E3756" s="235"/>
      <c r="F3756" s="202">
        <f t="shared" si="89"/>
        <v>8110</v>
      </c>
      <c r="G3756" s="319">
        <f t="shared" si="90"/>
        <v>8100</v>
      </c>
      <c r="H3756" s="227"/>
      <c r="I3756" s="227"/>
    </row>
    <row r="3757" spans="1:9" ht="30">
      <c r="A3757" s="14" t="s">
        <v>4736</v>
      </c>
      <c r="B3757" s="29" t="s">
        <v>4737</v>
      </c>
      <c r="C3757" s="47" t="s">
        <v>4738</v>
      </c>
      <c r="D3757" s="48">
        <v>12540</v>
      </c>
      <c r="E3757" s="235"/>
      <c r="F3757" s="202">
        <f t="shared" si="89"/>
        <v>13800</v>
      </c>
      <c r="G3757" s="319">
        <f t="shared" si="90"/>
        <v>13800</v>
      </c>
      <c r="H3757" s="227"/>
      <c r="I3757" s="227"/>
    </row>
    <row r="3758" spans="1:9" ht="45">
      <c r="A3758" s="14" t="s">
        <v>4739</v>
      </c>
      <c r="B3758" s="29" t="s">
        <v>4740</v>
      </c>
      <c r="C3758" s="47" t="s">
        <v>4741</v>
      </c>
      <c r="D3758" s="48">
        <v>95260</v>
      </c>
      <c r="E3758" s="235"/>
      <c r="F3758" s="202">
        <f t="shared" si="89"/>
        <v>104790</v>
      </c>
      <c r="G3758" s="319">
        <f t="shared" si="90"/>
        <v>104800</v>
      </c>
      <c r="H3758" s="227"/>
      <c r="I3758" s="227"/>
    </row>
    <row r="3759" spans="1:9" ht="30">
      <c r="A3759" s="14" t="s">
        <v>8582</v>
      </c>
      <c r="B3759" s="29" t="s">
        <v>8584</v>
      </c>
      <c r="C3759" s="47" t="s">
        <v>8583</v>
      </c>
      <c r="D3759" s="48">
        <v>26620</v>
      </c>
      <c r="E3759" s="235"/>
      <c r="F3759" s="202">
        <f t="shared" si="89"/>
        <v>29290</v>
      </c>
      <c r="G3759" s="319">
        <f t="shared" si="90"/>
        <v>29300</v>
      </c>
      <c r="H3759" s="227"/>
      <c r="I3759" s="227"/>
    </row>
    <row r="3760" spans="1:9" ht="15">
      <c r="A3760" s="14" t="s">
        <v>4641</v>
      </c>
      <c r="B3760" s="29" t="s">
        <v>9429</v>
      </c>
      <c r="C3760" s="47" t="s">
        <v>9430</v>
      </c>
      <c r="D3760" s="48">
        <v>19800</v>
      </c>
      <c r="E3760" s="235"/>
      <c r="F3760" s="202">
        <f t="shared" si="89"/>
        <v>21780</v>
      </c>
      <c r="G3760" s="319">
        <f t="shared" si="90"/>
        <v>21800</v>
      </c>
      <c r="H3760" s="227"/>
      <c r="I3760" s="227"/>
    </row>
    <row r="3761" spans="1:9" ht="30">
      <c r="A3761" s="14" t="s">
        <v>9431</v>
      </c>
      <c r="B3761" s="29" t="s">
        <v>9432</v>
      </c>
      <c r="C3761" s="47" t="s">
        <v>9433</v>
      </c>
      <c r="D3761" s="48">
        <v>14300</v>
      </c>
      <c r="E3761" s="235"/>
      <c r="F3761" s="202">
        <f t="shared" si="89"/>
        <v>15730</v>
      </c>
      <c r="G3761" s="319">
        <f t="shared" si="90"/>
        <v>15750</v>
      </c>
      <c r="H3761" s="227"/>
      <c r="I3761" s="227"/>
    </row>
    <row r="3762" spans="1:9" ht="30">
      <c r="A3762" s="14" t="s">
        <v>9434</v>
      </c>
      <c r="B3762" s="29" t="s">
        <v>9435</v>
      </c>
      <c r="C3762" s="47" t="s">
        <v>9436</v>
      </c>
      <c r="D3762" s="48">
        <v>14300</v>
      </c>
      <c r="E3762" s="235"/>
      <c r="F3762" s="202">
        <f t="shared" si="89"/>
        <v>15730</v>
      </c>
      <c r="G3762" s="319">
        <f t="shared" si="90"/>
        <v>15750</v>
      </c>
      <c r="H3762" s="227"/>
      <c r="I3762" s="227"/>
    </row>
    <row r="3763" spans="1:9" ht="15">
      <c r="A3763" s="14" t="s">
        <v>11815</v>
      </c>
      <c r="B3763" s="29" t="s">
        <v>11781</v>
      </c>
      <c r="C3763" s="47" t="s">
        <v>11776</v>
      </c>
      <c r="D3763" s="48">
        <v>29000</v>
      </c>
      <c r="E3763" s="235"/>
      <c r="F3763" s="202">
        <f t="shared" si="89"/>
        <v>31900</v>
      </c>
      <c r="G3763" s="319">
        <f t="shared" si="90"/>
        <v>31900</v>
      </c>
      <c r="H3763" s="227"/>
      <c r="I3763" s="227"/>
    </row>
    <row r="3764" spans="1:9" ht="30">
      <c r="A3764" s="14" t="s">
        <v>11816</v>
      </c>
      <c r="B3764" s="29" t="s">
        <v>11782</v>
      </c>
      <c r="C3764" s="47" t="s">
        <v>11775</v>
      </c>
      <c r="D3764" s="48">
        <v>10000</v>
      </c>
      <c r="E3764" s="235"/>
      <c r="F3764" s="202">
        <f t="shared" si="89"/>
        <v>11000</v>
      </c>
      <c r="G3764" s="319">
        <f t="shared" si="90"/>
        <v>11000</v>
      </c>
      <c r="H3764" s="227"/>
      <c r="I3764" s="227"/>
    </row>
    <row r="3765" spans="1:9" ht="15.75">
      <c r="A3765" s="14"/>
      <c r="B3765" s="29"/>
      <c r="C3765" s="86" t="s">
        <v>4742</v>
      </c>
      <c r="D3765" s="48"/>
      <c r="E3765" s="235"/>
      <c r="F3765" s="202">
        <f t="shared" si="89"/>
        <v>0</v>
      </c>
      <c r="G3765" s="319">
        <f t="shared" si="90"/>
        <v>0</v>
      </c>
      <c r="H3765" s="227"/>
      <c r="I3765" s="227"/>
    </row>
    <row r="3766" spans="1:9" ht="15.75">
      <c r="A3766" s="14"/>
      <c r="B3766" s="29"/>
      <c r="C3766" s="86" t="s">
        <v>702</v>
      </c>
      <c r="D3766" s="48"/>
      <c r="E3766" s="235"/>
      <c r="F3766" s="202">
        <f t="shared" si="89"/>
        <v>0</v>
      </c>
      <c r="G3766" s="319">
        <f t="shared" si="90"/>
        <v>0</v>
      </c>
      <c r="H3766" s="227"/>
      <c r="I3766" s="227"/>
    </row>
    <row r="3767" spans="1:9" ht="15.75">
      <c r="A3767" s="14"/>
      <c r="B3767" s="29"/>
      <c r="C3767" s="86" t="s">
        <v>4743</v>
      </c>
      <c r="D3767" s="48"/>
      <c r="E3767" s="235"/>
      <c r="F3767" s="202">
        <f t="shared" ref="F3767:F3778" si="91">ROUNDUP((D3767*1.1),-1)</f>
        <v>0</v>
      </c>
      <c r="G3767" s="319">
        <f t="shared" ref="G3767:G3830" si="92">MROUND(F3767,50)</f>
        <v>0</v>
      </c>
      <c r="H3767" s="227"/>
      <c r="I3767" s="227"/>
    </row>
    <row r="3768" spans="1:9" ht="15">
      <c r="A3768" s="14" t="s">
        <v>4744</v>
      </c>
      <c r="B3768" s="29" t="s">
        <v>4745</v>
      </c>
      <c r="C3768" s="47" t="s">
        <v>4746</v>
      </c>
      <c r="D3768" s="48">
        <v>1210</v>
      </c>
      <c r="E3768" s="235"/>
      <c r="F3768" s="202">
        <f t="shared" si="91"/>
        <v>1340</v>
      </c>
      <c r="G3768" s="319">
        <f t="shared" si="92"/>
        <v>1350</v>
      </c>
      <c r="H3768" s="227"/>
      <c r="I3768" s="227"/>
    </row>
    <row r="3769" spans="1:9" ht="30">
      <c r="A3769" s="14" t="s">
        <v>4747</v>
      </c>
      <c r="B3769" s="29" t="s">
        <v>4748</v>
      </c>
      <c r="C3769" s="47" t="s">
        <v>4749</v>
      </c>
      <c r="D3769" s="48">
        <v>1100</v>
      </c>
      <c r="E3769" s="235"/>
      <c r="F3769" s="202">
        <f t="shared" si="91"/>
        <v>1210</v>
      </c>
      <c r="G3769" s="319">
        <f t="shared" si="92"/>
        <v>1200</v>
      </c>
      <c r="H3769" s="227"/>
      <c r="I3769" s="227"/>
    </row>
    <row r="3770" spans="1:9" ht="15">
      <c r="A3770" s="14" t="s">
        <v>4750</v>
      </c>
      <c r="B3770" s="29" t="s">
        <v>4751</v>
      </c>
      <c r="C3770" s="47" t="s">
        <v>4752</v>
      </c>
      <c r="D3770" s="48">
        <v>8800</v>
      </c>
      <c r="E3770" s="235"/>
      <c r="F3770" s="202">
        <f t="shared" si="91"/>
        <v>9680</v>
      </c>
      <c r="G3770" s="319">
        <f t="shared" si="92"/>
        <v>9700</v>
      </c>
      <c r="H3770" s="227"/>
      <c r="I3770" s="227"/>
    </row>
    <row r="3771" spans="1:9" ht="30">
      <c r="A3771" s="14" t="s">
        <v>4753</v>
      </c>
      <c r="B3771" s="29" t="s">
        <v>4754</v>
      </c>
      <c r="C3771" s="47" t="s">
        <v>4755</v>
      </c>
      <c r="D3771" s="48">
        <v>8140</v>
      </c>
      <c r="E3771" s="235"/>
      <c r="F3771" s="202">
        <f t="shared" si="91"/>
        <v>8960</v>
      </c>
      <c r="G3771" s="319">
        <f t="shared" si="92"/>
        <v>8950</v>
      </c>
      <c r="H3771" s="227"/>
      <c r="I3771" s="227"/>
    </row>
    <row r="3772" spans="1:9" ht="30">
      <c r="A3772" s="14" t="s">
        <v>7514</v>
      </c>
      <c r="B3772" s="29" t="s">
        <v>7515</v>
      </c>
      <c r="C3772" s="47" t="s">
        <v>7516</v>
      </c>
      <c r="D3772" s="48">
        <v>1650</v>
      </c>
      <c r="E3772" s="235"/>
      <c r="F3772" s="202">
        <f t="shared" si="91"/>
        <v>1820</v>
      </c>
      <c r="G3772" s="319">
        <f t="shared" si="92"/>
        <v>1800</v>
      </c>
      <c r="H3772" s="227"/>
      <c r="I3772" s="227"/>
    </row>
    <row r="3773" spans="1:9" ht="15.75">
      <c r="A3773" s="14"/>
      <c r="B3773" s="29"/>
      <c r="C3773" s="86" t="s">
        <v>7146</v>
      </c>
      <c r="D3773" s="48"/>
      <c r="E3773" s="235"/>
      <c r="F3773" s="202">
        <f t="shared" si="91"/>
        <v>0</v>
      </c>
      <c r="G3773" s="319">
        <f t="shared" si="92"/>
        <v>0</v>
      </c>
      <c r="H3773" s="227"/>
      <c r="I3773" s="227"/>
    </row>
    <row r="3774" spans="1:9" ht="15.75">
      <c r="A3774" s="14"/>
      <c r="B3774" s="29"/>
      <c r="C3774" s="86" t="s">
        <v>4756</v>
      </c>
      <c r="D3774" s="48"/>
      <c r="E3774" s="235"/>
      <c r="F3774" s="202">
        <f t="shared" si="91"/>
        <v>0</v>
      </c>
      <c r="G3774" s="319">
        <f t="shared" si="92"/>
        <v>0</v>
      </c>
      <c r="H3774" s="227"/>
      <c r="I3774" s="227"/>
    </row>
    <row r="3775" spans="1:9" ht="30">
      <c r="A3775" s="14" t="s">
        <v>4757</v>
      </c>
      <c r="B3775" s="29" t="s">
        <v>4758</v>
      </c>
      <c r="C3775" s="47" t="s">
        <v>4759</v>
      </c>
      <c r="D3775" s="48">
        <v>1070</v>
      </c>
      <c r="E3775" s="235"/>
      <c r="F3775" s="202">
        <f t="shared" si="91"/>
        <v>1180</v>
      </c>
      <c r="G3775" s="319">
        <f t="shared" si="92"/>
        <v>1200</v>
      </c>
      <c r="H3775" s="227"/>
      <c r="I3775" s="227"/>
    </row>
    <row r="3776" spans="1:9" ht="30">
      <c r="A3776" s="14" t="s">
        <v>4760</v>
      </c>
      <c r="B3776" s="29" t="s">
        <v>4761</v>
      </c>
      <c r="C3776" s="47" t="s">
        <v>4762</v>
      </c>
      <c r="D3776" s="48">
        <v>1430</v>
      </c>
      <c r="E3776" s="235"/>
      <c r="F3776" s="202">
        <f t="shared" si="91"/>
        <v>1580</v>
      </c>
      <c r="G3776" s="319">
        <f t="shared" si="92"/>
        <v>1600</v>
      </c>
      <c r="H3776" s="227"/>
      <c r="I3776" s="227"/>
    </row>
    <row r="3777" spans="1:9" ht="15.75">
      <c r="A3777" s="14"/>
      <c r="B3777" s="29"/>
      <c r="C3777" s="86" t="s">
        <v>6599</v>
      </c>
      <c r="D3777" s="48"/>
      <c r="E3777" s="235"/>
      <c r="F3777" s="202">
        <f t="shared" si="91"/>
        <v>0</v>
      </c>
      <c r="G3777" s="319">
        <f t="shared" si="92"/>
        <v>0</v>
      </c>
      <c r="H3777" s="227"/>
      <c r="I3777" s="227"/>
    </row>
    <row r="3778" spans="1:9" ht="15.75">
      <c r="A3778" s="14"/>
      <c r="B3778" s="29"/>
      <c r="C3778" s="86" t="s">
        <v>5794</v>
      </c>
      <c r="D3778" s="48"/>
      <c r="E3778" s="235"/>
      <c r="F3778" s="202">
        <f t="shared" si="91"/>
        <v>0</v>
      </c>
      <c r="G3778" s="319">
        <f t="shared" si="92"/>
        <v>0</v>
      </c>
      <c r="H3778" s="227"/>
      <c r="I3778" s="227"/>
    </row>
    <row r="3779" spans="1:9" ht="15">
      <c r="A3779" s="132" t="s">
        <v>5795</v>
      </c>
      <c r="B3779" s="133" t="s">
        <v>5796</v>
      </c>
      <c r="C3779" s="255" t="s">
        <v>12185</v>
      </c>
      <c r="D3779" s="245">
        <v>750</v>
      </c>
      <c r="E3779" s="250"/>
      <c r="F3779" s="302" t="s">
        <v>12186</v>
      </c>
      <c r="G3779" s="319"/>
      <c r="H3779" s="227"/>
      <c r="I3779" s="227"/>
    </row>
    <row r="3780" spans="1:9" ht="15">
      <c r="A3780" s="14" t="s">
        <v>5798</v>
      </c>
      <c r="B3780" s="29" t="s">
        <v>5799</v>
      </c>
      <c r="C3780" s="47" t="s">
        <v>5800</v>
      </c>
      <c r="D3780" s="48">
        <v>940</v>
      </c>
      <c r="E3780" s="235"/>
      <c r="F3780" s="202">
        <f t="shared" ref="F3780:F3843" si="93">ROUNDUP((D3780*1.1),-1)</f>
        <v>1040</v>
      </c>
      <c r="G3780" s="319">
        <f t="shared" si="92"/>
        <v>1050</v>
      </c>
      <c r="H3780" s="227"/>
      <c r="I3780" s="227"/>
    </row>
    <row r="3781" spans="1:9" ht="15">
      <c r="A3781" s="14" t="s">
        <v>5801</v>
      </c>
      <c r="B3781" s="29" t="s">
        <v>5802</v>
      </c>
      <c r="C3781" s="47" t="s">
        <v>5803</v>
      </c>
      <c r="D3781" s="48">
        <v>730</v>
      </c>
      <c r="E3781" s="235"/>
      <c r="F3781" s="202">
        <f t="shared" si="93"/>
        <v>810</v>
      </c>
      <c r="G3781" s="319">
        <f t="shared" si="92"/>
        <v>800</v>
      </c>
      <c r="H3781" s="227"/>
      <c r="I3781" s="227"/>
    </row>
    <row r="3782" spans="1:9" ht="15">
      <c r="A3782" s="14" t="s">
        <v>7088</v>
      </c>
      <c r="B3782" s="29" t="s">
        <v>7089</v>
      </c>
      <c r="C3782" s="47" t="s">
        <v>6734</v>
      </c>
      <c r="D3782" s="48">
        <v>1100</v>
      </c>
      <c r="E3782" s="235"/>
      <c r="F3782" s="202">
        <f t="shared" si="93"/>
        <v>1210</v>
      </c>
      <c r="G3782" s="319">
        <f t="shared" si="92"/>
        <v>1200</v>
      </c>
      <c r="H3782" s="227"/>
      <c r="I3782" s="227"/>
    </row>
    <row r="3783" spans="1:9" ht="15">
      <c r="A3783" s="14" t="s">
        <v>6735</v>
      </c>
      <c r="B3783" s="29" t="s">
        <v>6736</v>
      </c>
      <c r="C3783" s="47" t="s">
        <v>6737</v>
      </c>
      <c r="D3783" s="48">
        <v>1320</v>
      </c>
      <c r="E3783" s="235"/>
      <c r="F3783" s="202">
        <f t="shared" si="93"/>
        <v>1460</v>
      </c>
      <c r="G3783" s="319">
        <f t="shared" si="92"/>
        <v>1450</v>
      </c>
      <c r="H3783" s="227"/>
      <c r="I3783" s="227"/>
    </row>
    <row r="3784" spans="1:9" ht="15">
      <c r="A3784" s="14" t="s">
        <v>6738</v>
      </c>
      <c r="B3784" s="29" t="s">
        <v>6739</v>
      </c>
      <c r="C3784" s="47" t="s">
        <v>6740</v>
      </c>
      <c r="D3784" s="48">
        <v>2090</v>
      </c>
      <c r="E3784" s="235"/>
      <c r="F3784" s="202">
        <f t="shared" si="93"/>
        <v>2300</v>
      </c>
      <c r="G3784" s="319">
        <f t="shared" si="92"/>
        <v>2300</v>
      </c>
      <c r="H3784" s="227"/>
      <c r="I3784" s="227"/>
    </row>
    <row r="3785" spans="1:9" ht="15">
      <c r="A3785" s="14" t="s">
        <v>3098</v>
      </c>
      <c r="B3785" s="29" t="s">
        <v>4515</v>
      </c>
      <c r="C3785" s="47" t="s">
        <v>4516</v>
      </c>
      <c r="D3785" s="48">
        <v>480</v>
      </c>
      <c r="E3785" s="235"/>
      <c r="F3785" s="202">
        <f t="shared" si="93"/>
        <v>530</v>
      </c>
      <c r="G3785" s="319">
        <f t="shared" si="92"/>
        <v>550</v>
      </c>
      <c r="H3785" s="227"/>
      <c r="I3785" s="227"/>
    </row>
    <row r="3786" spans="1:9" ht="15">
      <c r="A3786" s="14" t="s">
        <v>11817</v>
      </c>
      <c r="B3786" s="29" t="s">
        <v>2165</v>
      </c>
      <c r="C3786" s="47" t="s">
        <v>11392</v>
      </c>
      <c r="D3786" s="48">
        <v>690</v>
      </c>
      <c r="E3786" s="235"/>
      <c r="F3786" s="202">
        <f t="shared" si="93"/>
        <v>760</v>
      </c>
      <c r="G3786" s="319">
        <f t="shared" si="92"/>
        <v>750</v>
      </c>
      <c r="H3786" s="227"/>
      <c r="I3786" s="227"/>
    </row>
    <row r="3787" spans="1:9" ht="15">
      <c r="A3787" s="14" t="s">
        <v>11818</v>
      </c>
      <c r="B3787" s="29" t="s">
        <v>2168</v>
      </c>
      <c r="C3787" s="47" t="s">
        <v>11393</v>
      </c>
      <c r="D3787" s="48">
        <v>690</v>
      </c>
      <c r="E3787" s="235"/>
      <c r="F3787" s="202">
        <f t="shared" si="93"/>
        <v>760</v>
      </c>
      <c r="G3787" s="319">
        <f t="shared" si="92"/>
        <v>750</v>
      </c>
      <c r="H3787" s="227"/>
      <c r="I3787" s="227"/>
    </row>
    <row r="3788" spans="1:9" ht="15">
      <c r="A3788" s="14" t="s">
        <v>2170</v>
      </c>
      <c r="B3788" s="29" t="s">
        <v>2171</v>
      </c>
      <c r="C3788" s="47" t="s">
        <v>2172</v>
      </c>
      <c r="D3788" s="48">
        <v>690</v>
      </c>
      <c r="E3788" s="235"/>
      <c r="F3788" s="202">
        <f t="shared" si="93"/>
        <v>760</v>
      </c>
      <c r="G3788" s="319">
        <f t="shared" si="92"/>
        <v>750</v>
      </c>
      <c r="H3788" s="227"/>
      <c r="I3788" s="227"/>
    </row>
    <row r="3789" spans="1:9" ht="15">
      <c r="A3789" s="14" t="s">
        <v>3098</v>
      </c>
      <c r="B3789" s="29" t="s">
        <v>2173</v>
      </c>
      <c r="C3789" s="47" t="s">
        <v>2174</v>
      </c>
      <c r="D3789" s="48">
        <v>250</v>
      </c>
      <c r="E3789" s="235"/>
      <c r="F3789" s="202">
        <f t="shared" si="93"/>
        <v>280</v>
      </c>
      <c r="G3789" s="319">
        <f t="shared" si="92"/>
        <v>300</v>
      </c>
      <c r="H3789" s="227"/>
      <c r="I3789" s="227"/>
    </row>
    <row r="3790" spans="1:9" ht="15">
      <c r="A3790" s="14" t="s">
        <v>9571</v>
      </c>
      <c r="B3790" s="29" t="s">
        <v>9572</v>
      </c>
      <c r="C3790" s="47" t="s">
        <v>9573</v>
      </c>
      <c r="D3790" s="48">
        <v>1400</v>
      </c>
      <c r="E3790" s="235"/>
      <c r="F3790" s="202">
        <f t="shared" si="93"/>
        <v>1540</v>
      </c>
      <c r="G3790" s="319">
        <f t="shared" si="92"/>
        <v>1550</v>
      </c>
      <c r="H3790" s="227"/>
      <c r="I3790" s="227"/>
    </row>
    <row r="3791" spans="1:9" ht="15">
      <c r="A3791" s="14" t="s">
        <v>10571</v>
      </c>
      <c r="B3791" s="29" t="s">
        <v>10572</v>
      </c>
      <c r="C3791" s="47" t="s">
        <v>11394</v>
      </c>
      <c r="D3791" s="48">
        <v>800</v>
      </c>
      <c r="E3791" s="235"/>
      <c r="F3791" s="202">
        <f t="shared" si="93"/>
        <v>880</v>
      </c>
      <c r="G3791" s="319">
        <f t="shared" si="92"/>
        <v>900</v>
      </c>
      <c r="H3791" s="227"/>
      <c r="I3791" s="227"/>
    </row>
    <row r="3792" spans="1:9" ht="15">
      <c r="A3792" s="14" t="s">
        <v>10574</v>
      </c>
      <c r="B3792" s="29" t="s">
        <v>10575</v>
      </c>
      <c r="C3792" s="47" t="s">
        <v>10576</v>
      </c>
      <c r="D3792" s="48">
        <v>1500</v>
      </c>
      <c r="E3792" s="235"/>
      <c r="F3792" s="202">
        <f t="shared" si="93"/>
        <v>1650</v>
      </c>
      <c r="G3792" s="319">
        <f t="shared" si="92"/>
        <v>1650</v>
      </c>
      <c r="H3792" s="227"/>
      <c r="I3792" s="227"/>
    </row>
    <row r="3793" spans="1:9" ht="15">
      <c r="A3793" s="14" t="s">
        <v>10577</v>
      </c>
      <c r="B3793" s="29" t="s">
        <v>10578</v>
      </c>
      <c r="C3793" s="47" t="s">
        <v>10579</v>
      </c>
      <c r="D3793" s="48">
        <v>1200</v>
      </c>
      <c r="E3793" s="235"/>
      <c r="F3793" s="202">
        <f t="shared" si="93"/>
        <v>1320</v>
      </c>
      <c r="G3793" s="319">
        <f t="shared" si="92"/>
        <v>1300</v>
      </c>
      <c r="H3793" s="227"/>
      <c r="I3793" s="227"/>
    </row>
    <row r="3794" spans="1:9" ht="15">
      <c r="A3794" s="14" t="s">
        <v>10580</v>
      </c>
      <c r="B3794" s="29" t="s">
        <v>10581</v>
      </c>
      <c r="C3794" s="135" t="s">
        <v>11395</v>
      </c>
      <c r="D3794" s="48">
        <v>1200</v>
      </c>
      <c r="E3794" s="235"/>
      <c r="F3794" s="202">
        <f t="shared" si="93"/>
        <v>1320</v>
      </c>
      <c r="G3794" s="319">
        <f t="shared" si="92"/>
        <v>1300</v>
      </c>
      <c r="H3794" s="227"/>
      <c r="I3794" s="227"/>
    </row>
    <row r="3795" spans="1:9" ht="15">
      <c r="A3795" s="14" t="s">
        <v>10583</v>
      </c>
      <c r="B3795" s="29" t="s">
        <v>10584</v>
      </c>
      <c r="C3795" s="47" t="s">
        <v>11396</v>
      </c>
      <c r="D3795" s="48">
        <v>900</v>
      </c>
      <c r="E3795" s="235"/>
      <c r="F3795" s="202">
        <f t="shared" si="93"/>
        <v>990</v>
      </c>
      <c r="G3795" s="319">
        <f t="shared" si="92"/>
        <v>1000</v>
      </c>
      <c r="H3795" s="227"/>
      <c r="I3795" s="227"/>
    </row>
    <row r="3796" spans="1:9" ht="15">
      <c r="A3796" s="14" t="s">
        <v>10586</v>
      </c>
      <c r="B3796" s="29" t="s">
        <v>10587</v>
      </c>
      <c r="C3796" s="47" t="s">
        <v>10588</v>
      </c>
      <c r="D3796" s="48">
        <v>900</v>
      </c>
      <c r="E3796" s="235"/>
      <c r="F3796" s="202">
        <f t="shared" si="93"/>
        <v>990</v>
      </c>
      <c r="G3796" s="319">
        <f t="shared" si="92"/>
        <v>1000</v>
      </c>
      <c r="H3796" s="227"/>
      <c r="I3796" s="227"/>
    </row>
    <row r="3797" spans="1:9" ht="30">
      <c r="A3797" s="14" t="s">
        <v>10589</v>
      </c>
      <c r="B3797" s="29" t="s">
        <v>10590</v>
      </c>
      <c r="C3797" s="47" t="s">
        <v>10591</v>
      </c>
      <c r="D3797" s="48">
        <v>1000</v>
      </c>
      <c r="E3797" s="235"/>
      <c r="F3797" s="202">
        <f t="shared" si="93"/>
        <v>1100</v>
      </c>
      <c r="G3797" s="319">
        <f t="shared" si="92"/>
        <v>1100</v>
      </c>
      <c r="H3797" s="227"/>
      <c r="I3797" s="227"/>
    </row>
    <row r="3798" spans="1:9" ht="30">
      <c r="A3798" s="14" t="s">
        <v>10592</v>
      </c>
      <c r="B3798" s="29" t="s">
        <v>10593</v>
      </c>
      <c r="C3798" s="47" t="s">
        <v>10594</v>
      </c>
      <c r="D3798" s="48">
        <v>800</v>
      </c>
      <c r="E3798" s="235"/>
      <c r="F3798" s="202">
        <f t="shared" si="93"/>
        <v>880</v>
      </c>
      <c r="G3798" s="319">
        <f t="shared" si="92"/>
        <v>900</v>
      </c>
      <c r="H3798" s="227"/>
      <c r="I3798" s="227"/>
    </row>
    <row r="3799" spans="1:9" ht="30">
      <c r="A3799" s="14" t="s">
        <v>10595</v>
      </c>
      <c r="B3799" s="29" t="s">
        <v>10596</v>
      </c>
      <c r="C3799" s="47" t="s">
        <v>10597</v>
      </c>
      <c r="D3799" s="48">
        <v>800</v>
      </c>
      <c r="E3799" s="235"/>
      <c r="F3799" s="202">
        <f t="shared" si="93"/>
        <v>880</v>
      </c>
      <c r="G3799" s="319">
        <f t="shared" si="92"/>
        <v>900</v>
      </c>
      <c r="H3799" s="227"/>
      <c r="I3799" s="227"/>
    </row>
    <row r="3800" spans="1:9" ht="15">
      <c r="A3800" s="14" t="s">
        <v>10598</v>
      </c>
      <c r="B3800" s="29" t="s">
        <v>10599</v>
      </c>
      <c r="C3800" s="47" t="s">
        <v>10600</v>
      </c>
      <c r="D3800" s="48">
        <v>5000</v>
      </c>
      <c r="E3800" s="235"/>
      <c r="F3800" s="202">
        <f t="shared" si="93"/>
        <v>5500</v>
      </c>
      <c r="G3800" s="319">
        <f t="shared" si="92"/>
        <v>5500</v>
      </c>
      <c r="H3800" s="227"/>
      <c r="I3800" s="227"/>
    </row>
    <row r="3801" spans="1:9" ht="15">
      <c r="A3801" s="14" t="s">
        <v>10601</v>
      </c>
      <c r="B3801" s="29" t="s">
        <v>10602</v>
      </c>
      <c r="C3801" s="47" t="s">
        <v>10603</v>
      </c>
      <c r="D3801" s="48">
        <v>2000</v>
      </c>
      <c r="E3801" s="235"/>
      <c r="F3801" s="202">
        <f t="shared" si="93"/>
        <v>2200</v>
      </c>
      <c r="G3801" s="319">
        <f t="shared" si="92"/>
        <v>2200</v>
      </c>
      <c r="H3801" s="227"/>
      <c r="I3801" s="227"/>
    </row>
    <row r="3802" spans="1:9" ht="15">
      <c r="A3802" s="14" t="s">
        <v>10604</v>
      </c>
      <c r="B3802" s="29" t="s">
        <v>10605</v>
      </c>
      <c r="C3802" s="47" t="s">
        <v>10606</v>
      </c>
      <c r="D3802" s="48">
        <v>4000</v>
      </c>
      <c r="E3802" s="235"/>
      <c r="F3802" s="202">
        <f t="shared" si="93"/>
        <v>4400</v>
      </c>
      <c r="G3802" s="319">
        <f t="shared" si="92"/>
        <v>4400</v>
      </c>
      <c r="H3802" s="227"/>
      <c r="I3802" s="227"/>
    </row>
    <row r="3803" spans="1:9" ht="30">
      <c r="A3803" s="14" t="s">
        <v>10607</v>
      </c>
      <c r="B3803" s="29" t="s">
        <v>10608</v>
      </c>
      <c r="C3803" s="47" t="s">
        <v>11397</v>
      </c>
      <c r="D3803" s="48">
        <v>1800</v>
      </c>
      <c r="E3803" s="235"/>
      <c r="F3803" s="202">
        <f t="shared" si="93"/>
        <v>1980</v>
      </c>
      <c r="G3803" s="319">
        <f t="shared" si="92"/>
        <v>2000</v>
      </c>
      <c r="H3803" s="227"/>
      <c r="I3803" s="227"/>
    </row>
    <row r="3804" spans="1:9" ht="30">
      <c r="A3804" s="14" t="s">
        <v>10610</v>
      </c>
      <c r="B3804" s="29" t="s">
        <v>10611</v>
      </c>
      <c r="C3804" s="47" t="s">
        <v>11398</v>
      </c>
      <c r="D3804" s="48">
        <v>3000</v>
      </c>
      <c r="E3804" s="235"/>
      <c r="F3804" s="202">
        <f t="shared" si="93"/>
        <v>3300</v>
      </c>
      <c r="G3804" s="319">
        <f t="shared" si="92"/>
        <v>3300</v>
      </c>
      <c r="H3804" s="227"/>
      <c r="I3804" s="227"/>
    </row>
    <row r="3805" spans="1:9" ht="30">
      <c r="A3805" s="14" t="s">
        <v>10613</v>
      </c>
      <c r="B3805" s="29" t="s">
        <v>10614</v>
      </c>
      <c r="C3805" s="47" t="s">
        <v>10615</v>
      </c>
      <c r="D3805" s="48">
        <v>720</v>
      </c>
      <c r="E3805" s="235"/>
      <c r="F3805" s="202">
        <f t="shared" si="93"/>
        <v>800</v>
      </c>
      <c r="G3805" s="319">
        <f t="shared" si="92"/>
        <v>800</v>
      </c>
      <c r="H3805" s="227"/>
      <c r="I3805" s="227"/>
    </row>
    <row r="3806" spans="1:9" ht="30">
      <c r="A3806" s="14" t="s">
        <v>10616</v>
      </c>
      <c r="B3806" s="29" t="s">
        <v>10617</v>
      </c>
      <c r="C3806" s="47" t="s">
        <v>10618</v>
      </c>
      <c r="D3806" s="48">
        <v>800</v>
      </c>
      <c r="E3806" s="235"/>
      <c r="F3806" s="202">
        <f t="shared" si="93"/>
        <v>880</v>
      </c>
      <c r="G3806" s="319">
        <f t="shared" si="92"/>
        <v>900</v>
      </c>
      <c r="H3806" s="227"/>
      <c r="I3806" s="227"/>
    </row>
    <row r="3807" spans="1:9" ht="15">
      <c r="A3807" s="14" t="s">
        <v>10619</v>
      </c>
      <c r="B3807" s="29" t="s">
        <v>10620</v>
      </c>
      <c r="C3807" s="47" t="s">
        <v>10621</v>
      </c>
      <c r="D3807" s="48">
        <v>1000</v>
      </c>
      <c r="E3807" s="235"/>
      <c r="F3807" s="202">
        <f t="shared" si="93"/>
        <v>1100</v>
      </c>
      <c r="G3807" s="319">
        <f t="shared" si="92"/>
        <v>1100</v>
      </c>
      <c r="H3807" s="227"/>
      <c r="I3807" s="227"/>
    </row>
    <row r="3808" spans="1:9" ht="15.75">
      <c r="A3808" s="14"/>
      <c r="B3808" s="29"/>
      <c r="C3808" s="86" t="s">
        <v>2175</v>
      </c>
      <c r="D3808" s="48"/>
      <c r="E3808" s="235"/>
      <c r="F3808" s="202">
        <f t="shared" si="93"/>
        <v>0</v>
      </c>
      <c r="G3808" s="319">
        <f t="shared" si="92"/>
        <v>0</v>
      </c>
      <c r="H3808" s="227"/>
      <c r="I3808" s="227"/>
    </row>
    <row r="3809" spans="1:9" ht="15.75">
      <c r="A3809" s="14"/>
      <c r="B3809" s="29"/>
      <c r="C3809" s="86" t="s">
        <v>702</v>
      </c>
      <c r="D3809" s="48"/>
      <c r="E3809" s="235"/>
      <c r="F3809" s="202">
        <f t="shared" si="93"/>
        <v>0</v>
      </c>
      <c r="G3809" s="319">
        <f t="shared" si="92"/>
        <v>0</v>
      </c>
      <c r="H3809" s="227"/>
      <c r="I3809" s="227"/>
    </row>
    <row r="3810" spans="1:9" ht="30">
      <c r="A3810" s="14" t="s">
        <v>2176</v>
      </c>
      <c r="B3810" s="29" t="s">
        <v>2177</v>
      </c>
      <c r="C3810" s="47" t="s">
        <v>2178</v>
      </c>
      <c r="D3810" s="48">
        <v>740</v>
      </c>
      <c r="E3810" s="235"/>
      <c r="F3810" s="202">
        <f t="shared" si="93"/>
        <v>820</v>
      </c>
      <c r="G3810" s="319">
        <f t="shared" si="92"/>
        <v>800</v>
      </c>
      <c r="H3810" s="227"/>
      <c r="I3810" s="227"/>
    </row>
    <row r="3811" spans="1:9" ht="15">
      <c r="A3811" s="14" t="s">
        <v>2179</v>
      </c>
      <c r="B3811" s="29" t="s">
        <v>2180</v>
      </c>
      <c r="C3811" s="47" t="s">
        <v>8244</v>
      </c>
      <c r="D3811" s="48">
        <v>2640</v>
      </c>
      <c r="E3811" s="235"/>
      <c r="F3811" s="202">
        <f t="shared" si="93"/>
        <v>2910</v>
      </c>
      <c r="G3811" s="319">
        <f t="shared" si="92"/>
        <v>2900</v>
      </c>
      <c r="H3811" s="227"/>
      <c r="I3811" s="227"/>
    </row>
    <row r="3812" spans="1:9" ht="15">
      <c r="A3812" s="14" t="s">
        <v>8360</v>
      </c>
      <c r="B3812" s="29" t="s">
        <v>8361</v>
      </c>
      <c r="C3812" s="47" t="s">
        <v>8362</v>
      </c>
      <c r="D3812" s="48">
        <v>800</v>
      </c>
      <c r="E3812" s="235"/>
      <c r="F3812" s="202">
        <f t="shared" si="93"/>
        <v>880</v>
      </c>
      <c r="G3812" s="319">
        <f t="shared" si="92"/>
        <v>900</v>
      </c>
      <c r="H3812" s="227"/>
      <c r="I3812" s="227"/>
    </row>
    <row r="3813" spans="1:9" ht="15">
      <c r="A3813" s="14" t="s">
        <v>10169</v>
      </c>
      <c r="B3813" s="29" t="s">
        <v>9918</v>
      </c>
      <c r="C3813" s="47" t="s">
        <v>9919</v>
      </c>
      <c r="D3813" s="48">
        <v>530</v>
      </c>
      <c r="E3813" s="235"/>
      <c r="F3813" s="202">
        <f t="shared" si="93"/>
        <v>590</v>
      </c>
      <c r="G3813" s="319">
        <f t="shared" si="92"/>
        <v>600</v>
      </c>
      <c r="H3813" s="227"/>
      <c r="I3813" s="227"/>
    </row>
    <row r="3814" spans="1:9" ht="30">
      <c r="A3814" s="14" t="s">
        <v>9769</v>
      </c>
      <c r="B3814" s="29" t="s">
        <v>9770</v>
      </c>
      <c r="C3814" s="47" t="s">
        <v>9771</v>
      </c>
      <c r="D3814" s="48">
        <v>10000</v>
      </c>
      <c r="E3814" s="235"/>
      <c r="F3814" s="202">
        <f t="shared" si="93"/>
        <v>11000</v>
      </c>
      <c r="G3814" s="319">
        <f t="shared" si="92"/>
        <v>11000</v>
      </c>
      <c r="H3814" s="227"/>
      <c r="I3814" s="227"/>
    </row>
    <row r="3815" spans="1:9" ht="30">
      <c r="A3815" s="14" t="s">
        <v>9772</v>
      </c>
      <c r="B3815" s="29" t="s">
        <v>9773</v>
      </c>
      <c r="C3815" s="47" t="s">
        <v>9774</v>
      </c>
      <c r="D3815" s="48">
        <v>5000</v>
      </c>
      <c r="E3815" s="235"/>
      <c r="F3815" s="202">
        <f t="shared" si="93"/>
        <v>5500</v>
      </c>
      <c r="G3815" s="319">
        <f t="shared" si="92"/>
        <v>5500</v>
      </c>
      <c r="H3815" s="227"/>
      <c r="I3815" s="227"/>
    </row>
    <row r="3816" spans="1:9" ht="30">
      <c r="A3816" s="14" t="s">
        <v>9775</v>
      </c>
      <c r="B3816" s="29" t="s">
        <v>9776</v>
      </c>
      <c r="C3816" s="47" t="s">
        <v>9777</v>
      </c>
      <c r="D3816" s="48">
        <v>600</v>
      </c>
      <c r="E3816" s="235"/>
      <c r="F3816" s="202">
        <f t="shared" si="93"/>
        <v>660</v>
      </c>
      <c r="G3816" s="319">
        <f t="shared" si="92"/>
        <v>650</v>
      </c>
      <c r="H3816" s="227"/>
      <c r="I3816" s="227"/>
    </row>
    <row r="3817" spans="1:9" ht="30">
      <c r="A3817" s="14" t="s">
        <v>9778</v>
      </c>
      <c r="B3817" s="29" t="s">
        <v>9779</v>
      </c>
      <c r="C3817" s="47" t="s">
        <v>9780</v>
      </c>
      <c r="D3817" s="48">
        <v>1200</v>
      </c>
      <c r="E3817" s="235"/>
      <c r="F3817" s="202">
        <f t="shared" si="93"/>
        <v>1320</v>
      </c>
      <c r="G3817" s="319">
        <f t="shared" si="92"/>
        <v>1300</v>
      </c>
      <c r="H3817" s="227"/>
      <c r="I3817" s="227"/>
    </row>
    <row r="3818" spans="1:9" ht="15.75">
      <c r="A3818" s="14"/>
      <c r="B3818" s="29"/>
      <c r="C3818" s="86" t="s">
        <v>7146</v>
      </c>
      <c r="D3818" s="48"/>
      <c r="E3818" s="235"/>
      <c r="F3818" s="202"/>
      <c r="G3818" s="319"/>
      <c r="H3818" s="227"/>
      <c r="I3818" s="227"/>
    </row>
    <row r="3819" spans="1:9" ht="15.75">
      <c r="A3819" s="14"/>
      <c r="B3819" s="29"/>
      <c r="C3819" s="86" t="s">
        <v>2181</v>
      </c>
      <c r="D3819" s="48"/>
      <c r="E3819" s="235"/>
      <c r="F3819" s="202"/>
      <c r="G3819" s="319"/>
      <c r="H3819" s="227"/>
      <c r="I3819" s="227"/>
    </row>
    <row r="3820" spans="1:9" ht="30">
      <c r="A3820" s="14" t="s">
        <v>9028</v>
      </c>
      <c r="B3820" s="29" t="s">
        <v>1077</v>
      </c>
      <c r="C3820" s="47" t="s">
        <v>9029</v>
      </c>
      <c r="D3820" s="48">
        <v>36400</v>
      </c>
      <c r="E3820" s="11" t="s">
        <v>8922</v>
      </c>
      <c r="F3820" s="202">
        <f t="shared" si="93"/>
        <v>40040</v>
      </c>
      <c r="G3820" s="319">
        <f t="shared" si="92"/>
        <v>40050</v>
      </c>
      <c r="H3820" s="227"/>
      <c r="I3820" s="227"/>
    </row>
    <row r="3821" spans="1:9" ht="45">
      <c r="A3821" s="14" t="s">
        <v>8919</v>
      </c>
      <c r="B3821" s="29" t="s">
        <v>8920</v>
      </c>
      <c r="C3821" s="47" t="s">
        <v>8921</v>
      </c>
      <c r="D3821" s="48">
        <v>50380</v>
      </c>
      <c r="E3821" s="11" t="s">
        <v>8922</v>
      </c>
      <c r="F3821" s="202">
        <f t="shared" si="93"/>
        <v>55420</v>
      </c>
      <c r="G3821" s="319">
        <f t="shared" si="92"/>
        <v>55400</v>
      </c>
      <c r="H3821" s="227"/>
      <c r="I3821" s="227"/>
    </row>
    <row r="3822" spans="1:9" ht="45">
      <c r="A3822" s="14" t="s">
        <v>8923</v>
      </c>
      <c r="B3822" s="29" t="s">
        <v>8924</v>
      </c>
      <c r="C3822" s="47" t="s">
        <v>8925</v>
      </c>
      <c r="D3822" s="48">
        <v>56430</v>
      </c>
      <c r="E3822" s="11" t="s">
        <v>8922</v>
      </c>
      <c r="F3822" s="202">
        <f t="shared" si="93"/>
        <v>62080</v>
      </c>
      <c r="G3822" s="319">
        <f t="shared" si="92"/>
        <v>62100</v>
      </c>
      <c r="H3822" s="227"/>
      <c r="I3822" s="227"/>
    </row>
    <row r="3823" spans="1:9" ht="45">
      <c r="A3823" s="14" t="s">
        <v>8926</v>
      </c>
      <c r="B3823" s="29" t="s">
        <v>8927</v>
      </c>
      <c r="C3823" s="47" t="s">
        <v>8928</v>
      </c>
      <c r="D3823" s="48">
        <v>43550</v>
      </c>
      <c r="E3823" s="11" t="s">
        <v>8922</v>
      </c>
      <c r="F3823" s="202">
        <f t="shared" si="93"/>
        <v>47910</v>
      </c>
      <c r="G3823" s="319">
        <f t="shared" si="92"/>
        <v>47900</v>
      </c>
      <c r="H3823" s="227"/>
      <c r="I3823" s="227"/>
    </row>
    <row r="3824" spans="1:9" ht="45">
      <c r="A3824" s="14" t="s">
        <v>8929</v>
      </c>
      <c r="B3824" s="29" t="s">
        <v>8930</v>
      </c>
      <c r="C3824" s="47" t="s">
        <v>8931</v>
      </c>
      <c r="D3824" s="48">
        <v>49050</v>
      </c>
      <c r="E3824" s="11" t="s">
        <v>8922</v>
      </c>
      <c r="F3824" s="202">
        <f t="shared" si="93"/>
        <v>53960</v>
      </c>
      <c r="G3824" s="319">
        <f t="shared" si="92"/>
        <v>53950</v>
      </c>
      <c r="H3824" s="227"/>
      <c r="I3824" s="227"/>
    </row>
    <row r="3825" spans="1:9" ht="45">
      <c r="A3825" s="14" t="s">
        <v>8932</v>
      </c>
      <c r="B3825" s="29" t="s">
        <v>8933</v>
      </c>
      <c r="C3825" s="47" t="s">
        <v>8934</v>
      </c>
      <c r="D3825" s="48">
        <v>62480</v>
      </c>
      <c r="E3825" s="11" t="s">
        <v>8922</v>
      </c>
      <c r="F3825" s="202">
        <f t="shared" si="93"/>
        <v>68730</v>
      </c>
      <c r="G3825" s="319">
        <f t="shared" si="92"/>
        <v>68750</v>
      </c>
      <c r="H3825" s="227"/>
      <c r="I3825" s="227"/>
    </row>
    <row r="3826" spans="1:9" ht="60">
      <c r="A3826" s="14" t="s">
        <v>8935</v>
      </c>
      <c r="B3826" s="29" t="s">
        <v>8936</v>
      </c>
      <c r="C3826" s="47" t="s">
        <v>8937</v>
      </c>
      <c r="D3826" s="48">
        <v>68530</v>
      </c>
      <c r="E3826" s="11" t="s">
        <v>8922</v>
      </c>
      <c r="F3826" s="202">
        <f t="shared" si="93"/>
        <v>75390</v>
      </c>
      <c r="G3826" s="319">
        <f t="shared" si="92"/>
        <v>75400</v>
      </c>
      <c r="H3826" s="227"/>
      <c r="I3826" s="227"/>
    </row>
    <row r="3827" spans="1:9" ht="60">
      <c r="A3827" s="14" t="s">
        <v>8938</v>
      </c>
      <c r="B3827" s="29" t="s">
        <v>8939</v>
      </c>
      <c r="C3827" s="47" t="s">
        <v>8940</v>
      </c>
      <c r="D3827" s="48">
        <v>113850</v>
      </c>
      <c r="E3827" s="11" t="s">
        <v>8922</v>
      </c>
      <c r="F3827" s="202">
        <f t="shared" si="93"/>
        <v>125240</v>
      </c>
      <c r="G3827" s="319">
        <f t="shared" si="92"/>
        <v>125250</v>
      </c>
      <c r="H3827" s="227"/>
      <c r="I3827" s="227"/>
    </row>
    <row r="3828" spans="1:9" ht="60">
      <c r="A3828" s="14" t="s">
        <v>8941</v>
      </c>
      <c r="B3828" s="29" t="s">
        <v>8942</v>
      </c>
      <c r="C3828" s="47" t="s">
        <v>8943</v>
      </c>
      <c r="D3828" s="48">
        <v>119900</v>
      </c>
      <c r="E3828" s="11" t="s">
        <v>8922</v>
      </c>
      <c r="F3828" s="202">
        <f t="shared" si="93"/>
        <v>131890</v>
      </c>
      <c r="G3828" s="319">
        <f t="shared" si="92"/>
        <v>131900</v>
      </c>
      <c r="H3828" s="227"/>
      <c r="I3828" s="227"/>
    </row>
    <row r="3829" spans="1:9" ht="45">
      <c r="A3829" s="14" t="s">
        <v>8944</v>
      </c>
      <c r="B3829" s="29" t="s">
        <v>8945</v>
      </c>
      <c r="C3829" s="47" t="s">
        <v>8946</v>
      </c>
      <c r="D3829" s="48">
        <v>39700</v>
      </c>
      <c r="E3829" s="11" t="s">
        <v>8922</v>
      </c>
      <c r="F3829" s="202">
        <f t="shared" si="93"/>
        <v>43670</v>
      </c>
      <c r="G3829" s="319">
        <f t="shared" si="92"/>
        <v>43650</v>
      </c>
      <c r="H3829" s="227"/>
      <c r="I3829" s="227"/>
    </row>
    <row r="3830" spans="1:9" ht="45">
      <c r="A3830" s="14" t="s">
        <v>8947</v>
      </c>
      <c r="B3830" s="29" t="s">
        <v>8948</v>
      </c>
      <c r="C3830" s="47" t="s">
        <v>8949</v>
      </c>
      <c r="D3830" s="48">
        <v>43000</v>
      </c>
      <c r="E3830" s="11" t="s">
        <v>8922</v>
      </c>
      <c r="F3830" s="202">
        <f t="shared" si="93"/>
        <v>47300</v>
      </c>
      <c r="G3830" s="319">
        <f t="shared" si="92"/>
        <v>47300</v>
      </c>
      <c r="H3830" s="227"/>
      <c r="I3830" s="227"/>
    </row>
    <row r="3831" spans="1:9" ht="45">
      <c r="A3831" s="14" t="s">
        <v>8950</v>
      </c>
      <c r="B3831" s="29" t="s">
        <v>8951</v>
      </c>
      <c r="C3831" s="47" t="s">
        <v>8952</v>
      </c>
      <c r="D3831" s="48">
        <v>50380</v>
      </c>
      <c r="E3831" s="11" t="s">
        <v>8922</v>
      </c>
      <c r="F3831" s="202">
        <f t="shared" si="93"/>
        <v>55420</v>
      </c>
      <c r="G3831" s="319">
        <f t="shared" ref="G3831:G3894" si="94">MROUND(F3831,50)</f>
        <v>55400</v>
      </c>
      <c r="H3831" s="227"/>
      <c r="I3831" s="227"/>
    </row>
    <row r="3832" spans="1:9" ht="45">
      <c r="A3832" s="14" t="s">
        <v>8953</v>
      </c>
      <c r="B3832" s="29" t="s">
        <v>8954</v>
      </c>
      <c r="C3832" s="47" t="s">
        <v>8955</v>
      </c>
      <c r="D3832" s="48">
        <v>50380</v>
      </c>
      <c r="E3832" s="11" t="s">
        <v>8922</v>
      </c>
      <c r="F3832" s="202">
        <f t="shared" si="93"/>
        <v>55420</v>
      </c>
      <c r="G3832" s="319">
        <f t="shared" si="94"/>
        <v>55400</v>
      </c>
      <c r="H3832" s="227"/>
      <c r="I3832" s="227"/>
    </row>
    <row r="3833" spans="1:9" ht="45">
      <c r="A3833" s="14" t="s">
        <v>8956</v>
      </c>
      <c r="B3833" s="29" t="s">
        <v>8957</v>
      </c>
      <c r="C3833" s="47" t="s">
        <v>8958</v>
      </c>
      <c r="D3833" s="48">
        <v>56430</v>
      </c>
      <c r="E3833" s="11" t="s">
        <v>8922</v>
      </c>
      <c r="F3833" s="202">
        <f t="shared" si="93"/>
        <v>62080</v>
      </c>
      <c r="G3833" s="319">
        <f t="shared" si="94"/>
        <v>62100</v>
      </c>
      <c r="H3833" s="227"/>
      <c r="I3833" s="227"/>
    </row>
    <row r="3834" spans="1:9" ht="60">
      <c r="A3834" s="14" t="s">
        <v>8959</v>
      </c>
      <c r="B3834" s="29" t="s">
        <v>8960</v>
      </c>
      <c r="C3834" s="47" t="s">
        <v>8961</v>
      </c>
      <c r="D3834" s="48">
        <v>47960</v>
      </c>
      <c r="E3834" s="11" t="s">
        <v>8922</v>
      </c>
      <c r="F3834" s="202">
        <f t="shared" si="93"/>
        <v>52760</v>
      </c>
      <c r="G3834" s="319">
        <f t="shared" si="94"/>
        <v>52750</v>
      </c>
      <c r="H3834" s="227"/>
      <c r="I3834" s="227"/>
    </row>
    <row r="3835" spans="1:9" ht="60">
      <c r="A3835" s="14" t="s">
        <v>8962</v>
      </c>
      <c r="B3835" s="29" t="s">
        <v>8963</v>
      </c>
      <c r="C3835" s="47" t="s">
        <v>8964</v>
      </c>
      <c r="D3835" s="48">
        <v>54010</v>
      </c>
      <c r="E3835" s="11" t="s">
        <v>8922</v>
      </c>
      <c r="F3835" s="202">
        <f t="shared" si="93"/>
        <v>59420</v>
      </c>
      <c r="G3835" s="319">
        <f t="shared" si="94"/>
        <v>59400</v>
      </c>
      <c r="H3835" s="227"/>
      <c r="I3835" s="227"/>
    </row>
    <row r="3836" spans="1:9" ht="45">
      <c r="A3836" s="14" t="s">
        <v>8965</v>
      </c>
      <c r="B3836" s="29" t="s">
        <v>8966</v>
      </c>
      <c r="C3836" s="47" t="s">
        <v>8967</v>
      </c>
      <c r="D3836" s="48">
        <v>49050</v>
      </c>
      <c r="E3836" s="11" t="s">
        <v>8922</v>
      </c>
      <c r="F3836" s="202">
        <f t="shared" si="93"/>
        <v>53960</v>
      </c>
      <c r="G3836" s="319">
        <f t="shared" si="94"/>
        <v>53950</v>
      </c>
      <c r="H3836" s="227"/>
      <c r="I3836" s="227"/>
    </row>
    <row r="3837" spans="1:9" ht="45">
      <c r="A3837" s="14" t="s">
        <v>8968</v>
      </c>
      <c r="B3837" s="29" t="s">
        <v>8969</v>
      </c>
      <c r="C3837" s="47" t="s">
        <v>8970</v>
      </c>
      <c r="D3837" s="48">
        <v>54550</v>
      </c>
      <c r="E3837" s="11" t="s">
        <v>8922</v>
      </c>
      <c r="F3837" s="202">
        <f t="shared" si="93"/>
        <v>60010</v>
      </c>
      <c r="G3837" s="319">
        <f t="shared" si="94"/>
        <v>60000</v>
      </c>
      <c r="H3837" s="227"/>
      <c r="I3837" s="227"/>
    </row>
    <row r="3838" spans="1:9" ht="60">
      <c r="A3838" s="14" t="s">
        <v>8971</v>
      </c>
      <c r="B3838" s="29" t="s">
        <v>8972</v>
      </c>
      <c r="C3838" s="47" t="s">
        <v>8973</v>
      </c>
      <c r="D3838" s="48">
        <v>56430</v>
      </c>
      <c r="E3838" s="11" t="s">
        <v>8922</v>
      </c>
      <c r="F3838" s="202">
        <f t="shared" si="93"/>
        <v>62080</v>
      </c>
      <c r="G3838" s="319">
        <f t="shared" si="94"/>
        <v>62100</v>
      </c>
      <c r="H3838" s="227"/>
      <c r="I3838" s="227"/>
    </row>
    <row r="3839" spans="1:9" ht="60">
      <c r="A3839" s="14" t="s">
        <v>8974</v>
      </c>
      <c r="B3839" s="29" t="s">
        <v>8975</v>
      </c>
      <c r="C3839" s="47" t="s">
        <v>8976</v>
      </c>
      <c r="D3839" s="48">
        <v>62480</v>
      </c>
      <c r="E3839" s="11" t="s">
        <v>8922</v>
      </c>
      <c r="F3839" s="202">
        <f t="shared" si="93"/>
        <v>68730</v>
      </c>
      <c r="G3839" s="319">
        <f t="shared" si="94"/>
        <v>68750</v>
      </c>
      <c r="H3839" s="227"/>
      <c r="I3839" s="227"/>
    </row>
    <row r="3840" spans="1:9" ht="60">
      <c r="A3840" s="14" t="s">
        <v>8977</v>
      </c>
      <c r="B3840" s="29" t="s">
        <v>8978</v>
      </c>
      <c r="C3840" s="47" t="s">
        <v>8979</v>
      </c>
      <c r="D3840" s="48">
        <v>62480</v>
      </c>
      <c r="E3840" s="11" t="s">
        <v>8922</v>
      </c>
      <c r="F3840" s="202">
        <f t="shared" si="93"/>
        <v>68730</v>
      </c>
      <c r="G3840" s="319">
        <f t="shared" si="94"/>
        <v>68750</v>
      </c>
      <c r="H3840" s="227"/>
      <c r="I3840" s="227"/>
    </row>
    <row r="3841" spans="1:9" ht="60">
      <c r="A3841" s="14" t="s">
        <v>8980</v>
      </c>
      <c r="B3841" s="29" t="s">
        <v>8981</v>
      </c>
      <c r="C3841" s="47" t="s">
        <v>8982</v>
      </c>
      <c r="D3841" s="48">
        <v>68530</v>
      </c>
      <c r="E3841" s="11" t="s">
        <v>8922</v>
      </c>
      <c r="F3841" s="202">
        <f t="shared" si="93"/>
        <v>75390</v>
      </c>
      <c r="G3841" s="319">
        <f t="shared" si="94"/>
        <v>75400</v>
      </c>
      <c r="H3841" s="227"/>
      <c r="I3841" s="227"/>
    </row>
    <row r="3842" spans="1:9" ht="45">
      <c r="A3842" s="14" t="s">
        <v>8983</v>
      </c>
      <c r="B3842" s="29" t="s">
        <v>8984</v>
      </c>
      <c r="C3842" s="47" t="s">
        <v>8985</v>
      </c>
      <c r="D3842" s="48">
        <v>56430</v>
      </c>
      <c r="E3842" s="11" t="s">
        <v>8922</v>
      </c>
      <c r="F3842" s="202">
        <f t="shared" si="93"/>
        <v>62080</v>
      </c>
      <c r="G3842" s="319">
        <f t="shared" si="94"/>
        <v>62100</v>
      </c>
      <c r="H3842" s="227"/>
      <c r="I3842" s="227"/>
    </row>
    <row r="3843" spans="1:9" ht="45">
      <c r="A3843" s="14" t="s">
        <v>8986</v>
      </c>
      <c r="B3843" s="29" t="s">
        <v>8987</v>
      </c>
      <c r="C3843" s="47" t="s">
        <v>8988</v>
      </c>
      <c r="D3843" s="48">
        <v>62480</v>
      </c>
      <c r="E3843" s="11" t="s">
        <v>8922</v>
      </c>
      <c r="F3843" s="202">
        <f t="shared" si="93"/>
        <v>68730</v>
      </c>
      <c r="G3843" s="319">
        <f t="shared" si="94"/>
        <v>68750</v>
      </c>
      <c r="H3843" s="227"/>
      <c r="I3843" s="227"/>
    </row>
    <row r="3844" spans="1:9" ht="15.75">
      <c r="A3844" s="14" t="s">
        <v>8989</v>
      </c>
      <c r="B3844" s="29" t="s">
        <v>8990</v>
      </c>
      <c r="C3844" s="47" t="s">
        <v>8991</v>
      </c>
      <c r="D3844" s="48">
        <v>7260</v>
      </c>
      <c r="E3844" s="11"/>
      <c r="F3844" s="202">
        <f t="shared" ref="F3844:F3907" si="95">ROUNDUP((D3844*1.1),-1)</f>
        <v>7990</v>
      </c>
      <c r="G3844" s="319">
        <f t="shared" si="94"/>
        <v>8000</v>
      </c>
      <c r="H3844" s="227"/>
      <c r="I3844" s="227"/>
    </row>
    <row r="3845" spans="1:9" ht="30">
      <c r="A3845" s="14" t="s">
        <v>8992</v>
      </c>
      <c r="B3845" s="29" t="s">
        <v>8993</v>
      </c>
      <c r="C3845" s="47" t="s">
        <v>8994</v>
      </c>
      <c r="D3845" s="48">
        <v>27830</v>
      </c>
      <c r="E3845" s="11"/>
      <c r="F3845" s="202">
        <f t="shared" si="95"/>
        <v>30620</v>
      </c>
      <c r="G3845" s="319">
        <f t="shared" si="94"/>
        <v>30600</v>
      </c>
      <c r="H3845" s="227"/>
      <c r="I3845" s="227"/>
    </row>
    <row r="3846" spans="1:9" ht="30">
      <c r="A3846" s="14" t="s">
        <v>8995</v>
      </c>
      <c r="B3846" s="29" t="s">
        <v>8996</v>
      </c>
      <c r="C3846" s="47" t="s">
        <v>8997</v>
      </c>
      <c r="D3846" s="48">
        <v>34430</v>
      </c>
      <c r="E3846" s="11"/>
      <c r="F3846" s="202">
        <f t="shared" si="95"/>
        <v>37880</v>
      </c>
      <c r="G3846" s="319">
        <f t="shared" si="94"/>
        <v>37900</v>
      </c>
      <c r="H3846" s="227"/>
      <c r="I3846" s="227"/>
    </row>
    <row r="3847" spans="1:9" ht="30">
      <c r="A3847" s="14" t="s">
        <v>8998</v>
      </c>
      <c r="B3847" s="29" t="s">
        <v>8999</v>
      </c>
      <c r="C3847" s="47" t="s">
        <v>9000</v>
      </c>
      <c r="D3847" s="48">
        <v>31460</v>
      </c>
      <c r="E3847" s="11"/>
      <c r="F3847" s="202">
        <f t="shared" si="95"/>
        <v>34610</v>
      </c>
      <c r="G3847" s="319">
        <f t="shared" si="94"/>
        <v>34600</v>
      </c>
      <c r="H3847" s="227"/>
      <c r="I3847" s="227"/>
    </row>
    <row r="3848" spans="1:9" ht="30">
      <c r="A3848" s="14" t="s">
        <v>9001</v>
      </c>
      <c r="B3848" s="29" t="s">
        <v>9002</v>
      </c>
      <c r="C3848" s="47" t="s">
        <v>9003</v>
      </c>
      <c r="D3848" s="48">
        <v>41690</v>
      </c>
      <c r="E3848" s="11"/>
      <c r="F3848" s="202">
        <f t="shared" si="95"/>
        <v>45860</v>
      </c>
      <c r="G3848" s="319">
        <f t="shared" si="94"/>
        <v>45850</v>
      </c>
      <c r="H3848" s="227"/>
      <c r="I3848" s="227"/>
    </row>
    <row r="3849" spans="1:9" ht="30">
      <c r="A3849" s="14" t="s">
        <v>9004</v>
      </c>
      <c r="B3849" s="29" t="s">
        <v>9005</v>
      </c>
      <c r="C3849" s="47" t="s">
        <v>9006</v>
      </c>
      <c r="D3849" s="48">
        <v>36300</v>
      </c>
      <c r="E3849" s="11"/>
      <c r="F3849" s="202">
        <f t="shared" si="95"/>
        <v>39930</v>
      </c>
      <c r="G3849" s="319">
        <f t="shared" si="94"/>
        <v>39950</v>
      </c>
      <c r="H3849" s="227"/>
      <c r="I3849" s="227"/>
    </row>
    <row r="3850" spans="1:9" ht="30">
      <c r="A3850" s="14" t="s">
        <v>9007</v>
      </c>
      <c r="B3850" s="29" t="s">
        <v>9008</v>
      </c>
      <c r="C3850" s="47" t="s">
        <v>9009</v>
      </c>
      <c r="D3850" s="48">
        <v>42900</v>
      </c>
      <c r="E3850" s="11"/>
      <c r="F3850" s="202">
        <f t="shared" si="95"/>
        <v>47190</v>
      </c>
      <c r="G3850" s="319">
        <f t="shared" si="94"/>
        <v>47200</v>
      </c>
      <c r="H3850" s="227"/>
      <c r="I3850" s="227"/>
    </row>
    <row r="3851" spans="1:9" ht="30">
      <c r="A3851" s="14" t="s">
        <v>9010</v>
      </c>
      <c r="B3851" s="29" t="s">
        <v>9011</v>
      </c>
      <c r="C3851" s="47" t="s">
        <v>9012</v>
      </c>
      <c r="D3851" s="48">
        <v>32670</v>
      </c>
      <c r="E3851" s="11" t="s">
        <v>8922</v>
      </c>
      <c r="F3851" s="202">
        <f t="shared" si="95"/>
        <v>35940</v>
      </c>
      <c r="G3851" s="319">
        <f t="shared" si="94"/>
        <v>35950</v>
      </c>
      <c r="H3851" s="227"/>
      <c r="I3851" s="227"/>
    </row>
    <row r="3852" spans="1:9" ht="30">
      <c r="A3852" s="14" t="s">
        <v>9013</v>
      </c>
      <c r="B3852" s="29" t="s">
        <v>9014</v>
      </c>
      <c r="C3852" s="47" t="s">
        <v>9015</v>
      </c>
      <c r="D3852" s="48">
        <v>36300</v>
      </c>
      <c r="E3852" s="11" t="s">
        <v>8922</v>
      </c>
      <c r="F3852" s="202">
        <f t="shared" si="95"/>
        <v>39930</v>
      </c>
      <c r="G3852" s="319">
        <f t="shared" si="94"/>
        <v>39950</v>
      </c>
      <c r="H3852" s="227"/>
      <c r="I3852" s="227"/>
    </row>
    <row r="3853" spans="1:9" ht="30">
      <c r="A3853" s="14" t="s">
        <v>9016</v>
      </c>
      <c r="B3853" s="29" t="s">
        <v>9017</v>
      </c>
      <c r="C3853" s="47" t="s">
        <v>9018</v>
      </c>
      <c r="D3853" s="48">
        <v>19360</v>
      </c>
      <c r="E3853" s="11" t="s">
        <v>8922</v>
      </c>
      <c r="F3853" s="202">
        <f t="shared" si="95"/>
        <v>21300</v>
      </c>
      <c r="G3853" s="319">
        <f t="shared" si="94"/>
        <v>21300</v>
      </c>
      <c r="H3853" s="227"/>
      <c r="I3853" s="227"/>
    </row>
    <row r="3854" spans="1:9" ht="30">
      <c r="A3854" s="14" t="s">
        <v>9019</v>
      </c>
      <c r="B3854" s="29" t="s">
        <v>9020</v>
      </c>
      <c r="C3854" s="47" t="s">
        <v>9021</v>
      </c>
      <c r="D3854" s="48">
        <v>3630</v>
      </c>
      <c r="E3854" s="11"/>
      <c r="F3854" s="202">
        <f t="shared" si="95"/>
        <v>4000</v>
      </c>
      <c r="G3854" s="319">
        <f t="shared" si="94"/>
        <v>4000</v>
      </c>
      <c r="H3854" s="227"/>
      <c r="I3854" s="227"/>
    </row>
    <row r="3855" spans="1:9" ht="30">
      <c r="A3855" s="14" t="s">
        <v>9022</v>
      </c>
      <c r="B3855" s="29" t="s">
        <v>9023</v>
      </c>
      <c r="C3855" s="47" t="s">
        <v>9024</v>
      </c>
      <c r="D3855" s="48">
        <v>10890</v>
      </c>
      <c r="E3855" s="11"/>
      <c r="F3855" s="202">
        <f t="shared" si="95"/>
        <v>11980</v>
      </c>
      <c r="G3855" s="319">
        <f t="shared" si="94"/>
        <v>12000</v>
      </c>
      <c r="H3855" s="227"/>
      <c r="I3855" s="227"/>
    </row>
    <row r="3856" spans="1:9" ht="15.75">
      <c r="A3856" s="14" t="s">
        <v>9025</v>
      </c>
      <c r="B3856" s="29" t="s">
        <v>9026</v>
      </c>
      <c r="C3856" s="47" t="s">
        <v>9027</v>
      </c>
      <c r="D3856" s="48">
        <v>2420</v>
      </c>
      <c r="E3856" s="11"/>
      <c r="F3856" s="202">
        <f t="shared" si="95"/>
        <v>2670</v>
      </c>
      <c r="G3856" s="319">
        <f t="shared" si="94"/>
        <v>2650</v>
      </c>
      <c r="H3856" s="227"/>
      <c r="I3856" s="227"/>
    </row>
    <row r="3857" spans="1:9" ht="15.75">
      <c r="A3857" s="14" t="s">
        <v>9781</v>
      </c>
      <c r="B3857" s="29" t="s">
        <v>9782</v>
      </c>
      <c r="C3857" s="47" t="s">
        <v>9783</v>
      </c>
      <c r="D3857" s="48">
        <v>600</v>
      </c>
      <c r="E3857" s="11"/>
      <c r="F3857" s="202">
        <f t="shared" si="95"/>
        <v>660</v>
      </c>
      <c r="G3857" s="319">
        <f t="shared" si="94"/>
        <v>650</v>
      </c>
      <c r="H3857" s="227"/>
      <c r="I3857" s="227"/>
    </row>
    <row r="3858" spans="1:9" ht="15.75">
      <c r="A3858" s="14" t="s">
        <v>9784</v>
      </c>
      <c r="B3858" s="29" t="s">
        <v>9785</v>
      </c>
      <c r="C3858" s="47" t="s">
        <v>9786</v>
      </c>
      <c r="D3858" s="48">
        <v>800</v>
      </c>
      <c r="E3858" s="11"/>
      <c r="F3858" s="202">
        <f t="shared" si="95"/>
        <v>880</v>
      </c>
      <c r="G3858" s="319">
        <f t="shared" si="94"/>
        <v>900</v>
      </c>
      <c r="H3858" s="227"/>
      <c r="I3858" s="227"/>
    </row>
    <row r="3859" spans="1:9" ht="15.75">
      <c r="A3859" s="14" t="s">
        <v>9787</v>
      </c>
      <c r="B3859" s="29" t="s">
        <v>9788</v>
      </c>
      <c r="C3859" s="47" t="s">
        <v>9789</v>
      </c>
      <c r="D3859" s="48">
        <v>4000</v>
      </c>
      <c r="E3859" s="11"/>
      <c r="F3859" s="202">
        <f t="shared" si="95"/>
        <v>4400</v>
      </c>
      <c r="G3859" s="319">
        <f t="shared" si="94"/>
        <v>4400</v>
      </c>
      <c r="H3859" s="227"/>
      <c r="I3859" s="227"/>
    </row>
    <row r="3860" spans="1:9" ht="15.75">
      <c r="A3860" s="14" t="s">
        <v>9790</v>
      </c>
      <c r="B3860" s="29" t="s">
        <v>9791</v>
      </c>
      <c r="C3860" s="47" t="s">
        <v>9792</v>
      </c>
      <c r="D3860" s="48">
        <v>3000</v>
      </c>
      <c r="E3860" s="11"/>
      <c r="F3860" s="202">
        <f t="shared" si="95"/>
        <v>3300</v>
      </c>
      <c r="G3860" s="319">
        <f t="shared" si="94"/>
        <v>3300</v>
      </c>
      <c r="H3860" s="227"/>
      <c r="I3860" s="227"/>
    </row>
    <row r="3861" spans="1:9" ht="15.75">
      <c r="A3861" s="14"/>
      <c r="B3861" s="29"/>
      <c r="C3861" s="86" t="s">
        <v>2182</v>
      </c>
      <c r="D3861" s="48"/>
      <c r="E3861" s="235"/>
      <c r="F3861" s="202">
        <f t="shared" si="95"/>
        <v>0</v>
      </c>
      <c r="G3861" s="319">
        <f t="shared" si="94"/>
        <v>0</v>
      </c>
      <c r="H3861" s="227"/>
      <c r="I3861" s="227"/>
    </row>
    <row r="3862" spans="1:9" ht="15">
      <c r="A3862" s="14" t="s">
        <v>2183</v>
      </c>
      <c r="B3862" s="29" t="s">
        <v>2184</v>
      </c>
      <c r="C3862" s="47" t="s">
        <v>2185</v>
      </c>
      <c r="D3862" s="48">
        <v>1490</v>
      </c>
      <c r="E3862" s="235"/>
      <c r="F3862" s="202">
        <f t="shared" si="95"/>
        <v>1640</v>
      </c>
      <c r="G3862" s="319">
        <f t="shared" si="94"/>
        <v>1650</v>
      </c>
      <c r="H3862" s="227"/>
      <c r="I3862" s="227"/>
    </row>
    <row r="3863" spans="1:9" ht="15">
      <c r="A3863" s="14" t="s">
        <v>2186</v>
      </c>
      <c r="B3863" s="29" t="s">
        <v>2187</v>
      </c>
      <c r="C3863" s="47" t="s">
        <v>2188</v>
      </c>
      <c r="D3863" s="48">
        <v>2000</v>
      </c>
      <c r="E3863" s="235"/>
      <c r="F3863" s="202">
        <f t="shared" si="95"/>
        <v>2200</v>
      </c>
      <c r="G3863" s="319">
        <f t="shared" si="94"/>
        <v>2200</v>
      </c>
      <c r="H3863" s="227"/>
      <c r="I3863" s="227"/>
    </row>
    <row r="3864" spans="1:9" ht="15">
      <c r="A3864" s="14" t="s">
        <v>2189</v>
      </c>
      <c r="B3864" s="29" t="s">
        <v>2190</v>
      </c>
      <c r="C3864" s="47" t="s">
        <v>2191</v>
      </c>
      <c r="D3864" s="48">
        <v>2700</v>
      </c>
      <c r="E3864" s="235"/>
      <c r="F3864" s="202">
        <f t="shared" si="95"/>
        <v>2970</v>
      </c>
      <c r="G3864" s="319">
        <f t="shared" si="94"/>
        <v>2950</v>
      </c>
      <c r="H3864" s="227"/>
      <c r="I3864" s="227"/>
    </row>
    <row r="3865" spans="1:9" ht="15">
      <c r="A3865" s="14" t="s">
        <v>2192</v>
      </c>
      <c r="B3865" s="29" t="s">
        <v>2193</v>
      </c>
      <c r="C3865" s="47" t="s">
        <v>2194</v>
      </c>
      <c r="D3865" s="48">
        <v>3000</v>
      </c>
      <c r="E3865" s="235"/>
      <c r="F3865" s="202">
        <f t="shared" si="95"/>
        <v>3300</v>
      </c>
      <c r="G3865" s="319">
        <f t="shared" si="94"/>
        <v>3300</v>
      </c>
      <c r="H3865" s="227"/>
      <c r="I3865" s="227"/>
    </row>
    <row r="3866" spans="1:9" ht="15">
      <c r="A3866" s="14" t="s">
        <v>2195</v>
      </c>
      <c r="B3866" s="29" t="s">
        <v>2196</v>
      </c>
      <c r="C3866" s="47" t="s">
        <v>2197</v>
      </c>
      <c r="D3866" s="48">
        <v>2500</v>
      </c>
      <c r="E3866" s="235"/>
      <c r="F3866" s="202">
        <f t="shared" si="95"/>
        <v>2750</v>
      </c>
      <c r="G3866" s="319">
        <f t="shared" si="94"/>
        <v>2750</v>
      </c>
      <c r="H3866" s="227"/>
      <c r="I3866" s="227"/>
    </row>
    <row r="3867" spans="1:9" ht="15">
      <c r="A3867" s="14" t="s">
        <v>2198</v>
      </c>
      <c r="B3867" s="29" t="s">
        <v>2199</v>
      </c>
      <c r="C3867" s="47" t="s">
        <v>2200</v>
      </c>
      <c r="D3867" s="48">
        <v>4000</v>
      </c>
      <c r="E3867" s="235"/>
      <c r="F3867" s="202">
        <f t="shared" si="95"/>
        <v>4400</v>
      </c>
      <c r="G3867" s="319">
        <f t="shared" si="94"/>
        <v>4400</v>
      </c>
      <c r="H3867" s="227"/>
      <c r="I3867" s="227"/>
    </row>
    <row r="3868" spans="1:9" ht="15">
      <c r="A3868" s="14" t="s">
        <v>2202</v>
      </c>
      <c r="B3868" s="29" t="s">
        <v>2203</v>
      </c>
      <c r="C3868" s="47" t="s">
        <v>2204</v>
      </c>
      <c r="D3868" s="48">
        <v>500</v>
      </c>
      <c r="E3868" s="235"/>
      <c r="F3868" s="202">
        <f t="shared" si="95"/>
        <v>550</v>
      </c>
      <c r="G3868" s="319">
        <f t="shared" si="94"/>
        <v>550</v>
      </c>
      <c r="H3868" s="227"/>
      <c r="I3868" s="227"/>
    </row>
    <row r="3869" spans="1:9" ht="30">
      <c r="A3869" s="14" t="s">
        <v>2205</v>
      </c>
      <c r="B3869" s="29" t="s">
        <v>2206</v>
      </c>
      <c r="C3869" s="47" t="s">
        <v>11682</v>
      </c>
      <c r="D3869" s="48">
        <v>10000</v>
      </c>
      <c r="E3869" s="235"/>
      <c r="F3869" s="202">
        <f t="shared" si="95"/>
        <v>11000</v>
      </c>
      <c r="G3869" s="319">
        <f t="shared" si="94"/>
        <v>11000</v>
      </c>
      <c r="H3869" s="227"/>
      <c r="I3869" s="227"/>
    </row>
    <row r="3870" spans="1:9" ht="45">
      <c r="A3870" s="14" t="s">
        <v>2208</v>
      </c>
      <c r="B3870" s="29" t="s">
        <v>2209</v>
      </c>
      <c r="C3870" s="47" t="s">
        <v>2210</v>
      </c>
      <c r="D3870" s="48">
        <v>5170</v>
      </c>
      <c r="E3870" s="235"/>
      <c r="F3870" s="202">
        <f t="shared" si="95"/>
        <v>5690</v>
      </c>
      <c r="G3870" s="319">
        <f t="shared" si="94"/>
        <v>5700</v>
      </c>
      <c r="H3870" s="227"/>
      <c r="I3870" s="227"/>
    </row>
    <row r="3871" spans="1:9" ht="15">
      <c r="A3871" s="14" t="s">
        <v>10376</v>
      </c>
      <c r="B3871" s="29" t="s">
        <v>2211</v>
      </c>
      <c r="C3871" s="47" t="s">
        <v>2212</v>
      </c>
      <c r="D3871" s="48">
        <v>2530</v>
      </c>
      <c r="E3871" s="235"/>
      <c r="F3871" s="202">
        <f t="shared" si="95"/>
        <v>2790</v>
      </c>
      <c r="G3871" s="319">
        <f t="shared" si="94"/>
        <v>2800</v>
      </c>
      <c r="H3871" s="227"/>
      <c r="I3871" s="227"/>
    </row>
    <row r="3872" spans="1:9" ht="15">
      <c r="A3872" s="14" t="s">
        <v>10377</v>
      </c>
      <c r="B3872" s="29" t="s">
        <v>2213</v>
      </c>
      <c r="C3872" s="47" t="s">
        <v>2214</v>
      </c>
      <c r="D3872" s="48">
        <v>590</v>
      </c>
      <c r="E3872" s="235"/>
      <c r="F3872" s="202">
        <f t="shared" si="95"/>
        <v>650</v>
      </c>
      <c r="G3872" s="319">
        <f t="shared" si="94"/>
        <v>650</v>
      </c>
      <c r="H3872" s="227"/>
      <c r="I3872" s="227"/>
    </row>
    <row r="3873" spans="1:9" ht="15">
      <c r="A3873" s="14" t="s">
        <v>10378</v>
      </c>
      <c r="B3873" s="29" t="s">
        <v>2215</v>
      </c>
      <c r="C3873" s="47" t="s">
        <v>2216</v>
      </c>
      <c r="D3873" s="48">
        <v>2640</v>
      </c>
      <c r="E3873" s="235"/>
      <c r="F3873" s="202">
        <f t="shared" si="95"/>
        <v>2910</v>
      </c>
      <c r="G3873" s="319">
        <f t="shared" si="94"/>
        <v>2900</v>
      </c>
      <c r="H3873" s="227"/>
      <c r="I3873" s="227"/>
    </row>
    <row r="3874" spans="1:9" ht="45">
      <c r="A3874" s="14" t="s">
        <v>2217</v>
      </c>
      <c r="B3874" s="29" t="s">
        <v>2218</v>
      </c>
      <c r="C3874" s="47" t="s">
        <v>2219</v>
      </c>
      <c r="D3874" s="48">
        <v>5720</v>
      </c>
      <c r="E3874" s="235"/>
      <c r="F3874" s="202">
        <f t="shared" si="95"/>
        <v>6300</v>
      </c>
      <c r="G3874" s="319">
        <f t="shared" si="94"/>
        <v>6300</v>
      </c>
      <c r="H3874" s="227"/>
      <c r="I3874" s="227"/>
    </row>
    <row r="3875" spans="1:9" ht="60">
      <c r="A3875" s="14" t="s">
        <v>2220</v>
      </c>
      <c r="B3875" s="29" t="s">
        <v>2221</v>
      </c>
      <c r="C3875" s="185" t="s">
        <v>9817</v>
      </c>
      <c r="D3875" s="48">
        <v>10000</v>
      </c>
      <c r="E3875" s="11" t="s">
        <v>8922</v>
      </c>
      <c r="F3875" s="202">
        <f t="shared" si="95"/>
        <v>11000</v>
      </c>
      <c r="G3875" s="319">
        <f t="shared" si="94"/>
        <v>11000</v>
      </c>
      <c r="H3875" s="227"/>
      <c r="I3875" s="227"/>
    </row>
    <row r="3876" spans="1:9" ht="60">
      <c r="A3876" s="14" t="s">
        <v>10379</v>
      </c>
      <c r="B3876" s="29" t="s">
        <v>2222</v>
      </c>
      <c r="C3876" s="47" t="s">
        <v>2223</v>
      </c>
      <c r="D3876" s="48">
        <v>6600</v>
      </c>
      <c r="E3876" s="235"/>
      <c r="F3876" s="202">
        <f t="shared" si="95"/>
        <v>7260</v>
      </c>
      <c r="G3876" s="319">
        <f t="shared" si="94"/>
        <v>7250</v>
      </c>
      <c r="H3876" s="227"/>
      <c r="I3876" s="227"/>
    </row>
    <row r="3877" spans="1:9" ht="45">
      <c r="A3877" s="14" t="s">
        <v>2224</v>
      </c>
      <c r="B3877" s="29" t="s">
        <v>2225</v>
      </c>
      <c r="C3877" s="47" t="s">
        <v>2226</v>
      </c>
      <c r="D3877" s="48">
        <v>6600</v>
      </c>
      <c r="E3877" s="235"/>
      <c r="F3877" s="202">
        <f t="shared" si="95"/>
        <v>7260</v>
      </c>
      <c r="G3877" s="319">
        <f t="shared" si="94"/>
        <v>7250</v>
      </c>
      <c r="H3877" s="227"/>
      <c r="I3877" s="227"/>
    </row>
    <row r="3878" spans="1:9" ht="30">
      <c r="A3878" s="14" t="s">
        <v>9793</v>
      </c>
      <c r="B3878" s="29" t="s">
        <v>9794</v>
      </c>
      <c r="C3878" s="47" t="s">
        <v>11683</v>
      </c>
      <c r="D3878" s="48">
        <v>10000</v>
      </c>
      <c r="E3878" s="235"/>
      <c r="F3878" s="202">
        <f t="shared" si="95"/>
        <v>11000</v>
      </c>
      <c r="G3878" s="319">
        <f t="shared" si="94"/>
        <v>11000</v>
      </c>
      <c r="H3878" s="227"/>
      <c r="I3878" s="227"/>
    </row>
    <row r="3879" spans="1:9" ht="30">
      <c r="A3879" s="14" t="s">
        <v>9796</v>
      </c>
      <c r="B3879" s="29" t="s">
        <v>9797</v>
      </c>
      <c r="C3879" s="47" t="s">
        <v>9798</v>
      </c>
      <c r="D3879" s="48">
        <v>22900</v>
      </c>
      <c r="E3879" s="235"/>
      <c r="F3879" s="202">
        <f t="shared" si="95"/>
        <v>25190</v>
      </c>
      <c r="G3879" s="319">
        <f t="shared" si="94"/>
        <v>25200</v>
      </c>
      <c r="H3879" s="227"/>
      <c r="I3879" s="227"/>
    </row>
    <row r="3880" spans="1:9" ht="30">
      <c r="A3880" s="14" t="s">
        <v>9799</v>
      </c>
      <c r="B3880" s="29" t="s">
        <v>9800</v>
      </c>
      <c r="C3880" s="47" t="s">
        <v>9801</v>
      </c>
      <c r="D3880" s="48">
        <v>5000</v>
      </c>
      <c r="E3880" s="235"/>
      <c r="F3880" s="202">
        <f t="shared" si="95"/>
        <v>5500</v>
      </c>
      <c r="G3880" s="319">
        <f t="shared" si="94"/>
        <v>5500</v>
      </c>
      <c r="H3880" s="227"/>
      <c r="I3880" s="227"/>
    </row>
    <row r="3881" spans="1:9" ht="30">
      <c r="A3881" s="14" t="s">
        <v>11916</v>
      </c>
      <c r="B3881" s="29" t="s">
        <v>11917</v>
      </c>
      <c r="C3881" s="47" t="s">
        <v>11918</v>
      </c>
      <c r="D3881" s="48">
        <v>1100</v>
      </c>
      <c r="E3881" s="241"/>
      <c r="F3881" s="202">
        <f t="shared" si="95"/>
        <v>1210</v>
      </c>
      <c r="G3881" s="319">
        <f t="shared" si="94"/>
        <v>1200</v>
      </c>
      <c r="H3881" s="227"/>
      <c r="I3881" s="227"/>
    </row>
    <row r="3882" spans="1:9" ht="15.75">
      <c r="A3882" s="14"/>
      <c r="B3882" s="29"/>
      <c r="C3882" s="86" t="s">
        <v>1809</v>
      </c>
      <c r="D3882" s="48"/>
      <c r="E3882" s="235"/>
      <c r="F3882" s="202">
        <f t="shared" si="95"/>
        <v>0</v>
      </c>
      <c r="G3882" s="319">
        <f t="shared" si="94"/>
        <v>0</v>
      </c>
      <c r="H3882" s="227"/>
      <c r="I3882" s="227"/>
    </row>
    <row r="3883" spans="1:9" ht="15.75">
      <c r="A3883" s="14"/>
      <c r="B3883" s="29"/>
      <c r="C3883" s="86" t="s">
        <v>2227</v>
      </c>
      <c r="D3883" s="48"/>
      <c r="E3883" s="235"/>
      <c r="F3883" s="202">
        <f t="shared" si="95"/>
        <v>0</v>
      </c>
      <c r="G3883" s="319">
        <f t="shared" si="94"/>
        <v>0</v>
      </c>
      <c r="H3883" s="227"/>
      <c r="I3883" s="227"/>
    </row>
    <row r="3884" spans="1:9" ht="45">
      <c r="A3884" s="14" t="s">
        <v>2228</v>
      </c>
      <c r="B3884" s="29" t="s">
        <v>2229</v>
      </c>
      <c r="C3884" s="47" t="s">
        <v>2230</v>
      </c>
      <c r="D3884" s="48">
        <v>740</v>
      </c>
      <c r="E3884" s="235"/>
      <c r="F3884" s="202">
        <f t="shared" si="95"/>
        <v>820</v>
      </c>
      <c r="G3884" s="319">
        <f t="shared" si="94"/>
        <v>800</v>
      </c>
      <c r="H3884" s="227"/>
      <c r="I3884" s="227"/>
    </row>
    <row r="3885" spans="1:9" ht="15.75">
      <c r="A3885" s="14"/>
      <c r="B3885" s="29"/>
      <c r="C3885" s="86" t="s">
        <v>6599</v>
      </c>
      <c r="D3885" s="48"/>
      <c r="E3885" s="235"/>
      <c r="F3885" s="202">
        <f t="shared" si="95"/>
        <v>0</v>
      </c>
      <c r="G3885" s="319">
        <f t="shared" si="94"/>
        <v>0</v>
      </c>
      <c r="H3885" s="227"/>
      <c r="I3885" s="227"/>
    </row>
    <row r="3886" spans="1:9" ht="15.75">
      <c r="A3886" s="14"/>
      <c r="B3886" s="29"/>
      <c r="C3886" s="86" t="s">
        <v>2231</v>
      </c>
      <c r="D3886" s="48"/>
      <c r="E3886" s="235"/>
      <c r="F3886" s="202">
        <f t="shared" si="95"/>
        <v>0</v>
      </c>
      <c r="G3886" s="319">
        <f t="shared" si="94"/>
        <v>0</v>
      </c>
      <c r="H3886" s="227"/>
      <c r="I3886" s="227"/>
    </row>
    <row r="3887" spans="1:9" ht="30">
      <c r="A3887" s="14" t="s">
        <v>2232</v>
      </c>
      <c r="B3887" s="29" t="s">
        <v>2233</v>
      </c>
      <c r="C3887" s="47" t="s">
        <v>2234</v>
      </c>
      <c r="D3887" s="48">
        <v>2640</v>
      </c>
      <c r="E3887" s="235"/>
      <c r="F3887" s="202">
        <f t="shared" si="95"/>
        <v>2910</v>
      </c>
      <c r="G3887" s="319">
        <f t="shared" si="94"/>
        <v>2900</v>
      </c>
      <c r="H3887" s="227"/>
      <c r="I3887" s="227"/>
    </row>
    <row r="3888" spans="1:9" ht="15">
      <c r="A3888" s="14" t="s">
        <v>2235</v>
      </c>
      <c r="B3888" s="29" t="s">
        <v>2236</v>
      </c>
      <c r="C3888" s="47" t="s">
        <v>2237</v>
      </c>
      <c r="D3888" s="48">
        <v>2200</v>
      </c>
      <c r="E3888" s="235"/>
      <c r="F3888" s="202">
        <f t="shared" si="95"/>
        <v>2420</v>
      </c>
      <c r="G3888" s="319">
        <f t="shared" si="94"/>
        <v>2400</v>
      </c>
      <c r="H3888" s="227"/>
      <c r="I3888" s="227"/>
    </row>
    <row r="3889" spans="1:9" ht="30">
      <c r="A3889" s="14" t="s">
        <v>10380</v>
      </c>
      <c r="B3889" s="29" t="s">
        <v>2238</v>
      </c>
      <c r="C3889" s="47" t="s">
        <v>2239</v>
      </c>
      <c r="D3889" s="48">
        <v>4400</v>
      </c>
      <c r="E3889" s="235"/>
      <c r="F3889" s="202">
        <f t="shared" si="95"/>
        <v>4840</v>
      </c>
      <c r="G3889" s="319">
        <f t="shared" si="94"/>
        <v>4850</v>
      </c>
      <c r="H3889" s="227"/>
      <c r="I3889" s="227"/>
    </row>
    <row r="3890" spans="1:9" ht="15">
      <c r="A3890" s="14" t="s">
        <v>2240</v>
      </c>
      <c r="B3890" s="29" t="s">
        <v>2241</v>
      </c>
      <c r="C3890" s="47" t="s">
        <v>2242</v>
      </c>
      <c r="D3890" s="48">
        <v>1000</v>
      </c>
      <c r="E3890" s="235"/>
      <c r="F3890" s="202">
        <f t="shared" si="95"/>
        <v>1100</v>
      </c>
      <c r="G3890" s="319">
        <f t="shared" si="94"/>
        <v>1100</v>
      </c>
      <c r="H3890" s="227"/>
      <c r="I3890" s="227"/>
    </row>
    <row r="3891" spans="1:9" ht="14.25">
      <c r="A3891" s="14"/>
      <c r="B3891" s="29"/>
      <c r="C3891" s="98" t="s">
        <v>7444</v>
      </c>
      <c r="D3891" s="48"/>
      <c r="E3891" s="235"/>
      <c r="F3891" s="202"/>
      <c r="G3891" s="319"/>
      <c r="H3891" s="227"/>
      <c r="I3891" s="227"/>
    </row>
    <row r="3892" spans="1:9" ht="14.25">
      <c r="A3892" s="14"/>
      <c r="B3892" s="29"/>
      <c r="C3892" s="98" t="s">
        <v>2243</v>
      </c>
      <c r="D3892" s="48"/>
      <c r="E3892" s="235"/>
      <c r="F3892" s="202"/>
      <c r="G3892" s="319"/>
      <c r="H3892" s="227"/>
      <c r="I3892" s="227"/>
    </row>
    <row r="3893" spans="1:9" ht="30">
      <c r="A3893" s="14" t="s">
        <v>2244</v>
      </c>
      <c r="B3893" s="29" t="s">
        <v>2245</v>
      </c>
      <c r="C3893" s="47" t="s">
        <v>2246</v>
      </c>
      <c r="D3893" s="48">
        <v>4400</v>
      </c>
      <c r="E3893" s="235"/>
      <c r="F3893" s="202">
        <f t="shared" si="95"/>
        <v>4840</v>
      </c>
      <c r="G3893" s="319">
        <f t="shared" si="94"/>
        <v>4850</v>
      </c>
      <c r="H3893" s="227"/>
      <c r="I3893" s="227"/>
    </row>
    <row r="3894" spans="1:9" ht="30">
      <c r="A3894" s="14" t="s">
        <v>2247</v>
      </c>
      <c r="B3894" s="29" t="s">
        <v>2248</v>
      </c>
      <c r="C3894" s="47" t="s">
        <v>2249</v>
      </c>
      <c r="D3894" s="48">
        <v>2970</v>
      </c>
      <c r="E3894" s="235"/>
      <c r="F3894" s="202">
        <f t="shared" si="95"/>
        <v>3270</v>
      </c>
      <c r="G3894" s="319">
        <f t="shared" si="94"/>
        <v>3250</v>
      </c>
      <c r="H3894" s="227"/>
      <c r="I3894" s="227"/>
    </row>
    <row r="3895" spans="1:9" ht="30">
      <c r="A3895" s="14" t="s">
        <v>2250</v>
      </c>
      <c r="B3895" s="29" t="s">
        <v>2251</v>
      </c>
      <c r="C3895" s="47" t="s">
        <v>11684</v>
      </c>
      <c r="D3895" s="48">
        <v>4840</v>
      </c>
      <c r="E3895" s="235"/>
      <c r="F3895" s="202">
        <f t="shared" si="95"/>
        <v>5330</v>
      </c>
      <c r="G3895" s="319">
        <f t="shared" ref="G3895:G3957" si="96">MROUND(F3895,50)</f>
        <v>5350</v>
      </c>
      <c r="H3895" s="227"/>
      <c r="I3895" s="227"/>
    </row>
    <row r="3896" spans="1:9" ht="30">
      <c r="A3896" s="14" t="s">
        <v>2253</v>
      </c>
      <c r="B3896" s="29" t="s">
        <v>2254</v>
      </c>
      <c r="C3896" s="47" t="s">
        <v>11685</v>
      </c>
      <c r="D3896" s="48">
        <v>6500</v>
      </c>
      <c r="E3896" s="235"/>
      <c r="F3896" s="202">
        <f t="shared" si="95"/>
        <v>7150</v>
      </c>
      <c r="G3896" s="319">
        <f t="shared" si="96"/>
        <v>7150</v>
      </c>
      <c r="H3896" s="227"/>
      <c r="I3896" s="227"/>
    </row>
    <row r="3897" spans="1:9" ht="30">
      <c r="A3897" s="14" t="s">
        <v>2256</v>
      </c>
      <c r="B3897" s="29" t="s">
        <v>2257</v>
      </c>
      <c r="C3897" s="47" t="s">
        <v>11686</v>
      </c>
      <c r="D3897" s="48">
        <v>6500</v>
      </c>
      <c r="E3897" s="11" t="s">
        <v>8922</v>
      </c>
      <c r="F3897" s="202">
        <f t="shared" si="95"/>
        <v>7150</v>
      </c>
      <c r="G3897" s="319">
        <f t="shared" si="96"/>
        <v>7150</v>
      </c>
      <c r="H3897" s="227"/>
      <c r="I3897" s="227"/>
    </row>
    <row r="3898" spans="1:9" ht="45">
      <c r="A3898" s="14" t="s">
        <v>2258</v>
      </c>
      <c r="B3898" s="29" t="s">
        <v>2259</v>
      </c>
      <c r="C3898" s="47" t="s">
        <v>11687</v>
      </c>
      <c r="D3898" s="48">
        <v>8000</v>
      </c>
      <c r="E3898" s="235"/>
      <c r="F3898" s="202">
        <f t="shared" si="95"/>
        <v>8800</v>
      </c>
      <c r="G3898" s="319">
        <f t="shared" si="96"/>
        <v>8800</v>
      </c>
      <c r="H3898" s="227"/>
      <c r="I3898" s="227"/>
    </row>
    <row r="3899" spans="1:9" ht="30">
      <c r="A3899" s="14" t="s">
        <v>2261</v>
      </c>
      <c r="B3899" s="29" t="s">
        <v>2262</v>
      </c>
      <c r="C3899" s="47" t="s">
        <v>7570</v>
      </c>
      <c r="D3899" s="48">
        <v>12000</v>
      </c>
      <c r="E3899" s="235"/>
      <c r="F3899" s="202">
        <f t="shared" si="95"/>
        <v>13200</v>
      </c>
      <c r="G3899" s="319">
        <f t="shared" si="96"/>
        <v>13200</v>
      </c>
      <c r="H3899" s="227"/>
      <c r="I3899" s="227"/>
    </row>
    <row r="3900" spans="1:9" ht="30">
      <c r="A3900" s="14" t="s">
        <v>2263</v>
      </c>
      <c r="B3900" s="29" t="s">
        <v>2264</v>
      </c>
      <c r="C3900" s="47" t="s">
        <v>11688</v>
      </c>
      <c r="D3900" s="48">
        <v>30800</v>
      </c>
      <c r="E3900" s="235"/>
      <c r="F3900" s="202">
        <f t="shared" si="95"/>
        <v>33880</v>
      </c>
      <c r="G3900" s="319">
        <f t="shared" si="96"/>
        <v>33900</v>
      </c>
      <c r="H3900" s="227"/>
      <c r="I3900" s="227"/>
    </row>
    <row r="3901" spans="1:9" ht="30">
      <c r="A3901" s="14" t="s">
        <v>2266</v>
      </c>
      <c r="B3901" s="29" t="s">
        <v>2267</v>
      </c>
      <c r="C3901" s="47" t="s">
        <v>2268</v>
      </c>
      <c r="D3901" s="48">
        <v>20570</v>
      </c>
      <c r="E3901" s="235"/>
      <c r="F3901" s="202">
        <f t="shared" si="95"/>
        <v>22630</v>
      </c>
      <c r="G3901" s="319">
        <f t="shared" si="96"/>
        <v>22650</v>
      </c>
      <c r="H3901" s="227"/>
      <c r="I3901" s="227"/>
    </row>
    <row r="3902" spans="1:9" ht="30">
      <c r="A3902" s="14" t="s">
        <v>2269</v>
      </c>
      <c r="B3902" s="29" t="s">
        <v>2270</v>
      </c>
      <c r="C3902" s="47" t="s">
        <v>11689</v>
      </c>
      <c r="D3902" s="48">
        <v>24970</v>
      </c>
      <c r="E3902" s="235"/>
      <c r="F3902" s="202">
        <f t="shared" si="95"/>
        <v>27470</v>
      </c>
      <c r="G3902" s="319">
        <f t="shared" si="96"/>
        <v>27450</v>
      </c>
      <c r="H3902" s="227"/>
      <c r="I3902" s="227"/>
    </row>
    <row r="3903" spans="1:9" ht="30">
      <c r="A3903" s="14" t="s">
        <v>2272</v>
      </c>
      <c r="B3903" s="29" t="s">
        <v>2273</v>
      </c>
      <c r="C3903" s="47" t="s">
        <v>11690</v>
      </c>
      <c r="D3903" s="48">
        <v>18370</v>
      </c>
      <c r="E3903" s="235"/>
      <c r="F3903" s="202">
        <f t="shared" si="95"/>
        <v>20210</v>
      </c>
      <c r="G3903" s="319">
        <f t="shared" si="96"/>
        <v>20200</v>
      </c>
      <c r="H3903" s="227"/>
      <c r="I3903" s="227"/>
    </row>
    <row r="3904" spans="1:9" ht="15">
      <c r="A3904" s="14" t="s">
        <v>10005</v>
      </c>
      <c r="B3904" s="29" t="s">
        <v>2275</v>
      </c>
      <c r="C3904" s="47" t="s">
        <v>11691</v>
      </c>
      <c r="D3904" s="48">
        <v>23430</v>
      </c>
      <c r="E3904" s="235"/>
      <c r="F3904" s="202">
        <f t="shared" si="95"/>
        <v>25780</v>
      </c>
      <c r="G3904" s="319">
        <f t="shared" si="96"/>
        <v>25800</v>
      </c>
      <c r="H3904" s="227"/>
      <c r="I3904" s="227"/>
    </row>
    <row r="3905" spans="1:9" ht="30">
      <c r="A3905" s="14" t="s">
        <v>2277</v>
      </c>
      <c r="B3905" s="29" t="s">
        <v>2278</v>
      </c>
      <c r="C3905" s="47" t="s">
        <v>2279</v>
      </c>
      <c r="D3905" s="48">
        <v>23430</v>
      </c>
      <c r="E3905" s="235"/>
      <c r="F3905" s="202">
        <f t="shared" si="95"/>
        <v>25780</v>
      </c>
      <c r="G3905" s="319">
        <f t="shared" si="96"/>
        <v>25800</v>
      </c>
      <c r="H3905" s="227"/>
      <c r="I3905" s="227"/>
    </row>
    <row r="3906" spans="1:9" ht="45">
      <c r="A3906" s="14" t="s">
        <v>2269</v>
      </c>
      <c r="B3906" s="29" t="s">
        <v>2280</v>
      </c>
      <c r="C3906" s="47" t="s">
        <v>2281</v>
      </c>
      <c r="D3906" s="48">
        <v>30800</v>
      </c>
      <c r="E3906" s="235"/>
      <c r="F3906" s="202">
        <f t="shared" si="95"/>
        <v>33880</v>
      </c>
      <c r="G3906" s="319">
        <f t="shared" si="96"/>
        <v>33900</v>
      </c>
      <c r="H3906" s="227"/>
      <c r="I3906" s="227"/>
    </row>
    <row r="3907" spans="1:9" ht="30">
      <c r="A3907" s="14" t="s">
        <v>2244</v>
      </c>
      <c r="B3907" s="29" t="s">
        <v>2282</v>
      </c>
      <c r="C3907" s="47" t="s">
        <v>11692</v>
      </c>
      <c r="D3907" s="48">
        <v>8000</v>
      </c>
      <c r="E3907" s="235"/>
      <c r="F3907" s="202">
        <f t="shared" si="95"/>
        <v>8800</v>
      </c>
      <c r="G3907" s="319">
        <f t="shared" si="96"/>
        <v>8800</v>
      </c>
      <c r="H3907" s="227"/>
      <c r="I3907" s="227"/>
    </row>
    <row r="3908" spans="1:9" ht="45">
      <c r="A3908" s="14" t="s">
        <v>2284</v>
      </c>
      <c r="B3908" s="29" t="s">
        <v>2285</v>
      </c>
      <c r="C3908" s="47" t="s">
        <v>2286</v>
      </c>
      <c r="D3908" s="48">
        <v>30800</v>
      </c>
      <c r="E3908" s="235"/>
      <c r="F3908" s="202">
        <f t="shared" ref="F3908:F3971" si="97">ROUNDUP((D3908*1.1),-1)</f>
        <v>33880</v>
      </c>
      <c r="G3908" s="319">
        <f t="shared" si="96"/>
        <v>33900</v>
      </c>
      <c r="H3908" s="227"/>
      <c r="I3908" s="227"/>
    </row>
    <row r="3909" spans="1:9" ht="45">
      <c r="A3909" s="14" t="s">
        <v>2287</v>
      </c>
      <c r="B3909" s="188" t="s">
        <v>2288</v>
      </c>
      <c r="C3909" s="189" t="s">
        <v>11693</v>
      </c>
      <c r="D3909" s="48">
        <v>20000</v>
      </c>
      <c r="E3909" s="235"/>
      <c r="F3909" s="202">
        <f t="shared" si="97"/>
        <v>22000</v>
      </c>
      <c r="G3909" s="319">
        <f t="shared" si="96"/>
        <v>22000</v>
      </c>
      <c r="H3909" s="227"/>
      <c r="I3909" s="227"/>
    </row>
    <row r="3910" spans="1:9" ht="15">
      <c r="A3910" s="14" t="s">
        <v>2290</v>
      </c>
      <c r="B3910" s="188" t="s">
        <v>2291</v>
      </c>
      <c r="C3910" s="189" t="s">
        <v>2292</v>
      </c>
      <c r="D3910" s="48">
        <v>26400</v>
      </c>
      <c r="E3910" s="235"/>
      <c r="F3910" s="202">
        <f t="shared" si="97"/>
        <v>29040</v>
      </c>
      <c r="G3910" s="319">
        <f t="shared" si="96"/>
        <v>29050</v>
      </c>
      <c r="H3910" s="227"/>
      <c r="I3910" s="227"/>
    </row>
    <row r="3911" spans="1:9" ht="30">
      <c r="A3911" s="14" t="s">
        <v>10461</v>
      </c>
      <c r="B3911" s="230" t="s">
        <v>2293</v>
      </c>
      <c r="C3911" s="231" t="s">
        <v>2294</v>
      </c>
      <c r="D3911" s="48">
        <v>30000</v>
      </c>
      <c r="E3911" s="235"/>
      <c r="F3911" s="202">
        <f t="shared" si="97"/>
        <v>33000</v>
      </c>
      <c r="G3911" s="319">
        <f t="shared" si="96"/>
        <v>33000</v>
      </c>
      <c r="H3911" s="227"/>
      <c r="I3911" s="227"/>
    </row>
    <row r="3912" spans="1:9" ht="45">
      <c r="A3912" s="14" t="s">
        <v>2295</v>
      </c>
      <c r="B3912" s="29" t="s">
        <v>2296</v>
      </c>
      <c r="C3912" s="47" t="s">
        <v>12621</v>
      </c>
      <c r="D3912" s="48">
        <v>26400</v>
      </c>
      <c r="E3912" s="235"/>
      <c r="F3912" s="202">
        <f t="shared" si="97"/>
        <v>29040</v>
      </c>
      <c r="G3912" s="319">
        <f t="shared" si="96"/>
        <v>29050</v>
      </c>
      <c r="H3912" s="227"/>
      <c r="I3912" s="227"/>
    </row>
    <row r="3913" spans="1:9" ht="30">
      <c r="A3913" s="14" t="s">
        <v>2295</v>
      </c>
      <c r="B3913" s="213" t="s">
        <v>2298</v>
      </c>
      <c r="C3913" s="214" t="s">
        <v>12622</v>
      </c>
      <c r="D3913" s="48">
        <v>20000</v>
      </c>
      <c r="E3913" s="235"/>
      <c r="F3913" s="202">
        <f t="shared" si="97"/>
        <v>22000</v>
      </c>
      <c r="G3913" s="319">
        <f t="shared" si="96"/>
        <v>22000</v>
      </c>
      <c r="H3913" s="227"/>
      <c r="I3913" s="227"/>
    </row>
    <row r="3914" spans="1:9" ht="30">
      <c r="A3914" s="14" t="s">
        <v>10381</v>
      </c>
      <c r="B3914" s="188" t="s">
        <v>2300</v>
      </c>
      <c r="C3914" s="189" t="s">
        <v>11694</v>
      </c>
      <c r="D3914" s="48">
        <v>30000</v>
      </c>
      <c r="E3914" s="235"/>
      <c r="F3914" s="202">
        <f t="shared" si="97"/>
        <v>33000</v>
      </c>
      <c r="G3914" s="319">
        <f t="shared" si="96"/>
        <v>33000</v>
      </c>
      <c r="H3914" s="227"/>
      <c r="I3914" s="227"/>
    </row>
    <row r="3915" spans="1:9" ht="30">
      <c r="A3915" s="14" t="s">
        <v>10382</v>
      </c>
      <c r="B3915" s="188" t="s">
        <v>2302</v>
      </c>
      <c r="C3915" s="189" t="s">
        <v>11695</v>
      </c>
      <c r="D3915" s="48">
        <v>87000</v>
      </c>
      <c r="E3915" s="235"/>
      <c r="F3915" s="202">
        <f t="shared" si="97"/>
        <v>95700</v>
      </c>
      <c r="G3915" s="319">
        <f t="shared" si="96"/>
        <v>95700</v>
      </c>
      <c r="H3915" s="227"/>
      <c r="I3915" s="227"/>
    </row>
    <row r="3916" spans="1:9" ht="30">
      <c r="A3916" s="14" t="s">
        <v>2295</v>
      </c>
      <c r="B3916" s="215" t="s">
        <v>2304</v>
      </c>
      <c r="C3916" s="216" t="s">
        <v>11696</v>
      </c>
      <c r="D3916" s="48">
        <v>90000</v>
      </c>
      <c r="E3916" s="235"/>
      <c r="F3916" s="202">
        <f t="shared" si="97"/>
        <v>99000</v>
      </c>
      <c r="G3916" s="319">
        <f t="shared" si="96"/>
        <v>99000</v>
      </c>
      <c r="H3916" s="227"/>
      <c r="I3916" s="227"/>
    </row>
    <row r="3917" spans="1:9" ht="30">
      <c r="A3917" s="14" t="s">
        <v>2295</v>
      </c>
      <c r="B3917" s="29" t="s">
        <v>2306</v>
      </c>
      <c r="C3917" s="47" t="s">
        <v>2307</v>
      </c>
      <c r="D3917" s="48">
        <v>52800</v>
      </c>
      <c r="E3917" s="235"/>
      <c r="F3917" s="202">
        <f t="shared" si="97"/>
        <v>58080</v>
      </c>
      <c r="G3917" s="319">
        <f t="shared" si="96"/>
        <v>58100</v>
      </c>
      <c r="H3917" s="227"/>
      <c r="I3917" s="227"/>
    </row>
    <row r="3918" spans="1:9" ht="60">
      <c r="A3918" s="14" t="s">
        <v>9819</v>
      </c>
      <c r="B3918" s="29" t="s">
        <v>2308</v>
      </c>
      <c r="C3918" s="96" t="s">
        <v>2309</v>
      </c>
      <c r="D3918" s="48">
        <v>56500</v>
      </c>
      <c r="E3918" s="235"/>
      <c r="F3918" s="202">
        <f t="shared" si="97"/>
        <v>62150</v>
      </c>
      <c r="G3918" s="319">
        <f t="shared" si="96"/>
        <v>62150</v>
      </c>
      <c r="H3918" s="227"/>
      <c r="I3918" s="227"/>
    </row>
    <row r="3919" spans="1:9" ht="15">
      <c r="A3919" s="14" t="s">
        <v>6080</v>
      </c>
      <c r="B3919" s="133" t="s">
        <v>2310</v>
      </c>
      <c r="C3919" s="255" t="s">
        <v>2311</v>
      </c>
      <c r="D3919" s="245">
        <v>5500</v>
      </c>
      <c r="E3919" s="250"/>
      <c r="F3919" s="300">
        <v>6100</v>
      </c>
      <c r="G3919" s="319" t="s">
        <v>12661</v>
      </c>
      <c r="H3919" s="227"/>
      <c r="I3919" s="227"/>
    </row>
    <row r="3920" spans="1:9" ht="14.25">
      <c r="A3920" s="29"/>
      <c r="B3920" s="98"/>
      <c r="C3920" s="232" t="s">
        <v>2312</v>
      </c>
      <c r="D3920" s="48"/>
      <c r="E3920" s="235"/>
      <c r="F3920" s="202">
        <f t="shared" si="97"/>
        <v>0</v>
      </c>
      <c r="G3920" s="319">
        <f t="shared" si="96"/>
        <v>0</v>
      </c>
      <c r="H3920" s="227"/>
      <c r="I3920" s="227"/>
    </row>
    <row r="3921" spans="1:9" ht="30">
      <c r="A3921" s="14" t="s">
        <v>2313</v>
      </c>
      <c r="B3921" s="29" t="s">
        <v>2314</v>
      </c>
      <c r="C3921" s="47" t="s">
        <v>2315</v>
      </c>
      <c r="D3921" s="48">
        <v>23430</v>
      </c>
      <c r="E3921" s="235"/>
      <c r="F3921" s="202">
        <f t="shared" si="97"/>
        <v>25780</v>
      </c>
      <c r="G3921" s="319">
        <f t="shared" si="96"/>
        <v>25800</v>
      </c>
      <c r="H3921" s="227"/>
      <c r="I3921" s="227"/>
    </row>
    <row r="3922" spans="1:9" ht="45">
      <c r="A3922" s="14" t="s">
        <v>2316</v>
      </c>
      <c r="B3922" s="213" t="s">
        <v>2317</v>
      </c>
      <c r="C3922" s="233" t="s">
        <v>11697</v>
      </c>
      <c r="D3922" s="48">
        <v>35200</v>
      </c>
      <c r="E3922" s="235"/>
      <c r="F3922" s="202">
        <f t="shared" si="97"/>
        <v>38720</v>
      </c>
      <c r="G3922" s="319">
        <f t="shared" si="96"/>
        <v>38700</v>
      </c>
      <c r="H3922" s="227"/>
      <c r="I3922" s="227"/>
    </row>
    <row r="3923" spans="1:9" ht="48">
      <c r="A3923" s="14" t="s">
        <v>2319</v>
      </c>
      <c r="B3923" s="188" t="s">
        <v>2320</v>
      </c>
      <c r="C3923" s="189" t="s">
        <v>11698</v>
      </c>
      <c r="D3923" s="48">
        <v>90000</v>
      </c>
      <c r="E3923" s="235"/>
      <c r="F3923" s="202">
        <f t="shared" si="97"/>
        <v>99000</v>
      </c>
      <c r="G3923" s="319">
        <f t="shared" si="96"/>
        <v>99000</v>
      </c>
      <c r="H3923" s="227"/>
      <c r="I3923" s="227"/>
    </row>
    <row r="3924" spans="1:9" ht="60">
      <c r="A3924" s="14" t="s">
        <v>2322</v>
      </c>
      <c r="B3924" s="29" t="s">
        <v>2323</v>
      </c>
      <c r="C3924" s="47" t="s">
        <v>2324</v>
      </c>
      <c r="D3924" s="48">
        <v>35200</v>
      </c>
      <c r="E3924" s="235"/>
      <c r="F3924" s="202">
        <f t="shared" si="97"/>
        <v>38720</v>
      </c>
      <c r="G3924" s="319">
        <f t="shared" si="96"/>
        <v>38700</v>
      </c>
      <c r="H3924" s="227"/>
      <c r="I3924" s="227"/>
    </row>
    <row r="3925" spans="1:9" ht="45">
      <c r="A3925" s="14" t="s">
        <v>2325</v>
      </c>
      <c r="B3925" s="188" t="s">
        <v>2326</v>
      </c>
      <c r="C3925" s="189" t="s">
        <v>11699</v>
      </c>
      <c r="D3925" s="48">
        <v>45430</v>
      </c>
      <c r="E3925" s="235"/>
      <c r="F3925" s="202">
        <f t="shared" si="97"/>
        <v>49980</v>
      </c>
      <c r="G3925" s="319">
        <f t="shared" si="96"/>
        <v>50000</v>
      </c>
      <c r="H3925" s="227"/>
      <c r="I3925" s="227"/>
    </row>
    <row r="3926" spans="1:9" ht="45">
      <c r="A3926" s="14" t="s">
        <v>2328</v>
      </c>
      <c r="B3926" s="29" t="s">
        <v>2329</v>
      </c>
      <c r="C3926" s="47" t="s">
        <v>2330</v>
      </c>
      <c r="D3926" s="48">
        <v>45430</v>
      </c>
      <c r="E3926" s="235"/>
      <c r="F3926" s="202">
        <f t="shared" si="97"/>
        <v>49980</v>
      </c>
      <c r="G3926" s="319">
        <f t="shared" si="96"/>
        <v>50000</v>
      </c>
      <c r="H3926" s="227"/>
      <c r="I3926" s="227"/>
    </row>
    <row r="3927" spans="1:9" ht="45">
      <c r="A3927" s="14" t="s">
        <v>2331</v>
      </c>
      <c r="B3927" s="188" t="s">
        <v>2332</v>
      </c>
      <c r="C3927" s="189" t="s">
        <v>11700</v>
      </c>
      <c r="D3927" s="48">
        <v>48000</v>
      </c>
      <c r="E3927" s="235"/>
      <c r="F3927" s="202">
        <f t="shared" si="97"/>
        <v>52800</v>
      </c>
      <c r="G3927" s="319">
        <f t="shared" si="96"/>
        <v>52800</v>
      </c>
      <c r="H3927" s="227"/>
      <c r="I3927" s="227"/>
    </row>
    <row r="3928" spans="1:9" ht="60">
      <c r="A3928" s="14" t="s">
        <v>2334</v>
      </c>
      <c r="B3928" s="29" t="s">
        <v>2335</v>
      </c>
      <c r="C3928" s="47" t="s">
        <v>2336</v>
      </c>
      <c r="D3928" s="48">
        <v>45430</v>
      </c>
      <c r="E3928" s="235"/>
      <c r="F3928" s="202">
        <f t="shared" si="97"/>
        <v>49980</v>
      </c>
      <c r="G3928" s="319">
        <f t="shared" si="96"/>
        <v>50000</v>
      </c>
      <c r="H3928" s="227"/>
      <c r="I3928" s="227"/>
    </row>
    <row r="3929" spans="1:9" ht="45">
      <c r="A3929" s="14" t="s">
        <v>2337</v>
      </c>
      <c r="B3929" s="188" t="s">
        <v>2338</v>
      </c>
      <c r="C3929" s="189" t="s">
        <v>11701</v>
      </c>
      <c r="D3929" s="48">
        <v>30800</v>
      </c>
      <c r="E3929" s="235"/>
      <c r="F3929" s="202">
        <f t="shared" si="97"/>
        <v>33880</v>
      </c>
      <c r="G3929" s="319">
        <f t="shared" si="96"/>
        <v>33900</v>
      </c>
      <c r="H3929" s="227"/>
      <c r="I3929" s="227"/>
    </row>
    <row r="3930" spans="1:9" ht="45">
      <c r="A3930" s="14" t="s">
        <v>2340</v>
      </c>
      <c r="B3930" s="29" t="s">
        <v>2341</v>
      </c>
      <c r="C3930" s="47" t="s">
        <v>2342</v>
      </c>
      <c r="D3930" s="48">
        <v>30800</v>
      </c>
      <c r="E3930" s="235"/>
      <c r="F3930" s="202">
        <f t="shared" si="97"/>
        <v>33880</v>
      </c>
      <c r="G3930" s="319">
        <f t="shared" si="96"/>
        <v>33900</v>
      </c>
      <c r="H3930" s="227"/>
      <c r="I3930" s="227"/>
    </row>
    <row r="3931" spans="1:9" ht="48">
      <c r="A3931" s="14" t="s">
        <v>2343</v>
      </c>
      <c r="B3931" s="188" t="s">
        <v>2344</v>
      </c>
      <c r="C3931" s="189" t="s">
        <v>11702</v>
      </c>
      <c r="D3931" s="48">
        <v>38170</v>
      </c>
      <c r="E3931" s="235"/>
      <c r="F3931" s="202">
        <f t="shared" si="97"/>
        <v>41990</v>
      </c>
      <c r="G3931" s="319">
        <f t="shared" si="96"/>
        <v>42000</v>
      </c>
      <c r="H3931" s="227"/>
      <c r="I3931" s="227"/>
    </row>
    <row r="3932" spans="1:9" ht="60">
      <c r="A3932" s="14" t="s">
        <v>2346</v>
      </c>
      <c r="B3932" s="29" t="s">
        <v>2347</v>
      </c>
      <c r="C3932" s="96" t="s">
        <v>2348</v>
      </c>
      <c r="D3932" s="48">
        <v>38170</v>
      </c>
      <c r="E3932" s="235"/>
      <c r="F3932" s="202">
        <f t="shared" si="97"/>
        <v>41990</v>
      </c>
      <c r="G3932" s="319">
        <f t="shared" si="96"/>
        <v>42000</v>
      </c>
      <c r="H3932" s="227"/>
      <c r="I3932" s="227"/>
    </row>
    <row r="3933" spans="1:9" ht="45">
      <c r="A3933" s="14" t="s">
        <v>2349</v>
      </c>
      <c r="B3933" s="29" t="s">
        <v>2350</v>
      </c>
      <c r="C3933" s="47" t="s">
        <v>2351</v>
      </c>
      <c r="D3933" s="48">
        <v>48400</v>
      </c>
      <c r="E3933" s="235"/>
      <c r="F3933" s="202">
        <f t="shared" si="97"/>
        <v>53240</v>
      </c>
      <c r="G3933" s="319">
        <f t="shared" si="96"/>
        <v>53250</v>
      </c>
      <c r="H3933" s="227"/>
      <c r="I3933" s="227"/>
    </row>
    <row r="3934" spans="1:9" ht="45">
      <c r="A3934" s="14" t="s">
        <v>2352</v>
      </c>
      <c r="B3934" s="29" t="s">
        <v>2353</v>
      </c>
      <c r="C3934" s="47" t="s">
        <v>2354</v>
      </c>
      <c r="D3934" s="48">
        <v>45430</v>
      </c>
      <c r="E3934" s="235"/>
      <c r="F3934" s="202">
        <f t="shared" si="97"/>
        <v>49980</v>
      </c>
      <c r="G3934" s="319">
        <f t="shared" si="96"/>
        <v>50000</v>
      </c>
      <c r="H3934" s="227"/>
      <c r="I3934" s="227"/>
    </row>
    <row r="3935" spans="1:9" ht="60">
      <c r="A3935" s="14" t="s">
        <v>2355</v>
      </c>
      <c r="B3935" s="29" t="s">
        <v>2356</v>
      </c>
      <c r="C3935" s="47" t="s">
        <v>2357</v>
      </c>
      <c r="D3935" s="48">
        <v>52800</v>
      </c>
      <c r="E3935" s="235"/>
      <c r="F3935" s="202">
        <f t="shared" si="97"/>
        <v>58080</v>
      </c>
      <c r="G3935" s="319">
        <f t="shared" si="96"/>
        <v>58100</v>
      </c>
      <c r="H3935" s="227"/>
      <c r="I3935" s="227"/>
    </row>
    <row r="3936" spans="1:9" ht="75">
      <c r="A3936" s="14" t="s">
        <v>2358</v>
      </c>
      <c r="B3936" s="29" t="s">
        <v>2359</v>
      </c>
      <c r="C3936" s="47" t="s">
        <v>2360</v>
      </c>
      <c r="D3936" s="48">
        <v>52800</v>
      </c>
      <c r="E3936" s="235"/>
      <c r="F3936" s="202">
        <f t="shared" si="97"/>
        <v>58080</v>
      </c>
      <c r="G3936" s="319">
        <f t="shared" si="96"/>
        <v>58100</v>
      </c>
      <c r="H3936" s="227"/>
      <c r="I3936" s="227"/>
    </row>
    <row r="3937" spans="1:9" ht="45">
      <c r="A3937" s="14" t="s">
        <v>2361</v>
      </c>
      <c r="B3937" s="29" t="s">
        <v>2362</v>
      </c>
      <c r="C3937" s="47" t="s">
        <v>2363</v>
      </c>
      <c r="D3937" s="48">
        <v>38170</v>
      </c>
      <c r="E3937" s="235"/>
      <c r="F3937" s="202">
        <f t="shared" si="97"/>
        <v>41990</v>
      </c>
      <c r="G3937" s="319">
        <f t="shared" si="96"/>
        <v>42000</v>
      </c>
      <c r="H3937" s="227"/>
      <c r="I3937" s="227"/>
    </row>
    <row r="3938" spans="1:9" ht="45">
      <c r="A3938" s="14" t="s">
        <v>2364</v>
      </c>
      <c r="B3938" s="29" t="s">
        <v>2365</v>
      </c>
      <c r="C3938" s="47" t="s">
        <v>2366</v>
      </c>
      <c r="D3938" s="48">
        <v>38170</v>
      </c>
      <c r="E3938" s="235"/>
      <c r="F3938" s="202">
        <f t="shared" si="97"/>
        <v>41990</v>
      </c>
      <c r="G3938" s="319">
        <f t="shared" si="96"/>
        <v>42000</v>
      </c>
      <c r="H3938" s="227"/>
      <c r="I3938" s="227"/>
    </row>
    <row r="3939" spans="1:9" ht="45">
      <c r="A3939" s="14" t="s">
        <v>2367</v>
      </c>
      <c r="B3939" s="29" t="s">
        <v>2368</v>
      </c>
      <c r="C3939" s="47" t="s">
        <v>2369</v>
      </c>
      <c r="D3939" s="48">
        <v>48400</v>
      </c>
      <c r="E3939" s="235"/>
      <c r="F3939" s="202">
        <f t="shared" si="97"/>
        <v>53240</v>
      </c>
      <c r="G3939" s="319">
        <f t="shared" si="96"/>
        <v>53250</v>
      </c>
      <c r="H3939" s="227"/>
      <c r="I3939" s="227"/>
    </row>
    <row r="3940" spans="1:9" ht="60">
      <c r="A3940" s="14" t="s">
        <v>2367</v>
      </c>
      <c r="B3940" s="29" t="s">
        <v>2370</v>
      </c>
      <c r="C3940" s="47" t="s">
        <v>2371</v>
      </c>
      <c r="D3940" s="48">
        <v>54230</v>
      </c>
      <c r="E3940" s="235"/>
      <c r="F3940" s="202">
        <f t="shared" si="97"/>
        <v>59660</v>
      </c>
      <c r="G3940" s="319">
        <f t="shared" si="96"/>
        <v>59650</v>
      </c>
      <c r="H3940" s="227"/>
      <c r="I3940" s="227"/>
    </row>
    <row r="3941" spans="1:9" ht="15">
      <c r="A3941" s="35"/>
      <c r="B3941" s="185"/>
      <c r="C3941" s="98" t="s">
        <v>2372</v>
      </c>
      <c r="D3941" s="48"/>
      <c r="E3941" s="235"/>
      <c r="F3941" s="202">
        <f t="shared" si="97"/>
        <v>0</v>
      </c>
      <c r="G3941" s="319">
        <f t="shared" si="96"/>
        <v>0</v>
      </c>
      <c r="H3941" s="227"/>
      <c r="I3941" s="227"/>
    </row>
    <row r="3942" spans="1:9" ht="15">
      <c r="A3942" s="14" t="s">
        <v>2373</v>
      </c>
      <c r="B3942" s="29" t="s">
        <v>2374</v>
      </c>
      <c r="C3942" s="47" t="s">
        <v>2375</v>
      </c>
      <c r="D3942" s="48">
        <v>22000</v>
      </c>
      <c r="E3942" s="235"/>
      <c r="F3942" s="202">
        <f t="shared" si="97"/>
        <v>24200</v>
      </c>
      <c r="G3942" s="319">
        <f t="shared" si="96"/>
        <v>24200</v>
      </c>
      <c r="H3942" s="227"/>
      <c r="I3942" s="227"/>
    </row>
    <row r="3943" spans="1:9" ht="30">
      <c r="A3943" s="14" t="s">
        <v>10471</v>
      </c>
      <c r="B3943" s="29" t="s">
        <v>2376</v>
      </c>
      <c r="C3943" s="47" t="s">
        <v>11831</v>
      </c>
      <c r="D3943" s="48">
        <v>24200</v>
      </c>
      <c r="E3943" s="235"/>
      <c r="F3943" s="202">
        <f t="shared" si="97"/>
        <v>26620</v>
      </c>
      <c r="G3943" s="319">
        <f t="shared" si="96"/>
        <v>26600</v>
      </c>
      <c r="H3943" s="227"/>
      <c r="I3943" s="227"/>
    </row>
    <row r="3944" spans="1:9" ht="45">
      <c r="A3944" s="14" t="s">
        <v>2378</v>
      </c>
      <c r="B3944" s="29" t="s">
        <v>2379</v>
      </c>
      <c r="C3944" s="47" t="s">
        <v>2380</v>
      </c>
      <c r="D3944" s="48">
        <v>24200</v>
      </c>
      <c r="E3944" s="235"/>
      <c r="F3944" s="202">
        <f t="shared" si="97"/>
        <v>26620</v>
      </c>
      <c r="G3944" s="319">
        <f t="shared" si="96"/>
        <v>26600</v>
      </c>
      <c r="H3944" s="227"/>
      <c r="I3944" s="227"/>
    </row>
    <row r="3945" spans="1:9" ht="60">
      <c r="A3945" s="14" t="s">
        <v>10470</v>
      </c>
      <c r="B3945" s="29" t="s">
        <v>2381</v>
      </c>
      <c r="C3945" s="47" t="s">
        <v>2382</v>
      </c>
      <c r="D3945" s="48">
        <v>27170</v>
      </c>
      <c r="E3945" s="235"/>
      <c r="F3945" s="202">
        <f t="shared" si="97"/>
        <v>29890</v>
      </c>
      <c r="G3945" s="319">
        <f t="shared" si="96"/>
        <v>29900</v>
      </c>
      <c r="H3945" s="227"/>
      <c r="I3945" s="227"/>
    </row>
    <row r="3946" spans="1:9" ht="45">
      <c r="A3946" s="14" t="s">
        <v>2383</v>
      </c>
      <c r="B3946" s="29" t="s">
        <v>2384</v>
      </c>
      <c r="C3946" s="47" t="s">
        <v>2385</v>
      </c>
      <c r="D3946" s="48">
        <v>22000</v>
      </c>
      <c r="E3946" s="235"/>
      <c r="F3946" s="202">
        <f t="shared" si="97"/>
        <v>24200</v>
      </c>
      <c r="G3946" s="319">
        <f t="shared" si="96"/>
        <v>24200</v>
      </c>
      <c r="H3946" s="227"/>
      <c r="I3946" s="227"/>
    </row>
    <row r="3947" spans="1:9" ht="45">
      <c r="A3947" s="14" t="s">
        <v>10469</v>
      </c>
      <c r="B3947" s="29" t="s">
        <v>2386</v>
      </c>
      <c r="C3947" s="47" t="s">
        <v>2387</v>
      </c>
      <c r="D3947" s="48">
        <v>38170</v>
      </c>
      <c r="E3947" s="235"/>
      <c r="F3947" s="202">
        <f t="shared" si="97"/>
        <v>41990</v>
      </c>
      <c r="G3947" s="319">
        <f t="shared" si="96"/>
        <v>42000</v>
      </c>
      <c r="H3947" s="227"/>
      <c r="I3947" s="227"/>
    </row>
    <row r="3948" spans="1:9" ht="15">
      <c r="A3948" s="14" t="s">
        <v>2388</v>
      </c>
      <c r="B3948" s="29" t="s">
        <v>2389</v>
      </c>
      <c r="C3948" s="47" t="s">
        <v>2390</v>
      </c>
      <c r="D3948" s="48">
        <v>23430</v>
      </c>
      <c r="E3948" s="235"/>
      <c r="F3948" s="202">
        <f t="shared" si="97"/>
        <v>25780</v>
      </c>
      <c r="G3948" s="319">
        <f t="shared" si="96"/>
        <v>25800</v>
      </c>
      <c r="H3948" s="227"/>
      <c r="I3948" s="227"/>
    </row>
    <row r="3949" spans="1:9" ht="30">
      <c r="A3949" s="14" t="s">
        <v>10468</v>
      </c>
      <c r="B3949" s="29" t="s">
        <v>2391</v>
      </c>
      <c r="C3949" s="47" t="s">
        <v>4763</v>
      </c>
      <c r="D3949" s="48">
        <v>38170</v>
      </c>
      <c r="E3949" s="235"/>
      <c r="F3949" s="202">
        <f t="shared" si="97"/>
        <v>41990</v>
      </c>
      <c r="G3949" s="319">
        <f t="shared" si="96"/>
        <v>42000</v>
      </c>
      <c r="H3949" s="227"/>
      <c r="I3949" s="227"/>
    </row>
    <row r="3950" spans="1:9" ht="15">
      <c r="A3950" s="14" t="s">
        <v>5727</v>
      </c>
      <c r="B3950" s="29" t="s">
        <v>4764</v>
      </c>
      <c r="C3950" s="47" t="s">
        <v>4765</v>
      </c>
      <c r="D3950" s="48">
        <v>33770</v>
      </c>
      <c r="E3950" s="235"/>
      <c r="F3950" s="202">
        <f t="shared" si="97"/>
        <v>37150</v>
      </c>
      <c r="G3950" s="319">
        <f t="shared" si="96"/>
        <v>37150</v>
      </c>
      <c r="H3950" s="227"/>
      <c r="I3950" s="227"/>
    </row>
    <row r="3951" spans="1:9" ht="30">
      <c r="A3951" s="14" t="s">
        <v>10467</v>
      </c>
      <c r="B3951" s="29" t="s">
        <v>5805</v>
      </c>
      <c r="C3951" s="47" t="s">
        <v>5806</v>
      </c>
      <c r="D3951" s="48">
        <v>35200</v>
      </c>
      <c r="E3951" s="235"/>
      <c r="F3951" s="202">
        <f t="shared" si="97"/>
        <v>38720</v>
      </c>
      <c r="G3951" s="319">
        <f t="shared" si="96"/>
        <v>38700</v>
      </c>
      <c r="H3951" s="227"/>
      <c r="I3951" s="227"/>
    </row>
    <row r="3952" spans="1:9" ht="15">
      <c r="A3952" s="14" t="s">
        <v>5807</v>
      </c>
      <c r="B3952" s="29" t="s">
        <v>5808</v>
      </c>
      <c r="C3952" s="47" t="s">
        <v>5809</v>
      </c>
      <c r="D3952" s="48">
        <v>22000</v>
      </c>
      <c r="E3952" s="235"/>
      <c r="F3952" s="202">
        <f t="shared" si="97"/>
        <v>24200</v>
      </c>
      <c r="G3952" s="319">
        <f t="shared" si="96"/>
        <v>24200</v>
      </c>
      <c r="H3952" s="227"/>
      <c r="I3952" s="227"/>
    </row>
    <row r="3953" spans="1:9" ht="30">
      <c r="A3953" s="14" t="s">
        <v>5810</v>
      </c>
      <c r="B3953" s="133" t="s">
        <v>5811</v>
      </c>
      <c r="C3953" s="255" t="s">
        <v>5812</v>
      </c>
      <c r="D3953" s="245">
        <v>29100</v>
      </c>
      <c r="E3953" s="250"/>
      <c r="F3953" s="300">
        <v>29100</v>
      </c>
      <c r="G3953" s="319" t="s">
        <v>12661</v>
      </c>
      <c r="H3953" s="227"/>
      <c r="I3953" s="227"/>
    </row>
    <row r="3954" spans="1:9" ht="15">
      <c r="A3954" s="14" t="s">
        <v>5813</v>
      </c>
      <c r="B3954" s="29" t="s">
        <v>5814</v>
      </c>
      <c r="C3954" s="47" t="s">
        <v>7090</v>
      </c>
      <c r="D3954" s="48">
        <v>30800</v>
      </c>
      <c r="E3954" s="235"/>
      <c r="F3954" s="202">
        <f t="shared" si="97"/>
        <v>33880</v>
      </c>
      <c r="G3954" s="319">
        <f t="shared" si="96"/>
        <v>33900</v>
      </c>
      <c r="H3954" s="227"/>
      <c r="I3954" s="227"/>
    </row>
    <row r="3955" spans="1:9" ht="30">
      <c r="A3955" s="14" t="s">
        <v>10383</v>
      </c>
      <c r="B3955" s="29" t="s">
        <v>7091</v>
      </c>
      <c r="C3955" s="47" t="s">
        <v>7092</v>
      </c>
      <c r="D3955" s="48">
        <v>38170</v>
      </c>
      <c r="E3955" s="235"/>
      <c r="F3955" s="202">
        <f t="shared" si="97"/>
        <v>41990</v>
      </c>
      <c r="G3955" s="319">
        <f t="shared" si="96"/>
        <v>42000</v>
      </c>
      <c r="H3955" s="227"/>
      <c r="I3955" s="227"/>
    </row>
    <row r="3956" spans="1:9" ht="15">
      <c r="A3956" s="14" t="s">
        <v>10384</v>
      </c>
      <c r="B3956" s="29" t="s">
        <v>7093</v>
      </c>
      <c r="C3956" s="47" t="s">
        <v>7094</v>
      </c>
      <c r="D3956" s="48">
        <v>49830</v>
      </c>
      <c r="E3956" s="235"/>
      <c r="F3956" s="202">
        <f t="shared" si="97"/>
        <v>54820</v>
      </c>
      <c r="G3956" s="319">
        <f t="shared" si="96"/>
        <v>54800</v>
      </c>
      <c r="H3956" s="227"/>
      <c r="I3956" s="227"/>
    </row>
    <row r="3957" spans="1:9" ht="30">
      <c r="A3957" s="14" t="s">
        <v>10385</v>
      </c>
      <c r="B3957" s="29" t="s">
        <v>7095</v>
      </c>
      <c r="C3957" s="47" t="s">
        <v>7096</v>
      </c>
      <c r="D3957" s="48">
        <v>52800</v>
      </c>
      <c r="E3957" s="235"/>
      <c r="F3957" s="202">
        <f t="shared" si="97"/>
        <v>58080</v>
      </c>
      <c r="G3957" s="319">
        <f t="shared" si="96"/>
        <v>58100</v>
      </c>
      <c r="H3957" s="227"/>
      <c r="I3957" s="227"/>
    </row>
    <row r="3958" spans="1:9" ht="30">
      <c r="A3958" s="14" t="s">
        <v>7097</v>
      </c>
      <c r="B3958" s="133" t="s">
        <v>6091</v>
      </c>
      <c r="C3958" s="255" t="s">
        <v>6092</v>
      </c>
      <c r="D3958" s="245">
        <v>21100</v>
      </c>
      <c r="E3958" s="250"/>
      <c r="F3958" s="300">
        <v>21100</v>
      </c>
      <c r="G3958" s="319" t="s">
        <v>12661</v>
      </c>
      <c r="H3958" s="227"/>
      <c r="I3958" s="227"/>
    </row>
    <row r="3959" spans="1:9" ht="60">
      <c r="A3959" s="14" t="s">
        <v>10466</v>
      </c>
      <c r="B3959" s="29" t="s">
        <v>6093</v>
      </c>
      <c r="C3959" s="47" t="s">
        <v>6094</v>
      </c>
      <c r="D3959" s="48">
        <v>23430</v>
      </c>
      <c r="E3959" s="235"/>
      <c r="F3959" s="202">
        <f t="shared" si="97"/>
        <v>25780</v>
      </c>
      <c r="G3959" s="319">
        <f t="shared" ref="G3959:G4022" si="98">MROUND(F3959,50)</f>
        <v>25800</v>
      </c>
      <c r="H3959" s="227"/>
      <c r="I3959" s="227"/>
    </row>
    <row r="3960" spans="1:9" ht="30">
      <c r="A3960" s="14" t="s">
        <v>7097</v>
      </c>
      <c r="B3960" s="29" t="s">
        <v>6095</v>
      </c>
      <c r="C3960" s="47" t="s">
        <v>6096</v>
      </c>
      <c r="D3960" s="48">
        <v>22000</v>
      </c>
      <c r="E3960" s="235"/>
      <c r="F3960" s="202">
        <f t="shared" si="97"/>
        <v>24200</v>
      </c>
      <c r="G3960" s="319">
        <f t="shared" si="98"/>
        <v>24200</v>
      </c>
      <c r="H3960" s="227"/>
      <c r="I3960" s="227"/>
    </row>
    <row r="3961" spans="1:9" ht="45">
      <c r="A3961" s="14" t="s">
        <v>10465</v>
      </c>
      <c r="B3961" s="29" t="s">
        <v>6097</v>
      </c>
      <c r="C3961" s="47" t="s">
        <v>6098</v>
      </c>
      <c r="D3961" s="48">
        <v>24970</v>
      </c>
      <c r="E3961" s="235"/>
      <c r="F3961" s="202">
        <f t="shared" si="97"/>
        <v>27470</v>
      </c>
      <c r="G3961" s="319">
        <f t="shared" si="98"/>
        <v>27450</v>
      </c>
      <c r="H3961" s="227"/>
      <c r="I3961" s="227"/>
    </row>
    <row r="3962" spans="1:9" ht="15">
      <c r="A3962" s="14" t="s">
        <v>6099</v>
      </c>
      <c r="B3962" s="29" t="s">
        <v>6100</v>
      </c>
      <c r="C3962" s="47" t="s">
        <v>6101</v>
      </c>
      <c r="D3962" s="48">
        <v>20570</v>
      </c>
      <c r="E3962" s="235"/>
      <c r="F3962" s="202">
        <f t="shared" si="97"/>
        <v>22630</v>
      </c>
      <c r="G3962" s="319">
        <f t="shared" si="98"/>
        <v>22650</v>
      </c>
      <c r="H3962" s="227"/>
      <c r="I3962" s="227"/>
    </row>
    <row r="3963" spans="1:9" ht="45">
      <c r="A3963" s="14" t="s">
        <v>6102</v>
      </c>
      <c r="B3963" s="29" t="s">
        <v>6103</v>
      </c>
      <c r="C3963" s="47" t="s">
        <v>7478</v>
      </c>
      <c r="D3963" s="48">
        <v>22000</v>
      </c>
      <c r="E3963" s="235"/>
      <c r="F3963" s="202">
        <f t="shared" si="97"/>
        <v>24200</v>
      </c>
      <c r="G3963" s="319">
        <f t="shared" si="98"/>
        <v>24200</v>
      </c>
      <c r="H3963" s="227"/>
      <c r="I3963" s="227"/>
    </row>
    <row r="3964" spans="1:9" ht="45">
      <c r="A3964" s="14" t="s">
        <v>7479</v>
      </c>
      <c r="B3964" s="29" t="s">
        <v>7480</v>
      </c>
      <c r="C3964" s="47" t="s">
        <v>6090</v>
      </c>
      <c r="D3964" s="48">
        <v>30800</v>
      </c>
      <c r="E3964" s="235"/>
      <c r="F3964" s="202">
        <f t="shared" si="97"/>
        <v>33880</v>
      </c>
      <c r="G3964" s="319">
        <f t="shared" si="98"/>
        <v>33900</v>
      </c>
      <c r="H3964" s="227"/>
      <c r="I3964" s="227"/>
    </row>
    <row r="3965" spans="1:9" ht="60">
      <c r="A3965" s="14" t="s">
        <v>7468</v>
      </c>
      <c r="B3965" s="29" t="s">
        <v>7469</v>
      </c>
      <c r="C3965" s="47" t="s">
        <v>7470</v>
      </c>
      <c r="D3965" s="48">
        <v>38170</v>
      </c>
      <c r="E3965" s="235"/>
      <c r="F3965" s="202">
        <f t="shared" si="97"/>
        <v>41990</v>
      </c>
      <c r="G3965" s="319">
        <f t="shared" si="98"/>
        <v>42000</v>
      </c>
      <c r="H3965" s="227"/>
      <c r="I3965" s="227"/>
    </row>
    <row r="3966" spans="1:9" ht="15.75">
      <c r="A3966" s="14" t="s">
        <v>7471</v>
      </c>
      <c r="B3966" s="29" t="s">
        <v>7472</v>
      </c>
      <c r="C3966" s="47" t="s">
        <v>5219</v>
      </c>
      <c r="D3966" s="48">
        <v>68860</v>
      </c>
      <c r="E3966" s="11"/>
      <c r="F3966" s="202">
        <f t="shared" si="97"/>
        <v>75750</v>
      </c>
      <c r="G3966" s="319">
        <f t="shared" si="98"/>
        <v>75750</v>
      </c>
      <c r="H3966" s="227"/>
      <c r="I3966" s="227"/>
    </row>
    <row r="3967" spans="1:9" ht="30">
      <c r="A3967" s="14" t="s">
        <v>10386</v>
      </c>
      <c r="B3967" s="29" t="s">
        <v>5220</v>
      </c>
      <c r="C3967" s="47" t="s">
        <v>5221</v>
      </c>
      <c r="D3967" s="48">
        <v>76230</v>
      </c>
      <c r="E3967" s="11"/>
      <c r="F3967" s="202">
        <f t="shared" si="97"/>
        <v>83860</v>
      </c>
      <c r="G3967" s="319">
        <f t="shared" si="98"/>
        <v>83850</v>
      </c>
      <c r="H3967" s="227"/>
      <c r="I3967" s="227"/>
    </row>
    <row r="3968" spans="1:9" ht="15">
      <c r="A3968" s="14" t="s">
        <v>5222</v>
      </c>
      <c r="B3968" s="29" t="s">
        <v>5223</v>
      </c>
      <c r="C3968" s="47" t="s">
        <v>5224</v>
      </c>
      <c r="D3968" s="48">
        <v>17600</v>
      </c>
      <c r="E3968" s="235"/>
      <c r="F3968" s="202">
        <f t="shared" si="97"/>
        <v>19360</v>
      </c>
      <c r="G3968" s="319">
        <f t="shared" si="98"/>
        <v>19350</v>
      </c>
      <c r="H3968" s="227"/>
      <c r="I3968" s="227"/>
    </row>
    <row r="3969" spans="1:9" ht="30">
      <c r="A3969" s="14" t="s">
        <v>5225</v>
      </c>
      <c r="B3969" s="29" t="s">
        <v>5226</v>
      </c>
      <c r="C3969" s="47" t="s">
        <v>5227</v>
      </c>
      <c r="D3969" s="48">
        <v>20570</v>
      </c>
      <c r="E3969" s="235"/>
      <c r="F3969" s="202">
        <f t="shared" si="97"/>
        <v>22630</v>
      </c>
      <c r="G3969" s="319">
        <f t="shared" si="98"/>
        <v>22650</v>
      </c>
      <c r="H3969" s="227"/>
      <c r="I3969" s="227"/>
    </row>
    <row r="3970" spans="1:9" ht="30">
      <c r="A3970" s="14" t="s">
        <v>5228</v>
      </c>
      <c r="B3970" s="29" t="s">
        <v>5229</v>
      </c>
      <c r="C3970" s="47" t="s">
        <v>5230</v>
      </c>
      <c r="D3970" s="48">
        <v>23430</v>
      </c>
      <c r="E3970" s="235"/>
      <c r="F3970" s="202">
        <f t="shared" si="97"/>
        <v>25780</v>
      </c>
      <c r="G3970" s="319">
        <f t="shared" si="98"/>
        <v>25800</v>
      </c>
      <c r="H3970" s="227"/>
      <c r="I3970" s="227"/>
    </row>
    <row r="3971" spans="1:9" ht="45">
      <c r="A3971" s="14" t="s">
        <v>10462</v>
      </c>
      <c r="B3971" s="29" t="s">
        <v>5231</v>
      </c>
      <c r="C3971" s="47" t="s">
        <v>4013</v>
      </c>
      <c r="D3971" s="90">
        <v>35200</v>
      </c>
      <c r="E3971" s="234"/>
      <c r="F3971" s="202">
        <f t="shared" si="97"/>
        <v>38720</v>
      </c>
      <c r="G3971" s="319">
        <f t="shared" si="98"/>
        <v>38700</v>
      </c>
      <c r="H3971" s="227"/>
      <c r="I3971" s="227"/>
    </row>
    <row r="3972" spans="1:9" ht="15.75">
      <c r="A3972" s="14" t="s">
        <v>9802</v>
      </c>
      <c r="B3972" s="29" t="s">
        <v>9803</v>
      </c>
      <c r="C3972" s="96" t="s">
        <v>9804</v>
      </c>
      <c r="D3972" s="48">
        <v>59500</v>
      </c>
      <c r="E3972" s="11" t="s">
        <v>8922</v>
      </c>
      <c r="F3972" s="202">
        <f t="shared" ref="F3972:F4035" si="99">ROUNDUP((D3972*1.1),-1)</f>
        <v>65450</v>
      </c>
      <c r="G3972" s="319">
        <f t="shared" si="98"/>
        <v>65450</v>
      </c>
      <c r="H3972" s="227"/>
      <c r="I3972" s="227"/>
    </row>
    <row r="3973" spans="1:9" ht="15">
      <c r="A3973" s="35"/>
      <c r="B3973" s="185"/>
      <c r="C3973" s="98" t="s">
        <v>4014</v>
      </c>
      <c r="D3973" s="48"/>
      <c r="E3973" s="235"/>
      <c r="F3973" s="202">
        <f t="shared" si="99"/>
        <v>0</v>
      </c>
      <c r="G3973" s="319">
        <f t="shared" si="98"/>
        <v>0</v>
      </c>
      <c r="H3973" s="227"/>
      <c r="I3973" s="227"/>
    </row>
    <row r="3974" spans="1:9" ht="45">
      <c r="A3974" s="14" t="s">
        <v>10463</v>
      </c>
      <c r="B3974" s="29" t="s">
        <v>4015</v>
      </c>
      <c r="C3974" s="47" t="s">
        <v>4016</v>
      </c>
      <c r="D3974" s="48">
        <v>17600</v>
      </c>
      <c r="E3974" s="235"/>
      <c r="F3974" s="202">
        <f t="shared" si="99"/>
        <v>19360</v>
      </c>
      <c r="G3974" s="319">
        <f t="shared" si="98"/>
        <v>19350</v>
      </c>
      <c r="H3974" s="227"/>
      <c r="I3974" s="227"/>
    </row>
    <row r="3975" spans="1:9" ht="15">
      <c r="A3975" s="14" t="s">
        <v>10387</v>
      </c>
      <c r="B3975" s="29" t="s">
        <v>4018</v>
      </c>
      <c r="C3975" s="47" t="s">
        <v>4019</v>
      </c>
      <c r="D3975" s="48">
        <v>22000</v>
      </c>
      <c r="E3975" s="235"/>
      <c r="F3975" s="202">
        <f t="shared" si="99"/>
        <v>24200</v>
      </c>
      <c r="G3975" s="319">
        <f t="shared" si="98"/>
        <v>24200</v>
      </c>
      <c r="H3975" s="227"/>
      <c r="I3975" s="227"/>
    </row>
    <row r="3976" spans="1:9" ht="45">
      <c r="A3976" s="14" t="s">
        <v>4017</v>
      </c>
      <c r="B3976" s="29" t="s">
        <v>4020</v>
      </c>
      <c r="C3976" s="47" t="s">
        <v>4021</v>
      </c>
      <c r="D3976" s="48">
        <v>4400</v>
      </c>
      <c r="E3976" s="235"/>
      <c r="F3976" s="202">
        <f t="shared" si="99"/>
        <v>4840</v>
      </c>
      <c r="G3976" s="319">
        <f t="shared" si="98"/>
        <v>4850</v>
      </c>
      <c r="H3976" s="227"/>
      <c r="I3976" s="227"/>
    </row>
    <row r="3977" spans="1:9" ht="15">
      <c r="A3977" s="14" t="s">
        <v>10388</v>
      </c>
      <c r="B3977" s="29" t="s">
        <v>4022</v>
      </c>
      <c r="C3977" s="47" t="s">
        <v>4023</v>
      </c>
      <c r="D3977" s="48">
        <v>5170</v>
      </c>
      <c r="E3977" s="235"/>
      <c r="F3977" s="202">
        <f t="shared" si="99"/>
        <v>5690</v>
      </c>
      <c r="G3977" s="319">
        <f t="shared" si="98"/>
        <v>5700</v>
      </c>
      <c r="H3977" s="227"/>
      <c r="I3977" s="227"/>
    </row>
    <row r="3978" spans="1:9" ht="15">
      <c r="A3978" s="14" t="s">
        <v>10389</v>
      </c>
      <c r="B3978" s="29" t="s">
        <v>4024</v>
      </c>
      <c r="C3978" s="47" t="s">
        <v>4025</v>
      </c>
      <c r="D3978" s="48">
        <v>5170</v>
      </c>
      <c r="E3978" s="235"/>
      <c r="F3978" s="202">
        <f t="shared" si="99"/>
        <v>5690</v>
      </c>
      <c r="G3978" s="319">
        <f t="shared" si="98"/>
        <v>5700</v>
      </c>
      <c r="H3978" s="227"/>
      <c r="I3978" s="227"/>
    </row>
    <row r="3979" spans="1:9" ht="30">
      <c r="A3979" s="14" t="s">
        <v>4026</v>
      </c>
      <c r="B3979" s="29" t="s">
        <v>4027</v>
      </c>
      <c r="C3979" s="47" t="s">
        <v>4028</v>
      </c>
      <c r="D3979" s="48">
        <v>8140</v>
      </c>
      <c r="E3979" s="235"/>
      <c r="F3979" s="202">
        <f t="shared" si="99"/>
        <v>8960</v>
      </c>
      <c r="G3979" s="319">
        <f t="shared" si="98"/>
        <v>8950</v>
      </c>
      <c r="H3979" s="227"/>
      <c r="I3979" s="227"/>
    </row>
    <row r="3980" spans="1:9" ht="15">
      <c r="A3980" s="14" t="s">
        <v>10390</v>
      </c>
      <c r="B3980" s="29" t="s">
        <v>4029</v>
      </c>
      <c r="C3980" s="47" t="s">
        <v>4030</v>
      </c>
      <c r="D3980" s="48">
        <v>29370</v>
      </c>
      <c r="E3980" s="235"/>
      <c r="F3980" s="202">
        <f t="shared" si="99"/>
        <v>32310</v>
      </c>
      <c r="G3980" s="319">
        <f t="shared" si="98"/>
        <v>32300</v>
      </c>
      <c r="H3980" s="227"/>
      <c r="I3980" s="227"/>
    </row>
    <row r="3981" spans="1:9" ht="45">
      <c r="A3981" s="14" t="s">
        <v>4031</v>
      </c>
      <c r="B3981" s="29" t="s">
        <v>4032</v>
      </c>
      <c r="C3981" s="47" t="s">
        <v>2647</v>
      </c>
      <c r="D3981" s="48">
        <v>8140</v>
      </c>
      <c r="E3981" s="235"/>
      <c r="F3981" s="202">
        <f t="shared" si="99"/>
        <v>8960</v>
      </c>
      <c r="G3981" s="319">
        <f t="shared" si="98"/>
        <v>8950</v>
      </c>
      <c r="H3981" s="227"/>
      <c r="I3981" s="227"/>
    </row>
    <row r="3982" spans="1:9" ht="45">
      <c r="A3982" s="14" t="s">
        <v>4031</v>
      </c>
      <c r="B3982" s="29" t="s">
        <v>2648</v>
      </c>
      <c r="C3982" s="47" t="s">
        <v>2649</v>
      </c>
      <c r="D3982" s="48">
        <v>22000</v>
      </c>
      <c r="E3982" s="235"/>
      <c r="F3982" s="202">
        <f t="shared" si="99"/>
        <v>24200</v>
      </c>
      <c r="G3982" s="319">
        <f t="shared" si="98"/>
        <v>24200</v>
      </c>
      <c r="H3982" s="227"/>
      <c r="I3982" s="227"/>
    </row>
    <row r="3983" spans="1:9" ht="48">
      <c r="A3983" s="14" t="s">
        <v>2650</v>
      </c>
      <c r="B3983" s="29" t="s">
        <v>2651</v>
      </c>
      <c r="C3983" s="47" t="s">
        <v>2652</v>
      </c>
      <c r="D3983" s="48">
        <v>9570</v>
      </c>
      <c r="E3983" s="235"/>
      <c r="F3983" s="202">
        <f t="shared" si="99"/>
        <v>10530</v>
      </c>
      <c r="G3983" s="319">
        <f t="shared" si="98"/>
        <v>10550</v>
      </c>
      <c r="H3983" s="227"/>
      <c r="I3983" s="227"/>
    </row>
    <row r="3984" spans="1:9" ht="24">
      <c r="A3984" s="14" t="s">
        <v>10391</v>
      </c>
      <c r="B3984" s="29" t="s">
        <v>2653</v>
      </c>
      <c r="C3984" s="47" t="s">
        <v>2654</v>
      </c>
      <c r="D3984" s="48">
        <v>6600</v>
      </c>
      <c r="E3984" s="235"/>
      <c r="F3984" s="202">
        <f t="shared" si="99"/>
        <v>7260</v>
      </c>
      <c r="G3984" s="319">
        <f t="shared" si="98"/>
        <v>7250</v>
      </c>
      <c r="H3984" s="227"/>
      <c r="I3984" s="227"/>
    </row>
    <row r="3985" spans="1:9" ht="45">
      <c r="A3985" s="14" t="s">
        <v>4031</v>
      </c>
      <c r="B3985" s="29" t="s">
        <v>2655</v>
      </c>
      <c r="C3985" s="47" t="s">
        <v>2656</v>
      </c>
      <c r="D3985" s="48">
        <v>8140</v>
      </c>
      <c r="E3985" s="235"/>
      <c r="F3985" s="202">
        <f t="shared" si="99"/>
        <v>8960</v>
      </c>
      <c r="G3985" s="319">
        <f t="shared" si="98"/>
        <v>8950</v>
      </c>
      <c r="H3985" s="227"/>
      <c r="I3985" s="227"/>
    </row>
    <row r="3986" spans="1:9" ht="30">
      <c r="A3986" s="14" t="s">
        <v>10392</v>
      </c>
      <c r="B3986" s="29" t="s">
        <v>2657</v>
      </c>
      <c r="C3986" s="47" t="s">
        <v>2658</v>
      </c>
      <c r="D3986" s="48">
        <v>13970</v>
      </c>
      <c r="E3986" s="235"/>
      <c r="F3986" s="202">
        <f t="shared" si="99"/>
        <v>15370</v>
      </c>
      <c r="G3986" s="319">
        <f t="shared" si="98"/>
        <v>15350</v>
      </c>
      <c r="H3986" s="227"/>
      <c r="I3986" s="227"/>
    </row>
    <row r="3987" spans="1:9" ht="30">
      <c r="A3987" s="14" t="s">
        <v>10393</v>
      </c>
      <c r="B3987" s="29" t="s">
        <v>2659</v>
      </c>
      <c r="C3987" s="47" t="s">
        <v>2660</v>
      </c>
      <c r="D3987" s="48">
        <v>10340</v>
      </c>
      <c r="E3987" s="235"/>
      <c r="F3987" s="202">
        <f t="shared" si="99"/>
        <v>11380</v>
      </c>
      <c r="G3987" s="319">
        <f t="shared" si="98"/>
        <v>11400</v>
      </c>
      <c r="H3987" s="227"/>
      <c r="I3987" s="227"/>
    </row>
    <row r="3988" spans="1:9" ht="30">
      <c r="A3988" s="14" t="s">
        <v>2228</v>
      </c>
      <c r="B3988" s="29" t="s">
        <v>2661</v>
      </c>
      <c r="C3988" s="47" t="s">
        <v>2662</v>
      </c>
      <c r="D3988" s="48">
        <v>2970</v>
      </c>
      <c r="E3988" s="235"/>
      <c r="F3988" s="202">
        <f t="shared" si="99"/>
        <v>3270</v>
      </c>
      <c r="G3988" s="319">
        <f t="shared" si="98"/>
        <v>3250</v>
      </c>
      <c r="H3988" s="227"/>
      <c r="I3988" s="227"/>
    </row>
    <row r="3989" spans="1:9" ht="45">
      <c r="A3989" s="14" t="s">
        <v>4026</v>
      </c>
      <c r="B3989" s="29" t="s">
        <v>2663</v>
      </c>
      <c r="C3989" s="47" t="s">
        <v>2664</v>
      </c>
      <c r="D3989" s="48">
        <v>14740</v>
      </c>
      <c r="E3989" s="235"/>
      <c r="F3989" s="202">
        <f t="shared" si="99"/>
        <v>16220</v>
      </c>
      <c r="G3989" s="319">
        <f t="shared" si="98"/>
        <v>16200</v>
      </c>
      <c r="H3989" s="227"/>
      <c r="I3989" s="227"/>
    </row>
    <row r="3990" spans="1:9" ht="45">
      <c r="A3990" s="14" t="s">
        <v>4026</v>
      </c>
      <c r="B3990" s="29" t="s">
        <v>2665</v>
      </c>
      <c r="C3990" s="47" t="s">
        <v>2666</v>
      </c>
      <c r="D3990" s="48">
        <v>29370</v>
      </c>
      <c r="E3990" s="235"/>
      <c r="F3990" s="202">
        <f t="shared" si="99"/>
        <v>32310</v>
      </c>
      <c r="G3990" s="319">
        <f t="shared" si="98"/>
        <v>32300</v>
      </c>
      <c r="H3990" s="227"/>
      <c r="I3990" s="227"/>
    </row>
    <row r="3991" spans="1:9" ht="45">
      <c r="A3991" s="14" t="s">
        <v>2667</v>
      </c>
      <c r="B3991" s="29" t="s">
        <v>2668</v>
      </c>
      <c r="C3991" s="47" t="s">
        <v>2669</v>
      </c>
      <c r="D3991" s="48">
        <v>44000</v>
      </c>
      <c r="E3991" s="235"/>
      <c r="F3991" s="202">
        <f t="shared" si="99"/>
        <v>48400</v>
      </c>
      <c r="G3991" s="319">
        <f t="shared" si="98"/>
        <v>48400</v>
      </c>
      <c r="H3991" s="227"/>
      <c r="I3991" s="227"/>
    </row>
    <row r="3992" spans="1:9" ht="60">
      <c r="A3992" s="14" t="s">
        <v>2670</v>
      </c>
      <c r="B3992" s="29" t="s">
        <v>2671</v>
      </c>
      <c r="C3992" s="47" t="s">
        <v>2672</v>
      </c>
      <c r="D3992" s="48">
        <v>29370</v>
      </c>
      <c r="E3992" s="235"/>
      <c r="F3992" s="202">
        <f t="shared" si="99"/>
        <v>32310</v>
      </c>
      <c r="G3992" s="319">
        <f t="shared" si="98"/>
        <v>32300</v>
      </c>
      <c r="H3992" s="227"/>
      <c r="I3992" s="227"/>
    </row>
    <row r="3993" spans="1:9" ht="15.75">
      <c r="A3993" s="14"/>
      <c r="B3993" s="29"/>
      <c r="C3993" s="86" t="s">
        <v>2673</v>
      </c>
      <c r="D3993" s="48"/>
      <c r="E3993" s="235"/>
      <c r="F3993" s="202">
        <f t="shared" si="99"/>
        <v>0</v>
      </c>
      <c r="G3993" s="319">
        <f t="shared" si="98"/>
        <v>0</v>
      </c>
      <c r="H3993" s="227"/>
      <c r="I3993" s="227"/>
    </row>
    <row r="3994" spans="1:9" ht="15.75">
      <c r="A3994" s="14"/>
      <c r="B3994" s="29"/>
      <c r="C3994" s="86" t="s">
        <v>7146</v>
      </c>
      <c r="D3994" s="48"/>
      <c r="E3994" s="235"/>
      <c r="F3994" s="202">
        <f t="shared" si="99"/>
        <v>0</v>
      </c>
      <c r="G3994" s="319">
        <f t="shared" si="98"/>
        <v>0</v>
      </c>
      <c r="H3994" s="227"/>
      <c r="I3994" s="227"/>
    </row>
    <row r="3995" spans="1:9" ht="15.75">
      <c r="A3995" s="14"/>
      <c r="B3995" s="29"/>
      <c r="C3995" s="86" t="s">
        <v>2674</v>
      </c>
      <c r="D3995" s="48"/>
      <c r="E3995" s="235"/>
      <c r="F3995" s="202">
        <f t="shared" si="99"/>
        <v>0</v>
      </c>
      <c r="G3995" s="319">
        <f t="shared" si="98"/>
        <v>0</v>
      </c>
      <c r="H3995" s="227"/>
      <c r="I3995" s="227"/>
    </row>
    <row r="3996" spans="1:9" ht="15.75">
      <c r="A3996" s="14" t="s">
        <v>2675</v>
      </c>
      <c r="B3996" s="29" t="s">
        <v>2676</v>
      </c>
      <c r="C3996" s="47" t="s">
        <v>2677</v>
      </c>
      <c r="D3996" s="48">
        <v>840</v>
      </c>
      <c r="E3996" s="11"/>
      <c r="F3996" s="202">
        <f t="shared" si="99"/>
        <v>930</v>
      </c>
      <c r="G3996" s="319">
        <f t="shared" si="98"/>
        <v>950</v>
      </c>
      <c r="H3996" s="227"/>
      <c r="I3996" s="227"/>
    </row>
    <row r="3997" spans="1:9" ht="15.75">
      <c r="A3997" s="14" t="s">
        <v>2678</v>
      </c>
      <c r="B3997" s="29" t="s">
        <v>2679</v>
      </c>
      <c r="C3997" s="47" t="s">
        <v>2680</v>
      </c>
      <c r="D3997" s="48">
        <v>1100</v>
      </c>
      <c r="E3997" s="11"/>
      <c r="F3997" s="202">
        <f t="shared" si="99"/>
        <v>1210</v>
      </c>
      <c r="G3997" s="319">
        <f t="shared" si="98"/>
        <v>1200</v>
      </c>
      <c r="H3997" s="227"/>
      <c r="I3997" s="227"/>
    </row>
    <row r="3998" spans="1:9" ht="15">
      <c r="A3998" s="14" t="s">
        <v>2681</v>
      </c>
      <c r="B3998" s="29" t="s">
        <v>2682</v>
      </c>
      <c r="C3998" s="47" t="s">
        <v>2683</v>
      </c>
      <c r="D3998" s="48">
        <v>1050</v>
      </c>
      <c r="E3998" s="235"/>
      <c r="F3998" s="202">
        <f t="shared" si="99"/>
        <v>1160</v>
      </c>
      <c r="G3998" s="319">
        <f t="shared" si="98"/>
        <v>1150</v>
      </c>
      <c r="H3998" s="227"/>
      <c r="I3998" s="227"/>
    </row>
    <row r="3999" spans="1:9" ht="15">
      <c r="A3999" s="14" t="s">
        <v>2684</v>
      </c>
      <c r="B3999" s="29" t="s">
        <v>2685</v>
      </c>
      <c r="C3999" s="47" t="s">
        <v>2686</v>
      </c>
      <c r="D3999" s="48">
        <v>1100</v>
      </c>
      <c r="E3999" s="64"/>
      <c r="F3999" s="202">
        <f t="shared" si="99"/>
        <v>1210</v>
      </c>
      <c r="G3999" s="319">
        <f t="shared" si="98"/>
        <v>1200</v>
      </c>
      <c r="H3999" s="227"/>
      <c r="I3999" s="227"/>
    </row>
    <row r="4000" spans="1:9" ht="15">
      <c r="A4000" s="14" t="s">
        <v>2687</v>
      </c>
      <c r="B4000" s="29" t="s">
        <v>2688</v>
      </c>
      <c r="C4000" s="47" t="s">
        <v>2689</v>
      </c>
      <c r="D4000" s="48">
        <v>1430</v>
      </c>
      <c r="E4000" s="64"/>
      <c r="F4000" s="202">
        <f t="shared" si="99"/>
        <v>1580</v>
      </c>
      <c r="G4000" s="319">
        <f t="shared" si="98"/>
        <v>1600</v>
      </c>
      <c r="H4000" s="227"/>
      <c r="I4000" s="227"/>
    </row>
    <row r="4001" spans="1:9" ht="15">
      <c r="A4001" s="14" t="s">
        <v>2690</v>
      </c>
      <c r="B4001" s="29" t="s">
        <v>2691</v>
      </c>
      <c r="C4001" s="47" t="s">
        <v>2692</v>
      </c>
      <c r="D4001" s="48">
        <v>6050</v>
      </c>
      <c r="E4001" s="64"/>
      <c r="F4001" s="202">
        <f t="shared" si="99"/>
        <v>6660</v>
      </c>
      <c r="G4001" s="319">
        <f t="shared" si="98"/>
        <v>6650</v>
      </c>
      <c r="H4001" s="227"/>
      <c r="I4001" s="227"/>
    </row>
    <row r="4002" spans="1:9" ht="45">
      <c r="A4002" s="14" t="s">
        <v>2693</v>
      </c>
      <c r="B4002" s="29" t="s">
        <v>2694</v>
      </c>
      <c r="C4002" s="47" t="s">
        <v>2695</v>
      </c>
      <c r="D4002" s="48">
        <v>1100</v>
      </c>
      <c r="E4002" s="64"/>
      <c r="F4002" s="202">
        <f t="shared" si="99"/>
        <v>1210</v>
      </c>
      <c r="G4002" s="319">
        <f t="shared" si="98"/>
        <v>1200</v>
      </c>
      <c r="H4002" s="227"/>
      <c r="I4002" s="227"/>
    </row>
    <row r="4003" spans="1:9" ht="15">
      <c r="A4003" s="14" t="s">
        <v>2696</v>
      </c>
      <c r="B4003" s="29" t="s">
        <v>2697</v>
      </c>
      <c r="C4003" s="47" t="s">
        <v>2698</v>
      </c>
      <c r="D4003" s="48">
        <v>1490</v>
      </c>
      <c r="E4003" s="235"/>
      <c r="F4003" s="202">
        <f t="shared" si="99"/>
        <v>1640</v>
      </c>
      <c r="G4003" s="319">
        <f t="shared" si="98"/>
        <v>1650</v>
      </c>
      <c r="H4003" s="227"/>
      <c r="I4003" s="227"/>
    </row>
    <row r="4004" spans="1:9" ht="15">
      <c r="A4004" s="14" t="s">
        <v>2699</v>
      </c>
      <c r="B4004" s="29" t="s">
        <v>2700</v>
      </c>
      <c r="C4004" s="47" t="s">
        <v>2701</v>
      </c>
      <c r="D4004" s="48">
        <v>1210</v>
      </c>
      <c r="E4004" s="235"/>
      <c r="F4004" s="202">
        <f t="shared" si="99"/>
        <v>1340</v>
      </c>
      <c r="G4004" s="319">
        <f t="shared" si="98"/>
        <v>1350</v>
      </c>
      <c r="H4004" s="227"/>
      <c r="I4004" s="227"/>
    </row>
    <row r="4005" spans="1:9" ht="15">
      <c r="A4005" s="14" t="s">
        <v>7240</v>
      </c>
      <c r="B4005" s="29" t="s">
        <v>2702</v>
      </c>
      <c r="C4005" s="47" t="s">
        <v>2703</v>
      </c>
      <c r="D4005" s="48">
        <v>450</v>
      </c>
      <c r="E4005" s="235"/>
      <c r="F4005" s="202">
        <f t="shared" si="99"/>
        <v>500</v>
      </c>
      <c r="G4005" s="319">
        <f t="shared" si="98"/>
        <v>500</v>
      </c>
      <c r="H4005" s="227"/>
      <c r="I4005" s="227"/>
    </row>
    <row r="4006" spans="1:9" ht="15">
      <c r="A4006" s="14" t="s">
        <v>7245</v>
      </c>
      <c r="B4006" s="29" t="s">
        <v>2704</v>
      </c>
      <c r="C4006" s="47" t="s">
        <v>2705</v>
      </c>
      <c r="D4006" s="48">
        <v>390</v>
      </c>
      <c r="E4006" s="235"/>
      <c r="F4006" s="202">
        <f t="shared" si="99"/>
        <v>430</v>
      </c>
      <c r="G4006" s="319">
        <f t="shared" si="98"/>
        <v>450</v>
      </c>
      <c r="H4006" s="227"/>
      <c r="I4006" s="227"/>
    </row>
    <row r="4007" spans="1:9" ht="30">
      <c r="A4007" s="14" t="s">
        <v>2706</v>
      </c>
      <c r="B4007" s="29" t="s">
        <v>2707</v>
      </c>
      <c r="C4007" s="47" t="s">
        <v>2708</v>
      </c>
      <c r="D4007" s="48">
        <v>1490</v>
      </c>
      <c r="E4007" s="235"/>
      <c r="F4007" s="202">
        <f t="shared" si="99"/>
        <v>1640</v>
      </c>
      <c r="G4007" s="319">
        <f t="shared" si="98"/>
        <v>1650</v>
      </c>
      <c r="H4007" s="227"/>
      <c r="I4007" s="227"/>
    </row>
    <row r="4008" spans="1:9" ht="15">
      <c r="A4008" s="14" t="s">
        <v>6018</v>
      </c>
      <c r="B4008" s="29" t="s">
        <v>2709</v>
      </c>
      <c r="C4008" s="47" t="s">
        <v>2710</v>
      </c>
      <c r="D4008" s="48">
        <v>1490</v>
      </c>
      <c r="E4008" s="235"/>
      <c r="F4008" s="202">
        <f t="shared" si="99"/>
        <v>1640</v>
      </c>
      <c r="G4008" s="319">
        <f t="shared" si="98"/>
        <v>1650</v>
      </c>
      <c r="H4008" s="227"/>
      <c r="I4008" s="227"/>
    </row>
    <row r="4009" spans="1:9" ht="15">
      <c r="A4009" s="14" t="s">
        <v>10564</v>
      </c>
      <c r="B4009" s="29" t="s">
        <v>10565</v>
      </c>
      <c r="C4009" s="47" t="s">
        <v>10566</v>
      </c>
      <c r="D4009" s="48">
        <v>8500</v>
      </c>
      <c r="E4009" s="235"/>
      <c r="F4009" s="202">
        <f t="shared" si="99"/>
        <v>9350</v>
      </c>
      <c r="G4009" s="319">
        <f t="shared" si="98"/>
        <v>9350</v>
      </c>
      <c r="H4009" s="227"/>
      <c r="I4009" s="227"/>
    </row>
    <row r="4010" spans="1:9" ht="30">
      <c r="A4010" s="14" t="s">
        <v>10567</v>
      </c>
      <c r="B4010" s="29" t="s">
        <v>10568</v>
      </c>
      <c r="C4010" s="47" t="s">
        <v>10569</v>
      </c>
      <c r="D4010" s="48">
        <v>25000</v>
      </c>
      <c r="E4010" s="235"/>
      <c r="F4010" s="202">
        <f t="shared" si="99"/>
        <v>27500</v>
      </c>
      <c r="G4010" s="319">
        <f t="shared" si="98"/>
        <v>27500</v>
      </c>
      <c r="H4010" s="227"/>
      <c r="I4010" s="227"/>
    </row>
    <row r="4011" spans="1:9" ht="15.75">
      <c r="A4011" s="14"/>
      <c r="B4011" s="29"/>
      <c r="C4011" s="86" t="s">
        <v>2711</v>
      </c>
      <c r="D4011" s="48"/>
      <c r="E4011" s="235"/>
      <c r="F4011" s="202">
        <f t="shared" si="99"/>
        <v>0</v>
      </c>
      <c r="G4011" s="319">
        <f t="shared" si="98"/>
        <v>0</v>
      </c>
      <c r="H4011" s="227"/>
      <c r="I4011" s="227"/>
    </row>
    <row r="4012" spans="1:9" ht="30">
      <c r="A4012" s="14" t="s">
        <v>10394</v>
      </c>
      <c r="B4012" s="29" t="s">
        <v>2712</v>
      </c>
      <c r="C4012" s="47" t="s">
        <v>2713</v>
      </c>
      <c r="D4012" s="48">
        <v>1050</v>
      </c>
      <c r="E4012" s="235"/>
      <c r="F4012" s="202">
        <f t="shared" si="99"/>
        <v>1160</v>
      </c>
      <c r="G4012" s="319">
        <f t="shared" si="98"/>
        <v>1150</v>
      </c>
      <c r="H4012" s="227"/>
      <c r="I4012" s="227"/>
    </row>
    <row r="4013" spans="1:9" ht="30">
      <c r="A4013" s="14" t="s">
        <v>2714</v>
      </c>
      <c r="B4013" s="29" t="s">
        <v>2715</v>
      </c>
      <c r="C4013" s="47" t="s">
        <v>2716</v>
      </c>
      <c r="D4013" s="48">
        <v>10340</v>
      </c>
      <c r="E4013" s="235"/>
      <c r="F4013" s="202">
        <f t="shared" si="99"/>
        <v>11380</v>
      </c>
      <c r="G4013" s="319">
        <f t="shared" si="98"/>
        <v>11400</v>
      </c>
      <c r="H4013" s="227"/>
      <c r="I4013" s="227"/>
    </row>
    <row r="4014" spans="1:9" ht="30">
      <c r="A4014" s="14" t="s">
        <v>2717</v>
      </c>
      <c r="B4014" s="29" t="s">
        <v>2718</v>
      </c>
      <c r="C4014" s="47" t="s">
        <v>2719</v>
      </c>
      <c r="D4014" s="48">
        <v>1050</v>
      </c>
      <c r="E4014" s="235"/>
      <c r="F4014" s="202">
        <f t="shared" si="99"/>
        <v>1160</v>
      </c>
      <c r="G4014" s="319">
        <f t="shared" si="98"/>
        <v>1150</v>
      </c>
      <c r="H4014" s="227"/>
      <c r="I4014" s="227"/>
    </row>
    <row r="4015" spans="1:9" ht="45">
      <c r="A4015" s="14" t="s">
        <v>8656</v>
      </c>
      <c r="B4015" s="29" t="s">
        <v>2720</v>
      </c>
      <c r="C4015" s="47" t="s">
        <v>8657</v>
      </c>
      <c r="D4015" s="89">
        <v>12900</v>
      </c>
      <c r="E4015" s="241"/>
      <c r="F4015" s="202">
        <f t="shared" si="99"/>
        <v>14190</v>
      </c>
      <c r="G4015" s="319">
        <f t="shared" si="98"/>
        <v>14200</v>
      </c>
      <c r="H4015" s="227"/>
      <c r="I4015" s="227"/>
    </row>
    <row r="4016" spans="1:9" ht="30">
      <c r="A4016" s="14" t="s">
        <v>2721</v>
      </c>
      <c r="B4016" s="29" t="s">
        <v>2722</v>
      </c>
      <c r="C4016" s="47" t="s">
        <v>2723</v>
      </c>
      <c r="D4016" s="48">
        <v>16170</v>
      </c>
      <c r="E4016" s="235"/>
      <c r="F4016" s="202">
        <f t="shared" si="99"/>
        <v>17790</v>
      </c>
      <c r="G4016" s="319">
        <f t="shared" si="98"/>
        <v>17800</v>
      </c>
      <c r="H4016" s="227"/>
      <c r="I4016" s="227"/>
    </row>
    <row r="4017" spans="1:11" ht="30">
      <c r="A4017" s="14" t="s">
        <v>2724</v>
      </c>
      <c r="B4017" s="29" t="s">
        <v>2725</v>
      </c>
      <c r="C4017" s="47" t="s">
        <v>2726</v>
      </c>
      <c r="D4017" s="48">
        <v>8800</v>
      </c>
      <c r="E4017" s="235"/>
      <c r="F4017" s="202">
        <f t="shared" si="99"/>
        <v>9680</v>
      </c>
      <c r="G4017" s="319">
        <f t="shared" si="98"/>
        <v>9700</v>
      </c>
      <c r="H4017" s="227"/>
      <c r="I4017" s="227"/>
    </row>
    <row r="4018" spans="1:11" ht="30">
      <c r="A4018" s="14" t="s">
        <v>2727</v>
      </c>
      <c r="B4018" s="29" t="s">
        <v>2728</v>
      </c>
      <c r="C4018" s="47" t="s">
        <v>2729</v>
      </c>
      <c r="D4018" s="48">
        <v>9570</v>
      </c>
      <c r="E4018" s="235"/>
      <c r="F4018" s="202">
        <f t="shared" si="99"/>
        <v>10530</v>
      </c>
      <c r="G4018" s="319">
        <f t="shared" si="98"/>
        <v>10550</v>
      </c>
      <c r="H4018" s="227"/>
      <c r="I4018" s="227"/>
    </row>
    <row r="4019" spans="1:11" ht="30">
      <c r="A4019" s="14" t="s">
        <v>2730</v>
      </c>
      <c r="B4019" s="29" t="s">
        <v>2731</v>
      </c>
      <c r="C4019" s="47" t="s">
        <v>2732</v>
      </c>
      <c r="D4019" s="48">
        <v>13200</v>
      </c>
      <c r="E4019" s="235"/>
      <c r="F4019" s="202">
        <f t="shared" si="99"/>
        <v>14520</v>
      </c>
      <c r="G4019" s="319">
        <f t="shared" si="98"/>
        <v>14500</v>
      </c>
      <c r="H4019" s="227"/>
      <c r="I4019" s="227"/>
    </row>
    <row r="4020" spans="1:11" ht="45">
      <c r="A4020" s="14" t="s">
        <v>2733</v>
      </c>
      <c r="B4020" s="29" t="s">
        <v>2734</v>
      </c>
      <c r="C4020" s="47" t="s">
        <v>2735</v>
      </c>
      <c r="D4020" s="48">
        <v>8140</v>
      </c>
      <c r="E4020" s="235"/>
      <c r="F4020" s="202">
        <f t="shared" si="99"/>
        <v>8960</v>
      </c>
      <c r="G4020" s="319">
        <f t="shared" si="98"/>
        <v>8950</v>
      </c>
      <c r="H4020" s="227"/>
      <c r="I4020" s="227"/>
    </row>
    <row r="4021" spans="1:11" ht="45">
      <c r="A4021" s="14" t="s">
        <v>2736</v>
      </c>
      <c r="B4021" s="29" t="s">
        <v>2737</v>
      </c>
      <c r="C4021" s="47" t="s">
        <v>2738</v>
      </c>
      <c r="D4021" s="48">
        <v>11770</v>
      </c>
      <c r="E4021" s="235"/>
      <c r="F4021" s="202">
        <f t="shared" si="99"/>
        <v>12950</v>
      </c>
      <c r="G4021" s="319">
        <f t="shared" si="98"/>
        <v>12950</v>
      </c>
      <c r="H4021" s="227"/>
      <c r="I4021" s="227"/>
    </row>
    <row r="4022" spans="1:11" ht="45">
      <c r="A4022" s="14" t="s">
        <v>2739</v>
      </c>
      <c r="B4022" s="29" t="s">
        <v>2740</v>
      </c>
      <c r="C4022" s="47" t="s">
        <v>2741</v>
      </c>
      <c r="D4022" s="48">
        <v>11770</v>
      </c>
      <c r="E4022" s="235"/>
      <c r="F4022" s="202">
        <f t="shared" si="99"/>
        <v>12950</v>
      </c>
      <c r="G4022" s="319">
        <f t="shared" si="98"/>
        <v>12950</v>
      </c>
      <c r="H4022" s="227"/>
      <c r="I4022" s="227"/>
    </row>
    <row r="4023" spans="1:11" ht="45">
      <c r="A4023" s="14" t="s">
        <v>2742</v>
      </c>
      <c r="B4023" s="29" t="s">
        <v>2743</v>
      </c>
      <c r="C4023" s="47" t="s">
        <v>2744</v>
      </c>
      <c r="D4023" s="48">
        <v>14740</v>
      </c>
      <c r="E4023" s="235"/>
      <c r="F4023" s="202">
        <f t="shared" si="99"/>
        <v>16220</v>
      </c>
      <c r="G4023" s="319">
        <f t="shared" ref="G4023:G4054" si="100">MROUND(F4023,50)</f>
        <v>16200</v>
      </c>
      <c r="H4023" s="227"/>
      <c r="I4023" s="227"/>
    </row>
    <row r="4024" spans="1:11" ht="45">
      <c r="A4024" s="14" t="s">
        <v>2745</v>
      </c>
      <c r="B4024" s="29" t="s">
        <v>2746</v>
      </c>
      <c r="C4024" s="47" t="s">
        <v>2747</v>
      </c>
      <c r="D4024" s="48">
        <v>17600</v>
      </c>
      <c r="E4024" s="235"/>
      <c r="F4024" s="202">
        <f t="shared" si="99"/>
        <v>19360</v>
      </c>
      <c r="G4024" s="319">
        <f t="shared" si="100"/>
        <v>19350</v>
      </c>
      <c r="H4024" s="227"/>
      <c r="I4024" s="227"/>
    </row>
    <row r="4025" spans="1:11" ht="30">
      <c r="A4025" s="14" t="s">
        <v>2748</v>
      </c>
      <c r="B4025" s="29" t="s">
        <v>2749</v>
      </c>
      <c r="C4025" s="47" t="s">
        <v>2750</v>
      </c>
      <c r="D4025" s="48">
        <v>11770</v>
      </c>
      <c r="E4025" s="235"/>
      <c r="F4025" s="202">
        <f t="shared" si="99"/>
        <v>12950</v>
      </c>
      <c r="G4025" s="319">
        <f t="shared" si="100"/>
        <v>12950</v>
      </c>
      <c r="H4025" s="227"/>
      <c r="I4025" s="227"/>
    </row>
    <row r="4026" spans="1:11" ht="30">
      <c r="A4026" s="14" t="s">
        <v>2751</v>
      </c>
      <c r="B4026" s="29" t="s">
        <v>2752</v>
      </c>
      <c r="C4026" s="47" t="s">
        <v>2753</v>
      </c>
      <c r="D4026" s="48">
        <v>14740</v>
      </c>
      <c r="E4026" s="235"/>
      <c r="F4026" s="202">
        <f t="shared" si="99"/>
        <v>16220</v>
      </c>
      <c r="G4026" s="319">
        <f t="shared" si="100"/>
        <v>16200</v>
      </c>
      <c r="H4026" s="227"/>
      <c r="I4026" s="227"/>
    </row>
    <row r="4027" spans="1:11" ht="30">
      <c r="A4027" s="14" t="s">
        <v>2754</v>
      </c>
      <c r="B4027" s="29" t="s">
        <v>2755</v>
      </c>
      <c r="C4027" s="47" t="s">
        <v>2756</v>
      </c>
      <c r="D4027" s="48">
        <v>17600</v>
      </c>
      <c r="E4027" s="235"/>
      <c r="F4027" s="202">
        <f t="shared" si="99"/>
        <v>19360</v>
      </c>
      <c r="G4027" s="319">
        <f t="shared" si="100"/>
        <v>19350</v>
      </c>
      <c r="H4027" s="227"/>
      <c r="I4027" s="227"/>
    </row>
    <row r="4028" spans="1:11" ht="30">
      <c r="A4028" s="14" t="s">
        <v>2757</v>
      </c>
      <c r="B4028" s="133" t="s">
        <v>2758</v>
      </c>
      <c r="C4028" s="255" t="s">
        <v>2759</v>
      </c>
      <c r="D4028" s="245">
        <v>19140</v>
      </c>
      <c r="E4028" s="250"/>
      <c r="F4028" s="300">
        <v>29100</v>
      </c>
      <c r="G4028" s="319" t="s">
        <v>12661</v>
      </c>
      <c r="H4028" s="227"/>
      <c r="I4028" s="227"/>
      <c r="J4028" s="227"/>
      <c r="K4028" s="227"/>
    </row>
    <row r="4029" spans="1:11" ht="15">
      <c r="A4029" s="14" t="s">
        <v>2760</v>
      </c>
      <c r="B4029" s="133" t="s">
        <v>2761</v>
      </c>
      <c r="C4029" s="255" t="s">
        <v>2762</v>
      </c>
      <c r="D4029" s="245">
        <v>26400</v>
      </c>
      <c r="E4029" s="250"/>
      <c r="F4029" s="300">
        <v>29100</v>
      </c>
      <c r="G4029" s="319" t="s">
        <v>12661</v>
      </c>
      <c r="H4029" s="227"/>
      <c r="I4029" s="227"/>
      <c r="J4029" s="227"/>
      <c r="K4029" s="227"/>
    </row>
    <row r="4030" spans="1:11" ht="15">
      <c r="A4030" s="14" t="s">
        <v>2763</v>
      </c>
      <c r="B4030" s="29" t="s">
        <v>2764</v>
      </c>
      <c r="C4030" s="47" t="s">
        <v>2765</v>
      </c>
      <c r="D4030" s="48">
        <v>22000</v>
      </c>
      <c r="E4030" s="235"/>
      <c r="F4030" s="202">
        <f t="shared" si="99"/>
        <v>24200</v>
      </c>
      <c r="G4030" s="319">
        <f t="shared" si="100"/>
        <v>24200</v>
      </c>
      <c r="H4030" s="227"/>
      <c r="I4030" s="227"/>
      <c r="J4030" s="227"/>
      <c r="K4030" s="227"/>
    </row>
    <row r="4031" spans="1:11" ht="15">
      <c r="A4031" s="14" t="s">
        <v>2766</v>
      </c>
      <c r="B4031" s="29" t="s">
        <v>2767</v>
      </c>
      <c r="C4031" s="47" t="s">
        <v>2768</v>
      </c>
      <c r="D4031" s="48">
        <v>11770</v>
      </c>
      <c r="E4031" s="235"/>
      <c r="F4031" s="202">
        <f t="shared" si="99"/>
        <v>12950</v>
      </c>
      <c r="G4031" s="319">
        <f t="shared" si="100"/>
        <v>12950</v>
      </c>
      <c r="H4031" s="227"/>
      <c r="I4031" s="227"/>
    </row>
    <row r="4032" spans="1:11" ht="30">
      <c r="A4032" s="34" t="s">
        <v>3864</v>
      </c>
      <c r="B4032" s="29" t="s">
        <v>3865</v>
      </c>
      <c r="C4032" s="47" t="s">
        <v>3866</v>
      </c>
      <c r="D4032" s="48">
        <v>17600</v>
      </c>
      <c r="E4032" s="235"/>
      <c r="F4032" s="202">
        <f t="shared" si="99"/>
        <v>19360</v>
      </c>
      <c r="G4032" s="319">
        <f t="shared" si="100"/>
        <v>19350</v>
      </c>
      <c r="H4032" s="227"/>
      <c r="I4032" s="227"/>
    </row>
    <row r="4033" spans="1:9" ht="15.75">
      <c r="A4033" s="14"/>
      <c r="B4033" s="29"/>
      <c r="C4033" s="86" t="s">
        <v>6599</v>
      </c>
      <c r="D4033" s="48"/>
      <c r="E4033" s="235"/>
      <c r="F4033" s="202">
        <f t="shared" si="99"/>
        <v>0</v>
      </c>
      <c r="G4033" s="319">
        <f t="shared" si="100"/>
        <v>0</v>
      </c>
      <c r="H4033" s="227"/>
      <c r="I4033" s="227"/>
    </row>
    <row r="4034" spans="1:9" ht="15.75">
      <c r="A4034" s="14"/>
      <c r="B4034" s="29"/>
      <c r="C4034" s="86" t="s">
        <v>3867</v>
      </c>
      <c r="D4034" s="48"/>
      <c r="E4034" s="235"/>
      <c r="F4034" s="202">
        <f t="shared" si="99"/>
        <v>0</v>
      </c>
      <c r="G4034" s="319">
        <f t="shared" si="100"/>
        <v>0</v>
      </c>
      <c r="H4034" s="227"/>
      <c r="I4034" s="227"/>
    </row>
    <row r="4035" spans="1:9" ht="15">
      <c r="A4035" s="14" t="s">
        <v>3868</v>
      </c>
      <c r="B4035" s="29" t="s">
        <v>3869</v>
      </c>
      <c r="C4035" s="47" t="s">
        <v>3870</v>
      </c>
      <c r="D4035" s="48">
        <v>1050</v>
      </c>
      <c r="E4035" s="235"/>
      <c r="F4035" s="202">
        <f t="shared" si="99"/>
        <v>1160</v>
      </c>
      <c r="G4035" s="319">
        <f t="shared" si="100"/>
        <v>1150</v>
      </c>
      <c r="H4035" s="227"/>
      <c r="I4035" s="227"/>
    </row>
    <row r="4036" spans="1:9" ht="15">
      <c r="A4036" s="14" t="s">
        <v>3871</v>
      </c>
      <c r="B4036" s="29" t="s">
        <v>3872</v>
      </c>
      <c r="C4036" s="47" t="s">
        <v>3873</v>
      </c>
      <c r="D4036" s="48">
        <v>6600</v>
      </c>
      <c r="E4036" s="235"/>
      <c r="F4036" s="202">
        <f t="shared" ref="F4036:F4102" si="101">ROUNDUP((D4036*1.1),-1)</f>
        <v>7260</v>
      </c>
      <c r="G4036" s="319">
        <f t="shared" si="100"/>
        <v>7250</v>
      </c>
      <c r="H4036" s="227"/>
      <c r="I4036" s="227"/>
    </row>
    <row r="4037" spans="1:9" ht="30">
      <c r="A4037" s="24" t="s">
        <v>10464</v>
      </c>
      <c r="B4037" s="29" t="s">
        <v>3874</v>
      </c>
      <c r="C4037" s="47" t="s">
        <v>3875</v>
      </c>
      <c r="D4037" s="48">
        <v>7810</v>
      </c>
      <c r="E4037" s="235"/>
      <c r="F4037" s="202">
        <f t="shared" si="101"/>
        <v>8600</v>
      </c>
      <c r="G4037" s="319">
        <f t="shared" si="100"/>
        <v>8600</v>
      </c>
      <c r="H4037" s="227"/>
      <c r="I4037" s="227"/>
    </row>
    <row r="4038" spans="1:9" ht="15">
      <c r="A4038" s="14" t="s">
        <v>3876</v>
      </c>
      <c r="B4038" s="29" t="s">
        <v>3877</v>
      </c>
      <c r="C4038" s="47" t="s">
        <v>3878</v>
      </c>
      <c r="D4038" s="48">
        <v>5940</v>
      </c>
      <c r="E4038" s="235"/>
      <c r="F4038" s="202">
        <f t="shared" si="101"/>
        <v>6540</v>
      </c>
      <c r="G4038" s="319">
        <f t="shared" si="100"/>
        <v>6550</v>
      </c>
      <c r="H4038" s="227"/>
      <c r="I4038" s="227"/>
    </row>
    <row r="4039" spans="1:9" ht="15">
      <c r="A4039" s="14" t="s">
        <v>3879</v>
      </c>
      <c r="B4039" s="29" t="s">
        <v>3880</v>
      </c>
      <c r="C4039" s="47" t="s">
        <v>3881</v>
      </c>
      <c r="D4039" s="48">
        <v>2970</v>
      </c>
      <c r="E4039" s="235"/>
      <c r="F4039" s="202">
        <f t="shared" si="101"/>
        <v>3270</v>
      </c>
      <c r="G4039" s="319">
        <f t="shared" si="100"/>
        <v>3250</v>
      </c>
      <c r="H4039" s="227"/>
      <c r="I4039" s="227"/>
    </row>
    <row r="4040" spans="1:9" ht="15">
      <c r="A4040" s="14" t="s">
        <v>3882</v>
      </c>
      <c r="B4040" s="29" t="s">
        <v>3883</v>
      </c>
      <c r="C4040" s="47" t="s">
        <v>3884</v>
      </c>
      <c r="D4040" s="48">
        <v>2200</v>
      </c>
      <c r="E4040" s="235"/>
      <c r="F4040" s="202">
        <f t="shared" si="101"/>
        <v>2420</v>
      </c>
      <c r="G4040" s="319">
        <f t="shared" si="100"/>
        <v>2400</v>
      </c>
      <c r="H4040" s="227"/>
      <c r="I4040" s="227"/>
    </row>
    <row r="4041" spans="1:9" ht="15">
      <c r="A4041" s="14" t="s">
        <v>3885</v>
      </c>
      <c r="B4041" s="29" t="s">
        <v>3886</v>
      </c>
      <c r="C4041" s="47" t="s">
        <v>3887</v>
      </c>
      <c r="D4041" s="48">
        <v>2970</v>
      </c>
      <c r="E4041" s="235"/>
      <c r="F4041" s="202">
        <f t="shared" si="101"/>
        <v>3270</v>
      </c>
      <c r="G4041" s="319">
        <f t="shared" si="100"/>
        <v>3250</v>
      </c>
      <c r="H4041" s="227"/>
      <c r="I4041" s="227"/>
    </row>
    <row r="4042" spans="1:9" ht="15">
      <c r="A4042" s="14" t="s">
        <v>3888</v>
      </c>
      <c r="B4042" s="29" t="s">
        <v>3889</v>
      </c>
      <c r="C4042" s="47" t="s">
        <v>3890</v>
      </c>
      <c r="D4042" s="48">
        <v>2400</v>
      </c>
      <c r="E4042" s="235"/>
      <c r="F4042" s="202">
        <f t="shared" si="101"/>
        <v>2640</v>
      </c>
      <c r="G4042" s="319">
        <f t="shared" si="100"/>
        <v>2650</v>
      </c>
      <c r="H4042" s="227"/>
      <c r="I4042" s="227"/>
    </row>
    <row r="4043" spans="1:9" ht="15">
      <c r="A4043" s="14" t="s">
        <v>10395</v>
      </c>
      <c r="B4043" s="29" t="s">
        <v>3891</v>
      </c>
      <c r="C4043" s="47" t="s">
        <v>3892</v>
      </c>
      <c r="D4043" s="48">
        <v>4180</v>
      </c>
      <c r="E4043" s="235"/>
      <c r="F4043" s="202">
        <f t="shared" si="101"/>
        <v>4600</v>
      </c>
      <c r="G4043" s="319">
        <f t="shared" si="100"/>
        <v>4600</v>
      </c>
      <c r="H4043" s="227"/>
      <c r="I4043" s="227"/>
    </row>
    <row r="4044" spans="1:9" ht="30">
      <c r="A4044" s="34" t="s">
        <v>3893</v>
      </c>
      <c r="B4044" s="29" t="s">
        <v>3894</v>
      </c>
      <c r="C4044" s="47" t="s">
        <v>3895</v>
      </c>
      <c r="D4044" s="48">
        <v>27610</v>
      </c>
      <c r="E4044" s="235"/>
      <c r="F4044" s="202">
        <f t="shared" si="101"/>
        <v>30380</v>
      </c>
      <c r="G4044" s="319">
        <f t="shared" si="100"/>
        <v>30400</v>
      </c>
      <c r="H4044" s="227"/>
      <c r="I4044" s="227"/>
    </row>
    <row r="4045" spans="1:9" ht="15">
      <c r="A4045" s="34" t="s">
        <v>3896</v>
      </c>
      <c r="B4045" s="29" t="s">
        <v>3897</v>
      </c>
      <c r="C4045" s="47" t="s">
        <v>3898</v>
      </c>
      <c r="D4045" s="48">
        <v>25630</v>
      </c>
      <c r="E4045" s="235"/>
      <c r="F4045" s="202">
        <f t="shared" si="101"/>
        <v>28200</v>
      </c>
      <c r="G4045" s="319">
        <f t="shared" si="100"/>
        <v>28200</v>
      </c>
      <c r="H4045" s="227"/>
      <c r="I4045" s="227"/>
    </row>
    <row r="4046" spans="1:9" ht="15">
      <c r="A4046" s="14" t="s">
        <v>3899</v>
      </c>
      <c r="B4046" s="29" t="s">
        <v>3900</v>
      </c>
      <c r="C4046" s="47" t="s">
        <v>3901</v>
      </c>
      <c r="D4046" s="48">
        <v>4400</v>
      </c>
      <c r="E4046" s="235"/>
      <c r="F4046" s="202">
        <f t="shared" si="101"/>
        <v>4840</v>
      </c>
      <c r="G4046" s="319">
        <f t="shared" si="100"/>
        <v>4850</v>
      </c>
      <c r="H4046" s="227"/>
      <c r="I4046" s="227"/>
    </row>
    <row r="4047" spans="1:9" ht="15.75">
      <c r="A4047" s="14"/>
      <c r="B4047" s="29"/>
      <c r="C4047" s="86" t="s">
        <v>7444</v>
      </c>
      <c r="D4047" s="48"/>
      <c r="E4047" s="235"/>
      <c r="F4047" s="202">
        <f t="shared" si="101"/>
        <v>0</v>
      </c>
      <c r="G4047" s="319">
        <f t="shared" si="100"/>
        <v>0</v>
      </c>
      <c r="H4047" s="227"/>
      <c r="I4047" s="227"/>
    </row>
    <row r="4048" spans="1:9" ht="31.5">
      <c r="A4048" s="14"/>
      <c r="B4048" s="29"/>
      <c r="C4048" s="86" t="s">
        <v>3902</v>
      </c>
      <c r="D4048" s="48"/>
      <c r="E4048" s="235"/>
      <c r="F4048" s="202">
        <f t="shared" si="101"/>
        <v>0</v>
      </c>
      <c r="G4048" s="319">
        <f t="shared" si="100"/>
        <v>0</v>
      </c>
      <c r="H4048" s="227"/>
      <c r="I4048" s="227"/>
    </row>
    <row r="4049" spans="1:9" ht="15">
      <c r="A4049" s="14" t="s">
        <v>10396</v>
      </c>
      <c r="B4049" s="29" t="s">
        <v>3903</v>
      </c>
      <c r="C4049" s="47" t="s">
        <v>3904</v>
      </c>
      <c r="D4049" s="48">
        <v>11770</v>
      </c>
      <c r="E4049" s="235"/>
      <c r="F4049" s="202">
        <f t="shared" si="101"/>
        <v>12950</v>
      </c>
      <c r="G4049" s="319">
        <f t="shared" si="100"/>
        <v>12950</v>
      </c>
      <c r="H4049" s="227"/>
      <c r="I4049" s="227"/>
    </row>
    <row r="4050" spans="1:9" ht="30">
      <c r="A4050" s="14" t="s">
        <v>3905</v>
      </c>
      <c r="B4050" s="29" t="s">
        <v>3906</v>
      </c>
      <c r="C4050" s="47" t="s">
        <v>3907</v>
      </c>
      <c r="D4050" s="48">
        <v>37000</v>
      </c>
      <c r="E4050" s="241"/>
      <c r="F4050" s="202">
        <f t="shared" si="101"/>
        <v>40700</v>
      </c>
      <c r="G4050" s="319">
        <f t="shared" si="100"/>
        <v>40700</v>
      </c>
      <c r="H4050" s="227"/>
      <c r="I4050" s="227"/>
    </row>
    <row r="4051" spans="1:9" ht="15">
      <c r="A4051" s="14" t="s">
        <v>3908</v>
      </c>
      <c r="B4051" s="29" t="s">
        <v>3909</v>
      </c>
      <c r="C4051" s="47" t="s">
        <v>3910</v>
      </c>
      <c r="D4051" s="48">
        <v>19140</v>
      </c>
      <c r="E4051" s="235"/>
      <c r="F4051" s="202">
        <f t="shared" si="101"/>
        <v>21060</v>
      </c>
      <c r="G4051" s="319">
        <f t="shared" si="100"/>
        <v>21050</v>
      </c>
      <c r="H4051" s="227"/>
      <c r="I4051" s="227"/>
    </row>
    <row r="4052" spans="1:9" ht="36">
      <c r="A4052" s="14" t="s">
        <v>3911</v>
      </c>
      <c r="B4052" s="29" t="s">
        <v>3912</v>
      </c>
      <c r="C4052" s="47" t="s">
        <v>3913</v>
      </c>
      <c r="D4052" s="48">
        <v>22000</v>
      </c>
      <c r="E4052" s="235"/>
      <c r="F4052" s="202">
        <f t="shared" si="101"/>
        <v>24200</v>
      </c>
      <c r="G4052" s="319">
        <f t="shared" si="100"/>
        <v>24200</v>
      </c>
      <c r="H4052" s="227"/>
      <c r="I4052" s="227"/>
    </row>
    <row r="4053" spans="1:9" ht="36">
      <c r="A4053" s="14" t="s">
        <v>3911</v>
      </c>
      <c r="B4053" s="29" t="s">
        <v>3914</v>
      </c>
      <c r="C4053" s="47" t="s">
        <v>3915</v>
      </c>
      <c r="D4053" s="48">
        <v>30800</v>
      </c>
      <c r="E4053" s="235"/>
      <c r="F4053" s="202">
        <f t="shared" si="101"/>
        <v>33880</v>
      </c>
      <c r="G4053" s="319">
        <f t="shared" si="100"/>
        <v>33900</v>
      </c>
      <c r="H4053" s="227"/>
      <c r="I4053" s="227"/>
    </row>
    <row r="4054" spans="1:9" ht="15">
      <c r="A4054" s="14" t="s">
        <v>3916</v>
      </c>
      <c r="B4054" s="29" t="s">
        <v>3917</v>
      </c>
      <c r="C4054" s="47" t="s">
        <v>3918</v>
      </c>
      <c r="D4054" s="48">
        <v>11770</v>
      </c>
      <c r="E4054" s="235"/>
      <c r="F4054" s="202">
        <f t="shared" si="101"/>
        <v>12950</v>
      </c>
      <c r="G4054" s="319">
        <f t="shared" si="100"/>
        <v>12950</v>
      </c>
      <c r="H4054" s="227"/>
      <c r="I4054" s="227"/>
    </row>
    <row r="4055" spans="1:9" ht="24">
      <c r="A4055" s="14" t="s">
        <v>10397</v>
      </c>
      <c r="B4055" s="133" t="s">
        <v>3919</v>
      </c>
      <c r="C4055" s="255" t="s">
        <v>3920</v>
      </c>
      <c r="D4055" s="245">
        <v>26400</v>
      </c>
      <c r="E4055" s="250"/>
      <c r="F4055" s="300">
        <v>29100</v>
      </c>
      <c r="G4055" s="319" t="s">
        <v>12661</v>
      </c>
      <c r="H4055" s="227"/>
      <c r="I4055" s="227"/>
    </row>
    <row r="4056" spans="1:9" ht="30">
      <c r="A4056" s="132" t="s">
        <v>3924</v>
      </c>
      <c r="B4056" s="133" t="s">
        <v>3925</v>
      </c>
      <c r="C4056" s="255" t="s">
        <v>12588</v>
      </c>
      <c r="D4056" s="245">
        <v>13310</v>
      </c>
      <c r="E4056" s="250"/>
      <c r="F4056" s="202"/>
      <c r="G4056" s="319" t="s">
        <v>12593</v>
      </c>
      <c r="H4056" s="227"/>
      <c r="I4056" s="227"/>
    </row>
    <row r="4057" spans="1:9" ht="30">
      <c r="A4057" s="132" t="s">
        <v>12603</v>
      </c>
      <c r="B4057" s="133" t="s">
        <v>12604</v>
      </c>
      <c r="C4057" s="255" t="s">
        <v>12602</v>
      </c>
      <c r="D4057" s="245">
        <v>20000</v>
      </c>
      <c r="E4057" s="250"/>
      <c r="F4057" s="311"/>
      <c r="G4057" s="319" t="s">
        <v>12605</v>
      </c>
      <c r="H4057" s="227"/>
      <c r="I4057" s="227"/>
    </row>
    <row r="4058" spans="1:9" ht="15.75">
      <c r="A4058" s="14" t="s">
        <v>3929</v>
      </c>
      <c r="B4058" s="29" t="s">
        <v>3930</v>
      </c>
      <c r="C4058" s="47" t="s">
        <v>3931</v>
      </c>
      <c r="D4058" s="48">
        <v>16500</v>
      </c>
      <c r="E4058" s="11"/>
      <c r="F4058" s="202">
        <f t="shared" si="101"/>
        <v>18150</v>
      </c>
      <c r="G4058" s="319">
        <f>MROUND(F4058,50)</f>
        <v>18150</v>
      </c>
      <c r="H4058" s="227"/>
      <c r="I4058" s="227"/>
    </row>
    <row r="4059" spans="1:9" ht="15">
      <c r="A4059" s="34" t="s">
        <v>3932</v>
      </c>
      <c r="B4059" s="29" t="s">
        <v>3933</v>
      </c>
      <c r="C4059" s="47" t="s">
        <v>3934</v>
      </c>
      <c r="D4059" s="48">
        <v>4400</v>
      </c>
      <c r="E4059" s="235"/>
      <c r="F4059" s="202">
        <f t="shared" si="101"/>
        <v>4840</v>
      </c>
      <c r="G4059" s="319">
        <f t="shared" ref="G4059:G4110" si="102">MROUND(F4059,50)</f>
        <v>4850</v>
      </c>
      <c r="H4059" s="227"/>
      <c r="I4059" s="227"/>
    </row>
    <row r="4060" spans="1:9" ht="15.75">
      <c r="A4060" s="14" t="s">
        <v>3935</v>
      </c>
      <c r="B4060" s="29" t="s">
        <v>3936</v>
      </c>
      <c r="C4060" s="47" t="s">
        <v>3937</v>
      </c>
      <c r="D4060" s="48">
        <v>20570</v>
      </c>
      <c r="E4060" s="11"/>
      <c r="F4060" s="202">
        <f t="shared" si="101"/>
        <v>22630</v>
      </c>
      <c r="G4060" s="319">
        <f t="shared" si="102"/>
        <v>22650</v>
      </c>
      <c r="H4060" s="227"/>
      <c r="I4060" s="227"/>
    </row>
    <row r="4061" spans="1:9" ht="30">
      <c r="A4061" s="14" t="s">
        <v>3938</v>
      </c>
      <c r="B4061" s="29" t="s">
        <v>3939</v>
      </c>
      <c r="C4061" s="47" t="s">
        <v>3940</v>
      </c>
      <c r="D4061" s="48">
        <v>24200</v>
      </c>
      <c r="E4061" s="235"/>
      <c r="F4061" s="202">
        <f t="shared" si="101"/>
        <v>26620</v>
      </c>
      <c r="G4061" s="319">
        <f t="shared" si="102"/>
        <v>26600</v>
      </c>
      <c r="H4061" s="227"/>
      <c r="I4061" s="227"/>
    </row>
    <row r="4062" spans="1:9" ht="30">
      <c r="A4062" s="14" t="s">
        <v>3941</v>
      </c>
      <c r="B4062" s="29" t="s">
        <v>3942</v>
      </c>
      <c r="C4062" s="47" t="s">
        <v>3943</v>
      </c>
      <c r="D4062" s="48">
        <v>36630</v>
      </c>
      <c r="E4062" s="235"/>
      <c r="F4062" s="202">
        <f t="shared" si="101"/>
        <v>40300</v>
      </c>
      <c r="G4062" s="319">
        <f t="shared" si="102"/>
        <v>40300</v>
      </c>
      <c r="H4062" s="227"/>
      <c r="I4062" s="227"/>
    </row>
    <row r="4063" spans="1:9" ht="30">
      <c r="A4063" s="14" t="s">
        <v>3944</v>
      </c>
      <c r="B4063" s="29" t="s">
        <v>3945</v>
      </c>
      <c r="C4063" s="47" t="s">
        <v>3946</v>
      </c>
      <c r="D4063" s="48">
        <v>36630</v>
      </c>
      <c r="E4063" s="235"/>
      <c r="F4063" s="202">
        <f t="shared" si="101"/>
        <v>40300</v>
      </c>
      <c r="G4063" s="319">
        <f t="shared" si="102"/>
        <v>40300</v>
      </c>
      <c r="H4063" s="227"/>
      <c r="I4063" s="227"/>
    </row>
    <row r="4064" spans="1:9" ht="45">
      <c r="A4064" s="14" t="s">
        <v>3947</v>
      </c>
      <c r="B4064" s="29" t="s">
        <v>3948</v>
      </c>
      <c r="C4064" s="47" t="s">
        <v>3949</v>
      </c>
      <c r="D4064" s="48">
        <v>32230</v>
      </c>
      <c r="E4064" s="235"/>
      <c r="F4064" s="202">
        <f t="shared" si="101"/>
        <v>35460</v>
      </c>
      <c r="G4064" s="319">
        <f t="shared" si="102"/>
        <v>35450</v>
      </c>
      <c r="H4064" s="227"/>
      <c r="I4064" s="227"/>
    </row>
    <row r="4065" spans="1:9" ht="45">
      <c r="A4065" s="14" t="s">
        <v>3950</v>
      </c>
      <c r="B4065" s="133" t="s">
        <v>3951</v>
      </c>
      <c r="C4065" s="255" t="s">
        <v>3952</v>
      </c>
      <c r="D4065" s="245">
        <v>26400</v>
      </c>
      <c r="E4065" s="250"/>
      <c r="F4065" s="300">
        <v>29100</v>
      </c>
      <c r="G4065" s="319" t="s">
        <v>12661</v>
      </c>
      <c r="H4065" s="227"/>
      <c r="I4065" s="227"/>
    </row>
    <row r="4066" spans="1:9" ht="15">
      <c r="A4066" s="14" t="s">
        <v>3953</v>
      </c>
      <c r="B4066" s="29" t="s">
        <v>3954</v>
      </c>
      <c r="C4066" s="47" t="s">
        <v>3955</v>
      </c>
      <c r="D4066" s="48">
        <v>20570</v>
      </c>
      <c r="E4066" s="235"/>
      <c r="F4066" s="202">
        <f t="shared" si="101"/>
        <v>22630</v>
      </c>
      <c r="G4066" s="319">
        <f t="shared" si="102"/>
        <v>22650</v>
      </c>
      <c r="H4066" s="227"/>
      <c r="I4066" s="227"/>
    </row>
    <row r="4067" spans="1:9" ht="15">
      <c r="A4067" s="34" t="s">
        <v>3956</v>
      </c>
      <c r="B4067" s="29" t="s">
        <v>3957</v>
      </c>
      <c r="C4067" s="47" t="s">
        <v>3958</v>
      </c>
      <c r="D4067" s="48">
        <v>24970</v>
      </c>
      <c r="E4067" s="235"/>
      <c r="F4067" s="202">
        <f t="shared" si="101"/>
        <v>27470</v>
      </c>
      <c r="G4067" s="319">
        <f t="shared" si="102"/>
        <v>27450</v>
      </c>
      <c r="H4067" s="227"/>
      <c r="I4067" s="227"/>
    </row>
    <row r="4068" spans="1:9" ht="30">
      <c r="A4068" s="14" t="s">
        <v>3959</v>
      </c>
      <c r="B4068" s="29" t="s">
        <v>3960</v>
      </c>
      <c r="C4068" s="47" t="s">
        <v>3961</v>
      </c>
      <c r="D4068" s="48">
        <v>29370</v>
      </c>
      <c r="E4068" s="235"/>
      <c r="F4068" s="202">
        <f t="shared" si="101"/>
        <v>32310</v>
      </c>
      <c r="G4068" s="319">
        <f t="shared" si="102"/>
        <v>32300</v>
      </c>
      <c r="H4068" s="227"/>
      <c r="I4068" s="227"/>
    </row>
    <row r="4069" spans="1:9" ht="15">
      <c r="A4069" s="14" t="s">
        <v>3962</v>
      </c>
      <c r="B4069" s="29" t="s">
        <v>3963</v>
      </c>
      <c r="C4069" s="47" t="s">
        <v>3964</v>
      </c>
      <c r="D4069" s="48">
        <v>14740</v>
      </c>
      <c r="E4069" s="235"/>
      <c r="F4069" s="202">
        <f t="shared" si="101"/>
        <v>16220</v>
      </c>
      <c r="G4069" s="319">
        <f t="shared" si="102"/>
        <v>16200</v>
      </c>
      <c r="H4069" s="227"/>
      <c r="I4069" s="227"/>
    </row>
    <row r="4070" spans="1:9" ht="15">
      <c r="A4070" s="14" t="s">
        <v>3965</v>
      </c>
      <c r="B4070" s="29" t="s">
        <v>3966</v>
      </c>
      <c r="C4070" s="47" t="s">
        <v>3967</v>
      </c>
      <c r="D4070" s="48">
        <v>14300</v>
      </c>
      <c r="E4070" s="235"/>
      <c r="F4070" s="202">
        <f t="shared" si="101"/>
        <v>15730</v>
      </c>
      <c r="G4070" s="319">
        <f t="shared" si="102"/>
        <v>15750</v>
      </c>
      <c r="H4070" s="227"/>
      <c r="I4070" s="227"/>
    </row>
    <row r="4071" spans="1:9" ht="15">
      <c r="A4071" s="14" t="s">
        <v>10935</v>
      </c>
      <c r="B4071" s="29" t="s">
        <v>10936</v>
      </c>
      <c r="C4071" s="47" t="s">
        <v>10937</v>
      </c>
      <c r="D4071" s="48">
        <v>15000</v>
      </c>
      <c r="E4071" s="235"/>
      <c r="F4071" s="202">
        <f t="shared" si="101"/>
        <v>16500</v>
      </c>
      <c r="G4071" s="319">
        <f t="shared" si="102"/>
        <v>16500</v>
      </c>
      <c r="H4071" s="227"/>
      <c r="I4071" s="227"/>
    </row>
    <row r="4072" spans="1:9" ht="15">
      <c r="A4072" s="14" t="s">
        <v>10938</v>
      </c>
      <c r="B4072" s="29" t="s">
        <v>10939</v>
      </c>
      <c r="C4072" s="47" t="s">
        <v>10940</v>
      </c>
      <c r="D4072" s="48">
        <v>40000</v>
      </c>
      <c r="E4072" s="235"/>
      <c r="F4072" s="202">
        <f t="shared" si="101"/>
        <v>44000</v>
      </c>
      <c r="G4072" s="319">
        <f t="shared" si="102"/>
        <v>44000</v>
      </c>
      <c r="H4072" s="227"/>
      <c r="I4072" s="227"/>
    </row>
    <row r="4073" spans="1:9" ht="15">
      <c r="A4073" s="14" t="s">
        <v>10941</v>
      </c>
      <c r="B4073" s="29" t="s">
        <v>10942</v>
      </c>
      <c r="C4073" s="47" t="s">
        <v>10943</v>
      </c>
      <c r="D4073" s="48">
        <v>80000</v>
      </c>
      <c r="E4073" s="235"/>
      <c r="F4073" s="202">
        <f t="shared" si="101"/>
        <v>88000</v>
      </c>
      <c r="G4073" s="319">
        <f t="shared" si="102"/>
        <v>88000</v>
      </c>
      <c r="H4073" s="227"/>
      <c r="I4073" s="227"/>
    </row>
    <row r="4074" spans="1:9" ht="15">
      <c r="A4074" s="14" t="s">
        <v>10944</v>
      </c>
      <c r="B4074" s="29" t="s">
        <v>10945</v>
      </c>
      <c r="C4074" s="47" t="s">
        <v>10946</v>
      </c>
      <c r="D4074" s="48">
        <v>20000</v>
      </c>
      <c r="E4074" s="235"/>
      <c r="F4074" s="202">
        <f t="shared" si="101"/>
        <v>22000</v>
      </c>
      <c r="G4074" s="319">
        <f t="shared" si="102"/>
        <v>22000</v>
      </c>
      <c r="H4074" s="227"/>
      <c r="I4074" s="227"/>
    </row>
    <row r="4075" spans="1:9" ht="15">
      <c r="A4075" s="14" t="s">
        <v>10947</v>
      </c>
      <c r="B4075" s="29" t="s">
        <v>10948</v>
      </c>
      <c r="C4075" s="47" t="s">
        <v>10949</v>
      </c>
      <c r="D4075" s="48">
        <v>50000</v>
      </c>
      <c r="E4075" s="235"/>
      <c r="F4075" s="202">
        <f t="shared" si="101"/>
        <v>55000</v>
      </c>
      <c r="G4075" s="319">
        <f t="shared" si="102"/>
        <v>55000</v>
      </c>
      <c r="H4075" s="227"/>
      <c r="I4075" s="227"/>
    </row>
    <row r="4076" spans="1:9" ht="15">
      <c r="A4076" s="14" t="s">
        <v>10950</v>
      </c>
      <c r="B4076" s="29" t="s">
        <v>10951</v>
      </c>
      <c r="C4076" s="47" t="s">
        <v>10952</v>
      </c>
      <c r="D4076" s="48">
        <v>80000</v>
      </c>
      <c r="E4076" s="235"/>
      <c r="F4076" s="202">
        <f t="shared" si="101"/>
        <v>88000</v>
      </c>
      <c r="G4076" s="319">
        <f t="shared" si="102"/>
        <v>88000</v>
      </c>
      <c r="H4076" s="227"/>
      <c r="I4076" s="227"/>
    </row>
    <row r="4077" spans="1:9" ht="15">
      <c r="A4077" s="14" t="s">
        <v>10953</v>
      </c>
      <c r="B4077" s="29" t="s">
        <v>10954</v>
      </c>
      <c r="C4077" s="47" t="s">
        <v>11402</v>
      </c>
      <c r="D4077" s="48">
        <v>15000</v>
      </c>
      <c r="E4077" s="235"/>
      <c r="F4077" s="202">
        <f t="shared" si="101"/>
        <v>16500</v>
      </c>
      <c r="G4077" s="319">
        <f t="shared" si="102"/>
        <v>16500</v>
      </c>
      <c r="H4077" s="227"/>
      <c r="I4077" s="227"/>
    </row>
    <row r="4078" spans="1:9" ht="15">
      <c r="A4078" s="14" t="s">
        <v>10956</v>
      </c>
      <c r="B4078" s="29" t="s">
        <v>10957</v>
      </c>
      <c r="C4078" s="47" t="s">
        <v>11399</v>
      </c>
      <c r="D4078" s="48">
        <v>30000</v>
      </c>
      <c r="E4078" s="235"/>
      <c r="F4078" s="202">
        <f t="shared" si="101"/>
        <v>33000</v>
      </c>
      <c r="G4078" s="319">
        <f t="shared" si="102"/>
        <v>33000</v>
      </c>
      <c r="H4078" s="227"/>
      <c r="I4078" s="227"/>
    </row>
    <row r="4079" spans="1:9" ht="15">
      <c r="A4079" s="14" t="s">
        <v>10959</v>
      </c>
      <c r="B4079" s="29" t="s">
        <v>10960</v>
      </c>
      <c r="C4079" s="47" t="s">
        <v>11400</v>
      </c>
      <c r="D4079" s="48">
        <v>80000</v>
      </c>
      <c r="E4079" s="235"/>
      <c r="F4079" s="202">
        <f t="shared" si="101"/>
        <v>88000</v>
      </c>
      <c r="G4079" s="319">
        <f t="shared" si="102"/>
        <v>88000</v>
      </c>
      <c r="H4079" s="227"/>
      <c r="I4079" s="227"/>
    </row>
    <row r="4080" spans="1:9" ht="15">
      <c r="A4080" s="14" t="s">
        <v>11309</v>
      </c>
      <c r="B4080" s="29" t="s">
        <v>11310</v>
      </c>
      <c r="C4080" s="47" t="s">
        <v>11401</v>
      </c>
      <c r="D4080" s="48">
        <v>200000</v>
      </c>
      <c r="E4080" s="235"/>
      <c r="F4080" s="202">
        <f t="shared" si="101"/>
        <v>220000</v>
      </c>
      <c r="G4080" s="319">
        <f t="shared" si="102"/>
        <v>220000</v>
      </c>
      <c r="H4080" s="227"/>
      <c r="I4080" s="227"/>
    </row>
    <row r="4081" spans="1:9" ht="15">
      <c r="A4081" s="14" t="s">
        <v>11371</v>
      </c>
      <c r="B4081" s="29" t="s">
        <v>11372</v>
      </c>
      <c r="C4081" s="47" t="s">
        <v>11373</v>
      </c>
      <c r="D4081" s="48">
        <v>9000</v>
      </c>
      <c r="E4081" s="235"/>
      <c r="F4081" s="202">
        <f t="shared" si="101"/>
        <v>9900</v>
      </c>
      <c r="G4081" s="319">
        <f t="shared" si="102"/>
        <v>9900</v>
      </c>
      <c r="H4081" s="227"/>
      <c r="I4081" s="227"/>
    </row>
    <row r="4082" spans="1:9" ht="15">
      <c r="A4082" s="14" t="s">
        <v>11374</v>
      </c>
      <c r="B4082" s="29" t="s">
        <v>11375</v>
      </c>
      <c r="C4082" s="47" t="s">
        <v>11376</v>
      </c>
      <c r="D4082" s="48">
        <v>7600</v>
      </c>
      <c r="E4082" s="235"/>
      <c r="F4082" s="202">
        <f t="shared" si="101"/>
        <v>8360</v>
      </c>
      <c r="G4082" s="319">
        <f t="shared" si="102"/>
        <v>8350</v>
      </c>
      <c r="H4082" s="227"/>
      <c r="I4082" s="227"/>
    </row>
    <row r="4083" spans="1:9" ht="15">
      <c r="A4083" s="14" t="s">
        <v>11377</v>
      </c>
      <c r="B4083" s="29" t="s">
        <v>11378</v>
      </c>
      <c r="C4083" s="47" t="s">
        <v>11379</v>
      </c>
      <c r="D4083" s="48">
        <v>15000</v>
      </c>
      <c r="E4083" s="235"/>
      <c r="F4083" s="202">
        <f t="shared" si="101"/>
        <v>16500</v>
      </c>
      <c r="G4083" s="319">
        <f t="shared" si="102"/>
        <v>16500</v>
      </c>
      <c r="H4083" s="227"/>
      <c r="I4083" s="227"/>
    </row>
    <row r="4084" spans="1:9" ht="15">
      <c r="A4084" s="14" t="s">
        <v>11380</v>
      </c>
      <c r="B4084" s="29" t="s">
        <v>11381</v>
      </c>
      <c r="C4084" s="47" t="s">
        <v>11382</v>
      </c>
      <c r="D4084" s="48">
        <v>20000</v>
      </c>
      <c r="E4084" s="235"/>
      <c r="F4084" s="202">
        <f t="shared" si="101"/>
        <v>22000</v>
      </c>
      <c r="G4084" s="319">
        <f t="shared" si="102"/>
        <v>22000</v>
      </c>
      <c r="H4084" s="227"/>
      <c r="I4084" s="227"/>
    </row>
    <row r="4085" spans="1:9" ht="15">
      <c r="A4085" s="14" t="s">
        <v>11383</v>
      </c>
      <c r="B4085" s="29" t="s">
        <v>11384</v>
      </c>
      <c r="C4085" s="47" t="s">
        <v>11385</v>
      </c>
      <c r="D4085" s="48">
        <v>40000</v>
      </c>
      <c r="E4085" s="235"/>
      <c r="F4085" s="202">
        <f t="shared" si="101"/>
        <v>44000</v>
      </c>
      <c r="G4085" s="319">
        <f t="shared" si="102"/>
        <v>44000</v>
      </c>
      <c r="H4085" s="227"/>
      <c r="I4085" s="227"/>
    </row>
    <row r="4086" spans="1:9" ht="15">
      <c r="A4086" s="132" t="s">
        <v>11386</v>
      </c>
      <c r="B4086" s="133" t="s">
        <v>11387</v>
      </c>
      <c r="C4086" s="255" t="s">
        <v>11388</v>
      </c>
      <c r="D4086" s="245">
        <v>35000</v>
      </c>
      <c r="E4086" s="250"/>
      <c r="F4086" s="202"/>
      <c r="G4086" s="319">
        <f t="shared" si="102"/>
        <v>0</v>
      </c>
      <c r="H4086" s="227"/>
      <c r="I4086" s="227"/>
    </row>
    <row r="4087" spans="1:9" ht="15">
      <c r="A4087" s="132" t="s">
        <v>11389</v>
      </c>
      <c r="B4087" s="133" t="s">
        <v>11390</v>
      </c>
      <c r="C4087" s="255" t="s">
        <v>11391</v>
      </c>
      <c r="D4087" s="245">
        <v>20000</v>
      </c>
      <c r="E4087" s="250"/>
      <c r="F4087" s="202"/>
      <c r="G4087" s="319">
        <f t="shared" si="102"/>
        <v>0</v>
      </c>
      <c r="H4087" s="227"/>
      <c r="I4087" s="227"/>
    </row>
    <row r="4088" spans="1:9" ht="31.5">
      <c r="A4088" s="14"/>
      <c r="B4088" s="29"/>
      <c r="C4088" s="86" t="s">
        <v>3971</v>
      </c>
      <c r="D4088" s="48"/>
      <c r="E4088" s="235"/>
      <c r="F4088" s="202">
        <f t="shared" si="101"/>
        <v>0</v>
      </c>
      <c r="G4088" s="319">
        <f t="shared" si="102"/>
        <v>0</v>
      </c>
      <c r="H4088" s="227"/>
      <c r="I4088" s="227"/>
    </row>
    <row r="4089" spans="1:9" ht="30">
      <c r="A4089" s="14" t="s">
        <v>3972</v>
      </c>
      <c r="B4089" s="133" t="s">
        <v>3973</v>
      </c>
      <c r="C4089" s="255" t="s">
        <v>3974</v>
      </c>
      <c r="D4089" s="245">
        <v>26400</v>
      </c>
      <c r="E4089" s="250"/>
      <c r="F4089" s="300">
        <v>29100</v>
      </c>
      <c r="G4089" s="319" t="s">
        <v>12661</v>
      </c>
      <c r="H4089" s="227"/>
      <c r="I4089" s="227"/>
    </row>
    <row r="4090" spans="1:9" ht="45">
      <c r="A4090" s="132" t="s">
        <v>3975</v>
      </c>
      <c r="B4090" s="133" t="s">
        <v>3976</v>
      </c>
      <c r="C4090" s="255" t="s">
        <v>12589</v>
      </c>
      <c r="D4090" s="245">
        <v>29040</v>
      </c>
      <c r="E4090" s="250"/>
      <c r="F4090" s="202"/>
      <c r="G4090" s="319">
        <f t="shared" si="102"/>
        <v>0</v>
      </c>
      <c r="H4090" s="227"/>
      <c r="I4090" s="227"/>
    </row>
    <row r="4091" spans="1:9" ht="45">
      <c r="A4091" s="132" t="s">
        <v>12608</v>
      </c>
      <c r="B4091" s="133" t="s">
        <v>12610</v>
      </c>
      <c r="C4091" s="255" t="s">
        <v>12606</v>
      </c>
      <c r="D4091" s="245">
        <v>45000</v>
      </c>
      <c r="E4091" s="250"/>
      <c r="F4091" s="311"/>
      <c r="G4091" s="319">
        <f t="shared" si="102"/>
        <v>0</v>
      </c>
      <c r="H4091" s="227"/>
      <c r="I4091" s="227"/>
    </row>
    <row r="4092" spans="1:9" ht="45">
      <c r="A4092" s="132" t="s">
        <v>12609</v>
      </c>
      <c r="B4092" s="133" t="s">
        <v>12611</v>
      </c>
      <c r="C4092" s="255" t="s">
        <v>12607</v>
      </c>
      <c r="D4092" s="245">
        <v>60000</v>
      </c>
      <c r="E4092" s="250"/>
      <c r="F4092" s="311"/>
      <c r="G4092" s="319">
        <f t="shared" si="102"/>
        <v>0</v>
      </c>
      <c r="H4092" s="227"/>
      <c r="I4092" s="227"/>
    </row>
    <row r="4093" spans="1:9" ht="30">
      <c r="A4093" s="14" t="s">
        <v>3978</v>
      </c>
      <c r="B4093" s="29" t="s">
        <v>3979</v>
      </c>
      <c r="C4093" s="47" t="s">
        <v>3980</v>
      </c>
      <c r="D4093" s="48">
        <v>7370</v>
      </c>
      <c r="E4093" s="235"/>
      <c r="F4093" s="202">
        <f t="shared" si="101"/>
        <v>8110</v>
      </c>
      <c r="G4093" s="319">
        <f t="shared" si="102"/>
        <v>8100</v>
      </c>
      <c r="H4093" s="227"/>
      <c r="I4093" s="227"/>
    </row>
    <row r="4094" spans="1:9" ht="15">
      <c r="A4094" s="34" t="s">
        <v>3981</v>
      </c>
      <c r="B4094" s="29" t="s">
        <v>3982</v>
      </c>
      <c r="C4094" s="47" t="s">
        <v>3983</v>
      </c>
      <c r="D4094" s="48">
        <v>12540</v>
      </c>
      <c r="E4094" s="235"/>
      <c r="F4094" s="202">
        <f t="shared" si="101"/>
        <v>13800</v>
      </c>
      <c r="G4094" s="319">
        <f t="shared" si="102"/>
        <v>13800</v>
      </c>
      <c r="H4094" s="227"/>
      <c r="I4094" s="227"/>
    </row>
    <row r="4095" spans="1:9" ht="45">
      <c r="A4095" s="14" t="s">
        <v>10398</v>
      </c>
      <c r="B4095" s="29" t="s">
        <v>3984</v>
      </c>
      <c r="C4095" s="47" t="s">
        <v>3985</v>
      </c>
      <c r="D4095" s="48">
        <v>36630</v>
      </c>
      <c r="E4095" s="235"/>
      <c r="F4095" s="202">
        <f t="shared" si="101"/>
        <v>40300</v>
      </c>
      <c r="G4095" s="319">
        <f t="shared" si="102"/>
        <v>40300</v>
      </c>
      <c r="H4095" s="227"/>
      <c r="I4095" s="227"/>
    </row>
    <row r="4096" spans="1:9" ht="30">
      <c r="A4096" s="14" t="s">
        <v>3986</v>
      </c>
      <c r="B4096" s="29" t="s">
        <v>3987</v>
      </c>
      <c r="C4096" s="47" t="s">
        <v>3988</v>
      </c>
      <c r="D4096" s="48">
        <v>22000</v>
      </c>
      <c r="E4096" s="235"/>
      <c r="F4096" s="202">
        <f t="shared" si="101"/>
        <v>24200</v>
      </c>
      <c r="G4096" s="319">
        <f t="shared" si="102"/>
        <v>24200</v>
      </c>
      <c r="H4096" s="227"/>
      <c r="I4096" s="227"/>
    </row>
    <row r="4097" spans="1:9" ht="30">
      <c r="A4097" s="14" t="s">
        <v>10399</v>
      </c>
      <c r="B4097" s="29" t="s">
        <v>3989</v>
      </c>
      <c r="C4097" s="47" t="s">
        <v>3990</v>
      </c>
      <c r="D4097" s="48">
        <v>44000</v>
      </c>
      <c r="E4097" s="235"/>
      <c r="F4097" s="202">
        <f t="shared" si="101"/>
        <v>48400</v>
      </c>
      <c r="G4097" s="319">
        <f t="shared" si="102"/>
        <v>48400</v>
      </c>
      <c r="H4097" s="227"/>
      <c r="I4097" s="227"/>
    </row>
    <row r="4098" spans="1:9" ht="15">
      <c r="A4098" s="14" t="s">
        <v>10007</v>
      </c>
      <c r="B4098" s="29" t="s">
        <v>3991</v>
      </c>
      <c r="C4098" s="47" t="s">
        <v>3992</v>
      </c>
      <c r="D4098" s="48">
        <v>36630</v>
      </c>
      <c r="E4098" s="235"/>
      <c r="F4098" s="202">
        <f t="shared" si="101"/>
        <v>40300</v>
      </c>
      <c r="G4098" s="319">
        <f t="shared" si="102"/>
        <v>40300</v>
      </c>
      <c r="H4098" s="227"/>
      <c r="I4098" s="227"/>
    </row>
    <row r="4099" spans="1:9" ht="15">
      <c r="A4099" s="14" t="s">
        <v>3993</v>
      </c>
      <c r="B4099" s="29" t="s">
        <v>3994</v>
      </c>
      <c r="C4099" s="47" t="s">
        <v>3995</v>
      </c>
      <c r="D4099" s="48">
        <v>26400</v>
      </c>
      <c r="E4099" s="235"/>
      <c r="F4099" s="202">
        <f t="shared" si="101"/>
        <v>29040</v>
      </c>
      <c r="G4099" s="319">
        <f t="shared" si="102"/>
        <v>29050</v>
      </c>
      <c r="H4099" s="227"/>
      <c r="I4099" s="227"/>
    </row>
    <row r="4100" spans="1:9" ht="31.5">
      <c r="A4100" s="14"/>
      <c r="B4100" s="29"/>
      <c r="C4100" s="86" t="s">
        <v>3996</v>
      </c>
      <c r="D4100" s="48"/>
      <c r="E4100" s="235"/>
      <c r="F4100" s="202">
        <f t="shared" si="101"/>
        <v>0</v>
      </c>
      <c r="G4100" s="319">
        <f t="shared" si="102"/>
        <v>0</v>
      </c>
      <c r="H4100" s="227"/>
      <c r="I4100" s="227"/>
    </row>
    <row r="4101" spans="1:9" ht="36">
      <c r="A4101" s="14" t="s">
        <v>3997</v>
      </c>
      <c r="B4101" s="29" t="s">
        <v>3998</v>
      </c>
      <c r="C4101" s="47" t="s">
        <v>3999</v>
      </c>
      <c r="D4101" s="48">
        <v>59070</v>
      </c>
      <c r="E4101" s="11"/>
      <c r="F4101" s="202">
        <f t="shared" si="101"/>
        <v>64980</v>
      </c>
      <c r="G4101" s="319">
        <f t="shared" si="102"/>
        <v>65000</v>
      </c>
      <c r="H4101" s="227"/>
      <c r="I4101" s="227"/>
    </row>
    <row r="4102" spans="1:9" ht="15">
      <c r="A4102" s="14" t="s">
        <v>4000</v>
      </c>
      <c r="B4102" s="29" t="s">
        <v>4001</v>
      </c>
      <c r="C4102" s="47" t="s">
        <v>4002</v>
      </c>
      <c r="D4102" s="48">
        <v>14740</v>
      </c>
      <c r="E4102" s="235"/>
      <c r="F4102" s="202">
        <f t="shared" si="101"/>
        <v>16220</v>
      </c>
      <c r="G4102" s="319">
        <f t="shared" si="102"/>
        <v>16200</v>
      </c>
      <c r="H4102" s="227"/>
      <c r="I4102" s="227"/>
    </row>
    <row r="4103" spans="1:9" ht="15">
      <c r="A4103" s="14" t="s">
        <v>8644</v>
      </c>
      <c r="B4103" s="29" t="s">
        <v>4003</v>
      </c>
      <c r="C4103" s="47" t="s">
        <v>4004</v>
      </c>
      <c r="D4103" s="48">
        <v>22000</v>
      </c>
      <c r="E4103" s="64"/>
      <c r="F4103" s="202">
        <f t="shared" ref="F4103:F4124" si="103">ROUNDUP((D4103*1.1),-1)</f>
        <v>24200</v>
      </c>
      <c r="G4103" s="319">
        <f t="shared" si="102"/>
        <v>24200</v>
      </c>
      <c r="H4103" s="227"/>
      <c r="I4103" s="227"/>
    </row>
    <row r="4104" spans="1:9" ht="30">
      <c r="A4104" s="14" t="s">
        <v>4005</v>
      </c>
      <c r="B4104" s="29" t="s">
        <v>4006</v>
      </c>
      <c r="C4104" s="47" t="s">
        <v>4007</v>
      </c>
      <c r="D4104" s="48">
        <v>7370</v>
      </c>
      <c r="E4104" s="64"/>
      <c r="F4104" s="202">
        <f t="shared" si="103"/>
        <v>8110</v>
      </c>
      <c r="G4104" s="319">
        <f t="shared" si="102"/>
        <v>8100</v>
      </c>
      <c r="H4104" s="227"/>
      <c r="I4104" s="227"/>
    </row>
    <row r="4105" spans="1:9" ht="15">
      <c r="A4105" s="132" t="s">
        <v>12613</v>
      </c>
      <c r="B4105" s="133" t="s">
        <v>4009</v>
      </c>
      <c r="C4105" s="255" t="s">
        <v>12590</v>
      </c>
      <c r="D4105" s="245">
        <v>8110</v>
      </c>
      <c r="E4105" s="254"/>
      <c r="F4105" s="202"/>
      <c r="G4105" s="319">
        <v>8110</v>
      </c>
      <c r="H4105" s="227"/>
      <c r="I4105" s="227"/>
    </row>
    <row r="4106" spans="1:9" ht="15">
      <c r="A4106" s="132" t="s">
        <v>4008</v>
      </c>
      <c r="B4106" s="133" t="s">
        <v>12614</v>
      </c>
      <c r="C4106" s="255" t="s">
        <v>12612</v>
      </c>
      <c r="D4106" s="245">
        <v>15000</v>
      </c>
      <c r="E4106" s="254"/>
      <c r="F4106" s="311"/>
      <c r="G4106" s="319">
        <v>15000</v>
      </c>
      <c r="H4106" s="227"/>
      <c r="I4106" s="227"/>
    </row>
    <row r="4107" spans="1:9" ht="36">
      <c r="A4107" s="14" t="s">
        <v>4011</v>
      </c>
      <c r="B4107" s="29" t="s">
        <v>4012</v>
      </c>
      <c r="C4107" s="47" t="s">
        <v>2631</v>
      </c>
      <c r="D4107" s="48">
        <v>17600</v>
      </c>
      <c r="E4107" s="235"/>
      <c r="F4107" s="202">
        <f t="shared" si="103"/>
        <v>19360</v>
      </c>
      <c r="G4107" s="319">
        <f t="shared" si="102"/>
        <v>19350</v>
      </c>
      <c r="H4107" s="227"/>
      <c r="I4107" s="227"/>
    </row>
    <row r="4108" spans="1:9" ht="30">
      <c r="A4108" s="14" t="s">
        <v>10400</v>
      </c>
      <c r="B4108" s="29" t="s">
        <v>2632</v>
      </c>
      <c r="C4108" s="47" t="s">
        <v>2633</v>
      </c>
      <c r="D4108" s="48">
        <v>9570</v>
      </c>
      <c r="E4108" s="235"/>
      <c r="F4108" s="202">
        <f t="shared" si="103"/>
        <v>10530</v>
      </c>
      <c r="G4108" s="319">
        <f t="shared" si="102"/>
        <v>10550</v>
      </c>
      <c r="H4108" s="227"/>
      <c r="I4108" s="227"/>
    </row>
    <row r="4109" spans="1:9" ht="15">
      <c r="A4109" s="14" t="s">
        <v>2634</v>
      </c>
      <c r="B4109" s="29" t="s">
        <v>2635</v>
      </c>
      <c r="C4109" s="47" t="s">
        <v>2636</v>
      </c>
      <c r="D4109" s="48">
        <v>11770</v>
      </c>
      <c r="E4109" s="235"/>
      <c r="F4109" s="202">
        <f t="shared" si="103"/>
        <v>12950</v>
      </c>
      <c r="G4109" s="319">
        <f t="shared" si="102"/>
        <v>12950</v>
      </c>
      <c r="H4109" s="227"/>
      <c r="I4109" s="227"/>
    </row>
    <row r="4110" spans="1:9" ht="15.75">
      <c r="A4110" s="14" t="s">
        <v>2637</v>
      </c>
      <c r="B4110" s="29" t="s">
        <v>2638</v>
      </c>
      <c r="C4110" s="47" t="s">
        <v>2639</v>
      </c>
      <c r="D4110" s="48">
        <v>39270</v>
      </c>
      <c r="E4110" s="11"/>
      <c r="F4110" s="202">
        <f t="shared" si="103"/>
        <v>43200</v>
      </c>
      <c r="G4110" s="319">
        <f t="shared" si="102"/>
        <v>43200</v>
      </c>
      <c r="H4110" s="227"/>
      <c r="I4110" s="227"/>
    </row>
    <row r="4111" spans="1:9" ht="31.5">
      <c r="A4111" s="14"/>
      <c r="B4111" s="29"/>
      <c r="C4111" s="86" t="s">
        <v>2640</v>
      </c>
      <c r="D4111" s="48"/>
      <c r="E4111" s="235"/>
      <c r="F4111" s="202">
        <f t="shared" si="103"/>
        <v>0</v>
      </c>
      <c r="G4111" s="319"/>
      <c r="H4111" s="227"/>
      <c r="I4111" s="227"/>
    </row>
    <row r="4112" spans="1:9" ht="48">
      <c r="A4112" s="132" t="s">
        <v>2641</v>
      </c>
      <c r="B4112" s="133" t="s">
        <v>2642</v>
      </c>
      <c r="C4112" s="255" t="s">
        <v>12591</v>
      </c>
      <c r="D4112" s="245">
        <v>9680</v>
      </c>
      <c r="E4112" s="250"/>
      <c r="F4112" s="202"/>
      <c r="G4112" s="319" t="s">
        <v>12592</v>
      </c>
      <c r="H4112" s="227"/>
      <c r="I4112" s="227"/>
    </row>
    <row r="4113" spans="1:9" ht="45">
      <c r="A4113" s="132" t="s">
        <v>12617</v>
      </c>
      <c r="B4113" s="133" t="s">
        <v>12615</v>
      </c>
      <c r="C4113" s="255" t="s">
        <v>12616</v>
      </c>
      <c r="D4113" s="245">
        <v>15000</v>
      </c>
      <c r="E4113" s="250"/>
      <c r="F4113" s="311"/>
      <c r="G4113" s="319"/>
      <c r="H4113" s="227"/>
      <c r="I4113" s="227"/>
    </row>
    <row r="4114" spans="1:9" ht="30">
      <c r="A4114" s="14" t="s">
        <v>2644</v>
      </c>
      <c r="B4114" s="29" t="s">
        <v>2645</v>
      </c>
      <c r="C4114" s="47" t="s">
        <v>2646</v>
      </c>
      <c r="D4114" s="48">
        <v>10340</v>
      </c>
      <c r="E4114" s="235"/>
      <c r="F4114" s="202">
        <f t="shared" si="103"/>
        <v>11380</v>
      </c>
      <c r="G4114" s="319">
        <f>MROUND(F4114,50)</f>
        <v>11400</v>
      </c>
      <c r="H4114" s="227"/>
      <c r="I4114" s="227"/>
    </row>
    <row r="4115" spans="1:9" ht="15">
      <c r="A4115" s="14" t="s">
        <v>8643</v>
      </c>
      <c r="B4115" s="29" t="s">
        <v>1531</v>
      </c>
      <c r="C4115" s="47" t="s">
        <v>1532</v>
      </c>
      <c r="D4115" s="48">
        <v>11770</v>
      </c>
      <c r="E4115" s="235"/>
      <c r="F4115" s="202">
        <f t="shared" si="103"/>
        <v>12950</v>
      </c>
      <c r="G4115" s="319">
        <f t="shared" ref="G4115:G4178" si="104">MROUND(F4115,50)</f>
        <v>12950</v>
      </c>
      <c r="H4115" s="227"/>
      <c r="I4115" s="227"/>
    </row>
    <row r="4116" spans="1:9" ht="30">
      <c r="A4116" s="14" t="s">
        <v>1533</v>
      </c>
      <c r="B4116" s="29" t="s">
        <v>1534</v>
      </c>
      <c r="C4116" s="47" t="s">
        <v>3243</v>
      </c>
      <c r="D4116" s="48">
        <v>13200</v>
      </c>
      <c r="E4116" s="235"/>
      <c r="F4116" s="202">
        <f t="shared" si="103"/>
        <v>14520</v>
      </c>
      <c r="G4116" s="319">
        <f t="shared" si="104"/>
        <v>14500</v>
      </c>
      <c r="H4116" s="227"/>
      <c r="I4116" s="227"/>
    </row>
    <row r="4117" spans="1:9" ht="30">
      <c r="A4117" s="14" t="s">
        <v>3244</v>
      </c>
      <c r="B4117" s="29" t="s">
        <v>3245</v>
      </c>
      <c r="C4117" s="47" t="s">
        <v>3246</v>
      </c>
      <c r="D4117" s="48">
        <v>14740</v>
      </c>
      <c r="E4117" s="235"/>
      <c r="F4117" s="202">
        <f t="shared" si="103"/>
        <v>16220</v>
      </c>
      <c r="G4117" s="319">
        <f t="shared" si="104"/>
        <v>16200</v>
      </c>
      <c r="H4117" s="227"/>
      <c r="I4117" s="227"/>
    </row>
    <row r="4118" spans="1:9" ht="15.75">
      <c r="A4118" s="14"/>
      <c r="B4118" s="29"/>
      <c r="C4118" s="86" t="s">
        <v>3247</v>
      </c>
      <c r="D4118" s="48"/>
      <c r="E4118" s="235"/>
      <c r="F4118" s="202">
        <f t="shared" si="103"/>
        <v>0</v>
      </c>
      <c r="G4118" s="319">
        <f t="shared" si="104"/>
        <v>0</v>
      </c>
      <c r="H4118" s="227"/>
      <c r="I4118" s="227"/>
    </row>
    <row r="4119" spans="1:9" ht="15.75">
      <c r="A4119" s="14"/>
      <c r="B4119" s="29"/>
      <c r="C4119" s="86" t="s">
        <v>3248</v>
      </c>
      <c r="D4119" s="48"/>
      <c r="E4119" s="235"/>
      <c r="F4119" s="202">
        <f t="shared" si="103"/>
        <v>0</v>
      </c>
      <c r="G4119" s="319">
        <f t="shared" si="104"/>
        <v>0</v>
      </c>
      <c r="H4119" s="227"/>
      <c r="I4119" s="227"/>
    </row>
    <row r="4120" spans="1:9" ht="16.5" customHeight="1">
      <c r="A4120" s="132" t="s">
        <v>3249</v>
      </c>
      <c r="B4120" s="133" t="s">
        <v>3250</v>
      </c>
      <c r="C4120" s="255" t="s">
        <v>3251</v>
      </c>
      <c r="D4120" s="245">
        <v>2530</v>
      </c>
      <c r="E4120" s="250"/>
      <c r="F4120" s="202">
        <v>3200</v>
      </c>
      <c r="G4120" s="319">
        <f t="shared" si="104"/>
        <v>3200</v>
      </c>
      <c r="H4120" s="227" t="s">
        <v>12656</v>
      </c>
      <c r="I4120" s="227"/>
    </row>
    <row r="4121" spans="1:9" ht="16.5" customHeight="1">
      <c r="A4121" s="14" t="s">
        <v>3252</v>
      </c>
      <c r="B4121" s="29" t="s">
        <v>3253</v>
      </c>
      <c r="C4121" s="47" t="s">
        <v>3254</v>
      </c>
      <c r="D4121" s="48">
        <v>3740</v>
      </c>
      <c r="E4121" s="235"/>
      <c r="F4121" s="202">
        <f t="shared" si="103"/>
        <v>4120</v>
      </c>
      <c r="G4121" s="319">
        <f t="shared" si="104"/>
        <v>4100</v>
      </c>
      <c r="H4121" s="227"/>
      <c r="I4121" s="227"/>
    </row>
    <row r="4122" spans="1:9" ht="16.5" customHeight="1">
      <c r="A4122" s="14" t="s">
        <v>3255</v>
      </c>
      <c r="B4122" s="9" t="s">
        <v>3256</v>
      </c>
      <c r="C4122" s="100" t="s">
        <v>3257</v>
      </c>
      <c r="D4122" s="48">
        <v>4070</v>
      </c>
      <c r="E4122" s="64"/>
      <c r="F4122" s="202">
        <f t="shared" si="103"/>
        <v>4480</v>
      </c>
      <c r="G4122" s="319">
        <f t="shared" si="104"/>
        <v>4500</v>
      </c>
      <c r="H4122" s="227"/>
      <c r="I4122" s="227"/>
    </row>
    <row r="4123" spans="1:9" ht="16.5" customHeight="1">
      <c r="A4123" s="14" t="s">
        <v>3258</v>
      </c>
      <c r="B4123" s="9" t="s">
        <v>3259</v>
      </c>
      <c r="C4123" s="100" t="s">
        <v>3260</v>
      </c>
      <c r="D4123" s="48">
        <v>3080</v>
      </c>
      <c r="E4123" s="11" t="s">
        <v>3038</v>
      </c>
      <c r="F4123" s="202">
        <f t="shared" si="103"/>
        <v>3390</v>
      </c>
      <c r="G4123" s="319">
        <f t="shared" si="104"/>
        <v>3400</v>
      </c>
      <c r="H4123" s="227"/>
      <c r="I4123" s="227"/>
    </row>
    <row r="4124" spans="1:9" ht="16.5" customHeight="1">
      <c r="A4124" s="14" t="s">
        <v>8405</v>
      </c>
      <c r="B4124" s="9" t="s">
        <v>8597</v>
      </c>
      <c r="C4124" s="100" t="s">
        <v>8406</v>
      </c>
      <c r="D4124" s="48">
        <v>3740</v>
      </c>
      <c r="E4124" s="64"/>
      <c r="F4124" s="202">
        <f t="shared" si="103"/>
        <v>4120</v>
      </c>
      <c r="G4124" s="319">
        <f t="shared" si="104"/>
        <v>4100</v>
      </c>
      <c r="H4124" s="227"/>
      <c r="I4124" s="227"/>
    </row>
    <row r="4125" spans="1:9" ht="16.5" customHeight="1">
      <c r="A4125" s="132" t="s">
        <v>12179</v>
      </c>
      <c r="B4125" s="248" t="s">
        <v>12180</v>
      </c>
      <c r="C4125" s="256" t="s">
        <v>12181</v>
      </c>
      <c r="D4125" s="245">
        <v>750</v>
      </c>
      <c r="E4125" s="254"/>
      <c r="F4125" s="298" t="s">
        <v>10518</v>
      </c>
      <c r="G4125" s="319"/>
      <c r="H4125" s="227"/>
      <c r="I4125" s="227"/>
    </row>
    <row r="4126" spans="1:9" ht="16.5" customHeight="1">
      <c r="A4126" s="132" t="s">
        <v>12182</v>
      </c>
      <c r="B4126" s="248" t="s">
        <v>12183</v>
      </c>
      <c r="C4126" s="256" t="s">
        <v>12184</v>
      </c>
      <c r="D4126" s="245">
        <v>500</v>
      </c>
      <c r="E4126" s="254"/>
      <c r="F4126" s="298" t="s">
        <v>10518</v>
      </c>
      <c r="G4126" s="319"/>
      <c r="H4126" s="227"/>
      <c r="I4126" s="227"/>
    </row>
    <row r="4127" spans="1:9" ht="15.75">
      <c r="A4127" s="14"/>
      <c r="B4127" s="29"/>
      <c r="C4127" s="86" t="s">
        <v>1809</v>
      </c>
      <c r="D4127" s="48"/>
      <c r="E4127" s="235"/>
      <c r="F4127" s="202">
        <f t="shared" ref="F4127:F4190" si="105">ROUNDUP((D4127*1.1),-1)</f>
        <v>0</v>
      </c>
      <c r="G4127" s="319">
        <f t="shared" si="104"/>
        <v>0</v>
      </c>
      <c r="H4127" s="227"/>
      <c r="I4127" s="227"/>
    </row>
    <row r="4128" spans="1:9" ht="15.75">
      <c r="A4128" s="14"/>
      <c r="B4128" s="29"/>
      <c r="C4128" s="86" t="s">
        <v>3261</v>
      </c>
      <c r="D4128" s="48"/>
      <c r="E4128" s="235"/>
      <c r="F4128" s="202">
        <f t="shared" si="105"/>
        <v>0</v>
      </c>
      <c r="G4128" s="319">
        <f t="shared" si="104"/>
        <v>0</v>
      </c>
      <c r="H4128" s="227"/>
      <c r="I4128" s="227"/>
    </row>
    <row r="4129" spans="1:9" ht="15">
      <c r="A4129" s="132" t="s">
        <v>8642</v>
      </c>
      <c r="B4129" s="133" t="s">
        <v>3262</v>
      </c>
      <c r="C4129" s="255" t="s">
        <v>3263</v>
      </c>
      <c r="D4129" s="245">
        <v>2530</v>
      </c>
      <c r="E4129" s="250"/>
      <c r="F4129" s="300">
        <v>2800</v>
      </c>
      <c r="G4129" s="319">
        <f t="shared" si="104"/>
        <v>2800</v>
      </c>
      <c r="H4129" s="227" t="s">
        <v>12656</v>
      </c>
      <c r="I4129" s="227"/>
    </row>
    <row r="4130" spans="1:9" ht="15">
      <c r="A4130" s="14" t="s">
        <v>3264</v>
      </c>
      <c r="B4130" s="29" t="s">
        <v>3265</v>
      </c>
      <c r="C4130" s="47" t="s">
        <v>3266</v>
      </c>
      <c r="D4130" s="48">
        <v>1490</v>
      </c>
      <c r="E4130" s="235"/>
      <c r="F4130" s="202">
        <f t="shared" si="105"/>
        <v>1640</v>
      </c>
      <c r="G4130" s="319">
        <f t="shared" si="104"/>
        <v>1650</v>
      </c>
      <c r="H4130" s="227"/>
      <c r="I4130" s="227"/>
    </row>
    <row r="4131" spans="1:9" ht="45">
      <c r="A4131" s="14" t="s">
        <v>3267</v>
      </c>
      <c r="B4131" s="29" t="s">
        <v>3268</v>
      </c>
      <c r="C4131" s="47" t="s">
        <v>3269</v>
      </c>
      <c r="D4131" s="48">
        <v>18810</v>
      </c>
      <c r="E4131" s="235"/>
      <c r="F4131" s="202">
        <f t="shared" si="105"/>
        <v>20700</v>
      </c>
      <c r="G4131" s="319">
        <f t="shared" si="104"/>
        <v>20700</v>
      </c>
      <c r="H4131" s="227"/>
      <c r="I4131" s="227"/>
    </row>
    <row r="4132" spans="1:9" ht="45">
      <c r="A4132" s="14" t="s">
        <v>3270</v>
      </c>
      <c r="B4132" s="29" t="s">
        <v>3271</v>
      </c>
      <c r="C4132" s="47" t="s">
        <v>3272</v>
      </c>
      <c r="D4132" s="48">
        <v>15290</v>
      </c>
      <c r="E4132" s="235"/>
      <c r="F4132" s="202">
        <f t="shared" si="105"/>
        <v>16820</v>
      </c>
      <c r="G4132" s="319">
        <f t="shared" si="104"/>
        <v>16800</v>
      </c>
      <c r="H4132" s="227"/>
      <c r="I4132" s="227"/>
    </row>
    <row r="4133" spans="1:9" ht="15">
      <c r="A4133" s="132" t="s">
        <v>3249</v>
      </c>
      <c r="B4133" s="133" t="s">
        <v>3273</v>
      </c>
      <c r="C4133" s="255" t="s">
        <v>3274</v>
      </c>
      <c r="D4133" s="245">
        <v>2200</v>
      </c>
      <c r="E4133" s="250"/>
      <c r="F4133" s="300">
        <v>3000</v>
      </c>
      <c r="G4133" s="319">
        <f t="shared" si="104"/>
        <v>3000</v>
      </c>
      <c r="H4133" s="227" t="s">
        <v>12656</v>
      </c>
      <c r="I4133" s="227"/>
    </row>
    <row r="4134" spans="1:9" ht="30">
      <c r="A4134" s="14" t="s">
        <v>8407</v>
      </c>
      <c r="B4134" s="29" t="s">
        <v>8408</v>
      </c>
      <c r="C4134" s="47" t="s">
        <v>8409</v>
      </c>
      <c r="D4134" s="48">
        <v>4730</v>
      </c>
      <c r="E4134" s="235"/>
      <c r="F4134" s="202">
        <f t="shared" si="105"/>
        <v>5210</v>
      </c>
      <c r="G4134" s="319">
        <f t="shared" si="104"/>
        <v>5200</v>
      </c>
      <c r="H4134" s="227"/>
      <c r="I4134" s="227"/>
    </row>
    <row r="4135" spans="1:9" ht="30">
      <c r="A4135" s="14" t="s">
        <v>9805</v>
      </c>
      <c r="B4135" s="29" t="s">
        <v>9806</v>
      </c>
      <c r="C4135" s="47" t="s">
        <v>9807</v>
      </c>
      <c r="D4135" s="48">
        <v>1400</v>
      </c>
      <c r="E4135" s="235"/>
      <c r="F4135" s="202">
        <f t="shared" si="105"/>
        <v>1540</v>
      </c>
      <c r="G4135" s="319">
        <f t="shared" si="104"/>
        <v>1550</v>
      </c>
      <c r="H4135" s="227"/>
      <c r="I4135" s="227"/>
    </row>
    <row r="4136" spans="1:9" ht="15.75">
      <c r="A4136" s="14"/>
      <c r="B4136" s="29"/>
      <c r="C4136" s="86" t="s">
        <v>3275</v>
      </c>
      <c r="D4136" s="48"/>
      <c r="E4136" s="235"/>
      <c r="F4136" s="202">
        <f t="shared" si="105"/>
        <v>0</v>
      </c>
      <c r="G4136" s="319">
        <f t="shared" si="104"/>
        <v>0</v>
      </c>
      <c r="H4136" s="227"/>
      <c r="I4136" s="227"/>
    </row>
    <row r="4137" spans="1:9" ht="30">
      <c r="A4137" s="14" t="s">
        <v>3252</v>
      </c>
      <c r="B4137" s="29" t="s">
        <v>3276</v>
      </c>
      <c r="C4137" s="47" t="s">
        <v>3277</v>
      </c>
      <c r="D4137" s="48">
        <v>14740</v>
      </c>
      <c r="E4137" s="235"/>
      <c r="F4137" s="202">
        <f t="shared" si="105"/>
        <v>16220</v>
      </c>
      <c r="G4137" s="319">
        <f t="shared" si="104"/>
        <v>16200</v>
      </c>
      <c r="H4137" s="227"/>
      <c r="I4137" s="227"/>
    </row>
    <row r="4138" spans="1:9" ht="30">
      <c r="A4138" s="14" t="s">
        <v>3278</v>
      </c>
      <c r="B4138" s="29" t="s">
        <v>3279</v>
      </c>
      <c r="C4138" s="47" t="s">
        <v>3280</v>
      </c>
      <c r="D4138" s="48">
        <v>14740</v>
      </c>
      <c r="E4138" s="235"/>
      <c r="F4138" s="202">
        <f t="shared" si="105"/>
        <v>16220</v>
      </c>
      <c r="G4138" s="319">
        <f t="shared" si="104"/>
        <v>16200</v>
      </c>
      <c r="H4138" s="227"/>
      <c r="I4138" s="227"/>
    </row>
    <row r="4139" spans="1:9" ht="30">
      <c r="A4139" s="14" t="s">
        <v>3281</v>
      </c>
      <c r="B4139" s="29" t="s">
        <v>3282</v>
      </c>
      <c r="C4139" s="47" t="s">
        <v>3283</v>
      </c>
      <c r="D4139" s="48">
        <v>14740</v>
      </c>
      <c r="E4139" s="235"/>
      <c r="F4139" s="202">
        <f t="shared" si="105"/>
        <v>16220</v>
      </c>
      <c r="G4139" s="319">
        <f t="shared" si="104"/>
        <v>16200</v>
      </c>
      <c r="H4139" s="227"/>
      <c r="I4139" s="227"/>
    </row>
    <row r="4140" spans="1:9" ht="27.75" customHeight="1">
      <c r="A4140" s="14" t="s">
        <v>3284</v>
      </c>
      <c r="B4140" s="29" t="s">
        <v>3285</v>
      </c>
      <c r="C4140" s="47" t="s">
        <v>3286</v>
      </c>
      <c r="D4140" s="48">
        <v>14740</v>
      </c>
      <c r="E4140" s="235"/>
      <c r="F4140" s="202">
        <f t="shared" si="105"/>
        <v>16220</v>
      </c>
      <c r="G4140" s="319">
        <f t="shared" si="104"/>
        <v>16200</v>
      </c>
      <c r="H4140" s="227"/>
      <c r="I4140" s="227"/>
    </row>
    <row r="4141" spans="1:9" ht="27.75" customHeight="1">
      <c r="A4141" s="14" t="s">
        <v>3287</v>
      </c>
      <c r="B4141" s="29" t="s">
        <v>3288</v>
      </c>
      <c r="C4141" s="47" t="s">
        <v>3289</v>
      </c>
      <c r="D4141" s="48">
        <v>14740</v>
      </c>
      <c r="E4141" s="235"/>
      <c r="F4141" s="202">
        <f t="shared" si="105"/>
        <v>16220</v>
      </c>
      <c r="G4141" s="319">
        <f t="shared" si="104"/>
        <v>16200</v>
      </c>
      <c r="H4141" s="227"/>
      <c r="I4141" s="227"/>
    </row>
    <row r="4142" spans="1:9" ht="27.75" customHeight="1">
      <c r="A4142" s="14" t="s">
        <v>3290</v>
      </c>
      <c r="B4142" s="29" t="s">
        <v>3291</v>
      </c>
      <c r="C4142" s="47" t="s">
        <v>3292</v>
      </c>
      <c r="D4142" s="48">
        <v>14740</v>
      </c>
      <c r="E4142" s="235"/>
      <c r="F4142" s="202">
        <f t="shared" si="105"/>
        <v>16220</v>
      </c>
      <c r="G4142" s="319">
        <f t="shared" si="104"/>
        <v>16200</v>
      </c>
      <c r="H4142" s="227"/>
      <c r="I4142" s="227"/>
    </row>
    <row r="4143" spans="1:9" ht="27.75" customHeight="1">
      <c r="A4143" s="14" t="s">
        <v>3293</v>
      </c>
      <c r="B4143" s="29" t="s">
        <v>3294</v>
      </c>
      <c r="C4143" s="47" t="s">
        <v>3295</v>
      </c>
      <c r="D4143" s="48">
        <v>14740</v>
      </c>
      <c r="E4143" s="235"/>
      <c r="F4143" s="202">
        <f t="shared" si="105"/>
        <v>16220</v>
      </c>
      <c r="G4143" s="319">
        <f t="shared" si="104"/>
        <v>16200</v>
      </c>
      <c r="H4143" s="227"/>
      <c r="I4143" s="227"/>
    </row>
    <row r="4144" spans="1:9" ht="27.75" customHeight="1">
      <c r="A4144" s="14" t="s">
        <v>3296</v>
      </c>
      <c r="B4144" s="29" t="s">
        <v>3297</v>
      </c>
      <c r="C4144" s="47" t="s">
        <v>3298</v>
      </c>
      <c r="D4144" s="48">
        <v>14740</v>
      </c>
      <c r="E4144" s="235"/>
      <c r="F4144" s="202">
        <f t="shared" si="105"/>
        <v>16220</v>
      </c>
      <c r="G4144" s="319">
        <f t="shared" si="104"/>
        <v>16200</v>
      </c>
      <c r="H4144" s="227"/>
      <c r="I4144" s="227"/>
    </row>
    <row r="4145" spans="1:9" ht="27.75" customHeight="1">
      <c r="A4145" s="14" t="s">
        <v>3299</v>
      </c>
      <c r="B4145" s="29" t="s">
        <v>3300</v>
      </c>
      <c r="C4145" s="47" t="s">
        <v>3301</v>
      </c>
      <c r="D4145" s="48">
        <v>14740</v>
      </c>
      <c r="E4145" s="235"/>
      <c r="F4145" s="202">
        <f t="shared" si="105"/>
        <v>16220</v>
      </c>
      <c r="G4145" s="319">
        <f t="shared" si="104"/>
        <v>16200</v>
      </c>
      <c r="H4145" s="227"/>
      <c r="I4145" s="227"/>
    </row>
    <row r="4146" spans="1:9" ht="27.75" customHeight="1">
      <c r="A4146" s="14" t="s">
        <v>3302</v>
      </c>
      <c r="B4146" s="29" t="s">
        <v>3303</v>
      </c>
      <c r="C4146" s="47" t="s">
        <v>3304</v>
      </c>
      <c r="D4146" s="48">
        <v>14740</v>
      </c>
      <c r="E4146" s="235"/>
      <c r="F4146" s="202">
        <f t="shared" si="105"/>
        <v>16220</v>
      </c>
      <c r="G4146" s="319">
        <f t="shared" si="104"/>
        <v>16200</v>
      </c>
      <c r="H4146" s="227"/>
      <c r="I4146" s="227"/>
    </row>
    <row r="4147" spans="1:9" ht="30">
      <c r="A4147" s="14" t="s">
        <v>8410</v>
      </c>
      <c r="B4147" s="29" t="s">
        <v>8411</v>
      </c>
      <c r="C4147" s="47" t="s">
        <v>8412</v>
      </c>
      <c r="D4147" s="48">
        <v>3410</v>
      </c>
      <c r="E4147" s="235"/>
      <c r="F4147" s="202">
        <f t="shared" si="105"/>
        <v>3760</v>
      </c>
      <c r="G4147" s="319">
        <f t="shared" si="104"/>
        <v>3750</v>
      </c>
      <c r="H4147" s="227"/>
      <c r="I4147" s="227"/>
    </row>
    <row r="4148" spans="1:9" ht="27.75" customHeight="1">
      <c r="A4148" s="14" t="s">
        <v>3278</v>
      </c>
      <c r="B4148" s="29" t="s">
        <v>9808</v>
      </c>
      <c r="C4148" s="47" t="s">
        <v>9809</v>
      </c>
      <c r="D4148" s="48">
        <v>1400</v>
      </c>
      <c r="E4148" s="235"/>
      <c r="F4148" s="202">
        <f t="shared" si="105"/>
        <v>1540</v>
      </c>
      <c r="G4148" s="319">
        <f t="shared" si="104"/>
        <v>1550</v>
      </c>
      <c r="H4148" s="227"/>
      <c r="I4148" s="227"/>
    </row>
    <row r="4149" spans="1:9" ht="15.75">
      <c r="A4149" s="14"/>
      <c r="B4149" s="29"/>
      <c r="C4149" s="86" t="s">
        <v>3305</v>
      </c>
      <c r="D4149" s="48"/>
      <c r="E4149" s="235"/>
      <c r="F4149" s="202">
        <f t="shared" si="105"/>
        <v>0</v>
      </c>
      <c r="G4149" s="319">
        <f t="shared" si="104"/>
        <v>0</v>
      </c>
      <c r="H4149" s="227"/>
      <c r="I4149" s="227"/>
    </row>
    <row r="4150" spans="1:9" ht="15.75">
      <c r="A4150" s="14"/>
      <c r="B4150" s="29"/>
      <c r="C4150" s="86" t="s">
        <v>702</v>
      </c>
      <c r="D4150" s="48"/>
      <c r="E4150" s="235"/>
      <c r="F4150" s="202">
        <f t="shared" si="105"/>
        <v>0</v>
      </c>
      <c r="G4150" s="319">
        <f t="shared" si="104"/>
        <v>0</v>
      </c>
      <c r="H4150" s="227"/>
      <c r="I4150" s="227"/>
    </row>
    <row r="4151" spans="1:9" ht="38.25" customHeight="1">
      <c r="A4151" s="14"/>
      <c r="B4151" s="29"/>
      <c r="C4151" s="86" t="s">
        <v>3306</v>
      </c>
      <c r="D4151" s="48"/>
      <c r="E4151" s="235"/>
      <c r="F4151" s="202">
        <f t="shared" si="105"/>
        <v>0</v>
      </c>
      <c r="G4151" s="319">
        <f t="shared" si="104"/>
        <v>0</v>
      </c>
      <c r="H4151" s="227"/>
      <c r="I4151" s="227"/>
    </row>
    <row r="4152" spans="1:9" ht="27.75" customHeight="1">
      <c r="A4152" s="14" t="s">
        <v>3307</v>
      </c>
      <c r="B4152" s="29" t="s">
        <v>3308</v>
      </c>
      <c r="C4152" s="47" t="s">
        <v>3309</v>
      </c>
      <c r="D4152" s="48">
        <v>450</v>
      </c>
      <c r="E4152" s="235"/>
      <c r="F4152" s="202">
        <f t="shared" si="105"/>
        <v>500</v>
      </c>
      <c r="G4152" s="319">
        <f t="shared" si="104"/>
        <v>500</v>
      </c>
      <c r="H4152" s="227"/>
      <c r="I4152" s="227"/>
    </row>
    <row r="4153" spans="1:9" ht="27.75" customHeight="1">
      <c r="A4153" s="14" t="s">
        <v>3310</v>
      </c>
      <c r="B4153" s="29" t="s">
        <v>3311</v>
      </c>
      <c r="C4153" s="47" t="s">
        <v>3312</v>
      </c>
      <c r="D4153" s="48">
        <v>450</v>
      </c>
      <c r="E4153" s="235"/>
      <c r="F4153" s="202">
        <f t="shared" si="105"/>
        <v>500</v>
      </c>
      <c r="G4153" s="319">
        <f t="shared" si="104"/>
        <v>500</v>
      </c>
      <c r="H4153" s="227"/>
      <c r="I4153" s="227"/>
    </row>
    <row r="4154" spans="1:9" ht="27.75" customHeight="1">
      <c r="A4154" s="14" t="s">
        <v>3313</v>
      </c>
      <c r="B4154" s="29" t="s">
        <v>3314</v>
      </c>
      <c r="C4154" s="47" t="s">
        <v>8652</v>
      </c>
      <c r="D4154" s="48">
        <v>450</v>
      </c>
      <c r="E4154" s="235"/>
      <c r="F4154" s="202">
        <f t="shared" si="105"/>
        <v>500</v>
      </c>
      <c r="G4154" s="319">
        <f t="shared" si="104"/>
        <v>500</v>
      </c>
      <c r="H4154" s="227"/>
      <c r="I4154" s="227"/>
    </row>
    <row r="4155" spans="1:9" ht="27.75" customHeight="1">
      <c r="A4155" s="14" t="s">
        <v>3315</v>
      </c>
      <c r="B4155" s="29" t="s">
        <v>3316</v>
      </c>
      <c r="C4155" s="47" t="s">
        <v>3317</v>
      </c>
      <c r="D4155" s="48">
        <v>450</v>
      </c>
      <c r="E4155" s="235"/>
      <c r="F4155" s="202">
        <f t="shared" si="105"/>
        <v>500</v>
      </c>
      <c r="G4155" s="319">
        <f t="shared" si="104"/>
        <v>500</v>
      </c>
      <c r="H4155" s="227"/>
      <c r="I4155" s="227"/>
    </row>
    <row r="4156" spans="1:9" ht="27.75" customHeight="1">
      <c r="A4156" s="14" t="s">
        <v>3318</v>
      </c>
      <c r="B4156" s="29" t="s">
        <v>3319</v>
      </c>
      <c r="C4156" s="47" t="s">
        <v>3320</v>
      </c>
      <c r="D4156" s="48">
        <v>450</v>
      </c>
      <c r="E4156" s="235"/>
      <c r="F4156" s="202">
        <f t="shared" si="105"/>
        <v>500</v>
      </c>
      <c r="G4156" s="319">
        <f t="shared" si="104"/>
        <v>500</v>
      </c>
      <c r="H4156" s="227"/>
      <c r="I4156" s="227"/>
    </row>
    <row r="4157" spans="1:9" ht="27.75" customHeight="1">
      <c r="A4157" s="14" t="s">
        <v>3321</v>
      </c>
      <c r="B4157" s="29" t="s">
        <v>3322</v>
      </c>
      <c r="C4157" s="47" t="s">
        <v>3323</v>
      </c>
      <c r="D4157" s="48">
        <v>450</v>
      </c>
      <c r="E4157" s="235"/>
      <c r="F4157" s="202">
        <f t="shared" si="105"/>
        <v>500</v>
      </c>
      <c r="G4157" s="319">
        <f t="shared" si="104"/>
        <v>500</v>
      </c>
      <c r="H4157" s="227"/>
      <c r="I4157" s="227"/>
    </row>
    <row r="4158" spans="1:9" ht="27.75" customHeight="1">
      <c r="A4158" s="14" t="s">
        <v>3324</v>
      </c>
      <c r="B4158" s="29" t="s">
        <v>3325</v>
      </c>
      <c r="C4158" s="47" t="s">
        <v>3326</v>
      </c>
      <c r="D4158" s="48">
        <v>450</v>
      </c>
      <c r="E4158" s="235"/>
      <c r="F4158" s="202">
        <f t="shared" si="105"/>
        <v>500</v>
      </c>
      <c r="G4158" s="319">
        <f t="shared" si="104"/>
        <v>500</v>
      </c>
      <c r="H4158" s="227"/>
      <c r="I4158" s="227"/>
    </row>
    <row r="4159" spans="1:9" ht="27.75" customHeight="1">
      <c r="A4159" s="14" t="s">
        <v>3327</v>
      </c>
      <c r="B4159" s="29" t="s">
        <v>3328</v>
      </c>
      <c r="C4159" s="47" t="s">
        <v>3329</v>
      </c>
      <c r="D4159" s="48">
        <v>450</v>
      </c>
      <c r="E4159" s="235"/>
      <c r="F4159" s="202">
        <f t="shared" si="105"/>
        <v>500</v>
      </c>
      <c r="G4159" s="319">
        <f t="shared" si="104"/>
        <v>500</v>
      </c>
      <c r="H4159" s="227"/>
      <c r="I4159" s="227"/>
    </row>
    <row r="4160" spans="1:9" ht="30">
      <c r="A4160" s="14" t="s">
        <v>3330</v>
      </c>
      <c r="B4160" s="29" t="s">
        <v>3331</v>
      </c>
      <c r="C4160" s="47" t="s">
        <v>8645</v>
      </c>
      <c r="D4160" s="48">
        <v>520</v>
      </c>
      <c r="E4160" s="235"/>
      <c r="F4160" s="202">
        <f t="shared" si="105"/>
        <v>580</v>
      </c>
      <c r="G4160" s="319">
        <f t="shared" si="104"/>
        <v>600</v>
      </c>
      <c r="H4160" s="227"/>
      <c r="I4160" s="227"/>
    </row>
    <row r="4161" spans="1:9" ht="24.75" customHeight="1">
      <c r="A4161" s="14" t="s">
        <v>3332</v>
      </c>
      <c r="B4161" s="29" t="s">
        <v>3333</v>
      </c>
      <c r="C4161" s="47" t="s">
        <v>3334</v>
      </c>
      <c r="D4161" s="48">
        <v>450</v>
      </c>
      <c r="E4161" s="235"/>
      <c r="F4161" s="202">
        <f t="shared" si="105"/>
        <v>500</v>
      </c>
      <c r="G4161" s="319">
        <f t="shared" si="104"/>
        <v>500</v>
      </c>
      <c r="H4161" s="227"/>
      <c r="I4161" s="227"/>
    </row>
    <row r="4162" spans="1:9" ht="30">
      <c r="A4162" s="14" t="s">
        <v>3335</v>
      </c>
      <c r="B4162" s="29" t="s">
        <v>3336</v>
      </c>
      <c r="C4162" s="47" t="s">
        <v>3337</v>
      </c>
      <c r="D4162" s="48">
        <v>4400</v>
      </c>
      <c r="E4162" s="235"/>
      <c r="F4162" s="202">
        <f t="shared" si="105"/>
        <v>4840</v>
      </c>
      <c r="G4162" s="319">
        <f t="shared" si="104"/>
        <v>4850</v>
      </c>
      <c r="H4162" s="227"/>
      <c r="I4162" s="227"/>
    </row>
    <row r="4163" spans="1:9" ht="30">
      <c r="A4163" s="14" t="s">
        <v>9700</v>
      </c>
      <c r="B4163" s="29" t="s">
        <v>9701</v>
      </c>
      <c r="C4163" s="47" t="s">
        <v>9702</v>
      </c>
      <c r="D4163" s="48">
        <v>7600</v>
      </c>
      <c r="E4163" s="235"/>
      <c r="F4163" s="202">
        <f t="shared" si="105"/>
        <v>8360</v>
      </c>
      <c r="G4163" s="319">
        <f t="shared" si="104"/>
        <v>8350</v>
      </c>
      <c r="H4163" s="227"/>
      <c r="I4163" s="227"/>
    </row>
    <row r="4164" spans="1:9" ht="30">
      <c r="A4164" s="108" t="s">
        <v>9703</v>
      </c>
      <c r="B4164" s="109" t="s">
        <v>9704</v>
      </c>
      <c r="C4164" s="47" t="s">
        <v>9705</v>
      </c>
      <c r="D4164" s="48">
        <v>6800</v>
      </c>
      <c r="E4164" s="64"/>
      <c r="F4164" s="202">
        <f t="shared" si="105"/>
        <v>7480</v>
      </c>
      <c r="G4164" s="319">
        <f t="shared" si="104"/>
        <v>7500</v>
      </c>
      <c r="H4164" s="227"/>
      <c r="I4164" s="227"/>
    </row>
    <row r="4165" spans="1:9" ht="15.75">
      <c r="A4165" s="14"/>
      <c r="B4165" s="29"/>
      <c r="C4165" s="86" t="s">
        <v>3338</v>
      </c>
      <c r="D4165" s="48"/>
      <c r="E4165" s="235"/>
      <c r="F4165" s="202">
        <f t="shared" si="105"/>
        <v>0</v>
      </c>
      <c r="G4165" s="319">
        <f t="shared" si="104"/>
        <v>0</v>
      </c>
      <c r="H4165" s="227"/>
      <c r="I4165" s="227"/>
    </row>
    <row r="4166" spans="1:9" ht="45">
      <c r="A4166" s="14" t="s">
        <v>3339</v>
      </c>
      <c r="B4166" s="29" t="s">
        <v>3340</v>
      </c>
      <c r="C4166" s="47" t="s">
        <v>3341</v>
      </c>
      <c r="D4166" s="48">
        <v>300</v>
      </c>
      <c r="E4166" s="235"/>
      <c r="F4166" s="202">
        <f t="shared" si="105"/>
        <v>330</v>
      </c>
      <c r="G4166" s="319">
        <f t="shared" si="104"/>
        <v>350</v>
      </c>
      <c r="H4166" s="227"/>
      <c r="I4166" s="227"/>
    </row>
    <row r="4167" spans="1:9" ht="30">
      <c r="A4167" s="14" t="s">
        <v>3342</v>
      </c>
      <c r="B4167" s="29" t="s">
        <v>3343</v>
      </c>
      <c r="C4167" s="47" t="s">
        <v>3344</v>
      </c>
      <c r="D4167" s="48">
        <v>300</v>
      </c>
      <c r="E4167" s="235"/>
      <c r="F4167" s="202">
        <f t="shared" si="105"/>
        <v>330</v>
      </c>
      <c r="G4167" s="319">
        <f t="shared" si="104"/>
        <v>350</v>
      </c>
      <c r="H4167" s="227"/>
      <c r="I4167" s="227"/>
    </row>
    <row r="4168" spans="1:9" ht="45">
      <c r="A4168" s="14" t="s">
        <v>3345</v>
      </c>
      <c r="B4168" s="29" t="s">
        <v>3346</v>
      </c>
      <c r="C4168" s="47" t="s">
        <v>3347</v>
      </c>
      <c r="D4168" s="48">
        <v>1490</v>
      </c>
      <c r="E4168" s="235"/>
      <c r="F4168" s="202">
        <f t="shared" si="105"/>
        <v>1640</v>
      </c>
      <c r="G4168" s="319">
        <f t="shared" si="104"/>
        <v>1650</v>
      </c>
      <c r="H4168" s="227"/>
      <c r="I4168" s="227"/>
    </row>
    <row r="4169" spans="1:9" ht="75">
      <c r="A4169" s="14" t="s">
        <v>3348</v>
      </c>
      <c r="B4169" s="29" t="s">
        <v>3349</v>
      </c>
      <c r="C4169" s="47" t="s">
        <v>3350</v>
      </c>
      <c r="D4169" s="48">
        <v>1650</v>
      </c>
      <c r="E4169" s="235"/>
      <c r="F4169" s="202">
        <f t="shared" si="105"/>
        <v>1820</v>
      </c>
      <c r="G4169" s="319">
        <f t="shared" si="104"/>
        <v>1800</v>
      </c>
      <c r="H4169" s="227"/>
      <c r="I4169" s="227"/>
    </row>
    <row r="4170" spans="1:9" ht="15">
      <c r="A4170" s="14" t="s">
        <v>3351</v>
      </c>
      <c r="B4170" s="29" t="s">
        <v>3352</v>
      </c>
      <c r="C4170" s="47" t="s">
        <v>3353</v>
      </c>
      <c r="D4170" s="48">
        <v>520</v>
      </c>
      <c r="E4170" s="64"/>
      <c r="F4170" s="202">
        <f t="shared" si="105"/>
        <v>580</v>
      </c>
      <c r="G4170" s="319">
        <f t="shared" si="104"/>
        <v>600</v>
      </c>
      <c r="H4170" s="227"/>
      <c r="I4170" s="227"/>
    </row>
    <row r="4171" spans="1:9" ht="36" customHeight="1">
      <c r="A4171" s="14" t="s">
        <v>3354</v>
      </c>
      <c r="B4171" s="29" t="s">
        <v>3355</v>
      </c>
      <c r="C4171" s="47" t="s">
        <v>3356</v>
      </c>
      <c r="D4171" s="48">
        <v>3740</v>
      </c>
      <c r="E4171" s="64"/>
      <c r="F4171" s="202">
        <f t="shared" si="105"/>
        <v>4120</v>
      </c>
      <c r="G4171" s="319">
        <f t="shared" si="104"/>
        <v>4100</v>
      </c>
      <c r="H4171" s="227"/>
      <c r="I4171" s="227"/>
    </row>
    <row r="4172" spans="1:9" ht="59.25">
      <c r="A4172" s="14" t="s">
        <v>3357</v>
      </c>
      <c r="B4172" s="29" t="s">
        <v>3358</v>
      </c>
      <c r="C4172" s="106" t="s">
        <v>11071</v>
      </c>
      <c r="D4172" s="48">
        <v>590</v>
      </c>
      <c r="E4172" s="64"/>
      <c r="F4172" s="202">
        <f t="shared" si="105"/>
        <v>650</v>
      </c>
      <c r="G4172" s="319">
        <f t="shared" si="104"/>
        <v>650</v>
      </c>
      <c r="H4172" s="227"/>
      <c r="I4172" s="227"/>
    </row>
    <row r="4173" spans="1:9" ht="60">
      <c r="A4173" s="14" t="s">
        <v>11315</v>
      </c>
      <c r="B4173" s="29" t="s">
        <v>3360</v>
      </c>
      <c r="C4173" s="106" t="s">
        <v>11316</v>
      </c>
      <c r="D4173" s="48">
        <v>960</v>
      </c>
      <c r="E4173" s="64"/>
      <c r="F4173" s="202">
        <f t="shared" si="105"/>
        <v>1060</v>
      </c>
      <c r="G4173" s="319">
        <f t="shared" si="104"/>
        <v>1050</v>
      </c>
      <c r="H4173" s="227"/>
      <c r="I4173" s="227"/>
    </row>
    <row r="4174" spans="1:9" ht="44.25">
      <c r="A4174" s="14" t="s">
        <v>3361</v>
      </c>
      <c r="B4174" s="29" t="s">
        <v>3362</v>
      </c>
      <c r="C4174" s="106" t="s">
        <v>11072</v>
      </c>
      <c r="D4174" s="48">
        <v>960</v>
      </c>
      <c r="E4174" s="64"/>
      <c r="F4174" s="202">
        <f t="shared" si="105"/>
        <v>1060</v>
      </c>
      <c r="G4174" s="319">
        <f t="shared" si="104"/>
        <v>1050</v>
      </c>
      <c r="H4174" s="227"/>
      <c r="I4174" s="227"/>
    </row>
    <row r="4175" spans="1:9" ht="60">
      <c r="A4175" s="14" t="s">
        <v>10664</v>
      </c>
      <c r="B4175" s="29" t="s">
        <v>10665</v>
      </c>
      <c r="C4175" s="106" t="s">
        <v>11317</v>
      </c>
      <c r="D4175" s="48">
        <v>2500</v>
      </c>
      <c r="E4175" s="64"/>
      <c r="F4175" s="202">
        <f t="shared" si="105"/>
        <v>2750</v>
      </c>
      <c r="G4175" s="319">
        <f t="shared" si="104"/>
        <v>2750</v>
      </c>
      <c r="H4175" s="227"/>
      <c r="I4175" s="227"/>
    </row>
    <row r="4176" spans="1:9" ht="15">
      <c r="A4176" s="14" t="s">
        <v>3363</v>
      </c>
      <c r="B4176" s="29" t="s">
        <v>3364</v>
      </c>
      <c r="C4176" s="47" t="s">
        <v>3365</v>
      </c>
      <c r="D4176" s="48">
        <v>220</v>
      </c>
      <c r="E4176" s="64"/>
      <c r="F4176" s="202">
        <f t="shared" si="105"/>
        <v>250</v>
      </c>
      <c r="G4176" s="319">
        <f t="shared" si="104"/>
        <v>250</v>
      </c>
      <c r="H4176" s="227"/>
      <c r="I4176" s="227"/>
    </row>
    <row r="4177" spans="1:9" ht="60">
      <c r="A4177" s="14" t="s">
        <v>11311</v>
      </c>
      <c r="B4177" s="29" t="s">
        <v>11312</v>
      </c>
      <c r="C4177" s="47" t="s">
        <v>11319</v>
      </c>
      <c r="D4177" s="48">
        <v>700</v>
      </c>
      <c r="E4177" s="235"/>
      <c r="F4177" s="202">
        <f t="shared" si="105"/>
        <v>770</v>
      </c>
      <c r="G4177" s="319">
        <f t="shared" si="104"/>
        <v>750</v>
      </c>
      <c r="H4177" s="227"/>
      <c r="I4177" s="227"/>
    </row>
    <row r="4178" spans="1:9" ht="60">
      <c r="A4178" s="14" t="s">
        <v>11313</v>
      </c>
      <c r="B4178" s="29" t="s">
        <v>11314</v>
      </c>
      <c r="C4178" s="47" t="s">
        <v>11318</v>
      </c>
      <c r="D4178" s="48">
        <v>800</v>
      </c>
      <c r="E4178" s="235"/>
      <c r="F4178" s="202">
        <f t="shared" si="105"/>
        <v>880</v>
      </c>
      <c r="G4178" s="319">
        <f t="shared" si="104"/>
        <v>900</v>
      </c>
      <c r="H4178" s="227"/>
      <c r="I4178" s="227"/>
    </row>
    <row r="4179" spans="1:9" ht="30">
      <c r="A4179" s="14" t="s">
        <v>10401</v>
      </c>
      <c r="B4179" s="29" t="s">
        <v>3366</v>
      </c>
      <c r="C4179" s="47" t="s">
        <v>8653</v>
      </c>
      <c r="D4179" s="48">
        <v>520</v>
      </c>
      <c r="E4179" s="64"/>
      <c r="F4179" s="202">
        <f t="shared" si="105"/>
        <v>580</v>
      </c>
      <c r="G4179" s="319">
        <f t="shared" ref="G4179:G4197" si="106">MROUND(F4179,50)</f>
        <v>600</v>
      </c>
      <c r="H4179" s="227"/>
      <c r="I4179" s="227"/>
    </row>
    <row r="4180" spans="1:9" ht="30">
      <c r="A4180" s="33" t="s">
        <v>3367</v>
      </c>
      <c r="B4180" s="9" t="s">
        <v>3368</v>
      </c>
      <c r="C4180" s="53" t="s">
        <v>3369</v>
      </c>
      <c r="D4180" s="48">
        <v>330</v>
      </c>
      <c r="E4180" s="64"/>
      <c r="F4180" s="202">
        <f t="shared" si="105"/>
        <v>370</v>
      </c>
      <c r="G4180" s="319">
        <f t="shared" si="106"/>
        <v>350</v>
      </c>
      <c r="H4180" s="227"/>
      <c r="I4180" s="227"/>
    </row>
    <row r="4181" spans="1:9" ht="45">
      <c r="A4181" s="14" t="s">
        <v>3370</v>
      </c>
      <c r="B4181" s="29" t="s">
        <v>3371</v>
      </c>
      <c r="C4181" s="47" t="s">
        <v>3372</v>
      </c>
      <c r="D4181" s="48">
        <v>250</v>
      </c>
      <c r="E4181" s="64"/>
      <c r="F4181" s="202">
        <f t="shared" si="105"/>
        <v>280</v>
      </c>
      <c r="G4181" s="319">
        <f t="shared" si="106"/>
        <v>300</v>
      </c>
      <c r="H4181" s="227"/>
      <c r="I4181" s="227"/>
    </row>
    <row r="4182" spans="1:9" ht="81" customHeight="1">
      <c r="A4182" s="14" t="s">
        <v>3373</v>
      </c>
      <c r="B4182" s="29" t="s">
        <v>3374</v>
      </c>
      <c r="C4182" s="47" t="s">
        <v>3375</v>
      </c>
      <c r="D4182" s="48">
        <v>220</v>
      </c>
      <c r="E4182" s="64"/>
      <c r="F4182" s="202">
        <f t="shared" si="105"/>
        <v>250</v>
      </c>
      <c r="G4182" s="319">
        <f t="shared" si="106"/>
        <v>250</v>
      </c>
      <c r="H4182" s="227"/>
      <c r="I4182" s="227"/>
    </row>
    <row r="4183" spans="1:9" ht="81" customHeight="1">
      <c r="A4183" s="14" t="s">
        <v>3376</v>
      </c>
      <c r="B4183" s="29" t="s">
        <v>3377</v>
      </c>
      <c r="C4183" s="47" t="s">
        <v>3378</v>
      </c>
      <c r="D4183" s="48">
        <v>300</v>
      </c>
      <c r="E4183" s="64"/>
      <c r="F4183" s="202">
        <f t="shared" si="105"/>
        <v>330</v>
      </c>
      <c r="G4183" s="319">
        <f t="shared" si="106"/>
        <v>350</v>
      </c>
      <c r="H4183" s="227"/>
      <c r="I4183" s="227"/>
    </row>
    <row r="4184" spans="1:9" ht="81" customHeight="1">
      <c r="A4184" s="14" t="s">
        <v>3379</v>
      </c>
      <c r="B4184" s="29" t="s">
        <v>3380</v>
      </c>
      <c r="C4184" s="47" t="s">
        <v>11073</v>
      </c>
      <c r="D4184" s="48">
        <v>1650</v>
      </c>
      <c r="E4184" s="64"/>
      <c r="F4184" s="202">
        <f t="shared" si="105"/>
        <v>1820</v>
      </c>
      <c r="G4184" s="319">
        <f t="shared" si="106"/>
        <v>1800</v>
      </c>
      <c r="H4184" s="227"/>
      <c r="I4184" s="227"/>
    </row>
    <row r="4185" spans="1:9" ht="81" customHeight="1">
      <c r="A4185" s="14" t="s">
        <v>3381</v>
      </c>
      <c r="B4185" s="29" t="s">
        <v>3382</v>
      </c>
      <c r="C4185" s="47" t="s">
        <v>11074</v>
      </c>
      <c r="D4185" s="48">
        <v>3300</v>
      </c>
      <c r="E4185" s="64"/>
      <c r="F4185" s="202">
        <f t="shared" si="105"/>
        <v>3630</v>
      </c>
      <c r="G4185" s="319">
        <f t="shared" si="106"/>
        <v>3650</v>
      </c>
      <c r="H4185" s="227"/>
      <c r="I4185" s="227"/>
    </row>
    <row r="4186" spans="1:9" ht="75">
      <c r="A4186" s="14" t="s">
        <v>3383</v>
      </c>
      <c r="B4186" s="29" t="s">
        <v>3384</v>
      </c>
      <c r="C4186" s="47" t="s">
        <v>11075</v>
      </c>
      <c r="D4186" s="48">
        <v>4840</v>
      </c>
      <c r="E4186" s="64"/>
      <c r="F4186" s="202">
        <f t="shared" si="105"/>
        <v>5330</v>
      </c>
      <c r="G4186" s="319">
        <f t="shared" si="106"/>
        <v>5350</v>
      </c>
      <c r="H4186" s="227"/>
      <c r="I4186" s="227"/>
    </row>
    <row r="4187" spans="1:9" ht="45">
      <c r="A4187" s="14" t="s">
        <v>10402</v>
      </c>
      <c r="B4187" s="29" t="s">
        <v>3385</v>
      </c>
      <c r="C4187" s="47" t="s">
        <v>3070</v>
      </c>
      <c r="D4187" s="48">
        <v>450</v>
      </c>
      <c r="E4187" s="64"/>
      <c r="F4187" s="202">
        <f t="shared" si="105"/>
        <v>500</v>
      </c>
      <c r="G4187" s="319">
        <f t="shared" si="106"/>
        <v>500</v>
      </c>
      <c r="H4187" s="227"/>
      <c r="I4187" s="227"/>
    </row>
    <row r="4188" spans="1:9" ht="45">
      <c r="A4188" s="14" t="s">
        <v>10403</v>
      </c>
      <c r="B4188" s="29" t="s">
        <v>3071</v>
      </c>
      <c r="C4188" s="47" t="s">
        <v>3072</v>
      </c>
      <c r="D4188" s="48">
        <v>660</v>
      </c>
      <c r="E4188" s="64"/>
      <c r="F4188" s="202">
        <f t="shared" si="105"/>
        <v>730</v>
      </c>
      <c r="G4188" s="319">
        <f t="shared" si="106"/>
        <v>750</v>
      </c>
      <c r="H4188" s="227"/>
      <c r="I4188" s="227"/>
    </row>
    <row r="4189" spans="1:9" ht="30">
      <c r="A4189" s="14" t="s">
        <v>10404</v>
      </c>
      <c r="B4189" s="29" t="s">
        <v>3073</v>
      </c>
      <c r="C4189" s="47" t="s">
        <v>8654</v>
      </c>
      <c r="D4189" s="48">
        <v>80</v>
      </c>
      <c r="E4189" s="64"/>
      <c r="F4189" s="202">
        <v>280</v>
      </c>
      <c r="G4189" s="319">
        <f t="shared" si="106"/>
        <v>300</v>
      </c>
      <c r="H4189" s="227"/>
      <c r="I4189" s="227"/>
    </row>
    <row r="4190" spans="1:9" ht="30">
      <c r="A4190" s="14" t="s">
        <v>10405</v>
      </c>
      <c r="B4190" s="29" t="s">
        <v>3074</v>
      </c>
      <c r="C4190" s="47" t="s">
        <v>3075</v>
      </c>
      <c r="D4190" s="48">
        <v>410</v>
      </c>
      <c r="E4190" s="64"/>
      <c r="F4190" s="202">
        <f t="shared" si="105"/>
        <v>460</v>
      </c>
      <c r="G4190" s="319">
        <f t="shared" si="106"/>
        <v>450</v>
      </c>
      <c r="H4190" s="227"/>
      <c r="I4190" s="227"/>
    </row>
    <row r="4191" spans="1:9" ht="15">
      <c r="A4191" s="14" t="s">
        <v>10538</v>
      </c>
      <c r="B4191" s="29" t="s">
        <v>10539</v>
      </c>
      <c r="C4191" s="47" t="s">
        <v>10540</v>
      </c>
      <c r="D4191" s="48">
        <v>700</v>
      </c>
      <c r="E4191" s="64"/>
      <c r="F4191" s="202">
        <f t="shared" ref="F4191:F4192" si="107">ROUNDUP((D4191*1.1),-1)</f>
        <v>770</v>
      </c>
      <c r="G4191" s="319">
        <f t="shared" si="106"/>
        <v>750</v>
      </c>
      <c r="H4191" s="227"/>
      <c r="I4191" s="227"/>
    </row>
    <row r="4192" spans="1:9" ht="30">
      <c r="A4192" s="14" t="s">
        <v>10769</v>
      </c>
      <c r="B4192" s="29" t="s">
        <v>10770</v>
      </c>
      <c r="C4192" s="47" t="s">
        <v>10771</v>
      </c>
      <c r="D4192" s="48">
        <v>22000</v>
      </c>
      <c r="E4192" s="64"/>
      <c r="F4192" s="202">
        <f t="shared" si="107"/>
        <v>24200</v>
      </c>
      <c r="G4192" s="319">
        <f t="shared" si="106"/>
        <v>24200</v>
      </c>
      <c r="H4192" s="227"/>
      <c r="I4192" s="227"/>
    </row>
    <row r="4193" spans="1:9" ht="30">
      <c r="A4193" s="14" t="s">
        <v>10406</v>
      </c>
      <c r="B4193" s="29" t="s">
        <v>3076</v>
      </c>
      <c r="C4193" s="47" t="s">
        <v>3077</v>
      </c>
      <c r="D4193" s="48">
        <v>1.1000000000000001</v>
      </c>
      <c r="E4193" s="64"/>
      <c r="F4193" s="202"/>
      <c r="G4193" s="319">
        <v>1</v>
      </c>
      <c r="H4193" s="227"/>
      <c r="I4193" s="227"/>
    </row>
    <row r="4194" spans="1:9" ht="45">
      <c r="A4194" s="14" t="s">
        <v>10407</v>
      </c>
      <c r="B4194" s="29" t="s">
        <v>3078</v>
      </c>
      <c r="C4194" s="47" t="s">
        <v>3079</v>
      </c>
      <c r="D4194" s="48">
        <v>1.1000000000000001</v>
      </c>
      <c r="E4194" s="64"/>
      <c r="F4194" s="202"/>
      <c r="G4194" s="319">
        <v>1</v>
      </c>
      <c r="H4194" s="227"/>
      <c r="I4194" s="227"/>
    </row>
    <row r="4195" spans="1:9" ht="45">
      <c r="A4195" s="14" t="s">
        <v>10408</v>
      </c>
      <c r="B4195" s="29" t="s">
        <v>3080</v>
      </c>
      <c r="C4195" s="47" t="s">
        <v>3081</v>
      </c>
      <c r="D4195" s="90">
        <v>1.1000000000000001</v>
      </c>
      <c r="E4195" s="204"/>
      <c r="F4195" s="202"/>
      <c r="G4195" s="319">
        <v>1</v>
      </c>
      <c r="H4195" s="227"/>
      <c r="I4195" s="227"/>
    </row>
    <row r="4196" spans="1:9" ht="15">
      <c r="A4196" s="14" t="s">
        <v>11942</v>
      </c>
      <c r="B4196" s="29" t="s">
        <v>12053</v>
      </c>
      <c r="C4196" s="47" t="s">
        <v>11943</v>
      </c>
      <c r="D4196" s="48">
        <v>10000</v>
      </c>
      <c r="E4196" s="64"/>
      <c r="F4196" s="202">
        <f t="shared" ref="F4196:F4197" si="108">ROUND((D4196*1.1),-2)</f>
        <v>11000</v>
      </c>
      <c r="G4196" s="319">
        <f t="shared" si="106"/>
        <v>11000</v>
      </c>
      <c r="H4196" s="227"/>
      <c r="I4196" s="227"/>
    </row>
    <row r="4197" spans="1:9" ht="15">
      <c r="A4197" s="14" t="s">
        <v>11944</v>
      </c>
      <c r="B4197" s="29" t="s">
        <v>11945</v>
      </c>
      <c r="C4197" s="47" t="s">
        <v>11946</v>
      </c>
      <c r="D4197" s="91">
        <v>20000</v>
      </c>
      <c r="E4197" s="79"/>
      <c r="F4197" s="202">
        <f t="shared" si="108"/>
        <v>22000</v>
      </c>
      <c r="G4197" s="319">
        <f t="shared" si="106"/>
        <v>22000</v>
      </c>
      <c r="H4197" s="227"/>
      <c r="I4197" s="227"/>
    </row>
    <row r="4198" spans="1:9" ht="16.5" customHeight="1">
      <c r="A4198" s="50"/>
      <c r="B4198" s="42"/>
      <c r="C4198" s="107"/>
      <c r="D4198" s="54"/>
      <c r="E4198" s="27"/>
      <c r="G4198" s="319"/>
      <c r="H4198" s="227"/>
      <c r="I4198" s="227"/>
    </row>
    <row r="4199" spans="1:9" ht="15">
      <c r="A4199" s="50"/>
      <c r="B4199" s="42"/>
      <c r="C4199" s="107"/>
      <c r="D4199" s="54"/>
      <c r="E4199" s="27"/>
      <c r="G4199" s="319"/>
      <c r="H4199" s="227"/>
      <c r="I4199" s="227"/>
    </row>
    <row r="4200" spans="1:9" ht="16.5" customHeight="1">
      <c r="B4200" s="1068" t="s">
        <v>1097</v>
      </c>
      <c r="C4200" s="1068"/>
      <c r="D4200" s="94"/>
      <c r="G4200" s="319"/>
      <c r="H4200" s="227"/>
      <c r="I4200" s="227"/>
    </row>
    <row r="4201" spans="1:9" ht="15.75">
      <c r="B4201" s="219"/>
      <c r="C4201" s="225"/>
      <c r="D4201" s="94"/>
      <c r="G4201" s="319"/>
      <c r="H4201" s="227"/>
      <c r="I4201" s="227"/>
    </row>
    <row r="4202" spans="1:9" ht="15.75">
      <c r="B4202" s="219" t="s">
        <v>11834</v>
      </c>
      <c r="C4202" s="225"/>
      <c r="D4202" s="217"/>
      <c r="G4202" s="319"/>
      <c r="H4202" s="227"/>
      <c r="I4202" s="227"/>
    </row>
    <row r="4203" spans="1:9" ht="15.75">
      <c r="B4203" s="219"/>
      <c r="C4203" s="225"/>
      <c r="D4203" s="94"/>
      <c r="G4203" s="319"/>
      <c r="H4203" s="227"/>
      <c r="I4203" s="227"/>
    </row>
    <row r="4204" spans="1:9" ht="15.75">
      <c r="B4204" s="219"/>
      <c r="C4204" s="225"/>
      <c r="D4204" s="94"/>
      <c r="G4204" s="319"/>
      <c r="H4204" s="227"/>
      <c r="I4204" s="227"/>
    </row>
    <row r="4205" spans="1:9" ht="15.75">
      <c r="B4205" s="219" t="s">
        <v>9564</v>
      </c>
      <c r="C4205" s="225"/>
      <c r="D4205" s="94"/>
      <c r="G4205" s="319"/>
      <c r="H4205" s="227"/>
      <c r="I4205" s="227"/>
    </row>
    <row r="4206" spans="1:9">
      <c r="B4206" s="3"/>
      <c r="G4206" s="319"/>
      <c r="H4206" s="227"/>
      <c r="I4206" s="227"/>
    </row>
    <row r="4207" spans="1:9">
      <c r="B4207" s="3"/>
      <c r="G4207" s="319"/>
      <c r="H4207" s="227"/>
      <c r="I4207" s="227"/>
    </row>
    <row r="4208" spans="1:9">
      <c r="B4208" s="3"/>
      <c r="G4208" s="319"/>
      <c r="H4208" s="227"/>
      <c r="I4208" s="227"/>
    </row>
    <row r="4209" spans="2:9">
      <c r="B4209" s="3"/>
      <c r="G4209" s="319"/>
      <c r="H4209" s="227"/>
      <c r="I4209" s="227"/>
    </row>
    <row r="4210" spans="2:9">
      <c r="B4210" s="3"/>
      <c r="G4210" s="319"/>
      <c r="H4210" s="227"/>
      <c r="I4210" s="227"/>
    </row>
    <row r="4211" spans="2:9">
      <c r="B4211" s="3"/>
      <c r="G4211" s="319"/>
      <c r="H4211" s="227"/>
      <c r="I4211" s="227"/>
    </row>
    <row r="4212" spans="2:9">
      <c r="B4212" s="3"/>
      <c r="G4212" s="319"/>
      <c r="H4212" s="227"/>
      <c r="I4212" s="227"/>
    </row>
    <row r="4213" spans="2:9">
      <c r="B4213" s="3"/>
      <c r="G4213" s="319"/>
      <c r="H4213" s="227"/>
      <c r="I4213" s="227"/>
    </row>
    <row r="4214" spans="2:9">
      <c r="B4214" s="3"/>
      <c r="G4214" s="319"/>
      <c r="H4214" s="227"/>
      <c r="I4214" s="227"/>
    </row>
    <row r="4215" spans="2:9">
      <c r="B4215" s="3"/>
      <c r="G4215" s="319"/>
      <c r="H4215" s="227"/>
      <c r="I4215" s="227"/>
    </row>
    <row r="4216" spans="2:9">
      <c r="B4216" s="3"/>
      <c r="G4216" s="319"/>
      <c r="H4216" s="227"/>
      <c r="I4216" s="227"/>
    </row>
    <row r="4217" spans="2:9">
      <c r="B4217" s="3"/>
      <c r="G4217" s="319"/>
      <c r="H4217" s="227"/>
      <c r="I4217" s="227"/>
    </row>
    <row r="4218" spans="2:9">
      <c r="B4218" s="3"/>
      <c r="G4218" s="319"/>
      <c r="H4218" s="227"/>
      <c r="I4218" s="227"/>
    </row>
    <row r="4219" spans="2:9">
      <c r="B4219" s="3"/>
      <c r="G4219" s="319"/>
      <c r="H4219" s="227"/>
      <c r="I4219" s="227"/>
    </row>
    <row r="4220" spans="2:9">
      <c r="B4220" s="3"/>
      <c r="G4220" s="319"/>
      <c r="H4220" s="227"/>
      <c r="I4220" s="227"/>
    </row>
    <row r="4221" spans="2:9">
      <c r="B4221" s="3"/>
      <c r="G4221" s="319"/>
      <c r="H4221" s="227"/>
      <c r="I4221" s="227"/>
    </row>
    <row r="4222" spans="2:9">
      <c r="B4222" s="3"/>
      <c r="G4222" s="319"/>
      <c r="H4222" s="227"/>
      <c r="I4222" s="227"/>
    </row>
    <row r="4223" spans="2:9" s="110" customFormat="1">
      <c r="C4223" s="3"/>
      <c r="F4223" s="174"/>
      <c r="G4223" s="319"/>
      <c r="H4223" s="227"/>
      <c r="I4223" s="227"/>
    </row>
    <row r="4224" spans="2:9">
      <c r="B4224" s="3"/>
      <c r="G4224" s="319"/>
      <c r="H4224" s="227"/>
      <c r="I4224" s="227"/>
    </row>
    <row r="4225" spans="2:9">
      <c r="B4225" s="3"/>
      <c r="G4225" s="319"/>
      <c r="H4225" s="227"/>
      <c r="I4225" s="227"/>
    </row>
    <row r="4226" spans="2:9">
      <c r="B4226" s="3"/>
      <c r="G4226" s="319"/>
      <c r="H4226" s="227"/>
      <c r="I4226" s="227"/>
    </row>
    <row r="4227" spans="2:9">
      <c r="B4227" s="3"/>
      <c r="G4227" s="319"/>
      <c r="H4227" s="227"/>
      <c r="I4227" s="227"/>
    </row>
    <row r="4228" spans="2:9">
      <c r="B4228" s="3"/>
      <c r="G4228" s="319"/>
      <c r="H4228" s="227"/>
      <c r="I4228" s="227"/>
    </row>
    <row r="4229" spans="2:9">
      <c r="B4229" s="3"/>
      <c r="G4229" s="319"/>
      <c r="H4229" s="227"/>
      <c r="I4229" s="227"/>
    </row>
    <row r="4230" spans="2:9">
      <c r="B4230" s="3"/>
      <c r="G4230" s="319"/>
      <c r="H4230" s="227"/>
      <c r="I4230" s="227"/>
    </row>
    <row r="4231" spans="2:9">
      <c r="B4231" s="3"/>
      <c r="G4231" s="319"/>
      <c r="H4231" s="227"/>
      <c r="I4231" s="227"/>
    </row>
    <row r="4232" spans="2:9">
      <c r="B4232" s="3"/>
      <c r="G4232" s="319"/>
      <c r="H4232" s="227"/>
      <c r="I4232" s="227"/>
    </row>
    <row r="4233" spans="2:9" ht="46.5" customHeight="1">
      <c r="B4233" s="3"/>
      <c r="G4233" s="319"/>
      <c r="H4233" s="227"/>
      <c r="I4233" s="227"/>
    </row>
    <row r="4234" spans="2:9" ht="46.5" customHeight="1">
      <c r="B4234" s="3"/>
      <c r="G4234" s="319"/>
      <c r="H4234" s="227"/>
      <c r="I4234" s="227"/>
    </row>
    <row r="4235" spans="2:9">
      <c r="B4235" s="3"/>
      <c r="G4235" s="319"/>
      <c r="H4235" s="227"/>
      <c r="I4235" s="227"/>
    </row>
    <row r="4236" spans="2:9">
      <c r="B4236" s="3"/>
      <c r="G4236" s="319"/>
      <c r="H4236" s="227"/>
      <c r="I4236" s="227"/>
    </row>
    <row r="4237" spans="2:9">
      <c r="B4237" s="3"/>
      <c r="G4237" s="319"/>
      <c r="H4237" s="227"/>
      <c r="I4237" s="227"/>
    </row>
  </sheetData>
  <sheetProtection insertColumns="0" insertRows="0" insertHyperlinks="0" deleteColumns="0" deleteRows="0"/>
  <autoFilter ref="A13:K4197">
    <filterColumn colId="3" showButton="0"/>
  </autoFilter>
  <mergeCells count="9">
    <mergeCell ref="F16:F24"/>
    <mergeCell ref="C1:D1"/>
    <mergeCell ref="B4200:C4200"/>
    <mergeCell ref="C4:D4"/>
    <mergeCell ref="C5:D5"/>
    <mergeCell ref="C6:D6"/>
    <mergeCell ref="C7:D7"/>
    <mergeCell ref="A11:D11"/>
    <mergeCell ref="D13:E13"/>
  </mergeCells>
  <conditionalFormatting sqref="A4044:A4045 A3772 A3605 A3603 A3601 A3579:A3582 A3575:A3577 A3430 A3422:A3423 A2529:A2531 A2872 A2855 A2814 A2542:A2549 A2533 A2513:A2517 A2554:A2666 A2104:A2105 A2116 A2107 A2118:A2130 A2099:A2102 A2090:A2095 A2008 A3137:A3181 A1943:A1947 A1549 A844:A847 A657:A659 A661:A663 A492:A493 A538:A540 A532 A414 A650 A169">
    <cfRule type="expression" dxfId="1890" priority="1139" stopIfTrue="1">
      <formula>AND(COUNTIF(#REF!, A169)&gt;1,NOT(ISBLANK(A169)))</formula>
    </cfRule>
  </conditionalFormatting>
  <conditionalFormatting sqref="A4044:A4045 A3422:A3423 A2533 A2118:A2130 A2116 A2105 A2101:A2102 A2008 A1549 A844:A847 A492:A493 A538:A540 A532 A169">
    <cfRule type="expression" dxfId="1889" priority="1136" stopIfTrue="1">
      <formula>AND(COUNTIF(#REF!, A169)&gt;1,NOT(ISBLANK(A169)))</formula>
    </cfRule>
    <cfRule type="expression" dxfId="1888" priority="1137" stopIfTrue="1">
      <formula>AND(COUNTIF(#REF!, A169)&gt;1,NOT(ISBLANK(A169)))</formula>
    </cfRule>
    <cfRule type="expression" dxfId="1887" priority="1138" stopIfTrue="1">
      <formula>AND(COUNTIF(#REF!, A169)&gt;1,NOT(ISBLANK(A169)))</formula>
    </cfRule>
  </conditionalFormatting>
  <conditionalFormatting sqref="A4044:A4045 A3422:A3423 A2533 A2118:A2130 A2116 A2104:A2105 A2099:A2102 A2090:A2095 A2008 A844:A847 A492:A493 A538:A540 A532 A169">
    <cfRule type="expression" dxfId="1886" priority="1134" stopIfTrue="1">
      <formula>AND(COUNTIF(#REF!, A169)&gt;1,NOT(ISBLANK(A169)))</formula>
    </cfRule>
    <cfRule type="expression" dxfId="1885" priority="1135" stopIfTrue="1">
      <formula>AND(COUNTIF(#REF!, A169)&gt;1,NOT(ISBLANK(A169)))</formula>
    </cfRule>
  </conditionalFormatting>
  <conditionalFormatting sqref="B13">
    <cfRule type="duplicateValues" dxfId="1884" priority="959"/>
  </conditionalFormatting>
  <conditionalFormatting sqref="B84">
    <cfRule type="duplicateValues" dxfId="1883" priority="958"/>
  </conditionalFormatting>
  <conditionalFormatting sqref="B576">
    <cfRule type="duplicateValues" dxfId="1882" priority="950"/>
  </conditionalFormatting>
  <conditionalFormatting sqref="B711">
    <cfRule type="duplicateValues" dxfId="1881" priority="949"/>
  </conditionalFormatting>
  <conditionalFormatting sqref="B737">
    <cfRule type="duplicateValues" dxfId="1880" priority="945"/>
  </conditionalFormatting>
  <conditionalFormatting sqref="A3920">
    <cfRule type="duplicateValues" dxfId="1879" priority="936"/>
  </conditionalFormatting>
  <conditionalFormatting sqref="B3863">
    <cfRule type="duplicateValues" dxfId="1878" priority="935"/>
  </conditionalFormatting>
  <conditionalFormatting sqref="B3864:B3873">
    <cfRule type="duplicateValues" dxfId="1877" priority="934"/>
  </conditionalFormatting>
  <conditionalFormatting sqref="B3878:B3881">
    <cfRule type="duplicateValues" dxfId="1876" priority="933"/>
  </conditionalFormatting>
  <conditionalFormatting sqref="B3887:B3890">
    <cfRule type="duplicateValues" dxfId="1875" priority="932"/>
  </conditionalFormatting>
  <conditionalFormatting sqref="B3891:B3892">
    <cfRule type="duplicateValues" dxfId="1874" priority="931"/>
  </conditionalFormatting>
  <conditionalFormatting sqref="B3896">
    <cfRule type="duplicateValues" dxfId="1873" priority="930"/>
  </conditionalFormatting>
  <conditionalFormatting sqref="B3895">
    <cfRule type="duplicateValues" dxfId="1872" priority="929"/>
  </conditionalFormatting>
  <conditionalFormatting sqref="B3897">
    <cfRule type="duplicateValues" dxfId="1871" priority="928"/>
  </conditionalFormatting>
  <conditionalFormatting sqref="B3898">
    <cfRule type="duplicateValues" dxfId="1870" priority="927"/>
  </conditionalFormatting>
  <conditionalFormatting sqref="B3899:B3900">
    <cfRule type="duplicateValues" dxfId="1869" priority="926"/>
  </conditionalFormatting>
  <conditionalFormatting sqref="B3902:B3903">
    <cfRule type="duplicateValues" dxfId="1868" priority="925"/>
  </conditionalFormatting>
  <conditionalFormatting sqref="B3904">
    <cfRule type="duplicateValues" dxfId="1867" priority="924"/>
  </conditionalFormatting>
  <conditionalFormatting sqref="B3907">
    <cfRule type="duplicateValues" dxfId="1866" priority="923"/>
  </conditionalFormatting>
  <conditionalFormatting sqref="B3862">
    <cfRule type="duplicateValues" dxfId="1865" priority="922"/>
  </conditionalFormatting>
  <conditionalFormatting sqref="B3874">
    <cfRule type="duplicateValues" dxfId="1864" priority="921"/>
  </conditionalFormatting>
  <conditionalFormatting sqref="B3875">
    <cfRule type="duplicateValues" dxfId="1863" priority="920"/>
  </conditionalFormatting>
  <conditionalFormatting sqref="B3876">
    <cfRule type="duplicateValues" dxfId="1862" priority="919"/>
  </conditionalFormatting>
  <conditionalFormatting sqref="B3877">
    <cfRule type="duplicateValues" dxfId="1861" priority="918"/>
  </conditionalFormatting>
  <conditionalFormatting sqref="B3884">
    <cfRule type="duplicateValues" dxfId="1860" priority="917"/>
  </conditionalFormatting>
  <conditionalFormatting sqref="B3893">
    <cfRule type="duplicateValues" dxfId="1859" priority="916"/>
  </conditionalFormatting>
  <conditionalFormatting sqref="B3894">
    <cfRule type="duplicateValues" dxfId="1858" priority="915"/>
  </conditionalFormatting>
  <conditionalFormatting sqref="B3901">
    <cfRule type="duplicateValues" dxfId="1857" priority="914"/>
  </conditionalFormatting>
  <conditionalFormatting sqref="B3905">
    <cfRule type="duplicateValues" dxfId="1856" priority="913"/>
  </conditionalFormatting>
  <conditionalFormatting sqref="B3906">
    <cfRule type="duplicateValues" dxfId="1855" priority="912"/>
  </conditionalFormatting>
  <conditionalFormatting sqref="B3908">
    <cfRule type="duplicateValues" dxfId="1854" priority="911"/>
  </conditionalFormatting>
  <conditionalFormatting sqref="B3912">
    <cfRule type="duplicateValues" dxfId="1853" priority="910"/>
  </conditionalFormatting>
  <conditionalFormatting sqref="B3917:B3919">
    <cfRule type="duplicateValues" dxfId="1852" priority="909"/>
  </conditionalFormatting>
  <conditionalFormatting sqref="B3926">
    <cfRule type="duplicateValues" dxfId="1851" priority="908"/>
  </conditionalFormatting>
  <conditionalFormatting sqref="B3928">
    <cfRule type="duplicateValues" dxfId="1850" priority="907"/>
  </conditionalFormatting>
  <conditionalFormatting sqref="B3930">
    <cfRule type="duplicateValues" dxfId="1849" priority="906"/>
  </conditionalFormatting>
  <conditionalFormatting sqref="B3932:B3933 B3935">
    <cfRule type="duplicateValues" dxfId="1848" priority="905"/>
  </conditionalFormatting>
  <conditionalFormatting sqref="B3932:B3933">
    <cfRule type="duplicateValues" dxfId="1847" priority="904"/>
  </conditionalFormatting>
  <conditionalFormatting sqref="B3933">
    <cfRule type="duplicateValues" dxfId="1846" priority="903"/>
  </conditionalFormatting>
  <conditionalFormatting sqref="B3938">
    <cfRule type="duplicateValues" dxfId="1845" priority="902"/>
  </conditionalFormatting>
  <conditionalFormatting sqref="B3944">
    <cfRule type="duplicateValues" dxfId="1844" priority="901"/>
  </conditionalFormatting>
  <conditionalFormatting sqref="B3950:B3954">
    <cfRule type="duplicateValues" dxfId="1843" priority="900"/>
  </conditionalFormatting>
  <conditionalFormatting sqref="B3959:B3963">
    <cfRule type="duplicateValues" dxfId="1842" priority="899"/>
  </conditionalFormatting>
  <conditionalFormatting sqref="B3969:B3970">
    <cfRule type="duplicateValues" dxfId="1841" priority="898"/>
  </conditionalFormatting>
  <conditionalFormatting sqref="B3974:B3992">
    <cfRule type="duplicateValues" dxfId="1840" priority="897"/>
  </conditionalFormatting>
  <conditionalFormatting sqref="B4176">
    <cfRule type="duplicateValues" dxfId="1839" priority="896"/>
  </conditionalFormatting>
  <conditionalFormatting sqref="B3207:B3208">
    <cfRule type="duplicateValues" dxfId="1838" priority="895"/>
  </conditionalFormatting>
  <conditionalFormatting sqref="B102">
    <cfRule type="duplicateValues" dxfId="1837" priority="894"/>
  </conditionalFormatting>
  <conditionalFormatting sqref="B103">
    <cfRule type="duplicateValues" dxfId="1836" priority="893"/>
  </conditionalFormatting>
  <conditionalFormatting sqref="B105">
    <cfRule type="duplicateValues" dxfId="1835" priority="892"/>
  </conditionalFormatting>
  <conditionalFormatting sqref="B106">
    <cfRule type="duplicateValues" dxfId="1834" priority="891"/>
  </conditionalFormatting>
  <conditionalFormatting sqref="B104">
    <cfRule type="duplicateValues" dxfId="1833" priority="890"/>
  </conditionalFormatting>
  <conditionalFormatting sqref="B107">
    <cfRule type="duplicateValues" dxfId="1832" priority="889"/>
  </conditionalFormatting>
  <conditionalFormatting sqref="B108:B122">
    <cfRule type="duplicateValues" dxfId="1831" priority="888"/>
  </conditionalFormatting>
  <conditionalFormatting sqref="B101">
    <cfRule type="duplicateValues" dxfId="1830" priority="887"/>
  </conditionalFormatting>
  <conditionalFormatting sqref="B123:B143">
    <cfRule type="duplicateValues" dxfId="1829" priority="886"/>
  </conditionalFormatting>
  <conditionalFormatting sqref="B144:B148">
    <cfRule type="duplicateValues" dxfId="1828" priority="885"/>
  </conditionalFormatting>
  <conditionalFormatting sqref="B147">
    <cfRule type="duplicateValues" dxfId="1827" priority="884"/>
  </conditionalFormatting>
  <conditionalFormatting sqref="B171">
    <cfRule type="duplicateValues" dxfId="1826" priority="883"/>
  </conditionalFormatting>
  <conditionalFormatting sqref="B174">
    <cfRule type="duplicateValues" dxfId="1825" priority="882"/>
  </conditionalFormatting>
  <conditionalFormatting sqref="B175">
    <cfRule type="duplicateValues" dxfId="1824" priority="881"/>
  </conditionalFormatting>
  <conditionalFormatting sqref="B176">
    <cfRule type="duplicateValues" dxfId="1823" priority="880"/>
  </conditionalFormatting>
  <conditionalFormatting sqref="B100">
    <cfRule type="duplicateValues" dxfId="1822" priority="879"/>
  </conditionalFormatting>
  <conditionalFormatting sqref="B149">
    <cfRule type="duplicateValues" dxfId="1821" priority="878"/>
  </conditionalFormatting>
  <conditionalFormatting sqref="B1736:B1744">
    <cfRule type="duplicateValues" dxfId="1820" priority="877"/>
  </conditionalFormatting>
  <conditionalFormatting sqref="B1041">
    <cfRule type="duplicateValues" dxfId="1819" priority="875"/>
  </conditionalFormatting>
  <conditionalFormatting sqref="B411:B414">
    <cfRule type="duplicateValues" dxfId="1818" priority="874"/>
  </conditionalFormatting>
  <conditionalFormatting sqref="B2862">
    <cfRule type="duplicateValues" dxfId="1817" priority="873"/>
  </conditionalFormatting>
  <conditionalFormatting sqref="B2865">
    <cfRule type="duplicateValues" dxfId="1816" priority="872"/>
  </conditionalFormatting>
  <conditionalFormatting sqref="B2866">
    <cfRule type="duplicateValues" dxfId="1815" priority="871"/>
  </conditionalFormatting>
  <conditionalFormatting sqref="B2907">
    <cfRule type="duplicateValues" dxfId="1814" priority="870"/>
  </conditionalFormatting>
  <conditionalFormatting sqref="B2922:B2923">
    <cfRule type="duplicateValues" dxfId="1813" priority="869"/>
  </conditionalFormatting>
  <conditionalFormatting sqref="B2923">
    <cfRule type="duplicateValues" dxfId="1812" priority="868"/>
  </conditionalFormatting>
  <conditionalFormatting sqref="B2966">
    <cfRule type="duplicateValues" dxfId="1811" priority="867"/>
  </conditionalFormatting>
  <conditionalFormatting sqref="B2975">
    <cfRule type="duplicateValues" dxfId="1810" priority="866"/>
  </conditionalFormatting>
  <conditionalFormatting sqref="B2976">
    <cfRule type="duplicateValues" dxfId="1809" priority="865"/>
  </conditionalFormatting>
  <conditionalFormatting sqref="B2846">
    <cfRule type="duplicateValues" dxfId="1808" priority="864"/>
  </conditionalFormatting>
  <conditionalFormatting sqref="B3035:B3039">
    <cfRule type="duplicateValues" dxfId="1807" priority="863"/>
  </conditionalFormatting>
  <conditionalFormatting sqref="B3036:B3039">
    <cfRule type="duplicateValues" dxfId="1806" priority="862"/>
  </conditionalFormatting>
  <conditionalFormatting sqref="B3779">
    <cfRule type="duplicateValues" dxfId="1805" priority="833"/>
  </conditionalFormatting>
  <conditionalFormatting sqref="B587">
    <cfRule type="duplicateValues" dxfId="1804" priority="826"/>
  </conditionalFormatting>
  <conditionalFormatting sqref="B2813">
    <cfRule type="duplicateValues" dxfId="1803" priority="825"/>
  </conditionalFormatting>
  <conditionalFormatting sqref="B2816">
    <cfRule type="duplicateValues" dxfId="1802" priority="824"/>
  </conditionalFormatting>
  <conditionalFormatting sqref="B2817">
    <cfRule type="duplicateValues" dxfId="1801" priority="823"/>
  </conditionalFormatting>
  <conditionalFormatting sqref="B2818">
    <cfRule type="duplicateValues" dxfId="1800" priority="822"/>
  </conditionalFormatting>
  <conditionalFormatting sqref="B2820:B2823">
    <cfRule type="duplicateValues" dxfId="1799" priority="821"/>
  </conditionalFormatting>
  <conditionalFormatting sqref="B2827">
    <cfRule type="duplicateValues" dxfId="1798" priority="820"/>
  </conditionalFormatting>
  <conditionalFormatting sqref="B2828:B2829">
    <cfRule type="duplicateValues" dxfId="1797" priority="819"/>
  </conditionalFormatting>
  <conditionalFormatting sqref="B2831">
    <cfRule type="duplicateValues" dxfId="1796" priority="818"/>
  </conditionalFormatting>
  <conditionalFormatting sqref="B2835:B2845">
    <cfRule type="duplicateValues" dxfId="1795" priority="817"/>
  </conditionalFormatting>
  <conditionalFormatting sqref="D2850">
    <cfRule type="duplicateValues" dxfId="1794" priority="815"/>
  </conditionalFormatting>
  <conditionalFormatting sqref="B2868:B2871">
    <cfRule type="duplicateValues" dxfId="1793" priority="814"/>
  </conditionalFormatting>
  <conditionalFormatting sqref="B2835:B2836">
    <cfRule type="duplicateValues" dxfId="1792" priority="812"/>
  </conditionalFormatting>
  <conditionalFormatting sqref="B2902">
    <cfRule type="duplicateValues" dxfId="1791" priority="808"/>
  </conditionalFormatting>
  <conditionalFormatting sqref="B2903">
    <cfRule type="duplicateValues" dxfId="1790" priority="806"/>
  </conditionalFormatting>
  <conditionalFormatting sqref="B2904:B2905">
    <cfRule type="duplicateValues" dxfId="1789" priority="805"/>
  </conditionalFormatting>
  <conditionalFormatting sqref="B2908">
    <cfRule type="duplicateValues" dxfId="1788" priority="804"/>
  </conditionalFormatting>
  <conditionalFormatting sqref="B2909:B2912">
    <cfRule type="duplicateValues" dxfId="1787" priority="803"/>
  </conditionalFormatting>
  <conditionalFormatting sqref="B2902:B2905">
    <cfRule type="duplicateValues" dxfId="1786" priority="802"/>
  </conditionalFormatting>
  <conditionalFormatting sqref="B2913:B2916">
    <cfRule type="duplicateValues" dxfId="1785" priority="800"/>
  </conditionalFormatting>
  <conditionalFormatting sqref="B2925:B2935">
    <cfRule type="duplicateValues" dxfId="1784" priority="798"/>
  </conditionalFormatting>
  <conditionalFormatting sqref="B2936:B2937">
    <cfRule type="duplicateValues" dxfId="1783" priority="797"/>
  </conditionalFormatting>
  <conditionalFormatting sqref="B2938:B2945">
    <cfRule type="duplicateValues" dxfId="1782" priority="796"/>
  </conditionalFormatting>
  <conditionalFormatting sqref="B2946">
    <cfRule type="duplicateValues" dxfId="1781" priority="795"/>
  </conditionalFormatting>
  <conditionalFormatting sqref="B2952 B2954:B2958">
    <cfRule type="duplicateValues" dxfId="1780" priority="794"/>
  </conditionalFormatting>
  <conditionalFormatting sqref="B2962">
    <cfRule type="duplicateValues" dxfId="1779" priority="792"/>
  </conditionalFormatting>
  <conditionalFormatting sqref="B2965">
    <cfRule type="duplicateValues" dxfId="1778" priority="791"/>
  </conditionalFormatting>
  <conditionalFormatting sqref="B2970:B2974">
    <cfRule type="duplicateValues" dxfId="1777" priority="790"/>
  </conditionalFormatting>
  <conditionalFormatting sqref="B2967">
    <cfRule type="duplicateValues" dxfId="1776" priority="789"/>
  </conditionalFormatting>
  <conditionalFormatting sqref="B2977">
    <cfRule type="duplicateValues" dxfId="1775" priority="788"/>
  </conditionalFormatting>
  <conditionalFormatting sqref="B2982">
    <cfRule type="duplicateValues" dxfId="1774" priority="787"/>
  </conditionalFormatting>
  <conditionalFormatting sqref="B2986">
    <cfRule type="duplicateValues" dxfId="1773" priority="786"/>
  </conditionalFormatting>
  <conditionalFormatting sqref="B2988">
    <cfRule type="duplicateValues" dxfId="1772" priority="785"/>
  </conditionalFormatting>
  <conditionalFormatting sqref="B2979:B2980">
    <cfRule type="duplicateValues" dxfId="1771" priority="784"/>
  </conditionalFormatting>
  <conditionalFormatting sqref="B2989">
    <cfRule type="duplicateValues" dxfId="1770" priority="783"/>
  </conditionalFormatting>
  <conditionalFormatting sqref="B2993">
    <cfRule type="duplicateValues" dxfId="1769" priority="782"/>
  </conditionalFormatting>
  <conditionalFormatting sqref="B2995:B2996">
    <cfRule type="duplicateValues" dxfId="1768" priority="781"/>
  </conditionalFormatting>
  <conditionalFormatting sqref="B3000:B3002">
    <cfRule type="duplicateValues" dxfId="1767" priority="780"/>
  </conditionalFormatting>
  <conditionalFormatting sqref="B3000">
    <cfRule type="duplicateValues" dxfId="1766" priority="779"/>
  </conditionalFormatting>
  <conditionalFormatting sqref="B3005:B3008">
    <cfRule type="duplicateValues" dxfId="1765" priority="778"/>
  </conditionalFormatting>
  <conditionalFormatting sqref="B3004">
    <cfRule type="duplicateValues" dxfId="1764" priority="777"/>
  </conditionalFormatting>
  <conditionalFormatting sqref="B3009:B3016">
    <cfRule type="duplicateValues" dxfId="1763" priority="776"/>
  </conditionalFormatting>
  <conditionalFormatting sqref="B3018">
    <cfRule type="duplicateValues" dxfId="1762" priority="775"/>
  </conditionalFormatting>
  <conditionalFormatting sqref="B3021:B3027">
    <cfRule type="duplicateValues" dxfId="1761" priority="774"/>
  </conditionalFormatting>
  <conditionalFormatting sqref="B3029:B3034">
    <cfRule type="duplicateValues" dxfId="1760" priority="773"/>
  </conditionalFormatting>
  <conditionalFormatting sqref="B3041:B3042">
    <cfRule type="duplicateValues" dxfId="1759" priority="772"/>
  </conditionalFormatting>
  <conditionalFormatting sqref="B3041">
    <cfRule type="duplicateValues" dxfId="1758" priority="771"/>
  </conditionalFormatting>
  <conditionalFormatting sqref="B3040">
    <cfRule type="duplicateValues" dxfId="1757" priority="770"/>
  </conditionalFormatting>
  <conditionalFormatting sqref="B2795:B2796">
    <cfRule type="duplicateValues" dxfId="1756" priority="769"/>
  </conditionalFormatting>
  <conditionalFormatting sqref="B2805:B2808">
    <cfRule type="duplicateValues" dxfId="1755" priority="768"/>
  </conditionalFormatting>
  <conditionalFormatting sqref="B2812">
    <cfRule type="duplicateValues" dxfId="1754" priority="767"/>
  </conditionalFormatting>
  <conditionalFormatting sqref="B2819">
    <cfRule type="duplicateValues" dxfId="1753" priority="766"/>
  </conditionalFormatting>
  <conditionalFormatting sqref="B2815">
    <cfRule type="duplicateValues" dxfId="1752" priority="765"/>
  </conditionalFormatting>
  <conditionalFormatting sqref="B2830">
    <cfRule type="duplicateValues" dxfId="1751" priority="764"/>
  </conditionalFormatting>
  <conditionalFormatting sqref="B2834">
    <cfRule type="duplicateValues" dxfId="1750" priority="763"/>
  </conditionalFormatting>
  <conditionalFormatting sqref="B2886">
    <cfRule type="duplicateValues" dxfId="1749" priority="761"/>
  </conditionalFormatting>
  <conditionalFormatting sqref="B2887">
    <cfRule type="duplicateValues" dxfId="1748" priority="760"/>
  </conditionalFormatting>
  <conditionalFormatting sqref="B2886:B2887">
    <cfRule type="duplicateValues" dxfId="1747" priority="759"/>
  </conditionalFormatting>
  <conditionalFormatting sqref="B2901">
    <cfRule type="duplicateValues" dxfId="1746" priority="758"/>
  </conditionalFormatting>
  <conditionalFormatting sqref="B2906">
    <cfRule type="duplicateValues" dxfId="1745" priority="757"/>
  </conditionalFormatting>
  <conditionalFormatting sqref="B2968">
    <cfRule type="duplicateValues" dxfId="1744" priority="756"/>
  </conditionalFormatting>
  <conditionalFormatting sqref="B2969">
    <cfRule type="duplicateValues" dxfId="1743" priority="755"/>
  </conditionalFormatting>
  <conditionalFormatting sqref="B2968:B2969">
    <cfRule type="duplicateValues" dxfId="1742" priority="754"/>
  </conditionalFormatting>
  <conditionalFormatting sqref="B2981">
    <cfRule type="duplicateValues" dxfId="1741" priority="753"/>
  </conditionalFormatting>
  <conditionalFormatting sqref="B2864">
    <cfRule type="duplicateValues" dxfId="1740" priority="752"/>
  </conditionalFormatting>
  <conditionalFormatting sqref="B2978">
    <cfRule type="duplicateValues" dxfId="1739" priority="751"/>
  </conditionalFormatting>
  <conditionalFormatting sqref="B2814">
    <cfRule type="duplicateValues" dxfId="1738" priority="750"/>
  </conditionalFormatting>
  <conditionalFormatting sqref="B25:B28">
    <cfRule type="duplicateValues" dxfId="1737" priority="749"/>
  </conditionalFormatting>
  <conditionalFormatting sqref="B16:B30">
    <cfRule type="duplicateValues" dxfId="1736" priority="748"/>
  </conditionalFormatting>
  <conditionalFormatting sqref="B31:B43">
    <cfRule type="duplicateValues" dxfId="1735" priority="747"/>
  </conditionalFormatting>
  <conditionalFormatting sqref="B40 B42">
    <cfRule type="duplicateValues" dxfId="1734" priority="746"/>
  </conditionalFormatting>
  <conditionalFormatting sqref="B42">
    <cfRule type="duplicateValues" dxfId="1733" priority="745"/>
  </conditionalFormatting>
  <conditionalFormatting sqref="B41:B43">
    <cfRule type="duplicateValues" dxfId="1732" priority="744"/>
  </conditionalFormatting>
  <conditionalFormatting sqref="B43">
    <cfRule type="duplicateValues" dxfId="1731" priority="743"/>
  </conditionalFormatting>
  <conditionalFormatting sqref="B55:B56">
    <cfRule type="duplicateValues" dxfId="1730" priority="742"/>
  </conditionalFormatting>
  <conditionalFormatting sqref="B57:B58">
    <cfRule type="duplicateValues" dxfId="1729" priority="741"/>
  </conditionalFormatting>
  <conditionalFormatting sqref="B59:B66">
    <cfRule type="duplicateValues" dxfId="1728" priority="740"/>
  </conditionalFormatting>
  <conditionalFormatting sqref="B67:B76">
    <cfRule type="duplicateValues" dxfId="1727" priority="739"/>
  </conditionalFormatting>
  <conditionalFormatting sqref="B77:B78">
    <cfRule type="duplicateValues" dxfId="1726" priority="738"/>
  </conditionalFormatting>
  <conditionalFormatting sqref="B79:B80">
    <cfRule type="duplicateValues" dxfId="1725" priority="737"/>
  </conditionalFormatting>
  <conditionalFormatting sqref="B81:B83">
    <cfRule type="duplicateValues" dxfId="1724" priority="736"/>
  </conditionalFormatting>
  <conditionalFormatting sqref="B85:B92">
    <cfRule type="duplicateValues" dxfId="1723" priority="735"/>
  </conditionalFormatting>
  <conditionalFormatting sqref="B150:B170">
    <cfRule type="duplicateValues" dxfId="1722" priority="733"/>
  </conditionalFormatting>
  <conditionalFormatting sqref="B172:B173">
    <cfRule type="duplicateValues" dxfId="1721" priority="732"/>
  </conditionalFormatting>
  <conditionalFormatting sqref="B178">
    <cfRule type="duplicateValues" dxfId="1720" priority="730"/>
  </conditionalFormatting>
  <conditionalFormatting sqref="B184:B218">
    <cfRule type="duplicateValues" dxfId="1719" priority="729"/>
  </conditionalFormatting>
  <conditionalFormatting sqref="B226">
    <cfRule type="duplicateValues" dxfId="1718" priority="728"/>
  </conditionalFormatting>
  <conditionalFormatting sqref="B227:B260">
    <cfRule type="duplicateValues" dxfId="1717" priority="727"/>
  </conditionalFormatting>
  <conditionalFormatting sqref="B264">
    <cfRule type="duplicateValues" dxfId="1716" priority="726"/>
  </conditionalFormatting>
  <conditionalFormatting sqref="B266:B267">
    <cfRule type="duplicateValues" dxfId="1715" priority="725"/>
  </conditionalFormatting>
  <conditionalFormatting sqref="B269:B303">
    <cfRule type="duplicateValues" dxfId="1714" priority="724"/>
  </conditionalFormatting>
  <conditionalFormatting sqref="B395:B402">
    <cfRule type="duplicateValues" dxfId="1713" priority="723"/>
  </conditionalFormatting>
  <conditionalFormatting sqref="B404:B410">
    <cfRule type="duplicateValues" dxfId="1712" priority="721"/>
  </conditionalFormatting>
  <conditionalFormatting sqref="B415:B447">
    <cfRule type="duplicateValues" dxfId="1711" priority="720"/>
  </conditionalFormatting>
  <conditionalFormatting sqref="B448:B493">
    <cfRule type="duplicateValues" dxfId="1710" priority="719"/>
  </conditionalFormatting>
  <conditionalFormatting sqref="B495:B517">
    <cfRule type="duplicateValues" dxfId="1709" priority="718"/>
  </conditionalFormatting>
  <conditionalFormatting sqref="B518:B519">
    <cfRule type="duplicateValues" dxfId="1708" priority="717"/>
  </conditionalFormatting>
  <conditionalFormatting sqref="B520:B521">
    <cfRule type="duplicateValues" dxfId="1707" priority="716"/>
  </conditionalFormatting>
  <conditionalFormatting sqref="B522:B539">
    <cfRule type="duplicateValues" dxfId="1706" priority="715"/>
  </conditionalFormatting>
  <conditionalFormatting sqref="B577:B586">
    <cfRule type="duplicateValues" dxfId="1705" priority="713"/>
  </conditionalFormatting>
  <conditionalFormatting sqref="B588:B637">
    <cfRule type="duplicateValues" dxfId="1704" priority="712"/>
  </conditionalFormatting>
  <conditionalFormatting sqref="B683">
    <cfRule type="duplicateValues" dxfId="1703" priority="710"/>
  </conditionalFormatting>
  <conditionalFormatting sqref="B685">
    <cfRule type="duplicateValues" dxfId="1702" priority="709"/>
  </conditionalFormatting>
  <conditionalFormatting sqref="B684">
    <cfRule type="duplicateValues" dxfId="1701" priority="708"/>
  </conditionalFormatting>
  <conditionalFormatting sqref="B665:B667">
    <cfRule type="duplicateValues" dxfId="1700" priority="707"/>
  </conditionalFormatting>
  <conditionalFormatting sqref="B691">
    <cfRule type="duplicateValues" dxfId="1699" priority="706"/>
  </conditionalFormatting>
  <conditionalFormatting sqref="B698">
    <cfRule type="duplicateValues" dxfId="1698" priority="705"/>
  </conditionalFormatting>
  <conditionalFormatting sqref="B1038:B1040">
    <cfRule type="duplicateValues" dxfId="1697" priority="704"/>
  </conditionalFormatting>
  <conditionalFormatting sqref="B1166:B1217">
    <cfRule type="duplicateValues" dxfId="1696" priority="702"/>
  </conditionalFormatting>
  <conditionalFormatting sqref="B1221">
    <cfRule type="duplicateValues" dxfId="1695" priority="701"/>
  </conditionalFormatting>
  <conditionalFormatting sqref="B1350:B1351">
    <cfRule type="duplicateValues" dxfId="1694" priority="698"/>
  </conditionalFormatting>
  <conditionalFormatting sqref="B1348">
    <cfRule type="duplicateValues" dxfId="1693" priority="697"/>
  </conditionalFormatting>
  <conditionalFormatting sqref="B1349">
    <cfRule type="duplicateValues" dxfId="1692" priority="696"/>
  </conditionalFormatting>
  <conditionalFormatting sqref="B1420:B1421">
    <cfRule type="duplicateValues" dxfId="1691" priority="695"/>
  </conditionalFormatting>
  <conditionalFormatting sqref="B1421">
    <cfRule type="duplicateValues" dxfId="1690" priority="694"/>
  </conditionalFormatting>
  <conditionalFormatting sqref="B1582:B1584">
    <cfRule type="duplicateValues" dxfId="1689" priority="691"/>
  </conditionalFormatting>
  <conditionalFormatting sqref="B1666:B1735">
    <cfRule type="duplicateValues" dxfId="1688" priority="689"/>
  </conditionalFormatting>
  <conditionalFormatting sqref="B1667:B1735">
    <cfRule type="duplicateValues" dxfId="1687" priority="688"/>
  </conditionalFormatting>
  <conditionalFormatting sqref="B1727:B1728">
    <cfRule type="duplicateValues" dxfId="1686" priority="687"/>
  </conditionalFormatting>
  <conditionalFormatting sqref="B1794:B1805">
    <cfRule type="duplicateValues" dxfId="1685" priority="685"/>
  </conditionalFormatting>
  <conditionalFormatting sqref="B1807:B1810">
    <cfRule type="duplicateValues" dxfId="1684" priority="684"/>
  </conditionalFormatting>
  <conditionalFormatting sqref="B1812">
    <cfRule type="duplicateValues" dxfId="1683" priority="683"/>
  </conditionalFormatting>
  <conditionalFormatting sqref="B1815:B1885">
    <cfRule type="duplicateValues" dxfId="1682" priority="681"/>
  </conditionalFormatting>
  <conditionalFormatting sqref="B1886:B1943">
    <cfRule type="duplicateValues" dxfId="1681" priority="680"/>
  </conditionalFormatting>
  <conditionalFormatting sqref="B2009:B2085">
    <cfRule type="duplicateValues" dxfId="1680" priority="678"/>
  </conditionalFormatting>
  <conditionalFormatting sqref="B2087">
    <cfRule type="duplicateValues" dxfId="1679" priority="677"/>
  </conditionalFormatting>
  <conditionalFormatting sqref="B2377:B2378">
    <cfRule type="duplicateValues" dxfId="1678" priority="675"/>
  </conditionalFormatting>
  <conditionalFormatting sqref="B2472:B2498">
    <cfRule type="duplicateValues" dxfId="1677" priority="673"/>
  </conditionalFormatting>
  <conditionalFormatting sqref="B2500">
    <cfRule type="duplicateValues" dxfId="1676" priority="672"/>
  </conditionalFormatting>
  <conditionalFormatting sqref="B2502">
    <cfRule type="duplicateValues" dxfId="1675" priority="671"/>
  </conditionalFormatting>
  <conditionalFormatting sqref="B2876:B2877">
    <cfRule type="duplicateValues" dxfId="1674" priority="666"/>
  </conditionalFormatting>
  <conditionalFormatting sqref="B2917:B2918">
    <cfRule type="duplicateValues" dxfId="1673" priority="665"/>
  </conditionalFormatting>
  <conditionalFormatting sqref="B2919:B2921">
    <cfRule type="duplicateValues" dxfId="1672" priority="664"/>
  </conditionalFormatting>
  <conditionalFormatting sqref="B2947:B2951">
    <cfRule type="duplicateValues" dxfId="1671" priority="663"/>
  </conditionalFormatting>
  <conditionalFormatting sqref="B2953">
    <cfRule type="duplicateValues" dxfId="1670" priority="662"/>
  </conditionalFormatting>
  <conditionalFormatting sqref="B2959:B2961">
    <cfRule type="duplicateValues" dxfId="1669" priority="661"/>
  </conditionalFormatting>
  <conditionalFormatting sqref="B2963:B2964">
    <cfRule type="duplicateValues" dxfId="1668" priority="660"/>
  </conditionalFormatting>
  <conditionalFormatting sqref="B2983:B2985">
    <cfRule type="duplicateValues" dxfId="1667" priority="659"/>
  </conditionalFormatting>
  <conditionalFormatting sqref="B2987">
    <cfRule type="duplicateValues" dxfId="1666" priority="658"/>
  </conditionalFormatting>
  <conditionalFormatting sqref="B2990">
    <cfRule type="duplicateValues" dxfId="1665" priority="657"/>
  </conditionalFormatting>
  <conditionalFormatting sqref="B2991:B2992">
    <cfRule type="duplicateValues" dxfId="1664" priority="656"/>
  </conditionalFormatting>
  <conditionalFormatting sqref="B2994">
    <cfRule type="duplicateValues" dxfId="1663" priority="655"/>
  </conditionalFormatting>
  <conditionalFormatting sqref="B2997:B2999">
    <cfRule type="duplicateValues" dxfId="1662" priority="654"/>
  </conditionalFormatting>
  <conditionalFormatting sqref="B3003">
    <cfRule type="duplicateValues" dxfId="1661" priority="653"/>
  </conditionalFormatting>
  <conditionalFormatting sqref="B3017">
    <cfRule type="duplicateValues" dxfId="1660" priority="652"/>
  </conditionalFormatting>
  <conditionalFormatting sqref="B3019:B3020">
    <cfRule type="duplicateValues" dxfId="1659" priority="651"/>
  </conditionalFormatting>
  <conditionalFormatting sqref="B3028">
    <cfRule type="duplicateValues" dxfId="1658" priority="650"/>
  </conditionalFormatting>
  <conditionalFormatting sqref="B3194:B3195">
    <cfRule type="duplicateValues" dxfId="1657" priority="648"/>
  </conditionalFormatting>
  <conditionalFormatting sqref="B3209:B3211">
    <cfRule type="duplicateValues" dxfId="1656" priority="645"/>
  </conditionalFormatting>
  <conditionalFormatting sqref="B3218:B3226">
    <cfRule type="duplicateValues" dxfId="1655" priority="644"/>
  </conditionalFormatting>
  <conditionalFormatting sqref="B3228:B3230">
    <cfRule type="duplicateValues" dxfId="1654" priority="643"/>
  </conditionalFormatting>
  <conditionalFormatting sqref="B3233:B3234">
    <cfRule type="duplicateValues" dxfId="1653" priority="642"/>
  </conditionalFormatting>
  <conditionalFormatting sqref="B3236">
    <cfRule type="duplicateValues" dxfId="1652" priority="641"/>
  </conditionalFormatting>
  <conditionalFormatting sqref="B3238:B3241">
    <cfRule type="duplicateValues" dxfId="1651" priority="640"/>
  </conditionalFormatting>
  <conditionalFormatting sqref="B3281">
    <cfRule type="duplicateValues" dxfId="1650" priority="638"/>
  </conditionalFormatting>
  <conditionalFormatting sqref="B3620:B3634">
    <cfRule type="duplicateValues" dxfId="1649" priority="634"/>
  </conditionalFormatting>
  <conditionalFormatting sqref="B3780:B3785">
    <cfRule type="duplicateValues" dxfId="1648" priority="632"/>
  </conditionalFormatting>
  <conditionalFormatting sqref="B3788:B3790">
    <cfRule type="duplicateValues" dxfId="1647" priority="631"/>
  </conditionalFormatting>
  <conditionalFormatting sqref="B3792:B3793">
    <cfRule type="duplicateValues" dxfId="1646" priority="630"/>
  </conditionalFormatting>
  <conditionalFormatting sqref="B3796:B3802">
    <cfRule type="duplicateValues" dxfId="1645" priority="629"/>
  </conditionalFormatting>
  <conditionalFormatting sqref="B3882:B3883">
    <cfRule type="duplicateValues" dxfId="1644" priority="627"/>
  </conditionalFormatting>
  <conditionalFormatting sqref="B3885:B3886">
    <cfRule type="duplicateValues" dxfId="1643" priority="626"/>
  </conditionalFormatting>
  <conditionalFormatting sqref="B3921">
    <cfRule type="duplicateValues" dxfId="1642" priority="625"/>
  </conditionalFormatting>
  <conditionalFormatting sqref="B3924">
    <cfRule type="duplicateValues" dxfId="1641" priority="624"/>
  </conditionalFormatting>
  <conditionalFormatting sqref="B3934">
    <cfRule type="duplicateValues" dxfId="1640" priority="623"/>
  </conditionalFormatting>
  <conditionalFormatting sqref="B3936:B3937">
    <cfRule type="duplicateValues" dxfId="1639" priority="622"/>
  </conditionalFormatting>
  <conditionalFormatting sqref="B3939:B3940">
    <cfRule type="duplicateValues" dxfId="1638" priority="621"/>
  </conditionalFormatting>
  <conditionalFormatting sqref="B3942:B3943">
    <cfRule type="duplicateValues" dxfId="1637" priority="620"/>
  </conditionalFormatting>
  <conditionalFormatting sqref="B3945:B3949">
    <cfRule type="duplicateValues" dxfId="1636" priority="619"/>
  </conditionalFormatting>
  <conditionalFormatting sqref="B3955:B3958">
    <cfRule type="duplicateValues" dxfId="1635" priority="618"/>
  </conditionalFormatting>
  <conditionalFormatting sqref="B3964:B3968">
    <cfRule type="duplicateValues" dxfId="1634" priority="617"/>
  </conditionalFormatting>
  <conditionalFormatting sqref="B3971:B3972">
    <cfRule type="duplicateValues" dxfId="1633" priority="616"/>
  </conditionalFormatting>
  <conditionalFormatting sqref="B3971">
    <cfRule type="duplicateValues" dxfId="1632" priority="615"/>
  </conditionalFormatting>
  <conditionalFormatting sqref="B3993:B4014">
    <cfRule type="duplicateValues" dxfId="1631" priority="614"/>
  </conditionalFormatting>
  <conditionalFormatting sqref="B4016:B4042">
    <cfRule type="duplicateValues" dxfId="1630" priority="613"/>
  </conditionalFormatting>
  <conditionalFormatting sqref="B4043:B4046">
    <cfRule type="duplicateValues" dxfId="1629" priority="612"/>
  </conditionalFormatting>
  <conditionalFormatting sqref="B4047:B4076">
    <cfRule type="duplicateValues" dxfId="1628" priority="611"/>
  </conditionalFormatting>
  <conditionalFormatting sqref="B4174">
    <cfRule type="duplicateValues" dxfId="1627" priority="609"/>
  </conditionalFormatting>
  <conditionalFormatting sqref="B3763:B3764">
    <cfRule type="duplicateValues" dxfId="1626" priority="607"/>
  </conditionalFormatting>
  <conditionalFormatting sqref="B9:B12">
    <cfRule type="duplicateValues" dxfId="1625" priority="606"/>
  </conditionalFormatting>
  <conditionalFormatting sqref="B11">
    <cfRule type="duplicateValues" dxfId="1624" priority="605"/>
  </conditionalFormatting>
  <conditionalFormatting sqref="B44:B52">
    <cfRule type="duplicateValues" dxfId="1623" priority="158"/>
  </conditionalFormatting>
  <conditionalFormatting sqref="B93:B97">
    <cfRule type="duplicateValues" dxfId="1622" priority="157"/>
  </conditionalFormatting>
  <conditionalFormatting sqref="B98">
    <cfRule type="duplicateValues" dxfId="1621" priority="156"/>
  </conditionalFormatting>
  <conditionalFormatting sqref="A98">
    <cfRule type="duplicateValues" dxfId="1620" priority="154"/>
  </conditionalFormatting>
  <conditionalFormatting sqref="B177:B178">
    <cfRule type="duplicateValues" dxfId="1619" priority="1940"/>
  </conditionalFormatting>
  <conditionalFormatting sqref="B179:B183">
    <cfRule type="duplicateValues" dxfId="1618" priority="153"/>
  </conditionalFormatting>
  <conditionalFormatting sqref="B261:B263">
    <cfRule type="duplicateValues" dxfId="1617" priority="152"/>
  </conditionalFormatting>
  <conditionalFormatting sqref="B262">
    <cfRule type="duplicateValues" dxfId="1616" priority="151"/>
  </conditionalFormatting>
  <conditionalFormatting sqref="B263">
    <cfRule type="duplicateValues" dxfId="1615" priority="150"/>
  </conditionalFormatting>
  <conditionalFormatting sqref="A261:A263">
    <cfRule type="duplicateValues" dxfId="1614" priority="149"/>
  </conditionalFormatting>
  <conditionalFormatting sqref="A263">
    <cfRule type="duplicateValues" dxfId="1613" priority="148"/>
  </conditionalFormatting>
  <conditionalFormatting sqref="B268">
    <cfRule type="duplicateValues" dxfId="1612" priority="147"/>
  </conditionalFormatting>
  <conditionalFormatting sqref="B403">
    <cfRule type="duplicateValues" dxfId="1611" priority="146"/>
  </conditionalFormatting>
  <conditionalFormatting sqref="B540">
    <cfRule type="duplicateValues" dxfId="1610" priority="139"/>
  </conditionalFormatting>
  <conditionalFormatting sqref="B541">
    <cfRule type="duplicateValues" dxfId="1609" priority="138"/>
  </conditionalFormatting>
  <conditionalFormatting sqref="B542:B556">
    <cfRule type="duplicateValues" dxfId="1608" priority="137"/>
  </conditionalFormatting>
  <conditionalFormatting sqref="B651:B710">
    <cfRule type="duplicateValues" dxfId="1607" priority="6539"/>
  </conditionalFormatting>
  <conditionalFormatting sqref="B712:B724">
    <cfRule type="duplicateValues" dxfId="1606" priority="7130"/>
  </conditionalFormatting>
  <conditionalFormatting sqref="B725:B736 B738">
    <cfRule type="duplicateValues" dxfId="1605" priority="7723"/>
  </conditionalFormatting>
  <conditionalFormatting sqref="B739:B789">
    <cfRule type="duplicateValues" dxfId="1604" priority="18185"/>
  </conditionalFormatting>
  <conditionalFormatting sqref="B804:B810">
    <cfRule type="duplicateValues" dxfId="1603" priority="130"/>
  </conditionalFormatting>
  <conditionalFormatting sqref="B790:B803 B811:B821">
    <cfRule type="duplicateValues" dxfId="1602" priority="21596"/>
  </conditionalFormatting>
  <conditionalFormatting sqref="B822:B864">
    <cfRule type="duplicateValues" dxfId="1601" priority="25005"/>
  </conditionalFormatting>
  <conditionalFormatting sqref="B877:B883">
    <cfRule type="duplicateValues" dxfId="1600" priority="117"/>
  </conditionalFormatting>
  <conditionalFormatting sqref="B888:B892">
    <cfRule type="duplicateValues" dxfId="1599" priority="116"/>
  </conditionalFormatting>
  <conditionalFormatting sqref="B898:B900">
    <cfRule type="duplicateValues" dxfId="1598" priority="115"/>
  </conditionalFormatting>
  <conditionalFormatting sqref="B901:B903">
    <cfRule type="duplicateValues" dxfId="1597" priority="114"/>
  </conditionalFormatting>
  <conditionalFormatting sqref="B935">
    <cfRule type="duplicateValues" dxfId="1596" priority="113"/>
  </conditionalFormatting>
  <conditionalFormatting sqref="B936:B937">
    <cfRule type="duplicateValues" dxfId="1595" priority="112"/>
  </conditionalFormatting>
  <conditionalFormatting sqref="B928:B937">
    <cfRule type="duplicateValues" dxfId="1594" priority="111"/>
  </conditionalFormatting>
  <conditionalFormatting sqref="B938:B961">
    <cfRule type="duplicateValues" dxfId="1593" priority="38439"/>
  </conditionalFormatting>
  <conditionalFormatting sqref="B884:B887 B893:B897 B904:B927 B938:B962">
    <cfRule type="duplicateValues" dxfId="1592" priority="38442"/>
  </conditionalFormatting>
  <conditionalFormatting sqref="B1042:B1165">
    <cfRule type="duplicateValues" dxfId="1591" priority="42143"/>
  </conditionalFormatting>
  <conditionalFormatting sqref="B1223:B1273">
    <cfRule type="duplicateValues" dxfId="1590" priority="42987"/>
  </conditionalFormatting>
  <conditionalFormatting sqref="B1218:B1220">
    <cfRule type="duplicateValues" dxfId="1589" priority="110"/>
  </conditionalFormatting>
  <conditionalFormatting sqref="B1222">
    <cfRule type="duplicateValues" dxfId="1588" priority="109"/>
  </conditionalFormatting>
  <conditionalFormatting sqref="B1274:B1282">
    <cfRule type="duplicateValues" dxfId="1587" priority="108"/>
  </conditionalFormatting>
  <conditionalFormatting sqref="B1283">
    <cfRule type="duplicateValues" dxfId="1586" priority="107"/>
  </conditionalFormatting>
  <conditionalFormatting sqref="B1284:B1421">
    <cfRule type="duplicateValues" dxfId="1585" priority="43832"/>
  </conditionalFormatting>
  <conditionalFormatting sqref="B1422:B1428">
    <cfRule type="duplicateValues" dxfId="1584" priority="106"/>
  </conditionalFormatting>
  <conditionalFormatting sqref="B1429:B1454">
    <cfRule type="duplicateValues" dxfId="1583" priority="44682"/>
  </conditionalFormatting>
  <conditionalFormatting sqref="B1455:B1456">
    <cfRule type="duplicateValues" dxfId="1582" priority="103"/>
  </conditionalFormatting>
  <conditionalFormatting sqref="B1457:B1584">
    <cfRule type="duplicateValues" dxfId="1581" priority="45532"/>
  </conditionalFormatting>
  <conditionalFormatting sqref="B1585:B1587">
    <cfRule type="duplicateValues" dxfId="1580" priority="102"/>
  </conditionalFormatting>
  <conditionalFormatting sqref="B1588:B1655">
    <cfRule type="duplicateValues" dxfId="1579" priority="46383"/>
  </conditionalFormatting>
  <conditionalFormatting sqref="B1745:B1792">
    <cfRule type="duplicateValues" dxfId="1578" priority="47237"/>
  </conditionalFormatting>
  <conditionalFormatting sqref="B1793">
    <cfRule type="duplicateValues" dxfId="1577" priority="100"/>
  </conditionalFormatting>
  <conditionalFormatting sqref="B1806">
    <cfRule type="duplicateValues" dxfId="1576" priority="99"/>
  </conditionalFormatting>
  <conditionalFormatting sqref="B1811">
    <cfRule type="duplicateValues" dxfId="1575" priority="98"/>
  </conditionalFormatting>
  <conditionalFormatting sqref="B1813">
    <cfRule type="duplicateValues" dxfId="1574" priority="97"/>
  </conditionalFormatting>
  <conditionalFormatting sqref="B2086">
    <cfRule type="duplicateValues" dxfId="1573" priority="95"/>
  </conditionalFormatting>
  <conditionalFormatting sqref="B2379">
    <cfRule type="duplicateValues" dxfId="1572" priority="94"/>
  </conditionalFormatting>
  <conditionalFormatting sqref="A2379">
    <cfRule type="duplicateValues" dxfId="1571" priority="92"/>
  </conditionalFormatting>
  <conditionalFormatting sqref="B2380:B2470">
    <cfRule type="duplicateValues" dxfId="1570" priority="56965"/>
  </conditionalFormatting>
  <conditionalFormatting sqref="B2471">
    <cfRule type="duplicateValues" dxfId="1569" priority="91"/>
  </conditionalFormatting>
  <conditionalFormatting sqref="B2499">
    <cfRule type="duplicateValues" dxfId="1568" priority="90"/>
  </conditionalFormatting>
  <conditionalFormatting sqref="A2499">
    <cfRule type="duplicateValues" dxfId="1567" priority="88"/>
  </conditionalFormatting>
  <conditionalFormatting sqref="B2501">
    <cfRule type="duplicateValues" dxfId="1566" priority="87"/>
  </conditionalFormatting>
  <conditionalFormatting sqref="A2501">
    <cfRule type="duplicateValues" dxfId="1565" priority="85"/>
  </conditionalFormatting>
  <conditionalFormatting sqref="B2503:B2511">
    <cfRule type="duplicateValues" dxfId="1564" priority="84"/>
  </conditionalFormatting>
  <conditionalFormatting sqref="A2503:A2511">
    <cfRule type="duplicateValues" dxfId="1563" priority="82"/>
  </conditionalFormatting>
  <conditionalFormatting sqref="B2512:B2666">
    <cfRule type="duplicateValues" dxfId="1562" priority="59273"/>
  </conditionalFormatting>
  <conditionalFormatting sqref="B2667:B2723">
    <cfRule type="duplicateValues" dxfId="1561" priority="61590"/>
  </conditionalFormatting>
  <conditionalFormatting sqref="B2725:B2789">
    <cfRule type="duplicateValues" dxfId="1560" priority="62456"/>
  </conditionalFormatting>
  <conditionalFormatting sqref="B2790:B2791">
    <cfRule type="duplicateValues" dxfId="1559" priority="81"/>
  </conditionalFormatting>
  <conditionalFormatting sqref="B2824">
    <cfRule type="duplicateValues" dxfId="1558" priority="79"/>
  </conditionalFormatting>
  <conditionalFormatting sqref="B2825">
    <cfRule type="duplicateValues" dxfId="1557" priority="78"/>
  </conditionalFormatting>
  <conditionalFormatting sqref="B2826">
    <cfRule type="duplicateValues" dxfId="1556" priority="77"/>
  </conditionalFormatting>
  <conditionalFormatting sqref="B2827:B2829">
    <cfRule type="duplicateValues" dxfId="1555" priority="63184"/>
  </conditionalFormatting>
  <conditionalFormatting sqref="B2832:B2834">
    <cfRule type="duplicateValues" dxfId="1554" priority="63964"/>
  </conditionalFormatting>
  <conditionalFormatting sqref="B2848:B2860 B2862:B2863">
    <cfRule type="duplicateValues" dxfId="1553" priority="64680"/>
  </conditionalFormatting>
  <conditionalFormatting sqref="B2847:B2860 B2837:B2845 B2862:B2863">
    <cfRule type="duplicateValues" dxfId="1552" priority="64685"/>
  </conditionalFormatting>
  <conditionalFormatting sqref="B2907:B2916">
    <cfRule type="duplicateValues" dxfId="1551" priority="69023"/>
  </conditionalFormatting>
  <conditionalFormatting sqref="B2946:B2952 B2954:B2958">
    <cfRule type="duplicateValues" dxfId="1550" priority="69740"/>
  </conditionalFormatting>
  <conditionalFormatting sqref="B3212:B3217">
    <cfRule type="duplicateValues" dxfId="1549" priority="74"/>
  </conditionalFormatting>
  <conditionalFormatting sqref="B3227">
    <cfRule type="duplicateValues" dxfId="1548" priority="72"/>
  </conditionalFormatting>
  <conditionalFormatting sqref="B3231:B3232">
    <cfRule type="duplicateValues" dxfId="1547" priority="70"/>
  </conditionalFormatting>
  <conditionalFormatting sqref="B3232">
    <cfRule type="duplicateValues" dxfId="1546" priority="69"/>
  </conditionalFormatting>
  <conditionalFormatting sqref="B3235">
    <cfRule type="duplicateValues" dxfId="1545" priority="68"/>
  </conditionalFormatting>
  <conditionalFormatting sqref="B3237">
    <cfRule type="duplicateValues" dxfId="1544" priority="66"/>
  </conditionalFormatting>
  <conditionalFormatting sqref="B3243:B3247">
    <cfRule type="duplicateValues" dxfId="1543" priority="64"/>
  </conditionalFormatting>
  <conditionalFormatting sqref="B3244">
    <cfRule type="duplicateValues" dxfId="1542" priority="63"/>
  </conditionalFormatting>
  <conditionalFormatting sqref="B3248:B3275">
    <cfRule type="duplicateValues" dxfId="1541" priority="72846"/>
  </conditionalFormatting>
  <conditionalFormatting sqref="B3276:B3280">
    <cfRule type="duplicateValues" dxfId="1540" priority="62"/>
  </conditionalFormatting>
  <conditionalFormatting sqref="B3276 B3278">
    <cfRule type="duplicateValues" dxfId="1539" priority="61"/>
  </conditionalFormatting>
  <conditionalFormatting sqref="B3277 B3279:B3280">
    <cfRule type="duplicateValues" dxfId="1538" priority="60"/>
  </conditionalFormatting>
  <conditionalFormatting sqref="A3276:A3280">
    <cfRule type="duplicateValues" dxfId="1537" priority="58"/>
  </conditionalFormatting>
  <conditionalFormatting sqref="B3282">
    <cfRule type="duplicateValues" dxfId="1536" priority="57"/>
  </conditionalFormatting>
  <conditionalFormatting sqref="B3434:B3461 B3283:B3432">
    <cfRule type="duplicateValues" dxfId="1535" priority="75133"/>
  </conditionalFormatting>
  <conditionalFormatting sqref="B3469:B3500">
    <cfRule type="duplicateValues" dxfId="1534" priority="55"/>
  </conditionalFormatting>
  <conditionalFormatting sqref="B3462:B3468">
    <cfRule type="duplicateValues" dxfId="1533" priority="54"/>
  </conditionalFormatting>
  <conditionalFormatting sqref="B3501">
    <cfRule type="duplicateValues" dxfId="1532" priority="53"/>
  </conditionalFormatting>
  <conditionalFormatting sqref="B3502:B3618">
    <cfRule type="duplicateValues" dxfId="1531" priority="77424"/>
  </conditionalFormatting>
  <conditionalFormatting sqref="B3635:B3677">
    <cfRule type="duplicateValues" dxfId="1530" priority="52"/>
  </conditionalFormatting>
  <conditionalFormatting sqref="B3619">
    <cfRule type="duplicateValues" dxfId="1529" priority="51"/>
  </conditionalFormatting>
  <conditionalFormatting sqref="B3678:B3778">
    <cfRule type="duplicateValues" dxfId="1528" priority="85495"/>
  </conditionalFormatting>
  <conditionalFormatting sqref="B3786:B3787">
    <cfRule type="duplicateValues" dxfId="1527" priority="50"/>
  </conditionalFormatting>
  <conditionalFormatting sqref="B3791">
    <cfRule type="duplicateValues" dxfId="1526" priority="49"/>
  </conditionalFormatting>
  <conditionalFormatting sqref="B3794:B3795">
    <cfRule type="duplicateValues" dxfId="1525" priority="48"/>
  </conditionalFormatting>
  <conditionalFormatting sqref="B3803:B3804">
    <cfRule type="duplicateValues" dxfId="1524" priority="47"/>
  </conditionalFormatting>
  <conditionalFormatting sqref="B3861 B3805:B3807">
    <cfRule type="duplicateValues" dxfId="1523" priority="86343"/>
  </conditionalFormatting>
  <conditionalFormatting sqref="B3808:B3860">
    <cfRule type="duplicateValues" dxfId="1522" priority="46"/>
  </conditionalFormatting>
  <conditionalFormatting sqref="B4077:B4087">
    <cfRule type="duplicateValues" dxfId="1521" priority="45"/>
  </conditionalFormatting>
  <conditionalFormatting sqref="B4088:B4172">
    <cfRule type="duplicateValues" dxfId="1520" priority="87213"/>
  </conditionalFormatting>
  <conditionalFormatting sqref="B4173">
    <cfRule type="duplicateValues" dxfId="1519" priority="44"/>
  </conditionalFormatting>
  <conditionalFormatting sqref="B4175">
    <cfRule type="duplicateValues" dxfId="1518" priority="43"/>
  </conditionalFormatting>
  <conditionalFormatting sqref="B4177:B4178">
    <cfRule type="duplicateValues" dxfId="1517" priority="42"/>
  </conditionalFormatting>
  <conditionalFormatting sqref="B494">
    <cfRule type="duplicateValues" dxfId="1516" priority="41"/>
  </conditionalFormatting>
  <conditionalFormatting sqref="B219:B225">
    <cfRule type="duplicateValues" dxfId="1515" priority="40"/>
  </conditionalFormatting>
  <conditionalFormatting sqref="B223:B225">
    <cfRule type="duplicateValues" dxfId="1514" priority="39"/>
  </conditionalFormatting>
  <conditionalFormatting sqref="B638">
    <cfRule type="duplicateValues" dxfId="1513" priority="37"/>
  </conditionalFormatting>
  <conditionalFormatting sqref="A638">
    <cfRule type="duplicateValues" dxfId="1512" priority="34"/>
  </conditionalFormatting>
  <conditionalFormatting sqref="B1656:B1665">
    <cfRule type="duplicateValues" dxfId="1511" priority="32"/>
  </conditionalFormatting>
  <conditionalFormatting sqref="B4015">
    <cfRule type="duplicateValues" dxfId="1510" priority="31"/>
  </conditionalFormatting>
  <conditionalFormatting sqref="A4015">
    <cfRule type="duplicateValues" dxfId="1509" priority="30"/>
  </conditionalFormatting>
  <conditionalFormatting sqref="B1586:B1587">
    <cfRule type="duplicateValues" dxfId="1508" priority="29"/>
  </conditionalFormatting>
  <conditionalFormatting sqref="B3230">
    <cfRule type="duplicateValues" dxfId="1507" priority="28"/>
  </conditionalFormatting>
  <conditionalFormatting sqref="B3242">
    <cfRule type="duplicateValues" dxfId="1506" priority="18"/>
  </conditionalFormatting>
  <conditionalFormatting sqref="B3194">
    <cfRule type="duplicateValues" dxfId="1505" priority="14"/>
  </conditionalFormatting>
  <conditionalFormatting sqref="B979">
    <cfRule type="duplicateValues" dxfId="1504" priority="11"/>
  </conditionalFormatting>
  <conditionalFormatting sqref="B638:B650">
    <cfRule type="duplicateValues" dxfId="1503" priority="87457"/>
  </conditionalFormatting>
  <conditionalFormatting sqref="B639:B650">
    <cfRule type="duplicateValues" dxfId="1502" priority="87459"/>
  </conditionalFormatting>
  <conditionalFormatting sqref="A639:A650">
    <cfRule type="duplicateValues" dxfId="1501" priority="87461"/>
  </conditionalFormatting>
  <conditionalFormatting sqref="B2878:B2885 B2872:B2875 B2888:B2900">
    <cfRule type="duplicateValues" dxfId="1500" priority="87645"/>
  </conditionalFormatting>
  <conditionalFormatting sqref="B2872:B2885 B2888:B2900">
    <cfRule type="duplicateValues" dxfId="1499" priority="87813"/>
  </conditionalFormatting>
  <conditionalFormatting sqref="B2875:B2905">
    <cfRule type="duplicateValues" dxfId="1498" priority="87815"/>
  </conditionalFormatting>
  <conditionalFormatting sqref="B2088:B2376">
    <cfRule type="duplicateValues" dxfId="1497" priority="88290"/>
  </conditionalFormatting>
  <conditionalFormatting sqref="B557:B562">
    <cfRule type="duplicateValues" dxfId="1496" priority="88736"/>
  </conditionalFormatting>
  <conditionalFormatting sqref="B557:B575">
    <cfRule type="duplicateValues" dxfId="1495" priority="88753"/>
  </conditionalFormatting>
  <conditionalFormatting sqref="B3242:B3247">
    <cfRule type="duplicateValues" dxfId="1494" priority="89130"/>
  </conditionalFormatting>
  <conditionalFormatting sqref="B3194:B3199">
    <cfRule type="duplicateValues" dxfId="1493" priority="89405"/>
  </conditionalFormatting>
  <conditionalFormatting sqref="B3196:B3199">
    <cfRule type="duplicateValues" dxfId="1492" priority="89406"/>
  </conditionalFormatting>
  <conditionalFormatting sqref="B3043:B3206">
    <cfRule type="duplicateValues" dxfId="1491" priority="89522"/>
  </conditionalFormatting>
  <conditionalFormatting sqref="B1948:B2008">
    <cfRule type="duplicateValues" dxfId="1490" priority="89705"/>
  </conditionalFormatting>
  <conditionalFormatting sqref="B1814">
    <cfRule type="duplicateValues" dxfId="1489" priority="89766"/>
  </conditionalFormatting>
  <conditionalFormatting sqref="A414">
    <cfRule type="duplicateValues" dxfId="1488" priority="3"/>
  </conditionalFormatting>
  <conditionalFormatting sqref="A650">
    <cfRule type="duplicateValues" dxfId="1487" priority="1"/>
  </conditionalFormatting>
  <conditionalFormatting sqref="B962:B1037">
    <cfRule type="duplicateValues" dxfId="1486" priority="90090"/>
  </conditionalFormatting>
  <conditionalFormatting sqref="B978:B1037">
    <cfRule type="duplicateValues" dxfId="1485" priority="90091"/>
  </conditionalFormatting>
  <conditionalFormatting sqref="B978:B1037">
    <cfRule type="duplicateValues" dxfId="1484" priority="90092"/>
    <cfRule type="duplicateValues" dxfId="1483" priority="90093"/>
    <cfRule type="duplicateValues" dxfId="1482" priority="90094"/>
  </conditionalFormatting>
  <conditionalFormatting sqref="B4179:B4205">
    <cfRule type="duplicateValues" dxfId="1481" priority="90096"/>
  </conditionalFormatting>
  <printOptions horizontalCentered="1"/>
  <pageMargins left="0.78740157480314965" right="0.78740157480314965" top="0.78740157480314965" bottom="0.78740157480314965" header="0.11811023622047245" footer="0.31496062992125984"/>
  <pageSetup paperSize="9" scale="51" firstPageNumber="2" fitToHeight="0" orientation="portrait" useFirstPageNumber="1" r:id="rId1"/>
  <headerFooter>
    <oddHeader>&amp;C&amp;P</oddHeader>
    <firstHeader xml:space="preserve">&amp;C&amp;P2
</firstHeader>
  </headerFooter>
  <rowBreaks count="3" manualBreakCount="3">
    <brk id="89" max="6" man="1"/>
    <brk id="1402" max="6" man="1"/>
    <brk id="4205" max="4" man="1"/>
  </rowBreaks>
</worksheet>
</file>

<file path=xl/worksheets/sheet3.xml><?xml version="1.0" encoding="utf-8"?>
<worksheet xmlns="http://schemas.openxmlformats.org/spreadsheetml/2006/main" xmlns:r="http://schemas.openxmlformats.org/officeDocument/2006/relationships">
  <dimension ref="A1:R3931"/>
  <sheetViews>
    <sheetView workbookViewId="0">
      <selection activeCell="F18" sqref="F18"/>
    </sheetView>
  </sheetViews>
  <sheetFormatPr defaultRowHeight="15.75"/>
  <cols>
    <col min="1" max="1" width="15.5703125" style="25" customWidth="1"/>
    <col min="2" max="2" width="14.140625" style="6" customWidth="1"/>
    <col min="3" max="3" width="75.28515625" style="179" customWidth="1"/>
    <col min="4" max="4" width="11.7109375" style="125" customWidth="1"/>
    <col min="5" max="5" width="3" style="7" customWidth="1"/>
    <col min="6" max="6" width="23.85546875" style="3" customWidth="1"/>
    <col min="7" max="7" width="13.28515625" style="118" customWidth="1"/>
    <col min="8" max="18" width="9.140625" style="3"/>
    <col min="19" max="16384" width="9.140625" style="4"/>
  </cols>
  <sheetData>
    <row r="1" spans="1:8" ht="12.75">
      <c r="A1" s="1"/>
      <c r="B1" s="2"/>
      <c r="C1" s="1069" t="s">
        <v>10534</v>
      </c>
      <c r="D1" s="1069"/>
      <c r="E1" s="3"/>
    </row>
    <row r="2" spans="1:8">
      <c r="A2" s="1"/>
      <c r="B2" s="2"/>
      <c r="C2" s="119"/>
      <c r="D2" s="120"/>
      <c r="E2" s="3"/>
    </row>
    <row r="3" spans="1:8">
      <c r="A3" s="1"/>
      <c r="B3" s="2"/>
      <c r="C3" s="1076" t="s">
        <v>1804</v>
      </c>
      <c r="D3" s="1076"/>
      <c r="E3" s="3"/>
    </row>
    <row r="4" spans="1:8">
      <c r="A4" s="1"/>
      <c r="B4" s="2"/>
      <c r="C4" s="1070" t="s">
        <v>9567</v>
      </c>
      <c r="D4" s="1070"/>
      <c r="E4" s="26"/>
    </row>
    <row r="5" spans="1:8" ht="18" customHeight="1">
      <c r="A5" s="1"/>
      <c r="B5" s="2"/>
      <c r="C5" s="1071" t="s">
        <v>1805</v>
      </c>
      <c r="D5" s="1071"/>
      <c r="E5" s="26"/>
    </row>
    <row r="6" spans="1:8">
      <c r="A6" s="1"/>
      <c r="B6" s="2"/>
      <c r="C6" s="1070" t="s">
        <v>8256</v>
      </c>
      <c r="D6" s="1070"/>
      <c r="E6" s="26"/>
    </row>
    <row r="7" spans="1:8">
      <c r="A7" s="5"/>
      <c r="C7" s="1070" t="s">
        <v>1806</v>
      </c>
      <c r="D7" s="1070"/>
      <c r="E7" s="26"/>
    </row>
    <row r="8" spans="1:8">
      <c r="A8" s="5"/>
      <c r="C8" s="115"/>
      <c r="D8" s="121"/>
      <c r="E8" s="27"/>
    </row>
    <row r="9" spans="1:8" ht="18.75">
      <c r="A9" s="5"/>
      <c r="C9" s="122" t="s">
        <v>1807</v>
      </c>
      <c r="D9" s="121"/>
      <c r="E9" s="27"/>
    </row>
    <row r="10" spans="1:8">
      <c r="A10" s="5"/>
      <c r="C10" s="123" t="s">
        <v>1808</v>
      </c>
      <c r="D10" s="121"/>
      <c r="E10" s="27"/>
    </row>
    <row r="11" spans="1:8" ht="15.75" customHeight="1">
      <c r="A11" s="1072" t="s">
        <v>10511</v>
      </c>
      <c r="B11" s="1072"/>
      <c r="C11" s="1072"/>
      <c r="D11" s="1072"/>
      <c r="E11" s="27"/>
    </row>
    <row r="12" spans="1:8" ht="18.75">
      <c r="A12" s="8"/>
      <c r="C12" s="124" t="s">
        <v>10866</v>
      </c>
    </row>
    <row r="13" spans="1:8" ht="38.25">
      <c r="A13" s="28" t="s">
        <v>698</v>
      </c>
      <c r="B13" s="28" t="s">
        <v>699</v>
      </c>
      <c r="C13" s="10" t="s">
        <v>700</v>
      </c>
      <c r="D13" s="1066" t="s">
        <v>11209</v>
      </c>
      <c r="E13" s="1067"/>
      <c r="F13" s="118" t="s">
        <v>11210</v>
      </c>
      <c r="H13" s="3" t="s">
        <v>11211</v>
      </c>
    </row>
    <row r="14" spans="1:8">
      <c r="A14" s="14"/>
      <c r="B14" s="29"/>
      <c r="C14" s="10" t="s">
        <v>701</v>
      </c>
      <c r="D14" s="126"/>
      <c r="E14" s="64"/>
    </row>
    <row r="15" spans="1:8" ht="17.25" customHeight="1">
      <c r="A15" s="14"/>
      <c r="B15" s="29"/>
      <c r="C15" s="127" t="s">
        <v>702</v>
      </c>
      <c r="D15" s="126"/>
      <c r="E15" s="64"/>
    </row>
    <row r="16" spans="1:8">
      <c r="A16" s="14" t="s">
        <v>7599</v>
      </c>
      <c r="B16" s="29" t="s">
        <v>3039</v>
      </c>
      <c r="C16" s="13" t="s">
        <v>7597</v>
      </c>
      <c r="D16" s="37">
        <v>1400</v>
      </c>
      <c r="E16" s="11"/>
      <c r="F16" s="3" t="e">
        <f>INDEX(#REF!,MATCH(B16,#REF!,0))</f>
        <v>#REF!</v>
      </c>
      <c r="G16" s="182" t="e">
        <f t="shared" ref="G16:G39" si="0">F16-D16</f>
        <v>#REF!</v>
      </c>
      <c r="H16" s="183" t="e">
        <f t="shared" ref="H16:H79" si="1">F16-D16</f>
        <v>#REF!</v>
      </c>
    </row>
    <row r="17" spans="1:8">
      <c r="A17" s="14" t="s">
        <v>7601</v>
      </c>
      <c r="B17" s="29" t="s">
        <v>3040</v>
      </c>
      <c r="C17" s="13" t="s">
        <v>7598</v>
      </c>
      <c r="D17" s="37">
        <v>1200</v>
      </c>
      <c r="E17" s="11" t="s">
        <v>3038</v>
      </c>
      <c r="F17" s="3" t="e">
        <f>INDEX(#REF!,MATCH(B17,#REF!,0))</f>
        <v>#REF!</v>
      </c>
      <c r="G17" s="182" t="e">
        <f t="shared" si="0"/>
        <v>#REF!</v>
      </c>
      <c r="H17" s="183" t="e">
        <f t="shared" si="1"/>
        <v>#REF!</v>
      </c>
    </row>
    <row r="18" spans="1:8">
      <c r="A18" s="14" t="s">
        <v>7603</v>
      </c>
      <c r="B18" s="29" t="s">
        <v>3041</v>
      </c>
      <c r="C18" s="13" t="s">
        <v>7600</v>
      </c>
      <c r="D18" s="37">
        <v>1600</v>
      </c>
      <c r="E18" s="11"/>
      <c r="F18" s="3" t="e">
        <f>INDEX(#REF!,MATCH(B18,#REF!,0))</f>
        <v>#REF!</v>
      </c>
      <c r="G18" s="182" t="e">
        <f t="shared" si="0"/>
        <v>#REF!</v>
      </c>
      <c r="H18" s="183" t="e">
        <f t="shared" si="1"/>
        <v>#REF!</v>
      </c>
    </row>
    <row r="19" spans="1:8">
      <c r="A19" s="14" t="s">
        <v>7605</v>
      </c>
      <c r="B19" s="29" t="s">
        <v>3042</v>
      </c>
      <c r="C19" s="13" t="s">
        <v>7602</v>
      </c>
      <c r="D19" s="37">
        <v>1300</v>
      </c>
      <c r="E19" s="11" t="s">
        <v>3038</v>
      </c>
      <c r="F19" s="3" t="e">
        <f>INDEX(#REF!,MATCH(B19,#REF!,0))</f>
        <v>#REF!</v>
      </c>
      <c r="G19" s="182" t="e">
        <f t="shared" si="0"/>
        <v>#REF!</v>
      </c>
      <c r="H19" s="183" t="e">
        <f t="shared" si="1"/>
        <v>#REF!</v>
      </c>
    </row>
    <row r="20" spans="1:8">
      <c r="A20" s="14" t="s">
        <v>7607</v>
      </c>
      <c r="B20" s="29" t="s">
        <v>3043</v>
      </c>
      <c r="C20" s="13" t="s">
        <v>7604</v>
      </c>
      <c r="D20" s="37">
        <v>1700</v>
      </c>
      <c r="E20" s="11"/>
      <c r="F20" s="3" t="e">
        <f>INDEX(#REF!,MATCH(B20,#REF!,0))</f>
        <v>#REF!</v>
      </c>
      <c r="G20" s="182" t="e">
        <f t="shared" si="0"/>
        <v>#REF!</v>
      </c>
      <c r="H20" s="183" t="e">
        <f t="shared" si="1"/>
        <v>#REF!</v>
      </c>
    </row>
    <row r="21" spans="1:8">
      <c r="A21" s="14" t="s">
        <v>7610</v>
      </c>
      <c r="B21" s="29" t="s">
        <v>3044</v>
      </c>
      <c r="C21" s="13" t="s">
        <v>7606</v>
      </c>
      <c r="D21" s="37">
        <v>1400</v>
      </c>
      <c r="E21" s="11" t="s">
        <v>3038</v>
      </c>
      <c r="F21" s="3" t="e">
        <f>INDEX(#REF!,MATCH(B21,#REF!,0))</f>
        <v>#REF!</v>
      </c>
      <c r="G21" s="182" t="e">
        <f t="shared" si="0"/>
        <v>#REF!</v>
      </c>
      <c r="H21" s="183" t="e">
        <f t="shared" si="1"/>
        <v>#REF!</v>
      </c>
    </row>
    <row r="22" spans="1:8">
      <c r="A22" s="14" t="s">
        <v>7612</v>
      </c>
      <c r="B22" s="29" t="s">
        <v>3045</v>
      </c>
      <c r="C22" s="13" t="s">
        <v>7608</v>
      </c>
      <c r="D22" s="37">
        <v>2100</v>
      </c>
      <c r="E22" s="11"/>
      <c r="F22" s="3" t="e">
        <f>INDEX(#REF!,MATCH(B22,#REF!,0))</f>
        <v>#REF!</v>
      </c>
      <c r="G22" s="182" t="e">
        <f t="shared" si="0"/>
        <v>#REF!</v>
      </c>
      <c r="H22" s="183" t="e">
        <f t="shared" si="1"/>
        <v>#REF!</v>
      </c>
    </row>
    <row r="23" spans="1:8">
      <c r="A23" s="14" t="s">
        <v>7613</v>
      </c>
      <c r="B23" s="29" t="s">
        <v>3046</v>
      </c>
      <c r="C23" s="13" t="s">
        <v>7609</v>
      </c>
      <c r="D23" s="37">
        <v>1500</v>
      </c>
      <c r="E23" s="11" t="s">
        <v>3038</v>
      </c>
      <c r="F23" s="3" t="e">
        <f>INDEX(#REF!,MATCH(B23,#REF!,0))</f>
        <v>#REF!</v>
      </c>
      <c r="G23" s="182" t="e">
        <f t="shared" si="0"/>
        <v>#REF!</v>
      </c>
      <c r="H23" s="183" t="e">
        <f t="shared" si="1"/>
        <v>#REF!</v>
      </c>
    </row>
    <row r="24" spans="1:8" ht="30">
      <c r="A24" s="14" t="s">
        <v>7656</v>
      </c>
      <c r="B24" s="29" t="s">
        <v>7657</v>
      </c>
      <c r="C24" s="13" t="s">
        <v>7658</v>
      </c>
      <c r="D24" s="37">
        <v>3000</v>
      </c>
      <c r="E24" s="11"/>
      <c r="F24" s="3" t="e">
        <f>INDEX(#REF!,MATCH(B24,#REF!,0))</f>
        <v>#REF!</v>
      </c>
      <c r="G24" s="182" t="e">
        <f t="shared" si="0"/>
        <v>#REF!</v>
      </c>
      <c r="H24" s="183" t="e">
        <f t="shared" si="1"/>
        <v>#REF!</v>
      </c>
    </row>
    <row r="25" spans="1:8" ht="15">
      <c r="A25" s="14" t="s">
        <v>7648</v>
      </c>
      <c r="B25" s="29" t="s">
        <v>4068</v>
      </c>
      <c r="C25" s="13" t="s">
        <v>7611</v>
      </c>
      <c r="D25" s="37">
        <v>3500</v>
      </c>
      <c r="E25" s="64"/>
      <c r="F25" s="3" t="e">
        <f>INDEX(#REF!,MATCH(B25,#REF!,0))</f>
        <v>#REF!</v>
      </c>
      <c r="G25" s="182" t="e">
        <f t="shared" si="0"/>
        <v>#REF!</v>
      </c>
      <c r="H25" s="183" t="e">
        <f t="shared" si="1"/>
        <v>#REF!</v>
      </c>
    </row>
    <row r="26" spans="1:8" ht="15">
      <c r="A26" s="14" t="s">
        <v>7649</v>
      </c>
      <c r="B26" s="29" t="s">
        <v>4069</v>
      </c>
      <c r="C26" s="13" t="s">
        <v>7614</v>
      </c>
      <c r="D26" s="37">
        <v>2800</v>
      </c>
      <c r="E26" s="64"/>
      <c r="F26" s="3" t="e">
        <f>INDEX(#REF!,MATCH(B26,#REF!,0))</f>
        <v>#REF!</v>
      </c>
      <c r="G26" s="182" t="e">
        <f t="shared" si="0"/>
        <v>#REF!</v>
      </c>
      <c r="H26" s="183" t="e">
        <f t="shared" si="1"/>
        <v>#REF!</v>
      </c>
    </row>
    <row r="27" spans="1:8" ht="15">
      <c r="A27" s="14" t="s">
        <v>7650</v>
      </c>
      <c r="B27" s="29" t="s">
        <v>4070</v>
      </c>
      <c r="C27" s="13" t="s">
        <v>7615</v>
      </c>
      <c r="D27" s="37">
        <v>3900</v>
      </c>
      <c r="E27" s="64"/>
      <c r="F27" s="3" t="e">
        <f>INDEX(#REF!,MATCH(B27,#REF!,0))</f>
        <v>#REF!</v>
      </c>
      <c r="G27" s="182" t="e">
        <f t="shared" si="0"/>
        <v>#REF!</v>
      </c>
      <c r="H27" s="183" t="e">
        <f t="shared" si="1"/>
        <v>#REF!</v>
      </c>
    </row>
    <row r="28" spans="1:8" ht="15">
      <c r="A28" s="14" t="s">
        <v>7651</v>
      </c>
      <c r="B28" s="29" t="s">
        <v>4071</v>
      </c>
      <c r="C28" s="13" t="s">
        <v>7616</v>
      </c>
      <c r="D28" s="37">
        <v>5500</v>
      </c>
      <c r="E28" s="64"/>
      <c r="F28" s="3" t="e">
        <f>INDEX(#REF!,MATCH(B28,#REF!,0))</f>
        <v>#REF!</v>
      </c>
      <c r="G28" s="182" t="e">
        <f t="shared" si="0"/>
        <v>#REF!</v>
      </c>
      <c r="H28" s="183" t="e">
        <f t="shared" si="1"/>
        <v>#REF!</v>
      </c>
    </row>
    <row r="29" spans="1:8" ht="15">
      <c r="A29" s="14" t="s">
        <v>7654</v>
      </c>
      <c r="B29" s="29" t="s">
        <v>7652</v>
      </c>
      <c r="C29" s="13" t="s">
        <v>7595</v>
      </c>
      <c r="D29" s="37">
        <v>1100</v>
      </c>
      <c r="E29" s="64"/>
      <c r="F29" s="3" t="e">
        <f>INDEX(#REF!,MATCH(B29,#REF!,0))</f>
        <v>#REF!</v>
      </c>
      <c r="G29" s="182" t="e">
        <f t="shared" si="0"/>
        <v>#REF!</v>
      </c>
      <c r="H29" s="183" t="e">
        <f t="shared" si="1"/>
        <v>#REF!</v>
      </c>
    </row>
    <row r="30" spans="1:8">
      <c r="A30" s="14" t="s">
        <v>7655</v>
      </c>
      <c r="B30" s="29" t="s">
        <v>7653</v>
      </c>
      <c r="C30" s="13" t="s">
        <v>7596</v>
      </c>
      <c r="D30" s="37">
        <v>950</v>
      </c>
      <c r="E30" s="11" t="s">
        <v>3038</v>
      </c>
      <c r="F30" s="3" t="e">
        <f>INDEX(#REF!,MATCH(B30,#REF!,0))</f>
        <v>#REF!</v>
      </c>
      <c r="G30" s="182" t="e">
        <f t="shared" si="0"/>
        <v>#REF!</v>
      </c>
      <c r="H30" s="183" t="e">
        <f t="shared" si="1"/>
        <v>#REF!</v>
      </c>
    </row>
    <row r="31" spans="1:8" ht="15">
      <c r="A31" s="14" t="s">
        <v>8413</v>
      </c>
      <c r="B31" s="29" t="s">
        <v>8414</v>
      </c>
      <c r="C31" s="13" t="s">
        <v>8526</v>
      </c>
      <c r="D31" s="37">
        <v>1350</v>
      </c>
      <c r="E31" s="64"/>
      <c r="F31" s="3" t="e">
        <f>INDEX(#REF!,MATCH(B31,#REF!,0))</f>
        <v>#REF!</v>
      </c>
      <c r="G31" s="182" t="e">
        <f t="shared" si="0"/>
        <v>#REF!</v>
      </c>
      <c r="H31" s="183" t="e">
        <f t="shared" si="1"/>
        <v>#REF!</v>
      </c>
    </row>
    <row r="32" spans="1:8">
      <c r="A32" s="14" t="s">
        <v>8415</v>
      </c>
      <c r="B32" s="29" t="s">
        <v>8416</v>
      </c>
      <c r="C32" s="13" t="s">
        <v>8527</v>
      </c>
      <c r="D32" s="37">
        <v>900</v>
      </c>
      <c r="E32" s="11" t="s">
        <v>3038</v>
      </c>
      <c r="F32" s="3" t="e">
        <f>INDEX(#REF!,MATCH(B32,#REF!,0))</f>
        <v>#REF!</v>
      </c>
      <c r="G32" s="182" t="e">
        <f t="shared" si="0"/>
        <v>#REF!</v>
      </c>
      <c r="H32" s="183" t="e">
        <f t="shared" si="1"/>
        <v>#REF!</v>
      </c>
    </row>
    <row r="33" spans="1:8" ht="15">
      <c r="A33" s="14" t="s">
        <v>8555</v>
      </c>
      <c r="B33" s="29" t="s">
        <v>8556</v>
      </c>
      <c r="C33" s="13" t="s">
        <v>8557</v>
      </c>
      <c r="D33" s="37">
        <v>1700</v>
      </c>
      <c r="E33" s="64"/>
      <c r="F33" s="3" t="e">
        <f>INDEX(#REF!,MATCH(B33,#REF!,0))</f>
        <v>#REF!</v>
      </c>
      <c r="G33" s="182" t="e">
        <f t="shared" si="0"/>
        <v>#REF!</v>
      </c>
      <c r="H33" s="183" t="e">
        <f t="shared" si="1"/>
        <v>#REF!</v>
      </c>
    </row>
    <row r="34" spans="1:8">
      <c r="A34" s="14" t="s">
        <v>8558</v>
      </c>
      <c r="B34" s="29" t="s">
        <v>8559</v>
      </c>
      <c r="C34" s="13" t="s">
        <v>8560</v>
      </c>
      <c r="D34" s="37">
        <v>1100</v>
      </c>
      <c r="E34" s="11" t="s">
        <v>3038</v>
      </c>
      <c r="F34" s="3" t="e">
        <f>INDEX(#REF!,MATCH(B34,#REF!,0))</f>
        <v>#REF!</v>
      </c>
      <c r="G34" s="182" t="e">
        <f t="shared" si="0"/>
        <v>#REF!</v>
      </c>
      <c r="H34" s="183" t="e">
        <f t="shared" si="1"/>
        <v>#REF!</v>
      </c>
    </row>
    <row r="35" spans="1:8">
      <c r="A35" s="14" t="s">
        <v>9270</v>
      </c>
      <c r="B35" s="29" t="s">
        <v>9271</v>
      </c>
      <c r="C35" s="13" t="s">
        <v>9272</v>
      </c>
      <c r="D35" s="37">
        <v>1700</v>
      </c>
      <c r="E35" s="11"/>
      <c r="F35" s="3" t="e">
        <f>INDEX(#REF!,MATCH(B35,#REF!,0))</f>
        <v>#REF!</v>
      </c>
      <c r="G35" s="182" t="e">
        <f t="shared" si="0"/>
        <v>#REF!</v>
      </c>
      <c r="H35" s="183" t="e">
        <f t="shared" si="1"/>
        <v>#REF!</v>
      </c>
    </row>
    <row r="36" spans="1:8" ht="45">
      <c r="A36" s="14" t="s">
        <v>9901</v>
      </c>
      <c r="B36" s="29" t="s">
        <v>9902</v>
      </c>
      <c r="C36" s="13" t="s">
        <v>9903</v>
      </c>
      <c r="D36" s="37">
        <v>900</v>
      </c>
      <c r="E36" s="11"/>
      <c r="F36" s="3" t="e">
        <f>INDEX(#REF!,MATCH(B36,#REF!,0))</f>
        <v>#REF!</v>
      </c>
      <c r="G36" s="182" t="e">
        <f t="shared" si="0"/>
        <v>#REF!</v>
      </c>
      <c r="H36" s="183" t="e">
        <f t="shared" si="1"/>
        <v>#REF!</v>
      </c>
    </row>
    <row r="37" spans="1:8" ht="45">
      <c r="A37" s="14" t="s">
        <v>9904</v>
      </c>
      <c r="B37" s="29" t="s">
        <v>9905</v>
      </c>
      <c r="C37" s="13" t="s">
        <v>9906</v>
      </c>
      <c r="D37" s="37">
        <v>700</v>
      </c>
      <c r="E37" s="11" t="s">
        <v>3038</v>
      </c>
      <c r="F37" s="3" t="e">
        <f>INDEX(#REF!,MATCH(B37,#REF!,0))</f>
        <v>#REF!</v>
      </c>
      <c r="G37" s="182" t="e">
        <f t="shared" si="0"/>
        <v>#REF!</v>
      </c>
      <c r="H37" s="183" t="e">
        <f t="shared" si="1"/>
        <v>#REF!</v>
      </c>
    </row>
    <row r="38" spans="1:8" ht="30">
      <c r="A38" s="14" t="s">
        <v>10167</v>
      </c>
      <c r="B38" s="29" t="s">
        <v>9907</v>
      </c>
      <c r="C38" s="13" t="s">
        <v>9908</v>
      </c>
      <c r="D38" s="37">
        <v>1050</v>
      </c>
      <c r="E38" s="11"/>
      <c r="F38" s="3" t="e">
        <f>INDEX(#REF!,MATCH(B38,#REF!,0))</f>
        <v>#REF!</v>
      </c>
      <c r="G38" s="182" t="e">
        <f t="shared" si="0"/>
        <v>#REF!</v>
      </c>
      <c r="H38" s="183" t="e">
        <f t="shared" si="1"/>
        <v>#REF!</v>
      </c>
    </row>
    <row r="39" spans="1:8" ht="30">
      <c r="A39" s="14" t="s">
        <v>10168</v>
      </c>
      <c r="B39" s="29" t="s">
        <v>9909</v>
      </c>
      <c r="C39" s="13" t="s">
        <v>9910</v>
      </c>
      <c r="D39" s="37">
        <v>850</v>
      </c>
      <c r="E39" s="11" t="s">
        <v>3038</v>
      </c>
      <c r="F39" s="3" t="e">
        <f>INDEX(#REF!,MATCH(B39,#REF!,0))</f>
        <v>#REF!</v>
      </c>
      <c r="G39" s="182" t="e">
        <f t="shared" si="0"/>
        <v>#REF!</v>
      </c>
      <c r="H39" s="183" t="e">
        <f t="shared" si="1"/>
        <v>#REF!</v>
      </c>
    </row>
    <row r="40" spans="1:8">
      <c r="A40" s="14" t="s">
        <v>10512</v>
      </c>
      <c r="B40" s="29" t="s">
        <v>10513</v>
      </c>
      <c r="C40" s="129" t="s">
        <v>10514</v>
      </c>
      <c r="D40" s="37">
        <v>1800</v>
      </c>
      <c r="E40" s="84"/>
      <c r="F40" s="3" t="e">
        <f>INDEX(#REF!,MATCH(B40,#REF!,0))</f>
        <v>#REF!</v>
      </c>
      <c r="G40" s="27" t="s">
        <v>10518</v>
      </c>
      <c r="H40" s="183" t="e">
        <f t="shared" si="1"/>
        <v>#REF!</v>
      </c>
    </row>
    <row r="41" spans="1:8">
      <c r="A41" s="14" t="s">
        <v>10515</v>
      </c>
      <c r="B41" s="29" t="s">
        <v>10516</v>
      </c>
      <c r="C41" s="129" t="s">
        <v>10517</v>
      </c>
      <c r="D41" s="37">
        <v>1500</v>
      </c>
      <c r="E41" s="11" t="s">
        <v>3038</v>
      </c>
      <c r="F41" s="3" t="e">
        <f>INDEX(#REF!,MATCH(B41,#REF!,0))</f>
        <v>#REF!</v>
      </c>
      <c r="G41" s="27" t="s">
        <v>10518</v>
      </c>
      <c r="H41" s="183" t="e">
        <f t="shared" si="1"/>
        <v>#REF!</v>
      </c>
    </row>
    <row r="42" spans="1:8">
      <c r="A42" s="14" t="s">
        <v>10622</v>
      </c>
      <c r="B42" s="29" t="s">
        <v>10623</v>
      </c>
      <c r="C42" s="129" t="s">
        <v>10624</v>
      </c>
      <c r="D42" s="37">
        <v>2500</v>
      </c>
      <c r="E42" s="84"/>
      <c r="F42" s="3" t="e">
        <f>INDEX(#REF!,MATCH(B42,#REF!,0))</f>
        <v>#REF!</v>
      </c>
      <c r="G42" s="27" t="s">
        <v>11094</v>
      </c>
      <c r="H42" s="183" t="e">
        <f t="shared" si="1"/>
        <v>#REF!</v>
      </c>
    </row>
    <row r="43" spans="1:8">
      <c r="A43" s="14" t="s">
        <v>10625</v>
      </c>
      <c r="B43" s="29" t="s">
        <v>10626</v>
      </c>
      <c r="C43" s="129" t="s">
        <v>10627</v>
      </c>
      <c r="D43" s="37">
        <v>2000</v>
      </c>
      <c r="E43" s="11" t="s">
        <v>3038</v>
      </c>
      <c r="F43" s="3" t="e">
        <f>INDEX(#REF!,MATCH(B43,#REF!,0))</f>
        <v>#REF!</v>
      </c>
      <c r="G43" s="27" t="s">
        <v>11094</v>
      </c>
      <c r="H43" s="183" t="e">
        <f t="shared" si="1"/>
        <v>#REF!</v>
      </c>
    </row>
    <row r="44" spans="1:8">
      <c r="A44" s="14"/>
      <c r="B44" s="29"/>
      <c r="C44" s="127" t="s">
        <v>7634</v>
      </c>
      <c r="D44" s="37"/>
      <c r="E44" s="64"/>
      <c r="F44" s="3" t="e">
        <f>INDEX(#REF!,MATCH(B44,#REF!,0))</f>
        <v>#REF!</v>
      </c>
      <c r="G44" s="128"/>
      <c r="H44" s="183" t="e">
        <f t="shared" si="1"/>
        <v>#REF!</v>
      </c>
    </row>
    <row r="45" spans="1:8">
      <c r="A45" s="14"/>
      <c r="B45" s="29"/>
      <c r="C45" s="127" t="s">
        <v>4072</v>
      </c>
      <c r="D45" s="37"/>
      <c r="E45" s="64"/>
      <c r="F45" s="3" t="e">
        <f>INDEX(#REF!,MATCH(B45,#REF!,0))</f>
        <v>#REF!</v>
      </c>
      <c r="H45" s="183" t="e">
        <f t="shared" si="1"/>
        <v>#REF!</v>
      </c>
    </row>
    <row r="46" spans="1:8" ht="15">
      <c r="A46" s="14"/>
      <c r="B46" s="29" t="s">
        <v>4073</v>
      </c>
      <c r="C46" s="13" t="s">
        <v>4074</v>
      </c>
      <c r="D46" s="37">
        <v>530</v>
      </c>
      <c r="E46" s="116"/>
      <c r="F46" s="3" t="e">
        <f>INDEX(#REF!,MATCH(B46,#REF!,0))</f>
        <v>#REF!</v>
      </c>
      <c r="H46" s="183" t="e">
        <f t="shared" si="1"/>
        <v>#REF!</v>
      </c>
    </row>
    <row r="47" spans="1:8" ht="45">
      <c r="A47" s="14" t="s">
        <v>4075</v>
      </c>
      <c r="B47" s="29" t="s">
        <v>4076</v>
      </c>
      <c r="C47" s="13" t="s">
        <v>4077</v>
      </c>
      <c r="D47" s="37">
        <v>380</v>
      </c>
      <c r="E47" s="116"/>
      <c r="F47" s="3" t="e">
        <f>INDEX(#REF!,MATCH(B47,#REF!,0))</f>
        <v>#REF!</v>
      </c>
      <c r="H47" s="183" t="e">
        <f t="shared" si="1"/>
        <v>#REF!</v>
      </c>
    </row>
    <row r="48" spans="1:8" ht="75">
      <c r="A48" s="14" t="s">
        <v>4078</v>
      </c>
      <c r="B48" s="29" t="s">
        <v>4079</v>
      </c>
      <c r="C48" s="13" t="s">
        <v>4080</v>
      </c>
      <c r="D48" s="37">
        <v>500</v>
      </c>
      <c r="E48" s="116"/>
      <c r="F48" s="3" t="e">
        <f>INDEX(#REF!,MATCH(B48,#REF!,0))</f>
        <v>#REF!</v>
      </c>
      <c r="H48" s="183" t="e">
        <f t="shared" si="1"/>
        <v>#REF!</v>
      </c>
    </row>
    <row r="49" spans="1:8" ht="15">
      <c r="A49" s="14" t="s">
        <v>4081</v>
      </c>
      <c r="B49" s="29" t="s">
        <v>4082</v>
      </c>
      <c r="C49" s="13" t="s">
        <v>4083</v>
      </c>
      <c r="D49" s="37">
        <v>220</v>
      </c>
      <c r="E49" s="116"/>
      <c r="F49" s="3" t="e">
        <f>INDEX(#REF!,MATCH(B49,#REF!,0))</f>
        <v>#REF!</v>
      </c>
      <c r="H49" s="183" t="e">
        <f t="shared" si="1"/>
        <v>#REF!</v>
      </c>
    </row>
    <row r="50" spans="1:8" ht="15">
      <c r="A50" s="14" t="s">
        <v>4084</v>
      </c>
      <c r="B50" s="29" t="s">
        <v>4085</v>
      </c>
      <c r="C50" s="13" t="s">
        <v>4086</v>
      </c>
      <c r="D50" s="37">
        <v>260</v>
      </c>
      <c r="E50" s="116"/>
      <c r="F50" s="3" t="e">
        <f>INDEX(#REF!,MATCH(B50,#REF!,0))</f>
        <v>#REF!</v>
      </c>
      <c r="H50" s="183" t="e">
        <f t="shared" si="1"/>
        <v>#REF!</v>
      </c>
    </row>
    <row r="51" spans="1:8" ht="15">
      <c r="A51" s="14" t="s">
        <v>4087</v>
      </c>
      <c r="B51" s="29" t="s">
        <v>4088</v>
      </c>
      <c r="C51" s="13" t="s">
        <v>4089</v>
      </c>
      <c r="D51" s="37">
        <v>130</v>
      </c>
      <c r="E51" s="116"/>
      <c r="F51" s="3" t="e">
        <f>INDEX(#REF!,MATCH(B51,#REF!,0))</f>
        <v>#REF!</v>
      </c>
      <c r="H51" s="183" t="e">
        <f t="shared" si="1"/>
        <v>#REF!</v>
      </c>
    </row>
    <row r="52" spans="1:8" ht="15">
      <c r="A52" s="14" t="s">
        <v>4090</v>
      </c>
      <c r="B52" s="29" t="s">
        <v>4091</v>
      </c>
      <c r="C52" s="13" t="s">
        <v>4092</v>
      </c>
      <c r="D52" s="37">
        <v>150</v>
      </c>
      <c r="E52" s="116"/>
      <c r="F52" s="3" t="e">
        <f>INDEX(#REF!,MATCH(B52,#REF!,0))</f>
        <v>#REF!</v>
      </c>
      <c r="H52" s="183" t="e">
        <f t="shared" si="1"/>
        <v>#REF!</v>
      </c>
    </row>
    <row r="53" spans="1:8" ht="30">
      <c r="A53" s="14" t="s">
        <v>4093</v>
      </c>
      <c r="B53" s="29" t="s">
        <v>4094</v>
      </c>
      <c r="C53" s="13" t="s">
        <v>4095</v>
      </c>
      <c r="D53" s="37">
        <v>100</v>
      </c>
      <c r="E53" s="116"/>
      <c r="F53" s="3" t="e">
        <f>INDEX(#REF!,MATCH(B53,#REF!,0))</f>
        <v>#REF!</v>
      </c>
      <c r="H53" s="183" t="e">
        <f t="shared" si="1"/>
        <v>#REF!</v>
      </c>
    </row>
    <row r="54" spans="1:8" ht="15">
      <c r="A54" s="14" t="s">
        <v>4096</v>
      </c>
      <c r="B54" s="29" t="s">
        <v>4097</v>
      </c>
      <c r="C54" s="13" t="s">
        <v>4098</v>
      </c>
      <c r="D54" s="37">
        <v>100</v>
      </c>
      <c r="E54" s="116"/>
      <c r="F54" s="3" t="e">
        <f>INDEX(#REF!,MATCH(B54,#REF!,0))</f>
        <v>#REF!</v>
      </c>
      <c r="H54" s="183" t="e">
        <f t="shared" si="1"/>
        <v>#REF!</v>
      </c>
    </row>
    <row r="55" spans="1:8" ht="15">
      <c r="A55" s="14" t="s">
        <v>4099</v>
      </c>
      <c r="B55" s="29" t="s">
        <v>4100</v>
      </c>
      <c r="C55" s="13" t="s">
        <v>4101</v>
      </c>
      <c r="D55" s="37">
        <v>520</v>
      </c>
      <c r="E55" s="116"/>
      <c r="F55" s="3" t="e">
        <f>INDEX(#REF!,MATCH(B55,#REF!,0))</f>
        <v>#REF!</v>
      </c>
      <c r="H55" s="183" t="e">
        <f t="shared" si="1"/>
        <v>#REF!</v>
      </c>
    </row>
    <row r="56" spans="1:8" ht="15">
      <c r="A56" s="14" t="s">
        <v>10427</v>
      </c>
      <c r="B56" s="29" t="s">
        <v>4102</v>
      </c>
      <c r="C56" s="13" t="s">
        <v>4103</v>
      </c>
      <c r="D56" s="37">
        <v>270</v>
      </c>
      <c r="E56" s="116"/>
      <c r="F56" s="3" t="e">
        <f>INDEX(#REF!,MATCH(B56,#REF!,0))</f>
        <v>#REF!</v>
      </c>
      <c r="H56" s="183" t="e">
        <f t="shared" si="1"/>
        <v>#REF!</v>
      </c>
    </row>
    <row r="57" spans="1:8" ht="15">
      <c r="A57" s="14" t="s">
        <v>4104</v>
      </c>
      <c r="B57" s="29" t="s">
        <v>4105</v>
      </c>
      <c r="C57" s="13" t="s">
        <v>4106</v>
      </c>
      <c r="D57" s="37">
        <v>1350</v>
      </c>
      <c r="E57" s="116"/>
      <c r="F57" s="3" t="e">
        <f>INDEX(#REF!,MATCH(B57,#REF!,0))</f>
        <v>#REF!</v>
      </c>
      <c r="H57" s="183" t="e">
        <f t="shared" si="1"/>
        <v>#REF!</v>
      </c>
    </row>
    <row r="58" spans="1:8" ht="15">
      <c r="A58" s="14" t="s">
        <v>4107</v>
      </c>
      <c r="B58" s="29" t="s">
        <v>4108</v>
      </c>
      <c r="C58" s="13" t="s">
        <v>4109</v>
      </c>
      <c r="D58" s="37">
        <v>850</v>
      </c>
      <c r="E58" s="116"/>
      <c r="F58" s="3" t="e">
        <f>INDEX(#REF!,MATCH(B58,#REF!,0))</f>
        <v>#REF!</v>
      </c>
      <c r="H58" s="183" t="e">
        <f t="shared" si="1"/>
        <v>#REF!</v>
      </c>
    </row>
    <row r="59" spans="1:8" ht="15">
      <c r="A59" s="14" t="s">
        <v>4110</v>
      </c>
      <c r="B59" s="29" t="s">
        <v>4111</v>
      </c>
      <c r="C59" s="13" t="s">
        <v>4112</v>
      </c>
      <c r="D59" s="37">
        <v>850</v>
      </c>
      <c r="E59" s="116"/>
      <c r="F59" s="3" t="e">
        <f>INDEX(#REF!,MATCH(B59,#REF!,0))</f>
        <v>#REF!</v>
      </c>
      <c r="H59" s="183" t="e">
        <f t="shared" si="1"/>
        <v>#REF!</v>
      </c>
    </row>
    <row r="60" spans="1:8" ht="15">
      <c r="A60" s="14" t="s">
        <v>4113</v>
      </c>
      <c r="B60" s="29" t="s">
        <v>4114</v>
      </c>
      <c r="C60" s="13" t="s">
        <v>4115</v>
      </c>
      <c r="D60" s="37">
        <v>850</v>
      </c>
      <c r="E60" s="116"/>
      <c r="F60" s="3" t="e">
        <f>INDEX(#REF!,MATCH(B60,#REF!,0))</f>
        <v>#REF!</v>
      </c>
      <c r="H60" s="183" t="e">
        <f t="shared" si="1"/>
        <v>#REF!</v>
      </c>
    </row>
    <row r="61" spans="1:8" ht="15">
      <c r="A61" s="14" t="s">
        <v>4116</v>
      </c>
      <c r="B61" s="29" t="s">
        <v>4117</v>
      </c>
      <c r="C61" s="13" t="s">
        <v>4118</v>
      </c>
      <c r="D61" s="37">
        <v>850</v>
      </c>
      <c r="E61" s="116"/>
      <c r="F61" s="3" t="e">
        <f>INDEX(#REF!,MATCH(B61,#REF!,0))</f>
        <v>#REF!</v>
      </c>
      <c r="H61" s="183" t="e">
        <f t="shared" si="1"/>
        <v>#REF!</v>
      </c>
    </row>
    <row r="62" spans="1:8" ht="15">
      <c r="A62" s="14" t="s">
        <v>4119</v>
      </c>
      <c r="B62" s="29" t="s">
        <v>4120</v>
      </c>
      <c r="C62" s="13" t="s">
        <v>4121</v>
      </c>
      <c r="D62" s="37">
        <v>850</v>
      </c>
      <c r="E62" s="116"/>
      <c r="F62" s="3" t="e">
        <f>INDEX(#REF!,MATCH(B62,#REF!,0))</f>
        <v>#REF!</v>
      </c>
      <c r="H62" s="183" t="e">
        <f t="shared" si="1"/>
        <v>#REF!</v>
      </c>
    </row>
    <row r="63" spans="1:8" ht="15">
      <c r="A63" s="14" t="s">
        <v>4122</v>
      </c>
      <c r="B63" s="29" t="s">
        <v>4123</v>
      </c>
      <c r="C63" s="13" t="s">
        <v>4124</v>
      </c>
      <c r="D63" s="37">
        <v>850</v>
      </c>
      <c r="E63" s="116"/>
      <c r="F63" s="3" t="e">
        <f>INDEX(#REF!,MATCH(B63,#REF!,0))</f>
        <v>#REF!</v>
      </c>
      <c r="H63" s="183" t="e">
        <f t="shared" si="1"/>
        <v>#REF!</v>
      </c>
    </row>
    <row r="64" spans="1:8" ht="15">
      <c r="A64" s="14" t="s">
        <v>4125</v>
      </c>
      <c r="B64" s="29" t="s">
        <v>4126</v>
      </c>
      <c r="C64" s="13" t="s">
        <v>4127</v>
      </c>
      <c r="D64" s="37">
        <v>850</v>
      </c>
      <c r="E64" s="116"/>
      <c r="F64" s="3" t="e">
        <f>INDEX(#REF!,MATCH(B64,#REF!,0))</f>
        <v>#REF!</v>
      </c>
      <c r="H64" s="183" t="e">
        <f t="shared" si="1"/>
        <v>#REF!</v>
      </c>
    </row>
    <row r="65" spans="1:8" ht="15">
      <c r="A65" s="14" t="s">
        <v>10428</v>
      </c>
      <c r="B65" s="29" t="s">
        <v>4128</v>
      </c>
      <c r="C65" s="13" t="s">
        <v>4129</v>
      </c>
      <c r="D65" s="37">
        <v>270</v>
      </c>
      <c r="E65" s="116"/>
      <c r="F65" s="3" t="e">
        <f>INDEX(#REF!,MATCH(B65,#REF!,0))</f>
        <v>#REF!</v>
      </c>
      <c r="H65" s="183" t="e">
        <f t="shared" si="1"/>
        <v>#REF!</v>
      </c>
    </row>
    <row r="66" spans="1:8" ht="15">
      <c r="A66" s="14" t="s">
        <v>4130</v>
      </c>
      <c r="B66" s="29" t="s">
        <v>4131</v>
      </c>
      <c r="C66" s="13" t="s">
        <v>4132</v>
      </c>
      <c r="D66" s="37">
        <v>370</v>
      </c>
      <c r="E66" s="116"/>
      <c r="F66" s="3" t="e">
        <f>INDEX(#REF!,MATCH(B66,#REF!,0))</f>
        <v>#REF!</v>
      </c>
      <c r="H66" s="183" t="e">
        <f t="shared" si="1"/>
        <v>#REF!</v>
      </c>
    </row>
    <row r="67" spans="1:8" ht="15">
      <c r="A67" s="14" t="s">
        <v>4133</v>
      </c>
      <c r="B67" s="29" t="s">
        <v>4134</v>
      </c>
      <c r="C67" s="13" t="s">
        <v>4135</v>
      </c>
      <c r="D67" s="37">
        <v>320</v>
      </c>
      <c r="E67" s="116"/>
      <c r="F67" s="3" t="e">
        <f>INDEX(#REF!,MATCH(B67,#REF!,0))</f>
        <v>#REF!</v>
      </c>
      <c r="H67" s="183" t="e">
        <f t="shared" si="1"/>
        <v>#REF!</v>
      </c>
    </row>
    <row r="68" spans="1:8" ht="15">
      <c r="A68" s="14" t="s">
        <v>10429</v>
      </c>
      <c r="B68" s="29" t="s">
        <v>4136</v>
      </c>
      <c r="C68" s="13" t="s">
        <v>4137</v>
      </c>
      <c r="D68" s="37">
        <v>220</v>
      </c>
      <c r="E68" s="116"/>
      <c r="F68" s="3" t="e">
        <f>INDEX(#REF!,MATCH(B68,#REF!,0))</f>
        <v>#REF!</v>
      </c>
      <c r="H68" s="183" t="e">
        <f t="shared" si="1"/>
        <v>#REF!</v>
      </c>
    </row>
    <row r="69" spans="1:8" ht="15">
      <c r="A69" s="14" t="s">
        <v>4138</v>
      </c>
      <c r="B69" s="29" t="s">
        <v>4139</v>
      </c>
      <c r="C69" s="13" t="s">
        <v>4140</v>
      </c>
      <c r="D69" s="37">
        <v>150</v>
      </c>
      <c r="E69" s="116"/>
      <c r="F69" s="3" t="e">
        <f>INDEX(#REF!,MATCH(B69,#REF!,0))</f>
        <v>#REF!</v>
      </c>
      <c r="H69" s="183" t="e">
        <f t="shared" si="1"/>
        <v>#REF!</v>
      </c>
    </row>
    <row r="70" spans="1:8" ht="15">
      <c r="A70" s="14" t="s">
        <v>4141</v>
      </c>
      <c r="B70" s="29" t="s">
        <v>4142</v>
      </c>
      <c r="C70" s="13" t="s">
        <v>4143</v>
      </c>
      <c r="D70" s="37">
        <v>120</v>
      </c>
      <c r="E70" s="116"/>
      <c r="F70" s="3" t="e">
        <f>INDEX(#REF!,MATCH(B70,#REF!,0))</f>
        <v>#REF!</v>
      </c>
      <c r="H70" s="183" t="e">
        <f t="shared" si="1"/>
        <v>#REF!</v>
      </c>
    </row>
    <row r="71" spans="1:8" ht="15">
      <c r="A71" s="14" t="s">
        <v>4144</v>
      </c>
      <c r="B71" s="29" t="s">
        <v>4145</v>
      </c>
      <c r="C71" s="13" t="s">
        <v>4146</v>
      </c>
      <c r="D71" s="37">
        <v>120</v>
      </c>
      <c r="E71" s="116"/>
      <c r="F71" s="3" t="e">
        <f>INDEX(#REF!,MATCH(B71,#REF!,0))</f>
        <v>#REF!</v>
      </c>
      <c r="H71" s="183" t="e">
        <f t="shared" si="1"/>
        <v>#REF!</v>
      </c>
    </row>
    <row r="72" spans="1:8" ht="15">
      <c r="A72" s="14" t="s">
        <v>10430</v>
      </c>
      <c r="B72" s="29" t="s">
        <v>4147</v>
      </c>
      <c r="C72" s="13" t="s">
        <v>4148</v>
      </c>
      <c r="D72" s="37">
        <v>150</v>
      </c>
      <c r="E72" s="116"/>
      <c r="F72" s="3" t="e">
        <f>INDEX(#REF!,MATCH(B72,#REF!,0))</f>
        <v>#REF!</v>
      </c>
      <c r="H72" s="183" t="e">
        <f t="shared" si="1"/>
        <v>#REF!</v>
      </c>
    </row>
    <row r="73" spans="1:8" ht="15">
      <c r="A73" s="14" t="s">
        <v>4149</v>
      </c>
      <c r="B73" s="29" t="s">
        <v>4150</v>
      </c>
      <c r="C73" s="13" t="s">
        <v>4151</v>
      </c>
      <c r="D73" s="37">
        <v>260</v>
      </c>
      <c r="E73" s="116"/>
      <c r="F73" s="3" t="e">
        <f>INDEX(#REF!,MATCH(B73,#REF!,0))</f>
        <v>#REF!</v>
      </c>
      <c r="H73" s="183" t="e">
        <f t="shared" si="1"/>
        <v>#REF!</v>
      </c>
    </row>
    <row r="74" spans="1:8" ht="15">
      <c r="A74" s="14" t="s">
        <v>4152</v>
      </c>
      <c r="B74" s="29" t="s">
        <v>4153</v>
      </c>
      <c r="C74" s="13" t="s">
        <v>4154</v>
      </c>
      <c r="D74" s="37">
        <v>90</v>
      </c>
      <c r="E74" s="116"/>
      <c r="F74" s="3" t="e">
        <f>INDEX(#REF!,MATCH(B74,#REF!,0))</f>
        <v>#REF!</v>
      </c>
      <c r="H74" s="183" t="e">
        <f t="shared" si="1"/>
        <v>#REF!</v>
      </c>
    </row>
    <row r="75" spans="1:8" ht="15">
      <c r="A75" s="14" t="s">
        <v>4155</v>
      </c>
      <c r="B75" s="29" t="s">
        <v>4156</v>
      </c>
      <c r="C75" s="13" t="s">
        <v>4157</v>
      </c>
      <c r="D75" s="37">
        <v>660</v>
      </c>
      <c r="E75" s="116"/>
      <c r="F75" s="3" t="e">
        <f>INDEX(#REF!,MATCH(B75,#REF!,0))</f>
        <v>#REF!</v>
      </c>
      <c r="H75" s="183" t="e">
        <f t="shared" si="1"/>
        <v>#REF!</v>
      </c>
    </row>
    <row r="76" spans="1:8" s="3" customFormat="1" ht="30">
      <c r="A76" s="14" t="s">
        <v>4158</v>
      </c>
      <c r="B76" s="29" t="s">
        <v>4159</v>
      </c>
      <c r="C76" s="13" t="s">
        <v>4160</v>
      </c>
      <c r="D76" s="37">
        <v>300</v>
      </c>
      <c r="E76" s="116"/>
      <c r="F76" s="3" t="e">
        <f>INDEX(#REF!,MATCH(B76,#REF!,0))</f>
        <v>#REF!</v>
      </c>
      <c r="G76" s="118"/>
      <c r="H76" s="183" t="e">
        <f t="shared" si="1"/>
        <v>#REF!</v>
      </c>
    </row>
    <row r="77" spans="1:8" s="3" customFormat="1" ht="15">
      <c r="A77" s="14" t="s">
        <v>10431</v>
      </c>
      <c r="B77" s="29" t="s">
        <v>4161</v>
      </c>
      <c r="C77" s="13" t="s">
        <v>4162</v>
      </c>
      <c r="D77" s="37">
        <v>140</v>
      </c>
      <c r="E77" s="116"/>
      <c r="F77" s="3" t="e">
        <f>INDEX(#REF!,MATCH(B77,#REF!,0))</f>
        <v>#REF!</v>
      </c>
      <c r="G77" s="118"/>
      <c r="H77" s="183" t="e">
        <f t="shared" si="1"/>
        <v>#REF!</v>
      </c>
    </row>
    <row r="78" spans="1:8" s="3" customFormat="1" ht="15">
      <c r="A78" s="14" t="s">
        <v>4163</v>
      </c>
      <c r="B78" s="29" t="s">
        <v>4164</v>
      </c>
      <c r="C78" s="13" t="s">
        <v>4165</v>
      </c>
      <c r="D78" s="37">
        <v>220</v>
      </c>
      <c r="E78" s="116"/>
      <c r="F78" s="3" t="e">
        <f>INDEX(#REF!,MATCH(B78,#REF!,0))</f>
        <v>#REF!</v>
      </c>
      <c r="G78" s="118"/>
      <c r="H78" s="183" t="e">
        <f t="shared" si="1"/>
        <v>#REF!</v>
      </c>
    </row>
    <row r="79" spans="1:8" s="3" customFormat="1" ht="15">
      <c r="A79" s="14" t="s">
        <v>4166</v>
      </c>
      <c r="B79" s="29" t="s">
        <v>4167</v>
      </c>
      <c r="C79" s="13" t="s">
        <v>4168</v>
      </c>
      <c r="D79" s="37">
        <v>220</v>
      </c>
      <c r="E79" s="116"/>
      <c r="F79" s="3" t="e">
        <f>INDEX(#REF!,MATCH(B79,#REF!,0))</f>
        <v>#REF!</v>
      </c>
      <c r="G79" s="118"/>
      <c r="H79" s="183" t="e">
        <f t="shared" si="1"/>
        <v>#REF!</v>
      </c>
    </row>
    <row r="80" spans="1:8" s="3" customFormat="1" ht="18" customHeight="1">
      <c r="A80" s="14" t="s">
        <v>4169</v>
      </c>
      <c r="B80" s="29" t="s">
        <v>4170</v>
      </c>
      <c r="C80" s="13" t="s">
        <v>4171</v>
      </c>
      <c r="D80" s="37">
        <v>280</v>
      </c>
      <c r="E80" s="116"/>
      <c r="F80" s="3" t="e">
        <f>INDEX(#REF!,MATCH(B80,#REF!,0))</f>
        <v>#REF!</v>
      </c>
      <c r="G80" s="118"/>
      <c r="H80" s="183" t="e">
        <f t="shared" ref="H80:H143" si="2">F80-D80</f>
        <v>#REF!</v>
      </c>
    </row>
    <row r="81" spans="1:8" s="3" customFormat="1" ht="30">
      <c r="A81" s="14" t="s">
        <v>4172</v>
      </c>
      <c r="B81" s="29" t="s">
        <v>4173</v>
      </c>
      <c r="C81" s="13" t="s">
        <v>4174</v>
      </c>
      <c r="D81" s="37">
        <v>260</v>
      </c>
      <c r="E81" s="116"/>
      <c r="F81" s="3" t="e">
        <f>INDEX(#REF!,MATCH(B81,#REF!,0))</f>
        <v>#REF!</v>
      </c>
      <c r="G81" s="118"/>
      <c r="H81" s="183" t="e">
        <f t="shared" si="2"/>
        <v>#REF!</v>
      </c>
    </row>
    <row r="82" spans="1:8" s="3" customFormat="1" ht="15">
      <c r="A82" s="14" t="s">
        <v>4175</v>
      </c>
      <c r="B82" s="29" t="s">
        <v>4176</v>
      </c>
      <c r="C82" s="13" t="s">
        <v>4177</v>
      </c>
      <c r="D82" s="37">
        <v>1600</v>
      </c>
      <c r="E82" s="116"/>
      <c r="F82" s="3" t="e">
        <f>INDEX(#REF!,MATCH(B82,#REF!,0))</f>
        <v>#REF!</v>
      </c>
      <c r="G82" s="118"/>
      <c r="H82" s="183" t="e">
        <f t="shared" si="2"/>
        <v>#REF!</v>
      </c>
    </row>
    <row r="83" spans="1:8" s="3" customFormat="1" ht="15">
      <c r="A83" s="14" t="s">
        <v>4178</v>
      </c>
      <c r="B83" s="29" t="s">
        <v>4179</v>
      </c>
      <c r="C83" s="13" t="s">
        <v>4180</v>
      </c>
      <c r="D83" s="37">
        <v>130</v>
      </c>
      <c r="E83" s="116"/>
      <c r="F83" s="3" t="e">
        <f>INDEX(#REF!,MATCH(B83,#REF!,0))</f>
        <v>#REF!</v>
      </c>
      <c r="G83" s="118"/>
      <c r="H83" s="183" t="e">
        <f t="shared" si="2"/>
        <v>#REF!</v>
      </c>
    </row>
    <row r="84" spans="1:8" s="3" customFormat="1" ht="15">
      <c r="A84" s="14" t="s">
        <v>10426</v>
      </c>
      <c r="B84" s="29" t="s">
        <v>4181</v>
      </c>
      <c r="C84" s="13" t="s">
        <v>4182</v>
      </c>
      <c r="D84" s="37">
        <v>310</v>
      </c>
      <c r="E84" s="116"/>
      <c r="F84" s="3" t="e">
        <f>INDEX(#REF!,MATCH(B84,#REF!,0))</f>
        <v>#REF!</v>
      </c>
      <c r="G84" s="118"/>
      <c r="H84" s="183" t="e">
        <f t="shared" si="2"/>
        <v>#REF!</v>
      </c>
    </row>
    <row r="85" spans="1:8" s="3" customFormat="1" ht="15">
      <c r="A85" s="14" t="s">
        <v>4183</v>
      </c>
      <c r="B85" s="29" t="s">
        <v>4184</v>
      </c>
      <c r="C85" s="13" t="s">
        <v>4185</v>
      </c>
      <c r="D85" s="37">
        <v>350</v>
      </c>
      <c r="E85" s="116"/>
      <c r="F85" s="3" t="e">
        <f>INDEX(#REF!,MATCH(B85,#REF!,0))</f>
        <v>#REF!</v>
      </c>
      <c r="G85" s="118"/>
      <c r="H85" s="183" t="e">
        <f t="shared" si="2"/>
        <v>#REF!</v>
      </c>
    </row>
    <row r="86" spans="1:8" s="3" customFormat="1" ht="15">
      <c r="A86" s="14" t="s">
        <v>4186</v>
      </c>
      <c r="B86" s="29" t="s">
        <v>4187</v>
      </c>
      <c r="C86" s="13" t="s">
        <v>4188</v>
      </c>
      <c r="D86" s="37">
        <v>170</v>
      </c>
      <c r="E86" s="116"/>
      <c r="F86" s="3" t="e">
        <f>INDEX(#REF!,MATCH(B86,#REF!,0))</f>
        <v>#REF!</v>
      </c>
      <c r="G86" s="118"/>
      <c r="H86" s="183" t="e">
        <f t="shared" si="2"/>
        <v>#REF!</v>
      </c>
    </row>
    <row r="87" spans="1:8" s="3" customFormat="1" ht="15">
      <c r="A87" s="14" t="s">
        <v>4189</v>
      </c>
      <c r="B87" s="29" t="s">
        <v>4190</v>
      </c>
      <c r="C87" s="13" t="s">
        <v>4191</v>
      </c>
      <c r="D87" s="37">
        <v>170</v>
      </c>
      <c r="E87" s="116"/>
      <c r="F87" s="3" t="e">
        <f>INDEX(#REF!,MATCH(B87,#REF!,0))</f>
        <v>#REF!</v>
      </c>
      <c r="G87" s="118"/>
      <c r="H87" s="183" t="e">
        <f t="shared" si="2"/>
        <v>#REF!</v>
      </c>
    </row>
    <row r="88" spans="1:8" s="3" customFormat="1" ht="15">
      <c r="A88" s="14" t="s">
        <v>4192</v>
      </c>
      <c r="B88" s="29" t="s">
        <v>4193</v>
      </c>
      <c r="C88" s="13" t="s">
        <v>4194</v>
      </c>
      <c r="D88" s="37">
        <v>100</v>
      </c>
      <c r="E88" s="116"/>
      <c r="F88" s="3" t="e">
        <f>INDEX(#REF!,MATCH(B88,#REF!,0))</f>
        <v>#REF!</v>
      </c>
      <c r="G88" s="118"/>
      <c r="H88" s="183" t="e">
        <f t="shared" si="2"/>
        <v>#REF!</v>
      </c>
    </row>
    <row r="89" spans="1:8" s="3" customFormat="1" ht="15">
      <c r="A89" s="14" t="s">
        <v>4195</v>
      </c>
      <c r="B89" s="29" t="s">
        <v>4196</v>
      </c>
      <c r="C89" s="13" t="s">
        <v>4197</v>
      </c>
      <c r="D89" s="37">
        <v>190</v>
      </c>
      <c r="E89" s="116"/>
      <c r="F89" s="3" t="e">
        <f>INDEX(#REF!,MATCH(B89,#REF!,0))</f>
        <v>#REF!</v>
      </c>
      <c r="G89" s="118"/>
      <c r="H89" s="183" t="e">
        <f t="shared" si="2"/>
        <v>#REF!</v>
      </c>
    </row>
    <row r="90" spans="1:8" s="3" customFormat="1" ht="15">
      <c r="A90" s="14" t="s">
        <v>4198</v>
      </c>
      <c r="B90" s="29" t="s">
        <v>4199</v>
      </c>
      <c r="C90" s="13" t="s">
        <v>4200</v>
      </c>
      <c r="D90" s="37">
        <v>800</v>
      </c>
      <c r="E90" s="116"/>
      <c r="F90" s="3" t="e">
        <f>INDEX(#REF!,MATCH(B90,#REF!,0))</f>
        <v>#REF!</v>
      </c>
      <c r="G90" s="118"/>
      <c r="H90" s="183" t="e">
        <f t="shared" si="2"/>
        <v>#REF!</v>
      </c>
    </row>
    <row r="91" spans="1:8" s="3" customFormat="1" ht="15">
      <c r="A91" s="14" t="s">
        <v>4201</v>
      </c>
      <c r="B91" s="29" t="s">
        <v>4202</v>
      </c>
      <c r="C91" s="13" t="s">
        <v>4203</v>
      </c>
      <c r="D91" s="37">
        <v>500</v>
      </c>
      <c r="E91" s="116"/>
      <c r="F91" s="3" t="e">
        <f>INDEX(#REF!,MATCH(B91,#REF!,0))</f>
        <v>#REF!</v>
      </c>
      <c r="G91" s="118"/>
      <c r="H91" s="183" t="e">
        <f t="shared" si="2"/>
        <v>#REF!</v>
      </c>
    </row>
    <row r="92" spans="1:8" s="3" customFormat="1" ht="15">
      <c r="A92" s="14" t="s">
        <v>8870</v>
      </c>
      <c r="B92" s="29" t="s">
        <v>8871</v>
      </c>
      <c r="C92" s="13" t="s">
        <v>8872</v>
      </c>
      <c r="D92" s="37">
        <v>220</v>
      </c>
      <c r="E92" s="116"/>
      <c r="F92" s="3" t="e">
        <f>INDEX(#REF!,MATCH(B92,#REF!,0))</f>
        <v>#REF!</v>
      </c>
      <c r="G92" s="118"/>
      <c r="H92" s="183" t="e">
        <f t="shared" si="2"/>
        <v>#REF!</v>
      </c>
    </row>
    <row r="93" spans="1:8" s="3" customFormat="1" ht="15">
      <c r="A93" s="14" t="s">
        <v>8873</v>
      </c>
      <c r="B93" s="29" t="s">
        <v>8874</v>
      </c>
      <c r="C93" s="13" t="s">
        <v>8875</v>
      </c>
      <c r="D93" s="37">
        <v>220</v>
      </c>
      <c r="E93" s="116"/>
      <c r="F93" s="3" t="e">
        <f>INDEX(#REF!,MATCH(B93,#REF!,0))</f>
        <v>#REF!</v>
      </c>
      <c r="G93" s="118"/>
      <c r="H93" s="183" t="e">
        <f t="shared" si="2"/>
        <v>#REF!</v>
      </c>
    </row>
    <row r="94" spans="1:8" s="3" customFormat="1" ht="15">
      <c r="A94" s="14" t="s">
        <v>8876</v>
      </c>
      <c r="B94" s="29" t="s">
        <v>8877</v>
      </c>
      <c r="C94" s="13" t="s">
        <v>8878</v>
      </c>
      <c r="D94" s="37">
        <v>220</v>
      </c>
      <c r="E94" s="116"/>
      <c r="F94" s="3" t="e">
        <f>INDEX(#REF!,MATCH(B94,#REF!,0))</f>
        <v>#REF!</v>
      </c>
      <c r="G94" s="118"/>
      <c r="H94" s="183" t="e">
        <f t="shared" si="2"/>
        <v>#REF!</v>
      </c>
    </row>
    <row r="95" spans="1:8" s="3" customFormat="1" ht="15">
      <c r="A95" s="14" t="s">
        <v>8879</v>
      </c>
      <c r="B95" s="29" t="s">
        <v>8880</v>
      </c>
      <c r="C95" s="13" t="s">
        <v>8881</v>
      </c>
      <c r="D95" s="37">
        <v>280</v>
      </c>
      <c r="E95" s="116"/>
      <c r="F95" s="3" t="e">
        <f>INDEX(#REF!,MATCH(B95,#REF!,0))</f>
        <v>#REF!</v>
      </c>
      <c r="G95" s="118"/>
      <c r="H95" s="183" t="e">
        <f t="shared" si="2"/>
        <v>#REF!</v>
      </c>
    </row>
    <row r="96" spans="1:8" s="3" customFormat="1" ht="15">
      <c r="A96" s="14" t="s">
        <v>9995</v>
      </c>
      <c r="B96" s="29" t="s">
        <v>10093</v>
      </c>
      <c r="C96" s="13" t="s">
        <v>10092</v>
      </c>
      <c r="D96" s="37">
        <v>280</v>
      </c>
      <c r="E96" s="116"/>
      <c r="F96" s="3" t="e">
        <f>INDEX(#REF!,MATCH(B96,#REF!,0))</f>
        <v>#REF!</v>
      </c>
      <c r="G96" s="118"/>
      <c r="H96" s="183" t="e">
        <f t="shared" si="2"/>
        <v>#REF!</v>
      </c>
    </row>
    <row r="97" spans="1:8" s="12" customFormat="1">
      <c r="A97" s="14"/>
      <c r="B97" s="29"/>
      <c r="C97" s="127" t="s">
        <v>4204</v>
      </c>
      <c r="D97" s="37"/>
      <c r="E97" s="116"/>
      <c r="F97" s="3" t="e">
        <f>INDEX(#REF!,MATCH(B97,#REF!,0))</f>
        <v>#REF!</v>
      </c>
      <c r="G97" s="130"/>
      <c r="H97" s="183" t="e">
        <f t="shared" si="2"/>
        <v>#REF!</v>
      </c>
    </row>
    <row r="98" spans="1:8" s="12" customFormat="1" ht="15">
      <c r="A98" s="14" t="s">
        <v>4205</v>
      </c>
      <c r="B98" s="29" t="s">
        <v>4206</v>
      </c>
      <c r="C98" s="13" t="s">
        <v>4207</v>
      </c>
      <c r="D98" s="37">
        <v>210</v>
      </c>
      <c r="E98" s="116"/>
      <c r="F98" s="3" t="e">
        <f>INDEX(#REF!,MATCH(B98,#REF!,0))</f>
        <v>#REF!</v>
      </c>
      <c r="G98" s="130"/>
      <c r="H98" s="183" t="e">
        <f t="shared" si="2"/>
        <v>#REF!</v>
      </c>
    </row>
    <row r="99" spans="1:8" s="12" customFormat="1" ht="15">
      <c r="A99" s="14" t="s">
        <v>4208</v>
      </c>
      <c r="B99" s="29" t="s">
        <v>4209</v>
      </c>
      <c r="C99" s="13" t="s">
        <v>4210</v>
      </c>
      <c r="D99" s="37">
        <v>210</v>
      </c>
      <c r="E99" s="116"/>
      <c r="F99" s="3" t="e">
        <f>INDEX(#REF!,MATCH(B99,#REF!,0))</f>
        <v>#REF!</v>
      </c>
      <c r="G99" s="130"/>
      <c r="H99" s="183" t="e">
        <f t="shared" si="2"/>
        <v>#REF!</v>
      </c>
    </row>
    <row r="100" spans="1:8" s="12" customFormat="1" ht="15">
      <c r="A100" s="14" t="s">
        <v>4211</v>
      </c>
      <c r="B100" s="29" t="s">
        <v>4212</v>
      </c>
      <c r="C100" s="13" t="s">
        <v>4213</v>
      </c>
      <c r="D100" s="37">
        <v>220</v>
      </c>
      <c r="E100" s="116"/>
      <c r="F100" s="3" t="e">
        <f>INDEX(#REF!,MATCH(B100,#REF!,0))</f>
        <v>#REF!</v>
      </c>
      <c r="G100" s="130"/>
      <c r="H100" s="183" t="e">
        <f t="shared" si="2"/>
        <v>#REF!</v>
      </c>
    </row>
    <row r="101" spans="1:8" s="12" customFormat="1" ht="30">
      <c r="A101" s="14" t="s">
        <v>4214</v>
      </c>
      <c r="B101" s="29" t="s">
        <v>4215</v>
      </c>
      <c r="C101" s="13" t="s">
        <v>4216</v>
      </c>
      <c r="D101" s="37">
        <v>220</v>
      </c>
      <c r="E101" s="116"/>
      <c r="F101" s="3" t="e">
        <f>INDEX(#REF!,MATCH(B101,#REF!,0))</f>
        <v>#REF!</v>
      </c>
      <c r="G101" s="130"/>
      <c r="H101" s="183" t="e">
        <f t="shared" si="2"/>
        <v>#REF!</v>
      </c>
    </row>
    <row r="102" spans="1:8" s="12" customFormat="1" ht="15">
      <c r="A102" s="14" t="s">
        <v>4217</v>
      </c>
      <c r="B102" s="29" t="s">
        <v>4218</v>
      </c>
      <c r="C102" s="13" t="s">
        <v>4219</v>
      </c>
      <c r="D102" s="37">
        <v>210</v>
      </c>
      <c r="E102" s="116"/>
      <c r="F102" s="3" t="e">
        <f>INDEX(#REF!,MATCH(B102,#REF!,0))</f>
        <v>#REF!</v>
      </c>
      <c r="G102" s="130"/>
      <c r="H102" s="183" t="e">
        <f t="shared" si="2"/>
        <v>#REF!</v>
      </c>
    </row>
    <row r="103" spans="1:8" s="12" customFormat="1" ht="15">
      <c r="A103" s="14" t="s">
        <v>4220</v>
      </c>
      <c r="B103" s="29" t="s">
        <v>4221</v>
      </c>
      <c r="C103" s="13" t="s">
        <v>4222</v>
      </c>
      <c r="D103" s="37">
        <v>360</v>
      </c>
      <c r="E103" s="116"/>
      <c r="F103" s="3" t="e">
        <f>INDEX(#REF!,MATCH(B103,#REF!,0))</f>
        <v>#REF!</v>
      </c>
      <c r="G103" s="130"/>
      <c r="H103" s="183" t="e">
        <f t="shared" si="2"/>
        <v>#REF!</v>
      </c>
    </row>
    <row r="104" spans="1:8" s="12" customFormat="1" ht="15">
      <c r="A104" s="14" t="s">
        <v>4223</v>
      </c>
      <c r="B104" s="29" t="s">
        <v>4224</v>
      </c>
      <c r="C104" s="13" t="s">
        <v>4225</v>
      </c>
      <c r="D104" s="37">
        <v>620</v>
      </c>
      <c r="E104" s="116"/>
      <c r="F104" s="3" t="e">
        <f>INDEX(#REF!,MATCH(B104,#REF!,0))</f>
        <v>#REF!</v>
      </c>
      <c r="G104" s="130"/>
      <c r="H104" s="183" t="e">
        <f t="shared" si="2"/>
        <v>#REF!</v>
      </c>
    </row>
    <row r="105" spans="1:8" s="12" customFormat="1" ht="15">
      <c r="A105" s="14" t="s">
        <v>10432</v>
      </c>
      <c r="B105" s="29" t="s">
        <v>4226</v>
      </c>
      <c r="C105" s="13" t="s">
        <v>4227</v>
      </c>
      <c r="D105" s="37">
        <v>220</v>
      </c>
      <c r="E105" s="116"/>
      <c r="F105" s="3" t="e">
        <f>INDEX(#REF!,MATCH(B105,#REF!,0))</f>
        <v>#REF!</v>
      </c>
      <c r="G105" s="130"/>
      <c r="H105" s="183" t="e">
        <f t="shared" si="2"/>
        <v>#REF!</v>
      </c>
    </row>
    <row r="106" spans="1:8" s="12" customFormat="1" ht="15">
      <c r="A106" s="14" t="s">
        <v>4228</v>
      </c>
      <c r="B106" s="29" t="s">
        <v>4229</v>
      </c>
      <c r="C106" s="13" t="s">
        <v>4230</v>
      </c>
      <c r="D106" s="37">
        <v>210</v>
      </c>
      <c r="E106" s="116"/>
      <c r="F106" s="3" t="e">
        <f>INDEX(#REF!,MATCH(B106,#REF!,0))</f>
        <v>#REF!</v>
      </c>
      <c r="G106" s="130"/>
      <c r="H106" s="183" t="e">
        <f t="shared" si="2"/>
        <v>#REF!</v>
      </c>
    </row>
    <row r="107" spans="1:8" s="12" customFormat="1" ht="15">
      <c r="A107" s="14" t="s">
        <v>4231</v>
      </c>
      <c r="B107" s="29" t="s">
        <v>4232</v>
      </c>
      <c r="C107" s="13" t="s">
        <v>4233</v>
      </c>
      <c r="D107" s="37">
        <v>590</v>
      </c>
      <c r="E107" s="116"/>
      <c r="F107" s="3" t="e">
        <f>INDEX(#REF!,MATCH(B107,#REF!,0))</f>
        <v>#REF!</v>
      </c>
      <c r="G107" s="130"/>
      <c r="H107" s="183" t="e">
        <f t="shared" si="2"/>
        <v>#REF!</v>
      </c>
    </row>
    <row r="108" spans="1:8" s="12" customFormat="1" ht="15">
      <c r="A108" s="14" t="s">
        <v>4234</v>
      </c>
      <c r="B108" s="29" t="s">
        <v>4235</v>
      </c>
      <c r="C108" s="13" t="s">
        <v>4236</v>
      </c>
      <c r="D108" s="37">
        <v>180</v>
      </c>
      <c r="E108" s="116"/>
      <c r="F108" s="3" t="e">
        <f>INDEX(#REF!,MATCH(B108,#REF!,0))</f>
        <v>#REF!</v>
      </c>
      <c r="G108" s="130"/>
      <c r="H108" s="183" t="e">
        <f t="shared" si="2"/>
        <v>#REF!</v>
      </c>
    </row>
    <row r="109" spans="1:8" s="12" customFormat="1" ht="15">
      <c r="A109" s="14" t="s">
        <v>4237</v>
      </c>
      <c r="B109" s="29" t="s">
        <v>4238</v>
      </c>
      <c r="C109" s="13" t="s">
        <v>4239</v>
      </c>
      <c r="D109" s="37">
        <v>170</v>
      </c>
      <c r="E109" s="116"/>
      <c r="F109" s="3" t="e">
        <f>INDEX(#REF!,MATCH(B109,#REF!,0))</f>
        <v>#REF!</v>
      </c>
      <c r="G109" s="130"/>
      <c r="H109" s="183" t="e">
        <f t="shared" si="2"/>
        <v>#REF!</v>
      </c>
    </row>
    <row r="110" spans="1:8" s="12" customFormat="1" ht="30">
      <c r="A110" s="14" t="s">
        <v>4240</v>
      </c>
      <c r="B110" s="29" t="s">
        <v>4241</v>
      </c>
      <c r="C110" s="13" t="s">
        <v>4242</v>
      </c>
      <c r="D110" s="37">
        <v>180</v>
      </c>
      <c r="E110" s="116"/>
      <c r="F110" s="3" t="e">
        <f>INDEX(#REF!,MATCH(B110,#REF!,0))</f>
        <v>#REF!</v>
      </c>
      <c r="G110" s="130"/>
      <c r="H110" s="183" t="e">
        <f t="shared" si="2"/>
        <v>#REF!</v>
      </c>
    </row>
    <row r="111" spans="1:8" s="12" customFormat="1" ht="15">
      <c r="A111" s="14" t="s">
        <v>4243</v>
      </c>
      <c r="B111" s="29" t="s">
        <v>4244</v>
      </c>
      <c r="C111" s="13" t="s">
        <v>4245</v>
      </c>
      <c r="D111" s="37">
        <v>510</v>
      </c>
      <c r="E111" s="116"/>
      <c r="F111" s="3" t="e">
        <f>INDEX(#REF!,MATCH(B111,#REF!,0))</f>
        <v>#REF!</v>
      </c>
      <c r="G111" s="130"/>
      <c r="H111" s="183" t="e">
        <f t="shared" si="2"/>
        <v>#REF!</v>
      </c>
    </row>
    <row r="112" spans="1:8" s="12" customFormat="1" ht="15">
      <c r="A112" s="14" t="s">
        <v>4246</v>
      </c>
      <c r="B112" s="29" t="s">
        <v>4247</v>
      </c>
      <c r="C112" s="13" t="s">
        <v>4248</v>
      </c>
      <c r="D112" s="37">
        <v>740</v>
      </c>
      <c r="E112" s="116"/>
      <c r="F112" s="3" t="e">
        <f>INDEX(#REF!,MATCH(B112,#REF!,0))</f>
        <v>#REF!</v>
      </c>
      <c r="G112" s="130"/>
      <c r="H112" s="183" t="e">
        <f t="shared" si="2"/>
        <v>#REF!</v>
      </c>
    </row>
    <row r="113" spans="1:8" s="12" customFormat="1" ht="15">
      <c r="A113" s="14" t="s">
        <v>4249</v>
      </c>
      <c r="B113" s="29" t="s">
        <v>4250</v>
      </c>
      <c r="C113" s="13" t="s">
        <v>4251</v>
      </c>
      <c r="D113" s="37">
        <v>210</v>
      </c>
      <c r="E113" s="116"/>
      <c r="F113" s="3" t="e">
        <f>INDEX(#REF!,MATCH(B113,#REF!,0))</f>
        <v>#REF!</v>
      </c>
      <c r="G113" s="130"/>
      <c r="H113" s="183" t="e">
        <f t="shared" si="2"/>
        <v>#REF!</v>
      </c>
    </row>
    <row r="114" spans="1:8" s="12" customFormat="1" ht="15">
      <c r="A114" s="14" t="s">
        <v>9998</v>
      </c>
      <c r="B114" s="29" t="s">
        <v>4252</v>
      </c>
      <c r="C114" s="13" t="s">
        <v>4253</v>
      </c>
      <c r="D114" s="37">
        <v>210</v>
      </c>
      <c r="E114" s="116"/>
      <c r="F114" s="3" t="e">
        <f>INDEX(#REF!,MATCH(B114,#REF!,0))</f>
        <v>#REF!</v>
      </c>
      <c r="G114" s="130"/>
      <c r="H114" s="183" t="e">
        <f t="shared" si="2"/>
        <v>#REF!</v>
      </c>
    </row>
    <row r="115" spans="1:8" s="12" customFormat="1" ht="15">
      <c r="A115" s="14" t="s">
        <v>4254</v>
      </c>
      <c r="B115" s="29" t="s">
        <v>4255</v>
      </c>
      <c r="C115" s="13" t="s">
        <v>4256</v>
      </c>
      <c r="D115" s="37">
        <v>370</v>
      </c>
      <c r="E115" s="116"/>
      <c r="F115" s="3" t="e">
        <f>INDEX(#REF!,MATCH(B115,#REF!,0))</f>
        <v>#REF!</v>
      </c>
      <c r="G115" s="130"/>
      <c r="H115" s="183" t="e">
        <f t="shared" si="2"/>
        <v>#REF!</v>
      </c>
    </row>
    <row r="116" spans="1:8" s="12" customFormat="1" ht="15">
      <c r="A116" s="14" t="s">
        <v>4257</v>
      </c>
      <c r="B116" s="29" t="s">
        <v>4258</v>
      </c>
      <c r="C116" s="13" t="s">
        <v>4259</v>
      </c>
      <c r="D116" s="37">
        <v>180</v>
      </c>
      <c r="E116" s="116"/>
      <c r="F116" s="3" t="e">
        <f>INDEX(#REF!,MATCH(B116,#REF!,0))</f>
        <v>#REF!</v>
      </c>
      <c r="G116" s="130"/>
      <c r="H116" s="183" t="e">
        <f t="shared" si="2"/>
        <v>#REF!</v>
      </c>
    </row>
    <row r="117" spans="1:8" s="12" customFormat="1" ht="15">
      <c r="A117" s="14" t="s">
        <v>4260</v>
      </c>
      <c r="B117" s="29" t="s">
        <v>4261</v>
      </c>
      <c r="C117" s="13" t="s">
        <v>4262</v>
      </c>
      <c r="D117" s="37">
        <v>240</v>
      </c>
      <c r="E117" s="116"/>
      <c r="F117" s="3" t="e">
        <f>INDEX(#REF!,MATCH(B117,#REF!,0))</f>
        <v>#REF!</v>
      </c>
      <c r="G117" s="130"/>
      <c r="H117" s="183" t="e">
        <f t="shared" si="2"/>
        <v>#REF!</v>
      </c>
    </row>
    <row r="118" spans="1:8" s="12" customFormat="1" ht="15">
      <c r="A118" s="14" t="s">
        <v>4263</v>
      </c>
      <c r="B118" s="29" t="s">
        <v>4264</v>
      </c>
      <c r="C118" s="13" t="s">
        <v>4265</v>
      </c>
      <c r="D118" s="37">
        <v>180</v>
      </c>
      <c r="E118" s="116"/>
      <c r="F118" s="3" t="e">
        <f>INDEX(#REF!,MATCH(B118,#REF!,0))</f>
        <v>#REF!</v>
      </c>
      <c r="G118" s="130"/>
      <c r="H118" s="183" t="e">
        <f t="shared" si="2"/>
        <v>#REF!</v>
      </c>
    </row>
    <row r="119" spans="1:8" s="12" customFormat="1" ht="15">
      <c r="A119" s="14" t="s">
        <v>4266</v>
      </c>
      <c r="B119" s="29" t="s">
        <v>4267</v>
      </c>
      <c r="C119" s="13" t="s">
        <v>4268</v>
      </c>
      <c r="D119" s="37">
        <v>240</v>
      </c>
      <c r="E119" s="116"/>
      <c r="F119" s="3" t="e">
        <f>INDEX(#REF!,MATCH(B119,#REF!,0))</f>
        <v>#REF!</v>
      </c>
      <c r="G119" s="130"/>
      <c r="H119" s="183" t="e">
        <f t="shared" si="2"/>
        <v>#REF!</v>
      </c>
    </row>
    <row r="120" spans="1:8" s="12" customFormat="1" ht="15">
      <c r="A120" s="14" t="s">
        <v>4269</v>
      </c>
      <c r="B120" s="29" t="s">
        <v>4270</v>
      </c>
      <c r="C120" s="13" t="s">
        <v>4271</v>
      </c>
      <c r="D120" s="37">
        <v>210</v>
      </c>
      <c r="E120" s="116"/>
      <c r="F120" s="3" t="e">
        <f>INDEX(#REF!,MATCH(B120,#REF!,0))</f>
        <v>#REF!</v>
      </c>
      <c r="G120" s="130"/>
      <c r="H120" s="183" t="e">
        <f t="shared" si="2"/>
        <v>#REF!</v>
      </c>
    </row>
    <row r="121" spans="1:8" s="12" customFormat="1" ht="15">
      <c r="A121" s="14" t="s">
        <v>4272</v>
      </c>
      <c r="B121" s="29" t="s">
        <v>4273</v>
      </c>
      <c r="C121" s="13" t="s">
        <v>4274</v>
      </c>
      <c r="D121" s="37">
        <v>210</v>
      </c>
      <c r="E121" s="116"/>
      <c r="F121" s="3" t="e">
        <f>INDEX(#REF!,MATCH(B121,#REF!,0))</f>
        <v>#REF!</v>
      </c>
      <c r="G121" s="130"/>
      <c r="H121" s="183" t="e">
        <f t="shared" si="2"/>
        <v>#REF!</v>
      </c>
    </row>
    <row r="122" spans="1:8" s="12" customFormat="1" ht="15">
      <c r="A122" s="14" t="s">
        <v>4275</v>
      </c>
      <c r="B122" s="29" t="s">
        <v>4276</v>
      </c>
      <c r="C122" s="13" t="s">
        <v>4277</v>
      </c>
      <c r="D122" s="37">
        <v>210</v>
      </c>
      <c r="E122" s="116"/>
      <c r="F122" s="3" t="e">
        <f>INDEX(#REF!,MATCH(B122,#REF!,0))</f>
        <v>#REF!</v>
      </c>
      <c r="G122" s="130"/>
      <c r="H122" s="183" t="e">
        <f t="shared" si="2"/>
        <v>#REF!</v>
      </c>
    </row>
    <row r="123" spans="1:8" s="12" customFormat="1" ht="15">
      <c r="A123" s="14" t="s">
        <v>4278</v>
      </c>
      <c r="B123" s="29" t="s">
        <v>4279</v>
      </c>
      <c r="C123" s="13" t="s">
        <v>4280</v>
      </c>
      <c r="D123" s="37">
        <v>210</v>
      </c>
      <c r="E123" s="116"/>
      <c r="F123" s="3" t="e">
        <f>INDEX(#REF!,MATCH(B123,#REF!,0))</f>
        <v>#REF!</v>
      </c>
      <c r="G123" s="130"/>
      <c r="H123" s="183" t="e">
        <f t="shared" si="2"/>
        <v>#REF!</v>
      </c>
    </row>
    <row r="124" spans="1:8" s="12" customFormat="1" ht="15">
      <c r="A124" s="14" t="s">
        <v>4281</v>
      </c>
      <c r="B124" s="29" t="s">
        <v>4282</v>
      </c>
      <c r="C124" s="13" t="s">
        <v>4283</v>
      </c>
      <c r="D124" s="37">
        <v>210</v>
      </c>
      <c r="E124" s="116"/>
      <c r="F124" s="3" t="e">
        <f>INDEX(#REF!,MATCH(B124,#REF!,0))</f>
        <v>#REF!</v>
      </c>
      <c r="G124" s="130"/>
      <c r="H124" s="183" t="e">
        <f t="shared" si="2"/>
        <v>#REF!</v>
      </c>
    </row>
    <row r="125" spans="1:8" s="12" customFormat="1" ht="15">
      <c r="A125" s="14" t="s">
        <v>4284</v>
      </c>
      <c r="B125" s="29" t="s">
        <v>4285</v>
      </c>
      <c r="C125" s="13" t="s">
        <v>4286</v>
      </c>
      <c r="D125" s="37">
        <v>210</v>
      </c>
      <c r="E125" s="116"/>
      <c r="F125" s="3" t="e">
        <f>INDEX(#REF!,MATCH(B125,#REF!,0))</f>
        <v>#REF!</v>
      </c>
      <c r="G125" s="130"/>
      <c r="H125" s="183" t="e">
        <f t="shared" si="2"/>
        <v>#REF!</v>
      </c>
    </row>
    <row r="126" spans="1:8" s="12" customFormat="1" ht="15">
      <c r="A126" s="14" t="s">
        <v>4287</v>
      </c>
      <c r="B126" s="29" t="s">
        <v>4288</v>
      </c>
      <c r="C126" s="13" t="s">
        <v>4289</v>
      </c>
      <c r="D126" s="37">
        <v>180</v>
      </c>
      <c r="E126" s="116"/>
      <c r="F126" s="3" t="e">
        <f>INDEX(#REF!,MATCH(B126,#REF!,0))</f>
        <v>#REF!</v>
      </c>
      <c r="G126" s="130"/>
      <c r="H126" s="183" t="e">
        <f t="shared" si="2"/>
        <v>#REF!</v>
      </c>
    </row>
    <row r="127" spans="1:8" s="12" customFormat="1" ht="15">
      <c r="A127" s="14" t="s">
        <v>4290</v>
      </c>
      <c r="B127" s="29" t="s">
        <v>4291</v>
      </c>
      <c r="C127" s="13" t="s">
        <v>4292</v>
      </c>
      <c r="D127" s="37">
        <v>180</v>
      </c>
      <c r="E127" s="116"/>
      <c r="F127" s="3" t="e">
        <f>INDEX(#REF!,MATCH(B127,#REF!,0))</f>
        <v>#REF!</v>
      </c>
      <c r="G127" s="130"/>
      <c r="H127" s="183" t="e">
        <f t="shared" si="2"/>
        <v>#REF!</v>
      </c>
    </row>
    <row r="128" spans="1:8" s="12" customFormat="1" ht="15">
      <c r="A128" s="14" t="s">
        <v>4293</v>
      </c>
      <c r="B128" s="29" t="s">
        <v>4294</v>
      </c>
      <c r="C128" s="13" t="s">
        <v>4295</v>
      </c>
      <c r="D128" s="37">
        <v>210</v>
      </c>
      <c r="E128" s="116"/>
      <c r="F128" s="3" t="e">
        <f>INDEX(#REF!,MATCH(B128,#REF!,0))</f>
        <v>#REF!</v>
      </c>
      <c r="G128" s="130"/>
      <c r="H128" s="183" t="e">
        <f t="shared" si="2"/>
        <v>#REF!</v>
      </c>
    </row>
    <row r="129" spans="1:8" s="12" customFormat="1" ht="15">
      <c r="A129" s="14" t="s">
        <v>4296</v>
      </c>
      <c r="B129" s="29" t="s">
        <v>4297</v>
      </c>
      <c r="C129" s="13" t="s">
        <v>4298</v>
      </c>
      <c r="D129" s="37">
        <v>210</v>
      </c>
      <c r="E129" s="116"/>
      <c r="F129" s="3" t="e">
        <f>INDEX(#REF!,MATCH(B129,#REF!,0))</f>
        <v>#REF!</v>
      </c>
      <c r="G129" s="130"/>
      <c r="H129" s="183" t="e">
        <f t="shared" si="2"/>
        <v>#REF!</v>
      </c>
    </row>
    <row r="130" spans="1:8" s="12" customFormat="1" ht="15">
      <c r="A130" s="14" t="s">
        <v>4299</v>
      </c>
      <c r="B130" s="29" t="s">
        <v>4300</v>
      </c>
      <c r="C130" s="13" t="s">
        <v>4301</v>
      </c>
      <c r="D130" s="37">
        <v>210</v>
      </c>
      <c r="E130" s="116"/>
      <c r="F130" s="3" t="e">
        <f>INDEX(#REF!,MATCH(B130,#REF!,0))</f>
        <v>#REF!</v>
      </c>
      <c r="G130" s="130"/>
      <c r="H130" s="183" t="e">
        <f t="shared" si="2"/>
        <v>#REF!</v>
      </c>
    </row>
    <row r="131" spans="1:8" s="12" customFormat="1" ht="15">
      <c r="A131" s="14" t="s">
        <v>4302</v>
      </c>
      <c r="B131" s="29" t="s">
        <v>4303</v>
      </c>
      <c r="C131" s="13" t="s">
        <v>4304</v>
      </c>
      <c r="D131" s="37">
        <v>210</v>
      </c>
      <c r="E131" s="116"/>
      <c r="F131" s="3" t="e">
        <f>INDEX(#REF!,MATCH(B131,#REF!,0))</f>
        <v>#REF!</v>
      </c>
      <c r="G131" s="130"/>
      <c r="H131" s="183" t="e">
        <f t="shared" si="2"/>
        <v>#REF!</v>
      </c>
    </row>
    <row r="132" spans="1:8" s="12" customFormat="1" ht="15">
      <c r="A132" s="14" t="s">
        <v>4305</v>
      </c>
      <c r="B132" s="29" t="s">
        <v>4306</v>
      </c>
      <c r="C132" s="13" t="s">
        <v>4307</v>
      </c>
      <c r="D132" s="37">
        <v>210</v>
      </c>
      <c r="E132" s="116"/>
      <c r="F132" s="3" t="e">
        <f>INDEX(#REF!,MATCH(B132,#REF!,0))</f>
        <v>#REF!</v>
      </c>
      <c r="G132" s="130"/>
      <c r="H132" s="183" t="e">
        <f t="shared" si="2"/>
        <v>#REF!</v>
      </c>
    </row>
    <row r="133" spans="1:8" s="12" customFormat="1" ht="15">
      <c r="A133" s="14" t="s">
        <v>4278</v>
      </c>
      <c r="B133" s="29" t="s">
        <v>4308</v>
      </c>
      <c r="C133" s="13" t="s">
        <v>4309</v>
      </c>
      <c r="D133" s="37">
        <v>390</v>
      </c>
      <c r="E133" s="116"/>
      <c r="F133" s="3" t="e">
        <f>INDEX(#REF!,MATCH(B133,#REF!,0))</f>
        <v>#REF!</v>
      </c>
      <c r="G133" s="130"/>
      <c r="H133" s="183" t="e">
        <f t="shared" si="2"/>
        <v>#REF!</v>
      </c>
    </row>
    <row r="134" spans="1:8" s="12" customFormat="1" ht="15">
      <c r="A134" s="14" t="s">
        <v>4310</v>
      </c>
      <c r="B134" s="29" t="s">
        <v>4311</v>
      </c>
      <c r="C134" s="13" t="s">
        <v>4312</v>
      </c>
      <c r="D134" s="37">
        <v>420</v>
      </c>
      <c r="E134" s="116"/>
      <c r="F134" s="3" t="e">
        <f>INDEX(#REF!,MATCH(B134,#REF!,0))</f>
        <v>#REF!</v>
      </c>
      <c r="G134" s="130"/>
      <c r="H134" s="183" t="e">
        <f t="shared" si="2"/>
        <v>#REF!</v>
      </c>
    </row>
    <row r="135" spans="1:8" s="12" customFormat="1" ht="15">
      <c r="A135" s="14" t="s">
        <v>4313</v>
      </c>
      <c r="B135" s="29" t="s">
        <v>4314</v>
      </c>
      <c r="C135" s="13" t="s">
        <v>4315</v>
      </c>
      <c r="D135" s="37">
        <v>230</v>
      </c>
      <c r="E135" s="116"/>
      <c r="F135" s="3" t="e">
        <f>INDEX(#REF!,MATCH(B135,#REF!,0))</f>
        <v>#REF!</v>
      </c>
      <c r="G135" s="130"/>
      <c r="H135" s="183" t="e">
        <f t="shared" si="2"/>
        <v>#REF!</v>
      </c>
    </row>
    <row r="136" spans="1:8" s="12" customFormat="1" ht="15">
      <c r="A136" s="14" t="s">
        <v>4141</v>
      </c>
      <c r="B136" s="29" t="s">
        <v>4316</v>
      </c>
      <c r="C136" s="13" t="s">
        <v>4317</v>
      </c>
      <c r="D136" s="37">
        <v>180</v>
      </c>
      <c r="E136" s="116"/>
      <c r="F136" s="3" t="e">
        <f>INDEX(#REF!,MATCH(B136,#REF!,0))</f>
        <v>#REF!</v>
      </c>
      <c r="G136" s="130"/>
      <c r="H136" s="183" t="e">
        <f t="shared" si="2"/>
        <v>#REF!</v>
      </c>
    </row>
    <row r="137" spans="1:8" s="12" customFormat="1" ht="30">
      <c r="A137" s="14" t="s">
        <v>4305</v>
      </c>
      <c r="B137" s="29" t="s">
        <v>4318</v>
      </c>
      <c r="C137" s="13" t="s">
        <v>4319</v>
      </c>
      <c r="D137" s="37">
        <v>180</v>
      </c>
      <c r="E137" s="116"/>
      <c r="F137" s="3" t="e">
        <f>INDEX(#REF!,MATCH(B137,#REF!,0))</f>
        <v>#REF!</v>
      </c>
      <c r="G137" s="130"/>
      <c r="H137" s="183" t="e">
        <f t="shared" si="2"/>
        <v>#REF!</v>
      </c>
    </row>
    <row r="138" spans="1:8" s="12" customFormat="1" ht="15">
      <c r="A138" s="14" t="s">
        <v>4313</v>
      </c>
      <c r="B138" s="29" t="s">
        <v>4320</v>
      </c>
      <c r="C138" s="13" t="s">
        <v>4321</v>
      </c>
      <c r="D138" s="37">
        <v>180</v>
      </c>
      <c r="E138" s="116"/>
      <c r="F138" s="3" t="e">
        <f>INDEX(#REF!,MATCH(B138,#REF!,0))</f>
        <v>#REF!</v>
      </c>
      <c r="G138" s="130"/>
      <c r="H138" s="183" t="e">
        <f t="shared" si="2"/>
        <v>#REF!</v>
      </c>
    </row>
    <row r="139" spans="1:8" s="12" customFormat="1" ht="15">
      <c r="A139" s="14" t="s">
        <v>4313</v>
      </c>
      <c r="B139" s="29" t="s">
        <v>4322</v>
      </c>
      <c r="C139" s="13" t="s">
        <v>4323</v>
      </c>
      <c r="D139" s="37">
        <v>180</v>
      </c>
      <c r="E139" s="116"/>
      <c r="F139" s="3" t="e">
        <f>INDEX(#REF!,MATCH(B139,#REF!,0))</f>
        <v>#REF!</v>
      </c>
      <c r="G139" s="130"/>
      <c r="H139" s="183" t="e">
        <f t="shared" si="2"/>
        <v>#REF!</v>
      </c>
    </row>
    <row r="140" spans="1:8" s="12" customFormat="1" ht="15">
      <c r="A140" s="14" t="s">
        <v>4324</v>
      </c>
      <c r="B140" s="29" t="s">
        <v>4325</v>
      </c>
      <c r="C140" s="13" t="s">
        <v>4326</v>
      </c>
      <c r="D140" s="37">
        <v>180</v>
      </c>
      <c r="E140" s="116"/>
      <c r="F140" s="3" t="e">
        <f>INDEX(#REF!,MATCH(B140,#REF!,0))</f>
        <v>#REF!</v>
      </c>
      <c r="G140" s="130"/>
      <c r="H140" s="183" t="e">
        <f t="shared" si="2"/>
        <v>#REF!</v>
      </c>
    </row>
    <row r="141" spans="1:8" s="12" customFormat="1" ht="15">
      <c r="A141" s="14" t="s">
        <v>4327</v>
      </c>
      <c r="B141" s="29" t="s">
        <v>4328</v>
      </c>
      <c r="C141" s="13" t="s">
        <v>4329</v>
      </c>
      <c r="D141" s="37">
        <v>180</v>
      </c>
      <c r="E141" s="116"/>
      <c r="F141" s="3" t="e">
        <f>INDEX(#REF!,MATCH(B141,#REF!,0))</f>
        <v>#REF!</v>
      </c>
      <c r="G141" s="130"/>
      <c r="H141" s="183" t="e">
        <f t="shared" si="2"/>
        <v>#REF!</v>
      </c>
    </row>
    <row r="142" spans="1:8" s="12" customFormat="1" ht="15">
      <c r="A142" s="14" t="s">
        <v>4113</v>
      </c>
      <c r="B142" s="29" t="s">
        <v>4330</v>
      </c>
      <c r="C142" s="13" t="s">
        <v>4331</v>
      </c>
      <c r="D142" s="37">
        <v>180</v>
      </c>
      <c r="E142" s="116"/>
      <c r="F142" s="3" t="e">
        <f>INDEX(#REF!,MATCH(B142,#REF!,0))</f>
        <v>#REF!</v>
      </c>
      <c r="G142" s="130"/>
      <c r="H142" s="183" t="e">
        <f t="shared" si="2"/>
        <v>#REF!</v>
      </c>
    </row>
    <row r="143" spans="1:8" s="12" customFormat="1" ht="15">
      <c r="A143" s="14" t="s">
        <v>4332</v>
      </c>
      <c r="B143" s="29" t="s">
        <v>4333</v>
      </c>
      <c r="C143" s="13" t="s">
        <v>4334</v>
      </c>
      <c r="D143" s="37">
        <v>180</v>
      </c>
      <c r="E143" s="116"/>
      <c r="F143" s="3" t="e">
        <f>INDEX(#REF!,MATCH(B143,#REF!,0))</f>
        <v>#REF!</v>
      </c>
      <c r="G143" s="130"/>
      <c r="H143" s="183" t="e">
        <f t="shared" si="2"/>
        <v>#REF!</v>
      </c>
    </row>
    <row r="144" spans="1:8" s="12" customFormat="1" ht="15">
      <c r="A144" s="14" t="s">
        <v>4335</v>
      </c>
      <c r="B144" s="29" t="s">
        <v>4336</v>
      </c>
      <c r="C144" s="13" t="s">
        <v>4337</v>
      </c>
      <c r="D144" s="37">
        <v>180</v>
      </c>
      <c r="E144" s="116"/>
      <c r="F144" s="3" t="e">
        <f>INDEX(#REF!,MATCH(B144,#REF!,0))</f>
        <v>#REF!</v>
      </c>
      <c r="G144" s="130"/>
      <c r="H144" s="183" t="e">
        <f t="shared" ref="H144:H207" si="3">F144-D144</f>
        <v>#REF!</v>
      </c>
    </row>
    <row r="145" spans="1:8" s="12" customFormat="1" ht="15">
      <c r="A145" s="14" t="s">
        <v>4338</v>
      </c>
      <c r="B145" s="29" t="s">
        <v>4339</v>
      </c>
      <c r="C145" s="13" t="s">
        <v>4340</v>
      </c>
      <c r="D145" s="37">
        <v>420</v>
      </c>
      <c r="E145" s="116"/>
      <c r="F145" s="3" t="e">
        <f>INDEX(#REF!,MATCH(B145,#REF!,0))</f>
        <v>#REF!</v>
      </c>
      <c r="G145" s="130"/>
      <c r="H145" s="183" t="e">
        <f t="shared" si="3"/>
        <v>#REF!</v>
      </c>
    </row>
    <row r="146" spans="1:8" s="12" customFormat="1" ht="75">
      <c r="A146" s="14" t="s">
        <v>10446</v>
      </c>
      <c r="B146" s="29" t="s">
        <v>4341</v>
      </c>
      <c r="C146" s="13" t="s">
        <v>4342</v>
      </c>
      <c r="D146" s="37">
        <v>1880</v>
      </c>
      <c r="E146" s="116"/>
      <c r="F146" s="3" t="e">
        <f>INDEX(#REF!,MATCH(B146,#REF!,0))</f>
        <v>#REF!</v>
      </c>
      <c r="G146" s="130"/>
      <c r="H146" s="183" t="e">
        <f t="shared" si="3"/>
        <v>#REF!</v>
      </c>
    </row>
    <row r="147" spans="1:8" s="12" customFormat="1" ht="45">
      <c r="A147" s="14" t="s">
        <v>4343</v>
      </c>
      <c r="B147" s="29" t="s">
        <v>4344</v>
      </c>
      <c r="C147" s="13" t="s">
        <v>4345</v>
      </c>
      <c r="D147" s="37">
        <v>590</v>
      </c>
      <c r="E147" s="116"/>
      <c r="F147" s="3" t="e">
        <f>INDEX(#REF!,MATCH(B147,#REF!,0))</f>
        <v>#REF!</v>
      </c>
      <c r="G147" s="130"/>
      <c r="H147" s="183" t="e">
        <f t="shared" si="3"/>
        <v>#REF!</v>
      </c>
    </row>
    <row r="148" spans="1:8" s="12" customFormat="1" ht="30">
      <c r="A148" s="14" t="s">
        <v>10433</v>
      </c>
      <c r="B148" s="29" t="s">
        <v>4346</v>
      </c>
      <c r="C148" s="13" t="s">
        <v>4347</v>
      </c>
      <c r="D148" s="37">
        <v>700</v>
      </c>
      <c r="E148" s="116"/>
      <c r="F148" s="3" t="e">
        <f>INDEX(#REF!,MATCH(B148,#REF!,0))</f>
        <v>#REF!</v>
      </c>
      <c r="G148" s="130"/>
      <c r="H148" s="183" t="e">
        <f t="shared" si="3"/>
        <v>#REF!</v>
      </c>
    </row>
    <row r="149" spans="1:8" s="3" customFormat="1" ht="15">
      <c r="A149" s="14" t="s">
        <v>4348</v>
      </c>
      <c r="B149" s="29" t="s">
        <v>4349</v>
      </c>
      <c r="C149" s="13" t="s">
        <v>4350</v>
      </c>
      <c r="D149" s="37">
        <v>1100</v>
      </c>
      <c r="E149" s="64"/>
      <c r="F149" s="3" t="e">
        <f>INDEX(#REF!,MATCH(B149,#REF!,0))</f>
        <v>#REF!</v>
      </c>
      <c r="G149" s="118"/>
      <c r="H149" s="183" t="e">
        <f t="shared" si="3"/>
        <v>#REF!</v>
      </c>
    </row>
    <row r="150" spans="1:8" s="3" customFormat="1" ht="15">
      <c r="A150" s="14" t="s">
        <v>10172</v>
      </c>
      <c r="B150" s="29" t="s">
        <v>4352</v>
      </c>
      <c r="C150" s="13" t="s">
        <v>4353</v>
      </c>
      <c r="D150" s="37">
        <v>1100</v>
      </c>
      <c r="E150" s="64"/>
      <c r="F150" s="3" t="e">
        <f>INDEX(#REF!,MATCH(B150,#REF!,0))</f>
        <v>#REF!</v>
      </c>
      <c r="G150" s="118"/>
      <c r="H150" s="183" t="e">
        <f t="shared" si="3"/>
        <v>#REF!</v>
      </c>
    </row>
    <row r="151" spans="1:8" s="3" customFormat="1" ht="15">
      <c r="A151" s="14" t="s">
        <v>4354</v>
      </c>
      <c r="B151" s="29" t="s">
        <v>4355</v>
      </c>
      <c r="C151" s="13" t="s">
        <v>4356</v>
      </c>
      <c r="D151" s="37">
        <v>1100</v>
      </c>
      <c r="E151" s="64"/>
      <c r="F151" s="3" t="e">
        <f>INDEX(#REF!,MATCH(B151,#REF!,0))</f>
        <v>#REF!</v>
      </c>
      <c r="G151" s="118"/>
      <c r="H151" s="183" t="e">
        <f t="shared" si="3"/>
        <v>#REF!</v>
      </c>
    </row>
    <row r="152" spans="1:8" s="3" customFormat="1" ht="15">
      <c r="A152" s="14" t="s">
        <v>4357</v>
      </c>
      <c r="B152" s="29" t="s">
        <v>4358</v>
      </c>
      <c r="C152" s="13" t="s">
        <v>4359</v>
      </c>
      <c r="D152" s="37">
        <v>2050</v>
      </c>
      <c r="E152" s="64"/>
      <c r="F152" s="3" t="e">
        <f>INDEX(#REF!,MATCH(B152,#REF!,0))</f>
        <v>#REF!</v>
      </c>
      <c r="G152" s="118"/>
      <c r="H152" s="183" t="e">
        <f t="shared" si="3"/>
        <v>#REF!</v>
      </c>
    </row>
    <row r="153" spans="1:8" s="3" customFormat="1" ht="15">
      <c r="A153" s="14" t="s">
        <v>4360</v>
      </c>
      <c r="B153" s="29" t="s">
        <v>4361</v>
      </c>
      <c r="C153" s="13" t="s">
        <v>4362</v>
      </c>
      <c r="D153" s="37">
        <v>2050</v>
      </c>
      <c r="E153" s="64"/>
      <c r="F153" s="3" t="e">
        <f>INDEX(#REF!,MATCH(B153,#REF!,0))</f>
        <v>#REF!</v>
      </c>
      <c r="G153" s="118"/>
      <c r="H153" s="183" t="e">
        <f t="shared" si="3"/>
        <v>#REF!</v>
      </c>
    </row>
    <row r="154" spans="1:8" s="3" customFormat="1" ht="15">
      <c r="A154" s="14" t="s">
        <v>4363</v>
      </c>
      <c r="B154" s="29" t="s">
        <v>4364</v>
      </c>
      <c r="C154" s="13" t="s">
        <v>10170</v>
      </c>
      <c r="D154" s="37">
        <v>920</v>
      </c>
      <c r="E154" s="64"/>
      <c r="F154" s="3" t="e">
        <f>INDEX(#REF!,MATCH(B154,#REF!,0))</f>
        <v>#REF!</v>
      </c>
      <c r="G154" s="118"/>
      <c r="H154" s="183" t="e">
        <f t="shared" si="3"/>
        <v>#REF!</v>
      </c>
    </row>
    <row r="155" spans="1:8" s="3" customFormat="1" ht="15">
      <c r="A155" s="14" t="s">
        <v>4365</v>
      </c>
      <c r="B155" s="29" t="s">
        <v>4366</v>
      </c>
      <c r="C155" s="13" t="s">
        <v>4367</v>
      </c>
      <c r="D155" s="37">
        <v>1400</v>
      </c>
      <c r="E155" s="64"/>
      <c r="F155" s="3" t="e">
        <f>INDEX(#REF!,MATCH(B155,#REF!,0))</f>
        <v>#REF!</v>
      </c>
      <c r="G155" s="118"/>
      <c r="H155" s="183" t="e">
        <f t="shared" si="3"/>
        <v>#REF!</v>
      </c>
    </row>
    <row r="156" spans="1:8" s="3" customFormat="1" ht="30">
      <c r="A156" s="14" t="s">
        <v>4368</v>
      </c>
      <c r="B156" s="29" t="s">
        <v>4369</v>
      </c>
      <c r="C156" s="13" t="s">
        <v>4370</v>
      </c>
      <c r="D156" s="37">
        <v>3200</v>
      </c>
      <c r="E156" s="64"/>
      <c r="F156" s="3" t="e">
        <f>INDEX(#REF!,MATCH(B156,#REF!,0))</f>
        <v>#REF!</v>
      </c>
      <c r="G156" s="118"/>
      <c r="H156" s="183" t="e">
        <f t="shared" si="3"/>
        <v>#REF!</v>
      </c>
    </row>
    <row r="157" spans="1:8" s="3" customFormat="1" ht="15">
      <c r="A157" s="14" t="s">
        <v>4371</v>
      </c>
      <c r="B157" s="29" t="s">
        <v>4372</v>
      </c>
      <c r="C157" s="13" t="s">
        <v>4373</v>
      </c>
      <c r="D157" s="37">
        <v>2050</v>
      </c>
      <c r="E157" s="64"/>
      <c r="F157" s="3" t="e">
        <f>INDEX(#REF!,MATCH(B157,#REF!,0))</f>
        <v>#REF!</v>
      </c>
      <c r="G157" s="118"/>
      <c r="H157" s="183" t="e">
        <f t="shared" si="3"/>
        <v>#REF!</v>
      </c>
    </row>
    <row r="158" spans="1:8" s="3" customFormat="1" ht="15">
      <c r="A158" s="14" t="s">
        <v>4374</v>
      </c>
      <c r="B158" s="29" t="s">
        <v>4375</v>
      </c>
      <c r="C158" s="13" t="s">
        <v>4376</v>
      </c>
      <c r="D158" s="37">
        <v>2050</v>
      </c>
      <c r="E158" s="64"/>
      <c r="F158" s="3" t="e">
        <f>INDEX(#REF!,MATCH(B158,#REF!,0))</f>
        <v>#REF!</v>
      </c>
      <c r="G158" s="118"/>
      <c r="H158" s="183" t="e">
        <f t="shared" si="3"/>
        <v>#REF!</v>
      </c>
    </row>
    <row r="159" spans="1:8" s="3" customFormat="1" ht="30">
      <c r="A159" s="14" t="s">
        <v>4377</v>
      </c>
      <c r="B159" s="29" t="s">
        <v>4378</v>
      </c>
      <c r="C159" s="13" t="s">
        <v>4379</v>
      </c>
      <c r="D159" s="37">
        <v>3200</v>
      </c>
      <c r="E159" s="64"/>
      <c r="F159" s="3" t="e">
        <f>INDEX(#REF!,MATCH(B159,#REF!,0))</f>
        <v>#REF!</v>
      </c>
      <c r="G159" s="118"/>
      <c r="H159" s="183" t="e">
        <f t="shared" si="3"/>
        <v>#REF!</v>
      </c>
    </row>
    <row r="160" spans="1:8" s="3" customFormat="1" ht="15">
      <c r="A160" s="14" t="s">
        <v>4380</v>
      </c>
      <c r="B160" s="29" t="s">
        <v>4381</v>
      </c>
      <c r="C160" s="13" t="s">
        <v>4382</v>
      </c>
      <c r="D160" s="37">
        <v>620</v>
      </c>
      <c r="E160" s="64"/>
      <c r="F160" s="3" t="e">
        <f>INDEX(#REF!,MATCH(B160,#REF!,0))</f>
        <v>#REF!</v>
      </c>
      <c r="G160" s="118"/>
      <c r="H160" s="183" t="e">
        <f t="shared" si="3"/>
        <v>#REF!</v>
      </c>
    </row>
    <row r="161" spans="1:8" s="3" customFormat="1" ht="15">
      <c r="A161" s="14" t="s">
        <v>4383</v>
      </c>
      <c r="B161" s="29" t="s">
        <v>4384</v>
      </c>
      <c r="C161" s="13" t="s">
        <v>4385</v>
      </c>
      <c r="D161" s="37">
        <v>920</v>
      </c>
      <c r="E161" s="64"/>
      <c r="F161" s="3" t="e">
        <f>INDEX(#REF!,MATCH(B161,#REF!,0))</f>
        <v>#REF!</v>
      </c>
      <c r="G161" s="118"/>
      <c r="H161" s="183" t="e">
        <f t="shared" si="3"/>
        <v>#REF!</v>
      </c>
    </row>
    <row r="162" spans="1:8" s="3" customFormat="1" ht="15">
      <c r="A162" s="14" t="s">
        <v>10173</v>
      </c>
      <c r="B162" s="29" t="s">
        <v>4386</v>
      </c>
      <c r="C162" s="13" t="s">
        <v>4387</v>
      </c>
      <c r="D162" s="37">
        <v>620</v>
      </c>
      <c r="E162" s="64"/>
      <c r="F162" s="3" t="e">
        <f>INDEX(#REF!,MATCH(B162,#REF!,0))</f>
        <v>#REF!</v>
      </c>
      <c r="G162" s="118"/>
      <c r="H162" s="183" t="e">
        <f t="shared" si="3"/>
        <v>#REF!</v>
      </c>
    </row>
    <row r="163" spans="1:8" s="3" customFormat="1" ht="15">
      <c r="A163" s="14" t="s">
        <v>10434</v>
      </c>
      <c r="B163" s="29" t="s">
        <v>4388</v>
      </c>
      <c r="C163" s="13" t="s">
        <v>4389</v>
      </c>
      <c r="D163" s="37">
        <v>620</v>
      </c>
      <c r="E163" s="64"/>
      <c r="F163" s="3" t="e">
        <f>INDEX(#REF!,MATCH(B163,#REF!,0))</f>
        <v>#REF!</v>
      </c>
      <c r="G163" s="118"/>
      <c r="H163" s="183" t="e">
        <f t="shared" si="3"/>
        <v>#REF!</v>
      </c>
    </row>
    <row r="164" spans="1:8" s="3" customFormat="1" ht="15">
      <c r="A164" s="14" t="s">
        <v>4390</v>
      </c>
      <c r="B164" s="29" t="s">
        <v>4391</v>
      </c>
      <c r="C164" s="13" t="s">
        <v>4392</v>
      </c>
      <c r="D164" s="37">
        <v>920</v>
      </c>
      <c r="E164" s="64"/>
      <c r="F164" s="3" t="e">
        <f>INDEX(#REF!,MATCH(B164,#REF!,0))</f>
        <v>#REF!</v>
      </c>
      <c r="G164" s="118"/>
      <c r="H164" s="183" t="e">
        <f t="shared" si="3"/>
        <v>#REF!</v>
      </c>
    </row>
    <row r="165" spans="1:8" s="3" customFormat="1" ht="15">
      <c r="A165" s="14" t="s">
        <v>10174</v>
      </c>
      <c r="B165" s="29" t="s">
        <v>4393</v>
      </c>
      <c r="C165" s="13" t="s">
        <v>4394</v>
      </c>
      <c r="D165" s="37">
        <v>2050</v>
      </c>
      <c r="E165" s="64"/>
      <c r="F165" s="3" t="e">
        <f>INDEX(#REF!,MATCH(B165,#REF!,0))</f>
        <v>#REF!</v>
      </c>
      <c r="G165" s="118"/>
      <c r="H165" s="183" t="e">
        <f t="shared" si="3"/>
        <v>#REF!</v>
      </c>
    </row>
    <row r="166" spans="1:8" s="3" customFormat="1" ht="15">
      <c r="A166" s="14" t="s">
        <v>10175</v>
      </c>
      <c r="B166" s="29" t="s">
        <v>4395</v>
      </c>
      <c r="C166" s="13" t="s">
        <v>4396</v>
      </c>
      <c r="D166" s="37">
        <v>2050</v>
      </c>
      <c r="E166" s="64"/>
      <c r="F166" s="3" t="e">
        <f>INDEX(#REF!,MATCH(B166,#REF!,0))</f>
        <v>#REF!</v>
      </c>
      <c r="G166" s="118"/>
      <c r="H166" s="183" t="e">
        <f t="shared" si="3"/>
        <v>#REF!</v>
      </c>
    </row>
    <row r="167" spans="1:8" s="3" customFormat="1" ht="30">
      <c r="A167" s="14" t="s">
        <v>7496</v>
      </c>
      <c r="B167" s="29" t="s">
        <v>7497</v>
      </c>
      <c r="C167" s="13" t="s">
        <v>7498</v>
      </c>
      <c r="D167" s="37">
        <v>1450</v>
      </c>
      <c r="E167" s="64"/>
      <c r="F167" s="3" t="e">
        <f>INDEX(#REF!,MATCH(B167,#REF!,0))</f>
        <v>#REF!</v>
      </c>
      <c r="G167" s="118"/>
      <c r="H167" s="183" t="e">
        <f t="shared" si="3"/>
        <v>#REF!</v>
      </c>
    </row>
    <row r="168" spans="1:8" s="3" customFormat="1" ht="15">
      <c r="A168" s="14" t="s">
        <v>7486</v>
      </c>
      <c r="B168" s="29" t="s">
        <v>7487</v>
      </c>
      <c r="C168" s="13" t="s">
        <v>7488</v>
      </c>
      <c r="D168" s="37">
        <v>850</v>
      </c>
      <c r="E168" s="64"/>
      <c r="F168" s="3" t="e">
        <f>INDEX(#REF!,MATCH(B168,#REF!,0))</f>
        <v>#REF!</v>
      </c>
      <c r="G168" s="118"/>
      <c r="H168" s="183" t="e">
        <f t="shared" si="3"/>
        <v>#REF!</v>
      </c>
    </row>
    <row r="169" spans="1:8" s="3" customFormat="1" ht="15">
      <c r="A169" s="14" t="s">
        <v>7494</v>
      </c>
      <c r="B169" s="29" t="s">
        <v>7489</v>
      </c>
      <c r="C169" s="13" t="s">
        <v>7490</v>
      </c>
      <c r="D169" s="37">
        <v>850</v>
      </c>
      <c r="E169" s="64"/>
      <c r="F169" s="3" t="e">
        <f>INDEX(#REF!,MATCH(B169,#REF!,0))</f>
        <v>#REF!</v>
      </c>
      <c r="G169" s="118"/>
      <c r="H169" s="183" t="e">
        <f t="shared" si="3"/>
        <v>#REF!</v>
      </c>
    </row>
    <row r="170" spans="1:8" s="3" customFormat="1" ht="15">
      <c r="A170" s="14" t="s">
        <v>8395</v>
      </c>
      <c r="B170" s="29" t="s">
        <v>8396</v>
      </c>
      <c r="C170" s="13" t="s">
        <v>8397</v>
      </c>
      <c r="D170" s="37">
        <v>110</v>
      </c>
      <c r="E170" s="64"/>
      <c r="F170" s="3" t="e">
        <f>INDEX(#REF!,MATCH(B170,#REF!,0))</f>
        <v>#REF!</v>
      </c>
      <c r="G170" s="118"/>
      <c r="H170" s="183" t="e">
        <f t="shared" si="3"/>
        <v>#REF!</v>
      </c>
    </row>
    <row r="171" spans="1:8" s="3" customFormat="1" ht="15">
      <c r="A171" s="14" t="s">
        <v>8587</v>
      </c>
      <c r="B171" s="29" t="s">
        <v>8581</v>
      </c>
      <c r="C171" s="13" t="s">
        <v>8647</v>
      </c>
      <c r="D171" s="37">
        <v>190</v>
      </c>
      <c r="E171" s="64"/>
      <c r="F171" s="3" t="e">
        <f>INDEX(#REF!,MATCH(B171,#REF!,0))</f>
        <v>#REF!</v>
      </c>
      <c r="G171" s="118"/>
      <c r="H171" s="183" t="e">
        <f t="shared" si="3"/>
        <v>#REF!</v>
      </c>
    </row>
    <row r="172" spans="1:8" s="3" customFormat="1" ht="15">
      <c r="A172" s="14" t="s">
        <v>9173</v>
      </c>
      <c r="B172" s="29" t="s">
        <v>9174</v>
      </c>
      <c r="C172" s="13" t="s">
        <v>9175</v>
      </c>
      <c r="D172" s="37">
        <v>3740</v>
      </c>
      <c r="E172" s="65"/>
      <c r="F172" s="3" t="e">
        <f>INDEX(#REF!,MATCH(B172,#REF!,0))</f>
        <v>#REF!</v>
      </c>
      <c r="G172" s="118"/>
      <c r="H172" s="183" t="e">
        <f t="shared" si="3"/>
        <v>#REF!</v>
      </c>
    </row>
    <row r="173" spans="1:8" s="3" customFormat="1" ht="15">
      <c r="A173" s="14" t="s">
        <v>9423</v>
      </c>
      <c r="B173" s="29" t="s">
        <v>9420</v>
      </c>
      <c r="C173" s="13" t="s">
        <v>9426</v>
      </c>
      <c r="D173" s="37">
        <v>2500</v>
      </c>
      <c r="E173" s="65"/>
      <c r="F173" s="3" t="e">
        <f>INDEX(#REF!,MATCH(B173,#REF!,0))</f>
        <v>#REF!</v>
      </c>
      <c r="G173" s="118"/>
      <c r="H173" s="183" t="e">
        <f t="shared" si="3"/>
        <v>#REF!</v>
      </c>
    </row>
    <row r="174" spans="1:8" s="3" customFormat="1" ht="15">
      <c r="A174" s="14" t="s">
        <v>9424</v>
      </c>
      <c r="B174" s="29" t="s">
        <v>9421</v>
      </c>
      <c r="C174" s="13" t="s">
        <v>9427</v>
      </c>
      <c r="D174" s="37">
        <v>400</v>
      </c>
      <c r="E174" s="65"/>
      <c r="F174" s="3" t="e">
        <f>INDEX(#REF!,MATCH(B174,#REF!,0))</f>
        <v>#REF!</v>
      </c>
      <c r="G174" s="118"/>
      <c r="H174" s="183" t="e">
        <f t="shared" si="3"/>
        <v>#REF!</v>
      </c>
    </row>
    <row r="175" spans="1:8" s="3" customFormat="1" ht="15">
      <c r="A175" s="14" t="s">
        <v>9425</v>
      </c>
      <c r="B175" s="29" t="s">
        <v>9422</v>
      </c>
      <c r="C175" s="13" t="s">
        <v>9428</v>
      </c>
      <c r="D175" s="37">
        <v>400</v>
      </c>
      <c r="E175" s="65"/>
      <c r="F175" s="3" t="e">
        <f>INDEX(#REF!,MATCH(B175,#REF!,0))</f>
        <v>#REF!</v>
      </c>
      <c r="G175" s="118"/>
      <c r="H175" s="183" t="e">
        <f t="shared" si="3"/>
        <v>#REF!</v>
      </c>
    </row>
    <row r="176" spans="1:8" s="3" customFormat="1" ht="15">
      <c r="A176" s="14" t="s">
        <v>10192</v>
      </c>
      <c r="B176" s="29" t="s">
        <v>10017</v>
      </c>
      <c r="C176" s="13" t="s">
        <v>10018</v>
      </c>
      <c r="D176" s="37">
        <v>300</v>
      </c>
      <c r="E176" s="65"/>
      <c r="F176" s="3" t="e">
        <f>INDEX(#REF!,MATCH(B176,#REF!,0))</f>
        <v>#REF!</v>
      </c>
      <c r="G176" s="118"/>
      <c r="H176" s="183" t="e">
        <f t="shared" si="3"/>
        <v>#REF!</v>
      </c>
    </row>
    <row r="177" spans="1:8" s="3" customFormat="1" ht="15">
      <c r="A177" s="14" t="s">
        <v>10825</v>
      </c>
      <c r="B177" s="29" t="s">
        <v>10826</v>
      </c>
      <c r="C177" s="129" t="s">
        <v>10827</v>
      </c>
      <c r="D177" s="131">
        <v>1350</v>
      </c>
      <c r="E177" s="65"/>
      <c r="F177" s="3" t="e">
        <f>INDEX(#REF!,MATCH(B177,#REF!,0))</f>
        <v>#REF!</v>
      </c>
      <c r="G177" s="118" t="s">
        <v>10828</v>
      </c>
      <c r="H177" s="183" t="e">
        <f t="shared" si="3"/>
        <v>#REF!</v>
      </c>
    </row>
    <row r="178" spans="1:8" s="3" customFormat="1">
      <c r="A178" s="14"/>
      <c r="B178" s="29"/>
      <c r="C178" s="127" t="s">
        <v>4397</v>
      </c>
      <c r="D178" s="37"/>
      <c r="E178" s="64"/>
      <c r="F178" s="3" t="e">
        <f>INDEX(#REF!,MATCH(B178,#REF!,0))</f>
        <v>#REF!</v>
      </c>
      <c r="G178" s="118"/>
      <c r="H178" s="183" t="e">
        <f t="shared" si="3"/>
        <v>#REF!</v>
      </c>
    </row>
    <row r="179" spans="1:8" s="3" customFormat="1" ht="25.5">
      <c r="A179" s="14" t="s">
        <v>4398</v>
      </c>
      <c r="B179" s="29" t="s">
        <v>4399</v>
      </c>
      <c r="C179" s="13" t="s">
        <v>10867</v>
      </c>
      <c r="D179" s="37">
        <v>590</v>
      </c>
      <c r="E179" s="116"/>
      <c r="F179" s="3" t="e">
        <f>INDEX(#REF!,MATCH(B179,#REF!,0))</f>
        <v>#REF!</v>
      </c>
      <c r="G179" s="118" t="s">
        <v>11095</v>
      </c>
      <c r="H179" s="183" t="e">
        <f t="shared" si="3"/>
        <v>#REF!</v>
      </c>
    </row>
    <row r="180" spans="1:8" s="3" customFormat="1" ht="15">
      <c r="A180" s="14" t="s">
        <v>4400</v>
      </c>
      <c r="B180" s="29" t="s">
        <v>4401</v>
      </c>
      <c r="C180" s="13" t="s">
        <v>4402</v>
      </c>
      <c r="D180" s="37">
        <v>590</v>
      </c>
      <c r="E180" s="116"/>
      <c r="F180" s="3" t="e">
        <f>INDEX(#REF!,MATCH(B180,#REF!,0))</f>
        <v>#REF!</v>
      </c>
      <c r="G180" s="118"/>
      <c r="H180" s="183" t="e">
        <f t="shared" si="3"/>
        <v>#REF!</v>
      </c>
    </row>
    <row r="181" spans="1:8" s="3" customFormat="1" ht="25.5">
      <c r="A181" s="14" t="s">
        <v>4403</v>
      </c>
      <c r="B181" s="29" t="s">
        <v>4404</v>
      </c>
      <c r="C181" s="13" t="s">
        <v>10868</v>
      </c>
      <c r="D181" s="37">
        <v>510</v>
      </c>
      <c r="E181" s="116"/>
      <c r="F181" s="3" t="e">
        <f>INDEX(#REF!,MATCH(B181,#REF!,0))</f>
        <v>#REF!</v>
      </c>
      <c r="G181" s="118" t="s">
        <v>11095</v>
      </c>
      <c r="H181" s="183" t="e">
        <f t="shared" si="3"/>
        <v>#REF!</v>
      </c>
    </row>
    <row r="182" spans="1:8" s="3" customFormat="1" ht="15">
      <c r="A182" s="34" t="s">
        <v>4405</v>
      </c>
      <c r="B182" s="29" t="s">
        <v>4406</v>
      </c>
      <c r="C182" s="13" t="s">
        <v>4407</v>
      </c>
      <c r="D182" s="37">
        <v>490</v>
      </c>
      <c r="E182" s="116"/>
      <c r="F182" s="3" t="e">
        <f>INDEX(#REF!,MATCH(B182,#REF!,0))</f>
        <v>#REF!</v>
      </c>
      <c r="G182" s="118"/>
      <c r="H182" s="183" t="e">
        <f t="shared" si="3"/>
        <v>#REF!</v>
      </c>
    </row>
    <row r="183" spans="1:8" s="3" customFormat="1" ht="30">
      <c r="A183" s="14" t="s">
        <v>4408</v>
      </c>
      <c r="B183" s="29" t="s">
        <v>4409</v>
      </c>
      <c r="C183" s="13" t="s">
        <v>4410</v>
      </c>
      <c r="D183" s="37">
        <v>1000</v>
      </c>
      <c r="E183" s="116"/>
      <c r="F183" s="3" t="e">
        <f>INDEX(#REF!,MATCH(B183,#REF!,0))</f>
        <v>#REF!</v>
      </c>
      <c r="G183" s="118"/>
      <c r="H183" s="183" t="e">
        <f t="shared" si="3"/>
        <v>#REF!</v>
      </c>
    </row>
    <row r="184" spans="1:8" s="3" customFormat="1" ht="15">
      <c r="A184" s="14" t="s">
        <v>4411</v>
      </c>
      <c r="B184" s="29" t="s">
        <v>4412</v>
      </c>
      <c r="C184" s="13" t="s">
        <v>4413</v>
      </c>
      <c r="D184" s="37">
        <v>510</v>
      </c>
      <c r="E184" s="116"/>
      <c r="F184" s="3" t="e">
        <f>INDEX(#REF!,MATCH(B184,#REF!,0))</f>
        <v>#REF!</v>
      </c>
      <c r="G184" s="118"/>
      <c r="H184" s="183" t="e">
        <f t="shared" si="3"/>
        <v>#REF!</v>
      </c>
    </row>
    <row r="185" spans="1:8" s="3" customFormat="1" ht="15">
      <c r="A185" s="14" t="s">
        <v>4414</v>
      </c>
      <c r="B185" s="29" t="s">
        <v>4415</v>
      </c>
      <c r="C185" s="13" t="s">
        <v>4416</v>
      </c>
      <c r="D185" s="37">
        <v>510</v>
      </c>
      <c r="E185" s="116"/>
      <c r="F185" s="3" t="e">
        <f>INDEX(#REF!,MATCH(B185,#REF!,0))</f>
        <v>#REF!</v>
      </c>
      <c r="G185" s="118"/>
      <c r="H185" s="183" t="e">
        <f t="shared" si="3"/>
        <v>#REF!</v>
      </c>
    </row>
    <row r="186" spans="1:8" s="3" customFormat="1" ht="15">
      <c r="A186" s="14" t="s">
        <v>4417</v>
      </c>
      <c r="B186" s="29" t="s">
        <v>4418</v>
      </c>
      <c r="C186" s="13" t="s">
        <v>4419</v>
      </c>
      <c r="D186" s="37">
        <v>510</v>
      </c>
      <c r="E186" s="116"/>
      <c r="F186" s="3" t="e">
        <f>INDEX(#REF!,MATCH(B186,#REF!,0))</f>
        <v>#REF!</v>
      </c>
      <c r="G186" s="118"/>
      <c r="H186" s="183" t="e">
        <f t="shared" si="3"/>
        <v>#REF!</v>
      </c>
    </row>
    <row r="187" spans="1:8" s="3" customFormat="1" ht="15">
      <c r="A187" s="14" t="s">
        <v>4420</v>
      </c>
      <c r="B187" s="29" t="s">
        <v>4421</v>
      </c>
      <c r="C187" s="13" t="s">
        <v>4422</v>
      </c>
      <c r="D187" s="37">
        <v>510</v>
      </c>
      <c r="E187" s="116"/>
      <c r="F187" s="3" t="e">
        <f>INDEX(#REF!,MATCH(B187,#REF!,0))</f>
        <v>#REF!</v>
      </c>
      <c r="G187" s="118"/>
      <c r="H187" s="183" t="e">
        <f t="shared" si="3"/>
        <v>#REF!</v>
      </c>
    </row>
    <row r="188" spans="1:8" s="3" customFormat="1" ht="15">
      <c r="A188" s="14" t="s">
        <v>4423</v>
      </c>
      <c r="B188" s="29" t="s">
        <v>4424</v>
      </c>
      <c r="C188" s="13" t="s">
        <v>4425</v>
      </c>
      <c r="D188" s="37">
        <v>590</v>
      </c>
      <c r="E188" s="116"/>
      <c r="F188" s="3" t="e">
        <f>INDEX(#REF!,MATCH(B188,#REF!,0))</f>
        <v>#REF!</v>
      </c>
      <c r="G188" s="118"/>
      <c r="H188" s="183" t="e">
        <f t="shared" si="3"/>
        <v>#REF!</v>
      </c>
    </row>
    <row r="189" spans="1:8" s="3" customFormat="1" ht="15">
      <c r="A189" s="14" t="s">
        <v>4426</v>
      </c>
      <c r="B189" s="29" t="s">
        <v>4427</v>
      </c>
      <c r="C189" s="13" t="s">
        <v>4428</v>
      </c>
      <c r="D189" s="37">
        <v>510</v>
      </c>
      <c r="E189" s="116"/>
      <c r="F189" s="3" t="e">
        <f>INDEX(#REF!,MATCH(B189,#REF!,0))</f>
        <v>#REF!</v>
      </c>
      <c r="G189" s="118"/>
      <c r="H189" s="183" t="e">
        <f t="shared" si="3"/>
        <v>#REF!</v>
      </c>
    </row>
    <row r="190" spans="1:8" s="3" customFormat="1" ht="15">
      <c r="A190" s="14" t="s">
        <v>10176</v>
      </c>
      <c r="B190" s="29" t="s">
        <v>4429</v>
      </c>
      <c r="C190" s="13" t="s">
        <v>4430</v>
      </c>
      <c r="D190" s="37">
        <v>590</v>
      </c>
      <c r="E190" s="116"/>
      <c r="F190" s="3" t="e">
        <f>INDEX(#REF!,MATCH(B190,#REF!,0))</f>
        <v>#REF!</v>
      </c>
      <c r="G190" s="118"/>
      <c r="H190" s="183" t="e">
        <f t="shared" si="3"/>
        <v>#REF!</v>
      </c>
    </row>
    <row r="191" spans="1:8" s="3" customFormat="1" ht="15">
      <c r="A191" s="14" t="s">
        <v>4431</v>
      </c>
      <c r="B191" s="29" t="s">
        <v>4432</v>
      </c>
      <c r="C191" s="13" t="s">
        <v>4433</v>
      </c>
      <c r="D191" s="37">
        <v>510</v>
      </c>
      <c r="E191" s="116"/>
      <c r="F191" s="3" t="e">
        <f>INDEX(#REF!,MATCH(B191,#REF!,0))</f>
        <v>#REF!</v>
      </c>
      <c r="G191" s="118"/>
      <c r="H191" s="183" t="e">
        <f t="shared" si="3"/>
        <v>#REF!</v>
      </c>
    </row>
    <row r="192" spans="1:8" s="3" customFormat="1" ht="15">
      <c r="A192" s="14" t="s">
        <v>4434</v>
      </c>
      <c r="B192" s="29" t="s">
        <v>4435</v>
      </c>
      <c r="C192" s="13" t="s">
        <v>4436</v>
      </c>
      <c r="D192" s="37">
        <v>510</v>
      </c>
      <c r="E192" s="116"/>
      <c r="F192" s="3" t="e">
        <f>INDEX(#REF!,MATCH(B192,#REF!,0))</f>
        <v>#REF!</v>
      </c>
      <c r="G192" s="118"/>
      <c r="H192" s="183" t="e">
        <f t="shared" si="3"/>
        <v>#REF!</v>
      </c>
    </row>
    <row r="193" spans="1:8" s="3" customFormat="1" ht="15">
      <c r="A193" s="14" t="s">
        <v>4437</v>
      </c>
      <c r="B193" s="29" t="s">
        <v>4438</v>
      </c>
      <c r="C193" s="13" t="s">
        <v>4439</v>
      </c>
      <c r="D193" s="37">
        <v>510</v>
      </c>
      <c r="E193" s="116"/>
      <c r="F193" s="3" t="e">
        <f>INDEX(#REF!,MATCH(B193,#REF!,0))</f>
        <v>#REF!</v>
      </c>
      <c r="G193" s="118"/>
      <c r="H193" s="183" t="e">
        <f t="shared" si="3"/>
        <v>#REF!</v>
      </c>
    </row>
    <row r="194" spans="1:8" s="3" customFormat="1" ht="15">
      <c r="A194" s="14" t="s">
        <v>4440</v>
      </c>
      <c r="B194" s="29" t="s">
        <v>4441</v>
      </c>
      <c r="C194" s="13" t="s">
        <v>4442</v>
      </c>
      <c r="D194" s="37">
        <v>510</v>
      </c>
      <c r="E194" s="116"/>
      <c r="F194" s="3" t="e">
        <f>INDEX(#REF!,MATCH(B194,#REF!,0))</f>
        <v>#REF!</v>
      </c>
      <c r="G194" s="118"/>
      <c r="H194" s="183" t="e">
        <f t="shared" si="3"/>
        <v>#REF!</v>
      </c>
    </row>
    <row r="195" spans="1:8" s="3" customFormat="1" ht="15">
      <c r="A195" s="14" t="s">
        <v>4443</v>
      </c>
      <c r="B195" s="29" t="s">
        <v>4444</v>
      </c>
      <c r="C195" s="13" t="s">
        <v>4445</v>
      </c>
      <c r="D195" s="37">
        <v>510</v>
      </c>
      <c r="E195" s="116"/>
      <c r="F195" s="3" t="e">
        <f>INDEX(#REF!,MATCH(B195,#REF!,0))</f>
        <v>#REF!</v>
      </c>
      <c r="G195" s="118"/>
      <c r="H195" s="183" t="e">
        <f t="shared" si="3"/>
        <v>#REF!</v>
      </c>
    </row>
    <row r="196" spans="1:8" s="3" customFormat="1" ht="15">
      <c r="A196" s="14" t="s">
        <v>4446</v>
      </c>
      <c r="B196" s="29" t="s">
        <v>4447</v>
      </c>
      <c r="C196" s="13" t="s">
        <v>4448</v>
      </c>
      <c r="D196" s="37">
        <v>510</v>
      </c>
      <c r="E196" s="116"/>
      <c r="F196" s="3" t="e">
        <f>INDEX(#REF!,MATCH(B196,#REF!,0))</f>
        <v>#REF!</v>
      </c>
      <c r="G196" s="118"/>
      <c r="H196" s="183" t="e">
        <f t="shared" si="3"/>
        <v>#REF!</v>
      </c>
    </row>
    <row r="197" spans="1:8" s="3" customFormat="1" ht="15">
      <c r="A197" s="14" t="s">
        <v>4449</v>
      </c>
      <c r="B197" s="29" t="s">
        <v>4450</v>
      </c>
      <c r="C197" s="13" t="s">
        <v>4451</v>
      </c>
      <c r="D197" s="37">
        <v>510</v>
      </c>
      <c r="E197" s="116"/>
      <c r="F197" s="3" t="e">
        <f>INDEX(#REF!,MATCH(B197,#REF!,0))</f>
        <v>#REF!</v>
      </c>
      <c r="G197" s="118"/>
      <c r="H197" s="183" t="e">
        <f t="shared" si="3"/>
        <v>#REF!</v>
      </c>
    </row>
    <row r="198" spans="1:8" s="3" customFormat="1" ht="15">
      <c r="A198" s="14" t="s">
        <v>4452</v>
      </c>
      <c r="B198" s="29" t="s">
        <v>4453</v>
      </c>
      <c r="C198" s="13" t="s">
        <v>4454</v>
      </c>
      <c r="D198" s="37">
        <v>590</v>
      </c>
      <c r="E198" s="116"/>
      <c r="F198" s="3" t="e">
        <f>INDEX(#REF!,MATCH(B198,#REF!,0))</f>
        <v>#REF!</v>
      </c>
      <c r="G198" s="118"/>
      <c r="H198" s="183" t="e">
        <f t="shared" si="3"/>
        <v>#REF!</v>
      </c>
    </row>
    <row r="199" spans="1:8" s="3" customFormat="1" ht="15">
      <c r="A199" s="14" t="s">
        <v>4455</v>
      </c>
      <c r="B199" s="29" t="s">
        <v>4456</v>
      </c>
      <c r="C199" s="13" t="s">
        <v>4457</v>
      </c>
      <c r="D199" s="37">
        <v>590</v>
      </c>
      <c r="E199" s="116"/>
      <c r="F199" s="3" t="e">
        <f>INDEX(#REF!,MATCH(B199,#REF!,0))</f>
        <v>#REF!</v>
      </c>
      <c r="G199" s="118"/>
      <c r="H199" s="183" t="e">
        <f t="shared" si="3"/>
        <v>#REF!</v>
      </c>
    </row>
    <row r="200" spans="1:8" s="3" customFormat="1" ht="15">
      <c r="A200" s="14" t="s">
        <v>4458</v>
      </c>
      <c r="B200" s="29" t="s">
        <v>4459</v>
      </c>
      <c r="C200" s="13" t="s">
        <v>4460</v>
      </c>
      <c r="D200" s="37">
        <v>670</v>
      </c>
      <c r="E200" s="116"/>
      <c r="F200" s="3" t="e">
        <f>INDEX(#REF!,MATCH(B200,#REF!,0))</f>
        <v>#REF!</v>
      </c>
      <c r="G200" s="118"/>
      <c r="H200" s="183" t="e">
        <f t="shared" si="3"/>
        <v>#REF!</v>
      </c>
    </row>
    <row r="201" spans="1:8" s="3" customFormat="1" ht="15">
      <c r="A201" s="132" t="s">
        <v>4461</v>
      </c>
      <c r="B201" s="133" t="s">
        <v>4462</v>
      </c>
      <c r="C201" s="129" t="s">
        <v>4463</v>
      </c>
      <c r="D201" s="134">
        <v>1000</v>
      </c>
      <c r="E201" s="116"/>
      <c r="F201" s="3" t="e">
        <f>INDEX(#REF!,MATCH(B201,#REF!,0))</f>
        <v>#REF!</v>
      </c>
      <c r="G201" s="118" t="s">
        <v>10828</v>
      </c>
      <c r="H201" s="183" t="e">
        <f t="shared" si="3"/>
        <v>#REF!</v>
      </c>
    </row>
    <row r="202" spans="1:8" s="3" customFormat="1" ht="15">
      <c r="A202" s="14" t="s">
        <v>4464</v>
      </c>
      <c r="B202" s="29" t="s">
        <v>4465</v>
      </c>
      <c r="C202" s="13" t="s">
        <v>4466</v>
      </c>
      <c r="D202" s="37">
        <v>670</v>
      </c>
      <c r="E202" s="116"/>
      <c r="F202" s="3" t="e">
        <f>INDEX(#REF!,MATCH(B202,#REF!,0))</f>
        <v>#REF!</v>
      </c>
      <c r="G202" s="118"/>
      <c r="H202" s="183" t="e">
        <f t="shared" si="3"/>
        <v>#REF!</v>
      </c>
    </row>
    <row r="203" spans="1:8" s="3" customFormat="1" ht="15">
      <c r="A203" s="14" t="s">
        <v>4467</v>
      </c>
      <c r="B203" s="29" t="s">
        <v>4468</v>
      </c>
      <c r="C203" s="13" t="s">
        <v>4469</v>
      </c>
      <c r="D203" s="37">
        <v>730</v>
      </c>
      <c r="E203" s="116"/>
      <c r="F203" s="3" t="e">
        <f>INDEX(#REF!,MATCH(B203,#REF!,0))</f>
        <v>#REF!</v>
      </c>
      <c r="G203" s="118"/>
      <c r="H203" s="183" t="e">
        <f t="shared" si="3"/>
        <v>#REF!</v>
      </c>
    </row>
    <row r="204" spans="1:8" s="3" customFormat="1" ht="15">
      <c r="A204" s="14" t="s">
        <v>4470</v>
      </c>
      <c r="B204" s="29" t="s">
        <v>4471</v>
      </c>
      <c r="C204" s="13" t="s">
        <v>4472</v>
      </c>
      <c r="D204" s="37">
        <v>670</v>
      </c>
      <c r="E204" s="116"/>
      <c r="F204" s="3" t="e">
        <f>INDEX(#REF!,MATCH(B204,#REF!,0))</f>
        <v>#REF!</v>
      </c>
      <c r="G204" s="118"/>
      <c r="H204" s="183" t="e">
        <f t="shared" si="3"/>
        <v>#REF!</v>
      </c>
    </row>
    <row r="205" spans="1:8" s="3" customFormat="1" ht="15">
      <c r="A205" s="14" t="s">
        <v>4473</v>
      </c>
      <c r="B205" s="29" t="s">
        <v>4474</v>
      </c>
      <c r="C205" s="13" t="s">
        <v>4475</v>
      </c>
      <c r="D205" s="37">
        <v>640</v>
      </c>
      <c r="E205" s="116"/>
      <c r="F205" s="3" t="e">
        <f>INDEX(#REF!,MATCH(B205,#REF!,0))</f>
        <v>#REF!</v>
      </c>
      <c r="G205" s="118"/>
      <c r="H205" s="183" t="e">
        <f t="shared" si="3"/>
        <v>#REF!</v>
      </c>
    </row>
    <row r="206" spans="1:8" s="3" customFormat="1" ht="15">
      <c r="A206" s="14" t="s">
        <v>10171</v>
      </c>
      <c r="B206" s="29" t="s">
        <v>4476</v>
      </c>
      <c r="C206" s="13" t="s">
        <v>4477</v>
      </c>
      <c r="D206" s="37">
        <v>510</v>
      </c>
      <c r="E206" s="116"/>
      <c r="F206" s="3" t="e">
        <f>INDEX(#REF!,MATCH(B206,#REF!,0))</f>
        <v>#REF!</v>
      </c>
      <c r="G206" s="118"/>
      <c r="H206" s="183" t="e">
        <f t="shared" si="3"/>
        <v>#REF!</v>
      </c>
    </row>
    <row r="207" spans="1:8" s="3" customFormat="1" ht="15">
      <c r="A207" s="14" t="s">
        <v>4478</v>
      </c>
      <c r="B207" s="29" t="s">
        <v>4479</v>
      </c>
      <c r="C207" s="13" t="s">
        <v>4480</v>
      </c>
      <c r="D207" s="37">
        <v>510</v>
      </c>
      <c r="E207" s="116"/>
      <c r="F207" s="3" t="e">
        <f>INDEX(#REF!,MATCH(B207,#REF!,0))</f>
        <v>#REF!</v>
      </c>
      <c r="G207" s="118"/>
      <c r="H207" s="183" t="e">
        <f t="shared" si="3"/>
        <v>#REF!</v>
      </c>
    </row>
    <row r="208" spans="1:8" s="3" customFormat="1" ht="15">
      <c r="A208" s="14" t="s">
        <v>4481</v>
      </c>
      <c r="B208" s="29" t="s">
        <v>4482</v>
      </c>
      <c r="C208" s="13" t="s">
        <v>4483</v>
      </c>
      <c r="D208" s="37">
        <v>510</v>
      </c>
      <c r="E208" s="116"/>
      <c r="F208" s="3" t="e">
        <f>INDEX(#REF!,MATCH(B208,#REF!,0))</f>
        <v>#REF!</v>
      </c>
      <c r="G208" s="118"/>
      <c r="H208" s="183" t="e">
        <f t="shared" ref="H208:H271" si="4">F208-D208</f>
        <v>#REF!</v>
      </c>
    </row>
    <row r="209" spans="1:8" s="3" customFormat="1" ht="30">
      <c r="A209" s="14" t="s">
        <v>4281</v>
      </c>
      <c r="B209" s="29" t="s">
        <v>4484</v>
      </c>
      <c r="C209" s="13" t="s">
        <v>4485</v>
      </c>
      <c r="D209" s="37">
        <v>510</v>
      </c>
      <c r="E209" s="116"/>
      <c r="F209" s="3" t="e">
        <f>INDEX(#REF!,MATCH(B209,#REF!,0))</f>
        <v>#REF!</v>
      </c>
      <c r="G209" s="118"/>
      <c r="H209" s="183" t="e">
        <f t="shared" si="4"/>
        <v>#REF!</v>
      </c>
    </row>
    <row r="210" spans="1:8" s="3" customFormat="1" ht="15">
      <c r="A210" s="14" t="s">
        <v>4486</v>
      </c>
      <c r="B210" s="29" t="s">
        <v>4487</v>
      </c>
      <c r="C210" s="13" t="s">
        <v>4488</v>
      </c>
      <c r="D210" s="37">
        <v>510</v>
      </c>
      <c r="E210" s="116"/>
      <c r="F210" s="3" t="e">
        <f>INDEX(#REF!,MATCH(B210,#REF!,0))</f>
        <v>#REF!</v>
      </c>
      <c r="G210" s="118"/>
      <c r="H210" s="183" t="e">
        <f t="shared" si="4"/>
        <v>#REF!</v>
      </c>
    </row>
    <row r="211" spans="1:8" s="3" customFormat="1" ht="15">
      <c r="A211" s="14" t="s">
        <v>4489</v>
      </c>
      <c r="B211" s="29" t="s">
        <v>4490</v>
      </c>
      <c r="C211" s="13" t="s">
        <v>4491</v>
      </c>
      <c r="D211" s="37">
        <v>510</v>
      </c>
      <c r="E211" s="116"/>
      <c r="F211" s="3" t="e">
        <f>INDEX(#REF!,MATCH(B211,#REF!,0))</f>
        <v>#REF!</v>
      </c>
      <c r="G211" s="118"/>
      <c r="H211" s="183" t="e">
        <f t="shared" si="4"/>
        <v>#REF!</v>
      </c>
    </row>
    <row r="212" spans="1:8" s="3" customFormat="1" ht="15">
      <c r="A212" s="14" t="s">
        <v>4492</v>
      </c>
      <c r="B212" s="29" t="s">
        <v>4493</v>
      </c>
      <c r="C212" s="13" t="s">
        <v>4494</v>
      </c>
      <c r="D212" s="37">
        <v>730</v>
      </c>
      <c r="E212" s="116"/>
      <c r="F212" s="3" t="e">
        <f>INDEX(#REF!,MATCH(B212,#REF!,0))</f>
        <v>#REF!</v>
      </c>
      <c r="G212" s="118"/>
      <c r="H212" s="183" t="e">
        <f t="shared" si="4"/>
        <v>#REF!</v>
      </c>
    </row>
    <row r="213" spans="1:8" s="3" customFormat="1" ht="15">
      <c r="A213" s="14" t="s">
        <v>4495</v>
      </c>
      <c r="B213" s="29" t="s">
        <v>4496</v>
      </c>
      <c r="C213" s="13" t="s">
        <v>4497</v>
      </c>
      <c r="D213" s="37">
        <v>590</v>
      </c>
      <c r="E213" s="116"/>
      <c r="F213" s="3" t="e">
        <f>INDEX(#REF!,MATCH(B213,#REF!,0))</f>
        <v>#REF!</v>
      </c>
      <c r="G213" s="118"/>
      <c r="H213" s="183" t="e">
        <f t="shared" si="4"/>
        <v>#REF!</v>
      </c>
    </row>
    <row r="214" spans="1:8" s="3" customFormat="1" ht="15">
      <c r="A214" s="14" t="s">
        <v>4498</v>
      </c>
      <c r="B214" s="29" t="s">
        <v>4499</v>
      </c>
      <c r="C214" s="13" t="s">
        <v>4500</v>
      </c>
      <c r="D214" s="37">
        <v>1050</v>
      </c>
      <c r="E214" s="116"/>
      <c r="F214" s="3" t="e">
        <f>INDEX(#REF!,MATCH(B214,#REF!,0))</f>
        <v>#REF!</v>
      </c>
      <c r="G214" s="118"/>
      <c r="H214" s="183" t="e">
        <f t="shared" si="4"/>
        <v>#REF!</v>
      </c>
    </row>
    <row r="215" spans="1:8" s="3" customFormat="1" ht="15">
      <c r="A215" s="14" t="s">
        <v>4501</v>
      </c>
      <c r="B215" s="29" t="s">
        <v>4502</v>
      </c>
      <c r="C215" s="13" t="s">
        <v>4503</v>
      </c>
      <c r="D215" s="37">
        <v>1450</v>
      </c>
      <c r="E215" s="116"/>
      <c r="F215" s="3" t="e">
        <f>INDEX(#REF!,MATCH(B215,#REF!,0))</f>
        <v>#REF!</v>
      </c>
      <c r="G215" s="118"/>
      <c r="H215" s="183" t="e">
        <f t="shared" si="4"/>
        <v>#REF!</v>
      </c>
    </row>
    <row r="216" spans="1:8" s="3" customFormat="1" ht="30">
      <c r="A216" s="34" t="s">
        <v>4504</v>
      </c>
      <c r="B216" s="9" t="s">
        <v>4505</v>
      </c>
      <c r="C216" s="135" t="s">
        <v>4506</v>
      </c>
      <c r="D216" s="37">
        <v>1050</v>
      </c>
      <c r="E216" s="116"/>
      <c r="F216" s="3" t="e">
        <f>INDEX(#REF!,MATCH(B216,#REF!,0))</f>
        <v>#REF!</v>
      </c>
      <c r="G216" s="118"/>
      <c r="H216" s="183" t="e">
        <f t="shared" si="4"/>
        <v>#REF!</v>
      </c>
    </row>
    <row r="217" spans="1:8" s="3" customFormat="1" ht="30">
      <c r="A217" s="34" t="s">
        <v>4507</v>
      </c>
      <c r="B217" s="9" t="s">
        <v>4508</v>
      </c>
      <c r="C217" s="135" t="s">
        <v>4509</v>
      </c>
      <c r="D217" s="37">
        <v>1400</v>
      </c>
      <c r="E217" s="116"/>
      <c r="F217" s="3" t="e">
        <f>INDEX(#REF!,MATCH(B217,#REF!,0))</f>
        <v>#REF!</v>
      </c>
      <c r="G217" s="118"/>
      <c r="H217" s="183" t="e">
        <f t="shared" si="4"/>
        <v>#REF!</v>
      </c>
    </row>
    <row r="218" spans="1:8" s="3" customFormat="1" ht="30">
      <c r="A218" s="34" t="s">
        <v>4510</v>
      </c>
      <c r="B218" s="9" t="s">
        <v>4511</v>
      </c>
      <c r="C218" s="135" t="s">
        <v>4512</v>
      </c>
      <c r="D218" s="37">
        <v>1100</v>
      </c>
      <c r="E218" s="116"/>
      <c r="F218" s="3" t="e">
        <f>INDEX(#REF!,MATCH(B218,#REF!,0))</f>
        <v>#REF!</v>
      </c>
      <c r="G218" s="118"/>
      <c r="H218" s="183" t="e">
        <f t="shared" si="4"/>
        <v>#REF!</v>
      </c>
    </row>
    <row r="219" spans="1:8" s="3" customFormat="1">
      <c r="A219" s="14"/>
      <c r="B219" s="29"/>
      <c r="C219" s="127" t="s">
        <v>4513</v>
      </c>
      <c r="D219" s="37"/>
      <c r="E219" s="64"/>
      <c r="F219" s="3" t="e">
        <f>INDEX(#REF!,MATCH(B219,#REF!,0))</f>
        <v>#REF!</v>
      </c>
      <c r="G219" s="118"/>
      <c r="H219" s="183" t="e">
        <f t="shared" si="4"/>
        <v>#REF!</v>
      </c>
    </row>
    <row r="220" spans="1:8" s="3" customFormat="1" ht="15">
      <c r="A220" s="14" t="s">
        <v>4514</v>
      </c>
      <c r="B220" s="29" t="s">
        <v>4066</v>
      </c>
      <c r="C220" s="13" t="s">
        <v>4067</v>
      </c>
      <c r="D220" s="37">
        <v>590</v>
      </c>
      <c r="E220" s="116"/>
      <c r="F220" s="3" t="e">
        <f>INDEX(#REF!,MATCH(B220,#REF!,0))</f>
        <v>#REF!</v>
      </c>
      <c r="G220" s="118"/>
      <c r="H220" s="183" t="e">
        <f t="shared" si="4"/>
        <v>#REF!</v>
      </c>
    </row>
    <row r="221" spans="1:8" s="3" customFormat="1" ht="15">
      <c r="A221" s="14" t="s">
        <v>10177</v>
      </c>
      <c r="B221" s="29" t="s">
        <v>5283</v>
      </c>
      <c r="C221" s="13" t="s">
        <v>5284</v>
      </c>
      <c r="D221" s="37">
        <v>880</v>
      </c>
      <c r="E221" s="116"/>
      <c r="F221" s="3" t="e">
        <f>INDEX(#REF!,MATCH(B221,#REF!,0))</f>
        <v>#REF!</v>
      </c>
      <c r="G221" s="118"/>
      <c r="H221" s="183" t="e">
        <f t="shared" si="4"/>
        <v>#REF!</v>
      </c>
    </row>
    <row r="222" spans="1:8" s="3" customFormat="1" ht="15">
      <c r="A222" s="14" t="s">
        <v>5285</v>
      </c>
      <c r="B222" s="29" t="s">
        <v>5286</v>
      </c>
      <c r="C222" s="13" t="s">
        <v>5287</v>
      </c>
      <c r="D222" s="37">
        <v>600</v>
      </c>
      <c r="E222" s="116"/>
      <c r="F222" s="3" t="e">
        <f>INDEX(#REF!,MATCH(B222,#REF!,0))</f>
        <v>#REF!</v>
      </c>
      <c r="G222" s="118"/>
      <c r="H222" s="183" t="e">
        <f t="shared" si="4"/>
        <v>#REF!</v>
      </c>
    </row>
    <row r="223" spans="1:8" s="3" customFormat="1" ht="15">
      <c r="A223" s="14" t="s">
        <v>10178</v>
      </c>
      <c r="B223" s="29" t="s">
        <v>5288</v>
      </c>
      <c r="C223" s="13" t="s">
        <v>5289</v>
      </c>
      <c r="D223" s="37">
        <v>590</v>
      </c>
      <c r="E223" s="116"/>
      <c r="F223" s="3" t="e">
        <f>INDEX(#REF!,MATCH(B223,#REF!,0))</f>
        <v>#REF!</v>
      </c>
      <c r="G223" s="118"/>
      <c r="H223" s="183" t="e">
        <f t="shared" si="4"/>
        <v>#REF!</v>
      </c>
    </row>
    <row r="224" spans="1:8" s="3" customFormat="1" ht="30">
      <c r="A224" s="14" t="s">
        <v>5290</v>
      </c>
      <c r="B224" s="29" t="s">
        <v>5291</v>
      </c>
      <c r="C224" s="13" t="s">
        <v>5292</v>
      </c>
      <c r="D224" s="37">
        <v>600</v>
      </c>
      <c r="E224" s="116"/>
      <c r="F224" s="3" t="e">
        <f>INDEX(#REF!,MATCH(B224,#REF!,0))</f>
        <v>#REF!</v>
      </c>
      <c r="G224" s="118"/>
      <c r="H224" s="183" t="e">
        <f t="shared" si="4"/>
        <v>#REF!</v>
      </c>
    </row>
    <row r="225" spans="1:8" s="3" customFormat="1" ht="30">
      <c r="A225" s="14" t="s">
        <v>9997</v>
      </c>
      <c r="B225" s="29" t="s">
        <v>5293</v>
      </c>
      <c r="C225" s="13" t="s">
        <v>5294</v>
      </c>
      <c r="D225" s="37">
        <v>730</v>
      </c>
      <c r="E225" s="116"/>
      <c r="F225" s="3" t="e">
        <f>INDEX(#REF!,MATCH(B225,#REF!,0))</f>
        <v>#REF!</v>
      </c>
      <c r="G225" s="118"/>
      <c r="H225" s="183" t="e">
        <f t="shared" si="4"/>
        <v>#REF!</v>
      </c>
    </row>
    <row r="226" spans="1:8" s="3" customFormat="1" ht="30">
      <c r="A226" s="14" t="s">
        <v>5295</v>
      </c>
      <c r="B226" s="29" t="s">
        <v>5296</v>
      </c>
      <c r="C226" s="13" t="s">
        <v>5297</v>
      </c>
      <c r="D226" s="37">
        <v>600</v>
      </c>
      <c r="E226" s="116"/>
      <c r="F226" s="3" t="e">
        <f>INDEX(#REF!,MATCH(B226,#REF!,0))</f>
        <v>#REF!</v>
      </c>
      <c r="G226" s="118"/>
      <c r="H226" s="183" t="e">
        <f t="shared" si="4"/>
        <v>#REF!</v>
      </c>
    </row>
    <row r="227" spans="1:8" s="3" customFormat="1" ht="30">
      <c r="A227" s="14" t="s">
        <v>5298</v>
      </c>
      <c r="B227" s="29" t="s">
        <v>5299</v>
      </c>
      <c r="C227" s="13" t="s">
        <v>5300</v>
      </c>
      <c r="D227" s="37">
        <v>600</v>
      </c>
      <c r="E227" s="116"/>
      <c r="F227" s="3" t="e">
        <f>INDEX(#REF!,MATCH(B227,#REF!,0))</f>
        <v>#REF!</v>
      </c>
      <c r="G227" s="118"/>
      <c r="H227" s="183" t="e">
        <f t="shared" si="4"/>
        <v>#REF!</v>
      </c>
    </row>
    <row r="228" spans="1:8" s="3" customFormat="1" ht="24">
      <c r="A228" s="14" t="s">
        <v>10179</v>
      </c>
      <c r="B228" s="29" t="s">
        <v>5301</v>
      </c>
      <c r="C228" s="13" t="s">
        <v>5302</v>
      </c>
      <c r="D228" s="37">
        <v>600</v>
      </c>
      <c r="E228" s="116"/>
      <c r="F228" s="3" t="e">
        <f>INDEX(#REF!,MATCH(B228,#REF!,0))</f>
        <v>#REF!</v>
      </c>
      <c r="G228" s="118"/>
      <c r="H228" s="183" t="e">
        <f t="shared" si="4"/>
        <v>#REF!</v>
      </c>
    </row>
    <row r="229" spans="1:8" s="3" customFormat="1" ht="15">
      <c r="A229" s="14" t="s">
        <v>5303</v>
      </c>
      <c r="B229" s="29" t="s">
        <v>5304</v>
      </c>
      <c r="C229" s="13" t="s">
        <v>5305</v>
      </c>
      <c r="D229" s="37">
        <v>600</v>
      </c>
      <c r="E229" s="116"/>
      <c r="F229" s="3" t="e">
        <f>INDEX(#REF!,MATCH(B229,#REF!,0))</f>
        <v>#REF!</v>
      </c>
      <c r="G229" s="118"/>
      <c r="H229" s="183" t="e">
        <f t="shared" si="4"/>
        <v>#REF!</v>
      </c>
    </row>
    <row r="230" spans="1:8" s="3" customFormat="1" ht="15">
      <c r="A230" s="14" t="s">
        <v>5306</v>
      </c>
      <c r="B230" s="29" t="s">
        <v>5307</v>
      </c>
      <c r="C230" s="13" t="s">
        <v>5308</v>
      </c>
      <c r="D230" s="37">
        <v>600</v>
      </c>
      <c r="E230" s="116"/>
      <c r="F230" s="3" t="e">
        <f>INDEX(#REF!,MATCH(B230,#REF!,0))</f>
        <v>#REF!</v>
      </c>
      <c r="G230" s="118"/>
      <c r="H230" s="183" t="e">
        <f t="shared" si="4"/>
        <v>#REF!</v>
      </c>
    </row>
    <row r="231" spans="1:8" s="3" customFormat="1" ht="15">
      <c r="A231" s="14" t="s">
        <v>5309</v>
      </c>
      <c r="B231" s="29" t="s">
        <v>5310</v>
      </c>
      <c r="C231" s="13" t="s">
        <v>5311</v>
      </c>
      <c r="D231" s="37">
        <v>600</v>
      </c>
      <c r="E231" s="116"/>
      <c r="F231" s="3" t="e">
        <f>INDEX(#REF!,MATCH(B231,#REF!,0))</f>
        <v>#REF!</v>
      </c>
      <c r="G231" s="118"/>
      <c r="H231" s="183" t="e">
        <f t="shared" si="4"/>
        <v>#REF!</v>
      </c>
    </row>
    <row r="232" spans="1:8" s="3" customFormat="1" ht="15">
      <c r="A232" s="14" t="s">
        <v>5312</v>
      </c>
      <c r="B232" s="29" t="s">
        <v>5313</v>
      </c>
      <c r="C232" s="13" t="s">
        <v>5314</v>
      </c>
      <c r="D232" s="37">
        <v>600</v>
      </c>
      <c r="E232" s="116"/>
      <c r="F232" s="3" t="e">
        <f>INDEX(#REF!,MATCH(B232,#REF!,0))</f>
        <v>#REF!</v>
      </c>
      <c r="G232" s="118"/>
      <c r="H232" s="183" t="e">
        <f t="shared" si="4"/>
        <v>#REF!</v>
      </c>
    </row>
    <row r="233" spans="1:8" s="3" customFormat="1" ht="15">
      <c r="A233" s="14" t="s">
        <v>5315</v>
      </c>
      <c r="B233" s="29" t="s">
        <v>5316</v>
      </c>
      <c r="C233" s="13" t="s">
        <v>5317</v>
      </c>
      <c r="D233" s="37">
        <v>600</v>
      </c>
      <c r="E233" s="116"/>
      <c r="F233" s="3" t="e">
        <f>INDEX(#REF!,MATCH(B233,#REF!,0))</f>
        <v>#REF!</v>
      </c>
      <c r="G233" s="118"/>
      <c r="H233" s="183" t="e">
        <f t="shared" si="4"/>
        <v>#REF!</v>
      </c>
    </row>
    <row r="234" spans="1:8" s="3" customFormat="1" ht="15">
      <c r="A234" s="14" t="s">
        <v>5318</v>
      </c>
      <c r="B234" s="29" t="s">
        <v>5319</v>
      </c>
      <c r="C234" s="13" t="s">
        <v>5320</v>
      </c>
      <c r="D234" s="37">
        <v>600</v>
      </c>
      <c r="E234" s="116"/>
      <c r="F234" s="3" t="e">
        <f>INDEX(#REF!,MATCH(B234,#REF!,0))</f>
        <v>#REF!</v>
      </c>
      <c r="G234" s="118"/>
      <c r="H234" s="183" t="e">
        <f t="shared" si="4"/>
        <v>#REF!</v>
      </c>
    </row>
    <row r="235" spans="1:8" s="3" customFormat="1" ht="15">
      <c r="A235" s="14" t="s">
        <v>5321</v>
      </c>
      <c r="B235" s="29" t="s">
        <v>5322</v>
      </c>
      <c r="C235" s="13" t="s">
        <v>5323</v>
      </c>
      <c r="D235" s="37">
        <v>600</v>
      </c>
      <c r="E235" s="116"/>
      <c r="F235" s="3" t="e">
        <f>INDEX(#REF!,MATCH(B235,#REF!,0))</f>
        <v>#REF!</v>
      </c>
      <c r="G235" s="118"/>
      <c r="H235" s="183" t="e">
        <f t="shared" si="4"/>
        <v>#REF!</v>
      </c>
    </row>
    <row r="236" spans="1:8" s="3" customFormat="1" ht="30">
      <c r="A236" s="14" t="s">
        <v>5324</v>
      </c>
      <c r="B236" s="29" t="s">
        <v>5325</v>
      </c>
      <c r="C236" s="13" t="s">
        <v>5326</v>
      </c>
      <c r="D236" s="37">
        <v>600</v>
      </c>
      <c r="E236" s="116"/>
      <c r="F236" s="3" t="e">
        <f>INDEX(#REF!,MATCH(B236,#REF!,0))</f>
        <v>#REF!</v>
      </c>
      <c r="G236" s="118"/>
      <c r="H236" s="183" t="e">
        <f t="shared" si="4"/>
        <v>#REF!</v>
      </c>
    </row>
    <row r="237" spans="1:8" s="3" customFormat="1" ht="15">
      <c r="A237" s="14" t="s">
        <v>5327</v>
      </c>
      <c r="B237" s="29" t="s">
        <v>5328</v>
      </c>
      <c r="C237" s="13" t="s">
        <v>5329</v>
      </c>
      <c r="D237" s="37">
        <v>600</v>
      </c>
      <c r="E237" s="116"/>
      <c r="F237" s="3" t="e">
        <f>INDEX(#REF!,MATCH(B237,#REF!,0))</f>
        <v>#REF!</v>
      </c>
      <c r="G237" s="118"/>
      <c r="H237" s="183" t="e">
        <f t="shared" si="4"/>
        <v>#REF!</v>
      </c>
    </row>
    <row r="238" spans="1:8" s="3" customFormat="1" ht="15">
      <c r="A238" s="14" t="s">
        <v>5330</v>
      </c>
      <c r="B238" s="29" t="s">
        <v>5331</v>
      </c>
      <c r="C238" s="13" t="s">
        <v>5332</v>
      </c>
      <c r="D238" s="37">
        <v>600</v>
      </c>
      <c r="E238" s="116"/>
      <c r="F238" s="3" t="e">
        <f>INDEX(#REF!,MATCH(B238,#REF!,0))</f>
        <v>#REF!</v>
      </c>
      <c r="G238" s="118"/>
      <c r="H238" s="183" t="e">
        <f t="shared" si="4"/>
        <v>#REF!</v>
      </c>
    </row>
    <row r="239" spans="1:8" s="3" customFormat="1" ht="15">
      <c r="A239" s="14" t="s">
        <v>10180</v>
      </c>
      <c r="B239" s="29" t="s">
        <v>5333</v>
      </c>
      <c r="C239" s="13" t="s">
        <v>5334</v>
      </c>
      <c r="D239" s="37">
        <v>600</v>
      </c>
      <c r="E239" s="116"/>
      <c r="F239" s="3" t="e">
        <f>INDEX(#REF!,MATCH(B239,#REF!,0))</f>
        <v>#REF!</v>
      </c>
      <c r="G239" s="118"/>
      <c r="H239" s="183" t="e">
        <f t="shared" si="4"/>
        <v>#REF!</v>
      </c>
    </row>
    <row r="240" spans="1:8" s="3" customFormat="1" ht="30">
      <c r="A240" s="14" t="s">
        <v>10181</v>
      </c>
      <c r="B240" s="29" t="s">
        <v>5335</v>
      </c>
      <c r="C240" s="13" t="s">
        <v>5336</v>
      </c>
      <c r="D240" s="37">
        <v>600</v>
      </c>
      <c r="E240" s="116"/>
      <c r="F240" s="3" t="e">
        <f>INDEX(#REF!,MATCH(B240,#REF!,0))</f>
        <v>#REF!</v>
      </c>
      <c r="G240" s="118"/>
      <c r="H240" s="183" t="e">
        <f t="shared" si="4"/>
        <v>#REF!</v>
      </c>
    </row>
    <row r="241" spans="1:8" s="3" customFormat="1" ht="30">
      <c r="A241" s="14" t="s">
        <v>10182</v>
      </c>
      <c r="B241" s="29" t="s">
        <v>5337</v>
      </c>
      <c r="C241" s="13" t="s">
        <v>5338</v>
      </c>
      <c r="D241" s="37">
        <v>590</v>
      </c>
      <c r="E241" s="116"/>
      <c r="F241" s="3" t="e">
        <f>INDEX(#REF!,MATCH(B241,#REF!,0))</f>
        <v>#REF!</v>
      </c>
      <c r="G241" s="118"/>
      <c r="H241" s="183" t="e">
        <f t="shared" si="4"/>
        <v>#REF!</v>
      </c>
    </row>
    <row r="242" spans="1:8" s="3" customFormat="1" ht="30">
      <c r="A242" s="14" t="s">
        <v>9996</v>
      </c>
      <c r="B242" s="29" t="s">
        <v>5339</v>
      </c>
      <c r="C242" s="13" t="s">
        <v>5340</v>
      </c>
      <c r="D242" s="37">
        <v>600</v>
      </c>
      <c r="E242" s="116"/>
      <c r="F242" s="3" t="e">
        <f>INDEX(#REF!,MATCH(B242,#REF!,0))</f>
        <v>#REF!</v>
      </c>
      <c r="G242" s="118"/>
      <c r="H242" s="183" t="e">
        <f t="shared" si="4"/>
        <v>#REF!</v>
      </c>
    </row>
    <row r="243" spans="1:8" s="3" customFormat="1" ht="45">
      <c r="A243" s="14" t="s">
        <v>10183</v>
      </c>
      <c r="B243" s="29" t="s">
        <v>5341</v>
      </c>
      <c r="C243" s="13" t="s">
        <v>5342</v>
      </c>
      <c r="D243" s="37">
        <v>600</v>
      </c>
      <c r="E243" s="116"/>
      <c r="F243" s="3" t="e">
        <f>INDEX(#REF!,MATCH(B243,#REF!,0))</f>
        <v>#REF!</v>
      </c>
      <c r="G243" s="118"/>
      <c r="H243" s="183" t="e">
        <f t="shared" si="4"/>
        <v>#REF!</v>
      </c>
    </row>
    <row r="244" spans="1:8" s="3" customFormat="1" ht="30">
      <c r="A244" s="14" t="s">
        <v>10184</v>
      </c>
      <c r="B244" s="29" t="s">
        <v>5343</v>
      </c>
      <c r="C244" s="13" t="s">
        <v>5344</v>
      </c>
      <c r="D244" s="37">
        <v>600</v>
      </c>
      <c r="E244" s="116"/>
      <c r="F244" s="3" t="e">
        <f>INDEX(#REF!,MATCH(B244,#REF!,0))</f>
        <v>#REF!</v>
      </c>
      <c r="G244" s="118"/>
      <c r="H244" s="183" t="e">
        <f t="shared" si="4"/>
        <v>#REF!</v>
      </c>
    </row>
    <row r="245" spans="1:8" s="3" customFormat="1" ht="24">
      <c r="A245" s="14" t="s">
        <v>10185</v>
      </c>
      <c r="B245" s="29" t="s">
        <v>5345</v>
      </c>
      <c r="C245" s="13" t="s">
        <v>5346</v>
      </c>
      <c r="D245" s="37">
        <v>590</v>
      </c>
      <c r="E245" s="116"/>
      <c r="F245" s="3" t="e">
        <f>INDEX(#REF!,MATCH(B245,#REF!,0))</f>
        <v>#REF!</v>
      </c>
      <c r="G245" s="118"/>
      <c r="H245" s="183" t="e">
        <f t="shared" si="4"/>
        <v>#REF!</v>
      </c>
    </row>
    <row r="246" spans="1:8" s="3" customFormat="1" ht="15">
      <c r="A246" s="14" t="s">
        <v>5347</v>
      </c>
      <c r="B246" s="29" t="s">
        <v>5348</v>
      </c>
      <c r="C246" s="13" t="s">
        <v>5349</v>
      </c>
      <c r="D246" s="37">
        <v>880</v>
      </c>
      <c r="E246" s="116"/>
      <c r="F246" s="3" t="e">
        <f>INDEX(#REF!,MATCH(B246,#REF!,0))</f>
        <v>#REF!</v>
      </c>
      <c r="G246" s="118"/>
      <c r="H246" s="183" t="e">
        <f t="shared" si="4"/>
        <v>#REF!</v>
      </c>
    </row>
    <row r="247" spans="1:8" s="3" customFormat="1" ht="15">
      <c r="A247" s="14" t="s">
        <v>10425</v>
      </c>
      <c r="B247" s="29" t="s">
        <v>5350</v>
      </c>
      <c r="C247" s="13" t="s">
        <v>5351</v>
      </c>
      <c r="D247" s="37">
        <v>510</v>
      </c>
      <c r="E247" s="116"/>
      <c r="F247" s="3" t="e">
        <f>INDEX(#REF!,MATCH(B247,#REF!,0))</f>
        <v>#REF!</v>
      </c>
      <c r="G247" s="118"/>
      <c r="H247" s="183" t="e">
        <f t="shared" si="4"/>
        <v>#REF!</v>
      </c>
    </row>
    <row r="248" spans="1:8" s="3" customFormat="1" ht="15">
      <c r="A248" s="14" t="s">
        <v>10424</v>
      </c>
      <c r="B248" s="29" t="s">
        <v>5352</v>
      </c>
      <c r="C248" s="13" t="s">
        <v>5353</v>
      </c>
      <c r="D248" s="37">
        <v>600</v>
      </c>
      <c r="E248" s="116"/>
      <c r="F248" s="3" t="e">
        <f>INDEX(#REF!,MATCH(B248,#REF!,0))</f>
        <v>#REF!</v>
      </c>
      <c r="G248" s="118"/>
      <c r="H248" s="183" t="e">
        <f t="shared" si="4"/>
        <v>#REF!</v>
      </c>
    </row>
    <row r="249" spans="1:8" s="3" customFormat="1" ht="30">
      <c r="A249" s="14" t="s">
        <v>5354</v>
      </c>
      <c r="B249" s="29" t="s">
        <v>5355</v>
      </c>
      <c r="C249" s="13" t="s">
        <v>5356</v>
      </c>
      <c r="D249" s="37">
        <v>510</v>
      </c>
      <c r="E249" s="116"/>
      <c r="F249" s="3" t="e">
        <f>INDEX(#REF!,MATCH(B249,#REF!,0))</f>
        <v>#REF!</v>
      </c>
      <c r="G249" s="118"/>
      <c r="H249" s="183" t="e">
        <f t="shared" si="4"/>
        <v>#REF!</v>
      </c>
    </row>
    <row r="250" spans="1:8" s="3" customFormat="1" ht="15">
      <c r="A250" s="14" t="s">
        <v>5357</v>
      </c>
      <c r="B250" s="29" t="s">
        <v>5358</v>
      </c>
      <c r="C250" s="13" t="s">
        <v>5359</v>
      </c>
      <c r="D250" s="37">
        <v>510</v>
      </c>
      <c r="E250" s="116"/>
      <c r="F250" s="3" t="e">
        <f>INDEX(#REF!,MATCH(B250,#REF!,0))</f>
        <v>#REF!</v>
      </c>
      <c r="G250" s="118"/>
      <c r="H250" s="183" t="e">
        <f t="shared" si="4"/>
        <v>#REF!</v>
      </c>
    </row>
    <row r="251" spans="1:8" s="3" customFormat="1" ht="30">
      <c r="A251" s="14" t="s">
        <v>5360</v>
      </c>
      <c r="B251" s="29" t="s">
        <v>5361</v>
      </c>
      <c r="C251" s="13" t="s">
        <v>5362</v>
      </c>
      <c r="D251" s="37">
        <v>270</v>
      </c>
      <c r="E251" s="116"/>
      <c r="F251" s="3" t="e">
        <f>INDEX(#REF!,MATCH(B251,#REF!,0))</f>
        <v>#REF!</v>
      </c>
      <c r="G251" s="118"/>
      <c r="H251" s="183" t="e">
        <f t="shared" si="4"/>
        <v>#REF!</v>
      </c>
    </row>
    <row r="252" spans="1:8" s="3" customFormat="1" ht="15">
      <c r="A252" s="14" t="s">
        <v>8401</v>
      </c>
      <c r="B252" s="29" t="s">
        <v>8402</v>
      </c>
      <c r="C252" s="13" t="s">
        <v>8403</v>
      </c>
      <c r="D252" s="37">
        <v>600</v>
      </c>
      <c r="E252" s="116"/>
      <c r="F252" s="3" t="e">
        <f>INDEX(#REF!,MATCH(B252,#REF!,0))</f>
        <v>#REF!</v>
      </c>
      <c r="G252" s="118"/>
      <c r="H252" s="183" t="e">
        <f t="shared" si="4"/>
        <v>#REF!</v>
      </c>
    </row>
    <row r="253" spans="1:8" s="3" customFormat="1" ht="15">
      <c r="A253" s="14" t="s">
        <v>4781</v>
      </c>
      <c r="B253" s="29" t="s">
        <v>8404</v>
      </c>
      <c r="C253" s="13" t="s">
        <v>4782</v>
      </c>
      <c r="D253" s="37">
        <v>830</v>
      </c>
      <c r="E253" s="116"/>
      <c r="F253" s="3" t="e">
        <f>INDEX(#REF!,MATCH(B253,#REF!,0))</f>
        <v>#REF!</v>
      </c>
      <c r="G253" s="118"/>
      <c r="H253" s="183" t="e">
        <f t="shared" si="4"/>
        <v>#REF!</v>
      </c>
    </row>
    <row r="254" spans="1:8" s="3" customFormat="1" ht="15">
      <c r="A254" s="14" t="s">
        <v>8677</v>
      </c>
      <c r="B254" s="29" t="s">
        <v>8678</v>
      </c>
      <c r="C254" s="13" t="s">
        <v>8679</v>
      </c>
      <c r="D254" s="37">
        <v>600</v>
      </c>
      <c r="E254" s="116"/>
      <c r="F254" s="3" t="e">
        <f>INDEX(#REF!,MATCH(B254,#REF!,0))</f>
        <v>#REF!</v>
      </c>
      <c r="G254" s="118"/>
      <c r="H254" s="183" t="e">
        <f t="shared" si="4"/>
        <v>#REF!</v>
      </c>
    </row>
    <row r="255" spans="1:8" s="3" customFormat="1" ht="31.5">
      <c r="A255" s="14"/>
      <c r="B255" s="29"/>
      <c r="C255" s="127" t="s">
        <v>5363</v>
      </c>
      <c r="D255" s="37"/>
      <c r="E255" s="64"/>
      <c r="F255" s="3" t="e">
        <f>INDEX(#REF!,MATCH(B255,#REF!,0))</f>
        <v>#REF!</v>
      </c>
      <c r="G255" s="118"/>
      <c r="H255" s="183" t="e">
        <f t="shared" si="4"/>
        <v>#REF!</v>
      </c>
    </row>
    <row r="256" spans="1:8" s="3" customFormat="1" ht="75">
      <c r="A256" s="14"/>
      <c r="B256" s="29" t="s">
        <v>5364</v>
      </c>
      <c r="C256" s="13" t="s">
        <v>5365</v>
      </c>
      <c r="D256" s="37">
        <v>1700</v>
      </c>
      <c r="E256" s="116"/>
      <c r="F256" s="3" t="e">
        <f>INDEX(#REF!,MATCH(B256,#REF!,0))</f>
        <v>#REF!</v>
      </c>
      <c r="G256" s="118"/>
      <c r="H256" s="183" t="e">
        <f t="shared" si="4"/>
        <v>#REF!</v>
      </c>
    </row>
    <row r="257" spans="1:8" s="3" customFormat="1" ht="90">
      <c r="A257" s="14" t="s">
        <v>10186</v>
      </c>
      <c r="B257" s="29" t="s">
        <v>5366</v>
      </c>
      <c r="C257" s="13" t="s">
        <v>5367</v>
      </c>
      <c r="D257" s="37">
        <v>480</v>
      </c>
      <c r="E257" s="116"/>
      <c r="F257" s="3" t="e">
        <f>INDEX(#REF!,MATCH(B257,#REF!,0))</f>
        <v>#REF!</v>
      </c>
      <c r="G257" s="118"/>
      <c r="H257" s="183" t="e">
        <f t="shared" si="4"/>
        <v>#REF!</v>
      </c>
    </row>
    <row r="258" spans="1:8" s="3" customFormat="1" ht="45">
      <c r="A258" s="14" t="s">
        <v>10663</v>
      </c>
      <c r="B258" s="29" t="s">
        <v>10024</v>
      </c>
      <c r="C258" s="13" t="s">
        <v>10023</v>
      </c>
      <c r="D258" s="37">
        <v>3000</v>
      </c>
      <c r="E258" s="116"/>
      <c r="F258" s="3" t="e">
        <f>INDEX(#REF!,MATCH(B258,#REF!,0))</f>
        <v>#REF!</v>
      </c>
      <c r="G258" s="118"/>
      <c r="H258" s="183" t="e">
        <f t="shared" si="4"/>
        <v>#REF!</v>
      </c>
    </row>
    <row r="259" spans="1:8" s="3" customFormat="1" ht="15">
      <c r="A259" s="14" t="s">
        <v>10435</v>
      </c>
      <c r="B259" s="29" t="s">
        <v>5368</v>
      </c>
      <c r="C259" s="13" t="s">
        <v>5369</v>
      </c>
      <c r="D259" s="37">
        <v>590</v>
      </c>
      <c r="E259" s="116"/>
      <c r="F259" s="3" t="e">
        <f>INDEX(#REF!,MATCH(B259,#REF!,0))</f>
        <v>#REF!</v>
      </c>
      <c r="G259" s="118"/>
      <c r="H259" s="183" t="e">
        <f t="shared" si="4"/>
        <v>#REF!</v>
      </c>
    </row>
    <row r="260" spans="1:8" s="3" customFormat="1" ht="45">
      <c r="A260" s="14" t="s">
        <v>5370</v>
      </c>
      <c r="B260" s="29" t="s">
        <v>5371</v>
      </c>
      <c r="C260" s="13" t="s">
        <v>5372</v>
      </c>
      <c r="D260" s="37">
        <v>2300</v>
      </c>
      <c r="E260" s="116"/>
      <c r="F260" s="3" t="e">
        <f>INDEX(#REF!,MATCH(B260,#REF!,0))</f>
        <v>#REF!</v>
      </c>
      <c r="G260" s="118"/>
      <c r="H260" s="183" t="e">
        <f t="shared" si="4"/>
        <v>#REF!</v>
      </c>
    </row>
    <row r="261" spans="1:8" s="3" customFormat="1" ht="30">
      <c r="A261" s="14" t="s">
        <v>5373</v>
      </c>
      <c r="B261" s="29" t="s">
        <v>5374</v>
      </c>
      <c r="C261" s="13" t="s">
        <v>5375</v>
      </c>
      <c r="D261" s="37">
        <v>5600</v>
      </c>
      <c r="E261" s="116"/>
      <c r="F261" s="3" t="e">
        <f>INDEX(#REF!,MATCH(B261,#REF!,0))</f>
        <v>#REF!</v>
      </c>
      <c r="G261" s="118"/>
      <c r="H261" s="183" t="e">
        <f t="shared" si="4"/>
        <v>#REF!</v>
      </c>
    </row>
    <row r="262" spans="1:8" s="3" customFormat="1" ht="30">
      <c r="A262" s="14" t="s">
        <v>10188</v>
      </c>
      <c r="B262" s="29" t="s">
        <v>5376</v>
      </c>
      <c r="C262" s="13" t="s">
        <v>5377</v>
      </c>
      <c r="D262" s="37">
        <v>740</v>
      </c>
      <c r="E262" s="116"/>
      <c r="F262" s="3" t="e">
        <f>INDEX(#REF!,MATCH(B262,#REF!,0))</f>
        <v>#REF!</v>
      </c>
      <c r="G262" s="118"/>
      <c r="H262" s="183" t="e">
        <f t="shared" si="4"/>
        <v>#REF!</v>
      </c>
    </row>
    <row r="263" spans="1:8" s="3" customFormat="1" ht="30">
      <c r="A263" s="14" t="s">
        <v>10439</v>
      </c>
      <c r="B263" s="29" t="s">
        <v>10019</v>
      </c>
      <c r="C263" s="13" t="s">
        <v>10020</v>
      </c>
      <c r="D263" s="37">
        <v>3500</v>
      </c>
      <c r="E263" s="116"/>
      <c r="F263" s="3" t="e">
        <f>INDEX(#REF!,MATCH(B263,#REF!,0))</f>
        <v>#REF!</v>
      </c>
      <c r="G263" s="118"/>
      <c r="H263" s="183" t="e">
        <f t="shared" si="4"/>
        <v>#REF!</v>
      </c>
    </row>
    <row r="264" spans="1:8" s="3" customFormat="1" ht="30">
      <c r="A264" s="14" t="s">
        <v>5378</v>
      </c>
      <c r="B264" s="29" t="s">
        <v>5379</v>
      </c>
      <c r="C264" s="13" t="s">
        <v>5380</v>
      </c>
      <c r="D264" s="37">
        <v>1350</v>
      </c>
      <c r="E264" s="116"/>
      <c r="F264" s="3" t="e">
        <f>INDEX(#REF!,MATCH(B264,#REF!,0))</f>
        <v>#REF!</v>
      </c>
      <c r="G264" s="118"/>
      <c r="H264" s="183" t="e">
        <f t="shared" si="4"/>
        <v>#REF!</v>
      </c>
    </row>
    <row r="265" spans="1:8" s="3" customFormat="1" ht="30">
      <c r="A265" s="14" t="s">
        <v>5381</v>
      </c>
      <c r="B265" s="29" t="s">
        <v>5382</v>
      </c>
      <c r="C265" s="13" t="s">
        <v>5383</v>
      </c>
      <c r="D265" s="37">
        <v>670</v>
      </c>
      <c r="E265" s="116"/>
      <c r="F265" s="3" t="e">
        <f>INDEX(#REF!,MATCH(B265,#REF!,0))</f>
        <v>#REF!</v>
      </c>
      <c r="G265" s="118"/>
      <c r="H265" s="183" t="e">
        <f t="shared" si="4"/>
        <v>#REF!</v>
      </c>
    </row>
    <row r="266" spans="1:8" s="3" customFormat="1" ht="30">
      <c r="A266" s="14" t="s">
        <v>5384</v>
      </c>
      <c r="B266" s="29" t="s">
        <v>5385</v>
      </c>
      <c r="C266" s="13" t="s">
        <v>5386</v>
      </c>
      <c r="D266" s="37">
        <v>1350</v>
      </c>
      <c r="E266" s="116"/>
      <c r="F266" s="3" t="e">
        <f>INDEX(#REF!,MATCH(B266,#REF!,0))</f>
        <v>#REF!</v>
      </c>
      <c r="G266" s="118"/>
      <c r="H266" s="183" t="e">
        <f t="shared" si="4"/>
        <v>#REF!</v>
      </c>
    </row>
    <row r="267" spans="1:8" s="3" customFormat="1" ht="15">
      <c r="A267" s="14" t="s">
        <v>5387</v>
      </c>
      <c r="B267" s="29" t="s">
        <v>5388</v>
      </c>
      <c r="C267" s="13" t="s">
        <v>5389</v>
      </c>
      <c r="D267" s="37">
        <v>300</v>
      </c>
      <c r="E267" s="116"/>
      <c r="F267" s="3" t="e">
        <f>INDEX(#REF!,MATCH(B267,#REF!,0))</f>
        <v>#REF!</v>
      </c>
      <c r="G267" s="118"/>
      <c r="H267" s="183" t="e">
        <f t="shared" si="4"/>
        <v>#REF!</v>
      </c>
    </row>
    <row r="268" spans="1:8" s="3" customFormat="1" ht="15">
      <c r="A268" s="14" t="s">
        <v>10189</v>
      </c>
      <c r="B268" s="29" t="s">
        <v>5390</v>
      </c>
      <c r="C268" s="13" t="s">
        <v>5391</v>
      </c>
      <c r="D268" s="37">
        <v>4650</v>
      </c>
      <c r="E268" s="116"/>
      <c r="F268" s="3" t="e">
        <f>INDEX(#REF!,MATCH(B268,#REF!,0))</f>
        <v>#REF!</v>
      </c>
      <c r="G268" s="118"/>
      <c r="H268" s="183" t="e">
        <f t="shared" si="4"/>
        <v>#REF!</v>
      </c>
    </row>
    <row r="269" spans="1:8" s="3" customFormat="1" ht="15">
      <c r="A269" s="14" t="s">
        <v>10436</v>
      </c>
      <c r="B269" s="29" t="s">
        <v>5392</v>
      </c>
      <c r="C269" s="13" t="s">
        <v>5393</v>
      </c>
      <c r="D269" s="37">
        <v>4650</v>
      </c>
      <c r="E269" s="116"/>
      <c r="F269" s="3" t="e">
        <f>INDEX(#REF!,MATCH(B269,#REF!,0))</f>
        <v>#REF!</v>
      </c>
      <c r="G269" s="118"/>
      <c r="H269" s="183" t="e">
        <f t="shared" si="4"/>
        <v>#REF!</v>
      </c>
    </row>
    <row r="270" spans="1:8" s="3" customFormat="1" ht="15">
      <c r="A270" s="14" t="s">
        <v>10437</v>
      </c>
      <c r="B270" s="29" t="s">
        <v>5394</v>
      </c>
      <c r="C270" s="13" t="s">
        <v>5395</v>
      </c>
      <c r="D270" s="37">
        <v>6000</v>
      </c>
      <c r="E270" s="116"/>
      <c r="F270" s="3" t="e">
        <f>INDEX(#REF!,MATCH(B270,#REF!,0))</f>
        <v>#REF!</v>
      </c>
      <c r="G270" s="118"/>
      <c r="H270" s="183" t="e">
        <f t="shared" si="4"/>
        <v>#REF!</v>
      </c>
    </row>
    <row r="271" spans="1:8" s="3" customFormat="1" ht="30">
      <c r="A271" s="14" t="s">
        <v>10438</v>
      </c>
      <c r="B271" s="29" t="s">
        <v>5396</v>
      </c>
      <c r="C271" s="13" t="s">
        <v>5397</v>
      </c>
      <c r="D271" s="37">
        <v>8000</v>
      </c>
      <c r="E271" s="116"/>
      <c r="F271" s="3" t="e">
        <f>INDEX(#REF!,MATCH(B271,#REF!,0))</f>
        <v>#REF!</v>
      </c>
      <c r="G271" s="118"/>
      <c r="H271" s="183" t="e">
        <f t="shared" si="4"/>
        <v>#REF!</v>
      </c>
    </row>
    <row r="272" spans="1:8" s="3" customFormat="1" ht="30">
      <c r="A272" s="14" t="s">
        <v>4351</v>
      </c>
      <c r="B272" s="29" t="s">
        <v>5398</v>
      </c>
      <c r="C272" s="13" t="s">
        <v>5399</v>
      </c>
      <c r="D272" s="37">
        <v>2300</v>
      </c>
      <c r="E272" s="116"/>
      <c r="F272" s="3" t="e">
        <f>INDEX(#REF!,MATCH(B272,#REF!,0))</f>
        <v>#REF!</v>
      </c>
      <c r="G272" s="118"/>
      <c r="H272" s="183" t="e">
        <f t="shared" ref="H272:H335" si="5">F272-D272</f>
        <v>#REF!</v>
      </c>
    </row>
    <row r="273" spans="1:8" s="3" customFormat="1" ht="45">
      <c r="A273" s="14" t="s">
        <v>4351</v>
      </c>
      <c r="B273" s="29" t="s">
        <v>5400</v>
      </c>
      <c r="C273" s="13" t="s">
        <v>5401</v>
      </c>
      <c r="D273" s="37">
        <v>1950</v>
      </c>
      <c r="E273" s="116"/>
      <c r="F273" s="3" t="e">
        <f>INDEX(#REF!,MATCH(B273,#REF!,0))</f>
        <v>#REF!</v>
      </c>
      <c r="G273" s="118"/>
      <c r="H273" s="183" t="e">
        <f t="shared" si="5"/>
        <v>#REF!</v>
      </c>
    </row>
    <row r="274" spans="1:8" s="3" customFormat="1" ht="45">
      <c r="A274" s="14" t="s">
        <v>4351</v>
      </c>
      <c r="B274" s="29" t="s">
        <v>5402</v>
      </c>
      <c r="C274" s="13" t="s">
        <v>5403</v>
      </c>
      <c r="D274" s="37">
        <v>440</v>
      </c>
      <c r="E274" s="116"/>
      <c r="F274" s="3" t="e">
        <f>INDEX(#REF!,MATCH(B274,#REF!,0))</f>
        <v>#REF!</v>
      </c>
      <c r="G274" s="118"/>
      <c r="H274" s="183" t="e">
        <f t="shared" si="5"/>
        <v>#REF!</v>
      </c>
    </row>
    <row r="275" spans="1:8" s="3" customFormat="1" ht="60">
      <c r="A275" s="14" t="s">
        <v>4351</v>
      </c>
      <c r="B275" s="29" t="s">
        <v>5404</v>
      </c>
      <c r="C275" s="13" t="s">
        <v>5405</v>
      </c>
      <c r="D275" s="37">
        <v>510</v>
      </c>
      <c r="E275" s="116"/>
      <c r="F275" s="3" t="e">
        <f>INDEX(#REF!,MATCH(B275,#REF!,0))</f>
        <v>#REF!</v>
      </c>
      <c r="G275" s="118"/>
      <c r="H275" s="183" t="e">
        <f t="shared" si="5"/>
        <v>#REF!</v>
      </c>
    </row>
    <row r="276" spans="1:8" s="3" customFormat="1" ht="30">
      <c r="A276" s="14" t="s">
        <v>10187</v>
      </c>
      <c r="B276" s="29" t="s">
        <v>10022</v>
      </c>
      <c r="C276" s="13" t="s">
        <v>10021</v>
      </c>
      <c r="D276" s="37">
        <v>5000</v>
      </c>
      <c r="E276" s="116"/>
      <c r="F276" s="3" t="e">
        <f>INDEX(#REF!,MATCH(B276,#REF!,0))</f>
        <v>#REF!</v>
      </c>
      <c r="G276" s="118"/>
      <c r="H276" s="183" t="e">
        <f t="shared" si="5"/>
        <v>#REF!</v>
      </c>
    </row>
    <row r="277" spans="1:8" s="3" customFormat="1" ht="30">
      <c r="A277" s="14" t="s">
        <v>5406</v>
      </c>
      <c r="B277" s="29" t="s">
        <v>5407</v>
      </c>
      <c r="C277" s="13" t="s">
        <v>5408</v>
      </c>
      <c r="D277" s="37">
        <v>3600</v>
      </c>
      <c r="E277" s="64"/>
      <c r="F277" s="3" t="e">
        <f>INDEX(#REF!,MATCH(B277,#REF!,0))</f>
        <v>#REF!</v>
      </c>
      <c r="G277" s="118"/>
      <c r="H277" s="183" t="e">
        <f t="shared" si="5"/>
        <v>#REF!</v>
      </c>
    </row>
    <row r="278" spans="1:8" s="3" customFormat="1" ht="30">
      <c r="A278" s="14" t="s">
        <v>5409</v>
      </c>
      <c r="B278" s="29" t="s">
        <v>5410</v>
      </c>
      <c r="C278" s="13" t="s">
        <v>5411</v>
      </c>
      <c r="D278" s="37">
        <v>3350</v>
      </c>
      <c r="E278" s="64"/>
      <c r="F278" s="3" t="e">
        <f>INDEX(#REF!,MATCH(B278,#REF!,0))</f>
        <v>#REF!</v>
      </c>
      <c r="G278" s="118"/>
      <c r="H278" s="183" t="e">
        <f t="shared" si="5"/>
        <v>#REF!</v>
      </c>
    </row>
    <row r="279" spans="1:8" s="3" customFormat="1" ht="30">
      <c r="A279" s="14" t="s">
        <v>5412</v>
      </c>
      <c r="B279" s="29" t="s">
        <v>5413</v>
      </c>
      <c r="C279" s="13" t="s">
        <v>5414</v>
      </c>
      <c r="D279" s="37">
        <v>3350</v>
      </c>
      <c r="E279" s="64"/>
      <c r="F279" s="3" t="e">
        <f>INDEX(#REF!,MATCH(B279,#REF!,0))</f>
        <v>#REF!</v>
      </c>
      <c r="G279" s="118"/>
      <c r="H279" s="183" t="e">
        <f t="shared" si="5"/>
        <v>#REF!</v>
      </c>
    </row>
    <row r="280" spans="1:8" s="3" customFormat="1" ht="30">
      <c r="A280" s="14" t="s">
        <v>5415</v>
      </c>
      <c r="B280" s="29" t="s">
        <v>5416</v>
      </c>
      <c r="C280" s="13" t="s">
        <v>5417</v>
      </c>
      <c r="D280" s="37">
        <v>3350</v>
      </c>
      <c r="E280" s="64"/>
      <c r="F280" s="3" t="e">
        <f>INDEX(#REF!,MATCH(B280,#REF!,0))</f>
        <v>#REF!</v>
      </c>
      <c r="G280" s="118"/>
      <c r="H280" s="183" t="e">
        <f t="shared" si="5"/>
        <v>#REF!</v>
      </c>
    </row>
    <row r="281" spans="1:8" s="3" customFormat="1" ht="30">
      <c r="A281" s="14" t="s">
        <v>5418</v>
      </c>
      <c r="B281" s="29" t="s">
        <v>5419</v>
      </c>
      <c r="C281" s="13" t="s">
        <v>2600</v>
      </c>
      <c r="D281" s="37">
        <v>3350</v>
      </c>
      <c r="E281" s="64"/>
      <c r="F281" s="3" t="e">
        <f>INDEX(#REF!,MATCH(B281,#REF!,0))</f>
        <v>#REF!</v>
      </c>
      <c r="G281" s="118"/>
      <c r="H281" s="183" t="e">
        <f t="shared" si="5"/>
        <v>#REF!</v>
      </c>
    </row>
    <row r="282" spans="1:8" s="3" customFormat="1" ht="30">
      <c r="A282" s="14" t="s">
        <v>2601</v>
      </c>
      <c r="B282" s="29" t="s">
        <v>4795</v>
      </c>
      <c r="C282" s="13" t="s">
        <v>4796</v>
      </c>
      <c r="D282" s="37">
        <v>3350</v>
      </c>
      <c r="E282" s="64"/>
      <c r="F282" s="3" t="e">
        <f>INDEX(#REF!,MATCH(B282,#REF!,0))</f>
        <v>#REF!</v>
      </c>
      <c r="G282" s="118"/>
      <c r="H282" s="183" t="e">
        <f t="shared" si="5"/>
        <v>#REF!</v>
      </c>
    </row>
    <row r="283" spans="1:8" s="3" customFormat="1" ht="30">
      <c r="A283" s="14" t="s">
        <v>4797</v>
      </c>
      <c r="B283" s="29" t="s">
        <v>4798</v>
      </c>
      <c r="C283" s="13" t="s">
        <v>4799</v>
      </c>
      <c r="D283" s="37">
        <v>3350</v>
      </c>
      <c r="E283" s="64"/>
      <c r="F283" s="3" t="e">
        <f>INDEX(#REF!,MATCH(B283,#REF!,0))</f>
        <v>#REF!</v>
      </c>
      <c r="G283" s="118"/>
      <c r="H283" s="183" t="e">
        <f t="shared" si="5"/>
        <v>#REF!</v>
      </c>
    </row>
    <row r="284" spans="1:8" s="3" customFormat="1" ht="30">
      <c r="A284" s="14" t="s">
        <v>4800</v>
      </c>
      <c r="B284" s="29" t="s">
        <v>4801</v>
      </c>
      <c r="C284" s="13" t="s">
        <v>4802</v>
      </c>
      <c r="D284" s="37">
        <v>3350</v>
      </c>
      <c r="E284" s="64"/>
      <c r="F284" s="3" t="e">
        <f>INDEX(#REF!,MATCH(B284,#REF!,0))</f>
        <v>#REF!</v>
      </c>
      <c r="G284" s="118"/>
      <c r="H284" s="183" t="e">
        <f t="shared" si="5"/>
        <v>#REF!</v>
      </c>
    </row>
    <row r="285" spans="1:8" s="3" customFormat="1" ht="30">
      <c r="A285" s="14" t="s">
        <v>4803</v>
      </c>
      <c r="B285" s="29" t="s">
        <v>4804</v>
      </c>
      <c r="C285" s="13" t="s">
        <v>4805</v>
      </c>
      <c r="D285" s="37">
        <v>3350</v>
      </c>
      <c r="E285" s="64"/>
      <c r="F285" s="3" t="e">
        <f>INDEX(#REF!,MATCH(B285,#REF!,0))</f>
        <v>#REF!</v>
      </c>
      <c r="G285" s="118"/>
      <c r="H285" s="183" t="e">
        <f t="shared" si="5"/>
        <v>#REF!</v>
      </c>
    </row>
    <row r="286" spans="1:8" s="3" customFormat="1" ht="30">
      <c r="A286" s="14" t="s">
        <v>4806</v>
      </c>
      <c r="B286" s="29" t="s">
        <v>4807</v>
      </c>
      <c r="C286" s="13" t="s">
        <v>4808</v>
      </c>
      <c r="D286" s="37">
        <v>3350</v>
      </c>
      <c r="E286" s="64"/>
      <c r="F286" s="3" t="e">
        <f>INDEX(#REF!,MATCH(B286,#REF!,0))</f>
        <v>#REF!</v>
      </c>
      <c r="G286" s="118"/>
      <c r="H286" s="183" t="e">
        <f t="shared" si="5"/>
        <v>#REF!</v>
      </c>
    </row>
    <row r="287" spans="1:8" s="3" customFormat="1" ht="30">
      <c r="A287" s="14" t="s">
        <v>4809</v>
      </c>
      <c r="B287" s="29" t="s">
        <v>4810</v>
      </c>
      <c r="C287" s="13" t="s">
        <v>4811</v>
      </c>
      <c r="D287" s="37">
        <v>3350</v>
      </c>
      <c r="E287" s="64"/>
      <c r="F287" s="3" t="e">
        <f>INDEX(#REF!,MATCH(B287,#REF!,0))</f>
        <v>#REF!</v>
      </c>
      <c r="G287" s="118"/>
      <c r="H287" s="183" t="e">
        <f t="shared" si="5"/>
        <v>#REF!</v>
      </c>
    </row>
    <row r="288" spans="1:8" s="3" customFormat="1" ht="30">
      <c r="A288" s="14" t="s">
        <v>4812</v>
      </c>
      <c r="B288" s="29" t="s">
        <v>4813</v>
      </c>
      <c r="C288" s="13" t="s">
        <v>4814</v>
      </c>
      <c r="D288" s="37">
        <v>3350</v>
      </c>
      <c r="E288" s="64"/>
      <c r="F288" s="3" t="e">
        <f>INDEX(#REF!,MATCH(B288,#REF!,0))</f>
        <v>#REF!</v>
      </c>
      <c r="G288" s="118"/>
      <c r="H288" s="183" t="e">
        <f t="shared" si="5"/>
        <v>#REF!</v>
      </c>
    </row>
    <row r="289" spans="1:8" s="3" customFormat="1" ht="15">
      <c r="A289" s="14" t="s">
        <v>4815</v>
      </c>
      <c r="B289" s="29" t="s">
        <v>4816</v>
      </c>
      <c r="C289" s="13" t="s">
        <v>4817</v>
      </c>
      <c r="D289" s="37">
        <v>3350</v>
      </c>
      <c r="E289" s="64"/>
      <c r="F289" s="3" t="e">
        <f>INDEX(#REF!,MATCH(B289,#REF!,0))</f>
        <v>#REF!</v>
      </c>
      <c r="G289" s="118"/>
      <c r="H289" s="183" t="e">
        <f t="shared" si="5"/>
        <v>#REF!</v>
      </c>
    </row>
    <row r="290" spans="1:8" s="3" customFormat="1" ht="15">
      <c r="A290" s="14" t="s">
        <v>4818</v>
      </c>
      <c r="B290" s="29" t="s">
        <v>4819</v>
      </c>
      <c r="C290" s="13" t="s">
        <v>4820</v>
      </c>
      <c r="D290" s="37">
        <v>2450</v>
      </c>
      <c r="E290" s="64"/>
      <c r="F290" s="3" t="e">
        <f>INDEX(#REF!,MATCH(B290,#REF!,0))</f>
        <v>#REF!</v>
      </c>
      <c r="G290" s="118"/>
      <c r="H290" s="183" t="e">
        <f t="shared" si="5"/>
        <v>#REF!</v>
      </c>
    </row>
    <row r="291" spans="1:8" s="3" customFormat="1" ht="30">
      <c r="A291" s="14" t="s">
        <v>4821</v>
      </c>
      <c r="B291" s="29" t="s">
        <v>4822</v>
      </c>
      <c r="C291" s="13" t="s">
        <v>4823</v>
      </c>
      <c r="D291" s="37">
        <v>3450</v>
      </c>
      <c r="E291" s="64"/>
      <c r="F291" s="3" t="e">
        <f>INDEX(#REF!,MATCH(B291,#REF!,0))</f>
        <v>#REF!</v>
      </c>
      <c r="G291" s="118"/>
      <c r="H291" s="183" t="e">
        <f t="shared" si="5"/>
        <v>#REF!</v>
      </c>
    </row>
    <row r="292" spans="1:8" s="3" customFormat="1" ht="30">
      <c r="A292" s="14" t="s">
        <v>4824</v>
      </c>
      <c r="B292" s="29" t="s">
        <v>4825</v>
      </c>
      <c r="C292" s="13" t="s">
        <v>4826</v>
      </c>
      <c r="D292" s="37">
        <v>3050</v>
      </c>
      <c r="E292" s="64"/>
      <c r="F292" s="3" t="e">
        <f>INDEX(#REF!,MATCH(B292,#REF!,0))</f>
        <v>#REF!</v>
      </c>
      <c r="G292" s="118"/>
      <c r="H292" s="183" t="e">
        <f t="shared" si="5"/>
        <v>#REF!</v>
      </c>
    </row>
    <row r="293" spans="1:8" s="3" customFormat="1" ht="30">
      <c r="A293" s="14" t="s">
        <v>4827</v>
      </c>
      <c r="B293" s="29" t="s">
        <v>4828</v>
      </c>
      <c r="C293" s="13" t="s">
        <v>4829</v>
      </c>
      <c r="D293" s="37">
        <v>2850</v>
      </c>
      <c r="E293" s="64"/>
      <c r="F293" s="3" t="e">
        <f>INDEX(#REF!,MATCH(B293,#REF!,0))</f>
        <v>#REF!</v>
      </c>
      <c r="G293" s="118"/>
      <c r="H293" s="183" t="e">
        <f t="shared" si="5"/>
        <v>#REF!</v>
      </c>
    </row>
    <row r="294" spans="1:8" s="3" customFormat="1" ht="30">
      <c r="A294" s="14" t="s">
        <v>4830</v>
      </c>
      <c r="B294" s="29" t="s">
        <v>4831</v>
      </c>
      <c r="C294" s="13" t="s">
        <v>4832</v>
      </c>
      <c r="D294" s="37">
        <v>1200</v>
      </c>
      <c r="E294" s="64"/>
      <c r="F294" s="3" t="e">
        <f>INDEX(#REF!,MATCH(B294,#REF!,0))</f>
        <v>#REF!</v>
      </c>
      <c r="G294" s="118"/>
      <c r="H294" s="183" t="e">
        <f t="shared" si="5"/>
        <v>#REF!</v>
      </c>
    </row>
    <row r="295" spans="1:8" s="3" customFormat="1" ht="30">
      <c r="A295" s="14" t="s">
        <v>4833</v>
      </c>
      <c r="B295" s="29" t="s">
        <v>4834</v>
      </c>
      <c r="C295" s="13" t="s">
        <v>4835</v>
      </c>
      <c r="D295" s="37">
        <v>3350</v>
      </c>
      <c r="E295" s="64"/>
      <c r="F295" s="3" t="e">
        <f>INDEX(#REF!,MATCH(B295,#REF!,0))</f>
        <v>#REF!</v>
      </c>
      <c r="G295" s="118"/>
      <c r="H295" s="183" t="e">
        <f t="shared" si="5"/>
        <v>#REF!</v>
      </c>
    </row>
    <row r="296" spans="1:8" s="3" customFormat="1" ht="30">
      <c r="A296" s="14" t="s">
        <v>4836</v>
      </c>
      <c r="B296" s="29" t="s">
        <v>4837</v>
      </c>
      <c r="C296" s="13" t="s">
        <v>4838</v>
      </c>
      <c r="D296" s="37">
        <v>3450</v>
      </c>
      <c r="E296" s="64"/>
      <c r="F296" s="3" t="e">
        <f>INDEX(#REF!,MATCH(B296,#REF!,0))</f>
        <v>#REF!</v>
      </c>
      <c r="G296" s="118"/>
      <c r="H296" s="183" t="e">
        <f t="shared" si="5"/>
        <v>#REF!</v>
      </c>
    </row>
    <row r="297" spans="1:8" s="3" customFormat="1" ht="15">
      <c r="A297" s="14" t="s">
        <v>4839</v>
      </c>
      <c r="B297" s="29" t="s">
        <v>4840</v>
      </c>
      <c r="C297" s="13" t="s">
        <v>4841</v>
      </c>
      <c r="D297" s="37">
        <v>3200</v>
      </c>
      <c r="E297" s="64"/>
      <c r="F297" s="3" t="e">
        <f>INDEX(#REF!,MATCH(B297,#REF!,0))</f>
        <v>#REF!</v>
      </c>
      <c r="G297" s="118"/>
      <c r="H297" s="183" t="e">
        <f t="shared" si="5"/>
        <v>#REF!</v>
      </c>
    </row>
    <row r="298" spans="1:8" s="3" customFormat="1" ht="30">
      <c r="A298" s="14" t="s">
        <v>10423</v>
      </c>
      <c r="B298" s="29" t="s">
        <v>4842</v>
      </c>
      <c r="C298" s="13" t="s">
        <v>4843</v>
      </c>
      <c r="D298" s="37">
        <v>2800</v>
      </c>
      <c r="E298" s="64"/>
      <c r="F298" s="3" t="e">
        <f>INDEX(#REF!,MATCH(B298,#REF!,0))</f>
        <v>#REF!</v>
      </c>
      <c r="G298" s="118"/>
      <c r="H298" s="183" t="e">
        <f t="shared" si="5"/>
        <v>#REF!</v>
      </c>
    </row>
    <row r="299" spans="1:8" s="3" customFormat="1" ht="15">
      <c r="A299" s="14" t="s">
        <v>4844</v>
      </c>
      <c r="B299" s="29" t="s">
        <v>4845</v>
      </c>
      <c r="C299" s="13" t="s">
        <v>4846</v>
      </c>
      <c r="D299" s="37">
        <v>2450</v>
      </c>
      <c r="E299" s="64"/>
      <c r="F299" s="3" t="e">
        <f>INDEX(#REF!,MATCH(B299,#REF!,0))</f>
        <v>#REF!</v>
      </c>
      <c r="G299" s="118"/>
      <c r="H299" s="183" t="e">
        <f t="shared" si="5"/>
        <v>#REF!</v>
      </c>
    </row>
    <row r="300" spans="1:8" s="3" customFormat="1" ht="45">
      <c r="A300" s="14" t="s">
        <v>4847</v>
      </c>
      <c r="B300" s="29" t="s">
        <v>4848</v>
      </c>
      <c r="C300" s="13" t="s">
        <v>4849</v>
      </c>
      <c r="D300" s="37">
        <v>8660</v>
      </c>
      <c r="E300" s="64"/>
      <c r="F300" s="3" t="e">
        <f>INDEX(#REF!,MATCH(B300,#REF!,0))</f>
        <v>#REF!</v>
      </c>
      <c r="G300" s="118"/>
      <c r="H300" s="183" t="e">
        <f t="shared" si="5"/>
        <v>#REF!</v>
      </c>
    </row>
    <row r="301" spans="1:8" s="3" customFormat="1" ht="45">
      <c r="A301" s="14" t="s">
        <v>4850</v>
      </c>
      <c r="B301" s="29" t="s">
        <v>4851</v>
      </c>
      <c r="C301" s="13" t="s">
        <v>4852</v>
      </c>
      <c r="D301" s="37">
        <v>8660</v>
      </c>
      <c r="E301" s="64"/>
      <c r="F301" s="3" t="e">
        <f>INDEX(#REF!,MATCH(B301,#REF!,0))</f>
        <v>#REF!</v>
      </c>
      <c r="G301" s="118"/>
      <c r="H301" s="183" t="e">
        <f t="shared" si="5"/>
        <v>#REF!</v>
      </c>
    </row>
    <row r="302" spans="1:8" s="3" customFormat="1" ht="45">
      <c r="A302" s="14" t="s">
        <v>4853</v>
      </c>
      <c r="B302" s="29" t="s">
        <v>4854</v>
      </c>
      <c r="C302" s="13" t="s">
        <v>4855</v>
      </c>
      <c r="D302" s="37">
        <v>5550</v>
      </c>
      <c r="E302" s="64"/>
      <c r="F302" s="3" t="e">
        <f>INDEX(#REF!,MATCH(B302,#REF!,0))</f>
        <v>#REF!</v>
      </c>
      <c r="G302" s="118"/>
      <c r="H302" s="183" t="e">
        <f t="shared" si="5"/>
        <v>#REF!</v>
      </c>
    </row>
    <row r="303" spans="1:8" s="3" customFormat="1" ht="30">
      <c r="A303" s="14" t="s">
        <v>4856</v>
      </c>
      <c r="B303" s="29" t="s">
        <v>4857</v>
      </c>
      <c r="C303" s="13" t="s">
        <v>4858</v>
      </c>
      <c r="D303" s="37">
        <v>2800</v>
      </c>
      <c r="E303" s="64"/>
      <c r="F303" s="3" t="e">
        <f>INDEX(#REF!,MATCH(B303,#REF!,0))</f>
        <v>#REF!</v>
      </c>
      <c r="G303" s="118"/>
      <c r="H303" s="183" t="e">
        <f t="shared" si="5"/>
        <v>#REF!</v>
      </c>
    </row>
    <row r="304" spans="1:8" s="3" customFormat="1" ht="30">
      <c r="A304" s="14" t="s">
        <v>4859</v>
      </c>
      <c r="B304" s="29" t="s">
        <v>4860</v>
      </c>
      <c r="C304" s="13" t="s">
        <v>4861</v>
      </c>
      <c r="D304" s="37">
        <v>1150</v>
      </c>
      <c r="E304" s="64"/>
      <c r="F304" s="3" t="e">
        <f>INDEX(#REF!,MATCH(B304,#REF!,0))</f>
        <v>#REF!</v>
      </c>
      <c r="G304" s="118"/>
      <c r="H304" s="183" t="e">
        <f t="shared" si="5"/>
        <v>#REF!</v>
      </c>
    </row>
    <row r="305" spans="1:8" s="3" customFormat="1" ht="45">
      <c r="A305" s="14" t="s">
        <v>9387</v>
      </c>
      <c r="B305" s="29" t="s">
        <v>9379</v>
      </c>
      <c r="C305" s="13" t="s">
        <v>10447</v>
      </c>
      <c r="D305" s="37">
        <v>1650</v>
      </c>
      <c r="E305" s="64"/>
      <c r="F305" s="3" t="e">
        <f>INDEX(#REF!,MATCH(B305,#REF!,0))</f>
        <v>#REF!</v>
      </c>
      <c r="G305" s="118"/>
      <c r="H305" s="183" t="e">
        <f t="shared" si="5"/>
        <v>#REF!</v>
      </c>
    </row>
    <row r="306" spans="1:8" s="3" customFormat="1" ht="45">
      <c r="A306" s="14" t="s">
        <v>9388</v>
      </c>
      <c r="B306" s="29" t="s">
        <v>9380</v>
      </c>
      <c r="C306" s="13" t="s">
        <v>9389</v>
      </c>
      <c r="D306" s="37">
        <v>1650</v>
      </c>
      <c r="E306" s="64"/>
      <c r="F306" s="3" t="e">
        <f>INDEX(#REF!,MATCH(B306,#REF!,0))</f>
        <v>#REF!</v>
      </c>
      <c r="G306" s="118"/>
      <c r="H306" s="183" t="e">
        <f t="shared" si="5"/>
        <v>#REF!</v>
      </c>
    </row>
    <row r="307" spans="1:8" s="3" customFormat="1" ht="30">
      <c r="A307" s="14" t="s">
        <v>9390</v>
      </c>
      <c r="B307" s="29" t="s">
        <v>9381</v>
      </c>
      <c r="C307" s="13" t="s">
        <v>9391</v>
      </c>
      <c r="D307" s="37">
        <v>1650</v>
      </c>
      <c r="E307" s="64"/>
      <c r="F307" s="3" t="e">
        <f>INDEX(#REF!,MATCH(B307,#REF!,0))</f>
        <v>#REF!</v>
      </c>
      <c r="G307" s="118"/>
      <c r="H307" s="183" t="e">
        <f t="shared" si="5"/>
        <v>#REF!</v>
      </c>
    </row>
    <row r="308" spans="1:8" s="3" customFormat="1" ht="30">
      <c r="A308" s="14" t="s">
        <v>9392</v>
      </c>
      <c r="B308" s="29" t="s">
        <v>9382</v>
      </c>
      <c r="C308" s="13" t="s">
        <v>9393</v>
      </c>
      <c r="D308" s="37">
        <v>1650</v>
      </c>
      <c r="E308" s="64"/>
      <c r="F308" s="3" t="e">
        <f>INDEX(#REF!,MATCH(B308,#REF!,0))</f>
        <v>#REF!</v>
      </c>
      <c r="G308" s="118"/>
      <c r="H308" s="183" t="e">
        <f t="shared" si="5"/>
        <v>#REF!</v>
      </c>
    </row>
    <row r="309" spans="1:8" s="3" customFormat="1" ht="45">
      <c r="A309" s="14" t="s">
        <v>9394</v>
      </c>
      <c r="B309" s="29" t="s">
        <v>9383</v>
      </c>
      <c r="C309" s="13" t="s">
        <v>9554</v>
      </c>
      <c r="D309" s="37">
        <v>1500</v>
      </c>
      <c r="E309" s="64"/>
      <c r="F309" s="3" t="e">
        <f>INDEX(#REF!,MATCH(B309,#REF!,0))</f>
        <v>#REF!</v>
      </c>
      <c r="G309" s="118"/>
      <c r="H309" s="183" t="e">
        <f t="shared" si="5"/>
        <v>#REF!</v>
      </c>
    </row>
    <row r="310" spans="1:8" s="3" customFormat="1" ht="30">
      <c r="A310" s="14" t="s">
        <v>9395</v>
      </c>
      <c r="B310" s="29" t="s">
        <v>9384</v>
      </c>
      <c r="C310" s="13" t="s">
        <v>9396</v>
      </c>
      <c r="D310" s="37">
        <v>1600</v>
      </c>
      <c r="E310" s="64"/>
      <c r="F310" s="3" t="e">
        <f>INDEX(#REF!,MATCH(B310,#REF!,0))</f>
        <v>#REF!</v>
      </c>
      <c r="G310" s="118"/>
      <c r="H310" s="183" t="e">
        <f t="shared" si="5"/>
        <v>#REF!</v>
      </c>
    </row>
    <row r="311" spans="1:8" s="3" customFormat="1" ht="30">
      <c r="A311" s="14" t="s">
        <v>9397</v>
      </c>
      <c r="B311" s="29" t="s">
        <v>9385</v>
      </c>
      <c r="C311" s="13" t="s">
        <v>9398</v>
      </c>
      <c r="D311" s="37">
        <v>2200</v>
      </c>
      <c r="E311" s="64"/>
      <c r="F311" s="3" t="e">
        <f>INDEX(#REF!,MATCH(B311,#REF!,0))</f>
        <v>#REF!</v>
      </c>
      <c r="G311" s="118"/>
      <c r="H311" s="183" t="e">
        <f t="shared" si="5"/>
        <v>#REF!</v>
      </c>
    </row>
    <row r="312" spans="1:8" s="3" customFormat="1" ht="45">
      <c r="A312" s="14" t="s">
        <v>9399</v>
      </c>
      <c r="B312" s="29" t="s">
        <v>9386</v>
      </c>
      <c r="C312" s="13" t="s">
        <v>9400</v>
      </c>
      <c r="D312" s="37">
        <v>1100</v>
      </c>
      <c r="E312" s="64"/>
      <c r="F312" s="3" t="e">
        <f>INDEX(#REF!,MATCH(B312,#REF!,0))</f>
        <v>#REF!</v>
      </c>
      <c r="G312" s="118"/>
      <c r="H312" s="183" t="e">
        <f t="shared" si="5"/>
        <v>#REF!</v>
      </c>
    </row>
    <row r="313" spans="1:8" s="3" customFormat="1" ht="30">
      <c r="A313" s="14" t="s">
        <v>9846</v>
      </c>
      <c r="B313" s="29" t="s">
        <v>9847</v>
      </c>
      <c r="C313" s="13" t="s">
        <v>9911</v>
      </c>
      <c r="D313" s="37">
        <v>3000</v>
      </c>
      <c r="E313" s="64"/>
      <c r="F313" s="3" t="e">
        <f>INDEX(#REF!,MATCH(B313,#REF!,0))</f>
        <v>#REF!</v>
      </c>
      <c r="G313" s="118"/>
      <c r="H313" s="183" t="e">
        <f t="shared" si="5"/>
        <v>#REF!</v>
      </c>
    </row>
    <row r="314" spans="1:8" s="3" customFormat="1" ht="15">
      <c r="A314" s="14" t="s">
        <v>9848</v>
      </c>
      <c r="B314" s="29" t="s">
        <v>9849</v>
      </c>
      <c r="C314" s="13" t="s">
        <v>9850</v>
      </c>
      <c r="D314" s="37">
        <v>3000</v>
      </c>
      <c r="E314" s="64"/>
      <c r="F314" s="3" t="e">
        <f>INDEX(#REF!,MATCH(B314,#REF!,0))</f>
        <v>#REF!</v>
      </c>
      <c r="G314" s="118"/>
      <c r="H314" s="183" t="e">
        <f t="shared" si="5"/>
        <v>#REF!</v>
      </c>
    </row>
    <row r="315" spans="1:8" s="3" customFormat="1" ht="30">
      <c r="A315" s="14" t="s">
        <v>9851</v>
      </c>
      <c r="B315" s="29" t="s">
        <v>9852</v>
      </c>
      <c r="C315" s="13" t="s">
        <v>9880</v>
      </c>
      <c r="D315" s="37">
        <v>1700</v>
      </c>
      <c r="E315" s="64"/>
      <c r="F315" s="3" t="e">
        <f>INDEX(#REF!,MATCH(B315,#REF!,0))</f>
        <v>#REF!</v>
      </c>
      <c r="G315" s="118"/>
      <c r="H315" s="183" t="e">
        <f t="shared" si="5"/>
        <v>#REF!</v>
      </c>
    </row>
    <row r="316" spans="1:8" s="3" customFormat="1" ht="30">
      <c r="A316" s="14" t="s">
        <v>9853</v>
      </c>
      <c r="B316" s="29" t="s">
        <v>9854</v>
      </c>
      <c r="C316" s="13" t="s">
        <v>9881</v>
      </c>
      <c r="D316" s="37">
        <v>5000</v>
      </c>
      <c r="E316" s="64"/>
      <c r="F316" s="3" t="e">
        <f>INDEX(#REF!,MATCH(B316,#REF!,0))</f>
        <v>#REF!</v>
      </c>
      <c r="G316" s="118"/>
      <c r="H316" s="183" t="e">
        <f t="shared" si="5"/>
        <v>#REF!</v>
      </c>
    </row>
    <row r="317" spans="1:8" s="3" customFormat="1" ht="30">
      <c r="A317" s="14" t="s">
        <v>9855</v>
      </c>
      <c r="B317" s="29" t="s">
        <v>9856</v>
      </c>
      <c r="C317" s="13" t="s">
        <v>9857</v>
      </c>
      <c r="D317" s="37">
        <v>3500</v>
      </c>
      <c r="E317" s="64"/>
      <c r="F317" s="3" t="e">
        <f>INDEX(#REF!,MATCH(B317,#REF!,0))</f>
        <v>#REF!</v>
      </c>
      <c r="G317" s="118"/>
      <c r="H317" s="183" t="e">
        <f t="shared" si="5"/>
        <v>#REF!</v>
      </c>
    </row>
    <row r="318" spans="1:8" s="3" customFormat="1" ht="30">
      <c r="A318" s="14" t="s">
        <v>9858</v>
      </c>
      <c r="B318" s="29" t="s">
        <v>9859</v>
      </c>
      <c r="C318" s="13" t="s">
        <v>9860</v>
      </c>
      <c r="D318" s="37">
        <v>3500</v>
      </c>
      <c r="E318" s="64"/>
      <c r="F318" s="3" t="e">
        <f>INDEX(#REF!,MATCH(B318,#REF!,0))</f>
        <v>#REF!</v>
      </c>
      <c r="G318" s="118"/>
      <c r="H318" s="183" t="e">
        <f t="shared" si="5"/>
        <v>#REF!</v>
      </c>
    </row>
    <row r="319" spans="1:8" s="3" customFormat="1" ht="15">
      <c r="A319" s="14" t="s">
        <v>9861</v>
      </c>
      <c r="B319" s="29" t="s">
        <v>9862</v>
      </c>
      <c r="C319" s="13" t="s">
        <v>9863</v>
      </c>
      <c r="D319" s="37">
        <v>2500</v>
      </c>
      <c r="E319" s="64"/>
      <c r="F319" s="3" t="e">
        <f>INDEX(#REF!,MATCH(B319,#REF!,0))</f>
        <v>#REF!</v>
      </c>
      <c r="G319" s="118"/>
      <c r="H319" s="183" t="e">
        <f t="shared" si="5"/>
        <v>#REF!</v>
      </c>
    </row>
    <row r="320" spans="1:8" s="3" customFormat="1" ht="30">
      <c r="A320" s="14" t="s">
        <v>9864</v>
      </c>
      <c r="B320" s="29" t="s">
        <v>9865</v>
      </c>
      <c r="C320" s="13" t="s">
        <v>9866</v>
      </c>
      <c r="D320" s="37">
        <v>2500</v>
      </c>
      <c r="E320" s="64"/>
      <c r="F320" s="3" t="e">
        <f>INDEX(#REF!,MATCH(B320,#REF!,0))</f>
        <v>#REF!</v>
      </c>
      <c r="G320" s="118"/>
      <c r="H320" s="183" t="e">
        <f t="shared" si="5"/>
        <v>#REF!</v>
      </c>
    </row>
    <row r="321" spans="1:8" s="3" customFormat="1" ht="30">
      <c r="A321" s="14" t="s">
        <v>9867</v>
      </c>
      <c r="B321" s="29" t="s">
        <v>9868</v>
      </c>
      <c r="C321" s="13" t="s">
        <v>9869</v>
      </c>
      <c r="D321" s="37">
        <v>2500</v>
      </c>
      <c r="E321" s="64"/>
      <c r="F321" s="3" t="e">
        <f>INDEX(#REF!,MATCH(B321,#REF!,0))</f>
        <v>#REF!</v>
      </c>
      <c r="G321" s="118"/>
      <c r="H321" s="183" t="e">
        <f t="shared" si="5"/>
        <v>#REF!</v>
      </c>
    </row>
    <row r="322" spans="1:8" s="3" customFormat="1" ht="30">
      <c r="A322" s="14" t="s">
        <v>9870</v>
      </c>
      <c r="B322" s="29" t="s">
        <v>9871</v>
      </c>
      <c r="C322" s="13" t="s">
        <v>9879</v>
      </c>
      <c r="D322" s="37">
        <v>4700</v>
      </c>
      <c r="E322" s="64"/>
      <c r="F322" s="3" t="e">
        <f>INDEX(#REF!,MATCH(B322,#REF!,0))</f>
        <v>#REF!</v>
      </c>
      <c r="G322" s="118"/>
      <c r="H322" s="183" t="e">
        <f t="shared" si="5"/>
        <v>#REF!</v>
      </c>
    </row>
    <row r="323" spans="1:8" s="3" customFormat="1" ht="15">
      <c r="A323" s="14" t="s">
        <v>9872</v>
      </c>
      <c r="B323" s="29" t="s">
        <v>9873</v>
      </c>
      <c r="C323" s="13" t="s">
        <v>9874</v>
      </c>
      <c r="D323" s="37">
        <v>5000</v>
      </c>
      <c r="E323" s="64"/>
      <c r="F323" s="3" t="e">
        <f>INDEX(#REF!,MATCH(B323,#REF!,0))</f>
        <v>#REF!</v>
      </c>
      <c r="G323" s="118"/>
      <c r="H323" s="183" t="e">
        <f t="shared" si="5"/>
        <v>#REF!</v>
      </c>
    </row>
    <row r="324" spans="1:8" s="3" customFormat="1">
      <c r="A324" s="14"/>
      <c r="B324" s="29"/>
      <c r="C324" s="136" t="s">
        <v>4862</v>
      </c>
      <c r="D324" s="37"/>
      <c r="E324" s="116"/>
      <c r="F324" s="3" t="e">
        <f>INDEX(#REF!,MATCH(B324,#REF!,0))</f>
        <v>#REF!</v>
      </c>
      <c r="G324" s="118"/>
      <c r="H324" s="183" t="e">
        <f t="shared" si="5"/>
        <v>#REF!</v>
      </c>
    </row>
    <row r="325" spans="1:8" s="3" customFormat="1" ht="30">
      <c r="A325" s="14" t="s">
        <v>4863</v>
      </c>
      <c r="B325" s="29" t="s">
        <v>4864</v>
      </c>
      <c r="C325" s="13" t="s">
        <v>4865</v>
      </c>
      <c r="D325" s="37">
        <v>190</v>
      </c>
      <c r="E325" s="116"/>
      <c r="F325" s="3" t="e">
        <f>INDEX(#REF!,MATCH(B325,#REF!,0))</f>
        <v>#REF!</v>
      </c>
      <c r="G325" s="118"/>
      <c r="H325" s="183" t="e">
        <f t="shared" si="5"/>
        <v>#REF!</v>
      </c>
    </row>
    <row r="326" spans="1:8" s="3" customFormat="1" ht="24">
      <c r="A326" s="14" t="s">
        <v>4866</v>
      </c>
      <c r="B326" s="29" t="s">
        <v>4867</v>
      </c>
      <c r="C326" s="13" t="s">
        <v>4868</v>
      </c>
      <c r="D326" s="37">
        <v>310</v>
      </c>
      <c r="E326" s="116"/>
      <c r="F326" s="3" t="e">
        <f>INDEX(#REF!,MATCH(B326,#REF!,0))</f>
        <v>#REF!</v>
      </c>
      <c r="G326" s="118"/>
      <c r="H326" s="183" t="e">
        <f t="shared" si="5"/>
        <v>#REF!</v>
      </c>
    </row>
    <row r="327" spans="1:8" s="3" customFormat="1" ht="15">
      <c r="A327" s="14" t="s">
        <v>4869</v>
      </c>
      <c r="B327" s="29" t="s">
        <v>4870</v>
      </c>
      <c r="C327" s="13" t="s">
        <v>4871</v>
      </c>
      <c r="D327" s="37">
        <v>120</v>
      </c>
      <c r="E327" s="116"/>
      <c r="F327" s="3" t="e">
        <f>INDEX(#REF!,MATCH(B327,#REF!,0))</f>
        <v>#REF!</v>
      </c>
      <c r="G327" s="118"/>
      <c r="H327" s="183" t="e">
        <f t="shared" si="5"/>
        <v>#REF!</v>
      </c>
    </row>
    <row r="328" spans="1:8" s="3" customFormat="1" ht="15">
      <c r="A328" s="14" t="s">
        <v>4872</v>
      </c>
      <c r="B328" s="29" t="s">
        <v>4873</v>
      </c>
      <c r="C328" s="13" t="s">
        <v>4874</v>
      </c>
      <c r="D328" s="37">
        <v>260</v>
      </c>
      <c r="E328" s="116"/>
      <c r="F328" s="3" t="e">
        <f>INDEX(#REF!,MATCH(B328,#REF!,0))</f>
        <v>#REF!</v>
      </c>
      <c r="G328" s="118"/>
      <c r="H328" s="183" t="e">
        <f t="shared" si="5"/>
        <v>#REF!</v>
      </c>
    </row>
    <row r="329" spans="1:8" s="3" customFormat="1" ht="15">
      <c r="A329" s="14" t="s">
        <v>4875</v>
      </c>
      <c r="B329" s="29" t="s">
        <v>4876</v>
      </c>
      <c r="C329" s="13" t="s">
        <v>4877</v>
      </c>
      <c r="D329" s="37">
        <v>320</v>
      </c>
      <c r="E329" s="116"/>
      <c r="F329" s="3" t="e">
        <f>INDEX(#REF!,MATCH(B329,#REF!,0))</f>
        <v>#REF!</v>
      </c>
      <c r="G329" s="118"/>
      <c r="H329" s="183" t="e">
        <f t="shared" si="5"/>
        <v>#REF!</v>
      </c>
    </row>
    <row r="330" spans="1:8" s="3" customFormat="1" ht="30">
      <c r="A330" s="14" t="s">
        <v>4878</v>
      </c>
      <c r="B330" s="29" t="s">
        <v>4879</v>
      </c>
      <c r="C330" s="13" t="s">
        <v>4880</v>
      </c>
      <c r="D330" s="37">
        <v>1000</v>
      </c>
      <c r="E330" s="116"/>
      <c r="F330" s="3" t="e">
        <f>INDEX(#REF!,MATCH(B330,#REF!,0))</f>
        <v>#REF!</v>
      </c>
      <c r="G330" s="118"/>
      <c r="H330" s="183" t="e">
        <f t="shared" si="5"/>
        <v>#REF!</v>
      </c>
    </row>
    <row r="331" spans="1:8" s="3" customFormat="1" ht="15">
      <c r="A331" s="14" t="s">
        <v>10409</v>
      </c>
      <c r="B331" s="29" t="s">
        <v>4881</v>
      </c>
      <c r="C331" s="13" t="s">
        <v>4882</v>
      </c>
      <c r="D331" s="37">
        <v>1270</v>
      </c>
      <c r="E331" s="116"/>
      <c r="F331" s="3" t="e">
        <f>INDEX(#REF!,MATCH(B331,#REF!,0))</f>
        <v>#REF!</v>
      </c>
      <c r="G331" s="118"/>
      <c r="H331" s="183" t="e">
        <f t="shared" si="5"/>
        <v>#REF!</v>
      </c>
    </row>
    <row r="332" spans="1:8" s="3" customFormat="1" ht="15">
      <c r="A332" s="14" t="s">
        <v>4883</v>
      </c>
      <c r="B332" s="29" t="s">
        <v>4884</v>
      </c>
      <c r="C332" s="13" t="s">
        <v>4885</v>
      </c>
      <c r="D332" s="37">
        <v>640</v>
      </c>
      <c r="E332" s="116"/>
      <c r="F332" s="3" t="e">
        <f>INDEX(#REF!,MATCH(B332,#REF!,0))</f>
        <v>#REF!</v>
      </c>
      <c r="G332" s="118"/>
      <c r="H332" s="183" t="e">
        <f t="shared" si="5"/>
        <v>#REF!</v>
      </c>
    </row>
    <row r="333" spans="1:8" s="3" customFormat="1" ht="15">
      <c r="A333" s="14" t="s">
        <v>10193</v>
      </c>
      <c r="B333" s="29" t="s">
        <v>4886</v>
      </c>
      <c r="C333" s="13" t="s">
        <v>4887</v>
      </c>
      <c r="D333" s="37">
        <v>1800</v>
      </c>
      <c r="E333" s="116"/>
      <c r="F333" s="3" t="e">
        <f>INDEX(#REF!,MATCH(B333,#REF!,0))</f>
        <v>#REF!</v>
      </c>
      <c r="G333" s="118"/>
      <c r="H333" s="183" t="e">
        <f t="shared" si="5"/>
        <v>#REF!</v>
      </c>
    </row>
    <row r="334" spans="1:8" s="3" customFormat="1" ht="30">
      <c r="A334" s="14" t="s">
        <v>4888</v>
      </c>
      <c r="B334" s="29" t="s">
        <v>4889</v>
      </c>
      <c r="C334" s="13" t="s">
        <v>8882</v>
      </c>
      <c r="D334" s="37">
        <v>2200</v>
      </c>
      <c r="E334" s="116"/>
      <c r="F334" s="3" t="e">
        <f>INDEX(#REF!,MATCH(B334,#REF!,0))</f>
        <v>#REF!</v>
      </c>
      <c r="G334" s="118"/>
      <c r="H334" s="183" t="e">
        <f t="shared" si="5"/>
        <v>#REF!</v>
      </c>
    </row>
    <row r="335" spans="1:8" s="3" customFormat="1" ht="15">
      <c r="A335" s="14" t="s">
        <v>9298</v>
      </c>
      <c r="B335" s="29" t="s">
        <v>4890</v>
      </c>
      <c r="C335" s="13" t="s">
        <v>9297</v>
      </c>
      <c r="D335" s="37">
        <v>700</v>
      </c>
      <c r="E335" s="116"/>
      <c r="F335" s="3" t="e">
        <f>INDEX(#REF!,MATCH(B335,#REF!,0))</f>
        <v>#REF!</v>
      </c>
      <c r="G335" s="118"/>
      <c r="H335" s="183" t="e">
        <f t="shared" si="5"/>
        <v>#REF!</v>
      </c>
    </row>
    <row r="336" spans="1:8" s="3" customFormat="1" ht="45">
      <c r="A336" s="14" t="s">
        <v>4891</v>
      </c>
      <c r="B336" s="29" t="s">
        <v>4892</v>
      </c>
      <c r="C336" s="13" t="s">
        <v>4893</v>
      </c>
      <c r="D336" s="37">
        <v>1700</v>
      </c>
      <c r="E336" s="116"/>
      <c r="F336" s="3" t="e">
        <f>INDEX(#REF!,MATCH(B336,#REF!,0))</f>
        <v>#REF!</v>
      </c>
      <c r="G336" s="118"/>
      <c r="H336" s="183" t="e">
        <f t="shared" ref="H336:H399" si="6">F336-D336</f>
        <v>#REF!</v>
      </c>
    </row>
    <row r="337" spans="1:8" s="3" customFormat="1" ht="45">
      <c r="A337" s="14" t="s">
        <v>4894</v>
      </c>
      <c r="B337" s="29" t="s">
        <v>4895</v>
      </c>
      <c r="C337" s="13" t="s">
        <v>9299</v>
      </c>
      <c r="D337" s="37">
        <v>2500</v>
      </c>
      <c r="E337" s="116"/>
      <c r="F337" s="3" t="e">
        <f>INDEX(#REF!,MATCH(B337,#REF!,0))</f>
        <v>#REF!</v>
      </c>
      <c r="G337" s="118"/>
      <c r="H337" s="183" t="e">
        <f t="shared" si="6"/>
        <v>#REF!</v>
      </c>
    </row>
    <row r="338" spans="1:8" s="3" customFormat="1" ht="15">
      <c r="A338" s="14" t="s">
        <v>4896</v>
      </c>
      <c r="B338" s="29" t="s">
        <v>4897</v>
      </c>
      <c r="C338" s="13" t="s">
        <v>4898</v>
      </c>
      <c r="D338" s="37">
        <v>1000</v>
      </c>
      <c r="E338" s="116"/>
      <c r="F338" s="3" t="e">
        <f>INDEX(#REF!,MATCH(B338,#REF!,0))</f>
        <v>#REF!</v>
      </c>
      <c r="G338" s="118"/>
      <c r="H338" s="183" t="e">
        <f t="shared" si="6"/>
        <v>#REF!</v>
      </c>
    </row>
    <row r="339" spans="1:8" s="3" customFormat="1" ht="15">
      <c r="A339" s="14" t="s">
        <v>4899</v>
      </c>
      <c r="B339" s="29" t="s">
        <v>4900</v>
      </c>
      <c r="C339" s="13" t="s">
        <v>4901</v>
      </c>
      <c r="D339" s="137">
        <v>1000</v>
      </c>
      <c r="E339" s="78"/>
      <c r="F339" s="3" t="e">
        <f>INDEX(#REF!,MATCH(B339,#REF!,0))</f>
        <v>#REF!</v>
      </c>
      <c r="G339" s="118"/>
      <c r="H339" s="183" t="e">
        <f t="shared" si="6"/>
        <v>#REF!</v>
      </c>
    </row>
    <row r="340" spans="1:8" s="3" customFormat="1" ht="15">
      <c r="A340" s="14" t="s">
        <v>8867</v>
      </c>
      <c r="B340" s="29" t="s">
        <v>8868</v>
      </c>
      <c r="C340" s="138" t="s">
        <v>8869</v>
      </c>
      <c r="D340" s="37">
        <v>720</v>
      </c>
      <c r="E340" s="116"/>
      <c r="F340" s="3" t="e">
        <f>INDEX(#REF!,MATCH(B340,#REF!,0))</f>
        <v>#REF!</v>
      </c>
      <c r="G340" s="118"/>
      <c r="H340" s="183" t="e">
        <f t="shared" si="6"/>
        <v>#REF!</v>
      </c>
    </row>
    <row r="341" spans="1:8" s="3" customFormat="1" ht="15">
      <c r="A341" s="14" t="s">
        <v>4883</v>
      </c>
      <c r="B341" s="29" t="s">
        <v>9418</v>
      </c>
      <c r="C341" s="13" t="s">
        <v>9419</v>
      </c>
      <c r="D341" s="139">
        <v>5500</v>
      </c>
      <c r="E341" s="80"/>
      <c r="F341" s="3" t="e">
        <f>INDEX(#REF!,MATCH(B341,#REF!,0))</f>
        <v>#REF!</v>
      </c>
      <c r="G341" s="118"/>
      <c r="H341" s="183" t="e">
        <f t="shared" si="6"/>
        <v>#REF!</v>
      </c>
    </row>
    <row r="342" spans="1:8" s="3" customFormat="1">
      <c r="A342" s="14"/>
      <c r="B342" s="29"/>
      <c r="C342" s="127" t="s">
        <v>4902</v>
      </c>
      <c r="D342" s="37"/>
      <c r="E342" s="64"/>
      <c r="F342" s="3" t="e">
        <f>INDEX(#REF!,MATCH(B342,#REF!,0))</f>
        <v>#REF!</v>
      </c>
      <c r="G342" s="118"/>
      <c r="H342" s="183" t="e">
        <f t="shared" si="6"/>
        <v>#REF!</v>
      </c>
    </row>
    <row r="343" spans="1:8" s="3" customFormat="1" ht="30">
      <c r="A343" s="14" t="s">
        <v>4903</v>
      </c>
      <c r="B343" s="29" t="s">
        <v>4904</v>
      </c>
      <c r="C343" s="13" t="s">
        <v>4905</v>
      </c>
      <c r="D343" s="37">
        <v>440</v>
      </c>
      <c r="E343" s="116"/>
      <c r="F343" s="3" t="e">
        <f>INDEX(#REF!,MATCH(B343,#REF!,0))</f>
        <v>#REF!</v>
      </c>
      <c r="G343" s="118"/>
      <c r="H343" s="183" t="e">
        <f t="shared" si="6"/>
        <v>#REF!</v>
      </c>
    </row>
    <row r="344" spans="1:8" s="3" customFormat="1" ht="30">
      <c r="A344" s="14" t="s">
        <v>4903</v>
      </c>
      <c r="B344" s="29" t="s">
        <v>4906</v>
      </c>
      <c r="C344" s="13" t="s">
        <v>4907</v>
      </c>
      <c r="D344" s="37">
        <v>440</v>
      </c>
      <c r="E344" s="116"/>
      <c r="F344" s="3" t="e">
        <f>INDEX(#REF!,MATCH(B344,#REF!,0))</f>
        <v>#REF!</v>
      </c>
      <c r="G344" s="118"/>
      <c r="H344" s="183" t="e">
        <f t="shared" si="6"/>
        <v>#REF!</v>
      </c>
    </row>
    <row r="345" spans="1:8" s="3" customFormat="1" ht="30">
      <c r="A345" s="14" t="s">
        <v>4903</v>
      </c>
      <c r="B345" s="29" t="s">
        <v>4908</v>
      </c>
      <c r="C345" s="13" t="s">
        <v>4909</v>
      </c>
      <c r="D345" s="37">
        <v>440</v>
      </c>
      <c r="E345" s="116"/>
      <c r="F345" s="3" t="e">
        <f>INDEX(#REF!,MATCH(B345,#REF!,0))</f>
        <v>#REF!</v>
      </c>
      <c r="G345" s="118"/>
      <c r="H345" s="183" t="e">
        <f t="shared" si="6"/>
        <v>#REF!</v>
      </c>
    </row>
    <row r="346" spans="1:8" s="3" customFormat="1" ht="30">
      <c r="A346" s="14" t="s">
        <v>4903</v>
      </c>
      <c r="B346" s="29" t="s">
        <v>4910</v>
      </c>
      <c r="C346" s="13" t="s">
        <v>4911</v>
      </c>
      <c r="D346" s="37">
        <v>440</v>
      </c>
      <c r="E346" s="116"/>
      <c r="F346" s="3" t="e">
        <f>INDEX(#REF!,MATCH(B346,#REF!,0))</f>
        <v>#REF!</v>
      </c>
      <c r="G346" s="118"/>
      <c r="H346" s="183" t="e">
        <f t="shared" si="6"/>
        <v>#REF!</v>
      </c>
    </row>
    <row r="347" spans="1:8" s="3" customFormat="1" ht="30">
      <c r="A347" s="14" t="s">
        <v>4903</v>
      </c>
      <c r="B347" s="29" t="s">
        <v>4912</v>
      </c>
      <c r="C347" s="13" t="s">
        <v>4913</v>
      </c>
      <c r="D347" s="37">
        <v>440</v>
      </c>
      <c r="E347" s="116"/>
      <c r="F347" s="3" t="e">
        <f>INDEX(#REF!,MATCH(B347,#REF!,0))</f>
        <v>#REF!</v>
      </c>
      <c r="G347" s="118"/>
      <c r="H347" s="183" t="e">
        <f t="shared" si="6"/>
        <v>#REF!</v>
      </c>
    </row>
    <row r="348" spans="1:8" s="3" customFormat="1" ht="30">
      <c r="A348" s="14" t="s">
        <v>4903</v>
      </c>
      <c r="B348" s="29" t="s">
        <v>4914</v>
      </c>
      <c r="C348" s="13" t="s">
        <v>4915</v>
      </c>
      <c r="D348" s="37">
        <v>440</v>
      </c>
      <c r="E348" s="116"/>
      <c r="F348" s="3" t="e">
        <f>INDEX(#REF!,MATCH(B348,#REF!,0))</f>
        <v>#REF!</v>
      </c>
      <c r="G348" s="118"/>
      <c r="H348" s="183" t="e">
        <f t="shared" si="6"/>
        <v>#REF!</v>
      </c>
    </row>
    <row r="349" spans="1:8" s="3" customFormat="1" ht="30">
      <c r="A349" s="14" t="s">
        <v>4903</v>
      </c>
      <c r="B349" s="29" t="s">
        <v>4916</v>
      </c>
      <c r="C349" s="13" t="s">
        <v>4917</v>
      </c>
      <c r="D349" s="37">
        <v>440</v>
      </c>
      <c r="E349" s="116"/>
      <c r="F349" s="3" t="e">
        <f>INDEX(#REF!,MATCH(B349,#REF!,0))</f>
        <v>#REF!</v>
      </c>
      <c r="G349" s="118"/>
      <c r="H349" s="183" t="e">
        <f t="shared" si="6"/>
        <v>#REF!</v>
      </c>
    </row>
    <row r="350" spans="1:8" s="3" customFormat="1" ht="30">
      <c r="A350" s="14" t="s">
        <v>4903</v>
      </c>
      <c r="B350" s="29" t="s">
        <v>4918</v>
      </c>
      <c r="C350" s="13" t="s">
        <v>4919</v>
      </c>
      <c r="D350" s="37">
        <v>440</v>
      </c>
      <c r="E350" s="116"/>
      <c r="F350" s="3" t="e">
        <f>INDEX(#REF!,MATCH(B350,#REF!,0))</f>
        <v>#REF!</v>
      </c>
      <c r="G350" s="118"/>
      <c r="H350" s="183" t="e">
        <f t="shared" si="6"/>
        <v>#REF!</v>
      </c>
    </row>
    <row r="351" spans="1:8" s="3" customFormat="1" ht="30">
      <c r="A351" s="14" t="s">
        <v>4903</v>
      </c>
      <c r="B351" s="29" t="s">
        <v>4920</v>
      </c>
      <c r="C351" s="13" t="s">
        <v>4921</v>
      </c>
      <c r="D351" s="37">
        <v>440</v>
      </c>
      <c r="E351" s="116"/>
      <c r="F351" s="3" t="e">
        <f>INDEX(#REF!,MATCH(B351,#REF!,0))</f>
        <v>#REF!</v>
      </c>
      <c r="G351" s="118"/>
      <c r="H351" s="183" t="e">
        <f t="shared" si="6"/>
        <v>#REF!</v>
      </c>
    </row>
    <row r="352" spans="1:8" s="3" customFormat="1" ht="30">
      <c r="A352" s="14" t="s">
        <v>4903</v>
      </c>
      <c r="B352" s="29" t="s">
        <v>4922</v>
      </c>
      <c r="C352" s="13" t="s">
        <v>4923</v>
      </c>
      <c r="D352" s="37">
        <v>440</v>
      </c>
      <c r="E352" s="116"/>
      <c r="F352" s="3" t="e">
        <f>INDEX(#REF!,MATCH(B352,#REF!,0))</f>
        <v>#REF!</v>
      </c>
      <c r="G352" s="118"/>
      <c r="H352" s="183" t="e">
        <f t="shared" si="6"/>
        <v>#REF!</v>
      </c>
    </row>
    <row r="353" spans="1:18" s="3" customFormat="1" ht="30">
      <c r="A353" s="14" t="s">
        <v>4903</v>
      </c>
      <c r="B353" s="29" t="s">
        <v>4924</v>
      </c>
      <c r="C353" s="13" t="s">
        <v>4925</v>
      </c>
      <c r="D353" s="37">
        <v>440</v>
      </c>
      <c r="E353" s="116"/>
      <c r="F353" s="3" t="e">
        <f>INDEX(#REF!,MATCH(B353,#REF!,0))</f>
        <v>#REF!</v>
      </c>
      <c r="G353" s="118"/>
      <c r="H353" s="183" t="e">
        <f t="shared" si="6"/>
        <v>#REF!</v>
      </c>
    </row>
    <row r="354" spans="1:18" s="3" customFormat="1" ht="30">
      <c r="A354" s="14" t="s">
        <v>4903</v>
      </c>
      <c r="B354" s="29" t="s">
        <v>4926</v>
      </c>
      <c r="C354" s="13" t="s">
        <v>4927</v>
      </c>
      <c r="D354" s="37">
        <v>440</v>
      </c>
      <c r="E354" s="116"/>
      <c r="F354" s="3" t="e">
        <f>INDEX(#REF!,MATCH(B354,#REF!,0))</f>
        <v>#REF!</v>
      </c>
      <c r="G354" s="118"/>
      <c r="H354" s="183" t="e">
        <f t="shared" si="6"/>
        <v>#REF!</v>
      </c>
    </row>
    <row r="355" spans="1:18" s="3" customFormat="1" ht="30">
      <c r="A355" s="14" t="s">
        <v>4903</v>
      </c>
      <c r="B355" s="29" t="s">
        <v>4928</v>
      </c>
      <c r="C355" s="13" t="s">
        <v>4929</v>
      </c>
      <c r="D355" s="37">
        <v>440</v>
      </c>
      <c r="E355" s="116"/>
      <c r="F355" s="3" t="e">
        <f>INDEX(#REF!,MATCH(B355,#REF!,0))</f>
        <v>#REF!</v>
      </c>
      <c r="G355" s="118"/>
      <c r="H355" s="183" t="e">
        <f t="shared" si="6"/>
        <v>#REF!</v>
      </c>
    </row>
    <row r="356" spans="1:18" s="3" customFormat="1" ht="30">
      <c r="A356" s="14" t="s">
        <v>4903</v>
      </c>
      <c r="B356" s="29" t="s">
        <v>4930</v>
      </c>
      <c r="C356" s="13" t="s">
        <v>4931</v>
      </c>
      <c r="D356" s="37">
        <v>440</v>
      </c>
      <c r="E356" s="116"/>
      <c r="F356" s="3" t="e">
        <f>INDEX(#REF!,MATCH(B356,#REF!,0))</f>
        <v>#REF!</v>
      </c>
      <c r="G356" s="118"/>
      <c r="H356" s="183" t="e">
        <f t="shared" si="6"/>
        <v>#REF!</v>
      </c>
    </row>
    <row r="357" spans="1:18" s="3" customFormat="1" ht="30">
      <c r="A357" s="14" t="s">
        <v>4903</v>
      </c>
      <c r="B357" s="29" t="s">
        <v>4932</v>
      </c>
      <c r="C357" s="13" t="s">
        <v>4933</v>
      </c>
      <c r="D357" s="37">
        <v>440</v>
      </c>
      <c r="E357" s="116"/>
      <c r="F357" s="3" t="e">
        <f>INDEX(#REF!,MATCH(B357,#REF!,0))</f>
        <v>#REF!</v>
      </c>
      <c r="G357" s="118"/>
      <c r="H357" s="183" t="e">
        <f t="shared" si="6"/>
        <v>#REF!</v>
      </c>
    </row>
    <row r="358" spans="1:18" s="3" customFormat="1" ht="30">
      <c r="A358" s="14" t="s">
        <v>4903</v>
      </c>
      <c r="B358" s="29" t="s">
        <v>4934</v>
      </c>
      <c r="C358" s="13" t="s">
        <v>4935</v>
      </c>
      <c r="D358" s="37">
        <v>440</v>
      </c>
      <c r="E358" s="116"/>
      <c r="F358" s="3" t="e">
        <f>INDEX(#REF!,MATCH(B358,#REF!,0))</f>
        <v>#REF!</v>
      </c>
      <c r="G358" s="118"/>
      <c r="H358" s="183" t="e">
        <f t="shared" si="6"/>
        <v>#REF!</v>
      </c>
    </row>
    <row r="359" spans="1:18" s="3" customFormat="1" ht="30">
      <c r="A359" s="14" t="s">
        <v>4903</v>
      </c>
      <c r="B359" s="29" t="s">
        <v>4936</v>
      </c>
      <c r="C359" s="13" t="s">
        <v>4937</v>
      </c>
      <c r="D359" s="37">
        <v>440</v>
      </c>
      <c r="E359" s="116"/>
      <c r="F359" s="3" t="e">
        <f>INDEX(#REF!,MATCH(B359,#REF!,0))</f>
        <v>#REF!</v>
      </c>
      <c r="G359" s="118"/>
      <c r="H359" s="183" t="e">
        <f t="shared" si="6"/>
        <v>#REF!</v>
      </c>
    </row>
    <row r="360" spans="1:18" s="3" customFormat="1" ht="30">
      <c r="A360" s="14" t="s">
        <v>4903</v>
      </c>
      <c r="B360" s="29" t="s">
        <v>4938</v>
      </c>
      <c r="C360" s="13" t="s">
        <v>4939</v>
      </c>
      <c r="D360" s="37">
        <v>440</v>
      </c>
      <c r="E360" s="116"/>
      <c r="F360" s="3" t="e">
        <f>INDEX(#REF!,MATCH(B360,#REF!,0))</f>
        <v>#REF!</v>
      </c>
      <c r="G360" s="118"/>
      <c r="H360" s="183" t="e">
        <f t="shared" si="6"/>
        <v>#REF!</v>
      </c>
    </row>
    <row r="361" spans="1:18" s="3" customFormat="1" ht="30">
      <c r="A361" s="14" t="s">
        <v>4903</v>
      </c>
      <c r="B361" s="29" t="s">
        <v>4940</v>
      </c>
      <c r="C361" s="13" t="s">
        <v>4941</v>
      </c>
      <c r="D361" s="37">
        <v>440</v>
      </c>
      <c r="E361" s="116"/>
      <c r="F361" s="3" t="e">
        <f>INDEX(#REF!,MATCH(B361,#REF!,0))</f>
        <v>#REF!</v>
      </c>
      <c r="G361" s="118"/>
      <c r="H361" s="183" t="e">
        <f t="shared" si="6"/>
        <v>#REF!</v>
      </c>
    </row>
    <row r="362" spans="1:18" s="3" customFormat="1" ht="30">
      <c r="A362" s="14" t="s">
        <v>4903</v>
      </c>
      <c r="B362" s="29" t="s">
        <v>4942</v>
      </c>
      <c r="C362" s="13" t="s">
        <v>4943</v>
      </c>
      <c r="D362" s="37">
        <v>1340</v>
      </c>
      <c r="E362" s="116"/>
      <c r="F362" s="3" t="e">
        <f>INDEX(#REF!,MATCH(B362,#REF!,0))</f>
        <v>#REF!</v>
      </c>
      <c r="G362" s="118"/>
      <c r="H362" s="183" t="e">
        <f t="shared" si="6"/>
        <v>#REF!</v>
      </c>
    </row>
    <row r="363" spans="1:18" ht="30">
      <c r="A363" s="14" t="s">
        <v>4903</v>
      </c>
      <c r="B363" s="29" t="s">
        <v>4944</v>
      </c>
      <c r="C363" s="13" t="s">
        <v>4945</v>
      </c>
      <c r="D363" s="37">
        <v>670</v>
      </c>
      <c r="E363" s="116"/>
      <c r="F363" s="3" t="e">
        <f>INDEX(#REF!,MATCH(B363,#REF!,0))</f>
        <v>#REF!</v>
      </c>
      <c r="G363" s="117"/>
      <c r="H363" s="183" t="e">
        <f t="shared" si="6"/>
        <v>#REF!</v>
      </c>
      <c r="I363" s="4"/>
      <c r="J363" s="4"/>
      <c r="K363" s="4"/>
      <c r="L363" s="4"/>
      <c r="M363" s="4"/>
      <c r="N363" s="4"/>
      <c r="O363" s="4"/>
      <c r="P363" s="4"/>
      <c r="Q363" s="4"/>
      <c r="R363" s="4"/>
    </row>
    <row r="364" spans="1:18" ht="30">
      <c r="A364" s="14" t="s">
        <v>4903</v>
      </c>
      <c r="B364" s="29" t="s">
        <v>4946</v>
      </c>
      <c r="C364" s="13" t="s">
        <v>4947</v>
      </c>
      <c r="D364" s="37">
        <v>670</v>
      </c>
      <c r="E364" s="116"/>
      <c r="F364" s="3" t="e">
        <f>INDEX(#REF!,MATCH(B364,#REF!,0))</f>
        <v>#REF!</v>
      </c>
      <c r="G364" s="117"/>
      <c r="H364" s="183" t="e">
        <f t="shared" si="6"/>
        <v>#REF!</v>
      </c>
      <c r="I364" s="4"/>
      <c r="J364" s="4"/>
      <c r="K364" s="4"/>
      <c r="L364" s="4"/>
      <c r="M364" s="4"/>
      <c r="N364" s="4"/>
      <c r="O364" s="4"/>
      <c r="P364" s="4"/>
      <c r="Q364" s="4"/>
      <c r="R364" s="4"/>
    </row>
    <row r="365" spans="1:18" ht="30">
      <c r="A365" s="14" t="s">
        <v>4903</v>
      </c>
      <c r="B365" s="29" t="s">
        <v>4948</v>
      </c>
      <c r="C365" s="13" t="s">
        <v>4949</v>
      </c>
      <c r="D365" s="37">
        <v>440</v>
      </c>
      <c r="E365" s="116"/>
      <c r="F365" s="3" t="e">
        <f>INDEX(#REF!,MATCH(B365,#REF!,0))</f>
        <v>#REF!</v>
      </c>
      <c r="G365" s="117"/>
      <c r="H365" s="183" t="e">
        <f t="shared" si="6"/>
        <v>#REF!</v>
      </c>
      <c r="I365" s="4"/>
      <c r="J365" s="4"/>
      <c r="K365" s="4"/>
      <c r="L365" s="4"/>
      <c r="M365" s="4"/>
      <c r="N365" s="4"/>
      <c r="O365" s="4"/>
      <c r="P365" s="4"/>
      <c r="Q365" s="4"/>
      <c r="R365" s="4"/>
    </row>
    <row r="366" spans="1:18" ht="45">
      <c r="A366" s="14" t="s">
        <v>4903</v>
      </c>
      <c r="B366" s="29" t="s">
        <v>4950</v>
      </c>
      <c r="C366" s="13" t="s">
        <v>4951</v>
      </c>
      <c r="D366" s="37">
        <v>670</v>
      </c>
      <c r="E366" s="116"/>
      <c r="F366" s="3" t="e">
        <f>INDEX(#REF!,MATCH(B366,#REF!,0))</f>
        <v>#REF!</v>
      </c>
      <c r="G366" s="117"/>
      <c r="H366" s="183" t="e">
        <f t="shared" si="6"/>
        <v>#REF!</v>
      </c>
      <c r="I366" s="4"/>
      <c r="J366" s="4"/>
      <c r="K366" s="4"/>
      <c r="L366" s="4"/>
      <c r="M366" s="4"/>
      <c r="N366" s="4"/>
      <c r="O366" s="4"/>
      <c r="P366" s="4"/>
      <c r="Q366" s="4"/>
      <c r="R366" s="4"/>
    </row>
    <row r="367" spans="1:18" ht="45">
      <c r="A367" s="14" t="s">
        <v>4903</v>
      </c>
      <c r="B367" s="29" t="s">
        <v>4952</v>
      </c>
      <c r="C367" s="13" t="s">
        <v>1104</v>
      </c>
      <c r="D367" s="37">
        <v>440</v>
      </c>
      <c r="E367" s="116"/>
      <c r="F367" s="3" t="e">
        <f>INDEX(#REF!,MATCH(B367,#REF!,0))</f>
        <v>#REF!</v>
      </c>
      <c r="G367" s="117"/>
      <c r="H367" s="183" t="e">
        <f t="shared" si="6"/>
        <v>#REF!</v>
      </c>
      <c r="I367" s="4"/>
      <c r="J367" s="4"/>
      <c r="K367" s="4"/>
      <c r="L367" s="4"/>
      <c r="M367" s="4"/>
      <c r="N367" s="4"/>
      <c r="O367" s="4"/>
      <c r="P367" s="4"/>
      <c r="Q367" s="4"/>
      <c r="R367" s="4"/>
    </row>
    <row r="368" spans="1:18" ht="30">
      <c r="A368" s="14" t="s">
        <v>4903</v>
      </c>
      <c r="B368" s="29" t="s">
        <v>1105</v>
      </c>
      <c r="C368" s="13" t="s">
        <v>1106</v>
      </c>
      <c r="D368" s="37">
        <v>440</v>
      </c>
      <c r="E368" s="116"/>
      <c r="F368" s="3" t="e">
        <f>INDEX(#REF!,MATCH(B368,#REF!,0))</f>
        <v>#REF!</v>
      </c>
      <c r="G368" s="117"/>
      <c r="H368" s="183" t="e">
        <f t="shared" si="6"/>
        <v>#REF!</v>
      </c>
      <c r="I368" s="4"/>
      <c r="J368" s="4"/>
      <c r="K368" s="4"/>
      <c r="L368" s="4"/>
      <c r="M368" s="4"/>
      <c r="N368" s="4"/>
      <c r="O368" s="4"/>
      <c r="P368" s="4"/>
      <c r="Q368" s="4"/>
      <c r="R368" s="4"/>
    </row>
    <row r="369" spans="1:18" ht="30">
      <c r="A369" s="14" t="s">
        <v>4903</v>
      </c>
      <c r="B369" s="29" t="s">
        <v>3407</v>
      </c>
      <c r="C369" s="13" t="s">
        <v>3408</v>
      </c>
      <c r="D369" s="37">
        <v>670</v>
      </c>
      <c r="E369" s="116"/>
      <c r="F369" s="3" t="e">
        <f>INDEX(#REF!,MATCH(B369,#REF!,0))</f>
        <v>#REF!</v>
      </c>
      <c r="G369" s="117"/>
      <c r="H369" s="183" t="e">
        <f t="shared" si="6"/>
        <v>#REF!</v>
      </c>
      <c r="I369" s="4"/>
      <c r="J369" s="4"/>
      <c r="K369" s="4"/>
      <c r="L369" s="4"/>
      <c r="M369" s="4"/>
      <c r="N369" s="4"/>
      <c r="O369" s="4"/>
      <c r="P369" s="4"/>
      <c r="Q369" s="4"/>
      <c r="R369" s="4"/>
    </row>
    <row r="370" spans="1:18" ht="30">
      <c r="A370" s="14" t="s">
        <v>4903</v>
      </c>
      <c r="B370" s="29" t="s">
        <v>3409</v>
      </c>
      <c r="C370" s="13" t="s">
        <v>3410</v>
      </c>
      <c r="D370" s="37">
        <v>670</v>
      </c>
      <c r="E370" s="116"/>
      <c r="F370" s="3" t="e">
        <f>INDEX(#REF!,MATCH(B370,#REF!,0))</f>
        <v>#REF!</v>
      </c>
      <c r="G370" s="117"/>
      <c r="H370" s="183" t="e">
        <f t="shared" si="6"/>
        <v>#REF!</v>
      </c>
      <c r="I370" s="4"/>
      <c r="J370" s="4"/>
      <c r="K370" s="4"/>
      <c r="L370" s="4"/>
      <c r="M370" s="4"/>
      <c r="N370" s="4"/>
      <c r="O370" s="4"/>
      <c r="P370" s="4"/>
      <c r="Q370" s="4"/>
      <c r="R370" s="4"/>
    </row>
    <row r="371" spans="1:18" ht="30">
      <c r="A371" s="14" t="s">
        <v>4903</v>
      </c>
      <c r="B371" s="29" t="s">
        <v>3411</v>
      </c>
      <c r="C371" s="13" t="s">
        <v>3412</v>
      </c>
      <c r="D371" s="37">
        <v>440</v>
      </c>
      <c r="E371" s="116"/>
      <c r="F371" s="3" t="e">
        <f>INDEX(#REF!,MATCH(B371,#REF!,0))</f>
        <v>#REF!</v>
      </c>
      <c r="G371" s="117"/>
      <c r="H371" s="183" t="e">
        <f t="shared" si="6"/>
        <v>#REF!</v>
      </c>
      <c r="I371" s="4"/>
      <c r="J371" s="4"/>
      <c r="K371" s="4"/>
      <c r="L371" s="4"/>
      <c r="M371" s="4"/>
      <c r="N371" s="4"/>
      <c r="O371" s="4"/>
      <c r="P371" s="4"/>
      <c r="Q371" s="4"/>
      <c r="R371" s="4"/>
    </row>
    <row r="372" spans="1:18" ht="30">
      <c r="A372" s="14" t="s">
        <v>4903</v>
      </c>
      <c r="B372" s="29" t="s">
        <v>3413</v>
      </c>
      <c r="C372" s="13" t="s">
        <v>3414</v>
      </c>
      <c r="D372" s="37">
        <v>440</v>
      </c>
      <c r="E372" s="116"/>
      <c r="F372" s="3" t="e">
        <f>INDEX(#REF!,MATCH(B372,#REF!,0))</f>
        <v>#REF!</v>
      </c>
      <c r="G372" s="117"/>
      <c r="H372" s="183" t="e">
        <f t="shared" si="6"/>
        <v>#REF!</v>
      </c>
      <c r="I372" s="4"/>
      <c r="J372" s="4"/>
      <c r="K372" s="4"/>
      <c r="L372" s="4"/>
      <c r="M372" s="4"/>
      <c r="N372" s="4"/>
      <c r="O372" s="4"/>
      <c r="P372" s="4"/>
      <c r="Q372" s="4"/>
      <c r="R372" s="4"/>
    </row>
    <row r="373" spans="1:18" ht="30">
      <c r="A373" s="14" t="s">
        <v>4903</v>
      </c>
      <c r="B373" s="29" t="s">
        <v>3415</v>
      </c>
      <c r="C373" s="13" t="s">
        <v>3416</v>
      </c>
      <c r="D373" s="37">
        <v>440</v>
      </c>
      <c r="E373" s="116"/>
      <c r="F373" s="3" t="e">
        <f>INDEX(#REF!,MATCH(B373,#REF!,0))</f>
        <v>#REF!</v>
      </c>
      <c r="G373" s="117"/>
      <c r="H373" s="183" t="e">
        <f t="shared" si="6"/>
        <v>#REF!</v>
      </c>
      <c r="I373" s="4"/>
      <c r="J373" s="4"/>
      <c r="K373" s="4"/>
      <c r="L373" s="4"/>
      <c r="M373" s="4"/>
      <c r="N373" s="4"/>
      <c r="O373" s="4"/>
      <c r="P373" s="4"/>
      <c r="Q373" s="4"/>
      <c r="R373" s="4"/>
    </row>
    <row r="374" spans="1:18" ht="30">
      <c r="A374" s="14" t="s">
        <v>4903</v>
      </c>
      <c r="B374" s="29" t="s">
        <v>3417</v>
      </c>
      <c r="C374" s="13" t="s">
        <v>3418</v>
      </c>
      <c r="D374" s="37">
        <v>440</v>
      </c>
      <c r="E374" s="116"/>
      <c r="F374" s="3" t="e">
        <f>INDEX(#REF!,MATCH(B374,#REF!,0))</f>
        <v>#REF!</v>
      </c>
      <c r="G374" s="117"/>
      <c r="H374" s="183" t="e">
        <f t="shared" si="6"/>
        <v>#REF!</v>
      </c>
      <c r="I374" s="4"/>
      <c r="J374" s="4"/>
      <c r="K374" s="4"/>
      <c r="L374" s="4"/>
      <c r="M374" s="4"/>
      <c r="N374" s="4"/>
      <c r="O374" s="4"/>
      <c r="P374" s="4"/>
      <c r="Q374" s="4"/>
      <c r="R374" s="4"/>
    </row>
    <row r="375" spans="1:18" ht="30">
      <c r="A375" s="14" t="s">
        <v>4903</v>
      </c>
      <c r="B375" s="29" t="s">
        <v>3419</v>
      </c>
      <c r="C375" s="13" t="s">
        <v>3420</v>
      </c>
      <c r="D375" s="37">
        <v>440</v>
      </c>
      <c r="E375" s="116"/>
      <c r="F375" s="3" t="e">
        <f>INDEX(#REF!,MATCH(B375,#REF!,0))</f>
        <v>#REF!</v>
      </c>
      <c r="G375" s="117"/>
      <c r="H375" s="183" t="e">
        <f t="shared" si="6"/>
        <v>#REF!</v>
      </c>
      <c r="I375" s="4"/>
      <c r="J375" s="4"/>
      <c r="K375" s="4"/>
      <c r="L375" s="4"/>
      <c r="M375" s="4"/>
      <c r="N375" s="4"/>
      <c r="O375" s="4"/>
      <c r="P375" s="4"/>
      <c r="Q375" s="4"/>
      <c r="R375" s="4"/>
    </row>
    <row r="376" spans="1:18" ht="30">
      <c r="A376" s="14" t="s">
        <v>4903</v>
      </c>
      <c r="B376" s="29" t="s">
        <v>3421</v>
      </c>
      <c r="C376" s="13" t="s">
        <v>3422</v>
      </c>
      <c r="D376" s="37">
        <v>440</v>
      </c>
      <c r="E376" s="116"/>
      <c r="F376" s="3" t="e">
        <f>INDEX(#REF!,MATCH(B376,#REF!,0))</f>
        <v>#REF!</v>
      </c>
      <c r="G376" s="117"/>
      <c r="H376" s="183" t="e">
        <f t="shared" si="6"/>
        <v>#REF!</v>
      </c>
      <c r="I376" s="4"/>
      <c r="J376" s="4"/>
      <c r="K376" s="4"/>
      <c r="L376" s="4"/>
      <c r="M376" s="4"/>
      <c r="N376" s="4"/>
      <c r="O376" s="4"/>
      <c r="P376" s="4"/>
      <c r="Q376" s="4"/>
      <c r="R376" s="4"/>
    </row>
    <row r="377" spans="1:18" ht="30">
      <c r="A377" s="14" t="s">
        <v>4903</v>
      </c>
      <c r="B377" s="29" t="s">
        <v>3423</v>
      </c>
      <c r="C377" s="13" t="s">
        <v>3424</v>
      </c>
      <c r="D377" s="37">
        <v>440</v>
      </c>
      <c r="E377" s="116"/>
      <c r="F377" s="3" t="e">
        <f>INDEX(#REF!,MATCH(B377,#REF!,0))</f>
        <v>#REF!</v>
      </c>
      <c r="G377" s="117"/>
      <c r="H377" s="183" t="e">
        <f t="shared" si="6"/>
        <v>#REF!</v>
      </c>
      <c r="I377" s="4"/>
      <c r="J377" s="4"/>
      <c r="K377" s="4"/>
      <c r="L377" s="4"/>
      <c r="M377" s="4"/>
      <c r="N377" s="4"/>
      <c r="O377" s="4"/>
      <c r="P377" s="4"/>
      <c r="Q377" s="4"/>
      <c r="R377" s="4"/>
    </row>
    <row r="378" spans="1:18" ht="30">
      <c r="A378" s="14" t="s">
        <v>4903</v>
      </c>
      <c r="B378" s="29" t="s">
        <v>3425</v>
      </c>
      <c r="C378" s="13" t="s">
        <v>3426</v>
      </c>
      <c r="D378" s="37">
        <v>440</v>
      </c>
      <c r="E378" s="116"/>
      <c r="F378" s="3" t="e">
        <f>INDEX(#REF!,MATCH(B378,#REF!,0))</f>
        <v>#REF!</v>
      </c>
      <c r="G378" s="117"/>
      <c r="H378" s="183" t="e">
        <f t="shared" si="6"/>
        <v>#REF!</v>
      </c>
      <c r="I378" s="4"/>
      <c r="J378" s="4"/>
      <c r="K378" s="4"/>
      <c r="L378" s="4"/>
      <c r="M378" s="4"/>
      <c r="N378" s="4"/>
      <c r="O378" s="4"/>
      <c r="P378" s="4"/>
      <c r="Q378" s="4"/>
      <c r="R378" s="4"/>
    </row>
    <row r="379" spans="1:18" ht="30">
      <c r="A379" s="14" t="s">
        <v>4903</v>
      </c>
      <c r="B379" s="29" t="s">
        <v>3427</v>
      </c>
      <c r="C379" s="13" t="s">
        <v>3428</v>
      </c>
      <c r="D379" s="37">
        <v>670</v>
      </c>
      <c r="E379" s="116"/>
      <c r="F379" s="3" t="e">
        <f>INDEX(#REF!,MATCH(B379,#REF!,0))</f>
        <v>#REF!</v>
      </c>
      <c r="G379" s="117"/>
      <c r="H379" s="183" t="e">
        <f t="shared" si="6"/>
        <v>#REF!</v>
      </c>
      <c r="I379" s="4"/>
      <c r="J379" s="4"/>
      <c r="K379" s="4"/>
      <c r="L379" s="4"/>
      <c r="M379" s="4"/>
      <c r="N379" s="4"/>
      <c r="O379" s="4"/>
      <c r="P379" s="4"/>
      <c r="Q379" s="4"/>
      <c r="R379" s="4"/>
    </row>
    <row r="380" spans="1:18" ht="30">
      <c r="A380" s="14" t="s">
        <v>4903</v>
      </c>
      <c r="B380" s="29" t="s">
        <v>3429</v>
      </c>
      <c r="C380" s="13" t="s">
        <v>3430</v>
      </c>
      <c r="D380" s="37">
        <v>440</v>
      </c>
      <c r="E380" s="116"/>
      <c r="F380" s="3" t="e">
        <f>INDEX(#REF!,MATCH(B380,#REF!,0))</f>
        <v>#REF!</v>
      </c>
      <c r="G380" s="117"/>
      <c r="H380" s="183" t="e">
        <f t="shared" si="6"/>
        <v>#REF!</v>
      </c>
      <c r="I380" s="4"/>
      <c r="J380" s="4"/>
      <c r="K380" s="4"/>
      <c r="L380" s="4"/>
      <c r="M380" s="4"/>
      <c r="N380" s="4"/>
      <c r="O380" s="4"/>
      <c r="P380" s="4"/>
      <c r="Q380" s="4"/>
      <c r="R380" s="4"/>
    </row>
    <row r="381" spans="1:18" ht="30">
      <c r="A381" s="14" t="s">
        <v>4903</v>
      </c>
      <c r="B381" s="29" t="s">
        <v>3431</v>
      </c>
      <c r="C381" s="13" t="s">
        <v>3432</v>
      </c>
      <c r="D381" s="37">
        <v>670</v>
      </c>
      <c r="E381" s="116"/>
      <c r="F381" s="3" t="e">
        <f>INDEX(#REF!,MATCH(B381,#REF!,0))</f>
        <v>#REF!</v>
      </c>
      <c r="G381" s="117"/>
      <c r="H381" s="183" t="e">
        <f t="shared" si="6"/>
        <v>#REF!</v>
      </c>
      <c r="I381" s="4"/>
      <c r="J381" s="4"/>
      <c r="K381" s="4"/>
      <c r="L381" s="4"/>
      <c r="M381" s="4"/>
      <c r="N381" s="4"/>
      <c r="O381" s="4"/>
      <c r="P381" s="4"/>
      <c r="Q381" s="4"/>
      <c r="R381" s="4"/>
    </row>
    <row r="382" spans="1:18" ht="30">
      <c r="A382" s="14" t="s">
        <v>4903</v>
      </c>
      <c r="B382" s="29" t="s">
        <v>3433</v>
      </c>
      <c r="C382" s="13" t="s">
        <v>3434</v>
      </c>
      <c r="D382" s="37">
        <v>440</v>
      </c>
      <c r="E382" s="116"/>
      <c r="F382" s="3" t="e">
        <f>INDEX(#REF!,MATCH(B382,#REF!,0))</f>
        <v>#REF!</v>
      </c>
      <c r="G382" s="117"/>
      <c r="H382" s="183" t="e">
        <f t="shared" si="6"/>
        <v>#REF!</v>
      </c>
      <c r="I382" s="4"/>
      <c r="J382" s="4"/>
      <c r="K382" s="4"/>
      <c r="L382" s="4"/>
      <c r="M382" s="4"/>
      <c r="N382" s="4"/>
      <c r="O382" s="4"/>
      <c r="P382" s="4"/>
      <c r="Q382" s="4"/>
      <c r="R382" s="4"/>
    </row>
    <row r="383" spans="1:18" ht="30">
      <c r="A383" s="14" t="s">
        <v>4903</v>
      </c>
      <c r="B383" s="29" t="s">
        <v>3435</v>
      </c>
      <c r="C383" s="13" t="s">
        <v>3436</v>
      </c>
      <c r="D383" s="37">
        <v>1200</v>
      </c>
      <c r="E383" s="116"/>
      <c r="F383" s="3" t="e">
        <f>INDEX(#REF!,MATCH(B383,#REF!,0))</f>
        <v>#REF!</v>
      </c>
      <c r="G383" s="117"/>
      <c r="H383" s="183" t="e">
        <f t="shared" si="6"/>
        <v>#REF!</v>
      </c>
      <c r="I383" s="4"/>
      <c r="J383" s="4"/>
      <c r="K383" s="4"/>
      <c r="L383" s="4"/>
      <c r="M383" s="4"/>
      <c r="N383" s="4"/>
      <c r="O383" s="4"/>
      <c r="P383" s="4"/>
      <c r="Q383" s="4"/>
      <c r="R383" s="4"/>
    </row>
    <row r="384" spans="1:18" ht="30">
      <c r="A384" s="14" t="s">
        <v>4903</v>
      </c>
      <c r="B384" s="29" t="s">
        <v>3437</v>
      </c>
      <c r="C384" s="13" t="s">
        <v>3438</v>
      </c>
      <c r="D384" s="37">
        <v>670</v>
      </c>
      <c r="E384" s="116"/>
      <c r="F384" s="3" t="e">
        <f>INDEX(#REF!,MATCH(B384,#REF!,0))</f>
        <v>#REF!</v>
      </c>
      <c r="G384" s="117"/>
      <c r="H384" s="183" t="e">
        <f t="shared" si="6"/>
        <v>#REF!</v>
      </c>
      <c r="I384" s="4"/>
      <c r="J384" s="4"/>
      <c r="K384" s="4"/>
      <c r="L384" s="4"/>
      <c r="M384" s="4"/>
      <c r="N384" s="4"/>
      <c r="O384" s="4"/>
      <c r="P384" s="4"/>
      <c r="Q384" s="4"/>
      <c r="R384" s="4"/>
    </row>
    <row r="385" spans="1:18" ht="30">
      <c r="A385" s="14" t="s">
        <v>4903</v>
      </c>
      <c r="B385" s="29" t="s">
        <v>3439</v>
      </c>
      <c r="C385" s="13" t="s">
        <v>3440</v>
      </c>
      <c r="D385" s="37">
        <v>1200</v>
      </c>
      <c r="E385" s="116"/>
      <c r="F385" s="3" t="e">
        <f>INDEX(#REF!,MATCH(B385,#REF!,0))</f>
        <v>#REF!</v>
      </c>
      <c r="G385" s="117"/>
      <c r="H385" s="183" t="e">
        <f t="shared" si="6"/>
        <v>#REF!</v>
      </c>
      <c r="I385" s="4"/>
      <c r="J385" s="4"/>
      <c r="K385" s="4"/>
      <c r="L385" s="4"/>
      <c r="M385" s="4"/>
      <c r="N385" s="4"/>
      <c r="O385" s="4"/>
      <c r="P385" s="4"/>
      <c r="Q385" s="4"/>
      <c r="R385" s="4"/>
    </row>
    <row r="386" spans="1:18" ht="30">
      <c r="A386" s="14" t="s">
        <v>4903</v>
      </c>
      <c r="B386" s="29" t="s">
        <v>3441</v>
      </c>
      <c r="C386" s="13" t="s">
        <v>3442</v>
      </c>
      <c r="D386" s="37">
        <v>440</v>
      </c>
      <c r="E386" s="116"/>
      <c r="F386" s="3" t="e">
        <f>INDEX(#REF!,MATCH(B386,#REF!,0))</f>
        <v>#REF!</v>
      </c>
      <c r="G386" s="117"/>
      <c r="H386" s="183" t="e">
        <f t="shared" si="6"/>
        <v>#REF!</v>
      </c>
      <c r="I386" s="4"/>
      <c r="J386" s="4"/>
      <c r="K386" s="4"/>
      <c r="L386" s="4"/>
      <c r="M386" s="4"/>
      <c r="N386" s="4"/>
      <c r="O386" s="4"/>
      <c r="P386" s="4"/>
      <c r="Q386" s="4"/>
      <c r="R386" s="4"/>
    </row>
    <row r="387" spans="1:18" ht="30">
      <c r="A387" s="14" t="s">
        <v>4903</v>
      </c>
      <c r="B387" s="29" t="s">
        <v>3443</v>
      </c>
      <c r="C387" s="13" t="s">
        <v>3444</v>
      </c>
      <c r="D387" s="37">
        <v>670</v>
      </c>
      <c r="E387" s="116"/>
      <c r="F387" s="3" t="e">
        <f>INDEX(#REF!,MATCH(B387,#REF!,0))</f>
        <v>#REF!</v>
      </c>
      <c r="G387" s="117"/>
      <c r="H387" s="183" t="e">
        <f t="shared" si="6"/>
        <v>#REF!</v>
      </c>
      <c r="I387" s="4"/>
      <c r="J387" s="4"/>
      <c r="K387" s="4"/>
      <c r="L387" s="4"/>
      <c r="M387" s="4"/>
      <c r="N387" s="4"/>
      <c r="O387" s="4"/>
      <c r="P387" s="4"/>
      <c r="Q387" s="4"/>
      <c r="R387" s="4"/>
    </row>
    <row r="388" spans="1:18" ht="30">
      <c r="A388" s="14" t="s">
        <v>4903</v>
      </c>
      <c r="B388" s="29" t="s">
        <v>3445</v>
      </c>
      <c r="C388" s="13" t="s">
        <v>3446</v>
      </c>
      <c r="D388" s="37">
        <v>440</v>
      </c>
      <c r="E388" s="116"/>
      <c r="F388" s="3" t="e">
        <f>INDEX(#REF!,MATCH(B388,#REF!,0))</f>
        <v>#REF!</v>
      </c>
      <c r="G388" s="117"/>
      <c r="H388" s="183" t="e">
        <f t="shared" si="6"/>
        <v>#REF!</v>
      </c>
      <c r="I388" s="4"/>
      <c r="J388" s="4"/>
      <c r="K388" s="4"/>
      <c r="L388" s="4"/>
      <c r="M388" s="4"/>
      <c r="N388" s="4"/>
      <c r="O388" s="4"/>
      <c r="P388" s="4"/>
      <c r="Q388" s="4"/>
      <c r="R388" s="4"/>
    </row>
    <row r="389" spans="1:18" s="3" customFormat="1" ht="30">
      <c r="A389" s="14" t="s">
        <v>3447</v>
      </c>
      <c r="B389" s="29" t="s">
        <v>3448</v>
      </c>
      <c r="C389" s="13" t="s">
        <v>3449</v>
      </c>
      <c r="D389" s="37">
        <v>590</v>
      </c>
      <c r="E389" s="116"/>
      <c r="F389" s="3" t="e">
        <f>INDEX(#REF!,MATCH(B389,#REF!,0))</f>
        <v>#REF!</v>
      </c>
      <c r="G389" s="118"/>
      <c r="H389" s="183" t="e">
        <f t="shared" si="6"/>
        <v>#REF!</v>
      </c>
    </row>
    <row r="390" spans="1:18" s="3" customFormat="1" ht="30">
      <c r="A390" s="14" t="s">
        <v>3450</v>
      </c>
      <c r="B390" s="29" t="s">
        <v>3451</v>
      </c>
      <c r="C390" s="13" t="s">
        <v>3452</v>
      </c>
      <c r="D390" s="37">
        <v>590</v>
      </c>
      <c r="E390" s="116"/>
      <c r="F390" s="3" t="e">
        <f>INDEX(#REF!,MATCH(B390,#REF!,0))</f>
        <v>#REF!</v>
      </c>
      <c r="G390" s="118"/>
      <c r="H390" s="183" t="e">
        <f t="shared" si="6"/>
        <v>#REF!</v>
      </c>
    </row>
    <row r="391" spans="1:18" s="3" customFormat="1" ht="30">
      <c r="A391" s="14" t="s">
        <v>3453</v>
      </c>
      <c r="B391" s="29" t="s">
        <v>3454</v>
      </c>
      <c r="C391" s="13" t="s">
        <v>3455</v>
      </c>
      <c r="D391" s="37">
        <v>1070</v>
      </c>
      <c r="E391" s="116"/>
      <c r="F391" s="3" t="e">
        <f>INDEX(#REF!,MATCH(B391,#REF!,0))</f>
        <v>#REF!</v>
      </c>
      <c r="G391" s="118"/>
      <c r="H391" s="183" t="e">
        <f t="shared" si="6"/>
        <v>#REF!</v>
      </c>
    </row>
    <row r="392" spans="1:18" s="3" customFormat="1" ht="30">
      <c r="A392" s="14" t="s">
        <v>4903</v>
      </c>
      <c r="B392" s="29" t="s">
        <v>3456</v>
      </c>
      <c r="C392" s="13" t="s">
        <v>3457</v>
      </c>
      <c r="D392" s="37">
        <v>440</v>
      </c>
      <c r="E392" s="116"/>
      <c r="F392" s="3" t="e">
        <f>INDEX(#REF!,MATCH(B392,#REF!,0))</f>
        <v>#REF!</v>
      </c>
      <c r="G392" s="118"/>
      <c r="H392" s="183" t="e">
        <f t="shared" si="6"/>
        <v>#REF!</v>
      </c>
    </row>
    <row r="393" spans="1:18" s="3" customFormat="1" ht="30">
      <c r="A393" s="14" t="s">
        <v>4903</v>
      </c>
      <c r="B393" s="29" t="s">
        <v>3458</v>
      </c>
      <c r="C393" s="13" t="s">
        <v>3459</v>
      </c>
      <c r="D393" s="37">
        <v>440</v>
      </c>
      <c r="E393" s="116"/>
      <c r="F393" s="3" t="e">
        <f>INDEX(#REF!,MATCH(B393,#REF!,0))</f>
        <v>#REF!</v>
      </c>
      <c r="G393" s="118"/>
      <c r="H393" s="183" t="e">
        <f t="shared" si="6"/>
        <v>#REF!</v>
      </c>
    </row>
    <row r="394" spans="1:18" s="3" customFormat="1" ht="30">
      <c r="A394" s="14" t="s">
        <v>3460</v>
      </c>
      <c r="B394" s="29" t="s">
        <v>3461</v>
      </c>
      <c r="C394" s="13" t="s">
        <v>3462</v>
      </c>
      <c r="D394" s="37">
        <v>1400</v>
      </c>
      <c r="E394" s="116"/>
      <c r="F394" s="3" t="e">
        <f>INDEX(#REF!,MATCH(B394,#REF!,0))</f>
        <v>#REF!</v>
      </c>
      <c r="G394" s="118"/>
      <c r="H394" s="183" t="e">
        <f t="shared" si="6"/>
        <v>#REF!</v>
      </c>
    </row>
    <row r="395" spans="1:18" s="3" customFormat="1" ht="45">
      <c r="A395" s="14" t="s">
        <v>3463</v>
      </c>
      <c r="B395" s="29" t="s">
        <v>3464</v>
      </c>
      <c r="C395" s="13" t="s">
        <v>3465</v>
      </c>
      <c r="D395" s="37">
        <v>1070</v>
      </c>
      <c r="E395" s="116"/>
      <c r="F395" s="3" t="e">
        <f>INDEX(#REF!,MATCH(B395,#REF!,0))</f>
        <v>#REF!</v>
      </c>
      <c r="G395" s="118"/>
      <c r="H395" s="183" t="e">
        <f t="shared" si="6"/>
        <v>#REF!</v>
      </c>
    </row>
    <row r="396" spans="1:18" s="3" customFormat="1" ht="30">
      <c r="A396" s="14" t="s">
        <v>3466</v>
      </c>
      <c r="B396" s="29" t="s">
        <v>3467</v>
      </c>
      <c r="C396" s="13" t="s">
        <v>3468</v>
      </c>
      <c r="D396" s="37">
        <v>1400</v>
      </c>
      <c r="E396" s="116"/>
      <c r="F396" s="3" t="e">
        <f>INDEX(#REF!,MATCH(B396,#REF!,0))</f>
        <v>#REF!</v>
      </c>
      <c r="G396" s="118"/>
      <c r="H396" s="183" t="e">
        <f t="shared" si="6"/>
        <v>#REF!</v>
      </c>
    </row>
    <row r="397" spans="1:18" s="3" customFormat="1" ht="30">
      <c r="A397" s="14" t="s">
        <v>4903</v>
      </c>
      <c r="B397" s="29" t="s">
        <v>3469</v>
      </c>
      <c r="C397" s="13" t="s">
        <v>3470</v>
      </c>
      <c r="D397" s="37">
        <v>4000</v>
      </c>
      <c r="E397" s="116"/>
      <c r="F397" s="3" t="e">
        <f>INDEX(#REF!,MATCH(B397,#REF!,0))</f>
        <v>#REF!</v>
      </c>
      <c r="G397" s="118"/>
      <c r="H397" s="183" t="e">
        <f t="shared" si="6"/>
        <v>#REF!</v>
      </c>
    </row>
    <row r="398" spans="1:18" s="3" customFormat="1" ht="45">
      <c r="A398" s="14" t="s">
        <v>3471</v>
      </c>
      <c r="B398" s="29" t="s">
        <v>3472</v>
      </c>
      <c r="C398" s="13" t="s">
        <v>3473</v>
      </c>
      <c r="D398" s="37">
        <v>1050</v>
      </c>
      <c r="E398" s="116"/>
      <c r="F398" s="3" t="e">
        <f>INDEX(#REF!,MATCH(B398,#REF!,0))</f>
        <v>#REF!</v>
      </c>
      <c r="G398" s="118"/>
      <c r="H398" s="183" t="e">
        <f t="shared" si="6"/>
        <v>#REF!</v>
      </c>
    </row>
    <row r="399" spans="1:18" s="3" customFormat="1" ht="30">
      <c r="A399" s="14" t="s">
        <v>4903</v>
      </c>
      <c r="B399" s="29" t="s">
        <v>3474</v>
      </c>
      <c r="C399" s="13" t="s">
        <v>3475</v>
      </c>
      <c r="D399" s="37">
        <v>510</v>
      </c>
      <c r="E399" s="116"/>
      <c r="F399" s="3" t="e">
        <f>INDEX(#REF!,MATCH(B399,#REF!,0))</f>
        <v>#REF!</v>
      </c>
      <c r="G399" s="118"/>
      <c r="H399" s="183" t="e">
        <f t="shared" si="6"/>
        <v>#REF!</v>
      </c>
    </row>
    <row r="400" spans="1:18" s="3" customFormat="1" ht="45">
      <c r="A400" s="14" t="s">
        <v>4903</v>
      </c>
      <c r="B400" s="29" t="s">
        <v>3476</v>
      </c>
      <c r="C400" s="13" t="s">
        <v>3477</v>
      </c>
      <c r="D400" s="37">
        <v>3650</v>
      </c>
      <c r="E400" s="116"/>
      <c r="F400" s="3" t="e">
        <f>INDEX(#REF!,MATCH(B400,#REF!,0))</f>
        <v>#REF!</v>
      </c>
      <c r="G400" s="118"/>
      <c r="H400" s="183" t="e">
        <f t="shared" ref="H400:H463" si="7">F400-D400</f>
        <v>#REF!</v>
      </c>
    </row>
    <row r="401" spans="1:8" s="3" customFormat="1" ht="30">
      <c r="A401" s="14" t="s">
        <v>3478</v>
      </c>
      <c r="B401" s="29" t="s">
        <v>3479</v>
      </c>
      <c r="C401" s="13" t="s">
        <v>3480</v>
      </c>
      <c r="D401" s="37">
        <v>1450</v>
      </c>
      <c r="E401" s="116"/>
      <c r="F401" s="3" t="e">
        <f>INDEX(#REF!,MATCH(B401,#REF!,0))</f>
        <v>#REF!</v>
      </c>
      <c r="G401" s="118"/>
      <c r="H401" s="183" t="e">
        <f t="shared" si="7"/>
        <v>#REF!</v>
      </c>
    </row>
    <row r="402" spans="1:8" s="3" customFormat="1" ht="30">
      <c r="A402" s="14" t="s">
        <v>3481</v>
      </c>
      <c r="B402" s="29" t="s">
        <v>3482</v>
      </c>
      <c r="C402" s="13" t="s">
        <v>3483</v>
      </c>
      <c r="D402" s="37">
        <v>1450</v>
      </c>
      <c r="E402" s="116"/>
      <c r="F402" s="3" t="e">
        <f>INDEX(#REF!,MATCH(B402,#REF!,0))</f>
        <v>#REF!</v>
      </c>
      <c r="G402" s="118"/>
      <c r="H402" s="183" t="e">
        <f t="shared" si="7"/>
        <v>#REF!</v>
      </c>
    </row>
    <row r="403" spans="1:8" s="3" customFormat="1" ht="30">
      <c r="A403" s="14" t="s">
        <v>10422</v>
      </c>
      <c r="B403" s="29" t="s">
        <v>3484</v>
      </c>
      <c r="C403" s="13" t="s">
        <v>3485</v>
      </c>
      <c r="D403" s="37">
        <v>300</v>
      </c>
      <c r="E403" s="116"/>
      <c r="F403" s="3" t="e">
        <f>INDEX(#REF!,MATCH(B403,#REF!,0))</f>
        <v>#REF!</v>
      </c>
      <c r="G403" s="118"/>
      <c r="H403" s="183" t="e">
        <f t="shared" si="7"/>
        <v>#REF!</v>
      </c>
    </row>
    <row r="404" spans="1:8" s="3" customFormat="1" ht="75">
      <c r="A404" s="14" t="s">
        <v>3486</v>
      </c>
      <c r="B404" s="29" t="s">
        <v>3487</v>
      </c>
      <c r="C404" s="13" t="s">
        <v>3488</v>
      </c>
      <c r="D404" s="137">
        <v>2900</v>
      </c>
      <c r="E404" s="78"/>
      <c r="F404" s="3" t="e">
        <f>INDEX(#REF!,MATCH(B404,#REF!,0))</f>
        <v>#REF!</v>
      </c>
      <c r="G404" s="118"/>
      <c r="H404" s="183" t="e">
        <f t="shared" si="7"/>
        <v>#REF!</v>
      </c>
    </row>
    <row r="405" spans="1:8" s="3" customFormat="1" ht="75">
      <c r="A405" s="14" t="s">
        <v>3489</v>
      </c>
      <c r="B405" s="29" t="s">
        <v>3490</v>
      </c>
      <c r="C405" s="138" t="s">
        <v>11096</v>
      </c>
      <c r="D405" s="37">
        <v>3600</v>
      </c>
      <c r="E405" s="116"/>
      <c r="F405" s="3" t="e">
        <f>INDEX(#REF!,MATCH(B405,#REF!,0))</f>
        <v>#REF!</v>
      </c>
      <c r="G405" s="118"/>
      <c r="H405" s="183" t="e">
        <f t="shared" si="7"/>
        <v>#REF!</v>
      </c>
    </row>
    <row r="406" spans="1:8" s="3" customFormat="1" ht="45">
      <c r="A406" s="14" t="s">
        <v>4903</v>
      </c>
      <c r="B406" s="29" t="s">
        <v>3491</v>
      </c>
      <c r="C406" s="13" t="s">
        <v>3492</v>
      </c>
      <c r="D406" s="139">
        <v>1450</v>
      </c>
      <c r="E406" s="80"/>
      <c r="F406" s="3" t="e">
        <f>INDEX(#REF!,MATCH(B406,#REF!,0))</f>
        <v>#REF!</v>
      </c>
      <c r="G406" s="118"/>
      <c r="H406" s="183" t="e">
        <f t="shared" si="7"/>
        <v>#REF!</v>
      </c>
    </row>
    <row r="407" spans="1:8" s="3" customFormat="1" ht="45">
      <c r="A407" s="14" t="s">
        <v>4903</v>
      </c>
      <c r="B407" s="29" t="s">
        <v>3493</v>
      </c>
      <c r="C407" s="13" t="s">
        <v>3494</v>
      </c>
      <c r="D407" s="37">
        <v>2900</v>
      </c>
      <c r="E407" s="116"/>
      <c r="F407" s="3" t="e">
        <f>INDEX(#REF!,MATCH(B407,#REF!,0))</f>
        <v>#REF!</v>
      </c>
      <c r="G407" s="118"/>
      <c r="H407" s="183" t="e">
        <f t="shared" si="7"/>
        <v>#REF!</v>
      </c>
    </row>
    <row r="408" spans="1:8" s="3" customFormat="1" ht="30">
      <c r="A408" s="14" t="s">
        <v>4903</v>
      </c>
      <c r="B408" s="29" t="s">
        <v>3495</v>
      </c>
      <c r="C408" s="13" t="s">
        <v>3496</v>
      </c>
      <c r="D408" s="37">
        <v>440</v>
      </c>
      <c r="E408" s="116"/>
      <c r="F408" s="3" t="e">
        <f>INDEX(#REF!,MATCH(B408,#REF!,0))</f>
        <v>#REF!</v>
      </c>
      <c r="G408" s="118"/>
      <c r="H408" s="183" t="e">
        <f t="shared" si="7"/>
        <v>#REF!</v>
      </c>
    </row>
    <row r="409" spans="1:8" s="3" customFormat="1" ht="45">
      <c r="A409" s="14" t="s">
        <v>4903</v>
      </c>
      <c r="B409" s="29" t="s">
        <v>3497</v>
      </c>
      <c r="C409" s="13" t="s">
        <v>3498</v>
      </c>
      <c r="D409" s="37">
        <v>270</v>
      </c>
      <c r="E409" s="116"/>
      <c r="F409" s="3" t="e">
        <f>INDEX(#REF!,MATCH(B409,#REF!,0))</f>
        <v>#REF!</v>
      </c>
      <c r="G409" s="118"/>
      <c r="H409" s="183" t="e">
        <f t="shared" si="7"/>
        <v>#REF!</v>
      </c>
    </row>
    <row r="410" spans="1:8" s="3" customFormat="1" ht="45">
      <c r="A410" s="14" t="s">
        <v>3499</v>
      </c>
      <c r="B410" s="29" t="s">
        <v>3500</v>
      </c>
      <c r="C410" s="13" t="s">
        <v>3501</v>
      </c>
      <c r="D410" s="37">
        <v>270</v>
      </c>
      <c r="E410" s="116"/>
      <c r="F410" s="3" t="e">
        <f>INDEX(#REF!,MATCH(B410,#REF!,0))</f>
        <v>#REF!</v>
      </c>
      <c r="G410" s="118"/>
      <c r="H410" s="183" t="e">
        <f t="shared" si="7"/>
        <v>#REF!</v>
      </c>
    </row>
    <row r="411" spans="1:8" s="3" customFormat="1" ht="30">
      <c r="A411" s="14" t="s">
        <v>3502</v>
      </c>
      <c r="B411" s="29" t="s">
        <v>3503</v>
      </c>
      <c r="C411" s="13" t="s">
        <v>3504</v>
      </c>
      <c r="D411" s="37">
        <v>7700</v>
      </c>
      <c r="E411" s="116"/>
      <c r="F411" s="3" t="e">
        <f>INDEX(#REF!,MATCH(B411,#REF!,0))</f>
        <v>#REF!</v>
      </c>
      <c r="G411" s="118"/>
      <c r="H411" s="183" t="e">
        <f t="shared" si="7"/>
        <v>#REF!</v>
      </c>
    </row>
    <row r="412" spans="1:8" s="3" customFormat="1" ht="15">
      <c r="A412" s="14" t="s">
        <v>3505</v>
      </c>
      <c r="B412" s="29" t="s">
        <v>3506</v>
      </c>
      <c r="C412" s="13" t="s">
        <v>3507</v>
      </c>
      <c r="D412" s="37">
        <v>8900</v>
      </c>
      <c r="E412" s="116"/>
      <c r="F412" s="3" t="e">
        <f>INDEX(#REF!,MATCH(B412,#REF!,0))</f>
        <v>#REF!</v>
      </c>
      <c r="G412" s="118"/>
      <c r="H412" s="183" t="e">
        <f t="shared" si="7"/>
        <v>#REF!</v>
      </c>
    </row>
    <row r="413" spans="1:8" s="3" customFormat="1" ht="30">
      <c r="A413" s="14" t="s">
        <v>3505</v>
      </c>
      <c r="B413" s="29" t="s">
        <v>3508</v>
      </c>
      <c r="C413" s="13" t="s">
        <v>3509</v>
      </c>
      <c r="D413" s="37">
        <v>7630</v>
      </c>
      <c r="E413" s="116"/>
      <c r="F413" s="3" t="e">
        <f>INDEX(#REF!,MATCH(B413,#REF!,0))</f>
        <v>#REF!</v>
      </c>
      <c r="G413" s="118"/>
      <c r="H413" s="183" t="e">
        <f t="shared" si="7"/>
        <v>#REF!</v>
      </c>
    </row>
    <row r="414" spans="1:8" s="3" customFormat="1" ht="30">
      <c r="A414" s="14" t="s">
        <v>3510</v>
      </c>
      <c r="B414" s="29" t="s">
        <v>3511</v>
      </c>
      <c r="C414" s="13" t="s">
        <v>3512</v>
      </c>
      <c r="D414" s="37">
        <v>5690</v>
      </c>
      <c r="E414" s="116"/>
      <c r="F414" s="3" t="e">
        <f>INDEX(#REF!,MATCH(B414,#REF!,0))</f>
        <v>#REF!</v>
      </c>
      <c r="G414" s="118"/>
      <c r="H414" s="183" t="e">
        <f t="shared" si="7"/>
        <v>#REF!</v>
      </c>
    </row>
    <row r="415" spans="1:8" s="3" customFormat="1" ht="15">
      <c r="A415" s="14" t="s">
        <v>3513</v>
      </c>
      <c r="B415" s="29" t="s">
        <v>3514</v>
      </c>
      <c r="C415" s="13" t="s">
        <v>3515</v>
      </c>
      <c r="D415" s="37">
        <v>500</v>
      </c>
      <c r="E415" s="116"/>
      <c r="F415" s="3" t="e">
        <f>INDEX(#REF!,MATCH(B415,#REF!,0))</f>
        <v>#REF!</v>
      </c>
      <c r="G415" s="118"/>
      <c r="H415" s="183" t="e">
        <f t="shared" si="7"/>
        <v>#REF!</v>
      </c>
    </row>
    <row r="416" spans="1:8" s="3" customFormat="1" ht="30">
      <c r="A416" s="14" t="s">
        <v>10421</v>
      </c>
      <c r="B416" s="29" t="s">
        <v>3516</v>
      </c>
      <c r="C416" s="13" t="s">
        <v>3517</v>
      </c>
      <c r="D416" s="37">
        <v>670</v>
      </c>
      <c r="E416" s="116"/>
      <c r="F416" s="3" t="e">
        <f>INDEX(#REF!,MATCH(B416,#REF!,0))</f>
        <v>#REF!</v>
      </c>
      <c r="G416" s="118"/>
      <c r="H416" s="183" t="e">
        <f t="shared" si="7"/>
        <v>#REF!</v>
      </c>
    </row>
    <row r="417" spans="1:8" s="3" customFormat="1" ht="15">
      <c r="A417" s="14" t="s">
        <v>3518</v>
      </c>
      <c r="B417" s="29" t="s">
        <v>3519</v>
      </c>
      <c r="C417" s="13" t="s">
        <v>3520</v>
      </c>
      <c r="D417" s="37">
        <v>650</v>
      </c>
      <c r="E417" s="116"/>
      <c r="F417" s="3" t="e">
        <f>INDEX(#REF!,MATCH(B417,#REF!,0))</f>
        <v>#REF!</v>
      </c>
      <c r="G417" s="118"/>
      <c r="H417" s="183" t="e">
        <f t="shared" si="7"/>
        <v>#REF!</v>
      </c>
    </row>
    <row r="418" spans="1:8" s="3" customFormat="1" ht="15">
      <c r="A418" s="14" t="s">
        <v>3521</v>
      </c>
      <c r="B418" s="29" t="s">
        <v>3522</v>
      </c>
      <c r="C418" s="13" t="s">
        <v>3523</v>
      </c>
      <c r="D418" s="37">
        <v>270</v>
      </c>
      <c r="E418" s="116"/>
      <c r="F418" s="3" t="e">
        <f>INDEX(#REF!,MATCH(B418,#REF!,0))</f>
        <v>#REF!</v>
      </c>
      <c r="G418" s="118"/>
      <c r="H418" s="183" t="e">
        <f t="shared" si="7"/>
        <v>#REF!</v>
      </c>
    </row>
    <row r="419" spans="1:8" s="3" customFormat="1" ht="30">
      <c r="A419" s="14" t="s">
        <v>10420</v>
      </c>
      <c r="B419" s="29" t="s">
        <v>3524</v>
      </c>
      <c r="C419" s="13" t="s">
        <v>3525</v>
      </c>
      <c r="D419" s="37">
        <v>350</v>
      </c>
      <c r="E419" s="116"/>
      <c r="F419" s="3" t="e">
        <f>INDEX(#REF!,MATCH(B419,#REF!,0))</f>
        <v>#REF!</v>
      </c>
      <c r="G419" s="118"/>
      <c r="H419" s="183" t="e">
        <f t="shared" si="7"/>
        <v>#REF!</v>
      </c>
    </row>
    <row r="420" spans="1:8" s="3" customFormat="1" ht="30">
      <c r="A420" s="14" t="s">
        <v>3526</v>
      </c>
      <c r="B420" s="29" t="s">
        <v>3527</v>
      </c>
      <c r="C420" s="13" t="s">
        <v>3528</v>
      </c>
      <c r="D420" s="37">
        <v>650</v>
      </c>
      <c r="E420" s="116"/>
      <c r="F420" s="3" t="e">
        <f>INDEX(#REF!,MATCH(B420,#REF!,0))</f>
        <v>#REF!</v>
      </c>
      <c r="G420" s="118"/>
      <c r="H420" s="183" t="e">
        <f t="shared" si="7"/>
        <v>#REF!</v>
      </c>
    </row>
    <row r="421" spans="1:8" s="3" customFormat="1" ht="30">
      <c r="A421" s="14" t="s">
        <v>3529</v>
      </c>
      <c r="B421" s="29" t="s">
        <v>3530</v>
      </c>
      <c r="C421" s="13" t="s">
        <v>3531</v>
      </c>
      <c r="D421" s="37">
        <v>300</v>
      </c>
      <c r="E421" s="116"/>
      <c r="F421" s="3" t="e">
        <f>INDEX(#REF!,MATCH(B421,#REF!,0))</f>
        <v>#REF!</v>
      </c>
      <c r="G421" s="118"/>
      <c r="H421" s="183" t="e">
        <f t="shared" si="7"/>
        <v>#REF!</v>
      </c>
    </row>
    <row r="422" spans="1:8" s="3" customFormat="1" ht="30">
      <c r="A422" s="14" t="s">
        <v>3532</v>
      </c>
      <c r="B422" s="29" t="s">
        <v>3533</v>
      </c>
      <c r="C422" s="13" t="s">
        <v>3534</v>
      </c>
      <c r="D422" s="37">
        <v>300</v>
      </c>
      <c r="E422" s="116"/>
      <c r="F422" s="3" t="e">
        <f>INDEX(#REF!,MATCH(B422,#REF!,0))</f>
        <v>#REF!</v>
      </c>
      <c r="G422" s="118"/>
      <c r="H422" s="183" t="e">
        <f t="shared" si="7"/>
        <v>#REF!</v>
      </c>
    </row>
    <row r="423" spans="1:8" s="3" customFormat="1" ht="30">
      <c r="A423" s="14" t="s">
        <v>7485</v>
      </c>
      <c r="B423" s="29" t="s">
        <v>3535</v>
      </c>
      <c r="C423" s="13" t="s">
        <v>7484</v>
      </c>
      <c r="D423" s="37">
        <v>300</v>
      </c>
      <c r="E423" s="116"/>
      <c r="F423" s="3" t="e">
        <f>INDEX(#REF!,MATCH(B423,#REF!,0))</f>
        <v>#REF!</v>
      </c>
      <c r="G423" s="118"/>
      <c r="H423" s="183" t="e">
        <f t="shared" si="7"/>
        <v>#REF!</v>
      </c>
    </row>
    <row r="424" spans="1:8" s="3" customFormat="1" ht="15">
      <c r="A424" s="14" t="s">
        <v>7481</v>
      </c>
      <c r="B424" s="29" t="s">
        <v>7482</v>
      </c>
      <c r="C424" s="13" t="s">
        <v>7483</v>
      </c>
      <c r="D424" s="37">
        <v>480</v>
      </c>
      <c r="E424" s="116"/>
      <c r="F424" s="3" t="e">
        <f>INDEX(#REF!,MATCH(B424,#REF!,0))</f>
        <v>#REF!</v>
      </c>
      <c r="G424" s="118"/>
      <c r="H424" s="183" t="e">
        <f t="shared" si="7"/>
        <v>#REF!</v>
      </c>
    </row>
    <row r="425" spans="1:8" s="3" customFormat="1" ht="45">
      <c r="A425" s="14" t="s">
        <v>3536</v>
      </c>
      <c r="B425" s="29" t="s">
        <v>3537</v>
      </c>
      <c r="C425" s="13" t="s">
        <v>3538</v>
      </c>
      <c r="D425" s="37">
        <v>5550</v>
      </c>
      <c r="E425" s="116"/>
      <c r="F425" s="3" t="e">
        <f>INDEX(#REF!,MATCH(B425,#REF!,0))</f>
        <v>#REF!</v>
      </c>
      <c r="G425" s="118"/>
      <c r="H425" s="183" t="e">
        <f t="shared" si="7"/>
        <v>#REF!</v>
      </c>
    </row>
    <row r="426" spans="1:8" s="3" customFormat="1" ht="15">
      <c r="A426" s="14" t="s">
        <v>8907</v>
      </c>
      <c r="B426" s="29" t="s">
        <v>3539</v>
      </c>
      <c r="C426" s="13" t="s">
        <v>10194</v>
      </c>
      <c r="D426" s="37">
        <v>5200</v>
      </c>
      <c r="E426" s="116"/>
      <c r="F426" s="3" t="e">
        <f>INDEX(#REF!,MATCH(B426,#REF!,0))</f>
        <v>#REF!</v>
      </c>
      <c r="G426" s="118"/>
      <c r="H426" s="183" t="e">
        <f t="shared" si="7"/>
        <v>#REF!</v>
      </c>
    </row>
    <row r="427" spans="1:8" s="3" customFormat="1" ht="15">
      <c r="A427" s="14" t="s">
        <v>3540</v>
      </c>
      <c r="B427" s="29" t="s">
        <v>3541</v>
      </c>
      <c r="C427" s="13" t="s">
        <v>3542</v>
      </c>
      <c r="D427" s="37">
        <v>590</v>
      </c>
      <c r="E427" s="116"/>
      <c r="F427" s="3" t="e">
        <f>INDEX(#REF!,MATCH(B427,#REF!,0))</f>
        <v>#REF!</v>
      </c>
      <c r="G427" s="118"/>
      <c r="H427" s="183" t="e">
        <f t="shared" si="7"/>
        <v>#REF!</v>
      </c>
    </row>
    <row r="428" spans="1:8" s="3" customFormat="1" ht="30">
      <c r="A428" s="14" t="s">
        <v>8564</v>
      </c>
      <c r="B428" s="29" t="s">
        <v>3543</v>
      </c>
      <c r="C428" s="13" t="s">
        <v>3544</v>
      </c>
      <c r="D428" s="37">
        <v>850</v>
      </c>
      <c r="E428" s="116"/>
      <c r="F428" s="3" t="e">
        <f>INDEX(#REF!,MATCH(B428,#REF!,0))</f>
        <v>#REF!</v>
      </c>
      <c r="G428" s="118"/>
      <c r="H428" s="183" t="e">
        <f t="shared" si="7"/>
        <v>#REF!</v>
      </c>
    </row>
    <row r="429" spans="1:8" s="3" customFormat="1" ht="30">
      <c r="A429" s="14" t="s">
        <v>8565</v>
      </c>
      <c r="B429" s="29" t="s">
        <v>3545</v>
      </c>
      <c r="C429" s="13" t="s">
        <v>3546</v>
      </c>
      <c r="D429" s="37">
        <v>850</v>
      </c>
      <c r="E429" s="116"/>
      <c r="F429" s="3" t="e">
        <f>INDEX(#REF!,MATCH(B429,#REF!,0))</f>
        <v>#REF!</v>
      </c>
      <c r="G429" s="118"/>
      <c r="H429" s="183" t="e">
        <f t="shared" si="7"/>
        <v>#REF!</v>
      </c>
    </row>
    <row r="430" spans="1:8" s="3" customFormat="1" ht="15">
      <c r="A430" s="14" t="s">
        <v>8566</v>
      </c>
      <c r="B430" s="29" t="s">
        <v>3547</v>
      </c>
      <c r="C430" s="13" t="s">
        <v>3548</v>
      </c>
      <c r="D430" s="37">
        <v>850</v>
      </c>
      <c r="E430" s="116"/>
      <c r="F430" s="3" t="e">
        <f>INDEX(#REF!,MATCH(B430,#REF!,0))</f>
        <v>#REF!</v>
      </c>
      <c r="G430" s="118"/>
      <c r="H430" s="183" t="e">
        <f t="shared" si="7"/>
        <v>#REF!</v>
      </c>
    </row>
    <row r="431" spans="1:8" s="3" customFormat="1" ht="15">
      <c r="A431" s="14" t="s">
        <v>3549</v>
      </c>
      <c r="B431" s="29" t="s">
        <v>3550</v>
      </c>
      <c r="C431" s="13" t="s">
        <v>3551</v>
      </c>
      <c r="D431" s="37">
        <v>850</v>
      </c>
      <c r="E431" s="116"/>
      <c r="F431" s="3" t="e">
        <f>INDEX(#REF!,MATCH(B431,#REF!,0))</f>
        <v>#REF!</v>
      </c>
      <c r="G431" s="118"/>
      <c r="H431" s="183" t="e">
        <f t="shared" si="7"/>
        <v>#REF!</v>
      </c>
    </row>
    <row r="432" spans="1:8" s="3" customFormat="1" ht="15">
      <c r="A432" s="14" t="s">
        <v>3552</v>
      </c>
      <c r="B432" s="29" t="s">
        <v>3553</v>
      </c>
      <c r="C432" s="13" t="s">
        <v>3554</v>
      </c>
      <c r="D432" s="37">
        <v>850</v>
      </c>
      <c r="E432" s="116"/>
      <c r="F432" s="3" t="e">
        <f>INDEX(#REF!,MATCH(B432,#REF!,0))</f>
        <v>#REF!</v>
      </c>
      <c r="G432" s="118"/>
      <c r="H432" s="183" t="e">
        <f t="shared" si="7"/>
        <v>#REF!</v>
      </c>
    </row>
    <row r="433" spans="1:8" s="3" customFormat="1" ht="15">
      <c r="A433" s="14" t="s">
        <v>3555</v>
      </c>
      <c r="B433" s="29" t="s">
        <v>3556</v>
      </c>
      <c r="C433" s="13" t="s">
        <v>3557</v>
      </c>
      <c r="D433" s="37">
        <v>850</v>
      </c>
      <c r="E433" s="116"/>
      <c r="F433" s="3" t="e">
        <f>INDEX(#REF!,MATCH(B433,#REF!,0))</f>
        <v>#REF!</v>
      </c>
      <c r="G433" s="118"/>
      <c r="H433" s="183" t="e">
        <f t="shared" si="7"/>
        <v>#REF!</v>
      </c>
    </row>
    <row r="434" spans="1:8" s="3" customFormat="1" ht="15">
      <c r="A434" s="14" t="s">
        <v>3558</v>
      </c>
      <c r="B434" s="29" t="s">
        <v>3559</v>
      </c>
      <c r="C434" s="13" t="s">
        <v>3560</v>
      </c>
      <c r="D434" s="37">
        <v>850</v>
      </c>
      <c r="E434" s="116"/>
      <c r="F434" s="3" t="e">
        <f>INDEX(#REF!,MATCH(B434,#REF!,0))</f>
        <v>#REF!</v>
      </c>
      <c r="G434" s="118"/>
      <c r="H434" s="183" t="e">
        <f t="shared" si="7"/>
        <v>#REF!</v>
      </c>
    </row>
    <row r="435" spans="1:8" s="3" customFormat="1" ht="15">
      <c r="A435" s="14" t="s">
        <v>3561</v>
      </c>
      <c r="B435" s="29" t="s">
        <v>3562</v>
      </c>
      <c r="C435" s="13" t="s">
        <v>3563</v>
      </c>
      <c r="D435" s="37">
        <v>800</v>
      </c>
      <c r="E435" s="116"/>
      <c r="F435" s="3" t="e">
        <f>INDEX(#REF!,MATCH(B435,#REF!,0))</f>
        <v>#REF!</v>
      </c>
      <c r="G435" s="118"/>
      <c r="H435" s="183" t="e">
        <f t="shared" si="7"/>
        <v>#REF!</v>
      </c>
    </row>
    <row r="436" spans="1:8" s="3" customFormat="1" ht="15">
      <c r="A436" s="14" t="s">
        <v>3564</v>
      </c>
      <c r="B436" s="29" t="s">
        <v>3565</v>
      </c>
      <c r="C436" s="13" t="s">
        <v>3566</v>
      </c>
      <c r="D436" s="37">
        <v>800</v>
      </c>
      <c r="E436" s="116"/>
      <c r="F436" s="3" t="e">
        <f>INDEX(#REF!,MATCH(B436,#REF!,0))</f>
        <v>#REF!</v>
      </c>
      <c r="G436" s="118"/>
      <c r="H436" s="183" t="e">
        <f t="shared" si="7"/>
        <v>#REF!</v>
      </c>
    </row>
    <row r="437" spans="1:8" s="3" customFormat="1" ht="15">
      <c r="A437" s="14" t="s">
        <v>3567</v>
      </c>
      <c r="B437" s="29" t="s">
        <v>3568</v>
      </c>
      <c r="C437" s="13" t="s">
        <v>3569</v>
      </c>
      <c r="D437" s="37">
        <v>800</v>
      </c>
      <c r="E437" s="116"/>
      <c r="F437" s="3" t="e">
        <f>INDEX(#REF!,MATCH(B437,#REF!,0))</f>
        <v>#REF!</v>
      </c>
      <c r="G437" s="118"/>
      <c r="H437" s="183" t="e">
        <f t="shared" si="7"/>
        <v>#REF!</v>
      </c>
    </row>
    <row r="438" spans="1:8" s="3" customFormat="1" ht="15">
      <c r="A438" s="14" t="s">
        <v>3570</v>
      </c>
      <c r="B438" s="29" t="s">
        <v>3571</v>
      </c>
      <c r="C438" s="13" t="s">
        <v>3572</v>
      </c>
      <c r="D438" s="37">
        <v>800</v>
      </c>
      <c r="E438" s="116"/>
      <c r="F438" s="3" t="e">
        <f>INDEX(#REF!,MATCH(B438,#REF!,0))</f>
        <v>#REF!</v>
      </c>
      <c r="G438" s="118"/>
      <c r="H438" s="183" t="e">
        <f t="shared" si="7"/>
        <v>#REF!</v>
      </c>
    </row>
    <row r="439" spans="1:8" s="3" customFormat="1" ht="15">
      <c r="A439" s="14" t="s">
        <v>3573</v>
      </c>
      <c r="B439" s="29" t="s">
        <v>3574</v>
      </c>
      <c r="C439" s="13" t="s">
        <v>3575</v>
      </c>
      <c r="D439" s="37">
        <v>800</v>
      </c>
      <c r="E439" s="116"/>
      <c r="F439" s="3" t="e">
        <f>INDEX(#REF!,MATCH(B439,#REF!,0))</f>
        <v>#REF!</v>
      </c>
      <c r="G439" s="118"/>
      <c r="H439" s="183" t="e">
        <f t="shared" si="7"/>
        <v>#REF!</v>
      </c>
    </row>
    <row r="440" spans="1:8" s="3" customFormat="1" ht="75">
      <c r="A440" s="14" t="s">
        <v>3576</v>
      </c>
      <c r="B440" s="29" t="s">
        <v>3577</v>
      </c>
      <c r="C440" s="13" t="s">
        <v>11097</v>
      </c>
      <c r="D440" s="37">
        <v>800</v>
      </c>
      <c r="E440" s="116"/>
      <c r="F440" s="3" t="e">
        <f>INDEX(#REF!,MATCH(B440,#REF!,0))</f>
        <v>#REF!</v>
      </c>
      <c r="G440" s="118"/>
      <c r="H440" s="183" t="e">
        <f t="shared" si="7"/>
        <v>#REF!</v>
      </c>
    </row>
    <row r="441" spans="1:8" s="3" customFormat="1" ht="15">
      <c r="A441" s="14" t="s">
        <v>3578</v>
      </c>
      <c r="B441" s="29" t="s">
        <v>3579</v>
      </c>
      <c r="C441" s="13" t="s">
        <v>3580</v>
      </c>
      <c r="D441" s="37">
        <v>800</v>
      </c>
      <c r="E441" s="116"/>
      <c r="F441" s="3" t="e">
        <f>INDEX(#REF!,MATCH(B441,#REF!,0))</f>
        <v>#REF!</v>
      </c>
      <c r="G441" s="118"/>
      <c r="H441" s="183" t="e">
        <f t="shared" si="7"/>
        <v>#REF!</v>
      </c>
    </row>
    <row r="442" spans="1:8" s="3" customFormat="1" ht="15">
      <c r="A442" s="14" t="s">
        <v>3581</v>
      </c>
      <c r="B442" s="29" t="s">
        <v>3582</v>
      </c>
      <c r="C442" s="13" t="s">
        <v>3583</v>
      </c>
      <c r="D442" s="37">
        <v>800</v>
      </c>
      <c r="E442" s="116"/>
      <c r="F442" s="3" t="e">
        <f>INDEX(#REF!,MATCH(B442,#REF!,0))</f>
        <v>#REF!</v>
      </c>
      <c r="G442" s="118"/>
      <c r="H442" s="183" t="e">
        <f t="shared" si="7"/>
        <v>#REF!</v>
      </c>
    </row>
    <row r="443" spans="1:8" s="3" customFormat="1" ht="15">
      <c r="A443" s="14" t="s">
        <v>3584</v>
      </c>
      <c r="B443" s="29" t="s">
        <v>3585</v>
      </c>
      <c r="C443" s="13" t="s">
        <v>3586</v>
      </c>
      <c r="D443" s="37">
        <v>800</v>
      </c>
      <c r="E443" s="116"/>
      <c r="F443" s="3" t="e">
        <f>INDEX(#REF!,MATCH(B443,#REF!,0))</f>
        <v>#REF!</v>
      </c>
      <c r="G443" s="118"/>
      <c r="H443" s="183" t="e">
        <f t="shared" si="7"/>
        <v>#REF!</v>
      </c>
    </row>
    <row r="444" spans="1:8" s="3" customFormat="1" ht="15">
      <c r="A444" s="14" t="s">
        <v>3587</v>
      </c>
      <c r="B444" s="29" t="s">
        <v>3588</v>
      </c>
      <c r="C444" s="13" t="s">
        <v>3589</v>
      </c>
      <c r="D444" s="37">
        <v>800</v>
      </c>
      <c r="E444" s="116"/>
      <c r="F444" s="3" t="e">
        <f>INDEX(#REF!,MATCH(B444,#REF!,0))</f>
        <v>#REF!</v>
      </c>
      <c r="G444" s="118"/>
      <c r="H444" s="183" t="e">
        <f t="shared" si="7"/>
        <v>#REF!</v>
      </c>
    </row>
    <row r="445" spans="1:8" s="3" customFormat="1" ht="30">
      <c r="A445" s="14" t="s">
        <v>3590</v>
      </c>
      <c r="B445" s="29" t="s">
        <v>3591</v>
      </c>
      <c r="C445" s="13" t="s">
        <v>3592</v>
      </c>
      <c r="D445" s="37">
        <v>670</v>
      </c>
      <c r="E445" s="116"/>
      <c r="F445" s="3" t="e">
        <f>INDEX(#REF!,MATCH(B445,#REF!,0))</f>
        <v>#REF!</v>
      </c>
      <c r="G445" s="118"/>
      <c r="H445" s="183" t="e">
        <f t="shared" si="7"/>
        <v>#REF!</v>
      </c>
    </row>
    <row r="446" spans="1:8" s="3" customFormat="1" ht="30">
      <c r="A446" s="14" t="s">
        <v>3593</v>
      </c>
      <c r="B446" s="29" t="s">
        <v>3594</v>
      </c>
      <c r="C446" s="13" t="s">
        <v>3595</v>
      </c>
      <c r="D446" s="37">
        <v>670</v>
      </c>
      <c r="E446" s="116"/>
      <c r="F446" s="3" t="e">
        <f>INDEX(#REF!,MATCH(B446,#REF!,0))</f>
        <v>#REF!</v>
      </c>
      <c r="G446" s="118"/>
      <c r="H446" s="183" t="e">
        <f t="shared" si="7"/>
        <v>#REF!</v>
      </c>
    </row>
    <row r="447" spans="1:8" s="3" customFormat="1" ht="30">
      <c r="A447" s="14" t="s">
        <v>3596</v>
      </c>
      <c r="B447" s="29" t="s">
        <v>3597</v>
      </c>
      <c r="C447" s="13" t="s">
        <v>3598</v>
      </c>
      <c r="D447" s="37">
        <v>670</v>
      </c>
      <c r="E447" s="116"/>
      <c r="F447" s="3" t="e">
        <f>INDEX(#REF!,MATCH(B447,#REF!,0))</f>
        <v>#REF!</v>
      </c>
      <c r="G447" s="118"/>
      <c r="H447" s="183" t="e">
        <f t="shared" si="7"/>
        <v>#REF!</v>
      </c>
    </row>
    <row r="448" spans="1:8" s="3" customFormat="1" ht="30">
      <c r="A448" s="14" t="s">
        <v>3599</v>
      </c>
      <c r="B448" s="29" t="s">
        <v>3600</v>
      </c>
      <c r="C448" s="13" t="s">
        <v>3601</v>
      </c>
      <c r="D448" s="37">
        <v>670</v>
      </c>
      <c r="E448" s="116"/>
      <c r="F448" s="3" t="e">
        <f>INDEX(#REF!,MATCH(B448,#REF!,0))</f>
        <v>#REF!</v>
      </c>
      <c r="G448" s="118"/>
      <c r="H448" s="183" t="e">
        <f t="shared" si="7"/>
        <v>#REF!</v>
      </c>
    </row>
    <row r="449" spans="1:8" s="3" customFormat="1" ht="30">
      <c r="A449" s="14" t="s">
        <v>3602</v>
      </c>
      <c r="B449" s="29" t="s">
        <v>3603</v>
      </c>
      <c r="C449" s="13" t="s">
        <v>11098</v>
      </c>
      <c r="D449" s="37">
        <v>670</v>
      </c>
      <c r="E449" s="116"/>
      <c r="F449" s="3" t="e">
        <f>INDEX(#REF!,MATCH(B449,#REF!,0))</f>
        <v>#REF!</v>
      </c>
      <c r="G449" s="118"/>
      <c r="H449" s="183" t="e">
        <f t="shared" si="7"/>
        <v>#REF!</v>
      </c>
    </row>
    <row r="450" spans="1:8" s="3" customFormat="1" ht="30">
      <c r="A450" s="14" t="s">
        <v>3604</v>
      </c>
      <c r="B450" s="29" t="s">
        <v>3605</v>
      </c>
      <c r="C450" s="13" t="s">
        <v>3606</v>
      </c>
      <c r="D450" s="37">
        <v>670</v>
      </c>
      <c r="E450" s="116"/>
      <c r="F450" s="3" t="e">
        <f>INDEX(#REF!,MATCH(B450,#REF!,0))</f>
        <v>#REF!</v>
      </c>
      <c r="G450" s="118"/>
      <c r="H450" s="183" t="e">
        <f t="shared" si="7"/>
        <v>#REF!</v>
      </c>
    </row>
    <row r="451" spans="1:8" s="3" customFormat="1" ht="60">
      <c r="A451" s="14" t="s">
        <v>3607</v>
      </c>
      <c r="B451" s="29" t="s">
        <v>3608</v>
      </c>
      <c r="C451" s="13" t="s">
        <v>3609</v>
      </c>
      <c r="D451" s="37">
        <v>670</v>
      </c>
      <c r="E451" s="116"/>
      <c r="F451" s="3" t="e">
        <f>INDEX(#REF!,MATCH(B451,#REF!,0))</f>
        <v>#REF!</v>
      </c>
      <c r="G451" s="118"/>
      <c r="H451" s="183" t="e">
        <f t="shared" si="7"/>
        <v>#REF!</v>
      </c>
    </row>
    <row r="452" spans="1:8" s="3" customFormat="1" ht="60">
      <c r="A452" s="14" t="s">
        <v>3610</v>
      </c>
      <c r="B452" s="29" t="s">
        <v>3611</v>
      </c>
      <c r="C452" s="13" t="s">
        <v>3612</v>
      </c>
      <c r="D452" s="37">
        <v>1700</v>
      </c>
      <c r="E452" s="116"/>
      <c r="F452" s="3" t="e">
        <f>INDEX(#REF!,MATCH(B452,#REF!,0))</f>
        <v>#REF!</v>
      </c>
      <c r="G452" s="118"/>
      <c r="H452" s="183" t="e">
        <f t="shared" si="7"/>
        <v>#REF!</v>
      </c>
    </row>
    <row r="453" spans="1:8" s="3" customFormat="1" ht="45">
      <c r="A453" s="14" t="s">
        <v>3613</v>
      </c>
      <c r="B453" s="29" t="s">
        <v>3614</v>
      </c>
      <c r="C453" s="13" t="s">
        <v>3615</v>
      </c>
      <c r="D453" s="37">
        <v>830</v>
      </c>
      <c r="E453" s="116"/>
      <c r="F453" s="3" t="e">
        <f>INDEX(#REF!,MATCH(B453,#REF!,0))</f>
        <v>#REF!</v>
      </c>
      <c r="G453" s="118"/>
      <c r="H453" s="183" t="e">
        <f t="shared" si="7"/>
        <v>#REF!</v>
      </c>
    </row>
    <row r="454" spans="1:8" s="3" customFormat="1" ht="60">
      <c r="A454" s="14" t="s">
        <v>3616</v>
      </c>
      <c r="B454" s="29" t="s">
        <v>3617</v>
      </c>
      <c r="C454" s="13" t="s">
        <v>3618</v>
      </c>
      <c r="D454" s="37">
        <v>1950</v>
      </c>
      <c r="E454" s="116"/>
      <c r="F454" s="3" t="e">
        <f>INDEX(#REF!,MATCH(B454,#REF!,0))</f>
        <v>#REF!</v>
      </c>
      <c r="G454" s="118"/>
      <c r="H454" s="183" t="e">
        <f t="shared" si="7"/>
        <v>#REF!</v>
      </c>
    </row>
    <row r="455" spans="1:8" s="3" customFormat="1" ht="45">
      <c r="A455" s="14" t="s">
        <v>3619</v>
      </c>
      <c r="B455" s="29" t="s">
        <v>3620</v>
      </c>
      <c r="C455" s="13" t="s">
        <v>3621</v>
      </c>
      <c r="D455" s="37">
        <v>1380</v>
      </c>
      <c r="E455" s="116"/>
      <c r="F455" s="3" t="e">
        <f>INDEX(#REF!,MATCH(B455,#REF!,0))</f>
        <v>#REF!</v>
      </c>
      <c r="G455" s="118"/>
      <c r="H455" s="183" t="e">
        <f t="shared" si="7"/>
        <v>#REF!</v>
      </c>
    </row>
    <row r="456" spans="1:8" s="3" customFormat="1" ht="15">
      <c r="A456" s="14" t="s">
        <v>3622</v>
      </c>
      <c r="B456" s="29" t="s">
        <v>3623</v>
      </c>
      <c r="C456" s="13" t="s">
        <v>2578</v>
      </c>
      <c r="D456" s="37">
        <v>1200</v>
      </c>
      <c r="E456" s="116"/>
      <c r="F456" s="3" t="e">
        <f>INDEX(#REF!,MATCH(B456,#REF!,0))</f>
        <v>#REF!</v>
      </c>
      <c r="G456" s="118"/>
      <c r="H456" s="183" t="e">
        <f t="shared" si="7"/>
        <v>#REF!</v>
      </c>
    </row>
    <row r="457" spans="1:8" s="3" customFormat="1" ht="15">
      <c r="A457" s="14" t="s">
        <v>2579</v>
      </c>
      <c r="B457" s="29" t="s">
        <v>2580</v>
      </c>
      <c r="C457" s="13" t="s">
        <v>2581</v>
      </c>
      <c r="D457" s="37">
        <v>1200</v>
      </c>
      <c r="E457" s="116"/>
      <c r="F457" s="3" t="e">
        <f>INDEX(#REF!,MATCH(B457,#REF!,0))</f>
        <v>#REF!</v>
      </c>
      <c r="G457" s="118"/>
      <c r="H457" s="183" t="e">
        <f t="shared" si="7"/>
        <v>#REF!</v>
      </c>
    </row>
    <row r="458" spans="1:8" s="3" customFormat="1" ht="15">
      <c r="A458" s="14" t="s">
        <v>2582</v>
      </c>
      <c r="B458" s="29" t="s">
        <v>2583</v>
      </c>
      <c r="C458" s="13" t="s">
        <v>2584</v>
      </c>
      <c r="D458" s="37">
        <v>1200</v>
      </c>
      <c r="E458" s="116"/>
      <c r="F458" s="3" t="e">
        <f>INDEX(#REF!,MATCH(B458,#REF!,0))</f>
        <v>#REF!</v>
      </c>
      <c r="G458" s="118"/>
      <c r="H458" s="183" t="e">
        <f t="shared" si="7"/>
        <v>#REF!</v>
      </c>
    </row>
    <row r="459" spans="1:8" s="3" customFormat="1" ht="15">
      <c r="A459" s="14" t="s">
        <v>2585</v>
      </c>
      <c r="B459" s="29" t="s">
        <v>2586</v>
      </c>
      <c r="C459" s="13" t="s">
        <v>2587</v>
      </c>
      <c r="D459" s="37">
        <v>1200</v>
      </c>
      <c r="E459" s="116"/>
      <c r="F459" s="3" t="e">
        <f>INDEX(#REF!,MATCH(B459,#REF!,0))</f>
        <v>#REF!</v>
      </c>
      <c r="G459" s="118"/>
      <c r="H459" s="183" t="e">
        <f t="shared" si="7"/>
        <v>#REF!</v>
      </c>
    </row>
    <row r="460" spans="1:8" s="3" customFormat="1" ht="15">
      <c r="A460" s="14" t="s">
        <v>2588</v>
      </c>
      <c r="B460" s="29" t="s">
        <v>2589</v>
      </c>
      <c r="C460" s="13" t="s">
        <v>2590</v>
      </c>
      <c r="D460" s="37">
        <v>590</v>
      </c>
      <c r="E460" s="116"/>
      <c r="F460" s="3" t="e">
        <f>INDEX(#REF!,MATCH(B460,#REF!,0))</f>
        <v>#REF!</v>
      </c>
      <c r="G460" s="118"/>
      <c r="H460" s="183" t="e">
        <f t="shared" si="7"/>
        <v>#REF!</v>
      </c>
    </row>
    <row r="461" spans="1:8" s="3" customFormat="1" ht="15">
      <c r="A461" s="14" t="s">
        <v>2591</v>
      </c>
      <c r="B461" s="29" t="s">
        <v>2592</v>
      </c>
      <c r="C461" s="13" t="s">
        <v>2593</v>
      </c>
      <c r="D461" s="37">
        <v>590</v>
      </c>
      <c r="E461" s="116"/>
      <c r="F461" s="3" t="e">
        <f>INDEX(#REF!,MATCH(B461,#REF!,0))</f>
        <v>#REF!</v>
      </c>
      <c r="G461" s="118"/>
      <c r="H461" s="183" t="e">
        <f t="shared" si="7"/>
        <v>#REF!</v>
      </c>
    </row>
    <row r="462" spans="1:8" s="3" customFormat="1" ht="15">
      <c r="A462" s="14" t="s">
        <v>2594</v>
      </c>
      <c r="B462" s="29" t="s">
        <v>2595</v>
      </c>
      <c r="C462" s="13" t="s">
        <v>2596</v>
      </c>
      <c r="D462" s="37">
        <v>590</v>
      </c>
      <c r="E462" s="116"/>
      <c r="F462" s="3" t="e">
        <f>INDEX(#REF!,MATCH(B462,#REF!,0))</f>
        <v>#REF!</v>
      </c>
      <c r="G462" s="118"/>
      <c r="H462" s="183" t="e">
        <f t="shared" si="7"/>
        <v>#REF!</v>
      </c>
    </row>
    <row r="463" spans="1:8" s="3" customFormat="1" ht="30">
      <c r="A463" s="14" t="s">
        <v>2597</v>
      </c>
      <c r="B463" s="29" t="s">
        <v>2598</v>
      </c>
      <c r="C463" s="13" t="s">
        <v>2599</v>
      </c>
      <c r="D463" s="37">
        <v>590</v>
      </c>
      <c r="E463" s="116"/>
      <c r="F463" s="3" t="e">
        <f>INDEX(#REF!,MATCH(B463,#REF!,0))</f>
        <v>#REF!</v>
      </c>
      <c r="G463" s="118"/>
      <c r="H463" s="183" t="e">
        <f t="shared" si="7"/>
        <v>#REF!</v>
      </c>
    </row>
    <row r="464" spans="1:8" s="3" customFormat="1" ht="30">
      <c r="A464" s="14" t="s">
        <v>5851</v>
      </c>
      <c r="B464" s="29" t="s">
        <v>5852</v>
      </c>
      <c r="C464" s="13" t="s">
        <v>5853</v>
      </c>
      <c r="D464" s="37">
        <v>330</v>
      </c>
      <c r="E464" s="116"/>
      <c r="F464" s="3" t="e">
        <f>INDEX(#REF!,MATCH(B464,#REF!,0))</f>
        <v>#REF!</v>
      </c>
      <c r="G464" s="118"/>
      <c r="H464" s="183" t="e">
        <f t="shared" ref="H464:H527" si="8">F464-D464</f>
        <v>#REF!</v>
      </c>
    </row>
    <row r="465" spans="1:8" s="3" customFormat="1" ht="15">
      <c r="A465" s="14" t="s">
        <v>5855</v>
      </c>
      <c r="B465" s="29" t="s">
        <v>5856</v>
      </c>
      <c r="C465" s="13" t="s">
        <v>5857</v>
      </c>
      <c r="D465" s="37">
        <v>350</v>
      </c>
      <c r="E465" s="116"/>
      <c r="F465" s="3" t="e">
        <f>INDEX(#REF!,MATCH(B465,#REF!,0))</f>
        <v>#REF!</v>
      </c>
      <c r="G465" s="118"/>
      <c r="H465" s="183" t="e">
        <f t="shared" si="8"/>
        <v>#REF!</v>
      </c>
    </row>
    <row r="466" spans="1:8" s="3" customFormat="1" ht="15">
      <c r="A466" s="14" t="s">
        <v>7499</v>
      </c>
      <c r="B466" s="29" t="s">
        <v>7500</v>
      </c>
      <c r="C466" s="13" t="s">
        <v>7501</v>
      </c>
      <c r="D466" s="37">
        <v>500</v>
      </c>
      <c r="E466" s="116"/>
      <c r="F466" s="3" t="e">
        <f>INDEX(#REF!,MATCH(B466,#REF!,0))</f>
        <v>#REF!</v>
      </c>
      <c r="G466" s="118"/>
      <c r="H466" s="183" t="e">
        <f t="shared" si="8"/>
        <v>#REF!</v>
      </c>
    </row>
    <row r="467" spans="1:8" s="3" customFormat="1" ht="15">
      <c r="A467" s="14" t="s">
        <v>5858</v>
      </c>
      <c r="B467" s="29" t="s">
        <v>5859</v>
      </c>
      <c r="C467" s="13" t="s">
        <v>5860</v>
      </c>
      <c r="D467" s="37">
        <v>320</v>
      </c>
      <c r="E467" s="116"/>
      <c r="F467" s="3" t="e">
        <f>INDEX(#REF!,MATCH(B467,#REF!,0))</f>
        <v>#REF!</v>
      </c>
      <c r="G467" s="118"/>
      <c r="H467" s="183" t="e">
        <f t="shared" si="8"/>
        <v>#REF!</v>
      </c>
    </row>
    <row r="468" spans="1:8" s="3" customFormat="1" ht="45">
      <c r="A468" s="14" t="s">
        <v>5851</v>
      </c>
      <c r="B468" s="29" t="s">
        <v>5861</v>
      </c>
      <c r="C468" s="13" t="s">
        <v>5862</v>
      </c>
      <c r="D468" s="37">
        <v>440</v>
      </c>
      <c r="E468" s="116"/>
      <c r="F468" s="3" t="e">
        <f>INDEX(#REF!,MATCH(B468,#REF!,0))</f>
        <v>#REF!</v>
      </c>
      <c r="G468" s="118"/>
      <c r="H468" s="183" t="e">
        <f t="shared" si="8"/>
        <v>#REF!</v>
      </c>
    </row>
    <row r="469" spans="1:8" s="3" customFormat="1" ht="15">
      <c r="A469" s="14" t="s">
        <v>5863</v>
      </c>
      <c r="B469" s="29" t="s">
        <v>5864</v>
      </c>
      <c r="C469" s="13" t="s">
        <v>5865</v>
      </c>
      <c r="D469" s="37">
        <v>400</v>
      </c>
      <c r="E469" s="116"/>
      <c r="F469" s="3" t="e">
        <f>INDEX(#REF!,MATCH(B469,#REF!,0))</f>
        <v>#REF!</v>
      </c>
      <c r="G469" s="118"/>
      <c r="H469" s="183" t="e">
        <f t="shared" si="8"/>
        <v>#REF!</v>
      </c>
    </row>
    <row r="470" spans="1:8" s="3" customFormat="1" ht="15">
      <c r="A470" s="14" t="s">
        <v>5866</v>
      </c>
      <c r="B470" s="29" t="s">
        <v>5867</v>
      </c>
      <c r="C470" s="13" t="s">
        <v>5868</v>
      </c>
      <c r="D470" s="37">
        <v>1200</v>
      </c>
      <c r="E470" s="116"/>
      <c r="F470" s="3" t="e">
        <f>INDEX(#REF!,MATCH(B470,#REF!,0))</f>
        <v>#REF!</v>
      </c>
      <c r="G470" s="118"/>
      <c r="H470" s="183" t="e">
        <f t="shared" si="8"/>
        <v>#REF!</v>
      </c>
    </row>
    <row r="471" spans="1:8" s="3" customFormat="1" ht="15">
      <c r="A471" s="14" t="s">
        <v>5869</v>
      </c>
      <c r="B471" s="9" t="s">
        <v>5870</v>
      </c>
      <c r="C471" s="13" t="s">
        <v>11099</v>
      </c>
      <c r="D471" s="37">
        <v>440</v>
      </c>
      <c r="E471" s="116"/>
      <c r="F471" s="3" t="e">
        <f>INDEX(#REF!,MATCH(B471,#REF!,0))</f>
        <v>#REF!</v>
      </c>
      <c r="G471" s="118"/>
      <c r="H471" s="183" t="e">
        <f t="shared" si="8"/>
        <v>#REF!</v>
      </c>
    </row>
    <row r="472" spans="1:8" s="3" customFormat="1" ht="15">
      <c r="A472" s="14" t="s">
        <v>5854</v>
      </c>
      <c r="B472" s="9" t="s">
        <v>5871</v>
      </c>
      <c r="C472" s="13" t="s">
        <v>11100</v>
      </c>
      <c r="D472" s="37">
        <v>440</v>
      </c>
      <c r="E472" s="116"/>
      <c r="F472" s="3" t="e">
        <f>INDEX(#REF!,MATCH(B472,#REF!,0))</f>
        <v>#REF!</v>
      </c>
      <c r="G472" s="118"/>
      <c r="H472" s="183" t="e">
        <f t="shared" si="8"/>
        <v>#REF!</v>
      </c>
    </row>
    <row r="473" spans="1:8" s="3" customFormat="1" ht="15">
      <c r="A473" s="14" t="s">
        <v>8908</v>
      </c>
      <c r="B473" s="29" t="s">
        <v>5872</v>
      </c>
      <c r="C473" s="13" t="s">
        <v>7491</v>
      </c>
      <c r="D473" s="37">
        <v>370</v>
      </c>
      <c r="E473" s="116"/>
      <c r="F473" s="3" t="e">
        <f>INDEX(#REF!,MATCH(B473,#REF!,0))</f>
        <v>#REF!</v>
      </c>
      <c r="G473" s="118"/>
      <c r="H473" s="183" t="e">
        <f t="shared" si="8"/>
        <v>#REF!</v>
      </c>
    </row>
    <row r="474" spans="1:8" s="3" customFormat="1" ht="15">
      <c r="A474" s="14" t="s">
        <v>7588</v>
      </c>
      <c r="B474" s="29" t="s">
        <v>7492</v>
      </c>
      <c r="C474" s="13" t="s">
        <v>7493</v>
      </c>
      <c r="D474" s="37">
        <v>500</v>
      </c>
      <c r="E474" s="116"/>
      <c r="F474" s="3" t="e">
        <f>INDEX(#REF!,MATCH(B474,#REF!,0))</f>
        <v>#REF!</v>
      </c>
      <c r="G474" s="118"/>
      <c r="H474" s="183" t="e">
        <f t="shared" si="8"/>
        <v>#REF!</v>
      </c>
    </row>
    <row r="475" spans="1:8" s="3" customFormat="1" ht="15">
      <c r="A475" s="14" t="s">
        <v>7494</v>
      </c>
      <c r="B475" s="29" t="s">
        <v>5873</v>
      </c>
      <c r="C475" s="13" t="s">
        <v>7495</v>
      </c>
      <c r="D475" s="37">
        <v>500</v>
      </c>
      <c r="E475" s="116"/>
      <c r="F475" s="3" t="e">
        <f>INDEX(#REF!,MATCH(B475,#REF!,0))</f>
        <v>#REF!</v>
      </c>
      <c r="G475" s="118"/>
      <c r="H475" s="183" t="e">
        <f t="shared" si="8"/>
        <v>#REF!</v>
      </c>
    </row>
    <row r="476" spans="1:8" s="3" customFormat="1" ht="15">
      <c r="A476" s="14"/>
      <c r="B476" s="29" t="s">
        <v>5874</v>
      </c>
      <c r="C476" s="13" t="s">
        <v>5875</v>
      </c>
      <c r="D476" s="37">
        <v>2800</v>
      </c>
      <c r="E476" s="116"/>
      <c r="F476" s="3" t="e">
        <f>INDEX(#REF!,MATCH(B476,#REF!,0))</f>
        <v>#REF!</v>
      </c>
      <c r="G476" s="118"/>
      <c r="H476" s="183" t="e">
        <f t="shared" si="8"/>
        <v>#REF!</v>
      </c>
    </row>
    <row r="477" spans="1:8" s="3" customFormat="1" ht="30">
      <c r="A477" s="14" t="s">
        <v>5876</v>
      </c>
      <c r="B477" s="29" t="s">
        <v>5877</v>
      </c>
      <c r="C477" s="13" t="s">
        <v>5878</v>
      </c>
      <c r="D477" s="37">
        <v>590</v>
      </c>
      <c r="E477" s="116"/>
      <c r="F477" s="3" t="e">
        <f>INDEX(#REF!,MATCH(B477,#REF!,0))</f>
        <v>#REF!</v>
      </c>
      <c r="G477" s="118"/>
      <c r="H477" s="183" t="e">
        <f t="shared" si="8"/>
        <v>#REF!</v>
      </c>
    </row>
    <row r="478" spans="1:8" s="3" customFormat="1" ht="30">
      <c r="A478" s="14" t="s">
        <v>5879</v>
      </c>
      <c r="B478" s="29" t="s">
        <v>5880</v>
      </c>
      <c r="C478" s="13" t="s">
        <v>5881</v>
      </c>
      <c r="D478" s="37">
        <v>590</v>
      </c>
      <c r="E478" s="116"/>
      <c r="F478" s="3" t="e">
        <f>INDEX(#REF!,MATCH(B478,#REF!,0))</f>
        <v>#REF!</v>
      </c>
      <c r="G478" s="118"/>
      <c r="H478" s="183" t="e">
        <f t="shared" si="8"/>
        <v>#REF!</v>
      </c>
    </row>
    <row r="479" spans="1:8" s="3" customFormat="1" ht="15">
      <c r="A479" s="14" t="s">
        <v>5882</v>
      </c>
      <c r="B479" s="29" t="s">
        <v>5883</v>
      </c>
      <c r="C479" s="13" t="s">
        <v>5884</v>
      </c>
      <c r="D479" s="37">
        <v>480</v>
      </c>
      <c r="E479" s="116"/>
      <c r="F479" s="3" t="e">
        <f>INDEX(#REF!,MATCH(B479,#REF!,0))</f>
        <v>#REF!</v>
      </c>
      <c r="G479" s="118"/>
      <c r="H479" s="183" t="e">
        <f t="shared" si="8"/>
        <v>#REF!</v>
      </c>
    </row>
    <row r="480" spans="1:8" s="3" customFormat="1" ht="15">
      <c r="A480" s="14" t="s">
        <v>8568</v>
      </c>
      <c r="B480" s="29" t="s">
        <v>5885</v>
      </c>
      <c r="C480" s="13" t="s">
        <v>8236</v>
      </c>
      <c r="D480" s="37">
        <v>1950</v>
      </c>
      <c r="E480" s="116"/>
      <c r="F480" s="3" t="e">
        <f>INDEX(#REF!,MATCH(B480,#REF!,0))</f>
        <v>#REF!</v>
      </c>
      <c r="G480" s="118"/>
      <c r="H480" s="183" t="e">
        <f t="shared" si="8"/>
        <v>#REF!</v>
      </c>
    </row>
    <row r="481" spans="1:8" s="3" customFormat="1" ht="30">
      <c r="A481" s="14" t="s">
        <v>5886</v>
      </c>
      <c r="B481" s="29" t="s">
        <v>5887</v>
      </c>
      <c r="C481" s="13" t="s">
        <v>5888</v>
      </c>
      <c r="D481" s="37">
        <v>1700</v>
      </c>
      <c r="E481" s="116"/>
      <c r="F481" s="3" t="e">
        <f>INDEX(#REF!,MATCH(B481,#REF!,0))</f>
        <v>#REF!</v>
      </c>
      <c r="G481" s="118"/>
      <c r="H481" s="183" t="e">
        <f t="shared" si="8"/>
        <v>#REF!</v>
      </c>
    </row>
    <row r="482" spans="1:8" s="3" customFormat="1" ht="15">
      <c r="A482" s="14" t="s">
        <v>7703</v>
      </c>
      <c r="B482" s="29" t="s">
        <v>7704</v>
      </c>
      <c r="C482" s="13" t="s">
        <v>7705</v>
      </c>
      <c r="D482" s="37">
        <v>1950</v>
      </c>
      <c r="E482" s="116"/>
      <c r="F482" s="3" t="e">
        <f>INDEX(#REF!,MATCH(B482,#REF!,0))</f>
        <v>#REF!</v>
      </c>
      <c r="G482" s="118"/>
      <c r="H482" s="183" t="e">
        <f t="shared" si="8"/>
        <v>#REF!</v>
      </c>
    </row>
    <row r="483" spans="1:8" s="3" customFormat="1" ht="15">
      <c r="A483" s="14" t="s">
        <v>7706</v>
      </c>
      <c r="B483" s="29" t="s">
        <v>7707</v>
      </c>
      <c r="C483" s="13" t="s">
        <v>7708</v>
      </c>
      <c r="D483" s="37">
        <v>1950</v>
      </c>
      <c r="E483" s="116"/>
      <c r="F483" s="3" t="e">
        <f>INDEX(#REF!,MATCH(B483,#REF!,0))</f>
        <v>#REF!</v>
      </c>
      <c r="G483" s="118"/>
      <c r="H483" s="183" t="e">
        <f t="shared" si="8"/>
        <v>#REF!</v>
      </c>
    </row>
    <row r="484" spans="1:8" s="3" customFormat="1" ht="30">
      <c r="A484" s="14" t="s">
        <v>7990</v>
      </c>
      <c r="B484" s="29" t="s">
        <v>7991</v>
      </c>
      <c r="C484" s="13" t="s">
        <v>7992</v>
      </c>
      <c r="D484" s="140">
        <v>970</v>
      </c>
      <c r="E484" s="64"/>
      <c r="F484" s="3" t="e">
        <f>INDEX(#REF!,MATCH(B484,#REF!,0))</f>
        <v>#REF!</v>
      </c>
      <c r="G484" s="118"/>
      <c r="H484" s="183" t="e">
        <f t="shared" si="8"/>
        <v>#REF!</v>
      </c>
    </row>
    <row r="485" spans="1:8" s="3" customFormat="1" ht="15">
      <c r="A485" s="14" t="s">
        <v>8567</v>
      </c>
      <c r="B485" s="29" t="s">
        <v>8047</v>
      </c>
      <c r="C485" s="13" t="s">
        <v>8067</v>
      </c>
      <c r="D485" s="37">
        <v>500</v>
      </c>
      <c r="E485" s="64"/>
      <c r="F485" s="3" t="e">
        <f>INDEX(#REF!,MATCH(B485,#REF!,0))</f>
        <v>#REF!</v>
      </c>
      <c r="G485" s="118"/>
      <c r="H485" s="183" t="e">
        <f t="shared" si="8"/>
        <v>#REF!</v>
      </c>
    </row>
    <row r="486" spans="1:8" s="3" customFormat="1" ht="15">
      <c r="A486" s="14" t="s">
        <v>8389</v>
      </c>
      <c r="B486" s="29" t="s">
        <v>8390</v>
      </c>
      <c r="C486" s="13" t="s">
        <v>8391</v>
      </c>
      <c r="D486" s="37">
        <v>5800</v>
      </c>
      <c r="E486" s="64"/>
      <c r="F486" s="3" t="e">
        <f>INDEX(#REF!,MATCH(B486,#REF!,0))</f>
        <v>#REF!</v>
      </c>
      <c r="G486" s="118"/>
      <c r="H486" s="183" t="e">
        <f t="shared" si="8"/>
        <v>#REF!</v>
      </c>
    </row>
    <row r="487" spans="1:8" s="3" customFormat="1" ht="30">
      <c r="A487" s="14" t="s">
        <v>8392</v>
      </c>
      <c r="B487" s="29" t="s">
        <v>8393</v>
      </c>
      <c r="C487" s="13" t="s">
        <v>8394</v>
      </c>
      <c r="D487" s="37">
        <v>3600</v>
      </c>
      <c r="E487" s="64"/>
      <c r="F487" s="3" t="e">
        <f>INDEX(#REF!,MATCH(B487,#REF!,0))</f>
        <v>#REF!</v>
      </c>
      <c r="G487" s="118"/>
      <c r="H487" s="183" t="e">
        <f t="shared" si="8"/>
        <v>#REF!</v>
      </c>
    </row>
    <row r="488" spans="1:8" s="3" customFormat="1" ht="15">
      <c r="A488" s="14" t="s">
        <v>8861</v>
      </c>
      <c r="B488" s="29" t="s">
        <v>8862</v>
      </c>
      <c r="C488" s="13" t="s">
        <v>8863</v>
      </c>
      <c r="D488" s="37">
        <v>5600</v>
      </c>
      <c r="E488" s="64"/>
      <c r="F488" s="3" t="e">
        <f>INDEX(#REF!,MATCH(B488,#REF!,0))</f>
        <v>#REF!</v>
      </c>
      <c r="G488" s="118"/>
      <c r="H488" s="183" t="e">
        <f t="shared" si="8"/>
        <v>#REF!</v>
      </c>
    </row>
    <row r="489" spans="1:8" s="3" customFormat="1" ht="15">
      <c r="A489" s="14" t="s">
        <v>8864</v>
      </c>
      <c r="B489" s="29" t="s">
        <v>8865</v>
      </c>
      <c r="C489" s="13" t="s">
        <v>8866</v>
      </c>
      <c r="D489" s="37">
        <v>730</v>
      </c>
      <c r="E489" s="64"/>
      <c r="F489" s="3" t="e">
        <f>INDEX(#REF!,MATCH(B489,#REF!,0))</f>
        <v>#REF!</v>
      </c>
      <c r="G489" s="118"/>
      <c r="H489" s="183" t="e">
        <f t="shared" si="8"/>
        <v>#REF!</v>
      </c>
    </row>
    <row r="490" spans="1:8" s="3" customFormat="1" ht="30">
      <c r="A490" s="14" t="s">
        <v>9600</v>
      </c>
      <c r="B490" s="29" t="s">
        <v>9601</v>
      </c>
      <c r="C490" s="13" t="s">
        <v>9602</v>
      </c>
      <c r="D490" s="37">
        <v>3000</v>
      </c>
      <c r="E490" s="64"/>
      <c r="F490" s="3" t="e">
        <f>INDEX(#REF!,MATCH(B490,#REF!,0))</f>
        <v>#REF!</v>
      </c>
      <c r="G490" s="118"/>
      <c r="H490" s="183" t="e">
        <f t="shared" si="8"/>
        <v>#REF!</v>
      </c>
    </row>
    <row r="491" spans="1:8" s="3" customFormat="1" ht="15">
      <c r="A491" s="14" t="s">
        <v>10829</v>
      </c>
      <c r="B491" s="29" t="s">
        <v>10830</v>
      </c>
      <c r="C491" s="129" t="s">
        <v>10831</v>
      </c>
      <c r="D491" s="134">
        <v>3500</v>
      </c>
      <c r="E491" s="64"/>
      <c r="F491" s="3" t="e">
        <f>INDEX(#REF!,MATCH(B491,#REF!,0))</f>
        <v>#REF!</v>
      </c>
      <c r="G491" s="118" t="s">
        <v>10828</v>
      </c>
      <c r="H491" s="183" t="e">
        <f t="shared" si="8"/>
        <v>#REF!</v>
      </c>
    </row>
    <row r="492" spans="1:8" s="3" customFormat="1">
      <c r="A492" s="14"/>
      <c r="B492" s="29"/>
      <c r="C492" s="127" t="s">
        <v>5889</v>
      </c>
      <c r="D492" s="37"/>
      <c r="E492" s="64"/>
      <c r="F492" s="3" t="e">
        <f>INDEX(#REF!,MATCH(B492,#REF!,0))</f>
        <v>#REF!</v>
      </c>
      <c r="G492" s="118"/>
      <c r="H492" s="183" t="e">
        <f t="shared" si="8"/>
        <v>#REF!</v>
      </c>
    </row>
    <row r="493" spans="1:8" s="3" customFormat="1" ht="30">
      <c r="A493" s="14" t="s">
        <v>5890</v>
      </c>
      <c r="B493" s="29" t="s">
        <v>5891</v>
      </c>
      <c r="C493" s="13" t="s">
        <v>5892</v>
      </c>
      <c r="D493" s="37">
        <v>1120</v>
      </c>
      <c r="E493" s="116"/>
      <c r="F493" s="3" t="e">
        <f>INDEX(#REF!,MATCH(B493,#REF!,0))</f>
        <v>#REF!</v>
      </c>
      <c r="G493" s="118"/>
      <c r="H493" s="183" t="e">
        <f t="shared" si="8"/>
        <v>#REF!</v>
      </c>
    </row>
    <row r="494" spans="1:8" s="3" customFormat="1" ht="45">
      <c r="A494" s="14" t="s">
        <v>5893</v>
      </c>
      <c r="B494" s="29" t="s">
        <v>5894</v>
      </c>
      <c r="C494" s="13" t="s">
        <v>5895</v>
      </c>
      <c r="D494" s="37">
        <v>1270</v>
      </c>
      <c r="E494" s="116"/>
      <c r="F494" s="3" t="e">
        <f>INDEX(#REF!,MATCH(B494,#REF!,0))</f>
        <v>#REF!</v>
      </c>
      <c r="G494" s="118"/>
      <c r="H494" s="183" t="e">
        <f t="shared" si="8"/>
        <v>#REF!</v>
      </c>
    </row>
    <row r="495" spans="1:8" s="3" customFormat="1" ht="15">
      <c r="A495" s="14" t="s">
        <v>10810</v>
      </c>
      <c r="B495" s="29" t="s">
        <v>10811</v>
      </c>
      <c r="C495" s="129" t="s">
        <v>10812</v>
      </c>
      <c r="D495" s="134">
        <v>1300</v>
      </c>
      <c r="E495" s="116"/>
      <c r="F495" s="3" t="e">
        <f>INDEX(#REF!,MATCH(B495,#REF!,0))</f>
        <v>#REF!</v>
      </c>
      <c r="G495" s="118" t="s">
        <v>10773</v>
      </c>
      <c r="H495" s="183" t="e">
        <f t="shared" si="8"/>
        <v>#REF!</v>
      </c>
    </row>
    <row r="496" spans="1:8" s="3" customFormat="1">
      <c r="A496" s="14"/>
      <c r="B496" s="29"/>
      <c r="C496" s="127" t="s">
        <v>5896</v>
      </c>
      <c r="D496" s="37"/>
      <c r="E496" s="66"/>
      <c r="F496" s="3" t="e">
        <f>INDEX(#REF!,MATCH(B496,#REF!,0))</f>
        <v>#REF!</v>
      </c>
      <c r="G496" s="118"/>
      <c r="H496" s="183" t="e">
        <f t="shared" si="8"/>
        <v>#REF!</v>
      </c>
    </row>
    <row r="497" spans="1:8" s="3" customFormat="1" ht="30">
      <c r="A497" s="14" t="s">
        <v>10410</v>
      </c>
      <c r="B497" s="29" t="s">
        <v>5897</v>
      </c>
      <c r="C497" s="13" t="s">
        <v>5898</v>
      </c>
      <c r="D497" s="37">
        <v>2800</v>
      </c>
      <c r="E497" s="116"/>
      <c r="F497" s="3" t="e">
        <f>INDEX(#REF!,MATCH(B497,#REF!,0))</f>
        <v>#REF!</v>
      </c>
      <c r="G497" s="118"/>
      <c r="H497" s="183" t="e">
        <f t="shared" si="8"/>
        <v>#REF!</v>
      </c>
    </row>
    <row r="498" spans="1:8" s="3" customFormat="1" ht="30">
      <c r="A498" s="14" t="s">
        <v>10411</v>
      </c>
      <c r="B498" s="29" t="s">
        <v>5901</v>
      </c>
      <c r="C498" s="13" t="s">
        <v>5902</v>
      </c>
      <c r="D498" s="37">
        <v>2800</v>
      </c>
      <c r="E498" s="116"/>
      <c r="F498" s="3" t="e">
        <f>INDEX(#REF!,MATCH(B498,#REF!,0))</f>
        <v>#REF!</v>
      </c>
      <c r="G498" s="118"/>
      <c r="H498" s="183" t="e">
        <f t="shared" si="8"/>
        <v>#REF!</v>
      </c>
    </row>
    <row r="499" spans="1:8" s="3" customFormat="1" ht="30">
      <c r="A499" s="14" t="s">
        <v>8263</v>
      </c>
      <c r="B499" s="29" t="s">
        <v>5903</v>
      </c>
      <c r="C499" s="13" t="s">
        <v>8264</v>
      </c>
      <c r="D499" s="37">
        <v>1930</v>
      </c>
      <c r="E499" s="116"/>
      <c r="F499" s="3" t="e">
        <f>INDEX(#REF!,MATCH(B499,#REF!,0))</f>
        <v>#REF!</v>
      </c>
      <c r="G499" s="118"/>
      <c r="H499" s="183" t="e">
        <f t="shared" si="8"/>
        <v>#REF!</v>
      </c>
    </row>
    <row r="500" spans="1:8" s="3" customFormat="1" ht="15">
      <c r="A500" s="14" t="s">
        <v>5904</v>
      </c>
      <c r="B500" s="29" t="s">
        <v>5905</v>
      </c>
      <c r="C500" s="13" t="s">
        <v>5906</v>
      </c>
      <c r="D500" s="37">
        <v>550</v>
      </c>
      <c r="E500" s="116"/>
      <c r="F500" s="3" t="e">
        <f>INDEX(#REF!,MATCH(B500,#REF!,0))</f>
        <v>#REF!</v>
      </c>
      <c r="G500" s="118"/>
      <c r="H500" s="183" t="e">
        <f t="shared" si="8"/>
        <v>#REF!</v>
      </c>
    </row>
    <row r="501" spans="1:8" s="3" customFormat="1" ht="15">
      <c r="A501" s="14" t="s">
        <v>5907</v>
      </c>
      <c r="B501" s="29" t="s">
        <v>5908</v>
      </c>
      <c r="C501" s="13" t="s">
        <v>5909</v>
      </c>
      <c r="D501" s="37">
        <v>550</v>
      </c>
      <c r="E501" s="116"/>
      <c r="F501" s="3" t="e">
        <f>INDEX(#REF!,MATCH(B501,#REF!,0))</f>
        <v>#REF!</v>
      </c>
      <c r="G501" s="118"/>
      <c r="H501" s="183" t="e">
        <f t="shared" si="8"/>
        <v>#REF!</v>
      </c>
    </row>
    <row r="502" spans="1:8" s="3" customFormat="1" ht="30">
      <c r="A502" s="14" t="s">
        <v>8417</v>
      </c>
      <c r="B502" s="29" t="s">
        <v>8418</v>
      </c>
      <c r="C502" s="13" t="s">
        <v>8419</v>
      </c>
      <c r="D502" s="37">
        <v>1930</v>
      </c>
      <c r="E502" s="116"/>
      <c r="F502" s="3" t="e">
        <f>INDEX(#REF!,MATCH(B502,#REF!,0))</f>
        <v>#REF!</v>
      </c>
      <c r="G502" s="118"/>
      <c r="H502" s="183" t="e">
        <f t="shared" si="8"/>
        <v>#REF!</v>
      </c>
    </row>
    <row r="503" spans="1:8" s="3" customFormat="1">
      <c r="A503" s="14"/>
      <c r="B503" s="29"/>
      <c r="C503" s="127" t="s">
        <v>5910</v>
      </c>
      <c r="D503" s="37"/>
      <c r="E503" s="64"/>
      <c r="F503" s="3" t="e">
        <f>INDEX(#REF!,MATCH(B503,#REF!,0))</f>
        <v>#REF!</v>
      </c>
      <c r="G503" s="118"/>
      <c r="H503" s="183" t="e">
        <f t="shared" si="8"/>
        <v>#REF!</v>
      </c>
    </row>
    <row r="504" spans="1:8" s="3" customFormat="1" ht="30">
      <c r="A504" s="14" t="s">
        <v>5911</v>
      </c>
      <c r="B504" s="29" t="s">
        <v>5912</v>
      </c>
      <c r="C504" s="13" t="s">
        <v>5913</v>
      </c>
      <c r="D504" s="37">
        <v>900</v>
      </c>
      <c r="E504" s="64"/>
      <c r="F504" s="3" t="e">
        <f>INDEX(#REF!,MATCH(B504,#REF!,0))</f>
        <v>#REF!</v>
      </c>
      <c r="G504" s="118"/>
      <c r="H504" s="183" t="e">
        <f t="shared" si="8"/>
        <v>#REF!</v>
      </c>
    </row>
    <row r="505" spans="1:8" s="3" customFormat="1" ht="30">
      <c r="A505" s="14" t="s">
        <v>5914</v>
      </c>
      <c r="B505" s="29" t="s">
        <v>5915</v>
      </c>
      <c r="C505" s="13" t="s">
        <v>5916</v>
      </c>
      <c r="D505" s="37">
        <v>1300</v>
      </c>
      <c r="E505" s="116"/>
      <c r="F505" s="3" t="e">
        <f>INDEX(#REF!,MATCH(B505,#REF!,0))</f>
        <v>#REF!</v>
      </c>
      <c r="G505" s="118"/>
      <c r="H505" s="183" t="e">
        <f t="shared" si="8"/>
        <v>#REF!</v>
      </c>
    </row>
    <row r="506" spans="1:8" s="3" customFormat="1" ht="30">
      <c r="A506" s="14" t="s">
        <v>5917</v>
      </c>
      <c r="B506" s="29" t="s">
        <v>5918</v>
      </c>
      <c r="C506" s="13" t="s">
        <v>5919</v>
      </c>
      <c r="D506" s="37">
        <v>880</v>
      </c>
      <c r="E506" s="116"/>
      <c r="F506" s="3" t="e">
        <f>INDEX(#REF!,MATCH(B506,#REF!,0))</f>
        <v>#REF!</v>
      </c>
      <c r="G506" s="118"/>
      <c r="H506" s="183" t="e">
        <f t="shared" si="8"/>
        <v>#REF!</v>
      </c>
    </row>
    <row r="507" spans="1:8" s="3" customFormat="1" ht="30">
      <c r="A507" s="14" t="s">
        <v>10416</v>
      </c>
      <c r="B507" s="29" t="s">
        <v>5920</v>
      </c>
      <c r="C507" s="13" t="s">
        <v>5921</v>
      </c>
      <c r="D507" s="37">
        <v>1150</v>
      </c>
      <c r="E507" s="116"/>
      <c r="F507" s="3" t="e">
        <f>INDEX(#REF!,MATCH(B507,#REF!,0))</f>
        <v>#REF!</v>
      </c>
      <c r="G507" s="118"/>
      <c r="H507" s="183" t="e">
        <f t="shared" si="8"/>
        <v>#REF!</v>
      </c>
    </row>
    <row r="508" spans="1:8" s="3" customFormat="1" ht="30">
      <c r="A508" s="14" t="s">
        <v>10417</v>
      </c>
      <c r="B508" s="29" t="s">
        <v>5922</v>
      </c>
      <c r="C508" s="13" t="s">
        <v>5923</v>
      </c>
      <c r="D508" s="37">
        <v>670</v>
      </c>
      <c r="E508" s="116"/>
      <c r="F508" s="3" t="e">
        <f>INDEX(#REF!,MATCH(B508,#REF!,0))</f>
        <v>#REF!</v>
      </c>
      <c r="G508" s="118"/>
      <c r="H508" s="183" t="e">
        <f t="shared" si="8"/>
        <v>#REF!</v>
      </c>
    </row>
    <row r="509" spans="1:8" s="3" customFormat="1" ht="30">
      <c r="A509" s="14" t="s">
        <v>5924</v>
      </c>
      <c r="B509" s="29" t="s">
        <v>5925</v>
      </c>
      <c r="C509" s="13" t="s">
        <v>5926</v>
      </c>
      <c r="D509" s="37">
        <v>670</v>
      </c>
      <c r="E509" s="116"/>
      <c r="F509" s="3" t="e">
        <f>INDEX(#REF!,MATCH(B509,#REF!,0))</f>
        <v>#REF!</v>
      </c>
      <c r="G509" s="118"/>
      <c r="H509" s="183" t="e">
        <f t="shared" si="8"/>
        <v>#REF!</v>
      </c>
    </row>
    <row r="510" spans="1:8" s="3" customFormat="1" ht="30">
      <c r="A510" s="14" t="s">
        <v>5927</v>
      </c>
      <c r="B510" s="29" t="s">
        <v>5928</v>
      </c>
      <c r="C510" s="13" t="s">
        <v>5929</v>
      </c>
      <c r="D510" s="37">
        <v>670</v>
      </c>
      <c r="E510" s="116"/>
      <c r="F510" s="3" t="e">
        <f>INDEX(#REF!,MATCH(B510,#REF!,0))</f>
        <v>#REF!</v>
      </c>
      <c r="G510" s="118"/>
      <c r="H510" s="183" t="e">
        <f t="shared" si="8"/>
        <v>#REF!</v>
      </c>
    </row>
    <row r="511" spans="1:8" s="3" customFormat="1" ht="30">
      <c r="A511" s="14" t="s">
        <v>10418</v>
      </c>
      <c r="B511" s="29" t="s">
        <v>5930</v>
      </c>
      <c r="C511" s="13" t="s">
        <v>5931</v>
      </c>
      <c r="D511" s="37">
        <v>670</v>
      </c>
      <c r="E511" s="116"/>
      <c r="F511" s="3" t="e">
        <f>INDEX(#REF!,MATCH(B511,#REF!,0))</f>
        <v>#REF!</v>
      </c>
      <c r="G511" s="118"/>
      <c r="H511" s="183" t="e">
        <f t="shared" si="8"/>
        <v>#REF!</v>
      </c>
    </row>
    <row r="512" spans="1:8" s="3" customFormat="1" ht="30">
      <c r="A512" s="14" t="s">
        <v>5932</v>
      </c>
      <c r="B512" s="29" t="s">
        <v>5933</v>
      </c>
      <c r="C512" s="13" t="s">
        <v>5934</v>
      </c>
      <c r="D512" s="37">
        <v>670</v>
      </c>
      <c r="E512" s="116"/>
      <c r="F512" s="3" t="e">
        <f>INDEX(#REF!,MATCH(B512,#REF!,0))</f>
        <v>#REF!</v>
      </c>
      <c r="G512" s="118"/>
      <c r="H512" s="183" t="e">
        <f t="shared" si="8"/>
        <v>#REF!</v>
      </c>
    </row>
    <row r="513" spans="1:18" s="3" customFormat="1" ht="30">
      <c r="A513" s="14" t="s">
        <v>5935</v>
      </c>
      <c r="B513" s="29" t="s">
        <v>5936</v>
      </c>
      <c r="C513" s="13" t="s">
        <v>5937</v>
      </c>
      <c r="D513" s="37">
        <v>670</v>
      </c>
      <c r="E513" s="116"/>
      <c r="F513" s="3" t="e">
        <f>INDEX(#REF!,MATCH(B513,#REF!,0))</f>
        <v>#REF!</v>
      </c>
      <c r="G513" s="118"/>
      <c r="H513" s="183" t="e">
        <f t="shared" si="8"/>
        <v>#REF!</v>
      </c>
    </row>
    <row r="514" spans="1:18" s="3" customFormat="1" ht="30">
      <c r="A514" s="14" t="s">
        <v>10419</v>
      </c>
      <c r="B514" s="29" t="s">
        <v>5938</v>
      </c>
      <c r="C514" s="13" t="s">
        <v>5939</v>
      </c>
      <c r="D514" s="37">
        <v>670</v>
      </c>
      <c r="E514" s="116"/>
      <c r="F514" s="3" t="e">
        <f>INDEX(#REF!,MATCH(B514,#REF!,0))</f>
        <v>#REF!</v>
      </c>
      <c r="G514" s="118"/>
      <c r="H514" s="183" t="e">
        <f t="shared" si="8"/>
        <v>#REF!</v>
      </c>
    </row>
    <row r="515" spans="1:18" s="3" customFormat="1" ht="30">
      <c r="A515" s="14" t="s">
        <v>5940</v>
      </c>
      <c r="B515" s="29" t="s">
        <v>5941</v>
      </c>
      <c r="C515" s="13" t="s">
        <v>5942</v>
      </c>
      <c r="D515" s="37">
        <v>1400</v>
      </c>
      <c r="E515" s="116"/>
      <c r="F515" s="3" t="e">
        <f>INDEX(#REF!,MATCH(B515,#REF!,0))</f>
        <v>#REF!</v>
      </c>
      <c r="G515" s="118"/>
      <c r="H515" s="183" t="e">
        <f t="shared" si="8"/>
        <v>#REF!</v>
      </c>
    </row>
    <row r="516" spans="1:18" s="3" customFormat="1">
      <c r="A516" s="14"/>
      <c r="B516" s="29"/>
      <c r="C516" s="127" t="s">
        <v>5943</v>
      </c>
      <c r="D516" s="37"/>
      <c r="E516" s="116"/>
      <c r="F516" s="3" t="e">
        <f>INDEX(#REF!,MATCH(B516,#REF!,0))</f>
        <v>#REF!</v>
      </c>
      <c r="G516" s="118"/>
      <c r="H516" s="183" t="e">
        <f t="shared" si="8"/>
        <v>#REF!</v>
      </c>
    </row>
    <row r="517" spans="1:18" s="60" customFormat="1" ht="15">
      <c r="A517" s="15" t="s">
        <v>5944</v>
      </c>
      <c r="B517" s="29" t="s">
        <v>5945</v>
      </c>
      <c r="C517" s="13" t="s">
        <v>5946</v>
      </c>
      <c r="D517" s="37">
        <v>540</v>
      </c>
      <c r="E517" s="116"/>
      <c r="F517" s="3" t="e">
        <f>INDEX(#REF!,MATCH(B517,#REF!,0))</f>
        <v>#REF!</v>
      </c>
      <c r="G517" s="118"/>
      <c r="H517" s="183" t="e">
        <f t="shared" si="8"/>
        <v>#REF!</v>
      </c>
      <c r="I517" s="3"/>
      <c r="J517" s="3"/>
      <c r="K517" s="3"/>
      <c r="L517" s="3"/>
      <c r="M517" s="3"/>
      <c r="N517" s="3"/>
      <c r="O517" s="3"/>
      <c r="P517" s="3"/>
      <c r="Q517" s="3"/>
      <c r="R517" s="3"/>
    </row>
    <row r="518" spans="1:18" s="3" customFormat="1" ht="15">
      <c r="A518" s="15" t="s">
        <v>5947</v>
      </c>
      <c r="B518" s="29" t="s">
        <v>5948</v>
      </c>
      <c r="C518" s="13" t="s">
        <v>5949</v>
      </c>
      <c r="D518" s="37">
        <v>540</v>
      </c>
      <c r="E518" s="116"/>
      <c r="F518" s="3" t="e">
        <f>INDEX(#REF!,MATCH(B518,#REF!,0))</f>
        <v>#REF!</v>
      </c>
      <c r="G518" s="118"/>
      <c r="H518" s="183" t="e">
        <f t="shared" si="8"/>
        <v>#REF!</v>
      </c>
    </row>
    <row r="519" spans="1:18" s="3" customFormat="1" ht="15">
      <c r="A519" s="15" t="s">
        <v>5950</v>
      </c>
      <c r="B519" s="29" t="s">
        <v>5951</v>
      </c>
      <c r="C519" s="13" t="s">
        <v>5952</v>
      </c>
      <c r="D519" s="37">
        <v>670</v>
      </c>
      <c r="E519" s="116"/>
      <c r="F519" s="3" t="e">
        <f>INDEX(#REF!,MATCH(B519,#REF!,0))</f>
        <v>#REF!</v>
      </c>
      <c r="G519" s="118"/>
      <c r="H519" s="183" t="e">
        <f t="shared" si="8"/>
        <v>#REF!</v>
      </c>
    </row>
    <row r="520" spans="1:18" s="3" customFormat="1" ht="24">
      <c r="A520" s="15" t="s">
        <v>5953</v>
      </c>
      <c r="B520" s="29" t="s">
        <v>5954</v>
      </c>
      <c r="C520" s="13" t="s">
        <v>5955</v>
      </c>
      <c r="D520" s="37">
        <v>670</v>
      </c>
      <c r="E520" s="116"/>
      <c r="F520" s="3" t="e">
        <f>INDEX(#REF!,MATCH(B520,#REF!,0))</f>
        <v>#REF!</v>
      </c>
      <c r="G520" s="118"/>
      <c r="H520" s="183" t="e">
        <f t="shared" si="8"/>
        <v>#REF!</v>
      </c>
    </row>
    <row r="521" spans="1:18" s="3" customFormat="1" ht="15">
      <c r="A521" s="15" t="s">
        <v>5956</v>
      </c>
      <c r="B521" s="29" t="s">
        <v>5957</v>
      </c>
      <c r="C521" s="13" t="s">
        <v>5958</v>
      </c>
      <c r="D521" s="37">
        <v>470</v>
      </c>
      <c r="E521" s="116"/>
      <c r="F521" s="3" t="e">
        <f>INDEX(#REF!,MATCH(B521,#REF!,0))</f>
        <v>#REF!</v>
      </c>
      <c r="G521" s="118"/>
      <c r="H521" s="183" t="e">
        <f t="shared" si="8"/>
        <v>#REF!</v>
      </c>
    </row>
    <row r="522" spans="1:18" s="3" customFormat="1" ht="24">
      <c r="A522" s="15" t="s">
        <v>5959</v>
      </c>
      <c r="B522" s="29" t="s">
        <v>5960</v>
      </c>
      <c r="C522" s="13" t="s">
        <v>5961</v>
      </c>
      <c r="D522" s="37">
        <v>350</v>
      </c>
      <c r="E522" s="116"/>
      <c r="F522" s="3" t="e">
        <f>INDEX(#REF!,MATCH(B522,#REF!,0))</f>
        <v>#REF!</v>
      </c>
      <c r="G522" s="118"/>
      <c r="H522" s="183" t="e">
        <f t="shared" si="8"/>
        <v>#REF!</v>
      </c>
    </row>
    <row r="523" spans="1:18" s="3" customFormat="1" ht="30">
      <c r="A523" s="15" t="s">
        <v>5962</v>
      </c>
      <c r="B523" s="29" t="s">
        <v>5963</v>
      </c>
      <c r="C523" s="13" t="s">
        <v>5964</v>
      </c>
      <c r="D523" s="37">
        <v>460</v>
      </c>
      <c r="E523" s="116"/>
      <c r="F523" s="3" t="e">
        <f>INDEX(#REF!,MATCH(B523,#REF!,0))</f>
        <v>#REF!</v>
      </c>
      <c r="G523" s="118"/>
      <c r="H523" s="183" t="e">
        <f t="shared" si="8"/>
        <v>#REF!</v>
      </c>
    </row>
    <row r="524" spans="1:18" s="3" customFormat="1" ht="15">
      <c r="A524" s="15" t="s">
        <v>5965</v>
      </c>
      <c r="B524" s="29" t="s">
        <v>5966</v>
      </c>
      <c r="C524" s="13" t="s">
        <v>5967</v>
      </c>
      <c r="D524" s="37">
        <v>420</v>
      </c>
      <c r="E524" s="116"/>
      <c r="F524" s="3" t="e">
        <f>INDEX(#REF!,MATCH(B524,#REF!,0))</f>
        <v>#REF!</v>
      </c>
      <c r="G524" s="118"/>
      <c r="H524" s="183" t="e">
        <f t="shared" si="8"/>
        <v>#REF!</v>
      </c>
    </row>
    <row r="525" spans="1:18" s="3" customFormat="1" ht="45">
      <c r="A525" s="15" t="s">
        <v>8261</v>
      </c>
      <c r="B525" s="29" t="s">
        <v>5968</v>
      </c>
      <c r="C525" s="13" t="s">
        <v>8262</v>
      </c>
      <c r="D525" s="37">
        <v>1800</v>
      </c>
      <c r="E525" s="116"/>
      <c r="F525" s="3" t="e">
        <f>INDEX(#REF!,MATCH(B525,#REF!,0))</f>
        <v>#REF!</v>
      </c>
      <c r="G525" s="118"/>
      <c r="H525" s="183" t="e">
        <f t="shared" si="8"/>
        <v>#REF!</v>
      </c>
    </row>
    <row r="526" spans="1:18" s="3" customFormat="1" ht="30">
      <c r="A526" s="15" t="s">
        <v>5969</v>
      </c>
      <c r="B526" s="29" t="s">
        <v>5970</v>
      </c>
      <c r="C526" s="13" t="s">
        <v>5971</v>
      </c>
      <c r="D526" s="37">
        <v>410</v>
      </c>
      <c r="E526" s="116"/>
      <c r="F526" s="3" t="e">
        <f>INDEX(#REF!,MATCH(B526,#REF!,0))</f>
        <v>#REF!</v>
      </c>
      <c r="G526" s="118"/>
      <c r="H526" s="183" t="e">
        <f t="shared" si="8"/>
        <v>#REF!</v>
      </c>
    </row>
    <row r="527" spans="1:18" s="3" customFormat="1" ht="15">
      <c r="A527" s="15" t="s">
        <v>5972</v>
      </c>
      <c r="B527" s="29" t="s">
        <v>5973</v>
      </c>
      <c r="C527" s="13" t="s">
        <v>5974</v>
      </c>
      <c r="D527" s="37">
        <v>410</v>
      </c>
      <c r="E527" s="116"/>
      <c r="F527" s="3" t="e">
        <f>INDEX(#REF!,MATCH(B527,#REF!,0))</f>
        <v>#REF!</v>
      </c>
      <c r="G527" s="118"/>
      <c r="H527" s="183" t="e">
        <f t="shared" si="8"/>
        <v>#REF!</v>
      </c>
    </row>
    <row r="528" spans="1:18" s="3" customFormat="1" ht="15">
      <c r="A528" s="15" t="s">
        <v>5975</v>
      </c>
      <c r="B528" s="29" t="s">
        <v>5976</v>
      </c>
      <c r="C528" s="13" t="s">
        <v>5977</v>
      </c>
      <c r="D528" s="37">
        <v>410</v>
      </c>
      <c r="E528" s="116"/>
      <c r="F528" s="3" t="e">
        <f>INDEX(#REF!,MATCH(B528,#REF!,0))</f>
        <v>#REF!</v>
      </c>
      <c r="G528" s="118"/>
      <c r="H528" s="183" t="e">
        <f t="shared" ref="H528:H591" si="9">F528-D528</f>
        <v>#REF!</v>
      </c>
    </row>
    <row r="529" spans="1:8" s="3" customFormat="1" ht="15">
      <c r="A529" s="15" t="s">
        <v>5978</v>
      </c>
      <c r="B529" s="29" t="s">
        <v>5979</v>
      </c>
      <c r="C529" s="13" t="s">
        <v>5980</v>
      </c>
      <c r="D529" s="37">
        <v>410</v>
      </c>
      <c r="E529" s="116"/>
      <c r="F529" s="3" t="e">
        <f>INDEX(#REF!,MATCH(B529,#REF!,0))</f>
        <v>#REF!</v>
      </c>
      <c r="G529" s="118"/>
      <c r="H529" s="183" t="e">
        <f t="shared" si="9"/>
        <v>#REF!</v>
      </c>
    </row>
    <row r="530" spans="1:8" s="3" customFormat="1" ht="30">
      <c r="A530" s="15" t="s">
        <v>9301</v>
      </c>
      <c r="B530" s="29" t="s">
        <v>5981</v>
      </c>
      <c r="C530" s="13" t="s">
        <v>9300</v>
      </c>
      <c r="D530" s="37">
        <v>410</v>
      </c>
      <c r="E530" s="116"/>
      <c r="F530" s="3" t="e">
        <f>INDEX(#REF!,MATCH(B530,#REF!,0))</f>
        <v>#REF!</v>
      </c>
      <c r="G530" s="118"/>
      <c r="H530" s="183" t="e">
        <f t="shared" si="9"/>
        <v>#REF!</v>
      </c>
    </row>
    <row r="531" spans="1:8" s="3" customFormat="1" ht="15">
      <c r="A531" s="15" t="s">
        <v>5982</v>
      </c>
      <c r="B531" s="29" t="s">
        <v>5983</v>
      </c>
      <c r="C531" s="13" t="s">
        <v>5984</v>
      </c>
      <c r="D531" s="37">
        <v>540</v>
      </c>
      <c r="E531" s="116"/>
      <c r="F531" s="3" t="e">
        <f>INDEX(#REF!,MATCH(B531,#REF!,0))</f>
        <v>#REF!</v>
      </c>
      <c r="G531" s="118"/>
      <c r="H531" s="183" t="e">
        <f t="shared" si="9"/>
        <v>#REF!</v>
      </c>
    </row>
    <row r="532" spans="1:8" s="3" customFormat="1" ht="15">
      <c r="A532" s="15" t="s">
        <v>5985</v>
      </c>
      <c r="B532" s="29" t="s">
        <v>5986</v>
      </c>
      <c r="C532" s="13" t="s">
        <v>5987</v>
      </c>
      <c r="D532" s="37">
        <v>670</v>
      </c>
      <c r="E532" s="116"/>
      <c r="F532" s="3" t="e">
        <f>INDEX(#REF!,MATCH(B532,#REF!,0))</f>
        <v>#REF!</v>
      </c>
      <c r="G532" s="118"/>
      <c r="H532" s="183" t="e">
        <f t="shared" si="9"/>
        <v>#REF!</v>
      </c>
    </row>
    <row r="533" spans="1:8" s="3" customFormat="1" ht="15">
      <c r="A533" s="15" t="s">
        <v>5988</v>
      </c>
      <c r="B533" s="29" t="s">
        <v>5989</v>
      </c>
      <c r="C533" s="13" t="s">
        <v>5990</v>
      </c>
      <c r="D533" s="37">
        <v>670</v>
      </c>
      <c r="E533" s="116"/>
      <c r="F533" s="3" t="e">
        <f>INDEX(#REF!,MATCH(B533,#REF!,0))</f>
        <v>#REF!</v>
      </c>
      <c r="G533" s="118"/>
      <c r="H533" s="183" t="e">
        <f t="shared" si="9"/>
        <v>#REF!</v>
      </c>
    </row>
    <row r="534" spans="1:8" s="3" customFormat="1" ht="30">
      <c r="A534" s="15" t="s">
        <v>5991</v>
      </c>
      <c r="B534" s="29" t="s">
        <v>5992</v>
      </c>
      <c r="C534" s="13" t="s">
        <v>5993</v>
      </c>
      <c r="D534" s="37">
        <v>700</v>
      </c>
      <c r="E534" s="116"/>
      <c r="F534" s="3" t="e">
        <f>INDEX(#REF!,MATCH(B534,#REF!,0))</f>
        <v>#REF!</v>
      </c>
      <c r="G534" s="118"/>
      <c r="H534" s="183" t="e">
        <f t="shared" si="9"/>
        <v>#REF!</v>
      </c>
    </row>
    <row r="535" spans="1:8" s="3" customFormat="1" ht="30">
      <c r="A535" s="15" t="s">
        <v>5994</v>
      </c>
      <c r="B535" s="29" t="s">
        <v>5995</v>
      </c>
      <c r="C535" s="13" t="s">
        <v>5996</v>
      </c>
      <c r="D535" s="37">
        <v>700</v>
      </c>
      <c r="E535" s="116"/>
      <c r="F535" s="3" t="e">
        <f>INDEX(#REF!,MATCH(B535,#REF!,0))</f>
        <v>#REF!</v>
      </c>
      <c r="G535" s="118"/>
      <c r="H535" s="183" t="e">
        <f t="shared" si="9"/>
        <v>#REF!</v>
      </c>
    </row>
    <row r="536" spans="1:8" s="3" customFormat="1" ht="15">
      <c r="A536" s="15" t="s">
        <v>5997</v>
      </c>
      <c r="B536" s="29" t="s">
        <v>5998</v>
      </c>
      <c r="C536" s="13" t="s">
        <v>4956</v>
      </c>
      <c r="D536" s="37">
        <v>700</v>
      </c>
      <c r="E536" s="116"/>
      <c r="F536" s="3" t="e">
        <f>INDEX(#REF!,MATCH(B536,#REF!,0))</f>
        <v>#REF!</v>
      </c>
      <c r="G536" s="118"/>
      <c r="H536" s="183" t="e">
        <f t="shared" si="9"/>
        <v>#REF!</v>
      </c>
    </row>
    <row r="537" spans="1:8" s="3" customFormat="1" ht="15">
      <c r="A537" s="15" t="s">
        <v>4957</v>
      </c>
      <c r="B537" s="29" t="s">
        <v>4958</v>
      </c>
      <c r="C537" s="13" t="s">
        <v>4959</v>
      </c>
      <c r="D537" s="37">
        <v>700</v>
      </c>
      <c r="E537" s="116"/>
      <c r="F537" s="3" t="e">
        <f>INDEX(#REF!,MATCH(B537,#REF!,0))</f>
        <v>#REF!</v>
      </c>
      <c r="G537" s="118"/>
      <c r="H537" s="183" t="e">
        <f t="shared" si="9"/>
        <v>#REF!</v>
      </c>
    </row>
    <row r="538" spans="1:8" s="3" customFormat="1" ht="15">
      <c r="A538" s="15" t="s">
        <v>4960</v>
      </c>
      <c r="B538" s="29" t="s">
        <v>4961</v>
      </c>
      <c r="C538" s="13" t="s">
        <v>4962</v>
      </c>
      <c r="D538" s="37">
        <v>410</v>
      </c>
      <c r="E538" s="116"/>
      <c r="F538" s="3" t="e">
        <f>INDEX(#REF!,MATCH(B538,#REF!,0))</f>
        <v>#REF!</v>
      </c>
      <c r="G538" s="118"/>
      <c r="H538" s="183" t="e">
        <f t="shared" si="9"/>
        <v>#REF!</v>
      </c>
    </row>
    <row r="539" spans="1:8" s="3" customFormat="1" ht="30">
      <c r="A539" s="15" t="s">
        <v>4963</v>
      </c>
      <c r="B539" s="29" t="s">
        <v>4964</v>
      </c>
      <c r="C539" s="13" t="s">
        <v>4965</v>
      </c>
      <c r="D539" s="37">
        <v>410</v>
      </c>
      <c r="E539" s="116"/>
      <c r="F539" s="3" t="e">
        <f>INDEX(#REF!,MATCH(B539,#REF!,0))</f>
        <v>#REF!</v>
      </c>
      <c r="G539" s="118"/>
      <c r="H539" s="183" t="e">
        <f t="shared" si="9"/>
        <v>#REF!</v>
      </c>
    </row>
    <row r="540" spans="1:8" s="3" customFormat="1" ht="45">
      <c r="A540" s="15" t="s">
        <v>4966</v>
      </c>
      <c r="B540" s="29" t="s">
        <v>4967</v>
      </c>
      <c r="C540" s="13" t="s">
        <v>4968</v>
      </c>
      <c r="D540" s="37">
        <v>540</v>
      </c>
      <c r="E540" s="116"/>
      <c r="F540" s="3" t="e">
        <f>INDEX(#REF!,MATCH(B540,#REF!,0))</f>
        <v>#REF!</v>
      </c>
      <c r="G540" s="118"/>
      <c r="H540" s="183" t="e">
        <f t="shared" si="9"/>
        <v>#REF!</v>
      </c>
    </row>
    <row r="541" spans="1:8" s="3" customFormat="1" ht="30">
      <c r="A541" s="15" t="s">
        <v>4969</v>
      </c>
      <c r="B541" s="29" t="s">
        <v>4970</v>
      </c>
      <c r="C541" s="13" t="s">
        <v>4971</v>
      </c>
      <c r="D541" s="37">
        <v>1500</v>
      </c>
      <c r="E541" s="116"/>
      <c r="F541" s="3" t="e">
        <f>INDEX(#REF!,MATCH(B541,#REF!,0))</f>
        <v>#REF!</v>
      </c>
      <c r="G541" s="118"/>
      <c r="H541" s="183" t="e">
        <f t="shared" si="9"/>
        <v>#REF!</v>
      </c>
    </row>
    <row r="542" spans="1:8" s="3" customFormat="1" ht="30">
      <c r="A542" s="15" t="s">
        <v>4972</v>
      </c>
      <c r="B542" s="29" t="s">
        <v>4973</v>
      </c>
      <c r="C542" s="13" t="s">
        <v>4974</v>
      </c>
      <c r="D542" s="37">
        <v>670</v>
      </c>
      <c r="E542" s="116"/>
      <c r="F542" s="3" t="e">
        <f>INDEX(#REF!,MATCH(B542,#REF!,0))</f>
        <v>#REF!</v>
      </c>
      <c r="G542" s="118"/>
      <c r="H542" s="183" t="e">
        <f t="shared" si="9"/>
        <v>#REF!</v>
      </c>
    </row>
    <row r="543" spans="1:8" s="3" customFormat="1" ht="45">
      <c r="A543" s="15" t="s">
        <v>4975</v>
      </c>
      <c r="B543" s="29" t="s">
        <v>4976</v>
      </c>
      <c r="C543" s="13" t="s">
        <v>4977</v>
      </c>
      <c r="D543" s="37">
        <v>670</v>
      </c>
      <c r="E543" s="116"/>
      <c r="F543" s="3" t="e">
        <f>INDEX(#REF!,MATCH(B543,#REF!,0))</f>
        <v>#REF!</v>
      </c>
      <c r="G543" s="118"/>
      <c r="H543" s="183" t="e">
        <f t="shared" si="9"/>
        <v>#REF!</v>
      </c>
    </row>
    <row r="544" spans="1:8" s="3" customFormat="1" ht="75">
      <c r="A544" s="15" t="s">
        <v>4978</v>
      </c>
      <c r="B544" s="29" t="s">
        <v>4979</v>
      </c>
      <c r="C544" s="13" t="s">
        <v>11101</v>
      </c>
      <c r="D544" s="37">
        <v>670</v>
      </c>
      <c r="E544" s="116"/>
      <c r="F544" s="3" t="e">
        <f>INDEX(#REF!,MATCH(B544,#REF!,0))</f>
        <v>#REF!</v>
      </c>
      <c r="G544" s="118"/>
      <c r="H544" s="183" t="e">
        <f t="shared" si="9"/>
        <v>#REF!</v>
      </c>
    </row>
    <row r="545" spans="1:8" s="3" customFormat="1" ht="45">
      <c r="A545" s="15" t="s">
        <v>4980</v>
      </c>
      <c r="B545" s="29" t="s">
        <v>4981</v>
      </c>
      <c r="C545" s="13" t="s">
        <v>11102</v>
      </c>
      <c r="D545" s="37">
        <v>670</v>
      </c>
      <c r="E545" s="116"/>
      <c r="F545" s="3" t="e">
        <f>INDEX(#REF!,MATCH(B545,#REF!,0))</f>
        <v>#REF!</v>
      </c>
      <c r="G545" s="118"/>
      <c r="H545" s="183" t="e">
        <f t="shared" si="9"/>
        <v>#REF!</v>
      </c>
    </row>
    <row r="546" spans="1:8" s="3" customFormat="1" ht="60">
      <c r="A546" s="15" t="s">
        <v>4982</v>
      </c>
      <c r="B546" s="29" t="s">
        <v>4983</v>
      </c>
      <c r="C546" s="13" t="s">
        <v>4984</v>
      </c>
      <c r="D546" s="37">
        <v>410</v>
      </c>
      <c r="E546" s="116"/>
      <c r="F546" s="3" t="e">
        <f>INDEX(#REF!,MATCH(B546,#REF!,0))</f>
        <v>#REF!</v>
      </c>
      <c r="G546" s="118"/>
      <c r="H546" s="183" t="e">
        <f t="shared" si="9"/>
        <v>#REF!</v>
      </c>
    </row>
    <row r="547" spans="1:8" s="3" customFormat="1" ht="45">
      <c r="A547" s="15" t="s">
        <v>9547</v>
      </c>
      <c r="B547" s="29" t="s">
        <v>4985</v>
      </c>
      <c r="C547" s="13" t="s">
        <v>4986</v>
      </c>
      <c r="D547" s="37">
        <v>670</v>
      </c>
      <c r="E547" s="116"/>
      <c r="F547" s="3" t="e">
        <f>INDEX(#REF!,MATCH(B547,#REF!,0))</f>
        <v>#REF!</v>
      </c>
      <c r="G547" s="118"/>
      <c r="H547" s="183" t="e">
        <f t="shared" si="9"/>
        <v>#REF!</v>
      </c>
    </row>
    <row r="548" spans="1:8" s="3" customFormat="1" ht="45">
      <c r="A548" s="15" t="s">
        <v>10412</v>
      </c>
      <c r="B548" s="29" t="s">
        <v>4987</v>
      </c>
      <c r="C548" s="13" t="s">
        <v>4988</v>
      </c>
      <c r="D548" s="37">
        <v>670</v>
      </c>
      <c r="E548" s="116"/>
      <c r="F548" s="3" t="e">
        <f>INDEX(#REF!,MATCH(B548,#REF!,0))</f>
        <v>#REF!</v>
      </c>
      <c r="G548" s="118"/>
      <c r="H548" s="183" t="e">
        <f t="shared" si="9"/>
        <v>#REF!</v>
      </c>
    </row>
    <row r="549" spans="1:8" s="3" customFormat="1" ht="60">
      <c r="A549" s="15" t="s">
        <v>9549</v>
      </c>
      <c r="B549" s="29" t="s">
        <v>4989</v>
      </c>
      <c r="C549" s="13" t="s">
        <v>4990</v>
      </c>
      <c r="D549" s="37">
        <v>670</v>
      </c>
      <c r="E549" s="116"/>
      <c r="F549" s="3" t="e">
        <f>INDEX(#REF!,MATCH(B549,#REF!,0))</f>
        <v>#REF!</v>
      </c>
      <c r="G549" s="118"/>
      <c r="H549" s="183" t="e">
        <f t="shared" si="9"/>
        <v>#REF!</v>
      </c>
    </row>
    <row r="550" spans="1:8" s="3" customFormat="1" ht="45">
      <c r="A550" s="15" t="s">
        <v>4991</v>
      </c>
      <c r="B550" s="29" t="s">
        <v>4992</v>
      </c>
      <c r="C550" s="13" t="s">
        <v>4993</v>
      </c>
      <c r="D550" s="37">
        <v>670</v>
      </c>
      <c r="E550" s="116"/>
      <c r="F550" s="3" t="e">
        <f>INDEX(#REF!,MATCH(B550,#REF!,0))</f>
        <v>#REF!</v>
      </c>
      <c r="G550" s="118"/>
      <c r="H550" s="183" t="e">
        <f t="shared" si="9"/>
        <v>#REF!</v>
      </c>
    </row>
    <row r="551" spans="1:8" s="3" customFormat="1" ht="45">
      <c r="A551" s="15" t="s">
        <v>4991</v>
      </c>
      <c r="B551" s="29" t="s">
        <v>4994</v>
      </c>
      <c r="C551" s="13" t="s">
        <v>4995</v>
      </c>
      <c r="D551" s="37">
        <v>670</v>
      </c>
      <c r="E551" s="116"/>
      <c r="F551" s="3" t="e">
        <f>INDEX(#REF!,MATCH(B551,#REF!,0))</f>
        <v>#REF!</v>
      </c>
      <c r="G551" s="118"/>
      <c r="H551" s="183" t="e">
        <f t="shared" si="9"/>
        <v>#REF!</v>
      </c>
    </row>
    <row r="552" spans="1:8" s="3" customFormat="1" ht="30">
      <c r="A552" s="15" t="s">
        <v>4996</v>
      </c>
      <c r="B552" s="29" t="s">
        <v>4997</v>
      </c>
      <c r="C552" s="13" t="s">
        <v>4998</v>
      </c>
      <c r="D552" s="37">
        <v>670</v>
      </c>
      <c r="E552" s="116"/>
      <c r="F552" s="3" t="e">
        <f>INDEX(#REF!,MATCH(B552,#REF!,0))</f>
        <v>#REF!</v>
      </c>
      <c r="G552" s="118"/>
      <c r="H552" s="183" t="e">
        <f t="shared" si="9"/>
        <v>#REF!</v>
      </c>
    </row>
    <row r="553" spans="1:8" s="3" customFormat="1" ht="45">
      <c r="A553" s="15" t="s">
        <v>9548</v>
      </c>
      <c r="B553" s="29" t="s">
        <v>4999</v>
      </c>
      <c r="C553" s="13" t="s">
        <v>5000</v>
      </c>
      <c r="D553" s="37">
        <v>670</v>
      </c>
      <c r="E553" s="116"/>
      <c r="F553" s="3" t="e">
        <f>INDEX(#REF!,MATCH(B553,#REF!,0))</f>
        <v>#REF!</v>
      </c>
      <c r="G553" s="118"/>
      <c r="H553" s="183" t="e">
        <f t="shared" si="9"/>
        <v>#REF!</v>
      </c>
    </row>
    <row r="554" spans="1:8" s="3" customFormat="1" ht="15">
      <c r="A554" s="15" t="s">
        <v>8255</v>
      </c>
      <c r="B554" s="29" t="s">
        <v>5001</v>
      </c>
      <c r="C554" s="13" t="s">
        <v>5002</v>
      </c>
      <c r="D554" s="37">
        <v>310</v>
      </c>
      <c r="E554" s="116"/>
      <c r="F554" s="3" t="e">
        <f>INDEX(#REF!,MATCH(B554,#REF!,0))</f>
        <v>#REF!</v>
      </c>
      <c r="G554" s="118"/>
      <c r="H554" s="183" t="e">
        <f t="shared" si="9"/>
        <v>#REF!</v>
      </c>
    </row>
    <row r="555" spans="1:8" s="3" customFormat="1" ht="45">
      <c r="A555" s="15" t="s">
        <v>5003</v>
      </c>
      <c r="B555" s="29" t="s">
        <v>5004</v>
      </c>
      <c r="C555" s="13" t="s">
        <v>5005</v>
      </c>
      <c r="D555" s="37">
        <v>590</v>
      </c>
      <c r="E555" s="116"/>
      <c r="F555" s="3" t="e">
        <f>INDEX(#REF!,MATCH(B555,#REF!,0))</f>
        <v>#REF!</v>
      </c>
      <c r="G555" s="118"/>
      <c r="H555" s="183" t="e">
        <f t="shared" si="9"/>
        <v>#REF!</v>
      </c>
    </row>
    <row r="556" spans="1:8" s="3" customFormat="1" ht="15">
      <c r="A556" s="15" t="s">
        <v>5006</v>
      </c>
      <c r="B556" s="29" t="s">
        <v>5007</v>
      </c>
      <c r="C556" s="13" t="s">
        <v>5008</v>
      </c>
      <c r="D556" s="37">
        <v>590</v>
      </c>
      <c r="E556" s="116"/>
      <c r="F556" s="3" t="e">
        <f>INDEX(#REF!,MATCH(B556,#REF!,0))</f>
        <v>#REF!</v>
      </c>
      <c r="G556" s="118"/>
      <c r="H556" s="183" t="e">
        <f t="shared" si="9"/>
        <v>#REF!</v>
      </c>
    </row>
    <row r="557" spans="1:8" s="3" customFormat="1" ht="36">
      <c r="A557" s="15" t="s">
        <v>5009</v>
      </c>
      <c r="B557" s="29" t="s">
        <v>5010</v>
      </c>
      <c r="C557" s="13" t="s">
        <v>5011</v>
      </c>
      <c r="D557" s="37">
        <v>590</v>
      </c>
      <c r="E557" s="116"/>
      <c r="F557" s="3" t="e">
        <f>INDEX(#REF!,MATCH(B557,#REF!,0))</f>
        <v>#REF!</v>
      </c>
      <c r="G557" s="118"/>
      <c r="H557" s="183" t="e">
        <f t="shared" si="9"/>
        <v>#REF!</v>
      </c>
    </row>
    <row r="558" spans="1:8" s="3" customFormat="1" ht="36">
      <c r="A558" s="15" t="s">
        <v>5012</v>
      </c>
      <c r="B558" s="29" t="s">
        <v>5013</v>
      </c>
      <c r="C558" s="13" t="s">
        <v>5014</v>
      </c>
      <c r="D558" s="37">
        <v>1650</v>
      </c>
      <c r="E558" s="116"/>
      <c r="F558" s="3" t="e">
        <f>INDEX(#REF!,MATCH(B558,#REF!,0))</f>
        <v>#REF!</v>
      </c>
      <c r="G558" s="118"/>
      <c r="H558" s="183" t="e">
        <f t="shared" si="9"/>
        <v>#REF!</v>
      </c>
    </row>
    <row r="559" spans="1:8" s="3" customFormat="1" ht="60">
      <c r="A559" s="15" t="s">
        <v>5015</v>
      </c>
      <c r="B559" s="29" t="s">
        <v>5016</v>
      </c>
      <c r="C559" s="13" t="s">
        <v>5017</v>
      </c>
      <c r="D559" s="37">
        <v>730</v>
      </c>
      <c r="E559" s="116"/>
      <c r="F559" s="3" t="e">
        <f>INDEX(#REF!,MATCH(B559,#REF!,0))</f>
        <v>#REF!</v>
      </c>
      <c r="G559" s="118"/>
      <c r="H559" s="183" t="e">
        <f t="shared" si="9"/>
        <v>#REF!</v>
      </c>
    </row>
    <row r="560" spans="1:8" s="3" customFormat="1" ht="30">
      <c r="A560" s="15" t="s">
        <v>7502</v>
      </c>
      <c r="B560" s="29" t="s">
        <v>7503</v>
      </c>
      <c r="C560" s="13" t="s">
        <v>7504</v>
      </c>
      <c r="D560" s="37">
        <v>730</v>
      </c>
      <c r="E560" s="116"/>
      <c r="F560" s="3" t="e">
        <f>INDEX(#REF!,MATCH(B560,#REF!,0))</f>
        <v>#REF!</v>
      </c>
      <c r="G560" s="118"/>
      <c r="H560" s="183" t="e">
        <f t="shared" si="9"/>
        <v>#REF!</v>
      </c>
    </row>
    <row r="561" spans="1:8" s="3" customFormat="1" ht="15">
      <c r="A561" s="15" t="s">
        <v>7505</v>
      </c>
      <c r="B561" s="29" t="s">
        <v>7506</v>
      </c>
      <c r="C561" s="13" t="s">
        <v>7507</v>
      </c>
      <c r="D561" s="37">
        <v>370</v>
      </c>
      <c r="E561" s="116"/>
      <c r="F561" s="3" t="e">
        <f>INDEX(#REF!,MATCH(B561,#REF!,0))</f>
        <v>#REF!</v>
      </c>
      <c r="G561" s="118"/>
      <c r="H561" s="183" t="e">
        <f t="shared" si="9"/>
        <v>#REF!</v>
      </c>
    </row>
    <row r="562" spans="1:8" s="3" customFormat="1" ht="15">
      <c r="A562" s="15" t="s">
        <v>9308</v>
      </c>
      <c r="B562" s="29" t="s">
        <v>8500</v>
      </c>
      <c r="C562" s="13" t="s">
        <v>9309</v>
      </c>
      <c r="D562" s="37">
        <v>1250</v>
      </c>
      <c r="E562" s="116"/>
      <c r="F562" s="3" t="e">
        <f>INDEX(#REF!,MATCH(B562,#REF!,0))</f>
        <v>#REF!</v>
      </c>
      <c r="G562" s="118"/>
      <c r="H562" s="183" t="e">
        <f t="shared" si="9"/>
        <v>#REF!</v>
      </c>
    </row>
    <row r="563" spans="1:8" s="3" customFormat="1" ht="15">
      <c r="A563" s="15" t="s">
        <v>9311</v>
      </c>
      <c r="B563" s="29" t="s">
        <v>8501</v>
      </c>
      <c r="C563" s="13" t="s">
        <v>9310</v>
      </c>
      <c r="D563" s="37">
        <v>2000</v>
      </c>
      <c r="E563" s="116"/>
      <c r="F563" s="3" t="e">
        <f>INDEX(#REF!,MATCH(B563,#REF!,0))</f>
        <v>#REF!</v>
      </c>
      <c r="G563" s="118"/>
      <c r="H563" s="183" t="e">
        <f t="shared" si="9"/>
        <v>#REF!</v>
      </c>
    </row>
    <row r="564" spans="1:8" s="3" customFormat="1" ht="30">
      <c r="A564" s="15" t="s">
        <v>9304</v>
      </c>
      <c r="B564" s="29" t="s">
        <v>9302</v>
      </c>
      <c r="C564" s="13" t="s">
        <v>9303</v>
      </c>
      <c r="D564" s="37">
        <v>1500</v>
      </c>
      <c r="E564" s="116"/>
      <c r="F564" s="3" t="e">
        <f>INDEX(#REF!,MATCH(B564,#REF!,0))</f>
        <v>#REF!</v>
      </c>
      <c r="G564" s="118"/>
      <c r="H564" s="183" t="e">
        <f t="shared" si="9"/>
        <v>#REF!</v>
      </c>
    </row>
    <row r="565" spans="1:8" s="3" customFormat="1" ht="15">
      <c r="A565" s="15" t="s">
        <v>9305</v>
      </c>
      <c r="B565" s="29" t="s">
        <v>9306</v>
      </c>
      <c r="C565" s="13" t="s">
        <v>9307</v>
      </c>
      <c r="D565" s="37">
        <v>3100</v>
      </c>
      <c r="E565" s="116"/>
      <c r="F565" s="3" t="e">
        <f>INDEX(#REF!,MATCH(B565,#REF!,0))</f>
        <v>#REF!</v>
      </c>
      <c r="G565" s="118"/>
      <c r="H565" s="183" t="e">
        <f t="shared" si="9"/>
        <v>#REF!</v>
      </c>
    </row>
    <row r="566" spans="1:8" s="3" customFormat="1">
      <c r="A566" s="15"/>
      <c r="B566" s="29"/>
      <c r="C566" s="127" t="s">
        <v>5018</v>
      </c>
      <c r="D566" s="37"/>
      <c r="E566" s="116"/>
      <c r="F566" s="3" t="e">
        <f>INDEX(#REF!,MATCH(B566,#REF!,0))</f>
        <v>#REF!</v>
      </c>
      <c r="G566" s="118"/>
      <c r="H566" s="183" t="e">
        <f t="shared" si="9"/>
        <v>#REF!</v>
      </c>
    </row>
    <row r="567" spans="1:8" s="3" customFormat="1" ht="30">
      <c r="A567" s="15" t="s">
        <v>8169</v>
      </c>
      <c r="B567" s="29" t="s">
        <v>5019</v>
      </c>
      <c r="C567" s="141" t="s">
        <v>9312</v>
      </c>
      <c r="D567" s="37">
        <v>3330</v>
      </c>
      <c r="E567" s="67"/>
      <c r="F567" s="3" t="e">
        <f>INDEX(#REF!,MATCH(B567,#REF!,0))</f>
        <v>#REF!</v>
      </c>
      <c r="G567" s="118"/>
      <c r="H567" s="183" t="e">
        <f t="shared" si="9"/>
        <v>#REF!</v>
      </c>
    </row>
    <row r="568" spans="1:8" s="3" customFormat="1">
      <c r="A568" s="14"/>
      <c r="B568" s="29"/>
      <c r="C568" s="127" t="s">
        <v>5020</v>
      </c>
      <c r="D568" s="37"/>
      <c r="E568" s="116"/>
      <c r="F568" s="3" t="e">
        <f>INDEX(#REF!,MATCH(B568,#REF!,0))</f>
        <v>#REF!</v>
      </c>
      <c r="G568" s="118"/>
      <c r="H568" s="183" t="e">
        <f t="shared" si="9"/>
        <v>#REF!</v>
      </c>
    </row>
    <row r="569" spans="1:8" s="3" customFormat="1" ht="15">
      <c r="A569" s="14" t="s">
        <v>10415</v>
      </c>
      <c r="B569" s="29" t="s">
        <v>5021</v>
      </c>
      <c r="C569" s="13" t="s">
        <v>5022</v>
      </c>
      <c r="D569" s="37">
        <v>460</v>
      </c>
      <c r="E569" s="116"/>
      <c r="F569" s="3" t="e">
        <f>INDEX(#REF!,MATCH(B569,#REF!,0))</f>
        <v>#REF!</v>
      </c>
      <c r="G569" s="118"/>
      <c r="H569" s="183" t="e">
        <f t="shared" si="9"/>
        <v>#REF!</v>
      </c>
    </row>
    <row r="570" spans="1:8" s="3" customFormat="1" ht="15">
      <c r="A570" s="14" t="s">
        <v>10413</v>
      </c>
      <c r="B570" s="29" t="s">
        <v>5023</v>
      </c>
      <c r="C570" s="13" t="s">
        <v>5024</v>
      </c>
      <c r="D570" s="37">
        <v>460</v>
      </c>
      <c r="E570" s="116"/>
      <c r="F570" s="3" t="e">
        <f>INDEX(#REF!,MATCH(B570,#REF!,0))</f>
        <v>#REF!</v>
      </c>
      <c r="G570" s="118"/>
      <c r="H570" s="183" t="e">
        <f t="shared" si="9"/>
        <v>#REF!</v>
      </c>
    </row>
    <row r="571" spans="1:8" s="3" customFormat="1" ht="15">
      <c r="A571" s="14" t="s">
        <v>10414</v>
      </c>
      <c r="B571" s="29" t="s">
        <v>5025</v>
      </c>
      <c r="C571" s="13" t="s">
        <v>5026</v>
      </c>
      <c r="D571" s="37">
        <v>460</v>
      </c>
      <c r="E571" s="116"/>
      <c r="F571" s="3" t="e">
        <f>INDEX(#REF!,MATCH(B571,#REF!,0))</f>
        <v>#REF!</v>
      </c>
      <c r="G571" s="118"/>
      <c r="H571" s="183" t="e">
        <f t="shared" si="9"/>
        <v>#REF!</v>
      </c>
    </row>
    <row r="572" spans="1:8" s="3" customFormat="1" ht="30">
      <c r="A572" s="33" t="s">
        <v>9314</v>
      </c>
      <c r="B572" s="29" t="s">
        <v>5027</v>
      </c>
      <c r="C572" s="13" t="s">
        <v>9313</v>
      </c>
      <c r="D572" s="37">
        <v>2000</v>
      </c>
      <c r="E572" s="116"/>
      <c r="F572" s="3" t="e">
        <f>INDEX(#REF!,MATCH(B572,#REF!,0))</f>
        <v>#REF!</v>
      </c>
      <c r="G572" s="118"/>
      <c r="H572" s="183" t="e">
        <f t="shared" si="9"/>
        <v>#REF!</v>
      </c>
    </row>
    <row r="573" spans="1:8" s="3" customFormat="1" ht="30">
      <c r="A573" s="33" t="s">
        <v>9317</v>
      </c>
      <c r="B573" s="29" t="s">
        <v>9315</v>
      </c>
      <c r="C573" s="13" t="s">
        <v>9319</v>
      </c>
      <c r="D573" s="37">
        <v>2000</v>
      </c>
      <c r="E573" s="116"/>
      <c r="F573" s="3" t="e">
        <f>INDEX(#REF!,MATCH(B573,#REF!,0))</f>
        <v>#REF!</v>
      </c>
      <c r="G573" s="118"/>
      <c r="H573" s="183" t="e">
        <f t="shared" si="9"/>
        <v>#REF!</v>
      </c>
    </row>
    <row r="574" spans="1:8" s="3" customFormat="1" ht="15">
      <c r="A574" s="33" t="s">
        <v>9318</v>
      </c>
      <c r="B574" s="29" t="s">
        <v>9316</v>
      </c>
      <c r="C574" s="13" t="s">
        <v>9320</v>
      </c>
      <c r="D574" s="37">
        <v>2000</v>
      </c>
      <c r="E574" s="116"/>
      <c r="F574" s="3" t="e">
        <f>INDEX(#REF!,MATCH(B574,#REF!,0))</f>
        <v>#REF!</v>
      </c>
      <c r="G574" s="118"/>
      <c r="H574" s="183" t="e">
        <f t="shared" si="9"/>
        <v>#REF!</v>
      </c>
    </row>
    <row r="575" spans="1:8" s="3" customFormat="1" ht="28.5">
      <c r="A575" s="14"/>
      <c r="B575" s="35"/>
      <c r="C575" s="142" t="s">
        <v>5028</v>
      </c>
      <c r="D575" s="37"/>
      <c r="E575" s="116"/>
      <c r="F575" s="3" t="e">
        <f>INDEX(#REF!,MATCH(B575,#REF!,0))</f>
        <v>#REF!</v>
      </c>
      <c r="G575" s="118"/>
      <c r="H575" s="183" t="e">
        <f t="shared" si="9"/>
        <v>#REF!</v>
      </c>
    </row>
    <row r="576" spans="1:8" s="3" customFormat="1" ht="30">
      <c r="A576" s="33" t="s">
        <v>5029</v>
      </c>
      <c r="B576" s="29" t="s">
        <v>5030</v>
      </c>
      <c r="C576" s="13" t="s">
        <v>5031</v>
      </c>
      <c r="D576" s="37">
        <v>800</v>
      </c>
      <c r="E576" s="116"/>
      <c r="F576" s="3" t="e">
        <f>INDEX(#REF!,MATCH(B576,#REF!,0))</f>
        <v>#REF!</v>
      </c>
      <c r="G576" s="118"/>
      <c r="H576" s="183" t="e">
        <f t="shared" si="9"/>
        <v>#REF!</v>
      </c>
    </row>
    <row r="577" spans="1:8" s="3" customFormat="1" ht="15">
      <c r="A577" s="33" t="s">
        <v>5032</v>
      </c>
      <c r="B577" s="29" t="s">
        <v>5033</v>
      </c>
      <c r="C577" s="13" t="s">
        <v>5034</v>
      </c>
      <c r="D577" s="37">
        <v>800</v>
      </c>
      <c r="E577" s="116"/>
      <c r="F577" s="3" t="e">
        <f>INDEX(#REF!,MATCH(B577,#REF!,0))</f>
        <v>#REF!</v>
      </c>
      <c r="G577" s="118"/>
      <c r="H577" s="183" t="e">
        <f t="shared" si="9"/>
        <v>#REF!</v>
      </c>
    </row>
    <row r="578" spans="1:8" s="3" customFormat="1" ht="45">
      <c r="A578" s="33" t="s">
        <v>5035</v>
      </c>
      <c r="B578" s="29" t="s">
        <v>5036</v>
      </c>
      <c r="C578" s="13" t="s">
        <v>5037</v>
      </c>
      <c r="D578" s="37">
        <v>800</v>
      </c>
      <c r="E578" s="116"/>
      <c r="F578" s="3" t="e">
        <f>INDEX(#REF!,MATCH(B578,#REF!,0))</f>
        <v>#REF!</v>
      </c>
      <c r="G578" s="118"/>
      <c r="H578" s="183" t="e">
        <f t="shared" si="9"/>
        <v>#REF!</v>
      </c>
    </row>
    <row r="579" spans="1:8" s="3" customFormat="1">
      <c r="A579" s="14"/>
      <c r="B579" s="29"/>
      <c r="C579" s="127" t="s">
        <v>5038</v>
      </c>
      <c r="D579" s="37"/>
      <c r="E579" s="116"/>
      <c r="F579" s="3" t="e">
        <f>INDEX(#REF!,MATCH(B579,#REF!,0))</f>
        <v>#REF!</v>
      </c>
      <c r="G579" s="118"/>
      <c r="H579" s="183" t="e">
        <f t="shared" si="9"/>
        <v>#REF!</v>
      </c>
    </row>
    <row r="580" spans="1:8" s="3" customFormat="1" ht="15">
      <c r="A580" s="15" t="s">
        <v>5039</v>
      </c>
      <c r="B580" s="29" t="s">
        <v>5040</v>
      </c>
      <c r="C580" s="13" t="s">
        <v>5041</v>
      </c>
      <c r="D580" s="37">
        <v>440</v>
      </c>
      <c r="E580" s="116"/>
      <c r="F580" s="3" t="e">
        <f>INDEX(#REF!,MATCH(B580,#REF!,0))</f>
        <v>#REF!</v>
      </c>
      <c r="G580" s="118"/>
      <c r="H580" s="183" t="e">
        <f t="shared" si="9"/>
        <v>#REF!</v>
      </c>
    </row>
    <row r="581" spans="1:8" s="3" customFormat="1" ht="15">
      <c r="A581" s="15" t="s">
        <v>3645</v>
      </c>
      <c r="B581" s="29" t="s">
        <v>3646</v>
      </c>
      <c r="C581" s="13" t="s">
        <v>303</v>
      </c>
      <c r="D581" s="37">
        <v>380</v>
      </c>
      <c r="E581" s="116"/>
      <c r="F581" s="3" t="e">
        <f>INDEX(#REF!,MATCH(B581,#REF!,0))</f>
        <v>#REF!</v>
      </c>
      <c r="G581" s="118"/>
      <c r="H581" s="183" t="e">
        <f t="shared" si="9"/>
        <v>#REF!</v>
      </c>
    </row>
    <row r="582" spans="1:8" s="3" customFormat="1" ht="15">
      <c r="A582" s="15" t="s">
        <v>304</v>
      </c>
      <c r="B582" s="29" t="s">
        <v>305</v>
      </c>
      <c r="C582" s="13" t="s">
        <v>306</v>
      </c>
      <c r="D582" s="37">
        <v>390</v>
      </c>
      <c r="E582" s="116"/>
      <c r="F582" s="3" t="e">
        <f>INDEX(#REF!,MATCH(B582,#REF!,0))</f>
        <v>#REF!</v>
      </c>
      <c r="G582" s="118"/>
      <c r="H582" s="183" t="e">
        <f t="shared" si="9"/>
        <v>#REF!</v>
      </c>
    </row>
    <row r="583" spans="1:8" s="3" customFormat="1" ht="15">
      <c r="A583" s="15" t="s">
        <v>307</v>
      </c>
      <c r="B583" s="29" t="s">
        <v>308</v>
      </c>
      <c r="C583" s="13" t="s">
        <v>309</v>
      </c>
      <c r="D583" s="37">
        <v>1000</v>
      </c>
      <c r="E583" s="116"/>
      <c r="F583" s="3" t="e">
        <f>INDEX(#REF!,MATCH(B583,#REF!,0))</f>
        <v>#REF!</v>
      </c>
      <c r="G583" s="118"/>
      <c r="H583" s="183" t="e">
        <f t="shared" si="9"/>
        <v>#REF!</v>
      </c>
    </row>
    <row r="584" spans="1:8" s="3" customFormat="1" ht="15">
      <c r="A584" s="15" t="s">
        <v>9322</v>
      </c>
      <c r="B584" s="29" t="s">
        <v>310</v>
      </c>
      <c r="C584" s="13" t="s">
        <v>9321</v>
      </c>
      <c r="D584" s="37">
        <v>1150</v>
      </c>
      <c r="E584" s="116"/>
      <c r="F584" s="3" t="e">
        <f>INDEX(#REF!,MATCH(B584,#REF!,0))</f>
        <v>#REF!</v>
      </c>
      <c r="G584" s="118"/>
      <c r="H584" s="183" t="e">
        <f t="shared" si="9"/>
        <v>#REF!</v>
      </c>
    </row>
    <row r="585" spans="1:8" s="3" customFormat="1" ht="15">
      <c r="A585" s="15" t="s">
        <v>9544</v>
      </c>
      <c r="B585" s="29" t="s">
        <v>311</v>
      </c>
      <c r="C585" s="13" t="s">
        <v>312</v>
      </c>
      <c r="D585" s="37">
        <v>320</v>
      </c>
      <c r="E585" s="116"/>
      <c r="F585" s="3" t="e">
        <f>INDEX(#REF!,MATCH(B585,#REF!,0))</f>
        <v>#REF!</v>
      </c>
      <c r="G585" s="118"/>
      <c r="H585" s="183" t="e">
        <f t="shared" si="9"/>
        <v>#REF!</v>
      </c>
    </row>
    <row r="586" spans="1:8" s="3" customFormat="1" ht="15">
      <c r="A586" s="15" t="s">
        <v>9545</v>
      </c>
      <c r="B586" s="29" t="s">
        <v>313</v>
      </c>
      <c r="C586" s="13" t="s">
        <v>314</v>
      </c>
      <c r="D586" s="37">
        <v>320</v>
      </c>
      <c r="E586" s="116"/>
      <c r="F586" s="3" t="e">
        <f>INDEX(#REF!,MATCH(B586,#REF!,0))</f>
        <v>#REF!</v>
      </c>
      <c r="G586" s="118"/>
      <c r="H586" s="183" t="e">
        <f t="shared" si="9"/>
        <v>#REF!</v>
      </c>
    </row>
    <row r="587" spans="1:8" s="3" customFormat="1" ht="24">
      <c r="A587" s="15" t="s">
        <v>9546</v>
      </c>
      <c r="B587" s="29" t="s">
        <v>315</v>
      </c>
      <c r="C587" s="13" t="s">
        <v>1798</v>
      </c>
      <c r="D587" s="37">
        <v>410</v>
      </c>
      <c r="E587" s="116"/>
      <c r="F587" s="3" t="e">
        <f>INDEX(#REF!,MATCH(B587,#REF!,0))</f>
        <v>#REF!</v>
      </c>
      <c r="G587" s="118"/>
      <c r="H587" s="183" t="e">
        <f t="shared" si="9"/>
        <v>#REF!</v>
      </c>
    </row>
    <row r="588" spans="1:8" s="3" customFormat="1" ht="15">
      <c r="A588" s="15" t="s">
        <v>1799</v>
      </c>
      <c r="B588" s="29" t="s">
        <v>1800</v>
      </c>
      <c r="C588" s="13" t="s">
        <v>1801</v>
      </c>
      <c r="D588" s="37">
        <v>360</v>
      </c>
      <c r="E588" s="116"/>
      <c r="F588" s="3" t="e">
        <f>INDEX(#REF!,MATCH(B588,#REF!,0))</f>
        <v>#REF!</v>
      </c>
      <c r="G588" s="118"/>
      <c r="H588" s="183" t="e">
        <f t="shared" si="9"/>
        <v>#REF!</v>
      </c>
    </row>
    <row r="589" spans="1:8" s="3" customFormat="1" ht="15">
      <c r="A589" s="15" t="s">
        <v>10448</v>
      </c>
      <c r="B589" s="29" t="s">
        <v>1802</v>
      </c>
      <c r="C589" s="13" t="s">
        <v>1803</v>
      </c>
      <c r="D589" s="37">
        <v>320</v>
      </c>
      <c r="E589" s="116"/>
      <c r="F589" s="3" t="e">
        <f>INDEX(#REF!,MATCH(B589,#REF!,0))</f>
        <v>#REF!</v>
      </c>
      <c r="G589" s="118"/>
      <c r="H589" s="183" t="e">
        <f t="shared" si="9"/>
        <v>#REF!</v>
      </c>
    </row>
    <row r="590" spans="1:8" s="3" customFormat="1" ht="15">
      <c r="A590" s="15" t="s">
        <v>10449</v>
      </c>
      <c r="B590" s="29" t="s">
        <v>2799</v>
      </c>
      <c r="C590" s="13" t="s">
        <v>2800</v>
      </c>
      <c r="D590" s="37">
        <v>470</v>
      </c>
      <c r="E590" s="116"/>
      <c r="F590" s="3" t="e">
        <f>INDEX(#REF!,MATCH(B590,#REF!,0))</f>
        <v>#REF!</v>
      </c>
      <c r="G590" s="118"/>
      <c r="H590" s="183" t="e">
        <f t="shared" si="9"/>
        <v>#REF!</v>
      </c>
    </row>
    <row r="591" spans="1:8" s="3" customFormat="1" ht="15">
      <c r="A591" s="15" t="s">
        <v>2801</v>
      </c>
      <c r="B591" s="29" t="s">
        <v>2802</v>
      </c>
      <c r="C591" s="13" t="s">
        <v>2803</v>
      </c>
      <c r="D591" s="37">
        <v>470</v>
      </c>
      <c r="E591" s="116"/>
      <c r="F591" s="3" t="e">
        <f>INDEX(#REF!,MATCH(B591,#REF!,0))</f>
        <v>#REF!</v>
      </c>
      <c r="G591" s="118"/>
      <c r="H591" s="183" t="e">
        <f t="shared" si="9"/>
        <v>#REF!</v>
      </c>
    </row>
    <row r="592" spans="1:8" s="3" customFormat="1" ht="15">
      <c r="A592" s="15" t="s">
        <v>2804</v>
      </c>
      <c r="B592" s="29" t="s">
        <v>2805</v>
      </c>
      <c r="C592" s="13" t="s">
        <v>2806</v>
      </c>
      <c r="D592" s="37">
        <v>550</v>
      </c>
      <c r="E592" s="116"/>
      <c r="F592" s="3" t="e">
        <f>INDEX(#REF!,MATCH(B592,#REF!,0))</f>
        <v>#REF!</v>
      </c>
      <c r="G592" s="118"/>
      <c r="H592" s="183" t="e">
        <f t="shared" ref="H592:H655" si="10">F592-D592</f>
        <v>#REF!</v>
      </c>
    </row>
    <row r="593" spans="1:8" s="3" customFormat="1" ht="15">
      <c r="A593" s="15" t="s">
        <v>9324</v>
      </c>
      <c r="B593" s="29" t="s">
        <v>2807</v>
      </c>
      <c r="C593" s="13" t="s">
        <v>9323</v>
      </c>
      <c r="D593" s="37">
        <v>600</v>
      </c>
      <c r="E593" s="116"/>
      <c r="F593" s="3" t="e">
        <f>INDEX(#REF!,MATCH(B593,#REF!,0))</f>
        <v>#REF!</v>
      </c>
      <c r="G593" s="118"/>
      <c r="H593" s="183" t="e">
        <f t="shared" si="10"/>
        <v>#REF!</v>
      </c>
    </row>
    <row r="594" spans="1:8" s="3" customFormat="1" ht="15">
      <c r="A594" s="15" t="s">
        <v>2808</v>
      </c>
      <c r="B594" s="29" t="s">
        <v>2809</v>
      </c>
      <c r="C594" s="13" t="s">
        <v>2810</v>
      </c>
      <c r="D594" s="37">
        <v>480</v>
      </c>
      <c r="E594" s="116"/>
      <c r="F594" s="3" t="e">
        <f>INDEX(#REF!,MATCH(B594,#REF!,0))</f>
        <v>#REF!</v>
      </c>
      <c r="G594" s="118"/>
      <c r="H594" s="183" t="e">
        <f t="shared" si="10"/>
        <v>#REF!</v>
      </c>
    </row>
    <row r="595" spans="1:8" s="3" customFormat="1" ht="45">
      <c r="A595" s="33" t="s">
        <v>2811</v>
      </c>
      <c r="B595" s="9" t="s">
        <v>2812</v>
      </c>
      <c r="C595" s="143" t="s">
        <v>11103</v>
      </c>
      <c r="D595" s="37">
        <v>410</v>
      </c>
      <c r="E595" s="116"/>
      <c r="F595" s="3" t="e">
        <f>INDEX(#REF!,MATCH(B595,#REF!,0))</f>
        <v>#REF!</v>
      </c>
      <c r="G595" s="118"/>
      <c r="H595" s="183" t="e">
        <f t="shared" si="10"/>
        <v>#REF!</v>
      </c>
    </row>
    <row r="596" spans="1:8" s="3" customFormat="1" ht="45">
      <c r="A596" s="33" t="s">
        <v>2813</v>
      </c>
      <c r="B596" s="9" t="s">
        <v>2814</v>
      </c>
      <c r="C596" s="135" t="s">
        <v>11104</v>
      </c>
      <c r="D596" s="37">
        <v>410</v>
      </c>
      <c r="E596" s="116"/>
      <c r="F596" s="3" t="e">
        <f>INDEX(#REF!,MATCH(B596,#REF!,0))</f>
        <v>#REF!</v>
      </c>
      <c r="G596" s="118"/>
      <c r="H596" s="183" t="e">
        <f t="shared" si="10"/>
        <v>#REF!</v>
      </c>
    </row>
    <row r="597" spans="1:8" s="3" customFormat="1" ht="30">
      <c r="A597" s="15" t="s">
        <v>9325</v>
      </c>
      <c r="B597" s="29" t="s">
        <v>2815</v>
      </c>
      <c r="C597" s="13" t="s">
        <v>9326</v>
      </c>
      <c r="D597" s="37">
        <v>430</v>
      </c>
      <c r="E597" s="116"/>
      <c r="F597" s="3" t="e">
        <f>INDEX(#REF!,MATCH(B597,#REF!,0))</f>
        <v>#REF!</v>
      </c>
      <c r="G597" s="118"/>
      <c r="H597" s="183" t="e">
        <f t="shared" si="10"/>
        <v>#REF!</v>
      </c>
    </row>
    <row r="598" spans="1:8" s="3" customFormat="1" ht="15">
      <c r="A598" s="15" t="s">
        <v>10450</v>
      </c>
      <c r="B598" s="29" t="s">
        <v>2816</v>
      </c>
      <c r="C598" s="13" t="s">
        <v>2817</v>
      </c>
      <c r="D598" s="37">
        <v>260</v>
      </c>
      <c r="E598" s="116"/>
      <c r="F598" s="3" t="e">
        <f>INDEX(#REF!,MATCH(B598,#REF!,0))</f>
        <v>#REF!</v>
      </c>
      <c r="G598" s="118"/>
      <c r="H598" s="183" t="e">
        <f t="shared" si="10"/>
        <v>#REF!</v>
      </c>
    </row>
    <row r="599" spans="1:8" s="3" customFormat="1" ht="15">
      <c r="A599" s="15" t="s">
        <v>10452</v>
      </c>
      <c r="B599" s="29" t="s">
        <v>2818</v>
      </c>
      <c r="C599" s="13" t="s">
        <v>2819</v>
      </c>
      <c r="D599" s="37">
        <v>260</v>
      </c>
      <c r="E599" s="116"/>
      <c r="F599" s="3" t="e">
        <f>INDEX(#REF!,MATCH(B599,#REF!,0))</f>
        <v>#REF!</v>
      </c>
      <c r="G599" s="118"/>
      <c r="H599" s="183" t="e">
        <f t="shared" si="10"/>
        <v>#REF!</v>
      </c>
    </row>
    <row r="600" spans="1:8" s="3" customFormat="1" ht="15">
      <c r="A600" s="15" t="s">
        <v>10451</v>
      </c>
      <c r="B600" s="29" t="s">
        <v>2820</v>
      </c>
      <c r="C600" s="13" t="s">
        <v>2821</v>
      </c>
      <c r="D600" s="37">
        <v>460</v>
      </c>
      <c r="E600" s="116"/>
      <c r="F600" s="3" t="e">
        <f>INDEX(#REF!,MATCH(B600,#REF!,0))</f>
        <v>#REF!</v>
      </c>
      <c r="G600" s="118"/>
      <c r="H600" s="183" t="e">
        <f t="shared" si="10"/>
        <v>#REF!</v>
      </c>
    </row>
    <row r="601" spans="1:8" s="3" customFormat="1" ht="15">
      <c r="A601" s="15" t="s">
        <v>2823</v>
      </c>
      <c r="B601" s="29" t="s">
        <v>2824</v>
      </c>
      <c r="C601" s="13" t="s">
        <v>2825</v>
      </c>
      <c r="D601" s="37">
        <v>410</v>
      </c>
      <c r="E601" s="116"/>
      <c r="F601" s="3" t="e">
        <f>INDEX(#REF!,MATCH(B601,#REF!,0))</f>
        <v>#REF!</v>
      </c>
      <c r="G601" s="118"/>
      <c r="H601" s="183" t="e">
        <f t="shared" si="10"/>
        <v>#REF!</v>
      </c>
    </row>
    <row r="602" spans="1:8" s="3" customFormat="1" ht="15">
      <c r="A602" s="15" t="s">
        <v>2826</v>
      </c>
      <c r="B602" s="29" t="s">
        <v>2827</v>
      </c>
      <c r="C602" s="13" t="s">
        <v>2828</v>
      </c>
      <c r="D602" s="37">
        <v>260</v>
      </c>
      <c r="E602" s="116"/>
      <c r="F602" s="3" t="e">
        <f>INDEX(#REF!,MATCH(B602,#REF!,0))</f>
        <v>#REF!</v>
      </c>
      <c r="G602" s="118"/>
      <c r="H602" s="183" t="e">
        <f t="shared" si="10"/>
        <v>#REF!</v>
      </c>
    </row>
    <row r="603" spans="1:8" s="3" customFormat="1" ht="15">
      <c r="A603" s="15" t="s">
        <v>2829</v>
      </c>
      <c r="B603" s="29" t="s">
        <v>2830</v>
      </c>
      <c r="C603" s="13" t="s">
        <v>2831</v>
      </c>
      <c r="D603" s="37">
        <v>260</v>
      </c>
      <c r="E603" s="116"/>
      <c r="F603" s="3" t="e">
        <f>INDEX(#REF!,MATCH(B603,#REF!,0))</f>
        <v>#REF!</v>
      </c>
      <c r="G603" s="118"/>
      <c r="H603" s="183" t="e">
        <f t="shared" si="10"/>
        <v>#REF!</v>
      </c>
    </row>
    <row r="604" spans="1:8" s="3" customFormat="1" ht="15">
      <c r="A604" s="15" t="s">
        <v>2832</v>
      </c>
      <c r="B604" s="29" t="s">
        <v>2833</v>
      </c>
      <c r="C604" s="13" t="s">
        <v>2834</v>
      </c>
      <c r="D604" s="37">
        <v>460</v>
      </c>
      <c r="E604" s="116"/>
      <c r="F604" s="3" t="e">
        <f>INDEX(#REF!,MATCH(B604,#REF!,0))</f>
        <v>#REF!</v>
      </c>
      <c r="G604" s="118"/>
      <c r="H604" s="183" t="e">
        <f t="shared" si="10"/>
        <v>#REF!</v>
      </c>
    </row>
    <row r="605" spans="1:8" s="3" customFormat="1" ht="15">
      <c r="A605" s="15" t="s">
        <v>10454</v>
      </c>
      <c r="B605" s="29" t="s">
        <v>2835</v>
      </c>
      <c r="C605" s="13" t="s">
        <v>2836</v>
      </c>
      <c r="D605" s="37">
        <v>410</v>
      </c>
      <c r="E605" s="116"/>
      <c r="F605" s="3" t="e">
        <f>INDEX(#REF!,MATCH(B605,#REF!,0))</f>
        <v>#REF!</v>
      </c>
      <c r="G605" s="118"/>
      <c r="H605" s="183" t="e">
        <f t="shared" si="10"/>
        <v>#REF!</v>
      </c>
    </row>
    <row r="606" spans="1:8" s="3" customFormat="1" ht="15">
      <c r="A606" s="15" t="s">
        <v>10455</v>
      </c>
      <c r="B606" s="29" t="s">
        <v>2837</v>
      </c>
      <c r="C606" s="13" t="s">
        <v>2838</v>
      </c>
      <c r="D606" s="37">
        <v>260</v>
      </c>
      <c r="E606" s="116"/>
      <c r="F606" s="3" t="e">
        <f>INDEX(#REF!,MATCH(B606,#REF!,0))</f>
        <v>#REF!</v>
      </c>
      <c r="G606" s="118"/>
      <c r="H606" s="183" t="e">
        <f t="shared" si="10"/>
        <v>#REF!</v>
      </c>
    </row>
    <row r="607" spans="1:8" s="3" customFormat="1" ht="15">
      <c r="A607" s="15" t="s">
        <v>2839</v>
      </c>
      <c r="B607" s="29" t="s">
        <v>2840</v>
      </c>
      <c r="C607" s="13" t="s">
        <v>2841</v>
      </c>
      <c r="D607" s="37">
        <v>460</v>
      </c>
      <c r="E607" s="116"/>
      <c r="F607" s="3" t="e">
        <f>INDEX(#REF!,MATCH(B607,#REF!,0))</f>
        <v>#REF!</v>
      </c>
      <c r="G607" s="118"/>
      <c r="H607" s="183" t="e">
        <f t="shared" si="10"/>
        <v>#REF!</v>
      </c>
    </row>
    <row r="608" spans="1:8" s="3" customFormat="1" ht="15">
      <c r="A608" s="15" t="s">
        <v>2842</v>
      </c>
      <c r="B608" s="29" t="s">
        <v>2843</v>
      </c>
      <c r="C608" s="13" t="s">
        <v>2844</v>
      </c>
      <c r="D608" s="37">
        <v>460</v>
      </c>
      <c r="E608" s="116"/>
      <c r="F608" s="3" t="e">
        <f>INDEX(#REF!,MATCH(B608,#REF!,0))</f>
        <v>#REF!</v>
      </c>
      <c r="G608" s="118"/>
      <c r="H608" s="183" t="e">
        <f t="shared" si="10"/>
        <v>#REF!</v>
      </c>
    </row>
    <row r="609" spans="1:18" s="3" customFormat="1" ht="15">
      <c r="A609" s="15" t="s">
        <v>2845</v>
      </c>
      <c r="B609" s="29" t="s">
        <v>2846</v>
      </c>
      <c r="C609" s="13" t="s">
        <v>2847</v>
      </c>
      <c r="D609" s="37">
        <v>260</v>
      </c>
      <c r="E609" s="116"/>
      <c r="F609" s="3" t="e">
        <f>INDEX(#REF!,MATCH(B609,#REF!,0))</f>
        <v>#REF!</v>
      </c>
      <c r="G609" s="118"/>
      <c r="H609" s="183" t="e">
        <f t="shared" si="10"/>
        <v>#REF!</v>
      </c>
    </row>
    <row r="610" spans="1:18" s="3" customFormat="1" ht="15">
      <c r="A610" s="15" t="s">
        <v>2848</v>
      </c>
      <c r="B610" s="29" t="s">
        <v>2849</v>
      </c>
      <c r="C610" s="13" t="s">
        <v>2850</v>
      </c>
      <c r="D610" s="37">
        <v>260</v>
      </c>
      <c r="E610" s="116"/>
      <c r="F610" s="3" t="e">
        <f>INDEX(#REF!,MATCH(B610,#REF!,0))</f>
        <v>#REF!</v>
      </c>
      <c r="G610" s="118"/>
      <c r="H610" s="183" t="e">
        <f t="shared" si="10"/>
        <v>#REF!</v>
      </c>
    </row>
    <row r="611" spans="1:18" s="3" customFormat="1" ht="15">
      <c r="A611" s="15" t="s">
        <v>2851</v>
      </c>
      <c r="B611" s="29" t="s">
        <v>2852</v>
      </c>
      <c r="C611" s="13" t="s">
        <v>2853</v>
      </c>
      <c r="D611" s="37">
        <v>260</v>
      </c>
      <c r="E611" s="116"/>
      <c r="F611" s="3" t="e">
        <f>INDEX(#REF!,MATCH(B611,#REF!,0))</f>
        <v>#REF!</v>
      </c>
      <c r="G611" s="118"/>
      <c r="H611" s="183" t="e">
        <f t="shared" si="10"/>
        <v>#REF!</v>
      </c>
    </row>
    <row r="612" spans="1:18" s="3" customFormat="1" ht="15">
      <c r="A612" s="15" t="s">
        <v>2854</v>
      </c>
      <c r="B612" s="29" t="s">
        <v>2855</v>
      </c>
      <c r="C612" s="13" t="s">
        <v>2856</v>
      </c>
      <c r="D612" s="37">
        <v>460</v>
      </c>
      <c r="E612" s="116"/>
      <c r="F612" s="3" t="e">
        <f>INDEX(#REF!,MATCH(B612,#REF!,0))</f>
        <v>#REF!</v>
      </c>
      <c r="G612" s="118"/>
      <c r="H612" s="183" t="e">
        <f t="shared" si="10"/>
        <v>#REF!</v>
      </c>
    </row>
    <row r="613" spans="1:18" s="3" customFormat="1" ht="15">
      <c r="A613" s="15" t="s">
        <v>10013</v>
      </c>
      <c r="B613" s="29" t="s">
        <v>2857</v>
      </c>
      <c r="C613" s="13" t="s">
        <v>2858</v>
      </c>
      <c r="D613" s="37">
        <v>320</v>
      </c>
      <c r="E613" s="116"/>
      <c r="F613" s="3" t="e">
        <f>INDEX(#REF!,MATCH(B613,#REF!,0))</f>
        <v>#REF!</v>
      </c>
      <c r="G613" s="118"/>
      <c r="H613" s="183" t="e">
        <f t="shared" si="10"/>
        <v>#REF!</v>
      </c>
    </row>
    <row r="614" spans="1:18" s="3" customFormat="1" ht="15">
      <c r="A614" s="15" t="s">
        <v>2859</v>
      </c>
      <c r="B614" s="29" t="s">
        <v>2860</v>
      </c>
      <c r="C614" s="13" t="s">
        <v>2861</v>
      </c>
      <c r="D614" s="37">
        <v>430</v>
      </c>
      <c r="E614" s="116"/>
      <c r="F614" s="3" t="e">
        <f>INDEX(#REF!,MATCH(B614,#REF!,0))</f>
        <v>#REF!</v>
      </c>
      <c r="G614" s="118"/>
      <c r="H614" s="183" t="e">
        <f t="shared" si="10"/>
        <v>#REF!</v>
      </c>
    </row>
    <row r="615" spans="1:18" s="3" customFormat="1" ht="15">
      <c r="A615" s="15" t="s">
        <v>2822</v>
      </c>
      <c r="B615" s="29" t="s">
        <v>2862</v>
      </c>
      <c r="C615" s="13" t="s">
        <v>2863</v>
      </c>
      <c r="D615" s="37">
        <v>440</v>
      </c>
      <c r="E615" s="116"/>
      <c r="F615" s="3" t="e">
        <f>INDEX(#REF!,MATCH(B615,#REF!,0))</f>
        <v>#REF!</v>
      </c>
      <c r="G615" s="118"/>
      <c r="H615" s="183" t="e">
        <f t="shared" si="10"/>
        <v>#REF!</v>
      </c>
    </row>
    <row r="616" spans="1:18" s="3" customFormat="1" ht="15">
      <c r="A616" s="15" t="s">
        <v>2864</v>
      </c>
      <c r="B616" s="29" t="s">
        <v>2865</v>
      </c>
      <c r="C616" s="13" t="s">
        <v>2866</v>
      </c>
      <c r="D616" s="37">
        <v>440</v>
      </c>
      <c r="E616" s="116"/>
      <c r="F616" s="3" t="e">
        <f>INDEX(#REF!,MATCH(B616,#REF!,0))</f>
        <v>#REF!</v>
      </c>
      <c r="G616" s="118"/>
      <c r="H616" s="183" t="e">
        <f t="shared" si="10"/>
        <v>#REF!</v>
      </c>
    </row>
    <row r="617" spans="1:18" s="3" customFormat="1" ht="15">
      <c r="A617" s="15" t="s">
        <v>2867</v>
      </c>
      <c r="B617" s="29" t="s">
        <v>2868</v>
      </c>
      <c r="C617" s="13" t="s">
        <v>2869</v>
      </c>
      <c r="D617" s="37">
        <v>390</v>
      </c>
      <c r="E617" s="116"/>
      <c r="F617" s="3" t="e">
        <f>INDEX(#REF!,MATCH(B617,#REF!,0))</f>
        <v>#REF!</v>
      </c>
      <c r="G617" s="118"/>
      <c r="H617" s="183" t="e">
        <f t="shared" si="10"/>
        <v>#REF!</v>
      </c>
    </row>
    <row r="618" spans="1:18" s="3" customFormat="1" ht="15">
      <c r="A618" s="15" t="s">
        <v>2870</v>
      </c>
      <c r="B618" s="29" t="s">
        <v>2871</v>
      </c>
      <c r="C618" s="13" t="s">
        <v>2872</v>
      </c>
      <c r="D618" s="37">
        <v>470</v>
      </c>
      <c r="E618" s="116"/>
      <c r="F618" s="3" t="e">
        <f>INDEX(#REF!,MATCH(B618,#REF!,0))</f>
        <v>#REF!</v>
      </c>
      <c r="G618" s="118"/>
      <c r="H618" s="183" t="e">
        <f t="shared" si="10"/>
        <v>#REF!</v>
      </c>
    </row>
    <row r="619" spans="1:18" s="3" customFormat="1" ht="15">
      <c r="A619" s="15" t="s">
        <v>2873</v>
      </c>
      <c r="B619" s="29" t="s">
        <v>2874</v>
      </c>
      <c r="C619" s="13" t="s">
        <v>2875</v>
      </c>
      <c r="D619" s="37">
        <v>470</v>
      </c>
      <c r="E619" s="116"/>
      <c r="F619" s="3" t="e">
        <f>INDEX(#REF!,MATCH(B619,#REF!,0))</f>
        <v>#REF!</v>
      </c>
      <c r="G619" s="118"/>
      <c r="H619" s="183" t="e">
        <f t="shared" si="10"/>
        <v>#REF!</v>
      </c>
    </row>
    <row r="620" spans="1:18" s="3" customFormat="1" ht="15">
      <c r="A620" s="15" t="s">
        <v>10195</v>
      </c>
      <c r="B620" s="29" t="s">
        <v>2876</v>
      </c>
      <c r="C620" s="144" t="s">
        <v>2877</v>
      </c>
      <c r="D620" s="37">
        <v>470</v>
      </c>
      <c r="E620" s="116"/>
      <c r="F620" s="3" t="e">
        <f>INDEX(#REF!,MATCH(B620,#REF!,0))</f>
        <v>#REF!</v>
      </c>
      <c r="G620" s="130"/>
      <c r="H620" s="183" t="e">
        <f t="shared" si="10"/>
        <v>#REF!</v>
      </c>
    </row>
    <row r="621" spans="1:18" s="3" customFormat="1" ht="30">
      <c r="A621" s="14" t="s">
        <v>7993</v>
      </c>
      <c r="B621" s="29" t="s">
        <v>8049</v>
      </c>
      <c r="C621" s="13" t="s">
        <v>7994</v>
      </c>
      <c r="D621" s="37">
        <v>1150</v>
      </c>
      <c r="E621" s="116"/>
      <c r="F621" s="3" t="e">
        <f>INDEX(#REF!,MATCH(B621,#REF!,0))</f>
        <v>#REF!</v>
      </c>
      <c r="G621" s="118"/>
      <c r="H621" s="183" t="e">
        <f t="shared" si="10"/>
        <v>#REF!</v>
      </c>
    </row>
    <row r="622" spans="1:18" s="12" customFormat="1" ht="30">
      <c r="A622" s="14" t="s">
        <v>8909</v>
      </c>
      <c r="B622" s="29" t="s">
        <v>8910</v>
      </c>
      <c r="C622" s="13" t="s">
        <v>8911</v>
      </c>
      <c r="D622" s="37">
        <v>550</v>
      </c>
      <c r="E622" s="116"/>
      <c r="F622" s="3" t="e">
        <f>INDEX(#REF!,MATCH(B622,#REF!,0))</f>
        <v>#REF!</v>
      </c>
      <c r="G622" s="118"/>
      <c r="H622" s="183" t="e">
        <f t="shared" si="10"/>
        <v>#REF!</v>
      </c>
    </row>
    <row r="623" spans="1:18" ht="30">
      <c r="A623" s="14" t="s">
        <v>8912</v>
      </c>
      <c r="B623" s="29" t="s">
        <v>8913</v>
      </c>
      <c r="C623" s="13" t="s">
        <v>8914</v>
      </c>
      <c r="D623" s="37">
        <v>500</v>
      </c>
      <c r="E623" s="116"/>
      <c r="F623" s="3" t="e">
        <f>INDEX(#REF!,MATCH(B623,#REF!,0))</f>
        <v>#REF!</v>
      </c>
      <c r="H623" s="183" t="e">
        <f t="shared" si="10"/>
        <v>#REF!</v>
      </c>
      <c r="I623" s="4"/>
      <c r="J623" s="4"/>
      <c r="K623" s="4"/>
      <c r="L623" s="4"/>
      <c r="M623" s="4"/>
      <c r="N623" s="4"/>
      <c r="O623" s="4"/>
      <c r="P623" s="4"/>
      <c r="Q623" s="4"/>
      <c r="R623" s="4"/>
    </row>
    <row r="624" spans="1:18">
      <c r="A624" s="15"/>
      <c r="B624" s="29"/>
      <c r="C624" s="127" t="s">
        <v>2880</v>
      </c>
      <c r="D624" s="37"/>
      <c r="E624" s="64"/>
      <c r="F624" s="3" t="e">
        <f>INDEX(#REF!,MATCH(B624,#REF!,0))</f>
        <v>#REF!</v>
      </c>
      <c r="H624" s="183" t="e">
        <f t="shared" si="10"/>
        <v>#REF!</v>
      </c>
      <c r="I624" s="4"/>
      <c r="J624" s="4"/>
      <c r="K624" s="4"/>
      <c r="L624" s="4"/>
      <c r="M624" s="4"/>
      <c r="N624" s="4"/>
      <c r="O624" s="4"/>
      <c r="P624" s="4"/>
      <c r="Q624" s="4"/>
      <c r="R624" s="4"/>
    </row>
    <row r="625" spans="1:18" ht="30">
      <c r="A625" s="14" t="s">
        <v>5850</v>
      </c>
      <c r="B625" s="29" t="s">
        <v>2895</v>
      </c>
      <c r="C625" s="13" t="s">
        <v>2896</v>
      </c>
      <c r="D625" s="37">
        <v>730</v>
      </c>
      <c r="E625" s="116"/>
      <c r="F625" s="3" t="e">
        <f>INDEX(#REF!,MATCH(B625,#REF!,0))</f>
        <v>#REF!</v>
      </c>
      <c r="H625" s="183" t="e">
        <f t="shared" si="10"/>
        <v>#REF!</v>
      </c>
      <c r="I625" s="4"/>
      <c r="J625" s="4"/>
      <c r="K625" s="4"/>
      <c r="L625" s="4"/>
      <c r="M625" s="4"/>
      <c r="N625" s="4"/>
      <c r="O625" s="4"/>
      <c r="P625" s="4"/>
      <c r="Q625" s="4"/>
      <c r="R625" s="4"/>
    </row>
    <row r="626" spans="1:18" ht="45">
      <c r="A626" s="14" t="s">
        <v>2897</v>
      </c>
      <c r="B626" s="29" t="s">
        <v>2898</v>
      </c>
      <c r="C626" s="13" t="s">
        <v>2899</v>
      </c>
      <c r="D626" s="37">
        <v>850</v>
      </c>
      <c r="E626" s="116"/>
      <c r="F626" s="3" t="e">
        <f>INDEX(#REF!,MATCH(B626,#REF!,0))</f>
        <v>#REF!</v>
      </c>
      <c r="H626" s="183" t="e">
        <f t="shared" si="10"/>
        <v>#REF!</v>
      </c>
      <c r="I626" s="4"/>
      <c r="J626" s="4"/>
      <c r="K626" s="4"/>
      <c r="L626" s="4"/>
      <c r="M626" s="4"/>
      <c r="N626" s="4"/>
      <c r="O626" s="4"/>
      <c r="P626" s="4"/>
      <c r="Q626" s="4"/>
      <c r="R626" s="4"/>
    </row>
    <row r="627" spans="1:18" s="3" customFormat="1" ht="15">
      <c r="A627" s="14" t="s">
        <v>2900</v>
      </c>
      <c r="B627" s="29" t="s">
        <v>2901</v>
      </c>
      <c r="C627" s="13" t="s">
        <v>2902</v>
      </c>
      <c r="D627" s="37">
        <v>450</v>
      </c>
      <c r="E627" s="116"/>
      <c r="F627" s="3" t="e">
        <f>INDEX(#REF!,MATCH(B627,#REF!,0))</f>
        <v>#REF!</v>
      </c>
      <c r="G627" s="118"/>
      <c r="H627" s="183" t="e">
        <f t="shared" si="10"/>
        <v>#REF!</v>
      </c>
    </row>
    <row r="628" spans="1:18" s="3" customFormat="1" ht="75">
      <c r="A628" s="14" t="s">
        <v>2903</v>
      </c>
      <c r="B628" s="29" t="s">
        <v>2904</v>
      </c>
      <c r="C628" s="13" t="s">
        <v>2905</v>
      </c>
      <c r="D628" s="37">
        <v>1750</v>
      </c>
      <c r="E628" s="116"/>
      <c r="F628" s="3" t="e">
        <f>INDEX(#REF!,MATCH(B628,#REF!,0))</f>
        <v>#REF!</v>
      </c>
      <c r="G628" s="118"/>
      <c r="H628" s="183" t="e">
        <f t="shared" si="10"/>
        <v>#REF!</v>
      </c>
    </row>
    <row r="629" spans="1:18" s="3" customFormat="1" ht="60">
      <c r="A629" s="14" t="s">
        <v>2906</v>
      </c>
      <c r="B629" s="29" t="s">
        <v>2907</v>
      </c>
      <c r="C629" s="13" t="s">
        <v>2908</v>
      </c>
      <c r="D629" s="37">
        <v>2300</v>
      </c>
      <c r="E629" s="116"/>
      <c r="F629" s="3" t="e">
        <f>INDEX(#REF!,MATCH(B629,#REF!,0))</f>
        <v>#REF!</v>
      </c>
      <c r="G629" s="118"/>
      <c r="H629" s="183" t="e">
        <f t="shared" si="10"/>
        <v>#REF!</v>
      </c>
    </row>
    <row r="630" spans="1:18" s="3" customFormat="1" ht="60">
      <c r="A630" s="14" t="s">
        <v>2909</v>
      </c>
      <c r="B630" s="29" t="s">
        <v>2910</v>
      </c>
      <c r="C630" s="13" t="s">
        <v>2911</v>
      </c>
      <c r="D630" s="37">
        <v>2400</v>
      </c>
      <c r="E630" s="116"/>
      <c r="F630" s="3" t="e">
        <f>INDEX(#REF!,MATCH(B630,#REF!,0))</f>
        <v>#REF!</v>
      </c>
      <c r="G630" s="118"/>
      <c r="H630" s="183" t="e">
        <f t="shared" si="10"/>
        <v>#REF!</v>
      </c>
    </row>
    <row r="631" spans="1:18" s="3" customFormat="1" ht="60">
      <c r="A631" s="14" t="s">
        <v>2912</v>
      </c>
      <c r="B631" s="29" t="s">
        <v>2913</v>
      </c>
      <c r="C631" s="13" t="s">
        <v>2914</v>
      </c>
      <c r="D631" s="37">
        <v>1450</v>
      </c>
      <c r="E631" s="116"/>
      <c r="F631" s="3" t="e">
        <f>INDEX(#REF!,MATCH(B631,#REF!,0))</f>
        <v>#REF!</v>
      </c>
      <c r="G631" s="118"/>
      <c r="H631" s="183" t="e">
        <f t="shared" si="10"/>
        <v>#REF!</v>
      </c>
    </row>
    <row r="632" spans="1:18" s="3" customFormat="1" ht="30">
      <c r="A632" s="14" t="s">
        <v>2915</v>
      </c>
      <c r="B632" s="29" t="s">
        <v>2916</v>
      </c>
      <c r="C632" s="13" t="s">
        <v>2917</v>
      </c>
      <c r="D632" s="37">
        <v>750</v>
      </c>
      <c r="E632" s="116"/>
      <c r="F632" s="3" t="e">
        <f>INDEX(#REF!,MATCH(B632,#REF!,0))</f>
        <v>#REF!</v>
      </c>
      <c r="G632" s="118"/>
      <c r="H632" s="183" t="e">
        <f t="shared" si="10"/>
        <v>#REF!</v>
      </c>
    </row>
    <row r="633" spans="1:18" s="3" customFormat="1" ht="30">
      <c r="A633" s="14" t="s">
        <v>2918</v>
      </c>
      <c r="B633" s="29" t="s">
        <v>2919</v>
      </c>
      <c r="C633" s="13" t="s">
        <v>2920</v>
      </c>
      <c r="D633" s="37">
        <v>750</v>
      </c>
      <c r="E633" s="116"/>
      <c r="F633" s="3" t="e">
        <f>INDEX(#REF!,MATCH(B633,#REF!,0))</f>
        <v>#REF!</v>
      </c>
      <c r="G633" s="118"/>
      <c r="H633" s="183" t="e">
        <f t="shared" si="10"/>
        <v>#REF!</v>
      </c>
    </row>
    <row r="634" spans="1:18" s="3" customFormat="1" ht="30">
      <c r="A634" s="14" t="s">
        <v>2921</v>
      </c>
      <c r="B634" s="29" t="s">
        <v>2922</v>
      </c>
      <c r="C634" s="13" t="s">
        <v>2923</v>
      </c>
      <c r="D634" s="37">
        <v>750</v>
      </c>
      <c r="E634" s="116"/>
      <c r="F634" s="3" t="e">
        <f>INDEX(#REF!,MATCH(B634,#REF!,0))</f>
        <v>#REF!</v>
      </c>
      <c r="G634" s="118"/>
      <c r="H634" s="183" t="e">
        <f t="shared" si="10"/>
        <v>#REF!</v>
      </c>
    </row>
    <row r="635" spans="1:18" s="3" customFormat="1" ht="30">
      <c r="A635" s="14" t="s">
        <v>2924</v>
      </c>
      <c r="B635" s="29" t="s">
        <v>2925</v>
      </c>
      <c r="C635" s="13" t="s">
        <v>2926</v>
      </c>
      <c r="D635" s="37">
        <v>750</v>
      </c>
      <c r="E635" s="116"/>
      <c r="F635" s="3" t="e">
        <f>INDEX(#REF!,MATCH(B635,#REF!,0))</f>
        <v>#REF!</v>
      </c>
      <c r="G635" s="118"/>
      <c r="H635" s="183" t="e">
        <f t="shared" si="10"/>
        <v>#REF!</v>
      </c>
    </row>
    <row r="636" spans="1:18" s="3" customFormat="1" ht="75">
      <c r="A636" s="14" t="s">
        <v>2927</v>
      </c>
      <c r="B636" s="29" t="s">
        <v>2928</v>
      </c>
      <c r="C636" s="13" t="s">
        <v>2929</v>
      </c>
      <c r="D636" s="37">
        <v>2200</v>
      </c>
      <c r="E636" s="116"/>
      <c r="F636" s="3" t="e">
        <f>INDEX(#REF!,MATCH(B636,#REF!,0))</f>
        <v>#REF!</v>
      </c>
      <c r="G636" s="118"/>
      <c r="H636" s="183" t="e">
        <f t="shared" si="10"/>
        <v>#REF!</v>
      </c>
    </row>
    <row r="637" spans="1:18" s="3" customFormat="1" ht="15">
      <c r="A637" s="14" t="s">
        <v>2930</v>
      </c>
      <c r="B637" s="29" t="s">
        <v>2931</v>
      </c>
      <c r="C637" s="13" t="s">
        <v>2932</v>
      </c>
      <c r="D637" s="37">
        <v>900</v>
      </c>
      <c r="E637" s="116"/>
      <c r="F637" s="3" t="e">
        <f>INDEX(#REF!,MATCH(B637,#REF!,0))</f>
        <v>#REF!</v>
      </c>
      <c r="G637" s="118"/>
      <c r="H637" s="183" t="e">
        <f t="shared" si="10"/>
        <v>#REF!</v>
      </c>
    </row>
    <row r="638" spans="1:18" s="3" customFormat="1" ht="15">
      <c r="A638" s="14" t="s">
        <v>2933</v>
      </c>
      <c r="B638" s="29" t="s">
        <v>2934</v>
      </c>
      <c r="C638" s="13" t="s">
        <v>2935</v>
      </c>
      <c r="D638" s="37">
        <v>900</v>
      </c>
      <c r="E638" s="116"/>
      <c r="F638" s="3" t="e">
        <f>INDEX(#REF!,MATCH(B638,#REF!,0))</f>
        <v>#REF!</v>
      </c>
      <c r="G638" s="118"/>
      <c r="H638" s="183" t="e">
        <f t="shared" si="10"/>
        <v>#REF!</v>
      </c>
    </row>
    <row r="639" spans="1:18" s="3" customFormat="1" ht="45">
      <c r="A639" s="14" t="s">
        <v>2936</v>
      </c>
      <c r="B639" s="29" t="s">
        <v>2937</v>
      </c>
      <c r="C639" s="13" t="s">
        <v>2938</v>
      </c>
      <c r="D639" s="37">
        <v>1200</v>
      </c>
      <c r="E639" s="116"/>
      <c r="F639" s="3" t="e">
        <f>INDEX(#REF!,MATCH(B639,#REF!,0))</f>
        <v>#REF!</v>
      </c>
      <c r="G639" s="118"/>
      <c r="H639" s="183" t="e">
        <f t="shared" si="10"/>
        <v>#REF!</v>
      </c>
    </row>
    <row r="640" spans="1:18" s="3" customFormat="1" ht="30">
      <c r="A640" s="14" t="s">
        <v>2939</v>
      </c>
      <c r="B640" s="29" t="s">
        <v>2940</v>
      </c>
      <c r="C640" s="13" t="s">
        <v>2941</v>
      </c>
      <c r="D640" s="37">
        <v>1200</v>
      </c>
      <c r="E640" s="68"/>
      <c r="F640" s="3" t="e">
        <f>INDEX(#REF!,MATCH(B640,#REF!,0))</f>
        <v>#REF!</v>
      </c>
      <c r="G640" s="118"/>
      <c r="H640" s="183" t="e">
        <f t="shared" si="10"/>
        <v>#REF!</v>
      </c>
    </row>
    <row r="641" spans="1:18" s="3" customFormat="1" ht="30">
      <c r="A641" s="14" t="s">
        <v>2942</v>
      </c>
      <c r="B641" s="29" t="s">
        <v>2943</v>
      </c>
      <c r="C641" s="13" t="s">
        <v>2944</v>
      </c>
      <c r="D641" s="37">
        <v>790</v>
      </c>
      <c r="E641" s="116"/>
      <c r="F641" s="3" t="e">
        <f>INDEX(#REF!,MATCH(B641,#REF!,0))</f>
        <v>#REF!</v>
      </c>
      <c r="G641" s="118"/>
      <c r="H641" s="183" t="e">
        <f t="shared" si="10"/>
        <v>#REF!</v>
      </c>
    </row>
    <row r="642" spans="1:18" s="3" customFormat="1" ht="60">
      <c r="A642" s="14" t="s">
        <v>2945</v>
      </c>
      <c r="B642" s="29" t="s">
        <v>2946</v>
      </c>
      <c r="C642" s="13" t="s">
        <v>2947</v>
      </c>
      <c r="D642" s="37">
        <v>1800</v>
      </c>
      <c r="E642" s="116"/>
      <c r="F642" s="3" t="e">
        <f>INDEX(#REF!,MATCH(B642,#REF!,0))</f>
        <v>#REF!</v>
      </c>
      <c r="G642" s="118"/>
      <c r="H642" s="183" t="e">
        <f t="shared" si="10"/>
        <v>#REF!</v>
      </c>
    </row>
    <row r="643" spans="1:18" s="3" customFormat="1" ht="75">
      <c r="A643" s="14" t="s">
        <v>2948</v>
      </c>
      <c r="B643" s="29" t="s">
        <v>2949</v>
      </c>
      <c r="C643" s="13" t="s">
        <v>2950</v>
      </c>
      <c r="D643" s="37">
        <v>1900</v>
      </c>
      <c r="E643" s="116"/>
      <c r="F643" s="3" t="e">
        <f>INDEX(#REF!,MATCH(B643,#REF!,0))</f>
        <v>#REF!</v>
      </c>
      <c r="G643" s="118"/>
      <c r="H643" s="183" t="e">
        <f t="shared" si="10"/>
        <v>#REF!</v>
      </c>
    </row>
    <row r="644" spans="1:18" s="3" customFormat="1" ht="15">
      <c r="A644" s="14" t="s">
        <v>2951</v>
      </c>
      <c r="B644" s="29" t="s">
        <v>2952</v>
      </c>
      <c r="C644" s="13" t="s">
        <v>2953</v>
      </c>
      <c r="D644" s="37">
        <v>1350</v>
      </c>
      <c r="E644" s="116"/>
      <c r="F644" s="3" t="e">
        <f>INDEX(#REF!,MATCH(B644,#REF!,0))</f>
        <v>#REF!</v>
      </c>
      <c r="G644" s="118"/>
      <c r="H644" s="183" t="e">
        <f t="shared" si="10"/>
        <v>#REF!</v>
      </c>
    </row>
    <row r="645" spans="1:18" s="3" customFormat="1" ht="30">
      <c r="A645" s="14" t="s">
        <v>2954</v>
      </c>
      <c r="B645" s="29" t="s">
        <v>2955</v>
      </c>
      <c r="C645" s="13" t="s">
        <v>2956</v>
      </c>
      <c r="D645" s="37">
        <v>1350</v>
      </c>
      <c r="E645" s="116"/>
      <c r="F645" s="3" t="e">
        <f>INDEX(#REF!,MATCH(B645,#REF!,0))</f>
        <v>#REF!</v>
      </c>
      <c r="G645" s="118"/>
      <c r="H645" s="183" t="e">
        <f t="shared" si="10"/>
        <v>#REF!</v>
      </c>
    </row>
    <row r="646" spans="1:18" s="3" customFormat="1" ht="45">
      <c r="A646" s="14" t="s">
        <v>2957</v>
      </c>
      <c r="B646" s="29" t="s">
        <v>2958</v>
      </c>
      <c r="C646" s="13" t="s">
        <v>2959</v>
      </c>
      <c r="D646" s="37">
        <v>2100</v>
      </c>
      <c r="E646" s="116"/>
      <c r="F646" s="3" t="e">
        <f>INDEX(#REF!,MATCH(B646,#REF!,0))</f>
        <v>#REF!</v>
      </c>
      <c r="G646" s="118"/>
      <c r="H646" s="183" t="e">
        <f t="shared" si="10"/>
        <v>#REF!</v>
      </c>
    </row>
    <row r="647" spans="1:18" s="3" customFormat="1" ht="30">
      <c r="A647" s="14" t="s">
        <v>2960</v>
      </c>
      <c r="B647" s="29" t="s">
        <v>2961</v>
      </c>
      <c r="C647" s="13" t="s">
        <v>2962</v>
      </c>
      <c r="D647" s="37">
        <v>1000</v>
      </c>
      <c r="E647" s="116"/>
      <c r="F647" s="3" t="e">
        <f>INDEX(#REF!,MATCH(B647,#REF!,0))</f>
        <v>#REF!</v>
      </c>
      <c r="G647" s="118"/>
      <c r="H647" s="183" t="e">
        <f t="shared" si="10"/>
        <v>#REF!</v>
      </c>
    </row>
    <row r="648" spans="1:18" s="3" customFormat="1" ht="30">
      <c r="A648" s="14" t="s">
        <v>2963</v>
      </c>
      <c r="B648" s="29" t="s">
        <v>2964</v>
      </c>
      <c r="C648" s="13" t="s">
        <v>2965</v>
      </c>
      <c r="D648" s="37">
        <v>1000</v>
      </c>
      <c r="E648" s="116"/>
      <c r="F648" s="3" t="e">
        <f>INDEX(#REF!,MATCH(B648,#REF!,0))</f>
        <v>#REF!</v>
      </c>
      <c r="G648" s="118"/>
      <c r="H648" s="183" t="e">
        <f t="shared" si="10"/>
        <v>#REF!</v>
      </c>
    </row>
    <row r="649" spans="1:18" s="3" customFormat="1" ht="15">
      <c r="A649" s="14" t="s">
        <v>2966</v>
      </c>
      <c r="B649" s="29" t="s">
        <v>2967</v>
      </c>
      <c r="C649" s="13" t="s">
        <v>2968</v>
      </c>
      <c r="D649" s="37">
        <v>750</v>
      </c>
      <c r="E649" s="116"/>
      <c r="F649" s="3" t="e">
        <f>INDEX(#REF!,MATCH(B649,#REF!,0))</f>
        <v>#REF!</v>
      </c>
      <c r="G649" s="118"/>
      <c r="H649" s="183" t="e">
        <f t="shared" si="10"/>
        <v>#REF!</v>
      </c>
    </row>
    <row r="650" spans="1:18" s="3" customFormat="1" ht="45">
      <c r="A650" s="14" t="s">
        <v>2969</v>
      </c>
      <c r="B650" s="29" t="s">
        <v>2970</v>
      </c>
      <c r="C650" s="13" t="s">
        <v>2971</v>
      </c>
      <c r="D650" s="37">
        <v>1300</v>
      </c>
      <c r="E650" s="116"/>
      <c r="F650" s="3" t="e">
        <f>INDEX(#REF!,MATCH(B650,#REF!,0))</f>
        <v>#REF!</v>
      </c>
      <c r="G650" s="118"/>
      <c r="H650" s="183" t="e">
        <f t="shared" si="10"/>
        <v>#REF!</v>
      </c>
    </row>
    <row r="651" spans="1:18" s="57" customFormat="1" ht="15">
      <c r="A651" s="14" t="s">
        <v>2972</v>
      </c>
      <c r="B651" s="29" t="s">
        <v>2973</v>
      </c>
      <c r="C651" s="13" t="s">
        <v>2974</v>
      </c>
      <c r="D651" s="37">
        <v>670</v>
      </c>
      <c r="E651" s="116"/>
      <c r="F651" s="3" t="e">
        <f>INDEX(#REF!,MATCH(B651,#REF!,0))</f>
        <v>#REF!</v>
      </c>
      <c r="G651" s="118"/>
      <c r="H651" s="183" t="e">
        <f t="shared" si="10"/>
        <v>#REF!</v>
      </c>
      <c r="I651" s="3"/>
      <c r="J651" s="3"/>
      <c r="K651" s="3"/>
      <c r="L651" s="3"/>
      <c r="M651" s="3"/>
      <c r="N651" s="3"/>
      <c r="O651" s="3"/>
      <c r="P651" s="3"/>
      <c r="Q651" s="3"/>
      <c r="R651" s="3"/>
    </row>
    <row r="652" spans="1:18" s="3" customFormat="1" ht="15">
      <c r="A652" s="14" t="s">
        <v>2975</v>
      </c>
      <c r="B652" s="29" t="s">
        <v>2976</v>
      </c>
      <c r="C652" s="13" t="s">
        <v>2977</v>
      </c>
      <c r="D652" s="37">
        <v>670</v>
      </c>
      <c r="E652" s="116"/>
      <c r="F652" s="3" t="e">
        <f>INDEX(#REF!,MATCH(B652,#REF!,0))</f>
        <v>#REF!</v>
      </c>
      <c r="G652" s="118"/>
      <c r="H652" s="183" t="e">
        <f t="shared" si="10"/>
        <v>#REF!</v>
      </c>
    </row>
    <row r="653" spans="1:18" s="57" customFormat="1" ht="15">
      <c r="A653" s="14" t="s">
        <v>2978</v>
      </c>
      <c r="B653" s="29" t="s">
        <v>2979</v>
      </c>
      <c r="C653" s="13" t="s">
        <v>2980</v>
      </c>
      <c r="D653" s="37">
        <v>1050</v>
      </c>
      <c r="E653" s="116"/>
      <c r="F653" s="3" t="e">
        <f>INDEX(#REF!,MATCH(B653,#REF!,0))</f>
        <v>#REF!</v>
      </c>
      <c r="G653" s="118"/>
      <c r="H653" s="183" t="e">
        <f t="shared" si="10"/>
        <v>#REF!</v>
      </c>
      <c r="I653" s="3"/>
      <c r="J653" s="3"/>
      <c r="K653" s="3"/>
      <c r="L653" s="3"/>
      <c r="M653" s="3"/>
      <c r="N653" s="3"/>
      <c r="O653" s="3"/>
      <c r="P653" s="3"/>
      <c r="Q653" s="3"/>
      <c r="R653" s="3"/>
    </row>
    <row r="654" spans="1:18" s="57" customFormat="1" ht="30">
      <c r="A654" s="14" t="s">
        <v>2981</v>
      </c>
      <c r="B654" s="29" t="s">
        <v>2982</v>
      </c>
      <c r="C654" s="13" t="s">
        <v>2983</v>
      </c>
      <c r="D654" s="37">
        <v>1200</v>
      </c>
      <c r="E654" s="116"/>
      <c r="F654" s="3" t="e">
        <f>INDEX(#REF!,MATCH(B654,#REF!,0))</f>
        <v>#REF!</v>
      </c>
      <c r="G654" s="118"/>
      <c r="H654" s="183" t="e">
        <f t="shared" si="10"/>
        <v>#REF!</v>
      </c>
      <c r="I654" s="3"/>
      <c r="J654" s="3"/>
      <c r="K654" s="3"/>
      <c r="L654" s="3"/>
      <c r="M654" s="3"/>
      <c r="N654" s="3"/>
      <c r="O654" s="3"/>
      <c r="P654" s="3"/>
      <c r="Q654" s="3"/>
      <c r="R654" s="3"/>
    </row>
    <row r="655" spans="1:18" s="3" customFormat="1" ht="15">
      <c r="A655" s="14" t="s">
        <v>2984</v>
      </c>
      <c r="B655" s="29" t="s">
        <v>2985</v>
      </c>
      <c r="C655" s="13" t="s">
        <v>2986</v>
      </c>
      <c r="D655" s="37">
        <v>2600</v>
      </c>
      <c r="E655" s="116"/>
      <c r="F655" s="3" t="e">
        <f>INDEX(#REF!,MATCH(B655,#REF!,0))</f>
        <v>#REF!</v>
      </c>
      <c r="G655" s="118"/>
      <c r="H655" s="183" t="e">
        <f t="shared" si="10"/>
        <v>#REF!</v>
      </c>
    </row>
    <row r="656" spans="1:18" s="3" customFormat="1" ht="30">
      <c r="A656" s="14" t="s">
        <v>5850</v>
      </c>
      <c r="B656" s="29" t="s">
        <v>2987</v>
      </c>
      <c r="C656" s="13" t="s">
        <v>2988</v>
      </c>
      <c r="D656" s="37">
        <v>730</v>
      </c>
      <c r="E656" s="116"/>
      <c r="F656" s="3" t="e">
        <f>INDEX(#REF!,MATCH(B656,#REF!,0))</f>
        <v>#REF!</v>
      </c>
      <c r="G656" s="118"/>
      <c r="H656" s="183" t="e">
        <f t="shared" ref="H656:H719" si="11">F656-D656</f>
        <v>#REF!</v>
      </c>
    </row>
    <row r="657" spans="1:18" s="3" customFormat="1" ht="60">
      <c r="A657" s="14" t="s">
        <v>2989</v>
      </c>
      <c r="B657" s="29" t="s">
        <v>2990</v>
      </c>
      <c r="C657" s="13" t="s">
        <v>2991</v>
      </c>
      <c r="D657" s="37">
        <v>2250</v>
      </c>
      <c r="E657" s="116"/>
      <c r="F657" s="3" t="e">
        <f>INDEX(#REF!,MATCH(B657,#REF!,0))</f>
        <v>#REF!</v>
      </c>
      <c r="G657" s="118"/>
      <c r="H657" s="183" t="e">
        <f t="shared" si="11"/>
        <v>#REF!</v>
      </c>
    </row>
    <row r="658" spans="1:18" s="57" customFormat="1" ht="15">
      <c r="A658" s="14" t="s">
        <v>2992</v>
      </c>
      <c r="B658" s="29" t="s">
        <v>2993</v>
      </c>
      <c r="C658" s="13" t="s">
        <v>2994</v>
      </c>
      <c r="D658" s="37">
        <v>1000</v>
      </c>
      <c r="E658" s="116"/>
      <c r="F658" s="3" t="e">
        <f>INDEX(#REF!,MATCH(B658,#REF!,0))</f>
        <v>#REF!</v>
      </c>
      <c r="G658" s="118"/>
      <c r="H658" s="183" t="e">
        <f t="shared" si="11"/>
        <v>#REF!</v>
      </c>
      <c r="I658" s="3"/>
      <c r="J658" s="3"/>
      <c r="K658" s="3"/>
      <c r="L658" s="3"/>
      <c r="M658" s="3"/>
      <c r="N658" s="3"/>
      <c r="O658" s="3"/>
      <c r="P658" s="3"/>
      <c r="Q658" s="3"/>
      <c r="R658" s="3"/>
    </row>
    <row r="659" spans="1:18" s="3" customFormat="1" ht="30">
      <c r="A659" s="14" t="s">
        <v>2995</v>
      </c>
      <c r="B659" s="29" t="s">
        <v>2996</v>
      </c>
      <c r="C659" s="13" t="s">
        <v>2997</v>
      </c>
      <c r="D659" s="37">
        <v>790</v>
      </c>
      <c r="E659" s="116"/>
      <c r="F659" s="3" t="e">
        <f>INDEX(#REF!,MATCH(B659,#REF!,0))</f>
        <v>#REF!</v>
      </c>
      <c r="G659" s="118"/>
      <c r="H659" s="183" t="e">
        <f t="shared" si="11"/>
        <v>#REF!</v>
      </c>
    </row>
    <row r="660" spans="1:18" s="57" customFormat="1" ht="30">
      <c r="A660" s="14" t="s">
        <v>2998</v>
      </c>
      <c r="B660" s="29" t="s">
        <v>2999</v>
      </c>
      <c r="C660" s="13" t="s">
        <v>3000</v>
      </c>
      <c r="D660" s="37">
        <v>730</v>
      </c>
      <c r="E660" s="116"/>
      <c r="F660" s="3" t="e">
        <f>INDEX(#REF!,MATCH(B660,#REF!,0))</f>
        <v>#REF!</v>
      </c>
      <c r="G660" s="118"/>
      <c r="H660" s="183" t="e">
        <f t="shared" si="11"/>
        <v>#REF!</v>
      </c>
      <c r="I660" s="3"/>
      <c r="J660" s="3"/>
      <c r="K660" s="3"/>
      <c r="L660" s="3"/>
      <c r="M660" s="3"/>
      <c r="N660" s="3"/>
      <c r="O660" s="3"/>
      <c r="P660" s="3"/>
      <c r="Q660" s="3"/>
      <c r="R660" s="3"/>
    </row>
    <row r="661" spans="1:18" s="3" customFormat="1" ht="30">
      <c r="A661" s="14" t="s">
        <v>3001</v>
      </c>
      <c r="B661" s="29" t="s">
        <v>3002</v>
      </c>
      <c r="C661" s="13" t="s">
        <v>3003</v>
      </c>
      <c r="D661" s="37">
        <v>730</v>
      </c>
      <c r="E661" s="116"/>
      <c r="F661" s="3" t="e">
        <f>INDEX(#REF!,MATCH(B661,#REF!,0))</f>
        <v>#REF!</v>
      </c>
      <c r="G661" s="118"/>
      <c r="H661" s="183" t="e">
        <f t="shared" si="11"/>
        <v>#REF!</v>
      </c>
    </row>
    <row r="662" spans="1:18" s="3" customFormat="1" ht="30">
      <c r="A662" s="14" t="s">
        <v>3004</v>
      </c>
      <c r="B662" s="29" t="s">
        <v>3005</v>
      </c>
      <c r="C662" s="13" t="s">
        <v>3006</v>
      </c>
      <c r="D662" s="37">
        <v>790</v>
      </c>
      <c r="E662" s="116"/>
      <c r="F662" s="3" t="e">
        <f>INDEX(#REF!,MATCH(B662,#REF!,0))</f>
        <v>#REF!</v>
      </c>
      <c r="G662" s="118"/>
      <c r="H662" s="183" t="e">
        <f t="shared" si="11"/>
        <v>#REF!</v>
      </c>
    </row>
    <row r="663" spans="1:18" s="3" customFormat="1" ht="15">
      <c r="A663" s="14" t="s">
        <v>3007</v>
      </c>
      <c r="B663" s="29" t="s">
        <v>3008</v>
      </c>
      <c r="C663" s="13" t="s">
        <v>3009</v>
      </c>
      <c r="D663" s="37">
        <v>790</v>
      </c>
      <c r="E663" s="116"/>
      <c r="F663" s="3" t="e">
        <f>INDEX(#REF!,MATCH(B663,#REF!,0))</f>
        <v>#REF!</v>
      </c>
      <c r="G663" s="118"/>
      <c r="H663" s="183" t="e">
        <f t="shared" si="11"/>
        <v>#REF!</v>
      </c>
    </row>
    <row r="664" spans="1:18" s="3" customFormat="1" ht="15">
      <c r="A664" s="14" t="s">
        <v>3010</v>
      </c>
      <c r="B664" s="29" t="s">
        <v>3011</v>
      </c>
      <c r="C664" s="13" t="s">
        <v>3012</v>
      </c>
      <c r="D664" s="37">
        <v>850</v>
      </c>
      <c r="E664" s="116"/>
      <c r="F664" s="3" t="e">
        <f>INDEX(#REF!,MATCH(B664,#REF!,0))</f>
        <v>#REF!</v>
      </c>
      <c r="G664" s="118"/>
      <c r="H664" s="183" t="e">
        <f t="shared" si="11"/>
        <v>#REF!</v>
      </c>
    </row>
    <row r="665" spans="1:18" s="3" customFormat="1" ht="15">
      <c r="A665" s="14" t="s">
        <v>3013</v>
      </c>
      <c r="B665" s="29" t="s">
        <v>3014</v>
      </c>
      <c r="C665" s="13" t="s">
        <v>3015</v>
      </c>
      <c r="D665" s="37">
        <v>670</v>
      </c>
      <c r="E665" s="116"/>
      <c r="F665" s="3" t="e">
        <f>INDEX(#REF!,MATCH(B665,#REF!,0))</f>
        <v>#REF!</v>
      </c>
      <c r="G665" s="118"/>
      <c r="H665" s="183" t="e">
        <f t="shared" si="11"/>
        <v>#REF!</v>
      </c>
    </row>
    <row r="666" spans="1:18" s="3" customFormat="1" ht="45">
      <c r="A666" s="14" t="s">
        <v>3016</v>
      </c>
      <c r="B666" s="29" t="s">
        <v>3017</v>
      </c>
      <c r="C666" s="13" t="s">
        <v>3018</v>
      </c>
      <c r="D666" s="37">
        <v>1350</v>
      </c>
      <c r="E666" s="68"/>
      <c r="F666" s="3" t="e">
        <f>INDEX(#REF!,MATCH(B666,#REF!,0))</f>
        <v>#REF!</v>
      </c>
      <c r="G666" s="118"/>
      <c r="H666" s="183" t="e">
        <f t="shared" si="11"/>
        <v>#REF!</v>
      </c>
    </row>
    <row r="667" spans="1:18" s="3" customFormat="1" ht="60">
      <c r="A667" s="14" t="s">
        <v>3019</v>
      </c>
      <c r="B667" s="29" t="s">
        <v>3020</v>
      </c>
      <c r="C667" s="13" t="s">
        <v>3021</v>
      </c>
      <c r="D667" s="37">
        <v>2000</v>
      </c>
      <c r="E667" s="116"/>
      <c r="F667" s="3" t="e">
        <f>INDEX(#REF!,MATCH(B667,#REF!,0))</f>
        <v>#REF!</v>
      </c>
      <c r="G667" s="118"/>
      <c r="H667" s="183" t="e">
        <f t="shared" si="11"/>
        <v>#REF!</v>
      </c>
    </row>
    <row r="668" spans="1:18" s="3" customFormat="1" ht="75">
      <c r="A668" s="14" t="s">
        <v>3022</v>
      </c>
      <c r="B668" s="29" t="s">
        <v>3023</v>
      </c>
      <c r="C668" s="13" t="s">
        <v>2769</v>
      </c>
      <c r="D668" s="37">
        <v>3350</v>
      </c>
      <c r="E668" s="116"/>
      <c r="F668" s="3" t="e">
        <f>INDEX(#REF!,MATCH(B668,#REF!,0))</f>
        <v>#REF!</v>
      </c>
      <c r="G668" s="118"/>
      <c r="H668" s="183" t="e">
        <f t="shared" si="11"/>
        <v>#REF!</v>
      </c>
    </row>
    <row r="669" spans="1:18" s="3" customFormat="1" ht="30">
      <c r="A669" s="14" t="s">
        <v>3024</v>
      </c>
      <c r="B669" s="29" t="s">
        <v>3025</v>
      </c>
      <c r="C669" s="13" t="s">
        <v>3026</v>
      </c>
      <c r="D669" s="37">
        <v>800</v>
      </c>
      <c r="E669" s="116"/>
      <c r="F669" s="3" t="e">
        <f>INDEX(#REF!,MATCH(B669,#REF!,0))</f>
        <v>#REF!</v>
      </c>
      <c r="G669" s="118"/>
      <c r="H669" s="183" t="e">
        <f t="shared" si="11"/>
        <v>#REF!</v>
      </c>
    </row>
    <row r="670" spans="1:18" s="3" customFormat="1" ht="60">
      <c r="A670" s="14" t="s">
        <v>3027</v>
      </c>
      <c r="B670" s="29" t="s">
        <v>3028</v>
      </c>
      <c r="C670" s="13" t="s">
        <v>3029</v>
      </c>
      <c r="D670" s="37">
        <v>2150</v>
      </c>
      <c r="E670" s="116"/>
      <c r="F670" s="3" t="e">
        <f>INDEX(#REF!,MATCH(B670,#REF!,0))</f>
        <v>#REF!</v>
      </c>
      <c r="G670" s="118"/>
      <c r="H670" s="183" t="e">
        <f t="shared" si="11"/>
        <v>#REF!</v>
      </c>
    </row>
    <row r="671" spans="1:18" s="3" customFormat="1" ht="45">
      <c r="A671" s="14" t="s">
        <v>3030</v>
      </c>
      <c r="B671" s="29" t="s">
        <v>3031</v>
      </c>
      <c r="C671" s="13" t="s">
        <v>3032</v>
      </c>
      <c r="D671" s="37">
        <v>1850</v>
      </c>
      <c r="E671" s="116"/>
      <c r="F671" s="3" t="e">
        <f>INDEX(#REF!,MATCH(B671,#REF!,0))</f>
        <v>#REF!</v>
      </c>
      <c r="G671" s="118"/>
      <c r="H671" s="183" t="e">
        <f t="shared" si="11"/>
        <v>#REF!</v>
      </c>
    </row>
    <row r="672" spans="1:18" s="3" customFormat="1" ht="60">
      <c r="A672" s="14" t="s">
        <v>3033</v>
      </c>
      <c r="B672" s="29" t="s">
        <v>3034</v>
      </c>
      <c r="C672" s="13" t="s">
        <v>3035</v>
      </c>
      <c r="D672" s="37">
        <v>2300</v>
      </c>
      <c r="E672" s="116"/>
      <c r="F672" s="3" t="e">
        <f>INDEX(#REF!,MATCH(B672,#REF!,0))</f>
        <v>#REF!</v>
      </c>
      <c r="G672" s="118"/>
      <c r="H672" s="183" t="e">
        <f t="shared" si="11"/>
        <v>#REF!</v>
      </c>
    </row>
    <row r="673" spans="1:8" s="3" customFormat="1" ht="60">
      <c r="A673" s="14" t="s">
        <v>3036</v>
      </c>
      <c r="B673" s="29" t="s">
        <v>3037</v>
      </c>
      <c r="C673" s="13" t="s">
        <v>2779</v>
      </c>
      <c r="D673" s="37">
        <v>1450</v>
      </c>
      <c r="E673" s="116"/>
      <c r="F673" s="3" t="e">
        <f>INDEX(#REF!,MATCH(B673,#REF!,0))</f>
        <v>#REF!</v>
      </c>
      <c r="G673" s="118"/>
      <c r="H673" s="183" t="e">
        <f t="shared" si="11"/>
        <v>#REF!</v>
      </c>
    </row>
    <row r="674" spans="1:8" s="3" customFormat="1" ht="30">
      <c r="A674" s="14" t="s">
        <v>5969</v>
      </c>
      <c r="B674" s="29" t="s">
        <v>2780</v>
      </c>
      <c r="C674" s="13" t="s">
        <v>2781</v>
      </c>
      <c r="D674" s="37">
        <v>710</v>
      </c>
      <c r="E674" s="116"/>
      <c r="F674" s="3" t="e">
        <f>INDEX(#REF!,MATCH(B674,#REF!,0))</f>
        <v>#REF!</v>
      </c>
      <c r="G674" s="118"/>
      <c r="H674" s="183" t="e">
        <f t="shared" si="11"/>
        <v>#REF!</v>
      </c>
    </row>
    <row r="675" spans="1:8" s="3" customFormat="1" ht="75">
      <c r="A675" s="14" t="s">
        <v>4051</v>
      </c>
      <c r="B675" s="29" t="s">
        <v>4052</v>
      </c>
      <c r="C675" s="13" t="s">
        <v>2770</v>
      </c>
      <c r="D675" s="37">
        <v>1350</v>
      </c>
      <c r="E675" s="68"/>
      <c r="F675" s="3" t="e">
        <f>INDEX(#REF!,MATCH(B675,#REF!,0))</f>
        <v>#REF!</v>
      </c>
      <c r="G675" s="118"/>
      <c r="H675" s="183" t="e">
        <f t="shared" si="11"/>
        <v>#REF!</v>
      </c>
    </row>
    <row r="676" spans="1:8" s="3" customFormat="1" ht="75">
      <c r="A676" s="14" t="s">
        <v>4053</v>
      </c>
      <c r="B676" s="29" t="s">
        <v>4054</v>
      </c>
      <c r="C676" s="13" t="s">
        <v>4055</v>
      </c>
      <c r="D676" s="37">
        <v>2350</v>
      </c>
      <c r="E676" s="116"/>
      <c r="F676" s="3" t="e">
        <f>INDEX(#REF!,MATCH(B676,#REF!,0))</f>
        <v>#REF!</v>
      </c>
      <c r="G676" s="118"/>
      <c r="H676" s="183" t="e">
        <f t="shared" si="11"/>
        <v>#REF!</v>
      </c>
    </row>
    <row r="677" spans="1:8" s="3" customFormat="1" ht="30">
      <c r="A677" s="14" t="s">
        <v>4056</v>
      </c>
      <c r="B677" s="29" t="s">
        <v>4057</v>
      </c>
      <c r="C677" s="13" t="s">
        <v>4058</v>
      </c>
      <c r="D677" s="37">
        <v>950</v>
      </c>
      <c r="E677" s="116"/>
      <c r="F677" s="3" t="e">
        <f>INDEX(#REF!,MATCH(B677,#REF!,0))</f>
        <v>#REF!</v>
      </c>
      <c r="G677" s="118"/>
      <c r="H677" s="183" t="e">
        <f t="shared" si="11"/>
        <v>#REF!</v>
      </c>
    </row>
    <row r="678" spans="1:8" s="3" customFormat="1" ht="30">
      <c r="A678" s="14" t="s">
        <v>4059</v>
      </c>
      <c r="B678" s="29" t="s">
        <v>4060</v>
      </c>
      <c r="C678" s="13" t="s">
        <v>4061</v>
      </c>
      <c r="D678" s="37">
        <v>1350</v>
      </c>
      <c r="E678" s="116"/>
      <c r="F678" s="3" t="e">
        <f>INDEX(#REF!,MATCH(B678,#REF!,0))</f>
        <v>#REF!</v>
      </c>
      <c r="G678" s="118"/>
      <c r="H678" s="183" t="e">
        <f t="shared" si="11"/>
        <v>#REF!</v>
      </c>
    </row>
    <row r="679" spans="1:8" s="3" customFormat="1" ht="30">
      <c r="A679" s="14" t="s">
        <v>4062</v>
      </c>
      <c r="B679" s="29" t="s">
        <v>4063</v>
      </c>
      <c r="C679" s="13" t="s">
        <v>4064</v>
      </c>
      <c r="D679" s="37">
        <v>650</v>
      </c>
      <c r="E679" s="116"/>
      <c r="F679" s="3" t="e">
        <f>INDEX(#REF!,MATCH(B679,#REF!,0))</f>
        <v>#REF!</v>
      </c>
      <c r="G679" s="118"/>
      <c r="H679" s="183" t="e">
        <f t="shared" si="11"/>
        <v>#REF!</v>
      </c>
    </row>
    <row r="680" spans="1:8" s="3" customFormat="1" ht="60">
      <c r="A680" s="14" t="s">
        <v>10456</v>
      </c>
      <c r="B680" s="29" t="s">
        <v>4065</v>
      </c>
      <c r="C680" s="13" t="s">
        <v>2771</v>
      </c>
      <c r="D680" s="37">
        <v>1700</v>
      </c>
      <c r="E680" s="116"/>
      <c r="F680" s="3" t="e">
        <f>INDEX(#REF!,MATCH(B680,#REF!,0))</f>
        <v>#REF!</v>
      </c>
      <c r="G680" s="118"/>
      <c r="H680" s="183" t="e">
        <f t="shared" si="11"/>
        <v>#REF!</v>
      </c>
    </row>
    <row r="681" spans="1:8" s="3" customFormat="1" ht="45">
      <c r="A681" s="14" t="s">
        <v>10457</v>
      </c>
      <c r="B681" s="29" t="s">
        <v>5280</v>
      </c>
      <c r="C681" s="13" t="s">
        <v>2772</v>
      </c>
      <c r="D681" s="37">
        <v>980</v>
      </c>
      <c r="E681" s="116"/>
      <c r="F681" s="3" t="e">
        <f>INDEX(#REF!,MATCH(B681,#REF!,0))</f>
        <v>#REF!</v>
      </c>
      <c r="G681" s="118"/>
      <c r="H681" s="183" t="e">
        <f t="shared" si="11"/>
        <v>#REF!</v>
      </c>
    </row>
    <row r="682" spans="1:8" s="3" customFormat="1" ht="75">
      <c r="A682" s="14" t="s">
        <v>5281</v>
      </c>
      <c r="B682" s="29" t="s">
        <v>5282</v>
      </c>
      <c r="C682" s="13" t="s">
        <v>6470</v>
      </c>
      <c r="D682" s="37">
        <v>2800</v>
      </c>
      <c r="E682" s="116"/>
      <c r="F682" s="3" t="e">
        <f>INDEX(#REF!,MATCH(B682,#REF!,0))</f>
        <v>#REF!</v>
      </c>
      <c r="G682" s="118"/>
      <c r="H682" s="183" t="e">
        <f t="shared" si="11"/>
        <v>#REF!</v>
      </c>
    </row>
    <row r="683" spans="1:8" s="3" customFormat="1" ht="30">
      <c r="A683" s="14" t="s">
        <v>6471</v>
      </c>
      <c r="B683" s="29" t="s">
        <v>6472</v>
      </c>
      <c r="C683" s="13" t="s">
        <v>6473</v>
      </c>
      <c r="D683" s="37">
        <v>1350</v>
      </c>
      <c r="E683" s="116"/>
      <c r="F683" s="3" t="e">
        <f>INDEX(#REF!,MATCH(B683,#REF!,0))</f>
        <v>#REF!</v>
      </c>
      <c r="G683" s="118"/>
      <c r="H683" s="183" t="e">
        <f t="shared" si="11"/>
        <v>#REF!</v>
      </c>
    </row>
    <row r="684" spans="1:8" s="3" customFormat="1" ht="30">
      <c r="A684" s="14" t="s">
        <v>6474</v>
      </c>
      <c r="B684" s="29" t="s">
        <v>6475</v>
      </c>
      <c r="C684" s="13" t="s">
        <v>6476</v>
      </c>
      <c r="D684" s="37">
        <v>750</v>
      </c>
      <c r="E684" s="116"/>
      <c r="F684" s="3" t="e">
        <f>INDEX(#REF!,MATCH(B684,#REF!,0))</f>
        <v>#REF!</v>
      </c>
      <c r="G684" s="118"/>
      <c r="H684" s="183" t="e">
        <f t="shared" si="11"/>
        <v>#REF!</v>
      </c>
    </row>
    <row r="685" spans="1:8" s="3" customFormat="1" ht="45">
      <c r="A685" s="14" t="s">
        <v>6477</v>
      </c>
      <c r="B685" s="29" t="s">
        <v>6478</v>
      </c>
      <c r="C685" s="13" t="s">
        <v>6479</v>
      </c>
      <c r="D685" s="37">
        <v>1200</v>
      </c>
      <c r="E685" s="116"/>
      <c r="F685" s="3" t="e">
        <f>INDEX(#REF!,MATCH(B685,#REF!,0))</f>
        <v>#REF!</v>
      </c>
      <c r="G685" s="118"/>
      <c r="H685" s="183" t="e">
        <f t="shared" si="11"/>
        <v>#REF!</v>
      </c>
    </row>
    <row r="686" spans="1:8" s="3" customFormat="1" ht="135">
      <c r="A686" s="14" t="s">
        <v>6480</v>
      </c>
      <c r="B686" s="29" t="s">
        <v>6481</v>
      </c>
      <c r="C686" s="13" t="s">
        <v>4518</v>
      </c>
      <c r="D686" s="37">
        <v>3800</v>
      </c>
      <c r="E686" s="116"/>
      <c r="F686" s="3" t="e">
        <f>INDEX(#REF!,MATCH(B686,#REF!,0))</f>
        <v>#REF!</v>
      </c>
      <c r="G686" s="118"/>
      <c r="H686" s="183" t="e">
        <f t="shared" si="11"/>
        <v>#REF!</v>
      </c>
    </row>
    <row r="687" spans="1:8" s="3" customFormat="1" ht="45">
      <c r="A687" s="14" t="s">
        <v>10458</v>
      </c>
      <c r="B687" s="29" t="s">
        <v>6482</v>
      </c>
      <c r="C687" s="13" t="s">
        <v>6483</v>
      </c>
      <c r="D687" s="37">
        <v>2450</v>
      </c>
      <c r="E687" s="116"/>
      <c r="F687" s="3" t="e">
        <f>INDEX(#REF!,MATCH(B687,#REF!,0))</f>
        <v>#REF!</v>
      </c>
      <c r="G687" s="118"/>
      <c r="H687" s="183" t="e">
        <f t="shared" si="11"/>
        <v>#REF!</v>
      </c>
    </row>
    <row r="688" spans="1:8" s="3" customFormat="1" ht="30">
      <c r="A688" s="14" t="s">
        <v>6484</v>
      </c>
      <c r="B688" s="29" t="s">
        <v>6485</v>
      </c>
      <c r="C688" s="13" t="s">
        <v>6486</v>
      </c>
      <c r="D688" s="37">
        <v>2000</v>
      </c>
      <c r="E688" s="116"/>
      <c r="F688" s="3" t="e">
        <f>INDEX(#REF!,MATCH(B688,#REF!,0))</f>
        <v>#REF!</v>
      </c>
      <c r="G688" s="118"/>
      <c r="H688" s="183" t="e">
        <f t="shared" si="11"/>
        <v>#REF!</v>
      </c>
    </row>
    <row r="689" spans="1:8" s="3" customFormat="1" ht="45">
      <c r="A689" s="14" t="s">
        <v>10459</v>
      </c>
      <c r="B689" s="29" t="s">
        <v>6487</v>
      </c>
      <c r="C689" s="13" t="s">
        <v>9878</v>
      </c>
      <c r="D689" s="37">
        <v>2200</v>
      </c>
      <c r="E689" s="116"/>
      <c r="F689" s="3" t="e">
        <f>INDEX(#REF!,MATCH(B689,#REF!,0))</f>
        <v>#REF!</v>
      </c>
      <c r="G689" s="118"/>
      <c r="H689" s="183" t="e">
        <f t="shared" si="11"/>
        <v>#REF!</v>
      </c>
    </row>
    <row r="690" spans="1:8" s="3" customFormat="1" ht="45">
      <c r="A690" s="14" t="s">
        <v>6488</v>
      </c>
      <c r="B690" s="29" t="s">
        <v>6489</v>
      </c>
      <c r="C690" s="13" t="s">
        <v>6490</v>
      </c>
      <c r="D690" s="37">
        <v>2500</v>
      </c>
      <c r="E690" s="116"/>
      <c r="F690" s="3" t="e">
        <f>INDEX(#REF!,MATCH(B690,#REF!,0))</f>
        <v>#REF!</v>
      </c>
      <c r="G690" s="118"/>
      <c r="H690" s="183" t="e">
        <f t="shared" si="11"/>
        <v>#REF!</v>
      </c>
    </row>
    <row r="691" spans="1:8" s="3" customFormat="1" ht="90">
      <c r="A691" s="14" t="s">
        <v>6491</v>
      </c>
      <c r="B691" s="29" t="s">
        <v>6492</v>
      </c>
      <c r="C691" s="13" t="s">
        <v>6493</v>
      </c>
      <c r="D691" s="37">
        <v>3500</v>
      </c>
      <c r="E691" s="116"/>
      <c r="F691" s="3" t="e">
        <f>INDEX(#REF!,MATCH(B691,#REF!,0))</f>
        <v>#REF!</v>
      </c>
      <c r="G691" s="118"/>
      <c r="H691" s="183" t="e">
        <f t="shared" si="11"/>
        <v>#REF!</v>
      </c>
    </row>
    <row r="692" spans="1:8" s="3" customFormat="1" ht="105">
      <c r="A692" s="14" t="s">
        <v>6494</v>
      </c>
      <c r="B692" s="29" t="s">
        <v>6495</v>
      </c>
      <c r="C692" s="13" t="s">
        <v>6496</v>
      </c>
      <c r="D692" s="37">
        <v>4250</v>
      </c>
      <c r="E692" s="116"/>
      <c r="F692" s="3" t="e">
        <f>INDEX(#REF!,MATCH(B692,#REF!,0))</f>
        <v>#REF!</v>
      </c>
      <c r="G692" s="118"/>
      <c r="H692" s="183" t="e">
        <f t="shared" si="11"/>
        <v>#REF!</v>
      </c>
    </row>
    <row r="693" spans="1:8" s="3" customFormat="1" ht="45">
      <c r="A693" s="14" t="s">
        <v>6497</v>
      </c>
      <c r="B693" s="29" t="s">
        <v>6498</v>
      </c>
      <c r="C693" s="13" t="s">
        <v>6499</v>
      </c>
      <c r="D693" s="37">
        <v>1350</v>
      </c>
      <c r="E693" s="116"/>
      <c r="F693" s="3" t="e">
        <f>INDEX(#REF!,MATCH(B693,#REF!,0))</f>
        <v>#REF!</v>
      </c>
      <c r="G693" s="118"/>
      <c r="H693" s="183" t="e">
        <f t="shared" si="11"/>
        <v>#REF!</v>
      </c>
    </row>
    <row r="694" spans="1:8" s="3" customFormat="1" ht="30">
      <c r="A694" s="14" t="s">
        <v>6500</v>
      </c>
      <c r="B694" s="29" t="s">
        <v>6501</v>
      </c>
      <c r="C694" s="13" t="s">
        <v>6502</v>
      </c>
      <c r="D694" s="37">
        <v>1100</v>
      </c>
      <c r="E694" s="116"/>
      <c r="F694" s="3" t="e">
        <f>INDEX(#REF!,MATCH(B694,#REF!,0))</f>
        <v>#REF!</v>
      </c>
      <c r="G694" s="118"/>
      <c r="H694" s="183" t="e">
        <f t="shared" si="11"/>
        <v>#REF!</v>
      </c>
    </row>
    <row r="695" spans="1:8" s="3" customFormat="1" ht="60">
      <c r="A695" s="14" t="s">
        <v>6503</v>
      </c>
      <c r="B695" s="29" t="s">
        <v>6504</v>
      </c>
      <c r="C695" s="13" t="s">
        <v>6505</v>
      </c>
      <c r="D695" s="37">
        <v>3250</v>
      </c>
      <c r="E695" s="116"/>
      <c r="F695" s="3" t="e">
        <f>INDEX(#REF!,MATCH(B695,#REF!,0))</f>
        <v>#REF!</v>
      </c>
      <c r="G695" s="118"/>
      <c r="H695" s="183" t="e">
        <f t="shared" si="11"/>
        <v>#REF!</v>
      </c>
    </row>
    <row r="696" spans="1:8" s="3" customFormat="1" ht="30">
      <c r="A696" s="14" t="s">
        <v>6506</v>
      </c>
      <c r="B696" s="29" t="s">
        <v>6507</v>
      </c>
      <c r="C696" s="13" t="s">
        <v>6508</v>
      </c>
      <c r="D696" s="37">
        <v>2550</v>
      </c>
      <c r="E696" s="116"/>
      <c r="F696" s="3" t="e">
        <f>INDEX(#REF!,MATCH(B696,#REF!,0))</f>
        <v>#REF!</v>
      </c>
      <c r="G696" s="118"/>
      <c r="H696" s="183" t="e">
        <f t="shared" si="11"/>
        <v>#REF!</v>
      </c>
    </row>
    <row r="697" spans="1:8" s="3" customFormat="1" ht="15">
      <c r="A697" s="14" t="s">
        <v>6509</v>
      </c>
      <c r="B697" s="29" t="s">
        <v>6510</v>
      </c>
      <c r="C697" s="13" t="s">
        <v>6511</v>
      </c>
      <c r="D697" s="37">
        <v>3050</v>
      </c>
      <c r="E697" s="116"/>
      <c r="F697" s="3" t="e">
        <f>INDEX(#REF!,MATCH(B697,#REF!,0))</f>
        <v>#REF!</v>
      </c>
      <c r="G697" s="118"/>
      <c r="H697" s="183" t="e">
        <f t="shared" si="11"/>
        <v>#REF!</v>
      </c>
    </row>
    <row r="698" spans="1:8" s="3" customFormat="1" ht="30">
      <c r="A698" s="14" t="s">
        <v>6512</v>
      </c>
      <c r="B698" s="29" t="s">
        <v>6513</v>
      </c>
      <c r="C698" s="13" t="s">
        <v>6514</v>
      </c>
      <c r="D698" s="37">
        <v>2450</v>
      </c>
      <c r="E698" s="116"/>
      <c r="F698" s="3" t="e">
        <f>INDEX(#REF!,MATCH(B698,#REF!,0))</f>
        <v>#REF!</v>
      </c>
      <c r="G698" s="118"/>
      <c r="H698" s="183" t="e">
        <f t="shared" si="11"/>
        <v>#REF!</v>
      </c>
    </row>
    <row r="699" spans="1:8" s="3" customFormat="1" ht="15">
      <c r="A699" s="14" t="s">
        <v>6515</v>
      </c>
      <c r="B699" s="29" t="s">
        <v>6516</v>
      </c>
      <c r="C699" s="13" t="s">
        <v>6517</v>
      </c>
      <c r="D699" s="37">
        <v>1000</v>
      </c>
      <c r="E699" s="116"/>
      <c r="F699" s="3" t="e">
        <f>INDEX(#REF!,MATCH(B699,#REF!,0))</f>
        <v>#REF!</v>
      </c>
      <c r="G699" s="118"/>
      <c r="H699" s="183" t="e">
        <f t="shared" si="11"/>
        <v>#REF!</v>
      </c>
    </row>
    <row r="700" spans="1:8" s="3" customFormat="1" ht="30">
      <c r="A700" s="14" t="s">
        <v>6518</v>
      </c>
      <c r="B700" s="29" t="s">
        <v>6519</v>
      </c>
      <c r="C700" s="13" t="s">
        <v>6520</v>
      </c>
      <c r="D700" s="37">
        <v>1450</v>
      </c>
      <c r="E700" s="116"/>
      <c r="F700" s="3" t="e">
        <f>INDEX(#REF!,MATCH(B700,#REF!,0))</f>
        <v>#REF!</v>
      </c>
      <c r="G700" s="118"/>
      <c r="H700" s="183" t="e">
        <f t="shared" si="11"/>
        <v>#REF!</v>
      </c>
    </row>
    <row r="701" spans="1:8" s="3" customFormat="1" ht="30">
      <c r="A701" s="14" t="s">
        <v>6521</v>
      </c>
      <c r="B701" s="29" t="s">
        <v>6522</v>
      </c>
      <c r="C701" s="13" t="s">
        <v>6523</v>
      </c>
      <c r="D701" s="37">
        <v>650</v>
      </c>
      <c r="E701" s="116"/>
      <c r="F701" s="3" t="e">
        <f>INDEX(#REF!,MATCH(B701,#REF!,0))</f>
        <v>#REF!</v>
      </c>
      <c r="G701" s="118"/>
      <c r="H701" s="183" t="e">
        <f t="shared" si="11"/>
        <v>#REF!</v>
      </c>
    </row>
    <row r="702" spans="1:8" s="3" customFormat="1" ht="24">
      <c r="A702" s="14" t="s">
        <v>6524</v>
      </c>
      <c r="B702" s="29" t="s">
        <v>6525</v>
      </c>
      <c r="C702" s="13" t="s">
        <v>6526</v>
      </c>
      <c r="D702" s="37">
        <v>750</v>
      </c>
      <c r="E702" s="116"/>
      <c r="F702" s="3" t="e">
        <f>INDEX(#REF!,MATCH(B702,#REF!,0))</f>
        <v>#REF!</v>
      </c>
      <c r="G702" s="118"/>
      <c r="H702" s="183" t="e">
        <f t="shared" si="11"/>
        <v>#REF!</v>
      </c>
    </row>
    <row r="703" spans="1:8" s="3" customFormat="1" ht="15">
      <c r="A703" s="14" t="s">
        <v>6527</v>
      </c>
      <c r="B703" s="29" t="s">
        <v>6528</v>
      </c>
      <c r="C703" s="13" t="s">
        <v>6529</v>
      </c>
      <c r="D703" s="37">
        <v>900</v>
      </c>
      <c r="E703" s="116"/>
      <c r="F703" s="3" t="e">
        <f>INDEX(#REF!,MATCH(B703,#REF!,0))</f>
        <v>#REF!</v>
      </c>
      <c r="G703" s="118"/>
      <c r="H703" s="183" t="e">
        <f t="shared" si="11"/>
        <v>#REF!</v>
      </c>
    </row>
    <row r="704" spans="1:8" s="3" customFormat="1" ht="45">
      <c r="A704" s="14" t="s">
        <v>6530</v>
      </c>
      <c r="B704" s="29" t="s">
        <v>6531</v>
      </c>
      <c r="C704" s="13" t="s">
        <v>6532</v>
      </c>
      <c r="D704" s="37">
        <v>1850</v>
      </c>
      <c r="E704" s="116"/>
      <c r="F704" s="3" t="e">
        <f>INDEX(#REF!,MATCH(B704,#REF!,0))</f>
        <v>#REF!</v>
      </c>
      <c r="G704" s="118"/>
      <c r="H704" s="183" t="e">
        <f t="shared" si="11"/>
        <v>#REF!</v>
      </c>
    </row>
    <row r="705" spans="1:8" s="3" customFormat="1" ht="45">
      <c r="A705" s="14" t="s">
        <v>6533</v>
      </c>
      <c r="B705" s="29" t="s">
        <v>6534</v>
      </c>
      <c r="C705" s="13" t="s">
        <v>6535</v>
      </c>
      <c r="D705" s="37">
        <v>1100</v>
      </c>
      <c r="E705" s="116"/>
      <c r="F705" s="3" t="e">
        <f>INDEX(#REF!,MATCH(B705,#REF!,0))</f>
        <v>#REF!</v>
      </c>
      <c r="G705" s="118"/>
      <c r="H705" s="183" t="e">
        <f t="shared" si="11"/>
        <v>#REF!</v>
      </c>
    </row>
    <row r="706" spans="1:8" s="3" customFormat="1" ht="30">
      <c r="A706" s="14" t="s">
        <v>6536</v>
      </c>
      <c r="B706" s="29" t="s">
        <v>6537</v>
      </c>
      <c r="C706" s="13" t="s">
        <v>6538</v>
      </c>
      <c r="D706" s="37">
        <v>3400</v>
      </c>
      <c r="E706" s="116"/>
      <c r="F706" s="3" t="e">
        <f>INDEX(#REF!,MATCH(B706,#REF!,0))</f>
        <v>#REF!</v>
      </c>
      <c r="G706" s="118"/>
      <c r="H706" s="183" t="e">
        <f t="shared" si="11"/>
        <v>#REF!</v>
      </c>
    </row>
    <row r="707" spans="1:8" s="3" customFormat="1" ht="15">
      <c r="A707" s="14" t="s">
        <v>6539</v>
      </c>
      <c r="B707" s="29" t="s">
        <v>6540</v>
      </c>
      <c r="C707" s="13" t="s">
        <v>6541</v>
      </c>
      <c r="D707" s="37">
        <v>790</v>
      </c>
      <c r="E707" s="116"/>
      <c r="F707" s="3" t="e">
        <f>INDEX(#REF!,MATCH(B707,#REF!,0))</f>
        <v>#REF!</v>
      </c>
      <c r="G707" s="118"/>
      <c r="H707" s="183" t="e">
        <f t="shared" si="11"/>
        <v>#REF!</v>
      </c>
    </row>
    <row r="708" spans="1:8" s="3" customFormat="1" ht="45">
      <c r="A708" s="14" t="s">
        <v>6542</v>
      </c>
      <c r="B708" s="29" t="s">
        <v>6543</v>
      </c>
      <c r="C708" s="13" t="s">
        <v>6544</v>
      </c>
      <c r="D708" s="37">
        <v>910</v>
      </c>
      <c r="E708" s="116"/>
      <c r="F708" s="3" t="e">
        <f>INDEX(#REF!,MATCH(B708,#REF!,0))</f>
        <v>#REF!</v>
      </c>
      <c r="G708" s="118"/>
      <c r="H708" s="183" t="e">
        <f t="shared" si="11"/>
        <v>#REF!</v>
      </c>
    </row>
    <row r="709" spans="1:8" s="3" customFormat="1" ht="30">
      <c r="A709" s="14" t="s">
        <v>6545</v>
      </c>
      <c r="B709" s="29" t="s">
        <v>6546</v>
      </c>
      <c r="C709" s="13" t="s">
        <v>6547</v>
      </c>
      <c r="D709" s="37">
        <v>1850</v>
      </c>
      <c r="E709" s="116"/>
      <c r="F709" s="3" t="e">
        <f>INDEX(#REF!,MATCH(B709,#REF!,0))</f>
        <v>#REF!</v>
      </c>
      <c r="G709" s="118"/>
      <c r="H709" s="183" t="e">
        <f t="shared" si="11"/>
        <v>#REF!</v>
      </c>
    </row>
    <row r="710" spans="1:8" s="3" customFormat="1" ht="45">
      <c r="A710" s="14" t="s">
        <v>6548</v>
      </c>
      <c r="B710" s="29" t="s">
        <v>6549</v>
      </c>
      <c r="C710" s="13" t="s">
        <v>6550</v>
      </c>
      <c r="D710" s="37">
        <v>1200</v>
      </c>
      <c r="E710" s="116"/>
      <c r="F710" s="3" t="e">
        <f>INDEX(#REF!,MATCH(B710,#REF!,0))</f>
        <v>#REF!</v>
      </c>
      <c r="G710" s="118"/>
      <c r="H710" s="183" t="e">
        <f t="shared" si="11"/>
        <v>#REF!</v>
      </c>
    </row>
    <row r="711" spans="1:8" s="3" customFormat="1" ht="30">
      <c r="A711" s="14" t="s">
        <v>6551</v>
      </c>
      <c r="B711" s="29" t="s">
        <v>6552</v>
      </c>
      <c r="C711" s="13" t="s">
        <v>6553</v>
      </c>
      <c r="D711" s="37">
        <v>850</v>
      </c>
      <c r="E711" s="116"/>
      <c r="F711" s="3" t="e">
        <f>INDEX(#REF!,MATCH(B711,#REF!,0))</f>
        <v>#REF!</v>
      </c>
      <c r="G711" s="118"/>
      <c r="H711" s="183" t="e">
        <f t="shared" si="11"/>
        <v>#REF!</v>
      </c>
    </row>
    <row r="712" spans="1:8" s="3" customFormat="1" ht="24">
      <c r="A712" s="14" t="s">
        <v>2969</v>
      </c>
      <c r="B712" s="29" t="s">
        <v>6554</v>
      </c>
      <c r="C712" s="13" t="s">
        <v>6555</v>
      </c>
      <c r="D712" s="37">
        <v>3250</v>
      </c>
      <c r="E712" s="68"/>
      <c r="F712" s="3" t="e">
        <f>INDEX(#REF!,MATCH(B712,#REF!,0))</f>
        <v>#REF!</v>
      </c>
      <c r="G712" s="118"/>
      <c r="H712" s="183" t="e">
        <f t="shared" si="11"/>
        <v>#REF!</v>
      </c>
    </row>
    <row r="713" spans="1:8" s="3" customFormat="1" ht="30">
      <c r="A713" s="14" t="s">
        <v>6556</v>
      </c>
      <c r="B713" s="29" t="s">
        <v>6557</v>
      </c>
      <c r="C713" s="13" t="s">
        <v>6558</v>
      </c>
      <c r="D713" s="37">
        <v>1350</v>
      </c>
      <c r="E713" s="116"/>
      <c r="F713" s="3" t="e">
        <f>INDEX(#REF!,MATCH(B713,#REF!,0))</f>
        <v>#REF!</v>
      </c>
      <c r="G713" s="118"/>
      <c r="H713" s="183" t="e">
        <f t="shared" si="11"/>
        <v>#REF!</v>
      </c>
    </row>
    <row r="714" spans="1:8" s="3" customFormat="1" ht="15">
      <c r="A714" s="14" t="s">
        <v>6559</v>
      </c>
      <c r="B714" s="29" t="s">
        <v>6560</v>
      </c>
      <c r="C714" s="13" t="s">
        <v>6561</v>
      </c>
      <c r="D714" s="37">
        <v>850</v>
      </c>
      <c r="E714" s="116"/>
      <c r="F714" s="3" t="e">
        <f>INDEX(#REF!,MATCH(B714,#REF!,0))</f>
        <v>#REF!</v>
      </c>
      <c r="G714" s="118"/>
      <c r="H714" s="183" t="e">
        <f t="shared" si="11"/>
        <v>#REF!</v>
      </c>
    </row>
    <row r="715" spans="1:8" s="3" customFormat="1" ht="15">
      <c r="A715" s="14" t="s">
        <v>6562</v>
      </c>
      <c r="B715" s="29" t="s">
        <v>6563</v>
      </c>
      <c r="C715" s="13" t="s">
        <v>6564</v>
      </c>
      <c r="D715" s="37">
        <v>850</v>
      </c>
      <c r="E715" s="116"/>
      <c r="F715" s="3" t="e">
        <f>INDEX(#REF!,MATCH(B715,#REF!,0))</f>
        <v>#REF!</v>
      </c>
      <c r="G715" s="118"/>
      <c r="H715" s="183" t="e">
        <f t="shared" si="11"/>
        <v>#REF!</v>
      </c>
    </row>
    <row r="716" spans="1:8" s="3" customFormat="1" ht="30">
      <c r="A716" s="14" t="s">
        <v>6565</v>
      </c>
      <c r="B716" s="29" t="s">
        <v>6566</v>
      </c>
      <c r="C716" s="13" t="s">
        <v>6567</v>
      </c>
      <c r="D716" s="37">
        <v>900</v>
      </c>
      <c r="E716" s="116"/>
      <c r="F716" s="3" t="e">
        <f>INDEX(#REF!,MATCH(B716,#REF!,0))</f>
        <v>#REF!</v>
      </c>
      <c r="G716" s="118"/>
      <c r="H716" s="183" t="e">
        <f t="shared" si="11"/>
        <v>#REF!</v>
      </c>
    </row>
    <row r="717" spans="1:8" s="3" customFormat="1" ht="30">
      <c r="A717" s="14" t="s">
        <v>6568</v>
      </c>
      <c r="B717" s="29" t="s">
        <v>6569</v>
      </c>
      <c r="C717" s="13" t="s">
        <v>6570</v>
      </c>
      <c r="D717" s="37">
        <v>2500</v>
      </c>
      <c r="E717" s="116"/>
      <c r="F717" s="3" t="e">
        <f>INDEX(#REF!,MATCH(B717,#REF!,0))</f>
        <v>#REF!</v>
      </c>
      <c r="G717" s="118"/>
      <c r="H717" s="183" t="e">
        <f t="shared" si="11"/>
        <v>#REF!</v>
      </c>
    </row>
    <row r="718" spans="1:8" s="3" customFormat="1" ht="30">
      <c r="A718" s="14" t="s">
        <v>6571</v>
      </c>
      <c r="B718" s="29" t="s">
        <v>6572</v>
      </c>
      <c r="C718" s="13" t="s">
        <v>6573</v>
      </c>
      <c r="D718" s="37">
        <v>800</v>
      </c>
      <c r="E718" s="116"/>
      <c r="F718" s="3" t="e">
        <f>INDEX(#REF!,MATCH(B718,#REF!,0))</f>
        <v>#REF!</v>
      </c>
      <c r="G718" s="118"/>
      <c r="H718" s="183" t="e">
        <f t="shared" si="11"/>
        <v>#REF!</v>
      </c>
    </row>
    <row r="719" spans="1:8" s="3" customFormat="1" ht="15">
      <c r="A719" s="14" t="s">
        <v>6574</v>
      </c>
      <c r="B719" s="29" t="s">
        <v>6575</v>
      </c>
      <c r="C719" s="13" t="s">
        <v>6576</v>
      </c>
      <c r="D719" s="37">
        <v>1850</v>
      </c>
      <c r="E719" s="116"/>
      <c r="F719" s="3" t="e">
        <f>INDEX(#REF!,MATCH(B719,#REF!,0))</f>
        <v>#REF!</v>
      </c>
      <c r="G719" s="118"/>
      <c r="H719" s="183" t="e">
        <f t="shared" si="11"/>
        <v>#REF!</v>
      </c>
    </row>
    <row r="720" spans="1:8" s="3" customFormat="1" ht="15">
      <c r="A720" s="14" t="s">
        <v>3513</v>
      </c>
      <c r="B720" s="29" t="s">
        <v>6577</v>
      </c>
      <c r="C720" s="13" t="s">
        <v>6578</v>
      </c>
      <c r="D720" s="37">
        <v>1600</v>
      </c>
      <c r="E720" s="116"/>
      <c r="F720" s="3" t="e">
        <f>INDEX(#REF!,MATCH(B720,#REF!,0))</f>
        <v>#REF!</v>
      </c>
      <c r="G720" s="118"/>
      <c r="H720" s="183" t="e">
        <f t="shared" ref="H720:H783" si="12">F720-D720</f>
        <v>#REF!</v>
      </c>
    </row>
    <row r="721" spans="1:8" s="3" customFormat="1" ht="24">
      <c r="A721" s="14" t="s">
        <v>6579</v>
      </c>
      <c r="B721" s="29" t="s">
        <v>6580</v>
      </c>
      <c r="C721" s="13" t="s">
        <v>6581</v>
      </c>
      <c r="D721" s="37">
        <v>730</v>
      </c>
      <c r="E721" s="68"/>
      <c r="F721" s="3" t="e">
        <f>INDEX(#REF!,MATCH(B721,#REF!,0))</f>
        <v>#REF!</v>
      </c>
      <c r="G721" s="118"/>
      <c r="H721" s="183" t="e">
        <f t="shared" si="12"/>
        <v>#REF!</v>
      </c>
    </row>
    <row r="722" spans="1:8" s="3" customFormat="1" ht="15">
      <c r="A722" s="14" t="s">
        <v>6582</v>
      </c>
      <c r="B722" s="29" t="s">
        <v>6583</v>
      </c>
      <c r="C722" s="13" t="s">
        <v>6584</v>
      </c>
      <c r="D722" s="37">
        <v>550</v>
      </c>
      <c r="E722" s="116"/>
      <c r="F722" s="3" t="e">
        <f>INDEX(#REF!,MATCH(B722,#REF!,0))</f>
        <v>#REF!</v>
      </c>
      <c r="G722" s="118"/>
      <c r="H722" s="183" t="e">
        <f t="shared" si="12"/>
        <v>#REF!</v>
      </c>
    </row>
    <row r="723" spans="1:8" s="3" customFormat="1" ht="30">
      <c r="A723" s="14" t="s">
        <v>6585</v>
      </c>
      <c r="B723" s="29" t="s">
        <v>6586</v>
      </c>
      <c r="C723" s="13" t="s">
        <v>6587</v>
      </c>
      <c r="D723" s="37">
        <v>750</v>
      </c>
      <c r="E723" s="116"/>
      <c r="F723" s="3" t="e">
        <f>INDEX(#REF!,MATCH(B723,#REF!,0))</f>
        <v>#REF!</v>
      </c>
      <c r="G723" s="118"/>
      <c r="H723" s="183" t="e">
        <f t="shared" si="12"/>
        <v>#REF!</v>
      </c>
    </row>
    <row r="724" spans="1:8" s="3" customFormat="1" ht="15">
      <c r="A724" s="14" t="s">
        <v>6588</v>
      </c>
      <c r="B724" s="29" t="s">
        <v>6589</v>
      </c>
      <c r="C724" s="13" t="s">
        <v>6590</v>
      </c>
      <c r="D724" s="37">
        <v>750</v>
      </c>
      <c r="E724" s="116"/>
      <c r="F724" s="3" t="e">
        <f>INDEX(#REF!,MATCH(B724,#REF!,0))</f>
        <v>#REF!</v>
      </c>
      <c r="G724" s="118"/>
      <c r="H724" s="183" t="e">
        <f t="shared" si="12"/>
        <v>#REF!</v>
      </c>
    </row>
    <row r="725" spans="1:8" s="3" customFormat="1" ht="15">
      <c r="A725" s="14" t="s">
        <v>6591</v>
      </c>
      <c r="B725" s="29" t="s">
        <v>6592</v>
      </c>
      <c r="C725" s="13" t="s">
        <v>6593</v>
      </c>
      <c r="D725" s="37">
        <v>1450</v>
      </c>
      <c r="E725" s="116"/>
      <c r="F725" s="3" t="e">
        <f>INDEX(#REF!,MATCH(B725,#REF!,0))</f>
        <v>#REF!</v>
      </c>
      <c r="G725" s="118"/>
      <c r="H725" s="183" t="e">
        <f t="shared" si="12"/>
        <v>#REF!</v>
      </c>
    </row>
    <row r="726" spans="1:8" s="3" customFormat="1" ht="30">
      <c r="A726" s="14" t="s">
        <v>5972</v>
      </c>
      <c r="B726" s="29" t="s">
        <v>6594</v>
      </c>
      <c r="C726" s="13" t="s">
        <v>6595</v>
      </c>
      <c r="D726" s="37">
        <v>790</v>
      </c>
      <c r="E726" s="116"/>
      <c r="F726" s="3" t="e">
        <f>INDEX(#REF!,MATCH(B726,#REF!,0))</f>
        <v>#REF!</v>
      </c>
      <c r="G726" s="118"/>
      <c r="H726" s="183" t="e">
        <f t="shared" si="12"/>
        <v>#REF!</v>
      </c>
    </row>
    <row r="727" spans="1:8" s="3" customFormat="1" ht="15">
      <c r="A727" s="14" t="s">
        <v>6596</v>
      </c>
      <c r="B727" s="29" t="s">
        <v>6597</v>
      </c>
      <c r="C727" s="13" t="s">
        <v>5420</v>
      </c>
      <c r="D727" s="37">
        <v>1350</v>
      </c>
      <c r="E727" s="116"/>
      <c r="F727" s="3" t="e">
        <f>INDEX(#REF!,MATCH(B727,#REF!,0))</f>
        <v>#REF!</v>
      </c>
      <c r="G727" s="118"/>
      <c r="H727" s="183" t="e">
        <f t="shared" si="12"/>
        <v>#REF!</v>
      </c>
    </row>
    <row r="728" spans="1:8" s="3" customFormat="1" ht="15">
      <c r="A728" s="14" t="s">
        <v>5421</v>
      </c>
      <c r="B728" s="29" t="s">
        <v>5422</v>
      </c>
      <c r="C728" s="13" t="s">
        <v>5423</v>
      </c>
      <c r="D728" s="37">
        <v>1800</v>
      </c>
      <c r="E728" s="116"/>
      <c r="F728" s="3" t="e">
        <f>INDEX(#REF!,MATCH(B728,#REF!,0))</f>
        <v>#REF!</v>
      </c>
      <c r="G728" s="118"/>
      <c r="H728" s="183" t="e">
        <f t="shared" si="12"/>
        <v>#REF!</v>
      </c>
    </row>
    <row r="729" spans="1:8" s="3" customFormat="1" ht="15">
      <c r="A729" s="14" t="s">
        <v>5424</v>
      </c>
      <c r="B729" s="29" t="s">
        <v>5425</v>
      </c>
      <c r="C729" s="144" t="s">
        <v>5426</v>
      </c>
      <c r="D729" s="37">
        <v>1200</v>
      </c>
      <c r="E729" s="116"/>
      <c r="F729" s="3" t="e">
        <f>INDEX(#REF!,MATCH(B729,#REF!,0))</f>
        <v>#REF!</v>
      </c>
      <c r="G729" s="118"/>
      <c r="H729" s="183" t="e">
        <f t="shared" si="12"/>
        <v>#REF!</v>
      </c>
    </row>
    <row r="730" spans="1:8" s="3" customFormat="1" ht="15">
      <c r="A730" s="14" t="s">
        <v>5427</v>
      </c>
      <c r="B730" s="29" t="s">
        <v>5428</v>
      </c>
      <c r="C730" s="13" t="s">
        <v>5429</v>
      </c>
      <c r="D730" s="37">
        <v>1950</v>
      </c>
      <c r="E730" s="116"/>
      <c r="F730" s="3" t="e">
        <f>INDEX(#REF!,MATCH(B730,#REF!,0))</f>
        <v>#REF!</v>
      </c>
      <c r="G730" s="118"/>
      <c r="H730" s="183" t="e">
        <f t="shared" si="12"/>
        <v>#REF!</v>
      </c>
    </row>
    <row r="731" spans="1:8" s="3" customFormat="1" ht="15">
      <c r="A731" s="14" t="s">
        <v>5430</v>
      </c>
      <c r="B731" s="29" t="s">
        <v>5431</v>
      </c>
      <c r="C731" s="13" t="s">
        <v>5432</v>
      </c>
      <c r="D731" s="37">
        <v>4900</v>
      </c>
      <c r="E731" s="116"/>
      <c r="F731" s="3" t="e">
        <f>INDEX(#REF!,MATCH(B731,#REF!,0))</f>
        <v>#REF!</v>
      </c>
      <c r="G731" s="118"/>
      <c r="H731" s="183" t="e">
        <f t="shared" si="12"/>
        <v>#REF!</v>
      </c>
    </row>
    <row r="732" spans="1:8" s="3" customFormat="1" ht="15">
      <c r="A732" s="14" t="s">
        <v>5433</v>
      </c>
      <c r="B732" s="29" t="s">
        <v>5434</v>
      </c>
      <c r="C732" s="13" t="s">
        <v>5435</v>
      </c>
      <c r="D732" s="37">
        <v>1450</v>
      </c>
      <c r="E732" s="116"/>
      <c r="F732" s="3" t="e">
        <f>INDEX(#REF!,MATCH(B732,#REF!,0))</f>
        <v>#REF!</v>
      </c>
      <c r="G732" s="118"/>
      <c r="H732" s="183" t="e">
        <f t="shared" si="12"/>
        <v>#REF!</v>
      </c>
    </row>
    <row r="733" spans="1:8" s="3" customFormat="1" ht="75">
      <c r="A733" s="14" t="s">
        <v>5436</v>
      </c>
      <c r="B733" s="29" t="s">
        <v>5437</v>
      </c>
      <c r="C733" s="13" t="s">
        <v>5438</v>
      </c>
      <c r="D733" s="37">
        <v>2750</v>
      </c>
      <c r="E733" s="116"/>
      <c r="F733" s="3" t="e">
        <f>INDEX(#REF!,MATCH(B733,#REF!,0))</f>
        <v>#REF!</v>
      </c>
      <c r="G733" s="118"/>
      <c r="H733" s="183" t="e">
        <f t="shared" si="12"/>
        <v>#REF!</v>
      </c>
    </row>
    <row r="734" spans="1:8" s="3" customFormat="1" ht="15">
      <c r="A734" s="14" t="s">
        <v>5439</v>
      </c>
      <c r="B734" s="29" t="s">
        <v>5440</v>
      </c>
      <c r="C734" s="13" t="s">
        <v>5441</v>
      </c>
      <c r="D734" s="37">
        <v>1500</v>
      </c>
      <c r="E734" s="116"/>
      <c r="F734" s="3" t="e">
        <f>INDEX(#REF!,MATCH(B734,#REF!,0))</f>
        <v>#REF!</v>
      </c>
      <c r="G734" s="118"/>
      <c r="H734" s="183" t="e">
        <f t="shared" si="12"/>
        <v>#REF!</v>
      </c>
    </row>
    <row r="735" spans="1:8" s="3" customFormat="1" ht="15">
      <c r="A735" s="14" t="s">
        <v>5442</v>
      </c>
      <c r="B735" s="29" t="s">
        <v>5443</v>
      </c>
      <c r="C735" s="13" t="s">
        <v>5444</v>
      </c>
      <c r="D735" s="37">
        <v>750</v>
      </c>
      <c r="E735" s="116"/>
      <c r="F735" s="3" t="e">
        <f>INDEX(#REF!,MATCH(B735,#REF!,0))</f>
        <v>#REF!</v>
      </c>
      <c r="G735" s="118"/>
      <c r="H735" s="183" t="e">
        <f t="shared" si="12"/>
        <v>#REF!</v>
      </c>
    </row>
    <row r="736" spans="1:8" s="3" customFormat="1" ht="15">
      <c r="A736" s="14" t="s">
        <v>5445</v>
      </c>
      <c r="B736" s="29" t="s">
        <v>5446</v>
      </c>
      <c r="C736" s="13" t="s">
        <v>5447</v>
      </c>
      <c r="D736" s="37">
        <v>1500</v>
      </c>
      <c r="E736" s="116"/>
      <c r="F736" s="3" t="e">
        <f>INDEX(#REF!,MATCH(B736,#REF!,0))</f>
        <v>#REF!</v>
      </c>
      <c r="G736" s="118"/>
      <c r="H736" s="183" t="e">
        <f t="shared" si="12"/>
        <v>#REF!</v>
      </c>
    </row>
    <row r="737" spans="1:8" s="3" customFormat="1" ht="15">
      <c r="A737" s="14" t="s">
        <v>5448</v>
      </c>
      <c r="B737" s="29" t="s">
        <v>5449</v>
      </c>
      <c r="C737" s="13" t="s">
        <v>5450</v>
      </c>
      <c r="D737" s="37">
        <v>900</v>
      </c>
      <c r="E737" s="116"/>
      <c r="F737" s="3" t="e">
        <f>INDEX(#REF!,MATCH(B737,#REF!,0))</f>
        <v>#REF!</v>
      </c>
      <c r="G737" s="118"/>
      <c r="H737" s="183" t="e">
        <f t="shared" si="12"/>
        <v>#REF!</v>
      </c>
    </row>
    <row r="738" spans="1:8" s="3" customFormat="1" ht="30">
      <c r="A738" s="14" t="s">
        <v>5451</v>
      </c>
      <c r="B738" s="29" t="s">
        <v>5452</v>
      </c>
      <c r="C738" s="13" t="s">
        <v>5453</v>
      </c>
      <c r="D738" s="37">
        <v>1200</v>
      </c>
      <c r="E738" s="116"/>
      <c r="F738" s="3" t="e">
        <f>INDEX(#REF!,MATCH(B738,#REF!,0))</f>
        <v>#REF!</v>
      </c>
      <c r="G738" s="118"/>
      <c r="H738" s="183" t="e">
        <f t="shared" si="12"/>
        <v>#REF!</v>
      </c>
    </row>
    <row r="739" spans="1:8" s="3" customFormat="1" ht="30">
      <c r="A739" s="14" t="s">
        <v>5454</v>
      </c>
      <c r="B739" s="29" t="s">
        <v>5455</v>
      </c>
      <c r="C739" s="13" t="s">
        <v>5456</v>
      </c>
      <c r="D739" s="37">
        <v>1400</v>
      </c>
      <c r="E739" s="116"/>
      <c r="F739" s="3" t="e">
        <f>INDEX(#REF!,MATCH(B739,#REF!,0))</f>
        <v>#REF!</v>
      </c>
      <c r="G739" s="118"/>
      <c r="H739" s="183" t="e">
        <f t="shared" si="12"/>
        <v>#REF!</v>
      </c>
    </row>
    <row r="740" spans="1:8" s="3" customFormat="1" ht="30">
      <c r="A740" s="14" t="s">
        <v>4056</v>
      </c>
      <c r="B740" s="29" t="s">
        <v>5457</v>
      </c>
      <c r="C740" s="13" t="s">
        <v>5458</v>
      </c>
      <c r="D740" s="37">
        <v>1500</v>
      </c>
      <c r="E740" s="116"/>
      <c r="F740" s="3" t="e">
        <f>INDEX(#REF!,MATCH(B740,#REF!,0))</f>
        <v>#REF!</v>
      </c>
      <c r="G740" s="118"/>
      <c r="H740" s="183" t="e">
        <f t="shared" si="12"/>
        <v>#REF!</v>
      </c>
    </row>
    <row r="741" spans="1:8" s="3" customFormat="1" ht="15">
      <c r="A741" s="14" t="s">
        <v>5459</v>
      </c>
      <c r="B741" s="29" t="s">
        <v>5460</v>
      </c>
      <c r="C741" s="13" t="s">
        <v>5461</v>
      </c>
      <c r="D741" s="37">
        <v>2600</v>
      </c>
      <c r="E741" s="116"/>
      <c r="F741" s="3" t="e">
        <f>INDEX(#REF!,MATCH(B741,#REF!,0))</f>
        <v>#REF!</v>
      </c>
      <c r="G741" s="118"/>
      <c r="H741" s="183" t="e">
        <f t="shared" si="12"/>
        <v>#REF!</v>
      </c>
    </row>
    <row r="742" spans="1:8" s="3" customFormat="1" ht="15">
      <c r="A742" s="14" t="s">
        <v>5462</v>
      </c>
      <c r="B742" s="29" t="s">
        <v>5463</v>
      </c>
      <c r="C742" s="13" t="s">
        <v>5464</v>
      </c>
      <c r="D742" s="37">
        <v>1100</v>
      </c>
      <c r="E742" s="116"/>
      <c r="F742" s="3" t="e">
        <f>INDEX(#REF!,MATCH(B742,#REF!,0))</f>
        <v>#REF!</v>
      </c>
      <c r="G742" s="118"/>
      <c r="H742" s="183" t="e">
        <f t="shared" si="12"/>
        <v>#REF!</v>
      </c>
    </row>
    <row r="743" spans="1:8" s="3" customFormat="1" ht="15">
      <c r="A743" s="14" t="s">
        <v>5465</v>
      </c>
      <c r="B743" s="29" t="s">
        <v>5466</v>
      </c>
      <c r="C743" s="13" t="s">
        <v>5467</v>
      </c>
      <c r="D743" s="37">
        <v>750</v>
      </c>
      <c r="E743" s="116"/>
      <c r="F743" s="3" t="e">
        <f>INDEX(#REF!,MATCH(B743,#REF!,0))</f>
        <v>#REF!</v>
      </c>
      <c r="G743" s="118"/>
      <c r="H743" s="183" t="e">
        <f t="shared" si="12"/>
        <v>#REF!</v>
      </c>
    </row>
    <row r="744" spans="1:8" s="3" customFormat="1" ht="15">
      <c r="A744" s="14" t="s">
        <v>5468</v>
      </c>
      <c r="B744" s="29" t="s">
        <v>5469</v>
      </c>
      <c r="C744" s="13" t="s">
        <v>5470</v>
      </c>
      <c r="D744" s="37">
        <v>1200</v>
      </c>
      <c r="E744" s="116"/>
      <c r="F744" s="3" t="e">
        <f>INDEX(#REF!,MATCH(B744,#REF!,0))</f>
        <v>#REF!</v>
      </c>
      <c r="G744" s="118"/>
      <c r="H744" s="183" t="e">
        <f t="shared" si="12"/>
        <v>#REF!</v>
      </c>
    </row>
    <row r="745" spans="1:8" s="3" customFormat="1" ht="15">
      <c r="A745" s="14" t="s">
        <v>5471</v>
      </c>
      <c r="B745" s="29" t="s">
        <v>5472</v>
      </c>
      <c r="C745" s="13" t="s">
        <v>5473</v>
      </c>
      <c r="D745" s="37">
        <v>1200</v>
      </c>
      <c r="E745" s="116"/>
      <c r="F745" s="3" t="e">
        <f>INDEX(#REF!,MATCH(B745,#REF!,0))</f>
        <v>#REF!</v>
      </c>
      <c r="G745" s="118"/>
      <c r="H745" s="183" t="e">
        <f t="shared" si="12"/>
        <v>#REF!</v>
      </c>
    </row>
    <row r="746" spans="1:8" s="3" customFormat="1" ht="15">
      <c r="A746" s="14" t="s">
        <v>5474</v>
      </c>
      <c r="B746" s="29" t="s">
        <v>5475</v>
      </c>
      <c r="C746" s="13" t="s">
        <v>5476</v>
      </c>
      <c r="D746" s="37">
        <v>1200</v>
      </c>
      <c r="E746" s="116"/>
      <c r="F746" s="3" t="e">
        <f>INDEX(#REF!,MATCH(B746,#REF!,0))</f>
        <v>#REF!</v>
      </c>
      <c r="G746" s="118"/>
      <c r="H746" s="183" t="e">
        <f t="shared" si="12"/>
        <v>#REF!</v>
      </c>
    </row>
    <row r="747" spans="1:8" s="3" customFormat="1" ht="15">
      <c r="A747" s="14" t="s">
        <v>5477</v>
      </c>
      <c r="B747" s="29" t="s">
        <v>5478</v>
      </c>
      <c r="C747" s="13" t="s">
        <v>5479</v>
      </c>
      <c r="D747" s="37">
        <v>1200</v>
      </c>
      <c r="E747" s="116"/>
      <c r="F747" s="3" t="e">
        <f>INDEX(#REF!,MATCH(B747,#REF!,0))</f>
        <v>#REF!</v>
      </c>
      <c r="G747" s="118"/>
      <c r="H747" s="183" t="e">
        <f t="shared" si="12"/>
        <v>#REF!</v>
      </c>
    </row>
    <row r="748" spans="1:8" s="3" customFormat="1" ht="45">
      <c r="A748" s="14" t="s">
        <v>5480</v>
      </c>
      <c r="B748" s="29" t="s">
        <v>5481</v>
      </c>
      <c r="C748" s="13" t="s">
        <v>5482</v>
      </c>
      <c r="D748" s="37">
        <v>1200</v>
      </c>
      <c r="E748" s="116"/>
      <c r="F748" s="3" t="e">
        <f>INDEX(#REF!,MATCH(B748,#REF!,0))</f>
        <v>#REF!</v>
      </c>
      <c r="G748" s="118"/>
      <c r="H748" s="183" t="e">
        <f t="shared" si="12"/>
        <v>#REF!</v>
      </c>
    </row>
    <row r="749" spans="1:8" s="3" customFormat="1" ht="30">
      <c r="A749" s="14" t="s">
        <v>5483</v>
      </c>
      <c r="B749" s="29" t="s">
        <v>5484</v>
      </c>
      <c r="C749" s="13" t="s">
        <v>5485</v>
      </c>
      <c r="D749" s="37">
        <v>910</v>
      </c>
      <c r="E749" s="116"/>
      <c r="F749" s="3" t="e">
        <f>INDEX(#REF!,MATCH(B749,#REF!,0))</f>
        <v>#REF!</v>
      </c>
      <c r="G749" s="118"/>
      <c r="H749" s="183" t="e">
        <f t="shared" si="12"/>
        <v>#REF!</v>
      </c>
    </row>
    <row r="750" spans="1:8" s="3" customFormat="1" ht="15">
      <c r="A750" s="14" t="s">
        <v>5486</v>
      </c>
      <c r="B750" s="29" t="s">
        <v>5487</v>
      </c>
      <c r="C750" s="13" t="s">
        <v>5488</v>
      </c>
      <c r="D750" s="37">
        <v>3150</v>
      </c>
      <c r="E750" s="116"/>
      <c r="F750" s="3" t="e">
        <f>INDEX(#REF!,MATCH(B750,#REF!,0))</f>
        <v>#REF!</v>
      </c>
      <c r="G750" s="118"/>
      <c r="H750" s="183" t="e">
        <f t="shared" si="12"/>
        <v>#REF!</v>
      </c>
    </row>
    <row r="751" spans="1:8" s="3" customFormat="1" ht="15">
      <c r="A751" s="14" t="s">
        <v>5489</v>
      </c>
      <c r="B751" s="29" t="s">
        <v>5490</v>
      </c>
      <c r="C751" s="13" t="s">
        <v>5491</v>
      </c>
      <c r="D751" s="37">
        <v>3650</v>
      </c>
      <c r="E751" s="116"/>
      <c r="F751" s="3" t="e">
        <f>INDEX(#REF!,MATCH(B751,#REF!,0))</f>
        <v>#REF!</v>
      </c>
      <c r="G751" s="118"/>
      <c r="H751" s="183" t="e">
        <f t="shared" si="12"/>
        <v>#REF!</v>
      </c>
    </row>
    <row r="752" spans="1:8" s="3" customFormat="1" ht="15">
      <c r="A752" s="14" t="s">
        <v>5492</v>
      </c>
      <c r="B752" s="29" t="s">
        <v>5493</v>
      </c>
      <c r="C752" s="13" t="s">
        <v>5494</v>
      </c>
      <c r="D752" s="37">
        <v>1200</v>
      </c>
      <c r="E752" s="116"/>
      <c r="F752" s="3" t="e">
        <f>INDEX(#REF!,MATCH(B752,#REF!,0))</f>
        <v>#REF!</v>
      </c>
      <c r="G752" s="118"/>
      <c r="H752" s="183" t="e">
        <f t="shared" si="12"/>
        <v>#REF!</v>
      </c>
    </row>
    <row r="753" spans="1:8" s="3" customFormat="1" ht="15">
      <c r="A753" s="14" t="s">
        <v>10460</v>
      </c>
      <c r="B753" s="29" t="s">
        <v>5495</v>
      </c>
      <c r="C753" s="13" t="s">
        <v>5496</v>
      </c>
      <c r="D753" s="37">
        <v>2200</v>
      </c>
      <c r="E753" s="116"/>
      <c r="F753" s="3" t="e">
        <f>INDEX(#REF!,MATCH(B753,#REF!,0))</f>
        <v>#REF!</v>
      </c>
      <c r="G753" s="118"/>
      <c r="H753" s="183" t="e">
        <f t="shared" si="12"/>
        <v>#REF!</v>
      </c>
    </row>
    <row r="754" spans="1:8" s="3" customFormat="1" ht="30">
      <c r="A754" s="14" t="s">
        <v>6582</v>
      </c>
      <c r="B754" s="29" t="s">
        <v>5497</v>
      </c>
      <c r="C754" s="13" t="s">
        <v>5498</v>
      </c>
      <c r="D754" s="37">
        <v>1300</v>
      </c>
      <c r="E754" s="116"/>
      <c r="F754" s="3" t="e">
        <f>INDEX(#REF!,MATCH(B754,#REF!,0))</f>
        <v>#REF!</v>
      </c>
      <c r="G754" s="118"/>
      <c r="H754" s="183" t="e">
        <f t="shared" si="12"/>
        <v>#REF!</v>
      </c>
    </row>
    <row r="755" spans="1:8" s="3" customFormat="1" ht="30">
      <c r="A755" s="14" t="s">
        <v>5499</v>
      </c>
      <c r="B755" s="29" t="s">
        <v>5500</v>
      </c>
      <c r="C755" s="13" t="s">
        <v>5501</v>
      </c>
      <c r="D755" s="37">
        <v>950</v>
      </c>
      <c r="E755" s="116"/>
      <c r="F755" s="3" t="e">
        <f>INDEX(#REF!,MATCH(B755,#REF!,0))</f>
        <v>#REF!</v>
      </c>
      <c r="G755" s="118"/>
      <c r="H755" s="183" t="e">
        <f t="shared" si="12"/>
        <v>#REF!</v>
      </c>
    </row>
    <row r="756" spans="1:8" s="3" customFormat="1" ht="24">
      <c r="A756" s="14" t="s">
        <v>5900</v>
      </c>
      <c r="B756" s="29" t="s">
        <v>5502</v>
      </c>
      <c r="C756" s="13" t="s">
        <v>5503</v>
      </c>
      <c r="D756" s="37">
        <v>2650</v>
      </c>
      <c r="E756" s="116"/>
      <c r="F756" s="3" t="e">
        <f>INDEX(#REF!,MATCH(B756,#REF!,0))</f>
        <v>#REF!</v>
      </c>
      <c r="G756" s="118"/>
      <c r="H756" s="183" t="e">
        <f t="shared" si="12"/>
        <v>#REF!</v>
      </c>
    </row>
    <row r="757" spans="1:8" s="3" customFormat="1" ht="30">
      <c r="A757" s="14" t="s">
        <v>5504</v>
      </c>
      <c r="B757" s="29" t="s">
        <v>5505</v>
      </c>
      <c r="C757" s="13" t="s">
        <v>5506</v>
      </c>
      <c r="D757" s="37">
        <v>1700</v>
      </c>
      <c r="E757" s="116"/>
      <c r="F757" s="3" t="e">
        <f>INDEX(#REF!,MATCH(B757,#REF!,0))</f>
        <v>#REF!</v>
      </c>
      <c r="G757" s="118"/>
      <c r="H757" s="183" t="e">
        <f t="shared" si="12"/>
        <v>#REF!</v>
      </c>
    </row>
    <row r="758" spans="1:8" s="3" customFormat="1" ht="30">
      <c r="A758" s="14" t="s">
        <v>5507</v>
      </c>
      <c r="B758" s="29" t="s">
        <v>5508</v>
      </c>
      <c r="C758" s="13" t="s">
        <v>5509</v>
      </c>
      <c r="D758" s="37">
        <v>2700</v>
      </c>
      <c r="E758" s="116"/>
      <c r="F758" s="3" t="e">
        <f>INDEX(#REF!,MATCH(B758,#REF!,0))</f>
        <v>#REF!</v>
      </c>
      <c r="G758" s="118"/>
      <c r="H758" s="183" t="e">
        <f t="shared" si="12"/>
        <v>#REF!</v>
      </c>
    </row>
    <row r="759" spans="1:8" s="3" customFormat="1" ht="60">
      <c r="A759" s="34" t="s">
        <v>2881</v>
      </c>
      <c r="B759" s="29" t="s">
        <v>2882</v>
      </c>
      <c r="C759" s="13" t="s">
        <v>2883</v>
      </c>
      <c r="D759" s="37">
        <v>3300</v>
      </c>
      <c r="E759" s="116"/>
      <c r="F759" s="3" t="e">
        <f>INDEX(#REF!,MATCH(B759,#REF!,0))</f>
        <v>#REF!</v>
      </c>
      <c r="G759" s="118"/>
      <c r="H759" s="183" t="e">
        <f t="shared" si="12"/>
        <v>#REF!</v>
      </c>
    </row>
    <row r="760" spans="1:8" s="3" customFormat="1" ht="30">
      <c r="A760" s="34" t="s">
        <v>2884</v>
      </c>
      <c r="B760" s="29" t="s">
        <v>2885</v>
      </c>
      <c r="C760" s="13" t="s">
        <v>2886</v>
      </c>
      <c r="D760" s="37">
        <v>1100</v>
      </c>
      <c r="E760" s="116"/>
      <c r="F760" s="3" t="e">
        <f>INDEX(#REF!,MATCH(B760,#REF!,0))</f>
        <v>#REF!</v>
      </c>
      <c r="G760" s="118"/>
      <c r="H760" s="183" t="e">
        <f t="shared" si="12"/>
        <v>#REF!</v>
      </c>
    </row>
    <row r="761" spans="1:8" s="3" customFormat="1" ht="60">
      <c r="A761" s="34" t="s">
        <v>2887</v>
      </c>
      <c r="B761" s="29" t="s">
        <v>2888</v>
      </c>
      <c r="C761" s="13" t="s">
        <v>2889</v>
      </c>
      <c r="D761" s="37">
        <v>1950</v>
      </c>
      <c r="E761" s="116"/>
      <c r="F761" s="3" t="e">
        <f>INDEX(#REF!,MATCH(B761,#REF!,0))</f>
        <v>#REF!</v>
      </c>
      <c r="G761" s="118"/>
      <c r="H761" s="183" t="e">
        <f t="shared" si="12"/>
        <v>#REF!</v>
      </c>
    </row>
    <row r="762" spans="1:8" s="3" customFormat="1" ht="15">
      <c r="A762" s="34" t="s">
        <v>2873</v>
      </c>
      <c r="B762" s="29" t="s">
        <v>2890</v>
      </c>
      <c r="C762" s="13" t="s">
        <v>2891</v>
      </c>
      <c r="D762" s="37">
        <v>1200</v>
      </c>
      <c r="E762" s="116"/>
      <c r="F762" s="3" t="e">
        <f>INDEX(#REF!,MATCH(B762,#REF!,0))</f>
        <v>#REF!</v>
      </c>
      <c r="G762" s="118"/>
      <c r="H762" s="183" t="e">
        <f t="shared" si="12"/>
        <v>#REF!</v>
      </c>
    </row>
    <row r="763" spans="1:8" s="3" customFormat="1" ht="15">
      <c r="A763" s="14" t="s">
        <v>2892</v>
      </c>
      <c r="B763" s="29" t="s">
        <v>2893</v>
      </c>
      <c r="C763" s="13" t="s">
        <v>2894</v>
      </c>
      <c r="D763" s="37">
        <v>3050</v>
      </c>
      <c r="E763" s="116"/>
      <c r="F763" s="3" t="e">
        <f>INDEX(#REF!,MATCH(B763,#REF!,0))</f>
        <v>#REF!</v>
      </c>
      <c r="G763" s="118"/>
      <c r="H763" s="183" t="e">
        <f t="shared" si="12"/>
        <v>#REF!</v>
      </c>
    </row>
    <row r="764" spans="1:8" s="3" customFormat="1" ht="30">
      <c r="A764" s="14" t="s">
        <v>5459</v>
      </c>
      <c r="B764" s="29" t="s">
        <v>8363</v>
      </c>
      <c r="C764" s="13" t="s">
        <v>8364</v>
      </c>
      <c r="D764" s="37">
        <v>1200</v>
      </c>
      <c r="E764" s="116"/>
      <c r="F764" s="3" t="e">
        <f>INDEX(#REF!,MATCH(B764,#REF!,0))</f>
        <v>#REF!</v>
      </c>
      <c r="G764" s="118"/>
      <c r="H764" s="183" t="e">
        <f t="shared" si="12"/>
        <v>#REF!</v>
      </c>
    </row>
    <row r="765" spans="1:8" s="3" customFormat="1" ht="15">
      <c r="A765" s="14" t="s">
        <v>8365</v>
      </c>
      <c r="B765" s="29" t="s">
        <v>8366</v>
      </c>
      <c r="C765" s="13" t="s">
        <v>8367</v>
      </c>
      <c r="D765" s="37">
        <v>750</v>
      </c>
      <c r="E765" s="116"/>
      <c r="F765" s="3" t="e">
        <f>INDEX(#REF!,MATCH(B765,#REF!,0))</f>
        <v>#REF!</v>
      </c>
      <c r="G765" s="118"/>
      <c r="H765" s="183" t="e">
        <f t="shared" si="12"/>
        <v>#REF!</v>
      </c>
    </row>
    <row r="766" spans="1:8" s="3" customFormat="1" ht="15">
      <c r="A766" s="14" t="s">
        <v>8368</v>
      </c>
      <c r="B766" s="29" t="s">
        <v>8369</v>
      </c>
      <c r="C766" s="13" t="s">
        <v>8370</v>
      </c>
      <c r="D766" s="37">
        <v>1350</v>
      </c>
      <c r="E766" s="116"/>
      <c r="F766" s="3" t="e">
        <f>INDEX(#REF!,MATCH(B766,#REF!,0))</f>
        <v>#REF!</v>
      </c>
      <c r="G766" s="118"/>
      <c r="H766" s="183" t="e">
        <f t="shared" si="12"/>
        <v>#REF!</v>
      </c>
    </row>
    <row r="767" spans="1:8" s="3" customFormat="1" ht="30">
      <c r="A767" s="14" t="s">
        <v>8371</v>
      </c>
      <c r="B767" s="29" t="s">
        <v>8372</v>
      </c>
      <c r="C767" s="13" t="s">
        <v>8373</v>
      </c>
      <c r="D767" s="37">
        <v>1850</v>
      </c>
      <c r="E767" s="116"/>
      <c r="F767" s="3" t="e">
        <f>INDEX(#REF!,MATCH(B767,#REF!,0))</f>
        <v>#REF!</v>
      </c>
      <c r="G767" s="118"/>
      <c r="H767" s="183" t="e">
        <f t="shared" si="12"/>
        <v>#REF!</v>
      </c>
    </row>
    <row r="768" spans="1:8" s="3" customFormat="1" ht="30">
      <c r="A768" s="14" t="s">
        <v>8374</v>
      </c>
      <c r="B768" s="29" t="s">
        <v>8375</v>
      </c>
      <c r="C768" s="13" t="s">
        <v>8376</v>
      </c>
      <c r="D768" s="37">
        <v>1250</v>
      </c>
      <c r="E768" s="116"/>
      <c r="F768" s="3" t="e">
        <f>INDEX(#REF!,MATCH(B768,#REF!,0))</f>
        <v>#REF!</v>
      </c>
      <c r="G768" s="118"/>
      <c r="H768" s="183" t="e">
        <f t="shared" si="12"/>
        <v>#REF!</v>
      </c>
    </row>
    <row r="769" spans="1:8" s="3" customFormat="1" ht="15">
      <c r="A769" s="14" t="s">
        <v>8377</v>
      </c>
      <c r="B769" s="29" t="s">
        <v>8378</v>
      </c>
      <c r="C769" s="13" t="s">
        <v>8379</v>
      </c>
      <c r="D769" s="37">
        <v>670</v>
      </c>
      <c r="E769" s="116"/>
      <c r="F769" s="3" t="e">
        <f>INDEX(#REF!,MATCH(B769,#REF!,0))</f>
        <v>#REF!</v>
      </c>
      <c r="G769" s="118"/>
      <c r="H769" s="183" t="e">
        <f t="shared" si="12"/>
        <v>#REF!</v>
      </c>
    </row>
    <row r="770" spans="1:8" s="3" customFormat="1" ht="15">
      <c r="A770" s="14" t="s">
        <v>8380</v>
      </c>
      <c r="B770" s="29" t="s">
        <v>8381</v>
      </c>
      <c r="C770" s="13" t="s">
        <v>8382</v>
      </c>
      <c r="D770" s="37">
        <v>1050</v>
      </c>
      <c r="E770" s="116"/>
      <c r="F770" s="3" t="e">
        <f>INDEX(#REF!,MATCH(B770,#REF!,0))</f>
        <v>#REF!</v>
      </c>
      <c r="G770" s="118"/>
      <c r="H770" s="183" t="e">
        <f t="shared" si="12"/>
        <v>#REF!</v>
      </c>
    </row>
    <row r="771" spans="1:8" s="3" customFormat="1" ht="30">
      <c r="A771" s="14" t="s">
        <v>8383</v>
      </c>
      <c r="B771" s="29" t="s">
        <v>8384</v>
      </c>
      <c r="C771" s="13" t="s">
        <v>8385</v>
      </c>
      <c r="D771" s="37">
        <v>1600</v>
      </c>
      <c r="E771" s="116"/>
      <c r="F771" s="3" t="e">
        <f>INDEX(#REF!,MATCH(B771,#REF!,0))</f>
        <v>#REF!</v>
      </c>
      <c r="G771" s="118"/>
      <c r="H771" s="183" t="e">
        <f t="shared" si="12"/>
        <v>#REF!</v>
      </c>
    </row>
    <row r="772" spans="1:8" s="3" customFormat="1" ht="30">
      <c r="A772" s="14" t="s">
        <v>8386</v>
      </c>
      <c r="B772" s="29" t="s">
        <v>8387</v>
      </c>
      <c r="C772" s="13" t="s">
        <v>8388</v>
      </c>
      <c r="D772" s="37">
        <v>2000</v>
      </c>
      <c r="E772" s="116"/>
      <c r="F772" s="3" t="e">
        <f>INDEX(#REF!,MATCH(B772,#REF!,0))</f>
        <v>#REF!</v>
      </c>
      <c r="G772" s="118"/>
      <c r="H772" s="183" t="e">
        <f t="shared" si="12"/>
        <v>#REF!</v>
      </c>
    </row>
    <row r="773" spans="1:8" s="3" customFormat="1" ht="15">
      <c r="A773" s="14" t="s">
        <v>9176</v>
      </c>
      <c r="B773" s="29" t="s">
        <v>9177</v>
      </c>
      <c r="C773" s="13" t="s">
        <v>9178</v>
      </c>
      <c r="D773" s="37">
        <v>2000</v>
      </c>
      <c r="E773" s="116"/>
      <c r="F773" s="3" t="e">
        <f>INDEX(#REF!,MATCH(B773,#REF!,0))</f>
        <v>#REF!</v>
      </c>
      <c r="G773" s="118"/>
      <c r="H773" s="183" t="e">
        <f t="shared" si="12"/>
        <v>#REF!</v>
      </c>
    </row>
    <row r="774" spans="1:8" s="3" customFormat="1" ht="15">
      <c r="A774" s="14" t="s">
        <v>9179</v>
      </c>
      <c r="B774" s="29" t="s">
        <v>9180</v>
      </c>
      <c r="C774" s="13" t="s">
        <v>9181</v>
      </c>
      <c r="D774" s="37">
        <v>2000</v>
      </c>
      <c r="E774" s="116"/>
      <c r="F774" s="3" t="e">
        <f>INDEX(#REF!,MATCH(B774,#REF!,0))</f>
        <v>#REF!</v>
      </c>
      <c r="G774" s="118"/>
      <c r="H774" s="183" t="e">
        <f t="shared" si="12"/>
        <v>#REF!</v>
      </c>
    </row>
    <row r="775" spans="1:8" s="3" customFormat="1" ht="15">
      <c r="A775" s="14" t="s">
        <v>9182</v>
      </c>
      <c r="B775" s="29" t="s">
        <v>9183</v>
      </c>
      <c r="C775" s="13" t="s">
        <v>9184</v>
      </c>
      <c r="D775" s="37">
        <v>2000</v>
      </c>
      <c r="E775" s="116"/>
      <c r="F775" s="3" t="e">
        <f>INDEX(#REF!,MATCH(B775,#REF!,0))</f>
        <v>#REF!</v>
      </c>
      <c r="G775" s="118"/>
      <c r="H775" s="183" t="e">
        <f t="shared" si="12"/>
        <v>#REF!</v>
      </c>
    </row>
    <row r="776" spans="1:8" s="3" customFormat="1" ht="15">
      <c r="A776" s="14" t="s">
        <v>9185</v>
      </c>
      <c r="B776" s="29" t="s">
        <v>9186</v>
      </c>
      <c r="C776" s="13" t="s">
        <v>9187</v>
      </c>
      <c r="D776" s="37">
        <v>1900</v>
      </c>
      <c r="E776" s="116"/>
      <c r="F776" s="3" t="e">
        <f>INDEX(#REF!,MATCH(B776,#REF!,0))</f>
        <v>#REF!</v>
      </c>
      <c r="G776" s="118"/>
      <c r="H776" s="183" t="e">
        <f t="shared" si="12"/>
        <v>#REF!</v>
      </c>
    </row>
    <row r="777" spans="1:8" s="3" customFormat="1" ht="15">
      <c r="A777" s="14" t="s">
        <v>9188</v>
      </c>
      <c r="B777" s="29" t="s">
        <v>9189</v>
      </c>
      <c r="C777" s="13" t="s">
        <v>9190</v>
      </c>
      <c r="D777" s="37">
        <v>1500</v>
      </c>
      <c r="E777" s="116"/>
      <c r="F777" s="3" t="e">
        <f>INDEX(#REF!,MATCH(B777,#REF!,0))</f>
        <v>#REF!</v>
      </c>
      <c r="G777" s="118"/>
      <c r="H777" s="183" t="e">
        <f t="shared" si="12"/>
        <v>#REF!</v>
      </c>
    </row>
    <row r="778" spans="1:8" s="3" customFormat="1" ht="30">
      <c r="A778" s="14" t="s">
        <v>9191</v>
      </c>
      <c r="B778" s="29" t="s">
        <v>9192</v>
      </c>
      <c r="C778" s="13" t="s">
        <v>9193</v>
      </c>
      <c r="D778" s="37">
        <v>2100</v>
      </c>
      <c r="E778" s="116"/>
      <c r="F778" s="3" t="e">
        <f>INDEX(#REF!,MATCH(B778,#REF!,0))</f>
        <v>#REF!</v>
      </c>
      <c r="G778" s="118"/>
      <c r="H778" s="183" t="e">
        <f t="shared" si="12"/>
        <v>#REF!</v>
      </c>
    </row>
    <row r="779" spans="1:8" s="3" customFormat="1" ht="15">
      <c r="A779" s="14" t="s">
        <v>9194</v>
      </c>
      <c r="B779" s="29" t="s">
        <v>9195</v>
      </c>
      <c r="C779" s="13" t="s">
        <v>9196</v>
      </c>
      <c r="D779" s="37">
        <v>1900</v>
      </c>
      <c r="E779" s="116"/>
      <c r="F779" s="3" t="e">
        <f>INDEX(#REF!,MATCH(B779,#REF!,0))</f>
        <v>#REF!</v>
      </c>
      <c r="G779" s="118"/>
      <c r="H779" s="183" t="e">
        <f t="shared" si="12"/>
        <v>#REF!</v>
      </c>
    </row>
    <row r="780" spans="1:8" s="3" customFormat="1" ht="15">
      <c r="A780" s="14" t="s">
        <v>9197</v>
      </c>
      <c r="B780" s="29" t="s">
        <v>9198</v>
      </c>
      <c r="C780" s="13" t="s">
        <v>9199</v>
      </c>
      <c r="D780" s="37">
        <v>2200</v>
      </c>
      <c r="E780" s="116"/>
      <c r="F780" s="3" t="e">
        <f>INDEX(#REF!,MATCH(B780,#REF!,0))</f>
        <v>#REF!</v>
      </c>
      <c r="G780" s="118"/>
      <c r="H780" s="183" t="e">
        <f t="shared" si="12"/>
        <v>#REF!</v>
      </c>
    </row>
    <row r="781" spans="1:8" s="3" customFormat="1" ht="15">
      <c r="A781" s="14" t="s">
        <v>9200</v>
      </c>
      <c r="B781" s="29" t="s">
        <v>9201</v>
      </c>
      <c r="C781" s="13" t="s">
        <v>9202</v>
      </c>
      <c r="D781" s="37">
        <v>2000</v>
      </c>
      <c r="E781" s="116"/>
      <c r="F781" s="3" t="e">
        <f>INDEX(#REF!,MATCH(B781,#REF!,0))</f>
        <v>#REF!</v>
      </c>
      <c r="G781" s="118"/>
      <c r="H781" s="183" t="e">
        <f t="shared" si="12"/>
        <v>#REF!</v>
      </c>
    </row>
    <row r="782" spans="1:8" s="3" customFormat="1" ht="30">
      <c r="A782" s="14" t="s">
        <v>9203</v>
      </c>
      <c r="B782" s="29" t="s">
        <v>9204</v>
      </c>
      <c r="C782" s="13" t="s">
        <v>9205</v>
      </c>
      <c r="D782" s="37">
        <v>2000</v>
      </c>
      <c r="E782" s="116"/>
      <c r="F782" s="3" t="e">
        <f>INDEX(#REF!,MATCH(B782,#REF!,0))</f>
        <v>#REF!</v>
      </c>
      <c r="G782" s="118"/>
      <c r="H782" s="183" t="e">
        <f t="shared" si="12"/>
        <v>#REF!</v>
      </c>
    </row>
    <row r="783" spans="1:8" s="3" customFormat="1" ht="15">
      <c r="A783" s="14" t="s">
        <v>9206</v>
      </c>
      <c r="B783" s="29" t="s">
        <v>9207</v>
      </c>
      <c r="C783" s="13" t="s">
        <v>9208</v>
      </c>
      <c r="D783" s="37">
        <v>2000</v>
      </c>
      <c r="E783" s="116"/>
      <c r="F783" s="3" t="e">
        <f>INDEX(#REF!,MATCH(B783,#REF!,0))</f>
        <v>#REF!</v>
      </c>
      <c r="G783" s="118"/>
      <c r="H783" s="183" t="e">
        <f t="shared" si="12"/>
        <v>#REF!</v>
      </c>
    </row>
    <row r="784" spans="1:8" s="3" customFormat="1" ht="15">
      <c r="A784" s="14" t="s">
        <v>9209</v>
      </c>
      <c r="B784" s="29" t="s">
        <v>9210</v>
      </c>
      <c r="C784" s="13" t="s">
        <v>9211</v>
      </c>
      <c r="D784" s="37">
        <v>2000</v>
      </c>
      <c r="E784" s="116"/>
      <c r="F784" s="3" t="e">
        <f>INDEX(#REF!,MATCH(B784,#REF!,0))</f>
        <v>#REF!</v>
      </c>
      <c r="G784" s="118"/>
      <c r="H784" s="183" t="e">
        <f t="shared" ref="H784:H847" si="13">F784-D784</f>
        <v>#REF!</v>
      </c>
    </row>
    <row r="785" spans="1:8" s="3" customFormat="1" ht="15">
      <c r="A785" s="14" t="s">
        <v>9212</v>
      </c>
      <c r="B785" s="29" t="s">
        <v>9213</v>
      </c>
      <c r="C785" s="13" t="s">
        <v>9214</v>
      </c>
      <c r="D785" s="37">
        <v>2000</v>
      </c>
      <c r="E785" s="116"/>
      <c r="F785" s="3" t="e">
        <f>INDEX(#REF!,MATCH(B785,#REF!,0))</f>
        <v>#REF!</v>
      </c>
      <c r="G785" s="118"/>
      <c r="H785" s="183" t="e">
        <f t="shared" si="13"/>
        <v>#REF!</v>
      </c>
    </row>
    <row r="786" spans="1:8" s="3" customFormat="1" ht="30">
      <c r="A786" s="14" t="s">
        <v>9215</v>
      </c>
      <c r="B786" s="29" t="s">
        <v>9216</v>
      </c>
      <c r="C786" s="13" t="s">
        <v>9217</v>
      </c>
      <c r="D786" s="37">
        <v>2000</v>
      </c>
      <c r="E786" s="116"/>
      <c r="F786" s="3" t="e">
        <f>INDEX(#REF!,MATCH(B786,#REF!,0))</f>
        <v>#REF!</v>
      </c>
      <c r="G786" s="118"/>
      <c r="H786" s="183" t="e">
        <f t="shared" si="13"/>
        <v>#REF!</v>
      </c>
    </row>
    <row r="787" spans="1:8" s="3" customFormat="1" ht="15">
      <c r="A787" s="14" t="s">
        <v>9218</v>
      </c>
      <c r="B787" s="29" t="s">
        <v>9219</v>
      </c>
      <c r="C787" s="13" t="s">
        <v>9220</v>
      </c>
      <c r="D787" s="37">
        <v>2000</v>
      </c>
      <c r="E787" s="116"/>
      <c r="F787" s="3" t="e">
        <f>INDEX(#REF!,MATCH(B787,#REF!,0))</f>
        <v>#REF!</v>
      </c>
      <c r="G787" s="118"/>
      <c r="H787" s="183" t="e">
        <f t="shared" si="13"/>
        <v>#REF!</v>
      </c>
    </row>
    <row r="788" spans="1:8" s="3" customFormat="1" ht="15">
      <c r="A788" s="14" t="s">
        <v>9221</v>
      </c>
      <c r="B788" s="29" t="s">
        <v>9222</v>
      </c>
      <c r="C788" s="13" t="s">
        <v>9223</v>
      </c>
      <c r="D788" s="37">
        <v>3700</v>
      </c>
      <c r="E788" s="116"/>
      <c r="F788" s="3" t="e">
        <f>INDEX(#REF!,MATCH(B788,#REF!,0))</f>
        <v>#REF!</v>
      </c>
      <c r="G788" s="118"/>
      <c r="H788" s="183" t="e">
        <f t="shared" si="13"/>
        <v>#REF!</v>
      </c>
    </row>
    <row r="789" spans="1:8" s="3" customFormat="1" ht="30">
      <c r="A789" s="14" t="s">
        <v>9224</v>
      </c>
      <c r="B789" s="29" t="s">
        <v>9225</v>
      </c>
      <c r="C789" s="13" t="s">
        <v>9226</v>
      </c>
      <c r="D789" s="37">
        <v>2000</v>
      </c>
      <c r="E789" s="116"/>
      <c r="F789" s="3" t="e">
        <f>INDEX(#REF!,MATCH(B789,#REF!,0))</f>
        <v>#REF!</v>
      </c>
      <c r="G789" s="118"/>
      <c r="H789" s="183" t="e">
        <f t="shared" si="13"/>
        <v>#REF!</v>
      </c>
    </row>
    <row r="790" spans="1:8" s="3" customFormat="1" ht="30">
      <c r="A790" s="14" t="s">
        <v>9227</v>
      </c>
      <c r="B790" s="29" t="s">
        <v>9228</v>
      </c>
      <c r="C790" s="13" t="s">
        <v>9229</v>
      </c>
      <c r="D790" s="37">
        <v>2000</v>
      </c>
      <c r="E790" s="116"/>
      <c r="F790" s="3" t="e">
        <f>INDEX(#REF!,MATCH(B790,#REF!,0))</f>
        <v>#REF!</v>
      </c>
      <c r="G790" s="118"/>
      <c r="H790" s="183" t="e">
        <f t="shared" si="13"/>
        <v>#REF!</v>
      </c>
    </row>
    <row r="791" spans="1:8" s="3" customFormat="1" ht="30">
      <c r="A791" s="14" t="s">
        <v>9230</v>
      </c>
      <c r="B791" s="29" t="s">
        <v>9231</v>
      </c>
      <c r="C791" s="13" t="s">
        <v>9232</v>
      </c>
      <c r="D791" s="37">
        <v>2000</v>
      </c>
      <c r="E791" s="116"/>
      <c r="F791" s="3" t="e">
        <f>INDEX(#REF!,MATCH(B791,#REF!,0))</f>
        <v>#REF!</v>
      </c>
      <c r="G791" s="118"/>
      <c r="H791" s="183" t="e">
        <f t="shared" si="13"/>
        <v>#REF!</v>
      </c>
    </row>
    <row r="792" spans="1:8" s="3" customFormat="1" ht="15">
      <c r="A792" s="14" t="s">
        <v>9233</v>
      </c>
      <c r="B792" s="29" t="s">
        <v>9234</v>
      </c>
      <c r="C792" s="13" t="s">
        <v>9235</v>
      </c>
      <c r="D792" s="37">
        <v>2900</v>
      </c>
      <c r="E792" s="116"/>
      <c r="F792" s="3" t="e">
        <f>INDEX(#REF!,MATCH(B792,#REF!,0))</f>
        <v>#REF!</v>
      </c>
      <c r="G792" s="118"/>
      <c r="H792" s="183" t="e">
        <f t="shared" si="13"/>
        <v>#REF!</v>
      </c>
    </row>
    <row r="793" spans="1:8" s="3" customFormat="1" ht="30">
      <c r="A793" s="14" t="s">
        <v>9236</v>
      </c>
      <c r="B793" s="29" t="s">
        <v>9237</v>
      </c>
      <c r="C793" s="13" t="s">
        <v>9238</v>
      </c>
      <c r="D793" s="37">
        <v>2000</v>
      </c>
      <c r="E793" s="116"/>
      <c r="F793" s="3" t="e">
        <f>INDEX(#REF!,MATCH(B793,#REF!,0))</f>
        <v>#REF!</v>
      </c>
      <c r="G793" s="118"/>
      <c r="H793" s="183" t="e">
        <f t="shared" si="13"/>
        <v>#REF!</v>
      </c>
    </row>
    <row r="794" spans="1:8" s="3" customFormat="1" ht="30">
      <c r="A794" s="14" t="s">
        <v>9239</v>
      </c>
      <c r="B794" s="29" t="s">
        <v>9240</v>
      </c>
      <c r="C794" s="13" t="s">
        <v>9241</v>
      </c>
      <c r="D794" s="37">
        <v>2000</v>
      </c>
      <c r="E794" s="116"/>
      <c r="F794" s="3" t="e">
        <f>INDEX(#REF!,MATCH(B794,#REF!,0))</f>
        <v>#REF!</v>
      </c>
      <c r="G794" s="118"/>
      <c r="H794" s="183" t="e">
        <f t="shared" si="13"/>
        <v>#REF!</v>
      </c>
    </row>
    <row r="795" spans="1:8" s="3" customFormat="1" ht="15">
      <c r="A795" s="14" t="s">
        <v>9242</v>
      </c>
      <c r="B795" s="29" t="s">
        <v>9243</v>
      </c>
      <c r="C795" s="13" t="s">
        <v>9244</v>
      </c>
      <c r="D795" s="37">
        <v>2300</v>
      </c>
      <c r="E795" s="116"/>
      <c r="F795" s="3" t="e">
        <f>INDEX(#REF!,MATCH(B795,#REF!,0))</f>
        <v>#REF!</v>
      </c>
      <c r="G795" s="118"/>
      <c r="H795" s="183" t="e">
        <f t="shared" si="13"/>
        <v>#REF!</v>
      </c>
    </row>
    <row r="796" spans="1:8" s="3" customFormat="1" ht="15">
      <c r="A796" s="14" t="s">
        <v>9245</v>
      </c>
      <c r="B796" s="29" t="s">
        <v>9246</v>
      </c>
      <c r="C796" s="13" t="s">
        <v>9247</v>
      </c>
      <c r="D796" s="37">
        <v>2000</v>
      </c>
      <c r="E796" s="116"/>
      <c r="F796" s="3" t="e">
        <f>INDEX(#REF!,MATCH(B796,#REF!,0))</f>
        <v>#REF!</v>
      </c>
      <c r="G796" s="118"/>
      <c r="H796" s="183" t="e">
        <f t="shared" si="13"/>
        <v>#REF!</v>
      </c>
    </row>
    <row r="797" spans="1:8" s="3" customFormat="1" ht="30">
      <c r="A797" s="14" t="s">
        <v>9248</v>
      </c>
      <c r="B797" s="29" t="s">
        <v>9249</v>
      </c>
      <c r="C797" s="13" t="s">
        <v>9250</v>
      </c>
      <c r="D797" s="37">
        <v>2000</v>
      </c>
      <c r="E797" s="116"/>
      <c r="F797" s="3" t="e">
        <f>INDEX(#REF!,MATCH(B797,#REF!,0))</f>
        <v>#REF!</v>
      </c>
      <c r="G797" s="118"/>
      <c r="H797" s="183" t="e">
        <f t="shared" si="13"/>
        <v>#REF!</v>
      </c>
    </row>
    <row r="798" spans="1:8" s="3" customFormat="1" ht="15">
      <c r="A798" s="14" t="s">
        <v>9251</v>
      </c>
      <c r="B798" s="29" t="s">
        <v>9252</v>
      </c>
      <c r="C798" s="13" t="s">
        <v>9253</v>
      </c>
      <c r="D798" s="37">
        <v>2000</v>
      </c>
      <c r="E798" s="116"/>
      <c r="F798" s="3" t="e">
        <f>INDEX(#REF!,MATCH(B798,#REF!,0))</f>
        <v>#REF!</v>
      </c>
      <c r="G798" s="118"/>
      <c r="H798" s="183" t="e">
        <f t="shared" si="13"/>
        <v>#REF!</v>
      </c>
    </row>
    <row r="799" spans="1:8" s="3" customFormat="1" ht="15">
      <c r="A799" s="14" t="s">
        <v>9254</v>
      </c>
      <c r="B799" s="29" t="s">
        <v>9255</v>
      </c>
      <c r="C799" s="13" t="s">
        <v>9256</v>
      </c>
      <c r="D799" s="37">
        <v>950</v>
      </c>
      <c r="E799" s="116"/>
      <c r="F799" s="3" t="e">
        <f>INDEX(#REF!,MATCH(B799,#REF!,0))</f>
        <v>#REF!</v>
      </c>
      <c r="G799" s="118"/>
      <c r="H799" s="183" t="e">
        <f t="shared" si="13"/>
        <v>#REF!</v>
      </c>
    </row>
    <row r="800" spans="1:8" s="3" customFormat="1" ht="15">
      <c r="A800" s="14" t="s">
        <v>9257</v>
      </c>
      <c r="B800" s="29" t="s">
        <v>9258</v>
      </c>
      <c r="C800" s="13" t="s">
        <v>9259</v>
      </c>
      <c r="D800" s="37">
        <v>3100</v>
      </c>
      <c r="E800" s="116"/>
      <c r="F800" s="3" t="e">
        <f>INDEX(#REF!,MATCH(B800,#REF!,0))</f>
        <v>#REF!</v>
      </c>
      <c r="G800" s="118"/>
      <c r="H800" s="183" t="e">
        <f t="shared" si="13"/>
        <v>#REF!</v>
      </c>
    </row>
    <row r="801" spans="1:8" s="3" customFormat="1" ht="15">
      <c r="A801" s="14" t="s">
        <v>9260</v>
      </c>
      <c r="B801" s="29" t="s">
        <v>9261</v>
      </c>
      <c r="C801" s="13" t="s">
        <v>9262</v>
      </c>
      <c r="D801" s="37">
        <v>2000</v>
      </c>
      <c r="E801" s="116"/>
      <c r="F801" s="3" t="e">
        <f>INDEX(#REF!,MATCH(B801,#REF!,0))</f>
        <v>#REF!</v>
      </c>
      <c r="G801" s="118"/>
      <c r="H801" s="183" t="e">
        <f t="shared" si="13"/>
        <v>#REF!</v>
      </c>
    </row>
    <row r="802" spans="1:8" s="3" customFormat="1" ht="15">
      <c r="A802" s="14" t="s">
        <v>9263</v>
      </c>
      <c r="B802" s="29" t="s">
        <v>9264</v>
      </c>
      <c r="C802" s="13" t="s">
        <v>9265</v>
      </c>
      <c r="D802" s="37">
        <v>1850</v>
      </c>
      <c r="E802" s="116"/>
      <c r="F802" s="3" t="e">
        <f>INDEX(#REF!,MATCH(B802,#REF!,0))</f>
        <v>#REF!</v>
      </c>
      <c r="G802" s="118"/>
      <c r="H802" s="183" t="e">
        <f t="shared" si="13"/>
        <v>#REF!</v>
      </c>
    </row>
    <row r="803" spans="1:8" s="3" customFormat="1" ht="15">
      <c r="A803" s="14" t="s">
        <v>9266</v>
      </c>
      <c r="B803" s="29" t="s">
        <v>9267</v>
      </c>
      <c r="C803" s="13" t="s">
        <v>2878</v>
      </c>
      <c r="D803" s="37">
        <v>850</v>
      </c>
      <c r="E803" s="116"/>
      <c r="F803" s="3" t="e">
        <f>INDEX(#REF!,MATCH(B803,#REF!,0))</f>
        <v>#REF!</v>
      </c>
      <c r="G803" s="118"/>
      <c r="H803" s="183" t="e">
        <f t="shared" si="13"/>
        <v>#REF!</v>
      </c>
    </row>
    <row r="804" spans="1:8" s="3" customFormat="1" ht="15">
      <c r="A804" s="14" t="s">
        <v>9268</v>
      </c>
      <c r="B804" s="29" t="s">
        <v>9269</v>
      </c>
      <c r="C804" s="13" t="s">
        <v>2879</v>
      </c>
      <c r="D804" s="37">
        <v>1100</v>
      </c>
      <c r="E804" s="116"/>
      <c r="F804" s="3" t="e">
        <f>INDEX(#REF!,MATCH(B804,#REF!,0))</f>
        <v>#REF!</v>
      </c>
      <c r="G804" s="118"/>
      <c r="H804" s="183" t="e">
        <f t="shared" si="13"/>
        <v>#REF!</v>
      </c>
    </row>
    <row r="805" spans="1:8" s="3" customFormat="1" ht="30">
      <c r="A805" s="14" t="s">
        <v>9401</v>
      </c>
      <c r="B805" s="29" t="s">
        <v>9402</v>
      </c>
      <c r="C805" s="13" t="s">
        <v>9403</v>
      </c>
      <c r="D805" s="37">
        <v>750</v>
      </c>
      <c r="E805" s="116"/>
      <c r="F805" s="3" t="e">
        <f>INDEX(#REF!,MATCH(B805,#REF!,0))</f>
        <v>#REF!</v>
      </c>
      <c r="G805" s="118"/>
      <c r="H805" s="183" t="e">
        <f t="shared" si="13"/>
        <v>#REF!</v>
      </c>
    </row>
    <row r="806" spans="1:8" s="3" customFormat="1" ht="30">
      <c r="A806" s="14" t="s">
        <v>9404</v>
      </c>
      <c r="B806" s="29" t="s">
        <v>9405</v>
      </c>
      <c r="C806" s="13" t="s">
        <v>9406</v>
      </c>
      <c r="D806" s="37">
        <v>1200</v>
      </c>
      <c r="E806" s="116"/>
      <c r="F806" s="3" t="e">
        <f>INDEX(#REF!,MATCH(B806,#REF!,0))</f>
        <v>#REF!</v>
      </c>
      <c r="G806" s="118"/>
      <c r="H806" s="183" t="e">
        <f t="shared" si="13"/>
        <v>#REF!</v>
      </c>
    </row>
    <row r="807" spans="1:8" s="3" customFormat="1" ht="30">
      <c r="A807" s="14" t="s">
        <v>9407</v>
      </c>
      <c r="B807" s="29" t="s">
        <v>9408</v>
      </c>
      <c r="C807" s="13" t="s">
        <v>9409</v>
      </c>
      <c r="D807" s="37">
        <v>900</v>
      </c>
      <c r="E807" s="116"/>
      <c r="F807" s="3" t="e">
        <f>INDEX(#REF!,MATCH(B807,#REF!,0))</f>
        <v>#REF!</v>
      </c>
      <c r="G807" s="118"/>
      <c r="H807" s="183" t="e">
        <f t="shared" si="13"/>
        <v>#REF!</v>
      </c>
    </row>
    <row r="808" spans="1:8" s="3" customFormat="1" ht="30">
      <c r="A808" s="132" t="s">
        <v>10792</v>
      </c>
      <c r="B808" s="133" t="s">
        <v>10793</v>
      </c>
      <c r="C808" s="129" t="s">
        <v>10794</v>
      </c>
      <c r="D808" s="134">
        <v>800</v>
      </c>
      <c r="E808" s="116"/>
      <c r="F808" s="3" t="e">
        <f>INDEX(#REF!,MATCH(B808,#REF!,0))</f>
        <v>#REF!</v>
      </c>
      <c r="G808" s="118" t="s">
        <v>10773</v>
      </c>
      <c r="H808" s="183" t="e">
        <f t="shared" si="13"/>
        <v>#REF!</v>
      </c>
    </row>
    <row r="809" spans="1:8" s="3" customFormat="1" ht="30">
      <c r="A809" s="132" t="s">
        <v>10795</v>
      </c>
      <c r="B809" s="133" t="s">
        <v>10796</v>
      </c>
      <c r="C809" s="129" t="s">
        <v>10797</v>
      </c>
      <c r="D809" s="134">
        <v>1300</v>
      </c>
      <c r="E809" s="116"/>
      <c r="F809" s="3" t="e">
        <f>INDEX(#REF!,MATCH(B809,#REF!,0))</f>
        <v>#REF!</v>
      </c>
      <c r="G809" s="118" t="s">
        <v>10773</v>
      </c>
      <c r="H809" s="183" t="e">
        <f t="shared" si="13"/>
        <v>#REF!</v>
      </c>
    </row>
    <row r="810" spans="1:8" s="3" customFormat="1" ht="30">
      <c r="A810" s="132" t="s">
        <v>10798</v>
      </c>
      <c r="B810" s="133" t="s">
        <v>10799</v>
      </c>
      <c r="C810" s="129" t="s">
        <v>10800</v>
      </c>
      <c r="D810" s="134">
        <v>1150</v>
      </c>
      <c r="E810" s="116"/>
      <c r="F810" s="3" t="e">
        <f>INDEX(#REF!,MATCH(B810,#REF!,0))</f>
        <v>#REF!</v>
      </c>
      <c r="G810" s="118" t="s">
        <v>10773</v>
      </c>
      <c r="H810" s="183" t="e">
        <f t="shared" si="13"/>
        <v>#REF!</v>
      </c>
    </row>
    <row r="811" spans="1:8" s="3" customFormat="1" ht="30">
      <c r="A811" s="132" t="s">
        <v>10801</v>
      </c>
      <c r="B811" s="133" t="s">
        <v>10802</v>
      </c>
      <c r="C811" s="129" t="s">
        <v>10803</v>
      </c>
      <c r="D811" s="134">
        <v>4400</v>
      </c>
      <c r="E811" s="116"/>
      <c r="F811" s="3" t="e">
        <f>INDEX(#REF!,MATCH(B811,#REF!,0))</f>
        <v>#REF!</v>
      </c>
      <c r="G811" s="118" t="s">
        <v>10773</v>
      </c>
      <c r="H811" s="183" t="e">
        <f t="shared" si="13"/>
        <v>#REF!</v>
      </c>
    </row>
    <row r="812" spans="1:8" s="3" customFormat="1" ht="15">
      <c r="A812" s="132" t="s">
        <v>10804</v>
      </c>
      <c r="B812" s="133" t="s">
        <v>10805</v>
      </c>
      <c r="C812" s="129" t="s">
        <v>10806</v>
      </c>
      <c r="D812" s="134">
        <v>1050</v>
      </c>
      <c r="E812" s="116"/>
      <c r="F812" s="3" t="e">
        <f>INDEX(#REF!,MATCH(B812,#REF!,0))</f>
        <v>#REF!</v>
      </c>
      <c r="G812" s="118" t="s">
        <v>10773</v>
      </c>
      <c r="H812" s="183" t="e">
        <f t="shared" si="13"/>
        <v>#REF!</v>
      </c>
    </row>
    <row r="813" spans="1:8" s="3" customFormat="1" ht="30">
      <c r="A813" s="132" t="s">
        <v>10807</v>
      </c>
      <c r="B813" s="133" t="s">
        <v>10808</v>
      </c>
      <c r="C813" s="129" t="s">
        <v>10809</v>
      </c>
      <c r="D813" s="134">
        <v>650</v>
      </c>
      <c r="E813" s="116"/>
      <c r="F813" s="3" t="e">
        <f>INDEX(#REF!,MATCH(B813,#REF!,0))</f>
        <v>#REF!</v>
      </c>
      <c r="G813" s="118" t="s">
        <v>10773</v>
      </c>
      <c r="H813" s="183" t="e">
        <f t="shared" si="13"/>
        <v>#REF!</v>
      </c>
    </row>
    <row r="814" spans="1:8" s="3" customFormat="1" ht="15">
      <c r="A814" s="132" t="s">
        <v>10869</v>
      </c>
      <c r="B814" s="133" t="s">
        <v>10870</v>
      </c>
      <c r="C814" s="129" t="s">
        <v>10871</v>
      </c>
      <c r="D814" s="134">
        <v>2950</v>
      </c>
      <c r="E814" s="116"/>
      <c r="F814" s="3" t="e">
        <f>INDEX(#REF!,MATCH(B814,#REF!,0))</f>
        <v>#REF!</v>
      </c>
      <c r="G814" s="118" t="s">
        <v>11105</v>
      </c>
      <c r="H814" s="183" t="e">
        <f t="shared" si="13"/>
        <v>#REF!</v>
      </c>
    </row>
    <row r="815" spans="1:8" s="3" customFormat="1" ht="15">
      <c r="A815" s="132" t="s">
        <v>10872</v>
      </c>
      <c r="B815" s="133" t="s">
        <v>10873</v>
      </c>
      <c r="C815" s="129" t="s">
        <v>10874</v>
      </c>
      <c r="D815" s="134">
        <v>1650</v>
      </c>
      <c r="E815" s="116"/>
      <c r="F815" s="3" t="e">
        <f>INDEX(#REF!,MATCH(B815,#REF!,0))</f>
        <v>#REF!</v>
      </c>
      <c r="G815" s="118" t="s">
        <v>11105</v>
      </c>
      <c r="H815" s="183" t="e">
        <f t="shared" si="13"/>
        <v>#REF!</v>
      </c>
    </row>
    <row r="816" spans="1:8" s="3" customFormat="1" ht="15">
      <c r="A816" s="132" t="s">
        <v>10875</v>
      </c>
      <c r="B816" s="133" t="s">
        <v>10876</v>
      </c>
      <c r="C816" s="129" t="s">
        <v>10877</v>
      </c>
      <c r="D816" s="134">
        <v>2000</v>
      </c>
      <c r="E816" s="116"/>
      <c r="F816" s="3" t="e">
        <f>INDEX(#REF!,MATCH(B816,#REF!,0))</f>
        <v>#REF!</v>
      </c>
      <c r="G816" s="118" t="s">
        <v>11105</v>
      </c>
      <c r="H816" s="183" t="e">
        <f t="shared" si="13"/>
        <v>#REF!</v>
      </c>
    </row>
    <row r="817" spans="1:8" s="3" customFormat="1" ht="15">
      <c r="A817" s="132" t="s">
        <v>10878</v>
      </c>
      <c r="B817" s="133" t="s">
        <v>10879</v>
      </c>
      <c r="C817" s="129" t="s">
        <v>10880</v>
      </c>
      <c r="D817" s="134">
        <v>700</v>
      </c>
      <c r="E817" s="116"/>
      <c r="F817" s="3" t="e">
        <f>INDEX(#REF!,MATCH(B817,#REF!,0))</f>
        <v>#REF!</v>
      </c>
      <c r="G817" s="118" t="s">
        <v>11105</v>
      </c>
      <c r="H817" s="183" t="e">
        <f t="shared" si="13"/>
        <v>#REF!</v>
      </c>
    </row>
    <row r="818" spans="1:8" s="3" customFormat="1" ht="15">
      <c r="A818" s="132" t="s">
        <v>10881</v>
      </c>
      <c r="B818" s="133" t="s">
        <v>10882</v>
      </c>
      <c r="C818" s="129" t="s">
        <v>10883</v>
      </c>
      <c r="D818" s="134">
        <v>580</v>
      </c>
      <c r="E818" s="116"/>
      <c r="F818" s="3" t="e">
        <f>INDEX(#REF!,MATCH(B818,#REF!,0))</f>
        <v>#REF!</v>
      </c>
      <c r="G818" s="118" t="s">
        <v>11105</v>
      </c>
      <c r="H818" s="183" t="e">
        <f t="shared" si="13"/>
        <v>#REF!</v>
      </c>
    </row>
    <row r="819" spans="1:8" s="3" customFormat="1" ht="15">
      <c r="A819" s="132" t="s">
        <v>10884</v>
      </c>
      <c r="B819" s="133" t="s">
        <v>10885</v>
      </c>
      <c r="C819" s="129" t="s">
        <v>10886</v>
      </c>
      <c r="D819" s="134">
        <v>1200</v>
      </c>
      <c r="E819" s="116"/>
      <c r="F819" s="3" t="e">
        <f>INDEX(#REF!,MATCH(B819,#REF!,0))</f>
        <v>#REF!</v>
      </c>
      <c r="G819" s="118" t="s">
        <v>11105</v>
      </c>
      <c r="H819" s="183" t="e">
        <f t="shared" si="13"/>
        <v>#REF!</v>
      </c>
    </row>
    <row r="820" spans="1:8" s="3" customFormat="1" ht="15">
      <c r="A820" s="132" t="s">
        <v>10887</v>
      </c>
      <c r="B820" s="133" t="s">
        <v>10888</v>
      </c>
      <c r="C820" s="129" t="s">
        <v>10889</v>
      </c>
      <c r="D820" s="134">
        <v>1200</v>
      </c>
      <c r="E820" s="116"/>
      <c r="F820" s="3" t="e">
        <f>INDEX(#REF!,MATCH(B820,#REF!,0))</f>
        <v>#REF!</v>
      </c>
      <c r="G820" s="118" t="s">
        <v>11105</v>
      </c>
      <c r="H820" s="183" t="e">
        <f t="shared" si="13"/>
        <v>#REF!</v>
      </c>
    </row>
    <row r="821" spans="1:8" s="3" customFormat="1" ht="15">
      <c r="A821" s="132" t="s">
        <v>10890</v>
      </c>
      <c r="B821" s="133" t="s">
        <v>10891</v>
      </c>
      <c r="C821" s="129" t="s">
        <v>10892</v>
      </c>
      <c r="D821" s="134">
        <v>1200</v>
      </c>
      <c r="E821" s="116"/>
      <c r="F821" s="3" t="e">
        <f>INDEX(#REF!,MATCH(B821,#REF!,0))</f>
        <v>#REF!</v>
      </c>
      <c r="G821" s="118" t="s">
        <v>11105</v>
      </c>
      <c r="H821" s="183" t="e">
        <f t="shared" si="13"/>
        <v>#REF!</v>
      </c>
    </row>
    <row r="822" spans="1:8" s="3" customFormat="1" ht="15">
      <c r="A822" s="132" t="s">
        <v>10893</v>
      </c>
      <c r="B822" s="133" t="s">
        <v>10894</v>
      </c>
      <c r="C822" s="129" t="s">
        <v>10895</v>
      </c>
      <c r="D822" s="134">
        <v>850</v>
      </c>
      <c r="E822" s="116"/>
      <c r="F822" s="3" t="e">
        <f>INDEX(#REF!,MATCH(B822,#REF!,0))</f>
        <v>#REF!</v>
      </c>
      <c r="G822" s="118" t="s">
        <v>11105</v>
      </c>
      <c r="H822" s="183" t="e">
        <f t="shared" si="13"/>
        <v>#REF!</v>
      </c>
    </row>
    <row r="823" spans="1:8" s="3" customFormat="1" ht="15">
      <c r="A823" s="132" t="s">
        <v>10896</v>
      </c>
      <c r="B823" s="133" t="s">
        <v>10897</v>
      </c>
      <c r="C823" s="129" t="s">
        <v>10898</v>
      </c>
      <c r="D823" s="134">
        <v>1200</v>
      </c>
      <c r="E823" s="116"/>
      <c r="F823" s="3" t="e">
        <f>INDEX(#REF!,MATCH(B823,#REF!,0))</f>
        <v>#REF!</v>
      </c>
      <c r="G823" s="118" t="s">
        <v>11105</v>
      </c>
      <c r="H823" s="183" t="e">
        <f t="shared" si="13"/>
        <v>#REF!</v>
      </c>
    </row>
    <row r="824" spans="1:8" s="3" customFormat="1" ht="15">
      <c r="A824" s="132" t="s">
        <v>10899</v>
      </c>
      <c r="B824" s="133" t="s">
        <v>10900</v>
      </c>
      <c r="C824" s="129" t="s">
        <v>10901</v>
      </c>
      <c r="D824" s="134">
        <v>1200</v>
      </c>
      <c r="E824" s="116"/>
      <c r="F824" s="3" t="e">
        <f>INDEX(#REF!,MATCH(B824,#REF!,0))</f>
        <v>#REF!</v>
      </c>
      <c r="G824" s="118" t="s">
        <v>11105</v>
      </c>
      <c r="H824" s="183" t="e">
        <f t="shared" si="13"/>
        <v>#REF!</v>
      </c>
    </row>
    <row r="825" spans="1:8" s="3" customFormat="1" ht="15">
      <c r="A825" s="132" t="s">
        <v>10902</v>
      </c>
      <c r="B825" s="133" t="s">
        <v>10903</v>
      </c>
      <c r="C825" s="129" t="s">
        <v>10904</v>
      </c>
      <c r="D825" s="134">
        <v>1250</v>
      </c>
      <c r="E825" s="116"/>
      <c r="F825" s="3" t="e">
        <f>INDEX(#REF!,MATCH(B825,#REF!,0))</f>
        <v>#REF!</v>
      </c>
      <c r="G825" s="118" t="s">
        <v>11105</v>
      </c>
      <c r="H825" s="183" t="e">
        <f t="shared" si="13"/>
        <v>#REF!</v>
      </c>
    </row>
    <row r="826" spans="1:8" s="3" customFormat="1" ht="15">
      <c r="A826" s="132" t="s">
        <v>10905</v>
      </c>
      <c r="B826" s="133" t="s">
        <v>10906</v>
      </c>
      <c r="C826" s="129" t="s">
        <v>10907</v>
      </c>
      <c r="D826" s="134">
        <v>1200</v>
      </c>
      <c r="E826" s="116"/>
      <c r="F826" s="3" t="e">
        <f>INDEX(#REF!,MATCH(B826,#REF!,0))</f>
        <v>#REF!</v>
      </c>
      <c r="G826" s="118" t="s">
        <v>11105</v>
      </c>
      <c r="H826" s="183" t="e">
        <f t="shared" si="13"/>
        <v>#REF!</v>
      </c>
    </row>
    <row r="827" spans="1:8" s="3" customFormat="1" ht="28.5">
      <c r="A827" s="132" t="s">
        <v>10908</v>
      </c>
      <c r="B827" s="133" t="s">
        <v>10909</v>
      </c>
      <c r="C827" s="129" t="s">
        <v>10910</v>
      </c>
      <c r="D827" s="134">
        <v>900</v>
      </c>
      <c r="E827" s="116"/>
      <c r="F827" s="3" t="e">
        <f>INDEX(#REF!,MATCH(B827,#REF!,0))</f>
        <v>#REF!</v>
      </c>
      <c r="G827" s="118" t="s">
        <v>11105</v>
      </c>
      <c r="H827" s="183" t="e">
        <f t="shared" si="13"/>
        <v>#REF!</v>
      </c>
    </row>
    <row r="828" spans="1:8" s="3" customFormat="1" ht="30">
      <c r="A828" s="132" t="s">
        <v>10911</v>
      </c>
      <c r="B828" s="133" t="s">
        <v>10912</v>
      </c>
      <c r="C828" s="129" t="s">
        <v>10913</v>
      </c>
      <c r="D828" s="134">
        <v>2300</v>
      </c>
      <c r="E828" s="116"/>
      <c r="F828" s="3" t="e">
        <f>INDEX(#REF!,MATCH(B828,#REF!,0))</f>
        <v>#REF!</v>
      </c>
      <c r="G828" s="118" t="s">
        <v>11105</v>
      </c>
      <c r="H828" s="183" t="e">
        <f t="shared" si="13"/>
        <v>#REF!</v>
      </c>
    </row>
    <row r="829" spans="1:8" s="3" customFormat="1" ht="30">
      <c r="A829" s="132" t="s">
        <v>10914</v>
      </c>
      <c r="B829" s="133" t="s">
        <v>10915</v>
      </c>
      <c r="C829" s="129" t="s">
        <v>10916</v>
      </c>
      <c r="D829" s="134">
        <v>2900</v>
      </c>
      <c r="E829" s="116"/>
      <c r="F829" s="3" t="e">
        <f>INDEX(#REF!,MATCH(B829,#REF!,0))</f>
        <v>#REF!</v>
      </c>
      <c r="G829" s="118" t="s">
        <v>11105</v>
      </c>
      <c r="H829" s="183" t="e">
        <f t="shared" si="13"/>
        <v>#REF!</v>
      </c>
    </row>
    <row r="830" spans="1:8" s="3" customFormat="1" ht="28.5">
      <c r="A830" s="132" t="s">
        <v>10917</v>
      </c>
      <c r="B830" s="133" t="s">
        <v>10918</v>
      </c>
      <c r="C830" s="129" t="s">
        <v>10919</v>
      </c>
      <c r="D830" s="134">
        <v>2900</v>
      </c>
      <c r="E830" s="116"/>
      <c r="F830" s="3" t="e">
        <f>INDEX(#REF!,MATCH(B830,#REF!,0))</f>
        <v>#REF!</v>
      </c>
      <c r="G830" s="118" t="s">
        <v>11105</v>
      </c>
      <c r="H830" s="183" t="e">
        <f t="shared" si="13"/>
        <v>#REF!</v>
      </c>
    </row>
    <row r="831" spans="1:8" s="3" customFormat="1" ht="28.5">
      <c r="A831" s="132" t="s">
        <v>10920</v>
      </c>
      <c r="B831" s="133" t="s">
        <v>10921</v>
      </c>
      <c r="C831" s="129" t="s">
        <v>10922</v>
      </c>
      <c r="D831" s="134">
        <v>900</v>
      </c>
      <c r="E831" s="116"/>
      <c r="F831" s="3" t="e">
        <f>INDEX(#REF!,MATCH(B831,#REF!,0))</f>
        <v>#REF!</v>
      </c>
      <c r="G831" s="118" t="s">
        <v>11105</v>
      </c>
      <c r="H831" s="183" t="e">
        <f t="shared" si="13"/>
        <v>#REF!</v>
      </c>
    </row>
    <row r="832" spans="1:8" s="3" customFormat="1" ht="28.5">
      <c r="A832" s="132" t="s">
        <v>10923</v>
      </c>
      <c r="B832" s="133" t="s">
        <v>10924</v>
      </c>
      <c r="C832" s="129" t="s">
        <v>10925</v>
      </c>
      <c r="D832" s="134">
        <v>2200</v>
      </c>
      <c r="E832" s="116"/>
      <c r="F832" s="3" t="e">
        <f>INDEX(#REF!,MATCH(B832,#REF!,0))</f>
        <v>#REF!</v>
      </c>
      <c r="G832" s="118" t="s">
        <v>11105</v>
      </c>
      <c r="H832" s="183" t="e">
        <f t="shared" si="13"/>
        <v>#REF!</v>
      </c>
    </row>
    <row r="833" spans="1:8" s="3" customFormat="1" ht="30">
      <c r="A833" s="132" t="s">
        <v>10926</v>
      </c>
      <c r="B833" s="133" t="s">
        <v>10927</v>
      </c>
      <c r="C833" s="129" t="s">
        <v>10928</v>
      </c>
      <c r="D833" s="134">
        <v>2200</v>
      </c>
      <c r="E833" s="116"/>
      <c r="F833" s="3" t="e">
        <f>INDEX(#REF!,MATCH(B833,#REF!,0))</f>
        <v>#REF!</v>
      </c>
      <c r="G833" s="118" t="s">
        <v>11105</v>
      </c>
      <c r="H833" s="183" t="e">
        <f t="shared" si="13"/>
        <v>#REF!</v>
      </c>
    </row>
    <row r="834" spans="1:8" s="3" customFormat="1" ht="28.5">
      <c r="A834" s="132" t="s">
        <v>10929</v>
      </c>
      <c r="B834" s="133" t="s">
        <v>10930</v>
      </c>
      <c r="C834" s="129" t="s">
        <v>10931</v>
      </c>
      <c r="D834" s="134">
        <v>2600</v>
      </c>
      <c r="E834" s="116"/>
      <c r="F834" s="3" t="e">
        <f>INDEX(#REF!,MATCH(B834,#REF!,0))</f>
        <v>#REF!</v>
      </c>
      <c r="G834" s="118" t="s">
        <v>11105</v>
      </c>
      <c r="H834" s="183" t="e">
        <f t="shared" si="13"/>
        <v>#REF!</v>
      </c>
    </row>
    <row r="835" spans="1:8" s="3" customFormat="1" ht="30">
      <c r="A835" s="132" t="s">
        <v>11083</v>
      </c>
      <c r="B835" s="133" t="s">
        <v>10978</v>
      </c>
      <c r="C835" s="129" t="s">
        <v>10962</v>
      </c>
      <c r="D835" s="145">
        <v>1250</v>
      </c>
      <c r="E835" s="116"/>
      <c r="F835" s="3" t="e">
        <f>INDEX(#REF!,MATCH(B835,#REF!,0))</f>
        <v>#REF!</v>
      </c>
      <c r="G835" s="118"/>
      <c r="H835" s="183" t="e">
        <f t="shared" si="13"/>
        <v>#REF!</v>
      </c>
    </row>
    <row r="836" spans="1:8" s="3" customFormat="1" ht="28.5">
      <c r="A836" s="132" t="s">
        <v>11082</v>
      </c>
      <c r="B836" s="133" t="s">
        <v>10979</v>
      </c>
      <c r="C836" s="129" t="s">
        <v>10963</v>
      </c>
      <c r="D836" s="145">
        <v>350</v>
      </c>
      <c r="E836" s="116"/>
      <c r="F836" s="3" t="e">
        <f>INDEX(#REF!,MATCH(B836,#REF!,0))</f>
        <v>#REF!</v>
      </c>
      <c r="G836" s="118"/>
      <c r="H836" s="183" t="e">
        <f t="shared" si="13"/>
        <v>#REF!</v>
      </c>
    </row>
    <row r="837" spans="1:8" s="3" customFormat="1" ht="30">
      <c r="A837" s="132" t="s">
        <v>11081</v>
      </c>
      <c r="B837" s="133" t="s">
        <v>10980</v>
      </c>
      <c r="C837" s="129" t="s">
        <v>10964</v>
      </c>
      <c r="D837" s="145">
        <v>2000</v>
      </c>
      <c r="E837" s="116"/>
      <c r="F837" s="3" t="e">
        <f>INDEX(#REF!,MATCH(B837,#REF!,0))</f>
        <v>#REF!</v>
      </c>
      <c r="G837" s="118"/>
      <c r="H837" s="183" t="e">
        <f t="shared" si="13"/>
        <v>#REF!</v>
      </c>
    </row>
    <row r="838" spans="1:8" s="3" customFormat="1" ht="28.5">
      <c r="A838" s="132" t="s">
        <v>11080</v>
      </c>
      <c r="B838" s="133" t="s">
        <v>10981</v>
      </c>
      <c r="C838" s="129" t="s">
        <v>10965</v>
      </c>
      <c r="D838" s="145">
        <v>1000</v>
      </c>
      <c r="E838" s="116"/>
      <c r="F838" s="3" t="e">
        <f>INDEX(#REF!,MATCH(B838,#REF!,0))</f>
        <v>#REF!</v>
      </c>
      <c r="G838" s="118"/>
      <c r="H838" s="183" t="e">
        <f t="shared" si="13"/>
        <v>#REF!</v>
      </c>
    </row>
    <row r="839" spans="1:8" s="3" customFormat="1" ht="28.5">
      <c r="A839" s="146"/>
      <c r="B839" s="133" t="s">
        <v>10982</v>
      </c>
      <c r="C839" s="147" t="s">
        <v>11106</v>
      </c>
      <c r="D839" s="145">
        <v>1900</v>
      </c>
      <c r="E839" s="116"/>
      <c r="F839" s="3" t="e">
        <f>INDEX(#REF!,MATCH(B839,#REF!,0))</f>
        <v>#REF!</v>
      </c>
      <c r="G839" s="118"/>
      <c r="H839" s="183" t="e">
        <f t="shared" si="13"/>
        <v>#REF!</v>
      </c>
    </row>
    <row r="840" spans="1:8" s="3" customFormat="1" ht="28.5">
      <c r="A840" s="146"/>
      <c r="B840" s="133" t="s">
        <v>10983</v>
      </c>
      <c r="C840" s="129" t="s">
        <v>10966</v>
      </c>
      <c r="D840" s="145">
        <v>650</v>
      </c>
      <c r="E840" s="116"/>
      <c r="F840" s="3" t="e">
        <f>INDEX(#REF!,MATCH(B840,#REF!,0))</f>
        <v>#REF!</v>
      </c>
      <c r="G840" s="118"/>
      <c r="H840" s="183" t="e">
        <f t="shared" si="13"/>
        <v>#REF!</v>
      </c>
    </row>
    <row r="841" spans="1:8" s="3" customFormat="1" ht="28.5">
      <c r="A841" s="148" t="s">
        <v>11107</v>
      </c>
      <c r="B841" s="133" t="s">
        <v>10984</v>
      </c>
      <c r="C841" s="129" t="s">
        <v>10967</v>
      </c>
      <c r="D841" s="145">
        <v>650</v>
      </c>
      <c r="E841" s="116"/>
      <c r="F841" s="3" t="e">
        <f>INDEX(#REF!,MATCH(B841,#REF!,0))</f>
        <v>#REF!</v>
      </c>
      <c r="G841" s="118"/>
      <c r="H841" s="183" t="e">
        <f t="shared" si="13"/>
        <v>#REF!</v>
      </c>
    </row>
    <row r="842" spans="1:8" s="3" customFormat="1" ht="28.5">
      <c r="A842" s="148" t="s">
        <v>11107</v>
      </c>
      <c r="B842" s="133" t="s">
        <v>10985</v>
      </c>
      <c r="C842" s="129" t="s">
        <v>10968</v>
      </c>
      <c r="D842" s="145">
        <v>500</v>
      </c>
      <c r="E842" s="116"/>
      <c r="F842" s="3" t="e">
        <f>INDEX(#REF!,MATCH(B842,#REF!,0))</f>
        <v>#REF!</v>
      </c>
      <c r="G842" s="118"/>
      <c r="H842" s="183" t="e">
        <f t="shared" si="13"/>
        <v>#REF!</v>
      </c>
    </row>
    <row r="843" spans="1:8" s="3" customFormat="1" ht="30">
      <c r="A843" s="132" t="s">
        <v>11108</v>
      </c>
      <c r="B843" s="133" t="s">
        <v>10986</v>
      </c>
      <c r="C843" s="129" t="s">
        <v>11109</v>
      </c>
      <c r="D843" s="145">
        <v>1800</v>
      </c>
      <c r="E843" s="116"/>
      <c r="F843" s="3" t="e">
        <f>INDEX(#REF!,MATCH(B843,#REF!,0))</f>
        <v>#REF!</v>
      </c>
      <c r="G843" s="118"/>
      <c r="H843" s="183" t="e">
        <f t="shared" si="13"/>
        <v>#REF!</v>
      </c>
    </row>
    <row r="844" spans="1:8" s="3" customFormat="1" ht="30">
      <c r="A844" s="146"/>
      <c r="B844" s="133" t="s">
        <v>10987</v>
      </c>
      <c r="C844" s="129" t="s">
        <v>10969</v>
      </c>
      <c r="D844" s="145">
        <v>2500</v>
      </c>
      <c r="E844" s="116"/>
      <c r="F844" s="3" t="e">
        <f>INDEX(#REF!,MATCH(B844,#REF!,0))</f>
        <v>#REF!</v>
      </c>
      <c r="G844" s="118"/>
      <c r="H844" s="183" t="e">
        <f t="shared" si="13"/>
        <v>#REF!</v>
      </c>
    </row>
    <row r="845" spans="1:8" s="3" customFormat="1" ht="28.5">
      <c r="A845" s="132" t="s">
        <v>11079</v>
      </c>
      <c r="B845" s="133" t="s">
        <v>10988</v>
      </c>
      <c r="C845" s="129" t="s">
        <v>10970</v>
      </c>
      <c r="D845" s="145">
        <v>800</v>
      </c>
      <c r="E845" s="116"/>
      <c r="F845" s="3" t="e">
        <f>INDEX(#REF!,MATCH(B845,#REF!,0))</f>
        <v>#REF!</v>
      </c>
      <c r="G845" s="118"/>
      <c r="H845" s="183" t="e">
        <f t="shared" si="13"/>
        <v>#REF!</v>
      </c>
    </row>
    <row r="846" spans="1:8" s="3" customFormat="1" ht="30">
      <c r="A846" s="132" t="s">
        <v>11078</v>
      </c>
      <c r="B846" s="133" t="s">
        <v>10989</v>
      </c>
      <c r="C846" s="129" t="s">
        <v>10971</v>
      </c>
      <c r="D846" s="145">
        <v>800</v>
      </c>
      <c r="E846" s="116"/>
      <c r="F846" s="3" t="e">
        <f>INDEX(#REF!,MATCH(B846,#REF!,0))</f>
        <v>#REF!</v>
      </c>
      <c r="G846" s="118"/>
      <c r="H846" s="183" t="e">
        <f t="shared" si="13"/>
        <v>#REF!</v>
      </c>
    </row>
    <row r="847" spans="1:8" s="3" customFormat="1" ht="28.5">
      <c r="A847" s="132" t="s">
        <v>11110</v>
      </c>
      <c r="B847" s="133" t="s">
        <v>10990</v>
      </c>
      <c r="C847" s="129" t="s">
        <v>10972</v>
      </c>
      <c r="D847" s="145">
        <v>500</v>
      </c>
      <c r="E847" s="116"/>
      <c r="F847" s="3" t="e">
        <f>INDEX(#REF!,MATCH(B847,#REF!,0))</f>
        <v>#REF!</v>
      </c>
      <c r="G847" s="118"/>
      <c r="H847" s="183" t="e">
        <f t="shared" si="13"/>
        <v>#REF!</v>
      </c>
    </row>
    <row r="848" spans="1:8" s="3" customFormat="1" ht="30">
      <c r="A848" s="132" t="s">
        <v>11077</v>
      </c>
      <c r="B848" s="133" t="s">
        <v>10991</v>
      </c>
      <c r="C848" s="129" t="s">
        <v>10973</v>
      </c>
      <c r="D848" s="145">
        <v>250</v>
      </c>
      <c r="E848" s="116"/>
      <c r="F848" s="3" t="e">
        <f>INDEX(#REF!,MATCH(B848,#REF!,0))</f>
        <v>#REF!</v>
      </c>
      <c r="G848" s="118"/>
      <c r="H848" s="183" t="e">
        <f t="shared" ref="H848:H911" si="14">F848-D848</f>
        <v>#REF!</v>
      </c>
    </row>
    <row r="849" spans="1:8" s="3" customFormat="1" ht="28.5">
      <c r="A849" s="132" t="s">
        <v>11111</v>
      </c>
      <c r="B849" s="133" t="s">
        <v>10992</v>
      </c>
      <c r="C849" s="129" t="s">
        <v>10974</v>
      </c>
      <c r="D849" s="145">
        <v>450</v>
      </c>
      <c r="E849" s="116"/>
      <c r="F849" s="3" t="e">
        <f>INDEX(#REF!,MATCH(B849,#REF!,0))</f>
        <v>#REF!</v>
      </c>
      <c r="G849" s="118"/>
      <c r="H849" s="183" t="e">
        <f t="shared" si="14"/>
        <v>#REF!</v>
      </c>
    </row>
    <row r="850" spans="1:8" s="3" customFormat="1" ht="28.5">
      <c r="A850" s="146"/>
      <c r="B850" s="133" t="s">
        <v>10993</v>
      </c>
      <c r="C850" s="129" t="s">
        <v>10975</v>
      </c>
      <c r="D850" s="145">
        <v>900</v>
      </c>
      <c r="E850" s="116"/>
      <c r="F850" s="3" t="e">
        <f>INDEX(#REF!,MATCH(B850,#REF!,0))</f>
        <v>#REF!</v>
      </c>
      <c r="G850" s="118"/>
      <c r="H850" s="183" t="e">
        <f t="shared" si="14"/>
        <v>#REF!</v>
      </c>
    </row>
    <row r="851" spans="1:8" s="3" customFormat="1" ht="28.5">
      <c r="A851" s="132" t="s">
        <v>11112</v>
      </c>
      <c r="B851" s="133" t="s">
        <v>10994</v>
      </c>
      <c r="C851" s="129" t="s">
        <v>10976</v>
      </c>
      <c r="D851" s="145">
        <v>3200</v>
      </c>
      <c r="E851" s="116"/>
      <c r="F851" s="3" t="e">
        <f>INDEX(#REF!,MATCH(B851,#REF!,0))</f>
        <v>#REF!</v>
      </c>
      <c r="G851" s="118"/>
      <c r="H851" s="183" t="e">
        <f t="shared" si="14"/>
        <v>#REF!</v>
      </c>
    </row>
    <row r="852" spans="1:8" s="3" customFormat="1" ht="30">
      <c r="A852" s="132" t="s">
        <v>11076</v>
      </c>
      <c r="B852" s="133" t="s">
        <v>10995</v>
      </c>
      <c r="C852" s="129" t="s">
        <v>10977</v>
      </c>
      <c r="D852" s="145">
        <v>1400</v>
      </c>
      <c r="E852" s="116"/>
      <c r="F852" s="3" t="e">
        <f>INDEX(#REF!,MATCH(B852,#REF!,0))</f>
        <v>#REF!</v>
      </c>
      <c r="G852" s="118"/>
      <c r="H852" s="183" t="e">
        <f t="shared" si="14"/>
        <v>#REF!</v>
      </c>
    </row>
    <row r="853" spans="1:8" s="3" customFormat="1">
      <c r="A853" s="14"/>
      <c r="B853" s="29"/>
      <c r="C853" s="127" t="s">
        <v>5510</v>
      </c>
      <c r="D853" s="37"/>
      <c r="E853" s="64"/>
      <c r="F853" s="3" t="e">
        <f>INDEX(#REF!,MATCH(B853,#REF!,0))</f>
        <v>#REF!</v>
      </c>
      <c r="G853" s="118"/>
      <c r="H853" s="183" t="e">
        <f t="shared" si="14"/>
        <v>#REF!</v>
      </c>
    </row>
    <row r="854" spans="1:8" s="3" customFormat="1" ht="30">
      <c r="A854" s="14" t="s">
        <v>5511</v>
      </c>
      <c r="B854" s="29" t="s">
        <v>5512</v>
      </c>
      <c r="C854" s="13" t="s">
        <v>5513</v>
      </c>
      <c r="D854" s="37">
        <v>97900</v>
      </c>
      <c r="E854" s="64"/>
      <c r="F854" s="3" t="e">
        <f>INDEX(#REF!,MATCH(B854,#REF!,0))</f>
        <v>#REF!</v>
      </c>
      <c r="G854" s="118"/>
      <c r="H854" s="183" t="e">
        <f t="shared" si="14"/>
        <v>#REF!</v>
      </c>
    </row>
    <row r="855" spans="1:8" s="3" customFormat="1" ht="30">
      <c r="A855" s="14" t="s">
        <v>5514</v>
      </c>
      <c r="B855" s="29" t="s">
        <v>5515</v>
      </c>
      <c r="C855" s="13" t="s">
        <v>5516</v>
      </c>
      <c r="D855" s="37">
        <v>27400</v>
      </c>
      <c r="E855" s="64"/>
      <c r="F855" s="3" t="e">
        <f>INDEX(#REF!,MATCH(B855,#REF!,0))</f>
        <v>#REF!</v>
      </c>
      <c r="G855" s="118"/>
      <c r="H855" s="183" t="e">
        <f t="shared" si="14"/>
        <v>#REF!</v>
      </c>
    </row>
    <row r="856" spans="1:8" s="3" customFormat="1" ht="30">
      <c r="A856" s="14" t="s">
        <v>5517</v>
      </c>
      <c r="B856" s="29" t="s">
        <v>5518</v>
      </c>
      <c r="C856" s="13" t="s">
        <v>5519</v>
      </c>
      <c r="D856" s="37">
        <v>20800</v>
      </c>
      <c r="E856" s="64"/>
      <c r="F856" s="3" t="e">
        <f>INDEX(#REF!,MATCH(B856,#REF!,0))</f>
        <v>#REF!</v>
      </c>
      <c r="G856" s="118"/>
      <c r="H856" s="183" t="e">
        <f t="shared" si="14"/>
        <v>#REF!</v>
      </c>
    </row>
    <row r="857" spans="1:8" s="3" customFormat="1" ht="30">
      <c r="A857" s="14" t="s">
        <v>5520</v>
      </c>
      <c r="B857" s="29" t="s">
        <v>5521</v>
      </c>
      <c r="C857" s="13" t="s">
        <v>5522</v>
      </c>
      <c r="D857" s="37">
        <v>17400</v>
      </c>
      <c r="E857" s="64"/>
      <c r="F857" s="3" t="e">
        <f>INDEX(#REF!,MATCH(B857,#REF!,0))</f>
        <v>#REF!</v>
      </c>
      <c r="G857" s="118"/>
      <c r="H857" s="183" t="e">
        <f t="shared" si="14"/>
        <v>#REF!</v>
      </c>
    </row>
    <row r="858" spans="1:8" s="3" customFormat="1" ht="30">
      <c r="A858" s="14" t="s">
        <v>5523</v>
      </c>
      <c r="B858" s="29" t="s">
        <v>5524</v>
      </c>
      <c r="C858" s="13" t="s">
        <v>5525</v>
      </c>
      <c r="D858" s="37">
        <v>5100</v>
      </c>
      <c r="E858" s="64"/>
      <c r="F858" s="3" t="e">
        <f>INDEX(#REF!,MATCH(B858,#REF!,0))</f>
        <v>#REF!</v>
      </c>
      <c r="G858" s="118"/>
      <c r="H858" s="183" t="e">
        <f t="shared" si="14"/>
        <v>#REF!</v>
      </c>
    </row>
    <row r="859" spans="1:8" s="3" customFormat="1" ht="30">
      <c r="A859" s="14" t="s">
        <v>5526</v>
      </c>
      <c r="B859" s="29" t="s">
        <v>5527</v>
      </c>
      <c r="C859" s="13" t="s">
        <v>5528</v>
      </c>
      <c r="D859" s="37">
        <v>7400</v>
      </c>
      <c r="E859" s="64"/>
      <c r="F859" s="3" t="e">
        <f>INDEX(#REF!,MATCH(B859,#REF!,0))</f>
        <v>#REF!</v>
      </c>
      <c r="G859" s="118"/>
      <c r="H859" s="183" t="e">
        <f t="shared" si="14"/>
        <v>#REF!</v>
      </c>
    </row>
    <row r="860" spans="1:8" s="3" customFormat="1" ht="30">
      <c r="A860" s="14" t="s">
        <v>5529</v>
      </c>
      <c r="B860" s="29" t="s">
        <v>5530</v>
      </c>
      <c r="C860" s="13" t="s">
        <v>5531</v>
      </c>
      <c r="D860" s="37">
        <v>5100</v>
      </c>
      <c r="E860" s="64"/>
      <c r="F860" s="3" t="e">
        <f>INDEX(#REF!,MATCH(B860,#REF!,0))</f>
        <v>#REF!</v>
      </c>
      <c r="G860" s="118"/>
      <c r="H860" s="183" t="e">
        <f t="shared" si="14"/>
        <v>#REF!</v>
      </c>
    </row>
    <row r="861" spans="1:8" s="3" customFormat="1" ht="30">
      <c r="A861" s="14" t="s">
        <v>5532</v>
      </c>
      <c r="B861" s="29" t="s">
        <v>5533</v>
      </c>
      <c r="C861" s="13" t="s">
        <v>5534</v>
      </c>
      <c r="D861" s="37">
        <v>7400</v>
      </c>
      <c r="E861" s="64"/>
      <c r="F861" s="3" t="e">
        <f>INDEX(#REF!,MATCH(B861,#REF!,0))</f>
        <v>#REF!</v>
      </c>
      <c r="G861" s="118"/>
      <c r="H861" s="183" t="e">
        <f t="shared" si="14"/>
        <v>#REF!</v>
      </c>
    </row>
    <row r="862" spans="1:8" s="3" customFormat="1" ht="30">
      <c r="A862" s="14" t="s">
        <v>5535</v>
      </c>
      <c r="B862" s="29" t="s">
        <v>5536</v>
      </c>
      <c r="C862" s="13" t="s">
        <v>5537</v>
      </c>
      <c r="D862" s="37">
        <v>5100</v>
      </c>
      <c r="E862" s="64"/>
      <c r="F862" s="3" t="e">
        <f>INDEX(#REF!,MATCH(B862,#REF!,0))</f>
        <v>#REF!</v>
      </c>
      <c r="G862" s="118"/>
      <c r="H862" s="183" t="e">
        <f t="shared" si="14"/>
        <v>#REF!</v>
      </c>
    </row>
    <row r="863" spans="1:8" s="3" customFormat="1" ht="36">
      <c r="A863" s="14" t="s">
        <v>5538</v>
      </c>
      <c r="B863" s="29" t="s">
        <v>5539</v>
      </c>
      <c r="C863" s="13" t="s">
        <v>5540</v>
      </c>
      <c r="D863" s="37">
        <v>800</v>
      </c>
      <c r="E863" s="64"/>
      <c r="F863" s="3" t="e">
        <f>INDEX(#REF!,MATCH(B863,#REF!,0))</f>
        <v>#REF!</v>
      </c>
      <c r="G863" s="118"/>
      <c r="H863" s="183" t="e">
        <f t="shared" si="14"/>
        <v>#REF!</v>
      </c>
    </row>
    <row r="864" spans="1:8" s="3" customFormat="1" ht="30">
      <c r="A864" s="14" t="s">
        <v>5541</v>
      </c>
      <c r="B864" s="29" t="s">
        <v>5542</v>
      </c>
      <c r="C864" s="13" t="s">
        <v>5543</v>
      </c>
      <c r="D864" s="37">
        <v>870</v>
      </c>
      <c r="E864" s="64"/>
      <c r="F864" s="3" t="e">
        <f>INDEX(#REF!,MATCH(B864,#REF!,0))</f>
        <v>#REF!</v>
      </c>
      <c r="G864" s="118"/>
      <c r="H864" s="183" t="e">
        <f t="shared" si="14"/>
        <v>#REF!</v>
      </c>
    </row>
    <row r="865" spans="1:8" s="3" customFormat="1" ht="45">
      <c r="A865" s="14" t="s">
        <v>5544</v>
      </c>
      <c r="B865" s="29" t="s">
        <v>5545</v>
      </c>
      <c r="C865" s="13" t="s">
        <v>5546</v>
      </c>
      <c r="D865" s="37">
        <v>510</v>
      </c>
      <c r="E865" s="64"/>
      <c r="F865" s="3" t="e">
        <f>INDEX(#REF!,MATCH(B865,#REF!,0))</f>
        <v>#REF!</v>
      </c>
      <c r="G865" s="118"/>
      <c r="H865" s="183" t="e">
        <f t="shared" si="14"/>
        <v>#REF!</v>
      </c>
    </row>
    <row r="866" spans="1:8" s="3" customFormat="1" ht="45">
      <c r="A866" s="14" t="s">
        <v>5547</v>
      </c>
      <c r="B866" s="29" t="s">
        <v>5548</v>
      </c>
      <c r="C866" s="13" t="s">
        <v>5549</v>
      </c>
      <c r="D866" s="37">
        <v>590</v>
      </c>
      <c r="E866" s="64"/>
      <c r="F866" s="3" t="e">
        <f>INDEX(#REF!,MATCH(B866,#REF!,0))</f>
        <v>#REF!</v>
      </c>
      <c r="G866" s="118"/>
      <c r="H866" s="183" t="e">
        <f t="shared" si="14"/>
        <v>#REF!</v>
      </c>
    </row>
    <row r="867" spans="1:8" s="3" customFormat="1" ht="45">
      <c r="A867" s="14" t="s">
        <v>10453</v>
      </c>
      <c r="B867" s="29" t="s">
        <v>5550</v>
      </c>
      <c r="C867" s="13" t="s">
        <v>5551</v>
      </c>
      <c r="D867" s="37">
        <v>1900</v>
      </c>
      <c r="E867" s="64"/>
      <c r="F867" s="3" t="e">
        <f>INDEX(#REF!,MATCH(B867,#REF!,0))</f>
        <v>#REF!</v>
      </c>
      <c r="G867" s="118"/>
      <c r="H867" s="183" t="e">
        <f t="shared" si="14"/>
        <v>#REF!</v>
      </c>
    </row>
    <row r="868" spans="1:8" s="3" customFormat="1" ht="30">
      <c r="A868" s="14" t="s">
        <v>5552</v>
      </c>
      <c r="B868" s="29" t="s">
        <v>5553</v>
      </c>
      <c r="C868" s="13" t="s">
        <v>5554</v>
      </c>
      <c r="D868" s="37">
        <v>740</v>
      </c>
      <c r="E868" s="64"/>
      <c r="F868" s="3" t="e">
        <f>INDEX(#REF!,MATCH(B868,#REF!,0))</f>
        <v>#REF!</v>
      </c>
      <c r="G868" s="118"/>
      <c r="H868" s="183" t="e">
        <f t="shared" si="14"/>
        <v>#REF!</v>
      </c>
    </row>
    <row r="869" spans="1:8" s="3" customFormat="1" ht="30">
      <c r="A869" s="14" t="s">
        <v>5555</v>
      </c>
      <c r="B869" s="29" t="s">
        <v>5556</v>
      </c>
      <c r="C869" s="13" t="s">
        <v>5557</v>
      </c>
      <c r="D869" s="37">
        <v>1300</v>
      </c>
      <c r="E869" s="64"/>
      <c r="F869" s="3" t="e">
        <f>INDEX(#REF!,MATCH(B869,#REF!,0))</f>
        <v>#REF!</v>
      </c>
      <c r="G869" s="118"/>
      <c r="H869" s="183" t="e">
        <f t="shared" si="14"/>
        <v>#REF!</v>
      </c>
    </row>
    <row r="870" spans="1:8" s="3" customFormat="1" ht="45">
      <c r="A870" s="14" t="s">
        <v>5558</v>
      </c>
      <c r="B870" s="29" t="s">
        <v>5559</v>
      </c>
      <c r="C870" s="13" t="s">
        <v>5560</v>
      </c>
      <c r="D870" s="37">
        <v>950</v>
      </c>
      <c r="E870" s="64"/>
      <c r="F870" s="3" t="e">
        <f>INDEX(#REF!,MATCH(B870,#REF!,0))</f>
        <v>#REF!</v>
      </c>
      <c r="G870" s="118"/>
      <c r="H870" s="183" t="e">
        <f t="shared" si="14"/>
        <v>#REF!</v>
      </c>
    </row>
    <row r="871" spans="1:8" s="3" customFormat="1" ht="30">
      <c r="A871" s="14" t="s">
        <v>3010</v>
      </c>
      <c r="B871" s="29" t="s">
        <v>5561</v>
      </c>
      <c r="C871" s="13" t="s">
        <v>5562</v>
      </c>
      <c r="D871" s="37">
        <v>670</v>
      </c>
      <c r="E871" s="64"/>
      <c r="F871" s="3" t="e">
        <f>INDEX(#REF!,MATCH(B871,#REF!,0))</f>
        <v>#REF!</v>
      </c>
      <c r="G871" s="118"/>
      <c r="H871" s="183" t="e">
        <f t="shared" si="14"/>
        <v>#REF!</v>
      </c>
    </row>
    <row r="872" spans="1:8" s="3" customFormat="1" ht="45">
      <c r="A872" s="14" t="s">
        <v>10475</v>
      </c>
      <c r="B872" s="29" t="s">
        <v>1045</v>
      </c>
      <c r="C872" s="13" t="s">
        <v>1046</v>
      </c>
      <c r="D872" s="37">
        <v>670</v>
      </c>
      <c r="E872" s="64"/>
      <c r="F872" s="3" t="e">
        <f>INDEX(#REF!,MATCH(B872,#REF!,0))</f>
        <v>#REF!</v>
      </c>
      <c r="G872" s="118"/>
      <c r="H872" s="183" t="e">
        <f t="shared" si="14"/>
        <v>#REF!</v>
      </c>
    </row>
    <row r="873" spans="1:8" s="3" customFormat="1" ht="15">
      <c r="A873" s="14" t="s">
        <v>9712</v>
      </c>
      <c r="B873" s="29" t="s">
        <v>9713</v>
      </c>
      <c r="C873" s="13" t="s">
        <v>9714</v>
      </c>
      <c r="D873" s="37">
        <v>5900</v>
      </c>
      <c r="E873" s="64"/>
      <c r="F873" s="3" t="e">
        <f>INDEX(#REF!,MATCH(B873,#REF!,0))</f>
        <v>#REF!</v>
      </c>
      <c r="G873" s="118"/>
      <c r="H873" s="183" t="e">
        <f t="shared" si="14"/>
        <v>#REF!</v>
      </c>
    </row>
    <row r="874" spans="1:8" s="3" customFormat="1" ht="15">
      <c r="A874" s="14" t="s">
        <v>9715</v>
      </c>
      <c r="B874" s="29" t="s">
        <v>9716</v>
      </c>
      <c r="C874" s="13" t="s">
        <v>9717</v>
      </c>
      <c r="D874" s="37">
        <v>6000</v>
      </c>
      <c r="E874" s="64"/>
      <c r="F874" s="3" t="e">
        <f>INDEX(#REF!,MATCH(B874,#REF!,0))</f>
        <v>#REF!</v>
      </c>
      <c r="G874" s="118"/>
      <c r="H874" s="183" t="e">
        <f t="shared" si="14"/>
        <v>#REF!</v>
      </c>
    </row>
    <row r="875" spans="1:8" s="3" customFormat="1">
      <c r="A875" s="14"/>
      <c r="B875" s="29"/>
      <c r="C875" s="127" t="s">
        <v>1047</v>
      </c>
      <c r="D875" s="37"/>
      <c r="E875" s="64"/>
      <c r="F875" s="3" t="e">
        <f>INDEX(#REF!,MATCH(B875,#REF!,0))</f>
        <v>#REF!</v>
      </c>
      <c r="G875" s="118"/>
      <c r="H875" s="183" t="e">
        <f t="shared" si="14"/>
        <v>#REF!</v>
      </c>
    </row>
    <row r="876" spans="1:8" s="3" customFormat="1" ht="30">
      <c r="A876" s="14" t="s">
        <v>1048</v>
      </c>
      <c r="B876" s="29" t="s">
        <v>1049</v>
      </c>
      <c r="C876" s="13" t="s">
        <v>1050</v>
      </c>
      <c r="D876" s="37">
        <v>1000</v>
      </c>
      <c r="E876" s="64"/>
      <c r="F876" s="3" t="e">
        <f>INDEX(#REF!,MATCH(B876,#REF!,0))</f>
        <v>#REF!</v>
      </c>
      <c r="G876" s="118"/>
      <c r="H876" s="183" t="e">
        <f t="shared" si="14"/>
        <v>#REF!</v>
      </c>
    </row>
    <row r="877" spans="1:8" s="3" customFormat="1" ht="30">
      <c r="A877" s="14" t="s">
        <v>9102</v>
      </c>
      <c r="B877" s="29" t="s">
        <v>1051</v>
      </c>
      <c r="C877" s="13" t="s">
        <v>9103</v>
      </c>
      <c r="D877" s="37">
        <v>1150</v>
      </c>
      <c r="E877" s="64"/>
      <c r="F877" s="3" t="e">
        <f>INDEX(#REF!,MATCH(B877,#REF!,0))</f>
        <v>#REF!</v>
      </c>
      <c r="G877" s="118"/>
      <c r="H877" s="183" t="e">
        <f t="shared" si="14"/>
        <v>#REF!</v>
      </c>
    </row>
    <row r="878" spans="1:8" s="3" customFormat="1" ht="165">
      <c r="A878" s="14" t="s">
        <v>1052</v>
      </c>
      <c r="B878" s="29" t="s">
        <v>1053</v>
      </c>
      <c r="C878" s="13" t="s">
        <v>1098</v>
      </c>
      <c r="D878" s="37">
        <v>1000</v>
      </c>
      <c r="E878" s="64"/>
      <c r="F878" s="3" t="e">
        <f>INDEX(#REF!,MATCH(B878,#REF!,0))</f>
        <v>#REF!</v>
      </c>
      <c r="G878" s="118"/>
      <c r="H878" s="183" t="e">
        <f t="shared" si="14"/>
        <v>#REF!</v>
      </c>
    </row>
    <row r="879" spans="1:8" s="3" customFormat="1" ht="30">
      <c r="A879" s="14" t="s">
        <v>1099</v>
      </c>
      <c r="B879" s="29" t="s">
        <v>1100</v>
      </c>
      <c r="C879" s="13" t="s">
        <v>1101</v>
      </c>
      <c r="D879" s="37">
        <v>1000</v>
      </c>
      <c r="E879" s="64"/>
      <c r="F879" s="3" t="e">
        <f>INDEX(#REF!,MATCH(B879,#REF!,0))</f>
        <v>#REF!</v>
      </c>
      <c r="G879" s="118"/>
      <c r="H879" s="183" t="e">
        <f t="shared" si="14"/>
        <v>#REF!</v>
      </c>
    </row>
    <row r="880" spans="1:8" s="3" customFormat="1" ht="30">
      <c r="A880" s="14" t="s">
        <v>1102</v>
      </c>
      <c r="B880" s="29" t="s">
        <v>1103</v>
      </c>
      <c r="C880" s="13" t="s">
        <v>2403</v>
      </c>
      <c r="D880" s="37">
        <v>1000</v>
      </c>
      <c r="E880" s="64"/>
      <c r="F880" s="3" t="e">
        <f>INDEX(#REF!,MATCH(B880,#REF!,0))</f>
        <v>#REF!</v>
      </c>
      <c r="G880" s="118"/>
      <c r="H880" s="183" t="e">
        <f t="shared" si="14"/>
        <v>#REF!</v>
      </c>
    </row>
    <row r="881" spans="1:8" s="3" customFormat="1" ht="45">
      <c r="A881" s="14" t="s">
        <v>2404</v>
      </c>
      <c r="B881" s="29" t="s">
        <v>2405</v>
      </c>
      <c r="C881" s="13" t="s">
        <v>2406</v>
      </c>
      <c r="D881" s="37">
        <v>1000</v>
      </c>
      <c r="E881" s="64"/>
      <c r="F881" s="3" t="e">
        <f>INDEX(#REF!,MATCH(B881,#REF!,0))</f>
        <v>#REF!</v>
      </c>
      <c r="G881" s="118"/>
      <c r="H881" s="183" t="e">
        <f t="shared" si="14"/>
        <v>#REF!</v>
      </c>
    </row>
    <row r="882" spans="1:8" s="3" customFormat="1" ht="120">
      <c r="A882" s="14" t="s">
        <v>2407</v>
      </c>
      <c r="B882" s="29" t="s">
        <v>2408</v>
      </c>
      <c r="C882" s="13" t="s">
        <v>2409</v>
      </c>
      <c r="D882" s="37">
        <v>1000</v>
      </c>
      <c r="E882" s="64"/>
      <c r="F882" s="3" t="e">
        <f>INDEX(#REF!,MATCH(B882,#REF!,0))</f>
        <v>#REF!</v>
      </c>
      <c r="G882" s="118"/>
      <c r="H882" s="183" t="e">
        <f t="shared" si="14"/>
        <v>#REF!</v>
      </c>
    </row>
    <row r="883" spans="1:8" s="3" customFormat="1" ht="45">
      <c r="A883" s="14" t="s">
        <v>2410</v>
      </c>
      <c r="B883" s="29" t="s">
        <v>2411</v>
      </c>
      <c r="C883" s="13" t="s">
        <v>2412</v>
      </c>
      <c r="D883" s="37">
        <v>1000</v>
      </c>
      <c r="E883" s="64"/>
      <c r="F883" s="3" t="e">
        <f>INDEX(#REF!,MATCH(B883,#REF!,0))</f>
        <v>#REF!</v>
      </c>
      <c r="G883" s="118"/>
      <c r="H883" s="183" t="e">
        <f t="shared" si="14"/>
        <v>#REF!</v>
      </c>
    </row>
    <row r="884" spans="1:8" s="3" customFormat="1" ht="30">
      <c r="A884" s="14" t="s">
        <v>9104</v>
      </c>
      <c r="B884" s="29" t="s">
        <v>2413</v>
      </c>
      <c r="C884" s="13" t="s">
        <v>9105</v>
      </c>
      <c r="D884" s="37">
        <v>1400</v>
      </c>
      <c r="E884" s="64"/>
      <c r="F884" s="3" t="e">
        <f>INDEX(#REF!,MATCH(B884,#REF!,0))</f>
        <v>#REF!</v>
      </c>
      <c r="G884" s="118"/>
      <c r="H884" s="183" t="e">
        <f t="shared" si="14"/>
        <v>#REF!</v>
      </c>
    </row>
    <row r="885" spans="1:8" s="3" customFormat="1" ht="30">
      <c r="A885" s="14" t="s">
        <v>9106</v>
      </c>
      <c r="B885" s="29" t="s">
        <v>2414</v>
      </c>
      <c r="C885" s="13" t="s">
        <v>9107</v>
      </c>
      <c r="D885" s="37">
        <v>1400</v>
      </c>
      <c r="E885" s="64"/>
      <c r="F885" s="3" t="e">
        <f>INDEX(#REF!,MATCH(B885,#REF!,0))</f>
        <v>#REF!</v>
      </c>
      <c r="G885" s="118"/>
      <c r="H885" s="183" t="e">
        <f t="shared" si="14"/>
        <v>#REF!</v>
      </c>
    </row>
    <row r="886" spans="1:8" s="3" customFormat="1" ht="45">
      <c r="A886" s="14" t="s">
        <v>9108</v>
      </c>
      <c r="B886" s="29" t="s">
        <v>2415</v>
      </c>
      <c r="C886" s="13" t="s">
        <v>9109</v>
      </c>
      <c r="D886" s="37">
        <v>1400</v>
      </c>
      <c r="E886" s="64"/>
      <c r="F886" s="3" t="e">
        <f>INDEX(#REF!,MATCH(B886,#REF!,0))</f>
        <v>#REF!</v>
      </c>
      <c r="G886" s="118"/>
      <c r="H886" s="183" t="e">
        <f t="shared" si="14"/>
        <v>#REF!</v>
      </c>
    </row>
    <row r="887" spans="1:8" s="3" customFormat="1" ht="30">
      <c r="A887" s="14" t="s">
        <v>2416</v>
      </c>
      <c r="B887" s="29" t="s">
        <v>2417</v>
      </c>
      <c r="C887" s="13" t="s">
        <v>2418</v>
      </c>
      <c r="D887" s="37">
        <v>1150</v>
      </c>
      <c r="E887" s="64"/>
      <c r="F887" s="3" t="e">
        <f>INDEX(#REF!,MATCH(B887,#REF!,0))</f>
        <v>#REF!</v>
      </c>
      <c r="G887" s="118"/>
      <c r="H887" s="183" t="e">
        <f t="shared" si="14"/>
        <v>#REF!</v>
      </c>
    </row>
    <row r="888" spans="1:8" s="3" customFormat="1" ht="45">
      <c r="A888" s="14" t="s">
        <v>2419</v>
      </c>
      <c r="B888" s="29" t="s">
        <v>2420</v>
      </c>
      <c r="C888" s="13" t="s">
        <v>2421</v>
      </c>
      <c r="D888" s="37">
        <v>1150</v>
      </c>
      <c r="E888" s="64"/>
      <c r="F888" s="3" t="e">
        <f>INDEX(#REF!,MATCH(B888,#REF!,0))</f>
        <v>#REF!</v>
      </c>
      <c r="G888" s="118"/>
      <c r="H888" s="183" t="e">
        <f t="shared" si="14"/>
        <v>#REF!</v>
      </c>
    </row>
    <row r="889" spans="1:8" s="3" customFormat="1" ht="45">
      <c r="A889" s="14" t="s">
        <v>9110</v>
      </c>
      <c r="B889" s="29" t="s">
        <v>2422</v>
      </c>
      <c r="C889" s="13" t="s">
        <v>9111</v>
      </c>
      <c r="D889" s="37">
        <v>1400</v>
      </c>
      <c r="E889" s="64"/>
      <c r="F889" s="3" t="e">
        <f>INDEX(#REF!,MATCH(B889,#REF!,0))</f>
        <v>#REF!</v>
      </c>
      <c r="G889" s="118"/>
      <c r="H889" s="183" t="e">
        <f t="shared" si="14"/>
        <v>#REF!</v>
      </c>
    </row>
    <row r="890" spans="1:8" s="3" customFormat="1" ht="120">
      <c r="A890" s="14" t="s">
        <v>2423</v>
      </c>
      <c r="B890" s="29" t="s">
        <v>2424</v>
      </c>
      <c r="C890" s="13" t="s">
        <v>2425</v>
      </c>
      <c r="D890" s="37">
        <v>1150</v>
      </c>
      <c r="E890" s="64"/>
      <c r="F890" s="3" t="e">
        <f>INDEX(#REF!,MATCH(B890,#REF!,0))</f>
        <v>#REF!</v>
      </c>
      <c r="G890" s="118"/>
      <c r="H890" s="183" t="e">
        <f t="shared" si="14"/>
        <v>#REF!</v>
      </c>
    </row>
    <row r="891" spans="1:8" s="3" customFormat="1" ht="75">
      <c r="A891" s="14" t="s">
        <v>2426</v>
      </c>
      <c r="B891" s="29" t="s">
        <v>2427</v>
      </c>
      <c r="C891" s="13" t="s">
        <v>2428</v>
      </c>
      <c r="D891" s="37">
        <v>1150</v>
      </c>
      <c r="E891" s="64"/>
      <c r="F891" s="3" t="e">
        <f>INDEX(#REF!,MATCH(B891,#REF!,0))</f>
        <v>#REF!</v>
      </c>
      <c r="G891" s="118"/>
      <c r="H891" s="183" t="e">
        <f t="shared" si="14"/>
        <v>#REF!</v>
      </c>
    </row>
    <row r="892" spans="1:8" s="3" customFormat="1" ht="165">
      <c r="A892" s="14" t="s">
        <v>2429</v>
      </c>
      <c r="B892" s="29" t="s">
        <v>2430</v>
      </c>
      <c r="C892" s="149" t="s">
        <v>2431</v>
      </c>
      <c r="D892" s="37">
        <v>1150</v>
      </c>
      <c r="E892" s="64"/>
      <c r="F892" s="3" t="e">
        <f>INDEX(#REF!,MATCH(B892,#REF!,0))</f>
        <v>#REF!</v>
      </c>
      <c r="G892" s="118"/>
      <c r="H892" s="183" t="e">
        <f t="shared" si="14"/>
        <v>#REF!</v>
      </c>
    </row>
    <row r="893" spans="1:8" s="3" customFormat="1" ht="45">
      <c r="A893" s="14" t="s">
        <v>9112</v>
      </c>
      <c r="B893" s="29" t="s">
        <v>2432</v>
      </c>
      <c r="C893" s="13" t="s">
        <v>9113</v>
      </c>
      <c r="D893" s="37">
        <v>1400</v>
      </c>
      <c r="E893" s="64"/>
      <c r="F893" s="3" t="e">
        <f>INDEX(#REF!,MATCH(B893,#REF!,0))</f>
        <v>#REF!</v>
      </c>
      <c r="G893" s="118"/>
      <c r="H893" s="183" t="e">
        <f t="shared" si="14"/>
        <v>#REF!</v>
      </c>
    </row>
    <row r="894" spans="1:8" s="3" customFormat="1" ht="48">
      <c r="A894" s="14" t="s">
        <v>9114</v>
      </c>
      <c r="B894" s="29" t="s">
        <v>2433</v>
      </c>
      <c r="C894" s="13" t="s">
        <v>9115</v>
      </c>
      <c r="D894" s="37">
        <v>1400</v>
      </c>
      <c r="E894" s="64"/>
      <c r="F894" s="3" t="e">
        <f>INDEX(#REF!,MATCH(B894,#REF!,0))</f>
        <v>#REF!</v>
      </c>
      <c r="G894" s="118"/>
      <c r="H894" s="183" t="e">
        <f t="shared" si="14"/>
        <v>#REF!</v>
      </c>
    </row>
    <row r="895" spans="1:8" s="3" customFormat="1" ht="30">
      <c r="A895" s="14" t="s">
        <v>9116</v>
      </c>
      <c r="B895" s="29" t="s">
        <v>2434</v>
      </c>
      <c r="C895" s="13" t="s">
        <v>9117</v>
      </c>
      <c r="D895" s="37">
        <v>1400</v>
      </c>
      <c r="E895" s="64"/>
      <c r="F895" s="3" t="e">
        <f>INDEX(#REF!,MATCH(B895,#REF!,0))</f>
        <v>#REF!</v>
      </c>
      <c r="G895" s="118"/>
      <c r="H895" s="183" t="e">
        <f t="shared" si="14"/>
        <v>#REF!</v>
      </c>
    </row>
    <row r="896" spans="1:8" s="3" customFormat="1" ht="105">
      <c r="A896" s="14" t="s">
        <v>2435</v>
      </c>
      <c r="B896" s="29" t="s">
        <v>2436</v>
      </c>
      <c r="C896" s="13" t="s">
        <v>2437</v>
      </c>
      <c r="D896" s="37">
        <v>1150</v>
      </c>
      <c r="E896" s="64"/>
      <c r="F896" s="3" t="e">
        <f>INDEX(#REF!,MATCH(B896,#REF!,0))</f>
        <v>#REF!</v>
      </c>
      <c r="G896" s="118"/>
      <c r="H896" s="183" t="e">
        <f t="shared" si="14"/>
        <v>#REF!</v>
      </c>
    </row>
    <row r="897" spans="1:8" s="3" customFormat="1" ht="120">
      <c r="A897" s="14" t="s">
        <v>2438</v>
      </c>
      <c r="B897" s="29" t="s">
        <v>2439</v>
      </c>
      <c r="C897" s="149" t="s">
        <v>2440</v>
      </c>
      <c r="D897" s="37">
        <v>1150</v>
      </c>
      <c r="E897" s="64"/>
      <c r="F897" s="3" t="e">
        <f>INDEX(#REF!,MATCH(B897,#REF!,0))</f>
        <v>#REF!</v>
      </c>
      <c r="G897" s="118"/>
      <c r="H897" s="183" t="e">
        <f t="shared" si="14"/>
        <v>#REF!</v>
      </c>
    </row>
    <row r="898" spans="1:8" s="3" customFormat="1" ht="30">
      <c r="A898" s="14" t="s">
        <v>9118</v>
      </c>
      <c r="B898" s="29" t="s">
        <v>2441</v>
      </c>
      <c r="C898" s="13" t="s">
        <v>9119</v>
      </c>
      <c r="D898" s="37">
        <v>1150</v>
      </c>
      <c r="E898" s="64"/>
      <c r="F898" s="3" t="e">
        <f>INDEX(#REF!,MATCH(B898,#REF!,0))</f>
        <v>#REF!</v>
      </c>
      <c r="G898" s="118"/>
      <c r="H898" s="183" t="e">
        <f t="shared" si="14"/>
        <v>#REF!</v>
      </c>
    </row>
    <row r="899" spans="1:8" s="3" customFormat="1" ht="30">
      <c r="A899" s="14" t="s">
        <v>2442</v>
      </c>
      <c r="B899" s="29" t="s">
        <v>2443</v>
      </c>
      <c r="C899" s="13" t="s">
        <v>2444</v>
      </c>
      <c r="D899" s="37">
        <v>1400</v>
      </c>
      <c r="E899" s="64"/>
      <c r="F899" s="3" t="e">
        <f>INDEX(#REF!,MATCH(B899,#REF!,0))</f>
        <v>#REF!</v>
      </c>
      <c r="G899" s="118"/>
      <c r="H899" s="183" t="e">
        <f t="shared" si="14"/>
        <v>#REF!</v>
      </c>
    </row>
    <row r="900" spans="1:8" s="3" customFormat="1" ht="30">
      <c r="A900" s="14" t="s">
        <v>2445</v>
      </c>
      <c r="B900" s="29" t="s">
        <v>2446</v>
      </c>
      <c r="C900" s="13" t="s">
        <v>2447</v>
      </c>
      <c r="D900" s="37">
        <v>1400</v>
      </c>
      <c r="E900" s="64"/>
      <c r="F900" s="3" t="e">
        <f>INDEX(#REF!,MATCH(B900,#REF!,0))</f>
        <v>#REF!</v>
      </c>
      <c r="G900" s="118"/>
      <c r="H900" s="183" t="e">
        <f t="shared" si="14"/>
        <v>#REF!</v>
      </c>
    </row>
    <row r="901" spans="1:8" s="3" customFormat="1" ht="30">
      <c r="A901" s="14" t="s">
        <v>2448</v>
      </c>
      <c r="B901" s="29" t="s">
        <v>2449</v>
      </c>
      <c r="C901" s="13" t="s">
        <v>2450</v>
      </c>
      <c r="D901" s="37">
        <v>1400</v>
      </c>
      <c r="E901" s="64"/>
      <c r="F901" s="3" t="e">
        <f>INDEX(#REF!,MATCH(B901,#REF!,0))</f>
        <v>#REF!</v>
      </c>
      <c r="G901" s="118"/>
      <c r="H901" s="183" t="e">
        <f t="shared" si="14"/>
        <v>#REF!</v>
      </c>
    </row>
    <row r="902" spans="1:8" s="3" customFormat="1" ht="30">
      <c r="A902" s="14" t="s">
        <v>2451</v>
      </c>
      <c r="B902" s="29" t="s">
        <v>2452</v>
      </c>
      <c r="C902" s="13" t="s">
        <v>2453</v>
      </c>
      <c r="D902" s="37">
        <v>1400</v>
      </c>
      <c r="E902" s="64"/>
      <c r="F902" s="3" t="e">
        <f>INDEX(#REF!,MATCH(B902,#REF!,0))</f>
        <v>#REF!</v>
      </c>
      <c r="G902" s="118"/>
      <c r="H902" s="183" t="e">
        <f t="shared" si="14"/>
        <v>#REF!</v>
      </c>
    </row>
    <row r="903" spans="1:8" s="3" customFormat="1" ht="45">
      <c r="A903" s="14" t="s">
        <v>2454</v>
      </c>
      <c r="B903" s="29" t="s">
        <v>2455</v>
      </c>
      <c r="C903" s="13" t="s">
        <v>2456</v>
      </c>
      <c r="D903" s="37">
        <v>1400</v>
      </c>
      <c r="E903" s="64"/>
      <c r="F903" s="3" t="e">
        <f>INDEX(#REF!,MATCH(B903,#REF!,0))</f>
        <v>#REF!</v>
      </c>
      <c r="G903" s="118"/>
      <c r="H903" s="183" t="e">
        <f t="shared" si="14"/>
        <v>#REF!</v>
      </c>
    </row>
    <row r="904" spans="1:8" s="3" customFormat="1" ht="30">
      <c r="A904" s="14" t="s">
        <v>2457</v>
      </c>
      <c r="B904" s="29" t="s">
        <v>2458</v>
      </c>
      <c r="C904" s="13" t="s">
        <v>2459</v>
      </c>
      <c r="D904" s="37">
        <v>1400</v>
      </c>
      <c r="E904" s="64"/>
      <c r="F904" s="3" t="e">
        <f>INDEX(#REF!,MATCH(B904,#REF!,0))</f>
        <v>#REF!</v>
      </c>
      <c r="G904" s="118"/>
      <c r="H904" s="183" t="e">
        <f t="shared" si="14"/>
        <v>#REF!</v>
      </c>
    </row>
    <row r="905" spans="1:8" s="3" customFormat="1" ht="30">
      <c r="A905" s="14" t="s">
        <v>9120</v>
      </c>
      <c r="B905" s="29" t="s">
        <v>2460</v>
      </c>
      <c r="C905" s="13" t="s">
        <v>9121</v>
      </c>
      <c r="D905" s="37">
        <v>1900</v>
      </c>
      <c r="E905" s="64"/>
      <c r="F905" s="3" t="e">
        <f>INDEX(#REF!,MATCH(B905,#REF!,0))</f>
        <v>#REF!</v>
      </c>
      <c r="G905" s="118"/>
      <c r="H905" s="183" t="e">
        <f t="shared" si="14"/>
        <v>#REF!</v>
      </c>
    </row>
    <row r="906" spans="1:8" s="3" customFormat="1" ht="45">
      <c r="A906" s="14" t="s">
        <v>2461</v>
      </c>
      <c r="B906" s="29" t="s">
        <v>2462</v>
      </c>
      <c r="C906" s="13" t="s">
        <v>2463</v>
      </c>
      <c r="D906" s="37">
        <v>1400</v>
      </c>
      <c r="E906" s="64"/>
      <c r="F906" s="3" t="e">
        <f>INDEX(#REF!,MATCH(B906,#REF!,0))</f>
        <v>#REF!</v>
      </c>
      <c r="G906" s="118"/>
      <c r="H906" s="183" t="e">
        <f t="shared" si="14"/>
        <v>#REF!</v>
      </c>
    </row>
    <row r="907" spans="1:8" s="3" customFormat="1" ht="45">
      <c r="A907" s="14" t="s">
        <v>9122</v>
      </c>
      <c r="B907" s="29" t="s">
        <v>2464</v>
      </c>
      <c r="C907" s="13" t="s">
        <v>9123</v>
      </c>
      <c r="D907" s="37">
        <v>1900</v>
      </c>
      <c r="E907" s="64"/>
      <c r="F907" s="3" t="e">
        <f>INDEX(#REF!,MATCH(B907,#REF!,0))</f>
        <v>#REF!</v>
      </c>
      <c r="G907" s="118"/>
      <c r="H907" s="183" t="e">
        <f t="shared" si="14"/>
        <v>#REF!</v>
      </c>
    </row>
    <row r="908" spans="1:8" s="3" customFormat="1" ht="30">
      <c r="A908" s="14" t="s">
        <v>2465</v>
      </c>
      <c r="B908" s="29" t="s">
        <v>2466</v>
      </c>
      <c r="C908" s="13" t="s">
        <v>10094</v>
      </c>
      <c r="D908" s="37">
        <v>1400</v>
      </c>
      <c r="E908" s="64"/>
      <c r="F908" s="3" t="e">
        <f>INDEX(#REF!,MATCH(B908,#REF!,0))</f>
        <v>#REF!</v>
      </c>
      <c r="G908" s="118"/>
      <c r="H908" s="183" t="e">
        <f t="shared" si="14"/>
        <v>#REF!</v>
      </c>
    </row>
    <row r="909" spans="1:8" s="3" customFormat="1" ht="45">
      <c r="A909" s="14" t="s">
        <v>2467</v>
      </c>
      <c r="B909" s="29" t="s">
        <v>2468</v>
      </c>
      <c r="C909" s="13" t="s">
        <v>2469</v>
      </c>
      <c r="D909" s="37">
        <v>1400</v>
      </c>
      <c r="E909" s="64"/>
      <c r="F909" s="3" t="e">
        <f>INDEX(#REF!,MATCH(B909,#REF!,0))</f>
        <v>#REF!</v>
      </c>
      <c r="G909" s="118"/>
      <c r="H909" s="183" t="e">
        <f t="shared" si="14"/>
        <v>#REF!</v>
      </c>
    </row>
    <row r="910" spans="1:8" s="3" customFormat="1" ht="30">
      <c r="A910" s="14" t="s">
        <v>2470</v>
      </c>
      <c r="B910" s="29" t="s">
        <v>2471</v>
      </c>
      <c r="C910" s="13" t="s">
        <v>2472</v>
      </c>
      <c r="D910" s="37">
        <v>1400</v>
      </c>
      <c r="E910" s="64"/>
      <c r="F910" s="3" t="e">
        <f>INDEX(#REF!,MATCH(B910,#REF!,0))</f>
        <v>#REF!</v>
      </c>
      <c r="G910" s="118"/>
      <c r="H910" s="183" t="e">
        <f t="shared" si="14"/>
        <v>#REF!</v>
      </c>
    </row>
    <row r="911" spans="1:8" s="3" customFormat="1" ht="30">
      <c r="A911" s="14" t="s">
        <v>2473</v>
      </c>
      <c r="B911" s="29" t="s">
        <v>2474</v>
      </c>
      <c r="C911" s="13" t="s">
        <v>2475</v>
      </c>
      <c r="D911" s="37">
        <v>1900</v>
      </c>
      <c r="E911" s="64"/>
      <c r="F911" s="3" t="e">
        <f>INDEX(#REF!,MATCH(B911,#REF!,0))</f>
        <v>#REF!</v>
      </c>
      <c r="G911" s="118"/>
      <c r="H911" s="183" t="e">
        <f t="shared" si="14"/>
        <v>#REF!</v>
      </c>
    </row>
    <row r="912" spans="1:8" s="3" customFormat="1" ht="30">
      <c r="A912" s="14" t="s">
        <v>2476</v>
      </c>
      <c r="B912" s="29" t="s">
        <v>2477</v>
      </c>
      <c r="C912" s="13" t="s">
        <v>2478</v>
      </c>
      <c r="D912" s="37">
        <v>1900</v>
      </c>
      <c r="E912" s="64"/>
      <c r="F912" s="3" t="e">
        <f>INDEX(#REF!,MATCH(B912,#REF!,0))</f>
        <v>#REF!</v>
      </c>
      <c r="G912" s="118"/>
      <c r="H912" s="183" t="e">
        <f t="shared" ref="H912:H975" si="15">F912-D912</f>
        <v>#REF!</v>
      </c>
    </row>
    <row r="913" spans="1:8" s="3" customFormat="1" ht="90">
      <c r="A913" s="14" t="s">
        <v>2479</v>
      </c>
      <c r="B913" s="29" t="s">
        <v>2480</v>
      </c>
      <c r="C913" s="13" t="s">
        <v>2481</v>
      </c>
      <c r="D913" s="37">
        <v>1900</v>
      </c>
      <c r="E913" s="64"/>
      <c r="F913" s="3" t="e">
        <f>INDEX(#REF!,MATCH(B913,#REF!,0))</f>
        <v>#REF!</v>
      </c>
      <c r="G913" s="118"/>
      <c r="H913" s="183" t="e">
        <f t="shared" si="15"/>
        <v>#REF!</v>
      </c>
    </row>
    <row r="914" spans="1:8" s="3" customFormat="1" ht="60">
      <c r="A914" s="14" t="s">
        <v>9124</v>
      </c>
      <c r="B914" s="29" t="s">
        <v>2482</v>
      </c>
      <c r="C914" s="13" t="s">
        <v>9125</v>
      </c>
      <c r="D914" s="37">
        <v>1900</v>
      </c>
      <c r="E914" s="64"/>
      <c r="F914" s="3" t="e">
        <f>INDEX(#REF!,MATCH(B914,#REF!,0))</f>
        <v>#REF!</v>
      </c>
      <c r="G914" s="118"/>
      <c r="H914" s="183" t="e">
        <f t="shared" si="15"/>
        <v>#REF!</v>
      </c>
    </row>
    <row r="915" spans="1:8" s="3" customFormat="1" ht="30">
      <c r="A915" s="14" t="s">
        <v>9126</v>
      </c>
      <c r="B915" s="29" t="s">
        <v>2483</v>
      </c>
      <c r="C915" s="13" t="s">
        <v>9127</v>
      </c>
      <c r="D915" s="37">
        <v>1400</v>
      </c>
      <c r="E915" s="64"/>
      <c r="F915" s="3" t="e">
        <f>INDEX(#REF!,MATCH(B915,#REF!,0))</f>
        <v>#REF!</v>
      </c>
      <c r="G915" s="118"/>
      <c r="H915" s="183" t="e">
        <f t="shared" si="15"/>
        <v>#REF!</v>
      </c>
    </row>
    <row r="916" spans="1:8" s="3" customFormat="1" ht="30">
      <c r="A916" s="14" t="s">
        <v>2484</v>
      </c>
      <c r="B916" s="29" t="s">
        <v>2485</v>
      </c>
      <c r="C916" s="13" t="s">
        <v>2486</v>
      </c>
      <c r="D916" s="37">
        <v>1900</v>
      </c>
      <c r="E916" s="64"/>
      <c r="F916" s="3" t="e">
        <f>INDEX(#REF!,MATCH(B916,#REF!,0))</f>
        <v>#REF!</v>
      </c>
      <c r="G916" s="118"/>
      <c r="H916" s="183" t="e">
        <f t="shared" si="15"/>
        <v>#REF!</v>
      </c>
    </row>
    <row r="917" spans="1:8" s="3" customFormat="1" ht="60">
      <c r="A917" s="14" t="s">
        <v>2487</v>
      </c>
      <c r="B917" s="29" t="s">
        <v>2488</v>
      </c>
      <c r="C917" s="13" t="s">
        <v>2489</v>
      </c>
      <c r="D917" s="37">
        <v>1900</v>
      </c>
      <c r="E917" s="64"/>
      <c r="F917" s="3" t="e">
        <f>INDEX(#REF!,MATCH(B917,#REF!,0))</f>
        <v>#REF!</v>
      </c>
      <c r="G917" s="118"/>
      <c r="H917" s="183" t="e">
        <f t="shared" si="15"/>
        <v>#REF!</v>
      </c>
    </row>
    <row r="918" spans="1:8" s="3" customFormat="1" ht="45">
      <c r="A918" s="14" t="s">
        <v>2490</v>
      </c>
      <c r="B918" s="29" t="s">
        <v>2491</v>
      </c>
      <c r="C918" s="13" t="s">
        <v>2492</v>
      </c>
      <c r="D918" s="37">
        <v>3400</v>
      </c>
      <c r="E918" s="64"/>
      <c r="F918" s="3" t="e">
        <f>INDEX(#REF!,MATCH(B918,#REF!,0))</f>
        <v>#REF!</v>
      </c>
      <c r="G918" s="118"/>
      <c r="H918" s="183" t="e">
        <f t="shared" si="15"/>
        <v>#REF!</v>
      </c>
    </row>
    <row r="919" spans="1:8" s="3" customFormat="1" ht="45">
      <c r="A919" s="14" t="s">
        <v>2493</v>
      </c>
      <c r="B919" s="29" t="s">
        <v>2494</v>
      </c>
      <c r="C919" s="13" t="s">
        <v>2495</v>
      </c>
      <c r="D919" s="37">
        <v>4700</v>
      </c>
      <c r="E919" s="64"/>
      <c r="F919" s="3" t="e">
        <f>INDEX(#REF!,MATCH(B919,#REF!,0))</f>
        <v>#REF!</v>
      </c>
      <c r="G919" s="118"/>
      <c r="H919" s="183" t="e">
        <f t="shared" si="15"/>
        <v>#REF!</v>
      </c>
    </row>
    <row r="920" spans="1:8" s="3" customFormat="1" ht="30">
      <c r="A920" s="14" t="s">
        <v>2496</v>
      </c>
      <c r="B920" s="29" t="s">
        <v>2497</v>
      </c>
      <c r="C920" s="13" t="s">
        <v>2498</v>
      </c>
      <c r="D920" s="37">
        <v>5150</v>
      </c>
      <c r="E920" s="64"/>
      <c r="F920" s="3" t="e">
        <f>INDEX(#REF!,MATCH(B920,#REF!,0))</f>
        <v>#REF!</v>
      </c>
      <c r="G920" s="118"/>
      <c r="H920" s="183" t="e">
        <f t="shared" si="15"/>
        <v>#REF!</v>
      </c>
    </row>
    <row r="921" spans="1:8" s="3" customFormat="1" ht="45">
      <c r="A921" s="14" t="s">
        <v>9128</v>
      </c>
      <c r="B921" s="29" t="s">
        <v>2499</v>
      </c>
      <c r="C921" s="13" t="s">
        <v>9129</v>
      </c>
      <c r="D921" s="37">
        <v>1400</v>
      </c>
      <c r="E921" s="64"/>
      <c r="F921" s="3" t="e">
        <f>INDEX(#REF!,MATCH(B921,#REF!,0))</f>
        <v>#REF!</v>
      </c>
      <c r="G921" s="118"/>
      <c r="H921" s="183" t="e">
        <f t="shared" si="15"/>
        <v>#REF!</v>
      </c>
    </row>
    <row r="922" spans="1:8" s="3" customFormat="1" ht="30">
      <c r="A922" s="14" t="s">
        <v>2500</v>
      </c>
      <c r="B922" s="29" t="s">
        <v>2501</v>
      </c>
      <c r="C922" s="13" t="s">
        <v>2502</v>
      </c>
      <c r="D922" s="37">
        <v>1900</v>
      </c>
      <c r="E922" s="64"/>
      <c r="F922" s="3" t="e">
        <f>INDEX(#REF!,MATCH(B922,#REF!,0))</f>
        <v>#REF!</v>
      </c>
      <c r="G922" s="118"/>
      <c r="H922" s="183" t="e">
        <f t="shared" si="15"/>
        <v>#REF!</v>
      </c>
    </row>
    <row r="923" spans="1:8" s="3" customFormat="1" ht="45">
      <c r="A923" s="14" t="s">
        <v>2503</v>
      </c>
      <c r="B923" s="29" t="s">
        <v>2504</v>
      </c>
      <c r="C923" s="13" t="s">
        <v>2505</v>
      </c>
      <c r="D923" s="37">
        <v>1900</v>
      </c>
      <c r="E923" s="64"/>
      <c r="F923" s="3" t="e">
        <f>INDEX(#REF!,MATCH(B923,#REF!,0))</f>
        <v>#REF!</v>
      </c>
      <c r="G923" s="118"/>
      <c r="H923" s="183" t="e">
        <f t="shared" si="15"/>
        <v>#REF!</v>
      </c>
    </row>
    <row r="924" spans="1:8" s="3" customFormat="1" ht="45">
      <c r="A924" s="14" t="s">
        <v>2506</v>
      </c>
      <c r="B924" s="29" t="s">
        <v>2507</v>
      </c>
      <c r="C924" s="13" t="s">
        <v>2508</v>
      </c>
      <c r="D924" s="37">
        <v>1900</v>
      </c>
      <c r="E924" s="64"/>
      <c r="F924" s="3" t="e">
        <f>INDEX(#REF!,MATCH(B924,#REF!,0))</f>
        <v>#REF!</v>
      </c>
      <c r="G924" s="118"/>
      <c r="H924" s="183" t="e">
        <f t="shared" si="15"/>
        <v>#REF!</v>
      </c>
    </row>
    <row r="925" spans="1:8" s="3" customFormat="1" ht="60">
      <c r="A925" s="14" t="s">
        <v>2509</v>
      </c>
      <c r="B925" s="29" t="s">
        <v>2510</v>
      </c>
      <c r="C925" s="13" t="s">
        <v>2511</v>
      </c>
      <c r="D925" s="37">
        <v>1900</v>
      </c>
      <c r="E925" s="64"/>
      <c r="F925" s="3" t="e">
        <f>INDEX(#REF!,MATCH(B925,#REF!,0))</f>
        <v>#REF!</v>
      </c>
      <c r="G925" s="118"/>
      <c r="H925" s="183" t="e">
        <f t="shared" si="15"/>
        <v>#REF!</v>
      </c>
    </row>
    <row r="926" spans="1:8" s="3" customFormat="1" ht="15">
      <c r="A926" s="14" t="s">
        <v>2512</v>
      </c>
      <c r="B926" s="29" t="s">
        <v>2513</v>
      </c>
      <c r="C926" s="13" t="s">
        <v>2514</v>
      </c>
      <c r="D926" s="37">
        <v>1900</v>
      </c>
      <c r="E926" s="64"/>
      <c r="F926" s="3" t="e">
        <f>INDEX(#REF!,MATCH(B926,#REF!,0))</f>
        <v>#REF!</v>
      </c>
      <c r="G926" s="118"/>
      <c r="H926" s="183" t="e">
        <f t="shared" si="15"/>
        <v>#REF!</v>
      </c>
    </row>
    <row r="927" spans="1:8" s="3" customFormat="1" ht="45">
      <c r="A927" s="14" t="s">
        <v>2515</v>
      </c>
      <c r="B927" s="29" t="s">
        <v>2516</v>
      </c>
      <c r="C927" s="13" t="s">
        <v>2517</v>
      </c>
      <c r="D927" s="37">
        <v>4300</v>
      </c>
      <c r="E927" s="64"/>
      <c r="F927" s="3" t="e">
        <f>INDEX(#REF!,MATCH(B927,#REF!,0))</f>
        <v>#REF!</v>
      </c>
      <c r="G927" s="118"/>
      <c r="H927" s="183" t="e">
        <f t="shared" si="15"/>
        <v>#REF!</v>
      </c>
    </row>
    <row r="928" spans="1:8" s="3" customFormat="1" ht="30">
      <c r="A928" s="14" t="s">
        <v>2518</v>
      </c>
      <c r="B928" s="29" t="s">
        <v>2519</v>
      </c>
      <c r="C928" s="13" t="s">
        <v>2520</v>
      </c>
      <c r="D928" s="37">
        <v>7300</v>
      </c>
      <c r="E928" s="64"/>
      <c r="F928" s="3" t="e">
        <f>INDEX(#REF!,MATCH(B928,#REF!,0))</f>
        <v>#REF!</v>
      </c>
      <c r="G928" s="118"/>
      <c r="H928" s="183" t="e">
        <f t="shared" si="15"/>
        <v>#REF!</v>
      </c>
    </row>
    <row r="929" spans="1:8" s="3" customFormat="1">
      <c r="A929" s="14"/>
      <c r="B929" s="29"/>
      <c r="C929" s="127" t="s">
        <v>2521</v>
      </c>
      <c r="D929" s="37"/>
      <c r="E929" s="64"/>
      <c r="F929" s="3" t="e">
        <f>INDEX(#REF!,MATCH(B929,#REF!,0))</f>
        <v>#REF!</v>
      </c>
      <c r="G929" s="118"/>
      <c r="H929" s="183" t="e">
        <f t="shared" si="15"/>
        <v>#REF!</v>
      </c>
    </row>
    <row r="930" spans="1:8" s="3" customFormat="1" ht="30">
      <c r="A930" s="14" t="s">
        <v>2522</v>
      </c>
      <c r="B930" s="29" t="s">
        <v>2523</v>
      </c>
      <c r="C930" s="13" t="s">
        <v>2524</v>
      </c>
      <c r="D930" s="37">
        <v>5900</v>
      </c>
      <c r="E930" s="64"/>
      <c r="F930" s="3" t="e">
        <f>INDEX(#REF!,MATCH(B930,#REF!,0))</f>
        <v>#REF!</v>
      </c>
      <c r="G930" s="118"/>
      <c r="H930" s="183" t="e">
        <f t="shared" si="15"/>
        <v>#REF!</v>
      </c>
    </row>
    <row r="931" spans="1:8" s="3" customFormat="1" ht="30">
      <c r="A931" s="14" t="s">
        <v>2525</v>
      </c>
      <c r="B931" s="29" t="s">
        <v>2526</v>
      </c>
      <c r="C931" s="13" t="s">
        <v>2527</v>
      </c>
      <c r="D931" s="37">
        <v>7400</v>
      </c>
      <c r="E931" s="64"/>
      <c r="F931" s="3" t="e">
        <f>INDEX(#REF!,MATCH(B931,#REF!,0))</f>
        <v>#REF!</v>
      </c>
      <c r="G931" s="118"/>
      <c r="H931" s="183" t="e">
        <f t="shared" si="15"/>
        <v>#REF!</v>
      </c>
    </row>
    <row r="932" spans="1:8" s="3" customFormat="1" ht="30">
      <c r="A932" s="14" t="s">
        <v>2528</v>
      </c>
      <c r="B932" s="29" t="s">
        <v>2529</v>
      </c>
      <c r="C932" s="13" t="s">
        <v>2530</v>
      </c>
      <c r="D932" s="37">
        <v>1600</v>
      </c>
      <c r="E932" s="64"/>
      <c r="F932" s="3" t="e">
        <f>INDEX(#REF!,MATCH(B932,#REF!,0))</f>
        <v>#REF!</v>
      </c>
      <c r="G932" s="118"/>
      <c r="H932" s="183" t="e">
        <f t="shared" si="15"/>
        <v>#REF!</v>
      </c>
    </row>
    <row r="933" spans="1:8" s="3" customFormat="1" ht="30">
      <c r="A933" s="14" t="s">
        <v>2531</v>
      </c>
      <c r="B933" s="29" t="s">
        <v>2532</v>
      </c>
      <c r="C933" s="13" t="s">
        <v>2533</v>
      </c>
      <c r="D933" s="37">
        <v>3400</v>
      </c>
      <c r="E933" s="64"/>
      <c r="F933" s="3" t="e">
        <f>INDEX(#REF!,MATCH(B933,#REF!,0))</f>
        <v>#REF!</v>
      </c>
      <c r="G933" s="118"/>
      <c r="H933" s="183" t="e">
        <f t="shared" si="15"/>
        <v>#REF!</v>
      </c>
    </row>
    <row r="934" spans="1:8" s="3" customFormat="1" ht="30">
      <c r="A934" s="14" t="s">
        <v>2534</v>
      </c>
      <c r="B934" s="29" t="s">
        <v>2535</v>
      </c>
      <c r="C934" s="13" t="s">
        <v>2536</v>
      </c>
      <c r="D934" s="37">
        <v>1300</v>
      </c>
      <c r="E934" s="64"/>
      <c r="F934" s="3" t="e">
        <f>INDEX(#REF!,MATCH(B934,#REF!,0))</f>
        <v>#REF!</v>
      </c>
      <c r="G934" s="118"/>
      <c r="H934" s="183" t="e">
        <f t="shared" si="15"/>
        <v>#REF!</v>
      </c>
    </row>
    <row r="935" spans="1:8" s="3" customFormat="1" ht="15">
      <c r="A935" s="14" t="s">
        <v>10474</v>
      </c>
      <c r="B935" s="29" t="s">
        <v>2537</v>
      </c>
      <c r="C935" s="13" t="s">
        <v>2538</v>
      </c>
      <c r="D935" s="37">
        <v>1300</v>
      </c>
      <c r="E935" s="64"/>
      <c r="F935" s="3" t="e">
        <f>INDEX(#REF!,MATCH(B935,#REF!,0))</f>
        <v>#REF!</v>
      </c>
      <c r="G935" s="118"/>
      <c r="H935" s="183" t="e">
        <f t="shared" si="15"/>
        <v>#REF!</v>
      </c>
    </row>
    <row r="936" spans="1:8" s="3" customFormat="1" ht="15">
      <c r="A936" s="14" t="s">
        <v>2539</v>
      </c>
      <c r="B936" s="29" t="s">
        <v>2540</v>
      </c>
      <c r="C936" s="13" t="s">
        <v>2541</v>
      </c>
      <c r="D936" s="37">
        <v>5100</v>
      </c>
      <c r="E936" s="64"/>
      <c r="F936" s="3" t="e">
        <f>INDEX(#REF!,MATCH(B936,#REF!,0))</f>
        <v>#REF!</v>
      </c>
      <c r="G936" s="118"/>
      <c r="H936" s="183" t="e">
        <f t="shared" si="15"/>
        <v>#REF!</v>
      </c>
    </row>
    <row r="937" spans="1:8" s="3" customFormat="1" ht="30">
      <c r="A937" s="14" t="s">
        <v>2542</v>
      </c>
      <c r="B937" s="29" t="s">
        <v>2543</v>
      </c>
      <c r="C937" s="13" t="s">
        <v>2544</v>
      </c>
      <c r="D937" s="37">
        <v>10000</v>
      </c>
      <c r="E937" s="64"/>
      <c r="F937" s="3" t="e">
        <f>INDEX(#REF!,MATCH(B937,#REF!,0))</f>
        <v>#REF!</v>
      </c>
      <c r="G937" s="118"/>
      <c r="H937" s="183" t="e">
        <f t="shared" si="15"/>
        <v>#REF!</v>
      </c>
    </row>
    <row r="938" spans="1:8" s="3" customFormat="1" ht="30">
      <c r="A938" s="14" t="s">
        <v>10196</v>
      </c>
      <c r="B938" s="29" t="s">
        <v>2545</v>
      </c>
      <c r="C938" s="13" t="s">
        <v>2546</v>
      </c>
      <c r="D938" s="37">
        <v>1200</v>
      </c>
      <c r="E938" s="64"/>
      <c r="F938" s="3" t="e">
        <f>INDEX(#REF!,MATCH(B938,#REF!,0))</f>
        <v>#REF!</v>
      </c>
      <c r="G938" s="118"/>
      <c r="H938" s="183" t="e">
        <f t="shared" si="15"/>
        <v>#REF!</v>
      </c>
    </row>
    <row r="939" spans="1:8" s="3" customFormat="1" ht="30">
      <c r="A939" s="14" t="s">
        <v>10197</v>
      </c>
      <c r="B939" s="29" t="s">
        <v>2547</v>
      </c>
      <c r="C939" s="13" t="s">
        <v>2548</v>
      </c>
      <c r="D939" s="37">
        <v>1050</v>
      </c>
      <c r="E939" s="64"/>
      <c r="F939" s="3" t="e">
        <f>INDEX(#REF!,MATCH(B939,#REF!,0))</f>
        <v>#REF!</v>
      </c>
      <c r="G939" s="118"/>
      <c r="H939" s="183" t="e">
        <f t="shared" si="15"/>
        <v>#REF!</v>
      </c>
    </row>
    <row r="940" spans="1:8" s="3" customFormat="1" ht="30">
      <c r="A940" s="14" t="s">
        <v>10198</v>
      </c>
      <c r="B940" s="29" t="s">
        <v>2549</v>
      </c>
      <c r="C940" s="13" t="s">
        <v>2550</v>
      </c>
      <c r="D940" s="37">
        <v>500</v>
      </c>
      <c r="E940" s="64"/>
      <c r="F940" s="3" t="e">
        <f>INDEX(#REF!,MATCH(B940,#REF!,0))</f>
        <v>#REF!</v>
      </c>
      <c r="G940" s="118"/>
      <c r="H940" s="183" t="e">
        <f t="shared" si="15"/>
        <v>#REF!</v>
      </c>
    </row>
    <row r="941" spans="1:8" s="3" customFormat="1" ht="15">
      <c r="A941" s="14" t="s">
        <v>10199</v>
      </c>
      <c r="B941" s="29" t="s">
        <v>2551</v>
      </c>
      <c r="C941" s="13" t="s">
        <v>2552</v>
      </c>
      <c r="D941" s="37">
        <v>230</v>
      </c>
      <c r="E941" s="64"/>
      <c r="F941" s="3" t="e">
        <f>INDEX(#REF!,MATCH(B941,#REF!,0))</f>
        <v>#REF!</v>
      </c>
      <c r="G941" s="118"/>
      <c r="H941" s="183" t="e">
        <f t="shared" si="15"/>
        <v>#REF!</v>
      </c>
    </row>
    <row r="942" spans="1:8" s="3" customFormat="1" ht="30">
      <c r="A942" s="14" t="s">
        <v>10200</v>
      </c>
      <c r="B942" s="29" t="s">
        <v>2553</v>
      </c>
      <c r="C942" s="13" t="s">
        <v>2554</v>
      </c>
      <c r="D942" s="37">
        <v>230</v>
      </c>
      <c r="E942" s="64"/>
      <c r="F942" s="3" t="e">
        <f>INDEX(#REF!,MATCH(B942,#REF!,0))</f>
        <v>#REF!</v>
      </c>
      <c r="G942" s="118"/>
      <c r="H942" s="183" t="e">
        <f t="shared" si="15"/>
        <v>#REF!</v>
      </c>
    </row>
    <row r="943" spans="1:8" s="3" customFormat="1" ht="30">
      <c r="A943" s="14" t="s">
        <v>2555</v>
      </c>
      <c r="B943" s="29" t="s">
        <v>2556</v>
      </c>
      <c r="C943" s="13" t="s">
        <v>2557</v>
      </c>
      <c r="D943" s="37">
        <v>7400</v>
      </c>
      <c r="E943" s="64"/>
      <c r="F943" s="3" t="e">
        <f>INDEX(#REF!,MATCH(B943,#REF!,0))</f>
        <v>#REF!</v>
      </c>
      <c r="G943" s="118"/>
      <c r="H943" s="183" t="e">
        <f t="shared" si="15"/>
        <v>#REF!</v>
      </c>
    </row>
    <row r="944" spans="1:8" s="3" customFormat="1" ht="30">
      <c r="A944" s="14" t="s">
        <v>2558</v>
      </c>
      <c r="B944" s="29" t="s">
        <v>2559</v>
      </c>
      <c r="C944" s="13" t="s">
        <v>2560</v>
      </c>
      <c r="D944" s="37">
        <v>9400</v>
      </c>
      <c r="E944" s="64"/>
      <c r="F944" s="3" t="e">
        <f>INDEX(#REF!,MATCH(B944,#REF!,0))</f>
        <v>#REF!</v>
      </c>
      <c r="G944" s="118"/>
      <c r="H944" s="183" t="e">
        <f t="shared" si="15"/>
        <v>#REF!</v>
      </c>
    </row>
    <row r="945" spans="1:8" s="3" customFormat="1" ht="30">
      <c r="A945" s="14" t="s">
        <v>2561</v>
      </c>
      <c r="B945" s="29" t="s">
        <v>2562</v>
      </c>
      <c r="C945" s="13" t="s">
        <v>2563</v>
      </c>
      <c r="D945" s="37">
        <v>34700</v>
      </c>
      <c r="E945" s="64"/>
      <c r="F945" s="3" t="e">
        <f>INDEX(#REF!,MATCH(B945,#REF!,0))</f>
        <v>#REF!</v>
      </c>
      <c r="G945" s="118"/>
      <c r="H945" s="183" t="e">
        <f t="shared" si="15"/>
        <v>#REF!</v>
      </c>
    </row>
    <row r="946" spans="1:8" s="3" customFormat="1" ht="15">
      <c r="A946" s="14" t="s">
        <v>2564</v>
      </c>
      <c r="B946" s="29" t="s">
        <v>2565</v>
      </c>
      <c r="C946" s="13" t="s">
        <v>2566</v>
      </c>
      <c r="D946" s="37">
        <v>28000</v>
      </c>
      <c r="E946" s="64"/>
      <c r="F946" s="3" t="e">
        <f>INDEX(#REF!,MATCH(B946,#REF!,0))</f>
        <v>#REF!</v>
      </c>
      <c r="G946" s="118"/>
      <c r="H946" s="183" t="e">
        <f t="shared" si="15"/>
        <v>#REF!</v>
      </c>
    </row>
    <row r="947" spans="1:8" s="3" customFormat="1" ht="30">
      <c r="A947" s="14" t="s">
        <v>2567</v>
      </c>
      <c r="B947" s="29" t="s">
        <v>2568</v>
      </c>
      <c r="C947" s="13" t="s">
        <v>2569</v>
      </c>
      <c r="D947" s="37">
        <v>20000</v>
      </c>
      <c r="E947" s="64"/>
      <c r="F947" s="3" t="e">
        <f>INDEX(#REF!,MATCH(B947,#REF!,0))</f>
        <v>#REF!</v>
      </c>
      <c r="G947" s="118"/>
      <c r="H947" s="183" t="e">
        <f t="shared" si="15"/>
        <v>#REF!</v>
      </c>
    </row>
    <row r="948" spans="1:8" s="3" customFormat="1" ht="15">
      <c r="A948" s="14" t="s">
        <v>2570</v>
      </c>
      <c r="B948" s="29" t="s">
        <v>2571</v>
      </c>
      <c r="C948" s="13" t="s">
        <v>2572</v>
      </c>
      <c r="D948" s="37">
        <v>28000</v>
      </c>
      <c r="E948" s="64"/>
      <c r="F948" s="3" t="e">
        <f>INDEX(#REF!,MATCH(B948,#REF!,0))</f>
        <v>#REF!</v>
      </c>
      <c r="G948" s="118"/>
      <c r="H948" s="183" t="e">
        <f t="shared" si="15"/>
        <v>#REF!</v>
      </c>
    </row>
    <row r="949" spans="1:8" s="3" customFormat="1" ht="30">
      <c r="A949" s="14" t="s">
        <v>10201</v>
      </c>
      <c r="B949" s="29" t="s">
        <v>2573</v>
      </c>
      <c r="C949" s="13" t="s">
        <v>2574</v>
      </c>
      <c r="D949" s="37">
        <v>2500</v>
      </c>
      <c r="E949" s="64"/>
      <c r="F949" s="3" t="e">
        <f>INDEX(#REF!,MATCH(B949,#REF!,0))</f>
        <v>#REF!</v>
      </c>
      <c r="G949" s="118"/>
      <c r="H949" s="183" t="e">
        <f t="shared" si="15"/>
        <v>#REF!</v>
      </c>
    </row>
    <row r="950" spans="1:8" s="3" customFormat="1" ht="30">
      <c r="A950" s="14" t="s">
        <v>10202</v>
      </c>
      <c r="B950" s="29" t="s">
        <v>2575</v>
      </c>
      <c r="C950" s="13" t="s">
        <v>2576</v>
      </c>
      <c r="D950" s="37">
        <v>1150</v>
      </c>
      <c r="E950" s="64"/>
      <c r="F950" s="3" t="e">
        <f>INDEX(#REF!,MATCH(B950,#REF!,0))</f>
        <v>#REF!</v>
      </c>
      <c r="G950" s="118"/>
      <c r="H950" s="183" t="e">
        <f t="shared" si="15"/>
        <v>#REF!</v>
      </c>
    </row>
    <row r="951" spans="1:8" s="3" customFormat="1" ht="30">
      <c r="A951" s="14" t="s">
        <v>10203</v>
      </c>
      <c r="B951" s="29" t="s">
        <v>2577</v>
      </c>
      <c r="C951" s="13" t="s">
        <v>3401</v>
      </c>
      <c r="D951" s="37">
        <v>2500</v>
      </c>
      <c r="E951" s="64"/>
      <c r="F951" s="3" t="e">
        <f>INDEX(#REF!,MATCH(B951,#REF!,0))</f>
        <v>#REF!</v>
      </c>
      <c r="G951" s="118"/>
      <c r="H951" s="183" t="e">
        <f t="shared" si="15"/>
        <v>#REF!</v>
      </c>
    </row>
    <row r="952" spans="1:8" s="3" customFormat="1" ht="30">
      <c r="A952" s="14" t="s">
        <v>10204</v>
      </c>
      <c r="B952" s="29" t="s">
        <v>3402</v>
      </c>
      <c r="C952" s="13" t="s">
        <v>3403</v>
      </c>
      <c r="D952" s="37">
        <v>1000</v>
      </c>
      <c r="E952" s="64"/>
      <c r="F952" s="3" t="e">
        <f>INDEX(#REF!,MATCH(B952,#REF!,0))</f>
        <v>#REF!</v>
      </c>
      <c r="G952" s="118"/>
      <c r="H952" s="183" t="e">
        <f t="shared" si="15"/>
        <v>#REF!</v>
      </c>
    </row>
    <row r="953" spans="1:8" s="3" customFormat="1" ht="30">
      <c r="A953" s="14" t="s">
        <v>10205</v>
      </c>
      <c r="B953" s="29" t="s">
        <v>3404</v>
      </c>
      <c r="C953" s="13" t="s">
        <v>4777</v>
      </c>
      <c r="D953" s="37">
        <v>2500</v>
      </c>
      <c r="E953" s="64"/>
      <c r="F953" s="3" t="e">
        <f>INDEX(#REF!,MATCH(B953,#REF!,0))</f>
        <v>#REF!</v>
      </c>
      <c r="G953" s="118"/>
      <c r="H953" s="183" t="e">
        <f t="shared" si="15"/>
        <v>#REF!</v>
      </c>
    </row>
    <row r="954" spans="1:8" s="3" customFormat="1" ht="30">
      <c r="A954" s="14" t="s">
        <v>10206</v>
      </c>
      <c r="B954" s="29" t="s">
        <v>4778</v>
      </c>
      <c r="C954" s="13" t="s">
        <v>4779</v>
      </c>
      <c r="D954" s="37">
        <v>1000</v>
      </c>
      <c r="E954" s="64"/>
      <c r="F954" s="3" t="e">
        <f>INDEX(#REF!,MATCH(B954,#REF!,0))</f>
        <v>#REF!</v>
      </c>
      <c r="G954" s="118"/>
      <c r="H954" s="183" t="e">
        <f t="shared" si="15"/>
        <v>#REF!</v>
      </c>
    </row>
    <row r="955" spans="1:8" s="3" customFormat="1">
      <c r="A955" s="14"/>
      <c r="B955" s="29"/>
      <c r="C955" s="127" t="s">
        <v>4780</v>
      </c>
      <c r="D955" s="37"/>
      <c r="E955" s="64"/>
      <c r="F955" s="3" t="e">
        <f>INDEX(#REF!,MATCH(B955,#REF!,0))</f>
        <v>#REF!</v>
      </c>
      <c r="G955" s="118"/>
      <c r="H955" s="183" t="e">
        <f t="shared" si="15"/>
        <v>#REF!</v>
      </c>
    </row>
    <row r="956" spans="1:8" s="3" customFormat="1" ht="30">
      <c r="A956" s="14" t="s">
        <v>4783</v>
      </c>
      <c r="B956" s="29" t="s">
        <v>4784</v>
      </c>
      <c r="C956" s="13" t="s">
        <v>4785</v>
      </c>
      <c r="D956" s="37">
        <v>2500</v>
      </c>
      <c r="E956" s="64"/>
      <c r="F956" s="3" t="e">
        <f>INDEX(#REF!,MATCH(B956,#REF!,0))</f>
        <v>#REF!</v>
      </c>
      <c r="G956" s="118"/>
      <c r="H956" s="183" t="e">
        <f t="shared" si="15"/>
        <v>#REF!</v>
      </c>
    </row>
    <row r="957" spans="1:8" s="3" customFormat="1" ht="30">
      <c r="A957" s="14" t="s">
        <v>4786</v>
      </c>
      <c r="B957" s="29" t="s">
        <v>4787</v>
      </c>
      <c r="C957" s="13" t="s">
        <v>4788</v>
      </c>
      <c r="D957" s="37">
        <v>2300</v>
      </c>
      <c r="E957" s="64"/>
      <c r="F957" s="3" t="e">
        <f>INDEX(#REF!,MATCH(B957,#REF!,0))</f>
        <v>#REF!</v>
      </c>
      <c r="G957" s="118"/>
      <c r="H957" s="183" t="e">
        <f t="shared" si="15"/>
        <v>#REF!</v>
      </c>
    </row>
    <row r="958" spans="1:8" s="3" customFormat="1" ht="15">
      <c r="A958" s="14" t="s">
        <v>4789</v>
      </c>
      <c r="B958" s="29" t="s">
        <v>4790</v>
      </c>
      <c r="C958" s="13" t="s">
        <v>4791</v>
      </c>
      <c r="D958" s="37">
        <v>950</v>
      </c>
      <c r="E958" s="64"/>
      <c r="F958" s="3" t="e">
        <f>INDEX(#REF!,MATCH(B958,#REF!,0))</f>
        <v>#REF!</v>
      </c>
      <c r="G958" s="118"/>
      <c r="H958" s="183" t="e">
        <f t="shared" si="15"/>
        <v>#REF!</v>
      </c>
    </row>
    <row r="959" spans="1:8" s="3" customFormat="1" ht="30">
      <c r="A959" s="14" t="s">
        <v>4792</v>
      </c>
      <c r="B959" s="29" t="s">
        <v>4793</v>
      </c>
      <c r="C959" s="13" t="s">
        <v>4794</v>
      </c>
      <c r="D959" s="37">
        <v>1000</v>
      </c>
      <c r="E959" s="64"/>
      <c r="F959" s="3" t="e">
        <f>INDEX(#REF!,MATCH(B959,#REF!,0))</f>
        <v>#REF!</v>
      </c>
      <c r="G959" s="118"/>
      <c r="H959" s="183" t="e">
        <f t="shared" si="15"/>
        <v>#REF!</v>
      </c>
    </row>
    <row r="960" spans="1:8" s="3" customFormat="1" ht="45">
      <c r="A960" s="14" t="s">
        <v>8259</v>
      </c>
      <c r="B960" s="29" t="s">
        <v>5840</v>
      </c>
      <c r="C960" s="13" t="s">
        <v>8260</v>
      </c>
      <c r="D960" s="37">
        <v>1700</v>
      </c>
      <c r="E960" s="64"/>
      <c r="F960" s="3" t="e">
        <f>INDEX(#REF!,MATCH(B960,#REF!,0))</f>
        <v>#REF!</v>
      </c>
      <c r="G960" s="118"/>
      <c r="H960" s="183" t="e">
        <f t="shared" si="15"/>
        <v>#REF!</v>
      </c>
    </row>
    <row r="961" spans="1:8" s="3" customFormat="1" ht="30">
      <c r="A961" s="14" t="s">
        <v>5841</v>
      </c>
      <c r="B961" s="29" t="s">
        <v>5842</v>
      </c>
      <c r="C961" s="13" t="s">
        <v>5843</v>
      </c>
      <c r="D961" s="37">
        <v>12000</v>
      </c>
      <c r="E961" s="64"/>
      <c r="F961" s="3" t="e">
        <f>INDEX(#REF!,MATCH(B961,#REF!,0))</f>
        <v>#REF!</v>
      </c>
      <c r="G961" s="118"/>
      <c r="H961" s="183" t="e">
        <f t="shared" si="15"/>
        <v>#REF!</v>
      </c>
    </row>
    <row r="962" spans="1:8" s="3" customFormat="1" ht="30">
      <c r="A962" s="14" t="s">
        <v>2518</v>
      </c>
      <c r="B962" s="29" t="s">
        <v>5844</v>
      </c>
      <c r="C962" s="13" t="s">
        <v>9130</v>
      </c>
      <c r="D962" s="37">
        <v>2760</v>
      </c>
      <c r="E962" s="64"/>
      <c r="F962" s="3" t="e">
        <f>INDEX(#REF!,MATCH(B962,#REF!,0))</f>
        <v>#REF!</v>
      </c>
      <c r="G962" s="118"/>
      <c r="H962" s="183" t="e">
        <f t="shared" si="15"/>
        <v>#REF!</v>
      </c>
    </row>
    <row r="963" spans="1:8" s="3" customFormat="1" ht="30">
      <c r="A963" s="14" t="s">
        <v>9131</v>
      </c>
      <c r="B963" s="29" t="s">
        <v>5845</v>
      </c>
      <c r="C963" s="13" t="s">
        <v>9132</v>
      </c>
      <c r="D963" s="37">
        <v>3120</v>
      </c>
      <c r="E963" s="64"/>
      <c r="F963" s="3" t="e">
        <f>INDEX(#REF!,MATCH(B963,#REF!,0))</f>
        <v>#REF!</v>
      </c>
      <c r="G963" s="118"/>
      <c r="H963" s="183" t="e">
        <f t="shared" si="15"/>
        <v>#REF!</v>
      </c>
    </row>
    <row r="964" spans="1:8" s="3" customFormat="1" ht="30">
      <c r="A964" s="14" t="s">
        <v>9133</v>
      </c>
      <c r="B964" s="29" t="s">
        <v>5846</v>
      </c>
      <c r="C964" s="13" t="s">
        <v>9134</v>
      </c>
      <c r="D964" s="37">
        <v>10200</v>
      </c>
      <c r="E964" s="64"/>
      <c r="F964" s="3" t="e">
        <f>INDEX(#REF!,MATCH(B964,#REF!,0))</f>
        <v>#REF!</v>
      </c>
      <c r="G964" s="118"/>
      <c r="H964" s="183" t="e">
        <f t="shared" si="15"/>
        <v>#REF!</v>
      </c>
    </row>
    <row r="965" spans="1:8" s="3" customFormat="1" ht="30">
      <c r="A965" s="14" t="s">
        <v>9135</v>
      </c>
      <c r="B965" s="29" t="s">
        <v>5847</v>
      </c>
      <c r="C965" s="13" t="s">
        <v>9136</v>
      </c>
      <c r="D965" s="37">
        <v>4800</v>
      </c>
      <c r="E965" s="64"/>
      <c r="F965" s="3" t="e">
        <f>INDEX(#REF!,MATCH(B965,#REF!,0))</f>
        <v>#REF!</v>
      </c>
      <c r="G965" s="118"/>
      <c r="H965" s="183" t="e">
        <f t="shared" si="15"/>
        <v>#REF!</v>
      </c>
    </row>
    <row r="966" spans="1:8" s="3" customFormat="1" ht="60">
      <c r="A966" s="14" t="s">
        <v>9137</v>
      </c>
      <c r="B966" s="29" t="s">
        <v>5848</v>
      </c>
      <c r="C966" s="13" t="s">
        <v>9138</v>
      </c>
      <c r="D966" s="37">
        <v>10400</v>
      </c>
      <c r="E966" s="64"/>
      <c r="F966" s="3" t="e">
        <f>INDEX(#REF!,MATCH(B966,#REF!,0))</f>
        <v>#REF!</v>
      </c>
      <c r="G966" s="118"/>
      <c r="H966" s="183" t="e">
        <f t="shared" si="15"/>
        <v>#REF!</v>
      </c>
    </row>
    <row r="967" spans="1:8" s="3" customFormat="1" ht="45">
      <c r="A967" s="14" t="s">
        <v>9139</v>
      </c>
      <c r="B967" s="29" t="s">
        <v>5849</v>
      </c>
      <c r="C967" s="13" t="s">
        <v>9140</v>
      </c>
      <c r="D967" s="37">
        <v>11500</v>
      </c>
      <c r="E967" s="64"/>
      <c r="F967" s="3" t="e">
        <f>INDEX(#REF!,MATCH(B967,#REF!,0))</f>
        <v>#REF!</v>
      </c>
      <c r="G967" s="118"/>
      <c r="H967" s="183" t="e">
        <f t="shared" si="15"/>
        <v>#REF!</v>
      </c>
    </row>
    <row r="968" spans="1:8" s="3" customFormat="1" ht="45">
      <c r="A968" s="14" t="s">
        <v>9141</v>
      </c>
      <c r="B968" s="29" t="s">
        <v>5837</v>
      </c>
      <c r="C968" s="13" t="s">
        <v>9142</v>
      </c>
      <c r="D968" s="37">
        <v>14500</v>
      </c>
      <c r="E968" s="64"/>
      <c r="F968" s="3" t="e">
        <f>INDEX(#REF!,MATCH(B968,#REF!,0))</f>
        <v>#REF!</v>
      </c>
      <c r="G968" s="118"/>
      <c r="H968" s="183" t="e">
        <f t="shared" si="15"/>
        <v>#REF!</v>
      </c>
    </row>
    <row r="969" spans="1:8" s="3" customFormat="1" ht="30">
      <c r="A969" s="14" t="s">
        <v>9143</v>
      </c>
      <c r="B969" s="29" t="s">
        <v>5838</v>
      </c>
      <c r="C969" s="13" t="s">
        <v>9144</v>
      </c>
      <c r="D969" s="37">
        <v>3500</v>
      </c>
      <c r="E969" s="64"/>
      <c r="F969" s="3" t="e">
        <f>INDEX(#REF!,MATCH(B969,#REF!,0))</f>
        <v>#REF!</v>
      </c>
      <c r="G969" s="118"/>
      <c r="H969" s="183" t="e">
        <f t="shared" si="15"/>
        <v>#REF!</v>
      </c>
    </row>
    <row r="970" spans="1:8" s="3" customFormat="1" ht="30">
      <c r="A970" s="14" t="s">
        <v>9145</v>
      </c>
      <c r="B970" s="29" t="s">
        <v>5839</v>
      </c>
      <c r="C970" s="13" t="s">
        <v>9146</v>
      </c>
      <c r="D970" s="37">
        <v>4000</v>
      </c>
      <c r="E970" s="64"/>
      <c r="F970" s="3" t="e">
        <f>INDEX(#REF!,MATCH(B970,#REF!,0))</f>
        <v>#REF!</v>
      </c>
      <c r="G970" s="118"/>
      <c r="H970" s="183" t="e">
        <f t="shared" si="15"/>
        <v>#REF!</v>
      </c>
    </row>
    <row r="971" spans="1:8" s="3" customFormat="1" ht="31.5">
      <c r="A971" s="14"/>
      <c r="B971" s="29"/>
      <c r="C971" s="127" t="s">
        <v>7124</v>
      </c>
      <c r="D971" s="37"/>
      <c r="E971" s="64"/>
      <c r="F971" s="3" t="e">
        <f>INDEX(#REF!,MATCH(B971,#REF!,0))</f>
        <v>#REF!</v>
      </c>
      <c r="G971" s="118"/>
      <c r="H971" s="183" t="e">
        <f t="shared" si="15"/>
        <v>#REF!</v>
      </c>
    </row>
    <row r="972" spans="1:8" s="3" customFormat="1" ht="45">
      <c r="A972" s="14" t="s">
        <v>7125</v>
      </c>
      <c r="B972" s="29" t="s">
        <v>7126</v>
      </c>
      <c r="C972" s="13" t="s">
        <v>7127</v>
      </c>
      <c r="D972" s="37">
        <v>950</v>
      </c>
      <c r="E972" s="64"/>
      <c r="F972" s="3" t="e">
        <f>INDEX(#REF!,MATCH(B972,#REF!,0))</f>
        <v>#REF!</v>
      </c>
      <c r="G972" s="118"/>
      <c r="H972" s="183" t="e">
        <f t="shared" si="15"/>
        <v>#REF!</v>
      </c>
    </row>
    <row r="973" spans="1:8" s="3" customFormat="1" ht="30">
      <c r="A973" s="14" t="s">
        <v>7128</v>
      </c>
      <c r="B973" s="29" t="s">
        <v>7129</v>
      </c>
      <c r="C973" s="13" t="s">
        <v>7130</v>
      </c>
      <c r="D973" s="37">
        <v>1650.0000000000002</v>
      </c>
      <c r="E973" s="64"/>
      <c r="F973" s="3" t="e">
        <f>INDEX(#REF!,MATCH(B973,#REF!,0))</f>
        <v>#REF!</v>
      </c>
      <c r="G973" s="118"/>
      <c r="H973" s="183" t="e">
        <f t="shared" si="15"/>
        <v>#REF!</v>
      </c>
    </row>
    <row r="974" spans="1:8" s="3" customFormat="1" ht="45">
      <c r="A974" s="14" t="s">
        <v>7131</v>
      </c>
      <c r="B974" s="29" t="s">
        <v>7132</v>
      </c>
      <c r="C974" s="13" t="s">
        <v>7133</v>
      </c>
      <c r="D974" s="37">
        <v>2750</v>
      </c>
      <c r="E974" s="64"/>
      <c r="F974" s="3" t="e">
        <f>INDEX(#REF!,MATCH(B974,#REF!,0))</f>
        <v>#REF!</v>
      </c>
      <c r="G974" s="118"/>
      <c r="H974" s="183" t="e">
        <f t="shared" si="15"/>
        <v>#REF!</v>
      </c>
    </row>
    <row r="975" spans="1:8" s="3" customFormat="1" ht="45">
      <c r="A975" s="14" t="s">
        <v>7134</v>
      </c>
      <c r="B975" s="29" t="s">
        <v>7135</v>
      </c>
      <c r="C975" s="13" t="s">
        <v>7136</v>
      </c>
      <c r="D975" s="37">
        <v>825.00000000000011</v>
      </c>
      <c r="E975" s="64"/>
      <c r="F975" s="3" t="e">
        <f>INDEX(#REF!,MATCH(B975,#REF!,0))</f>
        <v>#REF!</v>
      </c>
      <c r="G975" s="118"/>
      <c r="H975" s="183" t="e">
        <f t="shared" si="15"/>
        <v>#REF!</v>
      </c>
    </row>
    <row r="976" spans="1:8" s="3" customFormat="1" ht="45">
      <c r="A976" s="14" t="s">
        <v>7137</v>
      </c>
      <c r="B976" s="29" t="s">
        <v>7138</v>
      </c>
      <c r="C976" s="13" t="s">
        <v>7139</v>
      </c>
      <c r="D976" s="37">
        <v>1870.0000000000002</v>
      </c>
      <c r="E976" s="64"/>
      <c r="F976" s="3" t="e">
        <f>INDEX(#REF!,MATCH(B976,#REF!,0))</f>
        <v>#REF!</v>
      </c>
      <c r="G976" s="118"/>
      <c r="H976" s="183" t="e">
        <f t="shared" ref="H976:H1039" si="16">F976-D976</f>
        <v>#REF!</v>
      </c>
    </row>
    <row r="977" spans="1:8" s="3" customFormat="1" ht="30">
      <c r="A977" s="14" t="s">
        <v>7140</v>
      </c>
      <c r="B977" s="29" t="s">
        <v>7141</v>
      </c>
      <c r="C977" s="13" t="s">
        <v>7142</v>
      </c>
      <c r="D977" s="37">
        <v>4620</v>
      </c>
      <c r="E977" s="64"/>
      <c r="F977" s="3" t="e">
        <f>INDEX(#REF!,MATCH(B977,#REF!,0))</f>
        <v>#REF!</v>
      </c>
      <c r="G977" s="118"/>
      <c r="H977" s="183" t="e">
        <f t="shared" si="16"/>
        <v>#REF!</v>
      </c>
    </row>
    <row r="978" spans="1:8" s="3" customFormat="1" ht="30">
      <c r="A978" s="14" t="s">
        <v>7143</v>
      </c>
      <c r="B978" s="29" t="s">
        <v>7144</v>
      </c>
      <c r="C978" s="13" t="s">
        <v>7145</v>
      </c>
      <c r="D978" s="37">
        <v>3960.0000000000005</v>
      </c>
      <c r="E978" s="64"/>
      <c r="F978" s="3" t="e">
        <f>INDEX(#REF!,MATCH(B978,#REF!,0))</f>
        <v>#REF!</v>
      </c>
      <c r="G978" s="118"/>
      <c r="H978" s="183" t="e">
        <f t="shared" si="16"/>
        <v>#REF!</v>
      </c>
    </row>
    <row r="979" spans="1:8" s="3" customFormat="1">
      <c r="A979" s="14"/>
      <c r="B979" s="29"/>
      <c r="C979" s="127" t="s">
        <v>7146</v>
      </c>
      <c r="D979" s="37"/>
      <c r="E979" s="64"/>
      <c r="F979" s="3" t="e">
        <f>INDEX(#REF!,MATCH(B979,#REF!,0))</f>
        <v>#REF!</v>
      </c>
      <c r="G979" s="118"/>
      <c r="H979" s="183" t="e">
        <f t="shared" si="16"/>
        <v>#REF!</v>
      </c>
    </row>
    <row r="980" spans="1:8" s="3" customFormat="1">
      <c r="A980" s="14"/>
      <c r="B980" s="29"/>
      <c r="C980" s="127" t="s">
        <v>7147</v>
      </c>
      <c r="D980" s="37"/>
      <c r="E980" s="64"/>
      <c r="F980" s="3" t="e">
        <f>INDEX(#REF!,MATCH(B980,#REF!,0))</f>
        <v>#REF!</v>
      </c>
      <c r="G980" s="118"/>
      <c r="H980" s="183" t="e">
        <f t="shared" si="16"/>
        <v>#REF!</v>
      </c>
    </row>
    <row r="981" spans="1:8" s="3" customFormat="1" ht="15">
      <c r="A981" s="14" t="s">
        <v>10207</v>
      </c>
      <c r="B981" s="29" t="s">
        <v>7148</v>
      </c>
      <c r="C981" s="13" t="s">
        <v>7149</v>
      </c>
      <c r="D981" s="37">
        <v>180</v>
      </c>
      <c r="E981" s="64"/>
      <c r="F981" s="3" t="e">
        <f>INDEX(#REF!,MATCH(B981,#REF!,0))</f>
        <v>#REF!</v>
      </c>
      <c r="G981" s="118"/>
      <c r="H981" s="183" t="e">
        <f t="shared" si="16"/>
        <v>#REF!</v>
      </c>
    </row>
    <row r="982" spans="1:8" s="3" customFormat="1" ht="15">
      <c r="A982" s="14" t="s">
        <v>10208</v>
      </c>
      <c r="B982" s="29" t="s">
        <v>7150</v>
      </c>
      <c r="C982" s="13" t="s">
        <v>7151</v>
      </c>
      <c r="D982" s="37">
        <v>180</v>
      </c>
      <c r="E982" s="64"/>
      <c r="F982" s="3" t="e">
        <f>INDEX(#REF!,MATCH(B982,#REF!,0))</f>
        <v>#REF!</v>
      </c>
      <c r="G982" s="118"/>
      <c r="H982" s="183" t="e">
        <f t="shared" si="16"/>
        <v>#REF!</v>
      </c>
    </row>
    <row r="983" spans="1:8" s="3" customFormat="1" ht="45">
      <c r="A983" s="14" t="s">
        <v>9999</v>
      </c>
      <c r="B983" s="29" t="s">
        <v>7152</v>
      </c>
      <c r="C983" s="13" t="s">
        <v>4519</v>
      </c>
      <c r="D983" s="37">
        <v>340</v>
      </c>
      <c r="E983" s="64"/>
      <c r="F983" s="3" t="e">
        <f>INDEX(#REF!,MATCH(B983,#REF!,0))</f>
        <v>#REF!</v>
      </c>
      <c r="G983" s="118"/>
      <c r="H983" s="183" t="e">
        <f t="shared" si="16"/>
        <v>#REF!</v>
      </c>
    </row>
    <row r="984" spans="1:8" s="3" customFormat="1" ht="15">
      <c r="A984" s="14" t="s">
        <v>7153</v>
      </c>
      <c r="B984" s="29" t="s">
        <v>7154</v>
      </c>
      <c r="C984" s="13" t="s">
        <v>7155</v>
      </c>
      <c r="D984" s="37">
        <v>520</v>
      </c>
      <c r="E984" s="64"/>
      <c r="F984" s="3" t="e">
        <f>INDEX(#REF!,MATCH(B984,#REF!,0))</f>
        <v>#REF!</v>
      </c>
      <c r="G984" s="118"/>
      <c r="H984" s="183" t="e">
        <f t="shared" si="16"/>
        <v>#REF!</v>
      </c>
    </row>
    <row r="985" spans="1:8" s="3" customFormat="1" ht="15">
      <c r="A985" s="14" t="s">
        <v>7156</v>
      </c>
      <c r="B985" s="29" t="s">
        <v>7157</v>
      </c>
      <c r="C985" s="13" t="s">
        <v>7158</v>
      </c>
      <c r="D985" s="37">
        <v>520</v>
      </c>
      <c r="E985" s="64"/>
      <c r="F985" s="3" t="e">
        <f>INDEX(#REF!,MATCH(B985,#REF!,0))</f>
        <v>#REF!</v>
      </c>
      <c r="G985" s="118"/>
      <c r="H985" s="183" t="e">
        <f t="shared" si="16"/>
        <v>#REF!</v>
      </c>
    </row>
    <row r="986" spans="1:8" s="3" customFormat="1" ht="15">
      <c r="A986" s="14" t="s">
        <v>7159</v>
      </c>
      <c r="B986" s="29" t="s">
        <v>7160</v>
      </c>
      <c r="C986" s="13" t="s">
        <v>7161</v>
      </c>
      <c r="D986" s="37">
        <v>130</v>
      </c>
      <c r="E986" s="64"/>
      <c r="F986" s="3" t="e">
        <f>INDEX(#REF!,MATCH(B986,#REF!,0))</f>
        <v>#REF!</v>
      </c>
      <c r="G986" s="118"/>
      <c r="H986" s="183" t="e">
        <f t="shared" si="16"/>
        <v>#REF!</v>
      </c>
    </row>
    <row r="987" spans="1:8" s="3" customFormat="1" ht="15">
      <c r="A987" s="14" t="s">
        <v>7162</v>
      </c>
      <c r="B987" s="29" t="s">
        <v>7163</v>
      </c>
      <c r="C987" s="13" t="s">
        <v>7164</v>
      </c>
      <c r="D987" s="37">
        <v>130</v>
      </c>
      <c r="E987" s="64"/>
      <c r="F987" s="3" t="e">
        <f>INDEX(#REF!,MATCH(B987,#REF!,0))</f>
        <v>#REF!</v>
      </c>
      <c r="G987" s="118"/>
      <c r="H987" s="183" t="e">
        <f t="shared" si="16"/>
        <v>#REF!</v>
      </c>
    </row>
    <row r="988" spans="1:8" s="3" customFormat="1" ht="15">
      <c r="A988" s="14" t="s">
        <v>7165</v>
      </c>
      <c r="B988" s="29" t="s">
        <v>7166</v>
      </c>
      <c r="C988" s="13" t="s">
        <v>7167</v>
      </c>
      <c r="D988" s="37">
        <v>220</v>
      </c>
      <c r="E988" s="64"/>
      <c r="F988" s="3" t="e">
        <f>INDEX(#REF!,MATCH(B988,#REF!,0))</f>
        <v>#REF!</v>
      </c>
      <c r="G988" s="118"/>
      <c r="H988" s="183" t="e">
        <f t="shared" si="16"/>
        <v>#REF!</v>
      </c>
    </row>
    <row r="989" spans="1:8" s="3" customFormat="1" ht="15">
      <c r="A989" s="14" t="s">
        <v>7168</v>
      </c>
      <c r="B989" s="29" t="s">
        <v>7169</v>
      </c>
      <c r="C989" s="13" t="s">
        <v>7170</v>
      </c>
      <c r="D989" s="37">
        <v>580</v>
      </c>
      <c r="E989" s="64"/>
      <c r="F989" s="3" t="e">
        <f>INDEX(#REF!,MATCH(B989,#REF!,0))</f>
        <v>#REF!</v>
      </c>
      <c r="G989" s="118"/>
      <c r="H989" s="183" t="e">
        <f t="shared" si="16"/>
        <v>#REF!</v>
      </c>
    </row>
    <row r="990" spans="1:8" s="3" customFormat="1" ht="15">
      <c r="A990" s="14" t="s">
        <v>7171</v>
      </c>
      <c r="B990" s="29" t="s">
        <v>7172</v>
      </c>
      <c r="C990" s="13" t="s">
        <v>7173</v>
      </c>
      <c r="D990" s="37">
        <v>660</v>
      </c>
      <c r="E990" s="64"/>
      <c r="F990" s="3" t="e">
        <f>INDEX(#REF!,MATCH(B990,#REF!,0))</f>
        <v>#REF!</v>
      </c>
      <c r="G990" s="118"/>
      <c r="H990" s="183" t="e">
        <f t="shared" si="16"/>
        <v>#REF!</v>
      </c>
    </row>
    <row r="991" spans="1:8" s="3" customFormat="1" ht="15">
      <c r="A991" s="14" t="s">
        <v>7174</v>
      </c>
      <c r="B991" s="29" t="s">
        <v>7175</v>
      </c>
      <c r="C991" s="13" t="s">
        <v>7176</v>
      </c>
      <c r="D991" s="37">
        <v>810</v>
      </c>
      <c r="E991" s="64"/>
      <c r="F991" s="3" t="e">
        <f>INDEX(#REF!,MATCH(B991,#REF!,0))</f>
        <v>#REF!</v>
      </c>
      <c r="G991" s="118"/>
      <c r="H991" s="183" t="e">
        <f t="shared" si="16"/>
        <v>#REF!</v>
      </c>
    </row>
    <row r="992" spans="1:8" s="3" customFormat="1" ht="15">
      <c r="A992" s="14" t="s">
        <v>7177</v>
      </c>
      <c r="B992" s="29" t="s">
        <v>7178</v>
      </c>
      <c r="C992" s="13" t="s">
        <v>7179</v>
      </c>
      <c r="D992" s="37">
        <v>740</v>
      </c>
      <c r="E992" s="64"/>
      <c r="F992" s="3" t="e">
        <f>INDEX(#REF!,MATCH(B992,#REF!,0))</f>
        <v>#REF!</v>
      </c>
      <c r="G992" s="118"/>
      <c r="H992" s="183" t="e">
        <f t="shared" si="16"/>
        <v>#REF!</v>
      </c>
    </row>
    <row r="993" spans="1:18" s="3" customFormat="1" ht="15">
      <c r="A993" s="14" t="s">
        <v>10209</v>
      </c>
      <c r="B993" s="29" t="s">
        <v>7180</v>
      </c>
      <c r="C993" s="13" t="s">
        <v>7181</v>
      </c>
      <c r="D993" s="37">
        <v>740</v>
      </c>
      <c r="E993" s="64"/>
      <c r="F993" s="3" t="e">
        <f>INDEX(#REF!,MATCH(B993,#REF!,0))</f>
        <v>#REF!</v>
      </c>
      <c r="G993" s="118"/>
      <c r="H993" s="183" t="e">
        <f t="shared" si="16"/>
        <v>#REF!</v>
      </c>
    </row>
    <row r="994" spans="1:18" s="3" customFormat="1">
      <c r="A994" s="14" t="s">
        <v>7182</v>
      </c>
      <c r="B994" s="29" t="s">
        <v>7183</v>
      </c>
      <c r="C994" s="13" t="s">
        <v>7184</v>
      </c>
      <c r="D994" s="37">
        <v>740</v>
      </c>
      <c r="E994" s="11" t="s">
        <v>5899</v>
      </c>
      <c r="F994" s="3" t="e">
        <f>INDEX(#REF!,MATCH(B994,#REF!,0))</f>
        <v>#REF!</v>
      </c>
      <c r="G994" s="118"/>
      <c r="H994" s="183" t="e">
        <f t="shared" si="16"/>
        <v>#REF!</v>
      </c>
    </row>
    <row r="995" spans="1:18" s="3" customFormat="1">
      <c r="A995" s="14" t="s">
        <v>7185</v>
      </c>
      <c r="B995" s="29" t="s">
        <v>7186</v>
      </c>
      <c r="C995" s="13" t="s">
        <v>7187</v>
      </c>
      <c r="D995" s="37">
        <v>740</v>
      </c>
      <c r="E995" s="11" t="s">
        <v>5899</v>
      </c>
      <c r="F995" s="3" t="e">
        <f>INDEX(#REF!,MATCH(B995,#REF!,0))</f>
        <v>#REF!</v>
      </c>
      <c r="G995" s="118"/>
      <c r="H995" s="183" t="e">
        <f t="shared" si="16"/>
        <v>#REF!</v>
      </c>
    </row>
    <row r="996" spans="1:18" s="60" customFormat="1">
      <c r="A996" s="14" t="s">
        <v>7188</v>
      </c>
      <c r="B996" s="29" t="s">
        <v>7189</v>
      </c>
      <c r="C996" s="13" t="s">
        <v>7190</v>
      </c>
      <c r="D996" s="37">
        <v>740</v>
      </c>
      <c r="E996" s="11" t="s">
        <v>5899</v>
      </c>
      <c r="F996" s="3" t="e">
        <f>INDEX(#REF!,MATCH(B996,#REF!,0))</f>
        <v>#REF!</v>
      </c>
      <c r="G996" s="118"/>
      <c r="H996" s="183" t="e">
        <f t="shared" si="16"/>
        <v>#REF!</v>
      </c>
      <c r="I996" s="3"/>
      <c r="J996" s="3"/>
      <c r="K996" s="3"/>
      <c r="L996" s="3"/>
      <c r="M996" s="3"/>
      <c r="N996" s="3"/>
      <c r="O996" s="3"/>
      <c r="P996" s="3"/>
      <c r="Q996" s="3"/>
      <c r="R996" s="3"/>
    </row>
    <row r="997" spans="1:18" s="60" customFormat="1">
      <c r="A997" s="14" t="s">
        <v>7191</v>
      </c>
      <c r="B997" s="29" t="s">
        <v>7192</v>
      </c>
      <c r="C997" s="13" t="s">
        <v>7193</v>
      </c>
      <c r="D997" s="37">
        <v>740</v>
      </c>
      <c r="E997" s="11" t="s">
        <v>5899</v>
      </c>
      <c r="F997" s="3" t="e">
        <f>INDEX(#REF!,MATCH(B997,#REF!,0))</f>
        <v>#REF!</v>
      </c>
      <c r="G997" s="118"/>
      <c r="H997" s="183" t="e">
        <f t="shared" si="16"/>
        <v>#REF!</v>
      </c>
      <c r="I997" s="3"/>
      <c r="J997" s="3"/>
      <c r="K997" s="3"/>
      <c r="L997" s="3"/>
      <c r="M997" s="3"/>
      <c r="N997" s="3"/>
      <c r="O997" s="3"/>
      <c r="P997" s="3"/>
      <c r="Q997" s="3"/>
      <c r="R997" s="3"/>
    </row>
    <row r="998" spans="1:18" s="60" customFormat="1" ht="15">
      <c r="A998" s="14" t="s">
        <v>7194</v>
      </c>
      <c r="B998" s="29" t="s">
        <v>7195</v>
      </c>
      <c r="C998" s="13" t="s">
        <v>7196</v>
      </c>
      <c r="D998" s="37">
        <v>740</v>
      </c>
      <c r="E998" s="64"/>
      <c r="F998" s="3" t="e">
        <f>INDEX(#REF!,MATCH(B998,#REF!,0))</f>
        <v>#REF!</v>
      </c>
      <c r="G998" s="118"/>
      <c r="H998" s="183" t="e">
        <f t="shared" si="16"/>
        <v>#REF!</v>
      </c>
      <c r="I998" s="3"/>
      <c r="J998" s="3"/>
      <c r="K998" s="3"/>
      <c r="L998" s="3"/>
      <c r="M998" s="3"/>
      <c r="N998" s="3"/>
      <c r="O998" s="3"/>
      <c r="P998" s="3"/>
      <c r="Q998" s="3"/>
      <c r="R998" s="3"/>
    </row>
    <row r="999" spans="1:18" s="60" customFormat="1" ht="15">
      <c r="A999" s="14" t="s">
        <v>7197</v>
      </c>
      <c r="B999" s="29" t="s">
        <v>7198</v>
      </c>
      <c r="C999" s="13" t="s">
        <v>7199</v>
      </c>
      <c r="D999" s="37">
        <v>1760</v>
      </c>
      <c r="E999" s="64"/>
      <c r="F999" s="3" t="e">
        <f>INDEX(#REF!,MATCH(B999,#REF!,0))</f>
        <v>#REF!</v>
      </c>
      <c r="G999" s="118"/>
      <c r="H999" s="183" t="e">
        <f t="shared" si="16"/>
        <v>#REF!</v>
      </c>
      <c r="I999" s="3"/>
      <c r="J999" s="3"/>
      <c r="K999" s="3"/>
      <c r="L999" s="3"/>
      <c r="M999" s="3"/>
      <c r="N999" s="3"/>
      <c r="O999" s="3"/>
      <c r="P999" s="3"/>
      <c r="Q999" s="3"/>
      <c r="R999" s="3"/>
    </row>
    <row r="1000" spans="1:18" s="60" customFormat="1" ht="15">
      <c r="A1000" s="14" t="s">
        <v>7200</v>
      </c>
      <c r="B1000" s="29" t="s">
        <v>7201</v>
      </c>
      <c r="C1000" s="13" t="s">
        <v>7202</v>
      </c>
      <c r="D1000" s="37">
        <v>2530</v>
      </c>
      <c r="E1000" s="64"/>
      <c r="F1000" s="3" t="e">
        <f>INDEX(#REF!,MATCH(B1000,#REF!,0))</f>
        <v>#REF!</v>
      </c>
      <c r="G1000" s="118"/>
      <c r="H1000" s="183" t="e">
        <f t="shared" si="16"/>
        <v>#REF!</v>
      </c>
      <c r="I1000" s="3"/>
      <c r="J1000" s="3"/>
      <c r="K1000" s="3"/>
      <c r="L1000" s="3"/>
      <c r="M1000" s="3"/>
      <c r="N1000" s="3"/>
      <c r="O1000" s="3"/>
      <c r="P1000" s="3"/>
      <c r="Q1000" s="3"/>
      <c r="R1000" s="3"/>
    </row>
    <row r="1001" spans="1:18" s="3" customFormat="1" ht="15">
      <c r="A1001" s="14" t="s">
        <v>7203</v>
      </c>
      <c r="B1001" s="29" t="s">
        <v>7204</v>
      </c>
      <c r="C1001" s="13" t="s">
        <v>7205</v>
      </c>
      <c r="D1001" s="37">
        <v>2530</v>
      </c>
      <c r="E1001" s="64"/>
      <c r="F1001" s="3" t="e">
        <f>INDEX(#REF!,MATCH(B1001,#REF!,0))</f>
        <v>#REF!</v>
      </c>
      <c r="G1001" s="118"/>
      <c r="H1001" s="183" t="e">
        <f t="shared" si="16"/>
        <v>#REF!</v>
      </c>
    </row>
    <row r="1002" spans="1:18" s="3" customFormat="1" ht="15">
      <c r="A1002" s="14" t="s">
        <v>7206</v>
      </c>
      <c r="B1002" s="29" t="s">
        <v>7207</v>
      </c>
      <c r="C1002" s="13" t="s">
        <v>7208</v>
      </c>
      <c r="D1002" s="37">
        <v>220</v>
      </c>
      <c r="E1002" s="64"/>
      <c r="F1002" s="3" t="e">
        <f>INDEX(#REF!,MATCH(B1002,#REF!,0))</f>
        <v>#REF!</v>
      </c>
      <c r="G1002" s="118"/>
      <c r="H1002" s="183" t="e">
        <f t="shared" si="16"/>
        <v>#REF!</v>
      </c>
    </row>
    <row r="1003" spans="1:18" s="3" customFormat="1" ht="15">
      <c r="A1003" s="14" t="s">
        <v>7209</v>
      </c>
      <c r="B1003" s="29" t="s">
        <v>7210</v>
      </c>
      <c r="C1003" s="13" t="s">
        <v>7211</v>
      </c>
      <c r="D1003" s="37">
        <v>450</v>
      </c>
      <c r="E1003" s="64"/>
      <c r="F1003" s="3" t="e">
        <f>INDEX(#REF!,MATCH(B1003,#REF!,0))</f>
        <v>#REF!</v>
      </c>
      <c r="G1003" s="118"/>
      <c r="H1003" s="183" t="e">
        <f t="shared" si="16"/>
        <v>#REF!</v>
      </c>
    </row>
    <row r="1004" spans="1:18" s="3" customFormat="1" ht="15">
      <c r="A1004" s="14" t="s">
        <v>7212</v>
      </c>
      <c r="B1004" s="29" t="s">
        <v>7213</v>
      </c>
      <c r="C1004" s="13" t="s">
        <v>7214</v>
      </c>
      <c r="D1004" s="37">
        <v>120</v>
      </c>
      <c r="E1004" s="64"/>
      <c r="F1004" s="3" t="e">
        <f>INDEX(#REF!,MATCH(B1004,#REF!,0))</f>
        <v>#REF!</v>
      </c>
      <c r="G1004" s="118"/>
      <c r="H1004" s="183" t="e">
        <f t="shared" si="16"/>
        <v>#REF!</v>
      </c>
    </row>
    <row r="1005" spans="1:18" s="3" customFormat="1" ht="15">
      <c r="A1005" s="14" t="s">
        <v>7215</v>
      </c>
      <c r="B1005" s="29" t="s">
        <v>7216</v>
      </c>
      <c r="C1005" s="13" t="s">
        <v>7217</v>
      </c>
      <c r="D1005" s="37">
        <v>810</v>
      </c>
      <c r="E1005" s="64"/>
      <c r="F1005" s="3" t="e">
        <f>INDEX(#REF!,MATCH(B1005,#REF!,0))</f>
        <v>#REF!</v>
      </c>
      <c r="G1005" s="118"/>
      <c r="H1005" s="183" t="e">
        <f t="shared" si="16"/>
        <v>#REF!</v>
      </c>
    </row>
    <row r="1006" spans="1:18" s="3" customFormat="1" ht="30">
      <c r="A1006" s="14" t="s">
        <v>7218</v>
      </c>
      <c r="B1006" s="29" t="s">
        <v>7219</v>
      </c>
      <c r="C1006" s="13" t="s">
        <v>8648</v>
      </c>
      <c r="D1006" s="37">
        <v>300</v>
      </c>
      <c r="E1006" s="64"/>
      <c r="F1006" s="3" t="e">
        <f>INDEX(#REF!,MATCH(B1006,#REF!,0))</f>
        <v>#REF!</v>
      </c>
      <c r="G1006" s="118"/>
      <c r="H1006" s="183" t="e">
        <f t="shared" si="16"/>
        <v>#REF!</v>
      </c>
    </row>
    <row r="1007" spans="1:18" s="3" customFormat="1" ht="15">
      <c r="A1007" s="14" t="s">
        <v>7220</v>
      </c>
      <c r="B1007" s="29" t="s">
        <v>7221</v>
      </c>
      <c r="C1007" s="13" t="s">
        <v>7222</v>
      </c>
      <c r="D1007" s="37">
        <v>200</v>
      </c>
      <c r="E1007" s="64"/>
      <c r="F1007" s="3" t="e">
        <f>INDEX(#REF!,MATCH(B1007,#REF!,0))</f>
        <v>#REF!</v>
      </c>
      <c r="G1007" s="118"/>
      <c r="H1007" s="183" t="e">
        <f t="shared" si="16"/>
        <v>#REF!</v>
      </c>
    </row>
    <row r="1008" spans="1:18" s="3" customFormat="1" ht="30">
      <c r="A1008" s="14" t="s">
        <v>10210</v>
      </c>
      <c r="B1008" s="29" t="s">
        <v>7223</v>
      </c>
      <c r="C1008" s="13" t="s">
        <v>7224</v>
      </c>
      <c r="D1008" s="37">
        <v>370</v>
      </c>
      <c r="E1008" s="64"/>
      <c r="F1008" s="3" t="e">
        <f>INDEX(#REF!,MATCH(B1008,#REF!,0))</f>
        <v>#REF!</v>
      </c>
      <c r="G1008" s="118"/>
      <c r="H1008" s="183" t="e">
        <f t="shared" si="16"/>
        <v>#REF!</v>
      </c>
    </row>
    <row r="1009" spans="1:18" s="3" customFormat="1" ht="15">
      <c r="A1009" s="14" t="s">
        <v>7225</v>
      </c>
      <c r="B1009" s="29" t="s">
        <v>7226</v>
      </c>
      <c r="C1009" s="13" t="s">
        <v>7227</v>
      </c>
      <c r="D1009" s="37">
        <v>590</v>
      </c>
      <c r="E1009" s="64"/>
      <c r="F1009" s="3" t="e">
        <f>INDEX(#REF!,MATCH(B1009,#REF!,0))</f>
        <v>#REF!</v>
      </c>
      <c r="G1009" s="118"/>
      <c r="H1009" s="183" t="e">
        <f t="shared" si="16"/>
        <v>#REF!</v>
      </c>
    </row>
    <row r="1010" spans="1:18" s="3" customFormat="1">
      <c r="A1010" s="14" t="s">
        <v>7228</v>
      </c>
      <c r="B1010" s="29" t="s">
        <v>7229</v>
      </c>
      <c r="C1010" s="13" t="s">
        <v>7230</v>
      </c>
      <c r="D1010" s="37">
        <v>4180</v>
      </c>
      <c r="E1010" s="11"/>
      <c r="F1010" s="3" t="e">
        <f>INDEX(#REF!,MATCH(B1010,#REF!,0))</f>
        <v>#REF!</v>
      </c>
      <c r="G1010" s="118"/>
      <c r="H1010" s="183" t="e">
        <f t="shared" si="16"/>
        <v>#REF!</v>
      </c>
    </row>
    <row r="1011" spans="1:18" s="3" customFormat="1" ht="30">
      <c r="A1011" s="14" t="s">
        <v>7231</v>
      </c>
      <c r="B1011" s="29" t="s">
        <v>7232</v>
      </c>
      <c r="C1011" s="13" t="s">
        <v>7233</v>
      </c>
      <c r="D1011" s="37">
        <v>240</v>
      </c>
      <c r="E1011" s="116"/>
      <c r="F1011" s="3" t="e">
        <f>INDEX(#REF!,MATCH(B1011,#REF!,0))</f>
        <v>#REF!</v>
      </c>
      <c r="G1011" s="118"/>
      <c r="H1011" s="183" t="e">
        <f t="shared" si="16"/>
        <v>#REF!</v>
      </c>
    </row>
    <row r="1012" spans="1:18" s="60" customFormat="1" ht="15">
      <c r="A1012" s="14" t="s">
        <v>7234</v>
      </c>
      <c r="B1012" s="29" t="s">
        <v>7235</v>
      </c>
      <c r="C1012" s="13" t="s">
        <v>7236</v>
      </c>
      <c r="D1012" s="37">
        <v>370</v>
      </c>
      <c r="E1012" s="116"/>
      <c r="F1012" s="3" t="e">
        <f>INDEX(#REF!,MATCH(B1012,#REF!,0))</f>
        <v>#REF!</v>
      </c>
      <c r="G1012" s="118"/>
      <c r="H1012" s="183" t="e">
        <f t="shared" si="16"/>
        <v>#REF!</v>
      </c>
      <c r="I1012" s="3"/>
      <c r="J1012" s="3"/>
      <c r="K1012" s="3"/>
      <c r="L1012" s="3"/>
      <c r="M1012" s="3"/>
      <c r="N1012" s="3"/>
      <c r="O1012" s="3"/>
      <c r="P1012" s="3"/>
      <c r="Q1012" s="3"/>
      <c r="R1012" s="3"/>
    </row>
    <row r="1013" spans="1:18" s="3" customFormat="1" ht="15">
      <c r="A1013" s="14" t="s">
        <v>7237</v>
      </c>
      <c r="B1013" s="29" t="s">
        <v>7238</v>
      </c>
      <c r="C1013" s="13" t="s">
        <v>7239</v>
      </c>
      <c r="D1013" s="37">
        <v>220</v>
      </c>
      <c r="E1013" s="116"/>
      <c r="F1013" s="3" t="e">
        <f>INDEX(#REF!,MATCH(B1013,#REF!,0))</f>
        <v>#REF!</v>
      </c>
      <c r="G1013" s="118"/>
      <c r="H1013" s="183" t="e">
        <f t="shared" si="16"/>
        <v>#REF!</v>
      </c>
    </row>
    <row r="1014" spans="1:18" s="3" customFormat="1" ht="15">
      <c r="A1014" s="14" t="s">
        <v>7240</v>
      </c>
      <c r="B1014" s="29" t="s">
        <v>7241</v>
      </c>
      <c r="C1014" s="13" t="s">
        <v>10211</v>
      </c>
      <c r="D1014" s="37">
        <v>390</v>
      </c>
      <c r="E1014" s="64"/>
      <c r="F1014" s="3" t="e">
        <f>INDEX(#REF!,MATCH(B1014,#REF!,0))</f>
        <v>#REF!</v>
      </c>
      <c r="G1014" s="118"/>
      <c r="H1014" s="183" t="e">
        <f t="shared" si="16"/>
        <v>#REF!</v>
      </c>
    </row>
    <row r="1015" spans="1:18" s="3" customFormat="1" ht="15">
      <c r="A1015" s="14" t="s">
        <v>7242</v>
      </c>
      <c r="B1015" s="29" t="s">
        <v>7243</v>
      </c>
      <c r="C1015" s="13" t="s">
        <v>7244</v>
      </c>
      <c r="D1015" s="37">
        <v>240</v>
      </c>
      <c r="E1015" s="64"/>
      <c r="F1015" s="3" t="e">
        <f>INDEX(#REF!,MATCH(B1015,#REF!,0))</f>
        <v>#REF!</v>
      </c>
      <c r="G1015" s="118"/>
      <c r="H1015" s="183" t="e">
        <f t="shared" si="16"/>
        <v>#REF!</v>
      </c>
    </row>
    <row r="1016" spans="1:18" s="3" customFormat="1" ht="15">
      <c r="A1016" s="14" t="s">
        <v>7245</v>
      </c>
      <c r="B1016" s="29" t="s">
        <v>7246</v>
      </c>
      <c r="C1016" s="13" t="s">
        <v>10212</v>
      </c>
      <c r="D1016" s="37">
        <v>460</v>
      </c>
      <c r="E1016" s="64"/>
      <c r="F1016" s="3" t="e">
        <f>INDEX(#REF!,MATCH(B1016,#REF!,0))</f>
        <v>#REF!</v>
      </c>
      <c r="G1016" s="118"/>
      <c r="H1016" s="183" t="e">
        <f t="shared" si="16"/>
        <v>#REF!</v>
      </c>
    </row>
    <row r="1017" spans="1:18" s="3" customFormat="1" ht="15">
      <c r="A1017" s="14" t="s">
        <v>10213</v>
      </c>
      <c r="B1017" s="29" t="s">
        <v>7247</v>
      </c>
      <c r="C1017" s="13" t="s">
        <v>7248</v>
      </c>
      <c r="D1017" s="37">
        <v>240</v>
      </c>
      <c r="E1017" s="64"/>
      <c r="F1017" s="3" t="e">
        <f>INDEX(#REF!,MATCH(B1017,#REF!,0))</f>
        <v>#REF!</v>
      </c>
      <c r="G1017" s="118"/>
      <c r="H1017" s="183" t="e">
        <f t="shared" si="16"/>
        <v>#REF!</v>
      </c>
    </row>
    <row r="1018" spans="1:18" s="3" customFormat="1" ht="15">
      <c r="A1018" s="14" t="s">
        <v>7249</v>
      </c>
      <c r="B1018" s="29" t="s">
        <v>7250</v>
      </c>
      <c r="C1018" s="13" t="s">
        <v>7251</v>
      </c>
      <c r="D1018" s="37">
        <v>470</v>
      </c>
      <c r="E1018" s="64"/>
      <c r="F1018" s="3" t="e">
        <f>INDEX(#REF!,MATCH(B1018,#REF!,0))</f>
        <v>#REF!</v>
      </c>
      <c r="G1018" s="118"/>
      <c r="H1018" s="183" t="e">
        <f t="shared" si="16"/>
        <v>#REF!</v>
      </c>
    </row>
    <row r="1019" spans="1:18" s="3" customFormat="1" ht="30">
      <c r="A1019" s="14" t="s">
        <v>7252</v>
      </c>
      <c r="B1019" s="29" t="s">
        <v>7253</v>
      </c>
      <c r="C1019" s="13" t="s">
        <v>7254</v>
      </c>
      <c r="D1019" s="37">
        <v>250</v>
      </c>
      <c r="E1019" s="116"/>
      <c r="F1019" s="3" t="e">
        <f>INDEX(#REF!,MATCH(B1019,#REF!,0))</f>
        <v>#REF!</v>
      </c>
      <c r="G1019" s="118"/>
      <c r="H1019" s="183" t="e">
        <f t="shared" si="16"/>
        <v>#REF!</v>
      </c>
    </row>
    <row r="1020" spans="1:18" s="3" customFormat="1" ht="15">
      <c r="A1020" s="14" t="s">
        <v>7255</v>
      </c>
      <c r="B1020" s="29" t="s">
        <v>7256</v>
      </c>
      <c r="C1020" s="13" t="s">
        <v>7257</v>
      </c>
      <c r="D1020" s="37">
        <v>250</v>
      </c>
      <c r="E1020" s="116"/>
      <c r="F1020" s="3" t="e">
        <f>INDEX(#REF!,MATCH(B1020,#REF!,0))</f>
        <v>#REF!</v>
      </c>
      <c r="G1020" s="118"/>
      <c r="H1020" s="183" t="e">
        <f t="shared" si="16"/>
        <v>#REF!</v>
      </c>
    </row>
    <row r="1021" spans="1:18" s="3" customFormat="1" ht="15">
      <c r="A1021" s="14" t="s">
        <v>7258</v>
      </c>
      <c r="B1021" s="29" t="s">
        <v>7259</v>
      </c>
      <c r="C1021" s="13" t="s">
        <v>7260</v>
      </c>
      <c r="D1021" s="37">
        <v>170</v>
      </c>
      <c r="E1021" s="116"/>
      <c r="F1021" s="3" t="e">
        <f>INDEX(#REF!,MATCH(B1021,#REF!,0))</f>
        <v>#REF!</v>
      </c>
      <c r="G1021" s="118"/>
      <c r="H1021" s="183" t="e">
        <f t="shared" si="16"/>
        <v>#REF!</v>
      </c>
    </row>
    <row r="1022" spans="1:18" s="3" customFormat="1" ht="15">
      <c r="A1022" s="14" t="s">
        <v>7261</v>
      </c>
      <c r="B1022" s="29" t="s">
        <v>7262</v>
      </c>
      <c r="C1022" s="13" t="s">
        <v>7263</v>
      </c>
      <c r="D1022" s="37">
        <v>170</v>
      </c>
      <c r="E1022" s="64"/>
      <c r="F1022" s="3" t="e">
        <f>INDEX(#REF!,MATCH(B1022,#REF!,0))</f>
        <v>#REF!</v>
      </c>
      <c r="G1022" s="118"/>
      <c r="H1022" s="183" t="e">
        <f t="shared" si="16"/>
        <v>#REF!</v>
      </c>
    </row>
    <row r="1023" spans="1:18" s="3" customFormat="1" ht="15">
      <c r="A1023" s="14" t="s">
        <v>7264</v>
      </c>
      <c r="B1023" s="29" t="s">
        <v>7265</v>
      </c>
      <c r="C1023" s="13" t="s">
        <v>7266</v>
      </c>
      <c r="D1023" s="37">
        <v>170</v>
      </c>
      <c r="E1023" s="64"/>
      <c r="F1023" s="3" t="e">
        <f>INDEX(#REF!,MATCH(B1023,#REF!,0))</f>
        <v>#REF!</v>
      </c>
      <c r="G1023" s="118"/>
      <c r="H1023" s="183" t="e">
        <f t="shared" si="16"/>
        <v>#REF!</v>
      </c>
    </row>
    <row r="1024" spans="1:18" s="3" customFormat="1" ht="15">
      <c r="A1024" s="14" t="s">
        <v>7267</v>
      </c>
      <c r="B1024" s="29" t="s">
        <v>7268</v>
      </c>
      <c r="C1024" s="13" t="s">
        <v>7269</v>
      </c>
      <c r="D1024" s="37">
        <v>170</v>
      </c>
      <c r="E1024" s="64"/>
      <c r="F1024" s="3" t="e">
        <f>INDEX(#REF!,MATCH(B1024,#REF!,0))</f>
        <v>#REF!</v>
      </c>
      <c r="G1024" s="118"/>
      <c r="H1024" s="183" t="e">
        <f t="shared" si="16"/>
        <v>#REF!</v>
      </c>
    </row>
    <row r="1025" spans="1:18" s="3" customFormat="1" ht="30">
      <c r="A1025" s="14" t="s">
        <v>7270</v>
      </c>
      <c r="B1025" s="29" t="s">
        <v>7271</v>
      </c>
      <c r="C1025" s="13" t="s">
        <v>7272</v>
      </c>
      <c r="D1025" s="37">
        <v>200</v>
      </c>
      <c r="E1025" s="64"/>
      <c r="F1025" s="3" t="e">
        <f>INDEX(#REF!,MATCH(B1025,#REF!,0))</f>
        <v>#REF!</v>
      </c>
      <c r="G1025" s="118"/>
      <c r="H1025" s="183" t="e">
        <f t="shared" si="16"/>
        <v>#REF!</v>
      </c>
    </row>
    <row r="1026" spans="1:18" s="3" customFormat="1" ht="15">
      <c r="A1026" s="14" t="s">
        <v>7273</v>
      </c>
      <c r="B1026" s="29" t="s">
        <v>7274</v>
      </c>
      <c r="C1026" s="13" t="s">
        <v>7275</v>
      </c>
      <c r="D1026" s="37">
        <v>200</v>
      </c>
      <c r="E1026" s="64"/>
      <c r="F1026" s="3" t="e">
        <f>INDEX(#REF!,MATCH(B1026,#REF!,0))</f>
        <v>#REF!</v>
      </c>
      <c r="G1026" s="118"/>
      <c r="H1026" s="183" t="e">
        <f t="shared" si="16"/>
        <v>#REF!</v>
      </c>
    </row>
    <row r="1027" spans="1:18" s="3" customFormat="1" ht="15">
      <c r="A1027" s="14" t="s">
        <v>7276</v>
      </c>
      <c r="B1027" s="29" t="s">
        <v>7277</v>
      </c>
      <c r="C1027" s="13" t="s">
        <v>7278</v>
      </c>
      <c r="D1027" s="37">
        <v>200</v>
      </c>
      <c r="E1027" s="64"/>
      <c r="F1027" s="3" t="e">
        <f>INDEX(#REF!,MATCH(B1027,#REF!,0))</f>
        <v>#REF!</v>
      </c>
      <c r="G1027" s="118"/>
      <c r="H1027" s="183" t="e">
        <f t="shared" si="16"/>
        <v>#REF!</v>
      </c>
    </row>
    <row r="1028" spans="1:18" s="3" customFormat="1">
      <c r="A1028" s="14" t="s">
        <v>2201</v>
      </c>
      <c r="B1028" s="29" t="s">
        <v>7532</v>
      </c>
      <c r="C1028" s="13" t="s">
        <v>7533</v>
      </c>
      <c r="D1028" s="37">
        <v>510</v>
      </c>
      <c r="E1028" s="11"/>
      <c r="F1028" s="3" t="e">
        <f>INDEX(#REF!,MATCH(B1028,#REF!,0))</f>
        <v>#REF!</v>
      </c>
      <c r="G1028" s="118"/>
      <c r="H1028" s="183" t="e">
        <f t="shared" si="16"/>
        <v>#REF!</v>
      </c>
    </row>
    <row r="1029" spans="1:18" s="3" customFormat="1">
      <c r="A1029" s="14" t="s">
        <v>8528</v>
      </c>
      <c r="B1029" s="29" t="s">
        <v>8529</v>
      </c>
      <c r="C1029" s="13" t="s">
        <v>8530</v>
      </c>
      <c r="D1029" s="37">
        <v>2040</v>
      </c>
      <c r="E1029" s="11"/>
      <c r="F1029" s="3" t="e">
        <f>INDEX(#REF!,MATCH(B1029,#REF!,0))</f>
        <v>#REF!</v>
      </c>
      <c r="G1029" s="118"/>
      <c r="H1029" s="183" t="e">
        <f t="shared" si="16"/>
        <v>#REF!</v>
      </c>
    </row>
    <row r="1030" spans="1:18" s="3" customFormat="1">
      <c r="A1030" s="14" t="s">
        <v>9574</v>
      </c>
      <c r="B1030" s="29" t="s">
        <v>9575</v>
      </c>
      <c r="C1030" s="13" t="s">
        <v>9576</v>
      </c>
      <c r="D1030" s="37">
        <v>600</v>
      </c>
      <c r="E1030" s="11" t="s">
        <v>5899</v>
      </c>
      <c r="F1030" s="3" t="e">
        <f>INDEX(#REF!,MATCH(B1030,#REF!,0))</f>
        <v>#REF!</v>
      </c>
      <c r="G1030" s="118"/>
      <c r="H1030" s="183" t="e">
        <f t="shared" si="16"/>
        <v>#REF!</v>
      </c>
    </row>
    <row r="1031" spans="1:18" s="60" customFormat="1">
      <c r="A1031" s="14"/>
      <c r="B1031" s="29"/>
      <c r="C1031" s="127" t="s">
        <v>7281</v>
      </c>
      <c r="D1031" s="37"/>
      <c r="E1031" s="64"/>
      <c r="F1031" s="3" t="e">
        <f>INDEX(#REF!,MATCH(B1031,#REF!,0))</f>
        <v>#REF!</v>
      </c>
      <c r="G1031" s="118"/>
      <c r="H1031" s="183" t="e">
        <f t="shared" si="16"/>
        <v>#REF!</v>
      </c>
      <c r="I1031" s="3"/>
      <c r="J1031" s="3"/>
      <c r="K1031" s="3"/>
      <c r="L1031" s="3"/>
      <c r="M1031" s="3"/>
      <c r="N1031" s="3"/>
      <c r="O1031" s="3"/>
      <c r="P1031" s="3"/>
      <c r="Q1031" s="3"/>
      <c r="R1031" s="3"/>
    </row>
    <row r="1032" spans="1:18" s="60" customFormat="1">
      <c r="A1032" s="14" t="s">
        <v>8226</v>
      </c>
      <c r="B1032" s="29" t="s">
        <v>7282</v>
      </c>
      <c r="C1032" s="13" t="s">
        <v>7283</v>
      </c>
      <c r="D1032" s="37">
        <v>1430</v>
      </c>
      <c r="E1032" s="11" t="s">
        <v>5899</v>
      </c>
      <c r="F1032" s="3" t="e">
        <f>INDEX(#REF!,MATCH(B1032,#REF!,0))</f>
        <v>#REF!</v>
      </c>
      <c r="G1032" s="118"/>
      <c r="H1032" s="183" t="e">
        <f t="shared" si="16"/>
        <v>#REF!</v>
      </c>
      <c r="I1032" s="3"/>
      <c r="J1032" s="3"/>
      <c r="K1032" s="3"/>
      <c r="L1032" s="3"/>
      <c r="M1032" s="3"/>
      <c r="N1032" s="3"/>
      <c r="O1032" s="3"/>
      <c r="P1032" s="3"/>
      <c r="Q1032" s="3"/>
      <c r="R1032" s="3"/>
    </row>
    <row r="1033" spans="1:18" s="3" customFormat="1">
      <c r="A1033" s="14" t="s">
        <v>8227</v>
      </c>
      <c r="B1033" s="29" t="s">
        <v>7284</v>
      </c>
      <c r="C1033" s="13" t="s">
        <v>7285</v>
      </c>
      <c r="D1033" s="37">
        <v>2090</v>
      </c>
      <c r="E1033" s="11" t="s">
        <v>5899</v>
      </c>
      <c r="F1033" s="3" t="e">
        <f>INDEX(#REF!,MATCH(B1033,#REF!,0))</f>
        <v>#REF!</v>
      </c>
      <c r="G1033" s="118"/>
      <c r="H1033" s="183" t="e">
        <f t="shared" si="16"/>
        <v>#REF!</v>
      </c>
    </row>
    <row r="1034" spans="1:18" s="60" customFormat="1" ht="30">
      <c r="A1034" s="14" t="s">
        <v>7286</v>
      </c>
      <c r="B1034" s="29" t="s">
        <v>7287</v>
      </c>
      <c r="C1034" s="13" t="s">
        <v>7288</v>
      </c>
      <c r="D1034" s="37">
        <v>960</v>
      </c>
      <c r="E1034" s="64"/>
      <c r="F1034" s="3" t="e">
        <f>INDEX(#REF!,MATCH(B1034,#REF!,0))</f>
        <v>#REF!</v>
      </c>
      <c r="G1034" s="118"/>
      <c r="H1034" s="183" t="e">
        <f t="shared" si="16"/>
        <v>#REF!</v>
      </c>
      <c r="I1034" s="3"/>
      <c r="J1034" s="3"/>
      <c r="K1034" s="3"/>
      <c r="L1034" s="3"/>
      <c r="M1034" s="3"/>
      <c r="N1034" s="3"/>
      <c r="O1034" s="3"/>
      <c r="P1034" s="3"/>
      <c r="Q1034" s="3"/>
      <c r="R1034" s="3"/>
    </row>
    <row r="1035" spans="1:18" s="60" customFormat="1" ht="15">
      <c r="A1035" s="14" t="s">
        <v>7289</v>
      </c>
      <c r="B1035" s="29" t="s">
        <v>7290</v>
      </c>
      <c r="C1035" s="13" t="s">
        <v>7291</v>
      </c>
      <c r="D1035" s="37">
        <v>960</v>
      </c>
      <c r="E1035" s="64"/>
      <c r="F1035" s="3" t="e">
        <f>INDEX(#REF!,MATCH(B1035,#REF!,0))</f>
        <v>#REF!</v>
      </c>
      <c r="G1035" s="118"/>
      <c r="H1035" s="183" t="e">
        <f t="shared" si="16"/>
        <v>#REF!</v>
      </c>
      <c r="I1035" s="3"/>
      <c r="J1035" s="3"/>
      <c r="K1035" s="3"/>
      <c r="L1035" s="3"/>
      <c r="M1035" s="3"/>
      <c r="N1035" s="3"/>
      <c r="O1035" s="3"/>
      <c r="P1035" s="3"/>
      <c r="Q1035" s="3"/>
      <c r="R1035" s="3"/>
    </row>
    <row r="1036" spans="1:18" s="3" customFormat="1" ht="15">
      <c r="A1036" s="14" t="s">
        <v>7292</v>
      </c>
      <c r="B1036" s="29" t="s">
        <v>7293</v>
      </c>
      <c r="C1036" s="13" t="s">
        <v>7294</v>
      </c>
      <c r="D1036" s="37">
        <v>1270</v>
      </c>
      <c r="E1036" s="64"/>
      <c r="F1036" s="3" t="e">
        <f>INDEX(#REF!,MATCH(B1036,#REF!,0))</f>
        <v>#REF!</v>
      </c>
      <c r="G1036" s="118"/>
      <c r="H1036" s="183" t="e">
        <f t="shared" si="16"/>
        <v>#REF!</v>
      </c>
    </row>
    <row r="1037" spans="1:18" s="3" customFormat="1" ht="30">
      <c r="A1037" s="14" t="s">
        <v>7295</v>
      </c>
      <c r="B1037" s="29" t="s">
        <v>7296</v>
      </c>
      <c r="C1037" s="13" t="s">
        <v>7297</v>
      </c>
      <c r="D1037" s="37">
        <v>1270</v>
      </c>
      <c r="E1037" s="11"/>
      <c r="F1037" s="3" t="e">
        <f>INDEX(#REF!,MATCH(B1037,#REF!,0))</f>
        <v>#REF!</v>
      </c>
      <c r="G1037" s="118"/>
      <c r="H1037" s="183" t="e">
        <f t="shared" si="16"/>
        <v>#REF!</v>
      </c>
    </row>
    <row r="1038" spans="1:18" s="3" customFormat="1" ht="30">
      <c r="A1038" s="14" t="s">
        <v>7298</v>
      </c>
      <c r="B1038" s="29" t="s">
        <v>7299</v>
      </c>
      <c r="C1038" s="13" t="s">
        <v>7300</v>
      </c>
      <c r="D1038" s="37">
        <v>1600</v>
      </c>
      <c r="E1038" s="11"/>
      <c r="F1038" s="3" t="e">
        <f>INDEX(#REF!,MATCH(B1038,#REF!,0))</f>
        <v>#REF!</v>
      </c>
      <c r="G1038" s="118"/>
      <c r="H1038" s="183" t="e">
        <f t="shared" si="16"/>
        <v>#REF!</v>
      </c>
    </row>
    <row r="1039" spans="1:18" s="60" customFormat="1" ht="45">
      <c r="A1039" s="14" t="s">
        <v>7301</v>
      </c>
      <c r="B1039" s="29" t="s">
        <v>7302</v>
      </c>
      <c r="C1039" s="13" t="s">
        <v>7303</v>
      </c>
      <c r="D1039" s="37">
        <v>2090</v>
      </c>
      <c r="E1039" s="11"/>
      <c r="F1039" s="3" t="e">
        <f>INDEX(#REF!,MATCH(B1039,#REF!,0))</f>
        <v>#REF!</v>
      </c>
      <c r="G1039" s="118"/>
      <c r="H1039" s="183" t="e">
        <f t="shared" si="16"/>
        <v>#REF!</v>
      </c>
      <c r="I1039" s="3"/>
      <c r="J1039" s="3"/>
      <c r="K1039" s="3"/>
      <c r="L1039" s="3"/>
      <c r="M1039" s="3"/>
      <c r="N1039" s="3"/>
      <c r="O1039" s="3"/>
      <c r="P1039" s="3"/>
      <c r="Q1039" s="3"/>
      <c r="R1039" s="3"/>
    </row>
    <row r="1040" spans="1:18" s="60" customFormat="1" ht="45">
      <c r="A1040" s="14" t="s">
        <v>7304</v>
      </c>
      <c r="B1040" s="29" t="s">
        <v>7305</v>
      </c>
      <c r="C1040" s="13" t="s">
        <v>7306</v>
      </c>
      <c r="D1040" s="37">
        <v>2970</v>
      </c>
      <c r="E1040" s="11"/>
      <c r="F1040" s="3" t="e">
        <f>INDEX(#REF!,MATCH(B1040,#REF!,0))</f>
        <v>#REF!</v>
      </c>
      <c r="G1040" s="118"/>
      <c r="H1040" s="183" t="e">
        <f t="shared" ref="H1040:H1103" si="17">F1040-D1040</f>
        <v>#REF!</v>
      </c>
      <c r="I1040" s="3"/>
      <c r="J1040" s="3"/>
      <c r="K1040" s="3"/>
      <c r="L1040" s="3"/>
      <c r="M1040" s="3"/>
      <c r="N1040" s="3"/>
      <c r="O1040" s="3"/>
      <c r="P1040" s="3"/>
      <c r="Q1040" s="3"/>
      <c r="R1040" s="3"/>
    </row>
    <row r="1041" spans="1:18" s="60" customFormat="1" ht="45">
      <c r="A1041" s="14" t="s">
        <v>7307</v>
      </c>
      <c r="B1041" s="29" t="s">
        <v>7308</v>
      </c>
      <c r="C1041" s="13" t="s">
        <v>7309</v>
      </c>
      <c r="D1041" s="37">
        <v>3960</v>
      </c>
      <c r="E1041" s="11"/>
      <c r="F1041" s="3" t="e">
        <f>INDEX(#REF!,MATCH(B1041,#REF!,0))</f>
        <v>#REF!</v>
      </c>
      <c r="G1041" s="118"/>
      <c r="H1041" s="183" t="e">
        <f t="shared" si="17"/>
        <v>#REF!</v>
      </c>
      <c r="I1041" s="3"/>
      <c r="J1041" s="3"/>
      <c r="K1041" s="3"/>
      <c r="L1041" s="3"/>
      <c r="M1041" s="3"/>
      <c r="N1041" s="3"/>
      <c r="O1041" s="3"/>
      <c r="P1041" s="3"/>
      <c r="Q1041" s="3"/>
      <c r="R1041" s="3"/>
    </row>
    <row r="1042" spans="1:18" s="60" customFormat="1" ht="45">
      <c r="A1042" s="14" t="s">
        <v>7310</v>
      </c>
      <c r="B1042" s="29" t="s">
        <v>7311</v>
      </c>
      <c r="C1042" s="13" t="s">
        <v>7312</v>
      </c>
      <c r="D1042" s="37">
        <v>4840</v>
      </c>
      <c r="E1042" s="11"/>
      <c r="F1042" s="3" t="e">
        <f>INDEX(#REF!,MATCH(B1042,#REF!,0))</f>
        <v>#REF!</v>
      </c>
      <c r="G1042" s="118"/>
      <c r="H1042" s="183" t="e">
        <f t="shared" si="17"/>
        <v>#REF!</v>
      </c>
      <c r="I1042" s="3"/>
      <c r="J1042" s="3"/>
      <c r="K1042" s="3"/>
      <c r="L1042" s="3"/>
      <c r="M1042" s="3"/>
      <c r="N1042" s="3"/>
      <c r="O1042" s="3"/>
      <c r="P1042" s="3"/>
      <c r="Q1042" s="3"/>
      <c r="R1042" s="3"/>
    </row>
    <row r="1043" spans="1:18" s="60" customFormat="1" ht="30">
      <c r="A1043" s="14" t="s">
        <v>7313</v>
      </c>
      <c r="B1043" s="29" t="s">
        <v>7314</v>
      </c>
      <c r="C1043" s="13" t="s">
        <v>7315</v>
      </c>
      <c r="D1043" s="37">
        <v>1760</v>
      </c>
      <c r="E1043" s="11"/>
      <c r="F1043" s="3" t="e">
        <f>INDEX(#REF!,MATCH(B1043,#REF!,0))</f>
        <v>#REF!</v>
      </c>
      <c r="G1043" s="118"/>
      <c r="H1043" s="183" t="e">
        <f t="shared" si="17"/>
        <v>#REF!</v>
      </c>
      <c r="I1043" s="3"/>
      <c r="J1043" s="3"/>
      <c r="K1043" s="3"/>
      <c r="L1043" s="3"/>
      <c r="M1043" s="3"/>
      <c r="N1043" s="3"/>
      <c r="O1043" s="3"/>
      <c r="P1043" s="3"/>
      <c r="Q1043" s="3"/>
      <c r="R1043" s="3"/>
    </row>
    <row r="1044" spans="1:18" s="60" customFormat="1" ht="30">
      <c r="A1044" s="14" t="s">
        <v>7316</v>
      </c>
      <c r="B1044" s="29" t="s">
        <v>7317</v>
      </c>
      <c r="C1044" s="13" t="s">
        <v>7318</v>
      </c>
      <c r="D1044" s="37">
        <v>4180</v>
      </c>
      <c r="E1044" s="11"/>
      <c r="F1044" s="3" t="e">
        <f>INDEX(#REF!,MATCH(B1044,#REF!,0))</f>
        <v>#REF!</v>
      </c>
      <c r="G1044" s="118"/>
      <c r="H1044" s="183" t="e">
        <f t="shared" si="17"/>
        <v>#REF!</v>
      </c>
      <c r="I1044" s="3"/>
      <c r="J1044" s="3"/>
      <c r="K1044" s="3"/>
      <c r="L1044" s="3"/>
      <c r="M1044" s="3"/>
      <c r="N1044" s="3"/>
      <c r="O1044" s="3"/>
      <c r="P1044" s="3"/>
      <c r="Q1044" s="3"/>
      <c r="R1044" s="3"/>
    </row>
    <row r="1045" spans="1:18" s="60" customFormat="1" ht="30">
      <c r="A1045" s="14" t="s">
        <v>7298</v>
      </c>
      <c r="B1045" s="29" t="s">
        <v>7319</v>
      </c>
      <c r="C1045" s="13" t="s">
        <v>5999</v>
      </c>
      <c r="D1045" s="37">
        <v>1160</v>
      </c>
      <c r="E1045" s="11"/>
      <c r="F1045" s="3" t="e">
        <f>INDEX(#REF!,MATCH(B1045,#REF!,0))</f>
        <v>#REF!</v>
      </c>
      <c r="G1045" s="118"/>
      <c r="H1045" s="183" t="e">
        <f t="shared" si="17"/>
        <v>#REF!</v>
      </c>
      <c r="I1045" s="3"/>
      <c r="J1045" s="3"/>
      <c r="K1045" s="3"/>
      <c r="L1045" s="3"/>
      <c r="M1045" s="3"/>
      <c r="N1045" s="3"/>
      <c r="O1045" s="3"/>
      <c r="P1045" s="3"/>
      <c r="Q1045" s="3"/>
      <c r="R1045" s="3"/>
    </row>
    <row r="1046" spans="1:18" s="60" customFormat="1" ht="30">
      <c r="A1046" s="14" t="s">
        <v>6000</v>
      </c>
      <c r="B1046" s="29" t="s">
        <v>6001</v>
      </c>
      <c r="C1046" s="13" t="s">
        <v>6002</v>
      </c>
      <c r="D1046" s="37">
        <v>2000</v>
      </c>
      <c r="E1046" s="11"/>
      <c r="F1046" s="3" t="e">
        <f>INDEX(#REF!,MATCH(B1046,#REF!,0))</f>
        <v>#REF!</v>
      </c>
      <c r="G1046" s="118"/>
      <c r="H1046" s="183" t="e">
        <f t="shared" si="17"/>
        <v>#REF!</v>
      </c>
      <c r="I1046" s="3"/>
      <c r="J1046" s="3"/>
      <c r="K1046" s="3"/>
      <c r="L1046" s="3"/>
      <c r="M1046" s="3"/>
      <c r="N1046" s="3"/>
      <c r="O1046" s="3"/>
      <c r="P1046" s="3"/>
      <c r="Q1046" s="3"/>
      <c r="R1046" s="3"/>
    </row>
    <row r="1047" spans="1:18" s="60" customFormat="1" ht="30">
      <c r="A1047" s="14" t="s">
        <v>6003</v>
      </c>
      <c r="B1047" s="29" t="s">
        <v>6004</v>
      </c>
      <c r="C1047" s="13" t="s">
        <v>6005</v>
      </c>
      <c r="D1047" s="37">
        <v>2000</v>
      </c>
      <c r="E1047" s="11"/>
      <c r="F1047" s="3" t="e">
        <f>INDEX(#REF!,MATCH(B1047,#REF!,0))</f>
        <v>#REF!</v>
      </c>
      <c r="G1047" s="118"/>
      <c r="H1047" s="183" t="e">
        <f t="shared" si="17"/>
        <v>#REF!</v>
      </c>
      <c r="I1047" s="3"/>
      <c r="J1047" s="3"/>
      <c r="K1047" s="3"/>
      <c r="L1047" s="3"/>
      <c r="M1047" s="3"/>
      <c r="N1047" s="3"/>
      <c r="O1047" s="3"/>
      <c r="P1047" s="3"/>
      <c r="Q1047" s="3"/>
      <c r="R1047" s="3"/>
    </row>
    <row r="1048" spans="1:18" s="60" customFormat="1" ht="30">
      <c r="A1048" s="14" t="s">
        <v>6006</v>
      </c>
      <c r="B1048" s="29" t="s">
        <v>6007</v>
      </c>
      <c r="C1048" s="13" t="s">
        <v>6008</v>
      </c>
      <c r="D1048" s="37">
        <v>6660</v>
      </c>
      <c r="E1048" s="11"/>
      <c r="F1048" s="3" t="e">
        <f>INDEX(#REF!,MATCH(B1048,#REF!,0))</f>
        <v>#REF!</v>
      </c>
      <c r="G1048" s="118"/>
      <c r="H1048" s="183" t="e">
        <f t="shared" si="17"/>
        <v>#REF!</v>
      </c>
      <c r="I1048" s="3"/>
      <c r="J1048" s="3"/>
      <c r="K1048" s="3"/>
      <c r="L1048" s="3"/>
      <c r="M1048" s="3"/>
      <c r="N1048" s="3"/>
      <c r="O1048" s="3"/>
      <c r="P1048" s="3"/>
      <c r="Q1048" s="3"/>
      <c r="R1048" s="3"/>
    </row>
    <row r="1049" spans="1:18" s="60" customFormat="1" ht="30">
      <c r="A1049" s="14" t="s">
        <v>6009</v>
      </c>
      <c r="B1049" s="29" t="s">
        <v>6010</v>
      </c>
      <c r="C1049" s="13" t="s">
        <v>6011</v>
      </c>
      <c r="D1049" s="37">
        <v>8470</v>
      </c>
      <c r="E1049" s="11"/>
      <c r="F1049" s="3" t="e">
        <f>INDEX(#REF!,MATCH(B1049,#REF!,0))</f>
        <v>#REF!</v>
      </c>
      <c r="G1049" s="118"/>
      <c r="H1049" s="183" t="e">
        <f t="shared" si="17"/>
        <v>#REF!</v>
      </c>
      <c r="I1049" s="3"/>
      <c r="J1049" s="3"/>
      <c r="K1049" s="3"/>
      <c r="L1049" s="3"/>
      <c r="M1049" s="3"/>
      <c r="N1049" s="3"/>
      <c r="O1049" s="3"/>
      <c r="P1049" s="3"/>
      <c r="Q1049" s="3"/>
      <c r="R1049" s="3"/>
    </row>
    <row r="1050" spans="1:18" s="60" customFormat="1" ht="30">
      <c r="A1050" s="14" t="s">
        <v>6012</v>
      </c>
      <c r="B1050" s="29" t="s">
        <v>6013</v>
      </c>
      <c r="C1050" s="13" t="s">
        <v>6014</v>
      </c>
      <c r="D1050" s="37">
        <v>2370</v>
      </c>
      <c r="E1050" s="11"/>
      <c r="F1050" s="3" t="e">
        <f>INDEX(#REF!,MATCH(B1050,#REF!,0))</f>
        <v>#REF!</v>
      </c>
      <c r="G1050" s="118"/>
      <c r="H1050" s="183" t="e">
        <f t="shared" si="17"/>
        <v>#REF!</v>
      </c>
      <c r="I1050" s="3"/>
      <c r="J1050" s="3"/>
      <c r="K1050" s="3"/>
      <c r="L1050" s="3"/>
      <c r="M1050" s="3"/>
      <c r="N1050" s="3"/>
      <c r="O1050" s="3"/>
      <c r="P1050" s="3"/>
      <c r="Q1050" s="3"/>
      <c r="R1050" s="3"/>
    </row>
    <row r="1051" spans="1:18" s="60" customFormat="1" ht="30">
      <c r="A1051" s="14" t="s">
        <v>6015</v>
      </c>
      <c r="B1051" s="29" t="s">
        <v>6016</v>
      </c>
      <c r="C1051" s="13" t="s">
        <v>6017</v>
      </c>
      <c r="D1051" s="37">
        <v>3300</v>
      </c>
      <c r="E1051" s="11"/>
      <c r="F1051" s="3" t="e">
        <f>INDEX(#REF!,MATCH(B1051,#REF!,0))</f>
        <v>#REF!</v>
      </c>
      <c r="G1051" s="118"/>
      <c r="H1051" s="183" t="e">
        <f t="shared" si="17"/>
        <v>#REF!</v>
      </c>
      <c r="I1051" s="3"/>
      <c r="J1051" s="3"/>
      <c r="K1051" s="3"/>
      <c r="L1051" s="3"/>
      <c r="M1051" s="3"/>
      <c r="N1051" s="3"/>
      <c r="O1051" s="3"/>
      <c r="P1051" s="3"/>
      <c r="Q1051" s="3"/>
      <c r="R1051" s="3"/>
    </row>
    <row r="1052" spans="1:18" s="3" customFormat="1" ht="30">
      <c r="A1052" s="14" t="s">
        <v>6018</v>
      </c>
      <c r="B1052" s="29" t="s">
        <v>6019</v>
      </c>
      <c r="C1052" s="13" t="s">
        <v>9479</v>
      </c>
      <c r="D1052" s="37">
        <v>6490</v>
      </c>
      <c r="E1052" s="11"/>
      <c r="F1052" s="3" t="e">
        <f>INDEX(#REF!,MATCH(B1052,#REF!,0))</f>
        <v>#REF!</v>
      </c>
      <c r="G1052" s="118"/>
      <c r="H1052" s="183" t="e">
        <f t="shared" si="17"/>
        <v>#REF!</v>
      </c>
    </row>
    <row r="1053" spans="1:18" s="3" customFormat="1" ht="30">
      <c r="A1053" s="14" t="s">
        <v>6020</v>
      </c>
      <c r="B1053" s="29" t="s">
        <v>6021</v>
      </c>
      <c r="C1053" s="13" t="s">
        <v>6022</v>
      </c>
      <c r="D1053" s="37">
        <v>3300</v>
      </c>
      <c r="E1053" s="11"/>
      <c r="F1053" s="3" t="e">
        <f>INDEX(#REF!,MATCH(B1053,#REF!,0))</f>
        <v>#REF!</v>
      </c>
      <c r="G1053" s="118"/>
      <c r="H1053" s="183" t="e">
        <f t="shared" si="17"/>
        <v>#REF!</v>
      </c>
    </row>
    <row r="1054" spans="1:18" s="60" customFormat="1" ht="45">
      <c r="A1054" s="14" t="s">
        <v>6023</v>
      </c>
      <c r="B1054" s="29" t="s">
        <v>6024</v>
      </c>
      <c r="C1054" s="13" t="s">
        <v>6025</v>
      </c>
      <c r="D1054" s="37">
        <v>5610</v>
      </c>
      <c r="E1054" s="11"/>
      <c r="F1054" s="3" t="e">
        <f>INDEX(#REF!,MATCH(B1054,#REF!,0))</f>
        <v>#REF!</v>
      </c>
      <c r="G1054" s="118"/>
      <c r="H1054" s="183" t="e">
        <f t="shared" si="17"/>
        <v>#REF!</v>
      </c>
      <c r="I1054" s="3"/>
      <c r="J1054" s="3"/>
      <c r="K1054" s="3"/>
      <c r="L1054" s="3"/>
      <c r="M1054" s="3"/>
      <c r="N1054" s="3"/>
      <c r="O1054" s="3"/>
      <c r="P1054" s="3"/>
      <c r="Q1054" s="3"/>
      <c r="R1054" s="3"/>
    </row>
    <row r="1055" spans="1:18" s="60" customFormat="1" ht="60">
      <c r="A1055" s="14" t="s">
        <v>10214</v>
      </c>
      <c r="B1055" s="29" t="s">
        <v>6026</v>
      </c>
      <c r="C1055" s="13" t="s">
        <v>6027</v>
      </c>
      <c r="D1055" s="37">
        <v>4840</v>
      </c>
      <c r="E1055" s="11"/>
      <c r="F1055" s="3" t="e">
        <f>INDEX(#REF!,MATCH(B1055,#REF!,0))</f>
        <v>#REF!</v>
      </c>
      <c r="G1055" s="118"/>
      <c r="H1055" s="183" t="e">
        <f t="shared" si="17"/>
        <v>#REF!</v>
      </c>
      <c r="I1055" s="3"/>
      <c r="J1055" s="3"/>
      <c r="K1055" s="3"/>
      <c r="L1055" s="3"/>
      <c r="M1055" s="3"/>
      <c r="N1055" s="3"/>
      <c r="O1055" s="3"/>
      <c r="P1055" s="3"/>
      <c r="Q1055" s="3"/>
      <c r="R1055" s="3"/>
    </row>
    <row r="1056" spans="1:18" s="60" customFormat="1" ht="60">
      <c r="A1056" s="14" t="s">
        <v>10215</v>
      </c>
      <c r="B1056" s="29" t="s">
        <v>6028</v>
      </c>
      <c r="C1056" s="13" t="s">
        <v>0</v>
      </c>
      <c r="D1056" s="37">
        <v>9570</v>
      </c>
      <c r="E1056" s="11"/>
      <c r="F1056" s="3" t="e">
        <f>INDEX(#REF!,MATCH(B1056,#REF!,0))</f>
        <v>#REF!</v>
      </c>
      <c r="G1056" s="118"/>
      <c r="H1056" s="183" t="e">
        <f t="shared" si="17"/>
        <v>#REF!</v>
      </c>
      <c r="I1056" s="3"/>
      <c r="J1056" s="3"/>
      <c r="K1056" s="3"/>
      <c r="L1056" s="3"/>
      <c r="M1056" s="3"/>
      <c r="N1056" s="3"/>
      <c r="O1056" s="3"/>
      <c r="P1056" s="3"/>
      <c r="Q1056" s="3"/>
      <c r="R1056" s="3"/>
    </row>
    <row r="1057" spans="1:18" s="60" customFormat="1" ht="45">
      <c r="A1057" s="14" t="s">
        <v>10216</v>
      </c>
      <c r="B1057" s="29" t="s">
        <v>6029</v>
      </c>
      <c r="C1057" s="13" t="s">
        <v>1</v>
      </c>
      <c r="D1057" s="37">
        <v>9570</v>
      </c>
      <c r="E1057" s="11"/>
      <c r="F1057" s="3" t="e">
        <f>INDEX(#REF!,MATCH(B1057,#REF!,0))</f>
        <v>#REF!</v>
      </c>
      <c r="G1057" s="118"/>
      <c r="H1057" s="183" t="e">
        <f t="shared" si="17"/>
        <v>#REF!</v>
      </c>
      <c r="I1057" s="3"/>
      <c r="J1057" s="3"/>
      <c r="K1057" s="3"/>
      <c r="L1057" s="3"/>
      <c r="M1057" s="3"/>
      <c r="N1057" s="3"/>
      <c r="O1057" s="3"/>
      <c r="P1057" s="3"/>
      <c r="Q1057" s="3"/>
      <c r="R1057" s="3"/>
    </row>
    <row r="1058" spans="1:18" s="60" customFormat="1" ht="30">
      <c r="A1058" s="14" t="s">
        <v>6030</v>
      </c>
      <c r="B1058" s="29" t="s">
        <v>6031</v>
      </c>
      <c r="C1058" s="13" t="s">
        <v>6032</v>
      </c>
      <c r="D1058" s="37">
        <v>2200</v>
      </c>
      <c r="E1058" s="11"/>
      <c r="F1058" s="3" t="e">
        <f>INDEX(#REF!,MATCH(B1058,#REF!,0))</f>
        <v>#REF!</v>
      </c>
      <c r="G1058" s="118"/>
      <c r="H1058" s="183" t="e">
        <f t="shared" si="17"/>
        <v>#REF!</v>
      </c>
      <c r="I1058" s="3"/>
      <c r="J1058" s="3"/>
      <c r="K1058" s="3"/>
      <c r="L1058" s="3"/>
      <c r="M1058" s="3"/>
      <c r="N1058" s="3"/>
      <c r="O1058" s="3"/>
      <c r="P1058" s="3"/>
      <c r="Q1058" s="3"/>
      <c r="R1058" s="3"/>
    </row>
    <row r="1059" spans="1:18" s="60" customFormat="1" ht="30">
      <c r="A1059" s="14" t="s">
        <v>6033</v>
      </c>
      <c r="B1059" s="29" t="s">
        <v>6034</v>
      </c>
      <c r="C1059" s="13" t="s">
        <v>6035</v>
      </c>
      <c r="D1059" s="37">
        <v>2200</v>
      </c>
      <c r="E1059" s="11"/>
      <c r="F1059" s="3" t="e">
        <f>INDEX(#REF!,MATCH(B1059,#REF!,0))</f>
        <v>#REF!</v>
      </c>
      <c r="G1059" s="118"/>
      <c r="H1059" s="183" t="e">
        <f t="shared" si="17"/>
        <v>#REF!</v>
      </c>
      <c r="I1059" s="3"/>
      <c r="J1059" s="3"/>
      <c r="K1059" s="3"/>
      <c r="L1059" s="3"/>
      <c r="M1059" s="3"/>
      <c r="N1059" s="3"/>
      <c r="O1059" s="3"/>
      <c r="P1059" s="3"/>
      <c r="Q1059" s="3"/>
      <c r="R1059" s="3"/>
    </row>
    <row r="1060" spans="1:18" s="3" customFormat="1" ht="30">
      <c r="A1060" s="14" t="s">
        <v>6036</v>
      </c>
      <c r="B1060" s="29" t="s">
        <v>6037</v>
      </c>
      <c r="C1060" s="13" t="s">
        <v>6038</v>
      </c>
      <c r="D1060" s="37">
        <v>3740</v>
      </c>
      <c r="E1060" s="11"/>
      <c r="F1060" s="3" t="e">
        <f>INDEX(#REF!,MATCH(B1060,#REF!,0))</f>
        <v>#REF!</v>
      </c>
      <c r="G1060" s="118"/>
      <c r="H1060" s="183" t="e">
        <f t="shared" si="17"/>
        <v>#REF!</v>
      </c>
    </row>
    <row r="1061" spans="1:18" s="3" customFormat="1" ht="30">
      <c r="A1061" s="14" t="s">
        <v>6039</v>
      </c>
      <c r="B1061" s="29" t="s">
        <v>6040</v>
      </c>
      <c r="C1061" s="13" t="s">
        <v>6041</v>
      </c>
      <c r="D1061" s="37">
        <v>3740</v>
      </c>
      <c r="E1061" s="11"/>
      <c r="F1061" s="3" t="e">
        <f>INDEX(#REF!,MATCH(B1061,#REF!,0))</f>
        <v>#REF!</v>
      </c>
      <c r="G1061" s="118"/>
      <c r="H1061" s="183" t="e">
        <f t="shared" si="17"/>
        <v>#REF!</v>
      </c>
    </row>
    <row r="1062" spans="1:18" s="3" customFormat="1" ht="30">
      <c r="A1062" s="14" t="s">
        <v>6042</v>
      </c>
      <c r="B1062" s="29" t="s">
        <v>6043</v>
      </c>
      <c r="C1062" s="13" t="s">
        <v>6044</v>
      </c>
      <c r="D1062" s="37">
        <v>3300</v>
      </c>
      <c r="E1062" s="11"/>
      <c r="F1062" s="3" t="e">
        <f>INDEX(#REF!,MATCH(B1062,#REF!,0))</f>
        <v>#REF!</v>
      </c>
      <c r="G1062" s="118"/>
      <c r="H1062" s="183" t="e">
        <f t="shared" si="17"/>
        <v>#REF!</v>
      </c>
    </row>
    <row r="1063" spans="1:18" s="3" customFormat="1">
      <c r="A1063" s="14" t="s">
        <v>6045</v>
      </c>
      <c r="B1063" s="29" t="s">
        <v>6046</v>
      </c>
      <c r="C1063" s="13" t="s">
        <v>6047</v>
      </c>
      <c r="D1063" s="37">
        <v>450</v>
      </c>
      <c r="E1063" s="11"/>
      <c r="F1063" s="3" t="e">
        <f>INDEX(#REF!,MATCH(B1063,#REF!,0))</f>
        <v>#REF!</v>
      </c>
      <c r="G1063" s="118"/>
      <c r="H1063" s="183" t="e">
        <f t="shared" si="17"/>
        <v>#REF!</v>
      </c>
    </row>
    <row r="1064" spans="1:18" s="3" customFormat="1">
      <c r="A1064" s="14" t="s">
        <v>6048</v>
      </c>
      <c r="B1064" s="29" t="s">
        <v>6049</v>
      </c>
      <c r="C1064" s="13" t="s">
        <v>6050</v>
      </c>
      <c r="D1064" s="37">
        <v>740</v>
      </c>
      <c r="E1064" s="11"/>
      <c r="F1064" s="3" t="e">
        <f>INDEX(#REF!,MATCH(B1064,#REF!,0))</f>
        <v>#REF!</v>
      </c>
      <c r="G1064" s="118"/>
      <c r="H1064" s="183" t="e">
        <f t="shared" si="17"/>
        <v>#REF!</v>
      </c>
    </row>
    <row r="1065" spans="1:18" s="3" customFormat="1">
      <c r="A1065" s="14" t="s">
        <v>6051</v>
      </c>
      <c r="B1065" s="29" t="s">
        <v>6052</v>
      </c>
      <c r="C1065" s="13" t="s">
        <v>6053</v>
      </c>
      <c r="D1065" s="37">
        <v>1100</v>
      </c>
      <c r="E1065" s="11"/>
      <c r="F1065" s="3" t="e">
        <f>INDEX(#REF!,MATCH(B1065,#REF!,0))</f>
        <v>#REF!</v>
      </c>
      <c r="G1065" s="118"/>
      <c r="H1065" s="183" t="e">
        <f t="shared" si="17"/>
        <v>#REF!</v>
      </c>
    </row>
    <row r="1066" spans="1:18" s="3" customFormat="1">
      <c r="A1066" s="14" t="s">
        <v>6054</v>
      </c>
      <c r="B1066" s="29" t="s">
        <v>6055</v>
      </c>
      <c r="C1066" s="13" t="s">
        <v>6056</v>
      </c>
      <c r="D1066" s="37">
        <v>780</v>
      </c>
      <c r="E1066" s="11"/>
      <c r="F1066" s="3" t="e">
        <f>INDEX(#REF!,MATCH(B1066,#REF!,0))</f>
        <v>#REF!</v>
      </c>
      <c r="G1066" s="118"/>
      <c r="H1066" s="183" t="e">
        <f t="shared" si="17"/>
        <v>#REF!</v>
      </c>
    </row>
    <row r="1067" spans="1:18" s="3" customFormat="1">
      <c r="A1067" s="14" t="s">
        <v>6057</v>
      </c>
      <c r="B1067" s="29" t="s">
        <v>6058</v>
      </c>
      <c r="C1067" s="13" t="s">
        <v>6059</v>
      </c>
      <c r="D1067" s="37">
        <v>1080</v>
      </c>
      <c r="E1067" s="11"/>
      <c r="F1067" s="3" t="e">
        <f>INDEX(#REF!,MATCH(B1067,#REF!,0))</f>
        <v>#REF!</v>
      </c>
      <c r="G1067" s="118"/>
      <c r="H1067" s="183" t="e">
        <f t="shared" si="17"/>
        <v>#REF!</v>
      </c>
    </row>
    <row r="1068" spans="1:18" s="3" customFormat="1">
      <c r="A1068" s="14" t="s">
        <v>6060</v>
      </c>
      <c r="B1068" s="29" t="s">
        <v>6061</v>
      </c>
      <c r="C1068" s="13" t="s">
        <v>6062</v>
      </c>
      <c r="D1068" s="37">
        <v>850</v>
      </c>
      <c r="E1068" s="11"/>
      <c r="F1068" s="3" t="e">
        <f>INDEX(#REF!,MATCH(B1068,#REF!,0))</f>
        <v>#REF!</v>
      </c>
      <c r="G1068" s="118"/>
      <c r="H1068" s="183" t="e">
        <f t="shared" si="17"/>
        <v>#REF!</v>
      </c>
    </row>
    <row r="1069" spans="1:18" s="3" customFormat="1">
      <c r="A1069" s="14" t="s">
        <v>6063</v>
      </c>
      <c r="B1069" s="29" t="s">
        <v>6064</v>
      </c>
      <c r="C1069" s="13" t="s">
        <v>6065</v>
      </c>
      <c r="D1069" s="37">
        <v>1500</v>
      </c>
      <c r="E1069" s="11"/>
      <c r="F1069" s="3" t="e">
        <f>INDEX(#REF!,MATCH(B1069,#REF!,0))</f>
        <v>#REF!</v>
      </c>
      <c r="G1069" s="118"/>
      <c r="H1069" s="183" t="e">
        <f t="shared" si="17"/>
        <v>#REF!</v>
      </c>
    </row>
    <row r="1070" spans="1:18" s="3" customFormat="1" ht="30">
      <c r="A1070" s="14" t="s">
        <v>6066</v>
      </c>
      <c r="B1070" s="29" t="s">
        <v>6067</v>
      </c>
      <c r="C1070" s="13" t="s">
        <v>6068</v>
      </c>
      <c r="D1070" s="37">
        <v>590</v>
      </c>
      <c r="E1070" s="11"/>
      <c r="F1070" s="3" t="e">
        <f>INDEX(#REF!,MATCH(B1070,#REF!,0))</f>
        <v>#REF!</v>
      </c>
      <c r="G1070" s="118"/>
      <c r="H1070" s="183" t="e">
        <f t="shared" si="17"/>
        <v>#REF!</v>
      </c>
    </row>
    <row r="1071" spans="1:18" s="3" customFormat="1">
      <c r="A1071" s="14" t="s">
        <v>10217</v>
      </c>
      <c r="B1071" s="29" t="s">
        <v>6069</v>
      </c>
      <c r="C1071" s="13" t="s">
        <v>6070</v>
      </c>
      <c r="D1071" s="37">
        <v>520</v>
      </c>
      <c r="E1071" s="11"/>
      <c r="F1071" s="3" t="e">
        <f>INDEX(#REF!,MATCH(B1071,#REF!,0))</f>
        <v>#REF!</v>
      </c>
      <c r="G1071" s="118"/>
      <c r="H1071" s="183" t="e">
        <f t="shared" si="17"/>
        <v>#REF!</v>
      </c>
    </row>
    <row r="1072" spans="1:18" s="3" customFormat="1">
      <c r="A1072" s="14" t="s">
        <v>6071</v>
      </c>
      <c r="B1072" s="29" t="s">
        <v>6072</v>
      </c>
      <c r="C1072" s="13" t="s">
        <v>6073</v>
      </c>
      <c r="D1072" s="37">
        <v>1990</v>
      </c>
      <c r="E1072" s="11"/>
      <c r="F1072" s="3" t="e">
        <f>INDEX(#REF!,MATCH(B1072,#REF!,0))</f>
        <v>#REF!</v>
      </c>
      <c r="G1072" s="118"/>
      <c r="H1072" s="183" t="e">
        <f t="shared" si="17"/>
        <v>#REF!</v>
      </c>
    </row>
    <row r="1073" spans="1:8" s="3" customFormat="1">
      <c r="A1073" s="14" t="s">
        <v>6074</v>
      </c>
      <c r="B1073" s="29" t="s">
        <v>6075</v>
      </c>
      <c r="C1073" s="13" t="s">
        <v>6076</v>
      </c>
      <c r="D1073" s="37">
        <v>2000</v>
      </c>
      <c r="E1073" s="11"/>
      <c r="F1073" s="3" t="e">
        <f>INDEX(#REF!,MATCH(B1073,#REF!,0))</f>
        <v>#REF!</v>
      </c>
      <c r="G1073" s="118"/>
      <c r="H1073" s="183" t="e">
        <f t="shared" si="17"/>
        <v>#REF!</v>
      </c>
    </row>
    <row r="1074" spans="1:8" s="3" customFormat="1">
      <c r="A1074" s="14" t="s">
        <v>6077</v>
      </c>
      <c r="B1074" s="29" t="s">
        <v>6078</v>
      </c>
      <c r="C1074" s="13" t="s">
        <v>6079</v>
      </c>
      <c r="D1074" s="37">
        <v>2000</v>
      </c>
      <c r="E1074" s="11"/>
      <c r="F1074" s="3" t="e">
        <f>INDEX(#REF!,MATCH(B1074,#REF!,0))</f>
        <v>#REF!</v>
      </c>
      <c r="G1074" s="118"/>
      <c r="H1074" s="183" t="e">
        <f t="shared" si="17"/>
        <v>#REF!</v>
      </c>
    </row>
    <row r="1075" spans="1:8" s="3" customFormat="1">
      <c r="A1075" s="14" t="s">
        <v>6080</v>
      </c>
      <c r="B1075" s="29" t="s">
        <v>6081</v>
      </c>
      <c r="C1075" s="13" t="s">
        <v>6082</v>
      </c>
      <c r="D1075" s="37">
        <v>2200</v>
      </c>
      <c r="E1075" s="11"/>
      <c r="F1075" s="3" t="e">
        <f>INDEX(#REF!,MATCH(B1075,#REF!,0))</f>
        <v>#REF!</v>
      </c>
      <c r="G1075" s="118"/>
      <c r="H1075" s="183" t="e">
        <f t="shared" si="17"/>
        <v>#REF!</v>
      </c>
    </row>
    <row r="1076" spans="1:8" s="3" customFormat="1">
      <c r="A1076" s="14" t="s">
        <v>10218</v>
      </c>
      <c r="B1076" s="29" t="s">
        <v>6083</v>
      </c>
      <c r="C1076" s="13" t="s">
        <v>6084</v>
      </c>
      <c r="D1076" s="37">
        <v>570</v>
      </c>
      <c r="E1076" s="11"/>
      <c r="F1076" s="3" t="e">
        <f>INDEX(#REF!,MATCH(B1076,#REF!,0))</f>
        <v>#REF!</v>
      </c>
      <c r="G1076" s="118"/>
      <c r="H1076" s="183" t="e">
        <f t="shared" si="17"/>
        <v>#REF!</v>
      </c>
    </row>
    <row r="1077" spans="1:8" s="3" customFormat="1">
      <c r="A1077" s="14" t="s">
        <v>10219</v>
      </c>
      <c r="B1077" s="29" t="s">
        <v>6086</v>
      </c>
      <c r="C1077" s="13" t="s">
        <v>6087</v>
      </c>
      <c r="D1077" s="37">
        <v>650</v>
      </c>
      <c r="E1077" s="11"/>
      <c r="F1077" s="3" t="e">
        <f>INDEX(#REF!,MATCH(B1077,#REF!,0))</f>
        <v>#REF!</v>
      </c>
      <c r="G1077" s="118"/>
      <c r="H1077" s="183" t="e">
        <f t="shared" si="17"/>
        <v>#REF!</v>
      </c>
    </row>
    <row r="1078" spans="1:8" s="3" customFormat="1">
      <c r="A1078" s="14" t="s">
        <v>8233</v>
      </c>
      <c r="B1078" s="29" t="s">
        <v>6088</v>
      </c>
      <c r="C1078" s="13" t="s">
        <v>8234</v>
      </c>
      <c r="D1078" s="37">
        <v>1160</v>
      </c>
      <c r="E1078" s="11"/>
      <c r="F1078" s="3" t="e">
        <f>INDEX(#REF!,MATCH(B1078,#REF!,0))</f>
        <v>#REF!</v>
      </c>
      <c r="G1078" s="118"/>
      <c r="H1078" s="183" t="e">
        <f t="shared" si="17"/>
        <v>#REF!</v>
      </c>
    </row>
    <row r="1079" spans="1:8" s="3" customFormat="1" ht="30">
      <c r="A1079" s="14" t="s">
        <v>10220</v>
      </c>
      <c r="B1079" s="29" t="s">
        <v>6089</v>
      </c>
      <c r="C1079" s="13" t="s">
        <v>1446</v>
      </c>
      <c r="D1079" s="37">
        <v>810</v>
      </c>
      <c r="E1079" s="11"/>
      <c r="F1079" s="3" t="e">
        <f>INDEX(#REF!,MATCH(B1079,#REF!,0))</f>
        <v>#REF!</v>
      </c>
      <c r="G1079" s="118"/>
      <c r="H1079" s="183" t="e">
        <f t="shared" si="17"/>
        <v>#REF!</v>
      </c>
    </row>
    <row r="1080" spans="1:8" s="3" customFormat="1" ht="30">
      <c r="A1080" s="14" t="s">
        <v>10221</v>
      </c>
      <c r="B1080" s="29" t="s">
        <v>1447</v>
      </c>
      <c r="C1080" s="13" t="s">
        <v>1448</v>
      </c>
      <c r="D1080" s="37">
        <v>1650</v>
      </c>
      <c r="E1080" s="11"/>
      <c r="F1080" s="3" t="e">
        <f>INDEX(#REF!,MATCH(B1080,#REF!,0))</f>
        <v>#REF!</v>
      </c>
      <c r="G1080" s="118"/>
      <c r="H1080" s="183" t="e">
        <f t="shared" si="17"/>
        <v>#REF!</v>
      </c>
    </row>
    <row r="1081" spans="1:8" s="3" customFormat="1" ht="30">
      <c r="A1081" s="14" t="s">
        <v>7681</v>
      </c>
      <c r="B1081" s="29" t="s">
        <v>7683</v>
      </c>
      <c r="C1081" s="13" t="s">
        <v>7682</v>
      </c>
      <c r="D1081" s="37">
        <v>33330</v>
      </c>
      <c r="E1081" s="11"/>
      <c r="F1081" s="3" t="e">
        <f>INDEX(#REF!,MATCH(B1081,#REF!,0))</f>
        <v>#REF!</v>
      </c>
      <c r="G1081" s="118"/>
      <c r="H1081" s="183" t="e">
        <f t="shared" si="17"/>
        <v>#REF!</v>
      </c>
    </row>
    <row r="1082" spans="1:8" s="3" customFormat="1">
      <c r="A1082" s="14" t="s">
        <v>9568</v>
      </c>
      <c r="B1082" s="29" t="s">
        <v>9569</v>
      </c>
      <c r="C1082" s="13" t="s">
        <v>9570</v>
      </c>
      <c r="D1082" s="37">
        <v>3000</v>
      </c>
      <c r="E1082" s="11"/>
      <c r="F1082" s="3" t="e">
        <f>INDEX(#REF!,MATCH(B1082,#REF!,0))</f>
        <v>#REF!</v>
      </c>
      <c r="G1082" s="118"/>
      <c r="H1082" s="183" t="e">
        <f t="shared" si="17"/>
        <v>#REF!</v>
      </c>
    </row>
    <row r="1083" spans="1:8" s="3" customFormat="1">
      <c r="A1083" s="14"/>
      <c r="B1083" s="29"/>
      <c r="C1083" s="127" t="s">
        <v>1449</v>
      </c>
      <c r="D1083" s="37"/>
      <c r="E1083" s="11"/>
      <c r="F1083" s="3" t="e">
        <f>INDEX(#REF!,MATCH(B1083,#REF!,0))</f>
        <v>#REF!</v>
      </c>
      <c r="G1083" s="118"/>
      <c r="H1083" s="183" t="e">
        <f t="shared" si="17"/>
        <v>#REF!</v>
      </c>
    </row>
    <row r="1084" spans="1:8" s="3" customFormat="1">
      <c r="A1084" s="14" t="s">
        <v>1450</v>
      </c>
      <c r="B1084" s="29" t="s">
        <v>1451</v>
      </c>
      <c r="C1084" s="13" t="s">
        <v>1452</v>
      </c>
      <c r="D1084" s="37">
        <v>6600</v>
      </c>
      <c r="E1084" s="11"/>
      <c r="F1084" s="3" t="e">
        <f>INDEX(#REF!,MATCH(B1084,#REF!,0))</f>
        <v>#REF!</v>
      </c>
      <c r="G1084" s="118"/>
      <c r="H1084" s="183" t="e">
        <f t="shared" si="17"/>
        <v>#REF!</v>
      </c>
    </row>
    <row r="1085" spans="1:8" s="3" customFormat="1">
      <c r="A1085" s="14" t="s">
        <v>1453</v>
      </c>
      <c r="B1085" s="29" t="s">
        <v>1454</v>
      </c>
      <c r="C1085" s="13" t="s">
        <v>1455</v>
      </c>
      <c r="D1085" s="37">
        <v>3740</v>
      </c>
      <c r="E1085" s="11"/>
      <c r="F1085" s="3" t="e">
        <f>INDEX(#REF!,MATCH(B1085,#REF!,0))</f>
        <v>#REF!</v>
      </c>
      <c r="G1085" s="118"/>
      <c r="H1085" s="183" t="e">
        <f t="shared" si="17"/>
        <v>#REF!</v>
      </c>
    </row>
    <row r="1086" spans="1:8" s="3" customFormat="1">
      <c r="A1086" s="14" t="s">
        <v>1456</v>
      </c>
      <c r="B1086" s="29" t="s">
        <v>1457</v>
      </c>
      <c r="C1086" s="13" t="s">
        <v>1458</v>
      </c>
      <c r="D1086" s="37">
        <v>2200</v>
      </c>
      <c r="E1086" s="11"/>
      <c r="F1086" s="3" t="e">
        <f>INDEX(#REF!,MATCH(B1086,#REF!,0))</f>
        <v>#REF!</v>
      </c>
      <c r="G1086" s="118"/>
      <c r="H1086" s="183" t="e">
        <f t="shared" si="17"/>
        <v>#REF!</v>
      </c>
    </row>
    <row r="1087" spans="1:8" s="3" customFormat="1">
      <c r="A1087" s="14" t="s">
        <v>1459</v>
      </c>
      <c r="B1087" s="29" t="s">
        <v>1460</v>
      </c>
      <c r="C1087" s="13" t="s">
        <v>1461</v>
      </c>
      <c r="D1087" s="37">
        <v>310</v>
      </c>
      <c r="E1087" s="11"/>
      <c r="F1087" s="3" t="e">
        <f>INDEX(#REF!,MATCH(B1087,#REF!,0))</f>
        <v>#REF!</v>
      </c>
      <c r="G1087" s="118"/>
      <c r="H1087" s="183" t="e">
        <f t="shared" si="17"/>
        <v>#REF!</v>
      </c>
    </row>
    <row r="1088" spans="1:8" s="3" customFormat="1">
      <c r="A1088" s="14" t="s">
        <v>1462</v>
      </c>
      <c r="B1088" s="29" t="s">
        <v>1463</v>
      </c>
      <c r="C1088" s="13" t="s">
        <v>1464</v>
      </c>
      <c r="D1088" s="37">
        <v>280</v>
      </c>
      <c r="E1088" s="11"/>
      <c r="F1088" s="3" t="e">
        <f>INDEX(#REF!,MATCH(B1088,#REF!,0))</f>
        <v>#REF!</v>
      </c>
      <c r="G1088" s="118"/>
      <c r="H1088" s="183" t="e">
        <f t="shared" si="17"/>
        <v>#REF!</v>
      </c>
    </row>
    <row r="1089" spans="1:18" s="3" customFormat="1">
      <c r="A1089" s="14" t="s">
        <v>1465</v>
      </c>
      <c r="B1089" s="29" t="s">
        <v>1466</v>
      </c>
      <c r="C1089" s="13" t="s">
        <v>1467</v>
      </c>
      <c r="D1089" s="37">
        <v>1490</v>
      </c>
      <c r="E1089" s="11"/>
      <c r="F1089" s="3" t="e">
        <f>INDEX(#REF!,MATCH(B1089,#REF!,0))</f>
        <v>#REF!</v>
      </c>
      <c r="G1089" s="118"/>
      <c r="H1089" s="183" t="e">
        <f t="shared" si="17"/>
        <v>#REF!</v>
      </c>
    </row>
    <row r="1090" spans="1:18" s="3" customFormat="1">
      <c r="A1090" s="14"/>
      <c r="B1090" s="29"/>
      <c r="C1090" s="127" t="s">
        <v>1468</v>
      </c>
      <c r="D1090" s="37"/>
      <c r="E1090" s="64"/>
      <c r="F1090" s="3" t="e">
        <f>INDEX(#REF!,MATCH(B1090,#REF!,0))</f>
        <v>#REF!</v>
      </c>
      <c r="G1090" s="118"/>
      <c r="H1090" s="183" t="e">
        <f t="shared" si="17"/>
        <v>#REF!</v>
      </c>
    </row>
    <row r="1091" spans="1:18" s="3" customFormat="1" ht="15">
      <c r="A1091" s="14" t="s">
        <v>1469</v>
      </c>
      <c r="B1091" s="29" t="s">
        <v>1470</v>
      </c>
      <c r="C1091" s="32" t="s">
        <v>1471</v>
      </c>
      <c r="D1091" s="37">
        <v>10000</v>
      </c>
      <c r="E1091" s="64"/>
      <c r="F1091" s="3" t="e">
        <f>INDEX(#REF!,MATCH(B1091,#REF!,0))</f>
        <v>#REF!</v>
      </c>
      <c r="G1091" s="118"/>
      <c r="H1091" s="183" t="e">
        <f t="shared" si="17"/>
        <v>#REF!</v>
      </c>
    </row>
    <row r="1092" spans="1:18" s="3" customFormat="1" ht="15">
      <c r="A1092" s="14" t="s">
        <v>1472</v>
      </c>
      <c r="B1092" s="29" t="s">
        <v>1473</v>
      </c>
      <c r="C1092" s="32" t="s">
        <v>1474</v>
      </c>
      <c r="D1092" s="37">
        <v>13400</v>
      </c>
      <c r="E1092" s="64"/>
      <c r="F1092" s="3" t="e">
        <f>INDEX(#REF!,MATCH(B1092,#REF!,0))</f>
        <v>#REF!</v>
      </c>
      <c r="G1092" s="118"/>
      <c r="H1092" s="183" t="e">
        <f t="shared" si="17"/>
        <v>#REF!</v>
      </c>
    </row>
    <row r="1093" spans="1:18" s="3" customFormat="1" ht="15">
      <c r="A1093" s="14" t="s">
        <v>1475</v>
      </c>
      <c r="B1093" s="29" t="s">
        <v>1476</v>
      </c>
      <c r="C1093" s="13" t="s">
        <v>716</v>
      </c>
      <c r="D1093" s="37">
        <v>7370</v>
      </c>
      <c r="E1093" s="64"/>
      <c r="F1093" s="3" t="e">
        <f>INDEX(#REF!,MATCH(B1093,#REF!,0))</f>
        <v>#REF!</v>
      </c>
      <c r="G1093" s="118"/>
      <c r="H1093" s="183" t="e">
        <f t="shared" si="17"/>
        <v>#REF!</v>
      </c>
    </row>
    <row r="1094" spans="1:18" s="3" customFormat="1">
      <c r="A1094" s="14" t="s">
        <v>717</v>
      </c>
      <c r="B1094" s="29" t="s">
        <v>718</v>
      </c>
      <c r="C1094" s="13" t="s">
        <v>719</v>
      </c>
      <c r="D1094" s="37">
        <v>8140</v>
      </c>
      <c r="E1094" s="11" t="s">
        <v>5899</v>
      </c>
      <c r="F1094" s="3" t="e">
        <f>INDEX(#REF!,MATCH(B1094,#REF!,0))</f>
        <v>#REF!</v>
      </c>
      <c r="G1094" s="118"/>
      <c r="H1094" s="183" t="e">
        <f t="shared" si="17"/>
        <v>#REF!</v>
      </c>
    </row>
    <row r="1095" spans="1:18" s="3" customFormat="1" ht="30">
      <c r="A1095" s="14" t="s">
        <v>720</v>
      </c>
      <c r="B1095" s="29" t="s">
        <v>721</v>
      </c>
      <c r="C1095" s="13" t="s">
        <v>722</v>
      </c>
      <c r="D1095" s="37">
        <v>9570</v>
      </c>
      <c r="E1095" s="11" t="s">
        <v>5899</v>
      </c>
      <c r="F1095" s="3" t="e">
        <f>INDEX(#REF!,MATCH(B1095,#REF!,0))</f>
        <v>#REF!</v>
      </c>
      <c r="G1095" s="118"/>
      <c r="H1095" s="183" t="e">
        <f t="shared" si="17"/>
        <v>#REF!</v>
      </c>
    </row>
    <row r="1096" spans="1:18" s="60" customFormat="1" ht="30">
      <c r="A1096" s="14" t="s">
        <v>723</v>
      </c>
      <c r="B1096" s="29" t="s">
        <v>724</v>
      </c>
      <c r="C1096" s="13" t="s">
        <v>725</v>
      </c>
      <c r="D1096" s="37">
        <v>9570</v>
      </c>
      <c r="E1096" s="64"/>
      <c r="F1096" s="3" t="e">
        <f>INDEX(#REF!,MATCH(B1096,#REF!,0))</f>
        <v>#REF!</v>
      </c>
      <c r="G1096" s="118"/>
      <c r="H1096" s="183" t="e">
        <f t="shared" si="17"/>
        <v>#REF!</v>
      </c>
      <c r="I1096" s="3"/>
      <c r="J1096" s="3"/>
      <c r="K1096" s="3"/>
      <c r="L1096" s="3"/>
      <c r="M1096" s="3"/>
      <c r="N1096" s="3"/>
      <c r="O1096" s="3"/>
      <c r="P1096" s="3"/>
      <c r="Q1096" s="3"/>
      <c r="R1096" s="3"/>
    </row>
    <row r="1097" spans="1:18" s="60" customFormat="1" ht="30">
      <c r="A1097" s="18" t="s">
        <v>10222</v>
      </c>
      <c r="B1097" s="29" t="s">
        <v>726</v>
      </c>
      <c r="C1097" s="13" t="s">
        <v>727</v>
      </c>
      <c r="D1097" s="37">
        <v>810</v>
      </c>
      <c r="E1097" s="64"/>
      <c r="F1097" s="3" t="e">
        <f>INDEX(#REF!,MATCH(B1097,#REF!,0))</f>
        <v>#REF!</v>
      </c>
      <c r="G1097" s="118"/>
      <c r="H1097" s="183" t="e">
        <f t="shared" si="17"/>
        <v>#REF!</v>
      </c>
      <c r="I1097" s="3"/>
      <c r="J1097" s="3"/>
      <c r="K1097" s="3"/>
      <c r="L1097" s="3"/>
      <c r="M1097" s="3"/>
      <c r="N1097" s="3"/>
      <c r="O1097" s="3"/>
      <c r="P1097" s="3"/>
      <c r="Q1097" s="3"/>
      <c r="R1097" s="3"/>
    </row>
    <row r="1098" spans="1:18" s="3" customFormat="1" ht="15">
      <c r="A1098" s="14" t="s">
        <v>728</v>
      </c>
      <c r="B1098" s="29" t="s">
        <v>703</v>
      </c>
      <c r="C1098" s="13" t="s">
        <v>704</v>
      </c>
      <c r="D1098" s="37">
        <v>1200</v>
      </c>
      <c r="E1098" s="64"/>
      <c r="F1098" s="3" t="e">
        <f>INDEX(#REF!,MATCH(B1098,#REF!,0))</f>
        <v>#REF!</v>
      </c>
      <c r="G1098" s="118"/>
      <c r="H1098" s="183" t="e">
        <f t="shared" si="17"/>
        <v>#REF!</v>
      </c>
    </row>
    <row r="1099" spans="1:18" s="3" customFormat="1" ht="15">
      <c r="A1099" s="14" t="s">
        <v>705</v>
      </c>
      <c r="B1099" s="29" t="s">
        <v>706</v>
      </c>
      <c r="C1099" s="13" t="s">
        <v>707</v>
      </c>
      <c r="D1099" s="37">
        <v>590</v>
      </c>
      <c r="E1099" s="64"/>
      <c r="F1099" s="3" t="e">
        <f>INDEX(#REF!,MATCH(B1099,#REF!,0))</f>
        <v>#REF!</v>
      </c>
      <c r="G1099" s="118"/>
      <c r="H1099" s="183" t="e">
        <f t="shared" si="17"/>
        <v>#REF!</v>
      </c>
    </row>
    <row r="1100" spans="1:18" s="3" customFormat="1" ht="15">
      <c r="A1100" s="14" t="s">
        <v>708</v>
      </c>
      <c r="B1100" s="29" t="s">
        <v>709</v>
      </c>
      <c r="C1100" s="13" t="s">
        <v>710</v>
      </c>
      <c r="D1100" s="37">
        <v>2530</v>
      </c>
      <c r="E1100" s="64"/>
      <c r="F1100" s="3" t="e">
        <f>INDEX(#REF!,MATCH(B1100,#REF!,0))</f>
        <v>#REF!</v>
      </c>
      <c r="G1100" s="118"/>
      <c r="H1100" s="183" t="e">
        <f t="shared" si="17"/>
        <v>#REF!</v>
      </c>
    </row>
    <row r="1101" spans="1:18" s="3" customFormat="1" ht="15">
      <c r="A1101" s="14" t="s">
        <v>711</v>
      </c>
      <c r="B1101" s="29" t="s">
        <v>712</v>
      </c>
      <c r="C1101" s="13" t="s">
        <v>713</v>
      </c>
      <c r="D1101" s="37">
        <v>14400</v>
      </c>
      <c r="E1101" s="64"/>
      <c r="F1101" s="3" t="e">
        <f>INDEX(#REF!,MATCH(B1101,#REF!,0))</f>
        <v>#REF!</v>
      </c>
      <c r="G1101" s="118"/>
      <c r="H1101" s="183" t="e">
        <f t="shared" si="17"/>
        <v>#REF!</v>
      </c>
    </row>
    <row r="1102" spans="1:18" s="3" customFormat="1" ht="15">
      <c r="A1102" s="14" t="s">
        <v>714</v>
      </c>
      <c r="B1102" s="29" t="s">
        <v>715</v>
      </c>
      <c r="C1102" s="13" t="s">
        <v>2782</v>
      </c>
      <c r="D1102" s="37">
        <v>1400</v>
      </c>
      <c r="E1102" s="64"/>
      <c r="F1102" s="3" t="e">
        <f>INDEX(#REF!,MATCH(B1102,#REF!,0))</f>
        <v>#REF!</v>
      </c>
      <c r="G1102" s="118"/>
      <c r="H1102" s="183" t="e">
        <f t="shared" si="17"/>
        <v>#REF!</v>
      </c>
    </row>
    <row r="1103" spans="1:18" s="3" customFormat="1" ht="15">
      <c r="A1103" s="14" t="s">
        <v>2783</v>
      </c>
      <c r="B1103" s="29" t="s">
        <v>2784</v>
      </c>
      <c r="C1103" s="32" t="s">
        <v>2785</v>
      </c>
      <c r="D1103" s="37">
        <v>15400</v>
      </c>
      <c r="E1103" s="64"/>
      <c r="F1103" s="3" t="e">
        <f>INDEX(#REF!,MATCH(B1103,#REF!,0))</f>
        <v>#REF!</v>
      </c>
      <c r="G1103" s="118"/>
      <c r="H1103" s="183" t="e">
        <f t="shared" si="17"/>
        <v>#REF!</v>
      </c>
    </row>
    <row r="1104" spans="1:18" s="3" customFormat="1" ht="17.25" customHeight="1">
      <c r="A1104" s="14" t="s">
        <v>2786</v>
      </c>
      <c r="B1104" s="29" t="s">
        <v>2787</v>
      </c>
      <c r="C1104" s="13" t="s">
        <v>2788</v>
      </c>
      <c r="D1104" s="37">
        <v>10500</v>
      </c>
      <c r="E1104" s="64"/>
      <c r="F1104" s="3" t="e">
        <f>INDEX(#REF!,MATCH(B1104,#REF!,0))</f>
        <v>#REF!</v>
      </c>
      <c r="G1104" s="118"/>
      <c r="H1104" s="183" t="e">
        <f t="shared" ref="H1104:H1167" si="18">F1104-D1104</f>
        <v>#REF!</v>
      </c>
    </row>
    <row r="1105" spans="1:8" s="3" customFormat="1" ht="30">
      <c r="A1105" s="14" t="s">
        <v>2789</v>
      </c>
      <c r="B1105" s="29" t="s">
        <v>2790</v>
      </c>
      <c r="C1105" s="13" t="s">
        <v>2791</v>
      </c>
      <c r="D1105" s="37">
        <v>13600</v>
      </c>
      <c r="E1105" s="64"/>
      <c r="F1105" s="3" t="e">
        <f>INDEX(#REF!,MATCH(B1105,#REF!,0))</f>
        <v>#REF!</v>
      </c>
      <c r="G1105" s="118"/>
      <c r="H1105" s="183" t="e">
        <f t="shared" si="18"/>
        <v>#REF!</v>
      </c>
    </row>
    <row r="1106" spans="1:8" s="3" customFormat="1" ht="15">
      <c r="A1106" s="14" t="s">
        <v>2792</v>
      </c>
      <c r="B1106" s="29" t="s">
        <v>2793</v>
      </c>
      <c r="C1106" s="13" t="s">
        <v>2794</v>
      </c>
      <c r="D1106" s="37">
        <v>8900</v>
      </c>
      <c r="E1106" s="64"/>
      <c r="F1106" s="3" t="e">
        <f>INDEX(#REF!,MATCH(B1106,#REF!,0))</f>
        <v>#REF!</v>
      </c>
      <c r="G1106" s="118"/>
      <c r="H1106" s="183" t="e">
        <f t="shared" si="18"/>
        <v>#REF!</v>
      </c>
    </row>
    <row r="1107" spans="1:8" s="3" customFormat="1" ht="15">
      <c r="A1107" s="14" t="s">
        <v>10223</v>
      </c>
      <c r="B1107" s="29" t="s">
        <v>2795</v>
      </c>
      <c r="C1107" s="13" t="s">
        <v>2796</v>
      </c>
      <c r="D1107" s="37">
        <v>590</v>
      </c>
      <c r="E1107" s="64"/>
      <c r="F1107" s="3" t="e">
        <f>INDEX(#REF!,MATCH(B1107,#REF!,0))</f>
        <v>#REF!</v>
      </c>
      <c r="G1107" s="118"/>
      <c r="H1107" s="183" t="e">
        <f t="shared" si="18"/>
        <v>#REF!</v>
      </c>
    </row>
    <row r="1108" spans="1:8" s="3" customFormat="1" ht="15">
      <c r="A1108" s="14" t="s">
        <v>2797</v>
      </c>
      <c r="B1108" s="29" t="s">
        <v>2798</v>
      </c>
      <c r="C1108" s="13" t="s">
        <v>737</v>
      </c>
      <c r="D1108" s="37">
        <v>960</v>
      </c>
      <c r="E1108" s="64"/>
      <c r="F1108" s="3" t="e">
        <f>INDEX(#REF!,MATCH(B1108,#REF!,0))</f>
        <v>#REF!</v>
      </c>
      <c r="G1108" s="118"/>
      <c r="H1108" s="183" t="e">
        <f t="shared" si="18"/>
        <v>#REF!</v>
      </c>
    </row>
    <row r="1109" spans="1:8" s="3" customFormat="1" ht="15">
      <c r="A1109" s="14" t="s">
        <v>8398</v>
      </c>
      <c r="B1109" s="29" t="s">
        <v>8399</v>
      </c>
      <c r="C1109" s="13" t="s">
        <v>8400</v>
      </c>
      <c r="D1109" s="37">
        <v>53240</v>
      </c>
      <c r="E1109" s="64"/>
      <c r="F1109" s="3" t="e">
        <f>INDEX(#REF!,MATCH(B1109,#REF!,0))</f>
        <v>#REF!</v>
      </c>
      <c r="G1109" s="118"/>
      <c r="H1109" s="183" t="e">
        <f t="shared" si="18"/>
        <v>#REF!</v>
      </c>
    </row>
    <row r="1110" spans="1:8" s="3" customFormat="1" ht="15">
      <c r="A1110" s="14" t="s">
        <v>9697</v>
      </c>
      <c r="B1110" s="29" t="s">
        <v>9698</v>
      </c>
      <c r="C1110" s="13" t="s">
        <v>9699</v>
      </c>
      <c r="D1110" s="37">
        <v>53000</v>
      </c>
      <c r="E1110" s="64"/>
      <c r="F1110" s="3" t="e">
        <f>INDEX(#REF!,MATCH(B1110,#REF!,0))</f>
        <v>#REF!</v>
      </c>
      <c r="G1110" s="118"/>
      <c r="H1110" s="183" t="e">
        <f t="shared" si="18"/>
        <v>#REF!</v>
      </c>
    </row>
    <row r="1111" spans="1:8" s="3" customFormat="1">
      <c r="A1111" s="14"/>
      <c r="B1111" s="29"/>
      <c r="C1111" s="127" t="s">
        <v>1809</v>
      </c>
      <c r="D1111" s="37"/>
      <c r="E1111" s="64"/>
      <c r="F1111" s="3" t="e">
        <f>INDEX(#REF!,MATCH(B1111,#REF!,0))</f>
        <v>#REF!</v>
      </c>
      <c r="G1111" s="118"/>
      <c r="H1111" s="183" t="e">
        <f t="shared" si="18"/>
        <v>#REF!</v>
      </c>
    </row>
    <row r="1112" spans="1:8" s="3" customFormat="1">
      <c r="A1112" s="14"/>
      <c r="B1112" s="29"/>
      <c r="C1112" s="127" t="s">
        <v>1810</v>
      </c>
      <c r="D1112" s="37"/>
      <c r="E1112" s="64"/>
      <c r="F1112" s="3" t="e">
        <f>INDEX(#REF!,MATCH(B1112,#REF!,0))</f>
        <v>#REF!</v>
      </c>
      <c r="G1112" s="118"/>
      <c r="H1112" s="183" t="e">
        <f t="shared" si="18"/>
        <v>#REF!</v>
      </c>
    </row>
    <row r="1113" spans="1:8" s="3" customFormat="1" ht="15">
      <c r="A1113" s="14" t="s">
        <v>1811</v>
      </c>
      <c r="B1113" s="29" t="s">
        <v>1812</v>
      </c>
      <c r="C1113" s="13" t="s">
        <v>1813</v>
      </c>
      <c r="D1113" s="37">
        <v>960</v>
      </c>
      <c r="E1113" s="64"/>
      <c r="F1113" s="3" t="e">
        <f>INDEX(#REF!,MATCH(B1113,#REF!,0))</f>
        <v>#REF!</v>
      </c>
      <c r="G1113" s="118"/>
      <c r="H1113" s="183" t="e">
        <f t="shared" si="18"/>
        <v>#REF!</v>
      </c>
    </row>
    <row r="1114" spans="1:8" s="3" customFormat="1" ht="15">
      <c r="A1114" s="14" t="s">
        <v>1814</v>
      </c>
      <c r="B1114" s="29" t="s">
        <v>1815</v>
      </c>
      <c r="C1114" s="13" t="s">
        <v>1816</v>
      </c>
      <c r="D1114" s="37">
        <v>520</v>
      </c>
      <c r="E1114" s="64"/>
      <c r="F1114" s="3" t="e">
        <f>INDEX(#REF!,MATCH(B1114,#REF!,0))</f>
        <v>#REF!</v>
      </c>
      <c r="G1114" s="118"/>
      <c r="H1114" s="183" t="e">
        <f t="shared" si="18"/>
        <v>#REF!</v>
      </c>
    </row>
    <row r="1115" spans="1:8" s="3" customFormat="1" ht="30">
      <c r="A1115" s="14" t="s">
        <v>1817</v>
      </c>
      <c r="B1115" s="29" t="s">
        <v>1818</v>
      </c>
      <c r="C1115" s="13" t="s">
        <v>1819</v>
      </c>
      <c r="D1115" s="37">
        <v>520</v>
      </c>
      <c r="E1115" s="64"/>
      <c r="F1115" s="3" t="e">
        <f>INDEX(#REF!,MATCH(B1115,#REF!,0))</f>
        <v>#REF!</v>
      </c>
      <c r="G1115" s="118"/>
      <c r="H1115" s="183" t="e">
        <f t="shared" si="18"/>
        <v>#REF!</v>
      </c>
    </row>
    <row r="1116" spans="1:8" s="3" customFormat="1" ht="30">
      <c r="A1116" s="14" t="s">
        <v>1820</v>
      </c>
      <c r="B1116" s="29" t="s">
        <v>1821</v>
      </c>
      <c r="C1116" s="13" t="s">
        <v>1822</v>
      </c>
      <c r="D1116" s="37">
        <v>520</v>
      </c>
      <c r="E1116" s="64"/>
      <c r="F1116" s="3" t="e">
        <f>INDEX(#REF!,MATCH(B1116,#REF!,0))</f>
        <v>#REF!</v>
      </c>
      <c r="G1116" s="118"/>
      <c r="H1116" s="183" t="e">
        <f t="shared" si="18"/>
        <v>#REF!</v>
      </c>
    </row>
    <row r="1117" spans="1:8" s="3" customFormat="1" ht="30">
      <c r="A1117" s="14" t="s">
        <v>1817</v>
      </c>
      <c r="B1117" s="29" t="s">
        <v>1823</v>
      </c>
      <c r="C1117" s="13" t="s">
        <v>1824</v>
      </c>
      <c r="D1117" s="37">
        <v>960</v>
      </c>
      <c r="E1117" s="64"/>
      <c r="F1117" s="3" t="e">
        <f>INDEX(#REF!,MATCH(B1117,#REF!,0))</f>
        <v>#REF!</v>
      </c>
      <c r="G1117" s="118"/>
      <c r="H1117" s="183" t="e">
        <f t="shared" si="18"/>
        <v>#REF!</v>
      </c>
    </row>
    <row r="1118" spans="1:8" s="3" customFormat="1" ht="15">
      <c r="A1118" s="14" t="s">
        <v>1825</v>
      </c>
      <c r="B1118" s="29" t="s">
        <v>1826</v>
      </c>
      <c r="C1118" s="13" t="s">
        <v>1827</v>
      </c>
      <c r="D1118" s="37">
        <v>600</v>
      </c>
      <c r="E1118" s="64"/>
      <c r="F1118" s="3" t="e">
        <f>INDEX(#REF!,MATCH(B1118,#REF!,0))</f>
        <v>#REF!</v>
      </c>
      <c r="G1118" s="118"/>
      <c r="H1118" s="183" t="e">
        <f t="shared" si="18"/>
        <v>#REF!</v>
      </c>
    </row>
    <row r="1119" spans="1:8" s="3" customFormat="1" ht="15">
      <c r="A1119" s="14" t="s">
        <v>1828</v>
      </c>
      <c r="B1119" s="29" t="s">
        <v>1829</v>
      </c>
      <c r="C1119" s="13" t="s">
        <v>1830</v>
      </c>
      <c r="D1119" s="37">
        <v>1200</v>
      </c>
      <c r="E1119" s="64"/>
      <c r="F1119" s="3" t="e">
        <f>INDEX(#REF!,MATCH(B1119,#REF!,0))</f>
        <v>#REF!</v>
      </c>
      <c r="G1119" s="118"/>
      <c r="H1119" s="183" t="e">
        <f t="shared" si="18"/>
        <v>#REF!</v>
      </c>
    </row>
    <row r="1120" spans="1:8" s="3" customFormat="1" ht="30">
      <c r="A1120" s="14" t="s">
        <v>1831</v>
      </c>
      <c r="B1120" s="29" t="s">
        <v>1832</v>
      </c>
      <c r="C1120" s="13" t="s">
        <v>1833</v>
      </c>
      <c r="D1120" s="37">
        <v>520</v>
      </c>
      <c r="E1120" s="64"/>
      <c r="F1120" s="3" t="e">
        <f>INDEX(#REF!,MATCH(B1120,#REF!,0))</f>
        <v>#REF!</v>
      </c>
      <c r="G1120" s="118"/>
      <c r="H1120" s="183" t="e">
        <f t="shared" si="18"/>
        <v>#REF!</v>
      </c>
    </row>
    <row r="1121" spans="1:8" s="3" customFormat="1" ht="30">
      <c r="A1121" s="14" t="s">
        <v>1834</v>
      </c>
      <c r="B1121" s="29" t="s">
        <v>1835</v>
      </c>
      <c r="C1121" s="13" t="s">
        <v>1836</v>
      </c>
      <c r="D1121" s="37">
        <v>960</v>
      </c>
      <c r="E1121" s="64"/>
      <c r="F1121" s="3" t="e">
        <f>INDEX(#REF!,MATCH(B1121,#REF!,0))</f>
        <v>#REF!</v>
      </c>
      <c r="G1121" s="118"/>
      <c r="H1121" s="183" t="e">
        <f t="shared" si="18"/>
        <v>#REF!</v>
      </c>
    </row>
    <row r="1122" spans="1:8" s="3" customFormat="1" ht="30">
      <c r="A1122" s="14" t="s">
        <v>1837</v>
      </c>
      <c r="B1122" s="29" t="s">
        <v>1838</v>
      </c>
      <c r="C1122" s="13" t="s">
        <v>1839</v>
      </c>
      <c r="D1122" s="37">
        <v>520</v>
      </c>
      <c r="E1122" s="64"/>
      <c r="F1122" s="3" t="e">
        <f>INDEX(#REF!,MATCH(B1122,#REF!,0))</f>
        <v>#REF!</v>
      </c>
      <c r="G1122" s="118"/>
      <c r="H1122" s="183" t="e">
        <f t="shared" si="18"/>
        <v>#REF!</v>
      </c>
    </row>
    <row r="1123" spans="1:8" s="3" customFormat="1" ht="30">
      <c r="A1123" s="14" t="s">
        <v>1840</v>
      </c>
      <c r="B1123" s="29" t="s">
        <v>1841</v>
      </c>
      <c r="C1123" s="13" t="s">
        <v>1842</v>
      </c>
      <c r="D1123" s="37">
        <v>960</v>
      </c>
      <c r="E1123" s="64"/>
      <c r="F1123" s="3" t="e">
        <f>INDEX(#REF!,MATCH(B1123,#REF!,0))</f>
        <v>#REF!</v>
      </c>
      <c r="G1123" s="118"/>
      <c r="H1123" s="183" t="e">
        <f t="shared" si="18"/>
        <v>#REF!</v>
      </c>
    </row>
    <row r="1124" spans="1:8" s="3" customFormat="1" ht="30">
      <c r="A1124" s="14" t="s">
        <v>10224</v>
      </c>
      <c r="B1124" s="29" t="s">
        <v>1843</v>
      </c>
      <c r="C1124" s="13" t="s">
        <v>1844</v>
      </c>
      <c r="D1124" s="37">
        <v>10340</v>
      </c>
      <c r="E1124" s="64"/>
      <c r="F1124" s="3" t="e">
        <f>INDEX(#REF!,MATCH(B1124,#REF!,0))</f>
        <v>#REF!</v>
      </c>
      <c r="G1124" s="118"/>
      <c r="H1124" s="183" t="e">
        <f t="shared" si="18"/>
        <v>#REF!</v>
      </c>
    </row>
    <row r="1125" spans="1:8" s="3" customFormat="1" ht="30">
      <c r="A1125" s="14" t="s">
        <v>10225</v>
      </c>
      <c r="B1125" s="29" t="s">
        <v>1845</v>
      </c>
      <c r="C1125" s="13" t="s">
        <v>1846</v>
      </c>
      <c r="D1125" s="37">
        <v>7920</v>
      </c>
      <c r="E1125" s="64"/>
      <c r="F1125" s="3" t="e">
        <f>INDEX(#REF!,MATCH(B1125,#REF!,0))</f>
        <v>#REF!</v>
      </c>
      <c r="G1125" s="118"/>
      <c r="H1125" s="183" t="e">
        <f t="shared" si="18"/>
        <v>#REF!</v>
      </c>
    </row>
    <row r="1126" spans="1:8" s="3" customFormat="1" ht="15">
      <c r="A1126" s="14" t="s">
        <v>1847</v>
      </c>
      <c r="B1126" s="29" t="s">
        <v>1848</v>
      </c>
      <c r="C1126" s="13" t="s">
        <v>1849</v>
      </c>
      <c r="D1126" s="37">
        <v>520</v>
      </c>
      <c r="E1126" s="64"/>
      <c r="F1126" s="3" t="e">
        <f>INDEX(#REF!,MATCH(B1126,#REF!,0))</f>
        <v>#REF!</v>
      </c>
      <c r="G1126" s="118"/>
      <c r="H1126" s="183" t="e">
        <f t="shared" si="18"/>
        <v>#REF!</v>
      </c>
    </row>
    <row r="1127" spans="1:8" s="3" customFormat="1" ht="30">
      <c r="A1127" s="14" t="s">
        <v>1850</v>
      </c>
      <c r="B1127" s="29" t="s">
        <v>1851</v>
      </c>
      <c r="C1127" s="13" t="s">
        <v>1852</v>
      </c>
      <c r="D1127" s="37">
        <v>960</v>
      </c>
      <c r="E1127" s="64"/>
      <c r="F1127" s="3" t="e">
        <f>INDEX(#REF!,MATCH(B1127,#REF!,0))</f>
        <v>#REF!</v>
      </c>
      <c r="G1127" s="118"/>
      <c r="H1127" s="183" t="e">
        <f t="shared" si="18"/>
        <v>#REF!</v>
      </c>
    </row>
    <row r="1128" spans="1:8" s="3" customFormat="1" ht="30">
      <c r="A1128" s="14" t="s">
        <v>1853</v>
      </c>
      <c r="B1128" s="29" t="s">
        <v>1854</v>
      </c>
      <c r="C1128" s="13" t="s">
        <v>1855</v>
      </c>
      <c r="D1128" s="37">
        <v>520</v>
      </c>
      <c r="E1128" s="64"/>
      <c r="F1128" s="3" t="e">
        <f>INDEX(#REF!,MATCH(B1128,#REF!,0))</f>
        <v>#REF!</v>
      </c>
      <c r="G1128" s="118"/>
      <c r="H1128" s="183" t="e">
        <f t="shared" si="18"/>
        <v>#REF!</v>
      </c>
    </row>
    <row r="1129" spans="1:8" s="3" customFormat="1" ht="30">
      <c r="A1129" s="14" t="s">
        <v>1856</v>
      </c>
      <c r="B1129" s="29" t="s">
        <v>1857</v>
      </c>
      <c r="C1129" s="13" t="s">
        <v>1858</v>
      </c>
      <c r="D1129" s="37">
        <v>960</v>
      </c>
      <c r="E1129" s="64"/>
      <c r="F1129" s="3" t="e">
        <f>INDEX(#REF!,MATCH(B1129,#REF!,0))</f>
        <v>#REF!</v>
      </c>
      <c r="G1129" s="118"/>
      <c r="H1129" s="183" t="e">
        <f t="shared" si="18"/>
        <v>#REF!</v>
      </c>
    </row>
    <row r="1130" spans="1:8" s="3" customFormat="1" ht="15">
      <c r="A1130" s="14" t="s">
        <v>10226</v>
      </c>
      <c r="B1130" s="29" t="s">
        <v>1859</v>
      </c>
      <c r="C1130" s="13" t="s">
        <v>1860</v>
      </c>
      <c r="D1130" s="37">
        <v>1210</v>
      </c>
      <c r="E1130" s="64"/>
      <c r="F1130" s="3" t="e">
        <f>INDEX(#REF!,MATCH(B1130,#REF!,0))</f>
        <v>#REF!</v>
      </c>
      <c r="G1130" s="118"/>
      <c r="H1130" s="183" t="e">
        <f t="shared" si="18"/>
        <v>#REF!</v>
      </c>
    </row>
    <row r="1131" spans="1:8" s="3" customFormat="1" ht="30">
      <c r="A1131" s="14" t="s">
        <v>10227</v>
      </c>
      <c r="B1131" s="29" t="s">
        <v>1861</v>
      </c>
      <c r="C1131" s="13" t="s">
        <v>2773</v>
      </c>
      <c r="D1131" s="37">
        <v>1930</v>
      </c>
      <c r="E1131" s="64"/>
      <c r="F1131" s="3" t="e">
        <f>INDEX(#REF!,MATCH(B1131,#REF!,0))</f>
        <v>#REF!</v>
      </c>
      <c r="G1131" s="118"/>
      <c r="H1131" s="183" t="e">
        <f t="shared" si="18"/>
        <v>#REF!</v>
      </c>
    </row>
    <row r="1132" spans="1:8" s="3" customFormat="1" ht="15">
      <c r="A1132" s="14" t="s">
        <v>1862</v>
      </c>
      <c r="B1132" s="29" t="s">
        <v>1863</v>
      </c>
      <c r="C1132" s="13" t="s">
        <v>1864</v>
      </c>
      <c r="D1132" s="37">
        <v>600</v>
      </c>
      <c r="E1132" s="64"/>
      <c r="F1132" s="3" t="e">
        <f>INDEX(#REF!,MATCH(B1132,#REF!,0))</f>
        <v>#REF!</v>
      </c>
      <c r="G1132" s="118"/>
      <c r="H1132" s="183" t="e">
        <f t="shared" si="18"/>
        <v>#REF!</v>
      </c>
    </row>
    <row r="1133" spans="1:8" s="3" customFormat="1" ht="30">
      <c r="A1133" s="14" t="s">
        <v>1865</v>
      </c>
      <c r="B1133" s="29" t="s">
        <v>1866</v>
      </c>
      <c r="C1133" s="13" t="s">
        <v>1867</v>
      </c>
      <c r="D1133" s="37">
        <v>960</v>
      </c>
      <c r="E1133" s="64"/>
      <c r="F1133" s="3" t="e">
        <f>INDEX(#REF!,MATCH(B1133,#REF!,0))</f>
        <v>#REF!</v>
      </c>
      <c r="G1133" s="118"/>
      <c r="H1133" s="183" t="e">
        <f t="shared" si="18"/>
        <v>#REF!</v>
      </c>
    </row>
    <row r="1134" spans="1:8" s="3" customFormat="1" ht="30">
      <c r="A1134" s="14" t="s">
        <v>1868</v>
      </c>
      <c r="B1134" s="29" t="s">
        <v>1869</v>
      </c>
      <c r="C1134" s="13" t="s">
        <v>1870</v>
      </c>
      <c r="D1134" s="37">
        <v>520</v>
      </c>
      <c r="E1134" s="64"/>
      <c r="F1134" s="3" t="e">
        <f>INDEX(#REF!,MATCH(B1134,#REF!,0))</f>
        <v>#REF!</v>
      </c>
      <c r="G1134" s="118"/>
      <c r="H1134" s="183" t="e">
        <f t="shared" si="18"/>
        <v>#REF!</v>
      </c>
    </row>
    <row r="1135" spans="1:8" s="3" customFormat="1" ht="30">
      <c r="A1135" s="14" t="s">
        <v>1871</v>
      </c>
      <c r="B1135" s="29" t="s">
        <v>1872</v>
      </c>
      <c r="C1135" s="13" t="s">
        <v>1873</v>
      </c>
      <c r="D1135" s="37">
        <v>960</v>
      </c>
      <c r="E1135" s="64"/>
      <c r="F1135" s="3" t="e">
        <f>INDEX(#REF!,MATCH(B1135,#REF!,0))</f>
        <v>#REF!</v>
      </c>
      <c r="G1135" s="118"/>
      <c r="H1135" s="183" t="e">
        <f t="shared" si="18"/>
        <v>#REF!</v>
      </c>
    </row>
    <row r="1136" spans="1:8" s="3" customFormat="1" ht="15">
      <c r="A1136" s="14" t="s">
        <v>1874</v>
      </c>
      <c r="B1136" s="29" t="s">
        <v>1875</v>
      </c>
      <c r="C1136" s="13" t="s">
        <v>1876</v>
      </c>
      <c r="D1136" s="37">
        <v>520</v>
      </c>
      <c r="E1136" s="64"/>
      <c r="F1136" s="3" t="e">
        <f>INDEX(#REF!,MATCH(B1136,#REF!,0))</f>
        <v>#REF!</v>
      </c>
      <c r="G1136" s="118"/>
      <c r="H1136" s="183" t="e">
        <f t="shared" si="18"/>
        <v>#REF!</v>
      </c>
    </row>
    <row r="1137" spans="1:8" s="3" customFormat="1" ht="30">
      <c r="A1137" s="14" t="s">
        <v>1877</v>
      </c>
      <c r="B1137" s="29" t="s">
        <v>1878</v>
      </c>
      <c r="C1137" s="13" t="s">
        <v>1879</v>
      </c>
      <c r="D1137" s="37">
        <v>960</v>
      </c>
      <c r="E1137" s="64"/>
      <c r="F1137" s="3" t="e">
        <f>INDEX(#REF!,MATCH(B1137,#REF!,0))</f>
        <v>#REF!</v>
      </c>
      <c r="G1137" s="118"/>
      <c r="H1137" s="183" t="e">
        <f t="shared" si="18"/>
        <v>#REF!</v>
      </c>
    </row>
    <row r="1138" spans="1:8" s="3" customFormat="1" ht="30">
      <c r="A1138" s="14" t="s">
        <v>1880</v>
      </c>
      <c r="B1138" s="29" t="s">
        <v>1881</v>
      </c>
      <c r="C1138" s="13" t="s">
        <v>1882</v>
      </c>
      <c r="D1138" s="37">
        <v>590</v>
      </c>
      <c r="E1138" s="64"/>
      <c r="F1138" s="3" t="e">
        <f>INDEX(#REF!,MATCH(B1138,#REF!,0))</f>
        <v>#REF!</v>
      </c>
      <c r="G1138" s="118"/>
      <c r="H1138" s="183" t="e">
        <f t="shared" si="18"/>
        <v>#REF!</v>
      </c>
    </row>
    <row r="1139" spans="1:8" s="3" customFormat="1" ht="30">
      <c r="A1139" s="14" t="s">
        <v>1883</v>
      </c>
      <c r="B1139" s="29" t="s">
        <v>1884</v>
      </c>
      <c r="C1139" s="13" t="s">
        <v>1885</v>
      </c>
      <c r="D1139" s="37">
        <v>960</v>
      </c>
      <c r="E1139" s="64"/>
      <c r="F1139" s="3" t="e">
        <f>INDEX(#REF!,MATCH(B1139,#REF!,0))</f>
        <v>#REF!</v>
      </c>
      <c r="G1139" s="118"/>
      <c r="H1139" s="183" t="e">
        <f t="shared" si="18"/>
        <v>#REF!</v>
      </c>
    </row>
    <row r="1140" spans="1:8" s="3" customFormat="1" ht="15">
      <c r="A1140" s="14" t="s">
        <v>1886</v>
      </c>
      <c r="B1140" s="29" t="s">
        <v>1887</v>
      </c>
      <c r="C1140" s="13" t="s">
        <v>1888</v>
      </c>
      <c r="D1140" s="37">
        <v>520</v>
      </c>
      <c r="E1140" s="64"/>
      <c r="F1140" s="3" t="e">
        <f>INDEX(#REF!,MATCH(B1140,#REF!,0))</f>
        <v>#REF!</v>
      </c>
      <c r="G1140" s="118"/>
      <c r="H1140" s="183" t="e">
        <f t="shared" si="18"/>
        <v>#REF!</v>
      </c>
    </row>
    <row r="1141" spans="1:8" s="3" customFormat="1" ht="15">
      <c r="A1141" s="14" t="s">
        <v>1889</v>
      </c>
      <c r="B1141" s="29" t="s">
        <v>1890</v>
      </c>
      <c r="C1141" s="13" t="s">
        <v>1891</v>
      </c>
      <c r="D1141" s="37">
        <v>960</v>
      </c>
      <c r="E1141" s="64"/>
      <c r="F1141" s="3" t="e">
        <f>INDEX(#REF!,MATCH(B1141,#REF!,0))</f>
        <v>#REF!</v>
      </c>
      <c r="G1141" s="118"/>
      <c r="H1141" s="183" t="e">
        <f t="shared" si="18"/>
        <v>#REF!</v>
      </c>
    </row>
    <row r="1142" spans="1:8" s="3" customFormat="1" ht="15">
      <c r="A1142" s="14" t="s">
        <v>1892</v>
      </c>
      <c r="B1142" s="29" t="s">
        <v>1893</v>
      </c>
      <c r="C1142" s="13" t="s">
        <v>1894</v>
      </c>
      <c r="D1142" s="37">
        <v>590</v>
      </c>
      <c r="E1142" s="64"/>
      <c r="F1142" s="3" t="e">
        <f>INDEX(#REF!,MATCH(B1142,#REF!,0))</f>
        <v>#REF!</v>
      </c>
      <c r="G1142" s="118"/>
      <c r="H1142" s="183" t="e">
        <f t="shared" si="18"/>
        <v>#REF!</v>
      </c>
    </row>
    <row r="1143" spans="1:8" s="3" customFormat="1" ht="15">
      <c r="A1143" s="14" t="s">
        <v>1895</v>
      </c>
      <c r="B1143" s="29" t="s">
        <v>1896</v>
      </c>
      <c r="C1143" s="13" t="s">
        <v>1897</v>
      </c>
      <c r="D1143" s="37">
        <v>960</v>
      </c>
      <c r="E1143" s="64"/>
      <c r="F1143" s="3" t="e">
        <f>INDEX(#REF!,MATCH(B1143,#REF!,0))</f>
        <v>#REF!</v>
      </c>
      <c r="G1143" s="118"/>
      <c r="H1143" s="183" t="e">
        <f t="shared" si="18"/>
        <v>#REF!</v>
      </c>
    </row>
    <row r="1144" spans="1:8" s="3" customFormat="1" ht="30">
      <c r="A1144" s="14" t="s">
        <v>1898</v>
      </c>
      <c r="B1144" s="29" t="s">
        <v>1899</v>
      </c>
      <c r="C1144" s="13" t="s">
        <v>1900</v>
      </c>
      <c r="D1144" s="37">
        <v>2200</v>
      </c>
      <c r="E1144" s="64"/>
      <c r="F1144" s="3" t="e">
        <f>INDEX(#REF!,MATCH(B1144,#REF!,0))</f>
        <v>#REF!</v>
      </c>
      <c r="G1144" s="118"/>
      <c r="H1144" s="183" t="e">
        <f t="shared" si="18"/>
        <v>#REF!</v>
      </c>
    </row>
    <row r="1145" spans="1:8" s="3" customFormat="1" ht="30">
      <c r="A1145" s="14" t="s">
        <v>1901</v>
      </c>
      <c r="B1145" s="29" t="s">
        <v>1902</v>
      </c>
      <c r="C1145" s="13" t="s">
        <v>1903</v>
      </c>
      <c r="D1145" s="37">
        <v>810</v>
      </c>
      <c r="E1145" s="64"/>
      <c r="F1145" s="3" t="e">
        <f>INDEX(#REF!,MATCH(B1145,#REF!,0))</f>
        <v>#REF!</v>
      </c>
      <c r="G1145" s="118"/>
      <c r="H1145" s="183" t="e">
        <f t="shared" si="18"/>
        <v>#REF!</v>
      </c>
    </row>
    <row r="1146" spans="1:8" s="3" customFormat="1" ht="30">
      <c r="A1146" s="14" t="s">
        <v>1904</v>
      </c>
      <c r="B1146" s="29" t="s">
        <v>1905</v>
      </c>
      <c r="C1146" s="13" t="s">
        <v>1906</v>
      </c>
      <c r="D1146" s="37">
        <v>590</v>
      </c>
      <c r="E1146" s="64"/>
      <c r="F1146" s="3" t="e">
        <f>INDEX(#REF!,MATCH(B1146,#REF!,0))</f>
        <v>#REF!</v>
      </c>
      <c r="G1146" s="118"/>
      <c r="H1146" s="183" t="e">
        <f t="shared" si="18"/>
        <v>#REF!</v>
      </c>
    </row>
    <row r="1147" spans="1:8" s="3" customFormat="1" ht="30">
      <c r="A1147" s="14" t="s">
        <v>1907</v>
      </c>
      <c r="B1147" s="29" t="s">
        <v>1908</v>
      </c>
      <c r="C1147" s="13" t="s">
        <v>1909</v>
      </c>
      <c r="D1147" s="37">
        <v>1930</v>
      </c>
      <c r="E1147" s="64"/>
      <c r="F1147" s="3" t="e">
        <f>INDEX(#REF!,MATCH(B1147,#REF!,0))</f>
        <v>#REF!</v>
      </c>
      <c r="G1147" s="118"/>
      <c r="H1147" s="183" t="e">
        <f t="shared" si="18"/>
        <v>#REF!</v>
      </c>
    </row>
    <row r="1148" spans="1:8" s="3" customFormat="1" ht="30">
      <c r="A1148" s="14" t="s">
        <v>1910</v>
      </c>
      <c r="B1148" s="29" t="s">
        <v>1911</v>
      </c>
      <c r="C1148" s="13" t="s">
        <v>1912</v>
      </c>
      <c r="D1148" s="37">
        <v>1930</v>
      </c>
      <c r="E1148" s="64"/>
      <c r="F1148" s="3" t="e">
        <f>INDEX(#REF!,MATCH(B1148,#REF!,0))</f>
        <v>#REF!</v>
      </c>
      <c r="G1148" s="118"/>
      <c r="H1148" s="183" t="e">
        <f t="shared" si="18"/>
        <v>#REF!</v>
      </c>
    </row>
    <row r="1149" spans="1:8" s="3" customFormat="1" ht="15">
      <c r="A1149" s="14" t="s">
        <v>10228</v>
      </c>
      <c r="B1149" s="29" t="s">
        <v>1913</v>
      </c>
      <c r="C1149" s="13" t="s">
        <v>1914</v>
      </c>
      <c r="D1149" s="37">
        <v>590</v>
      </c>
      <c r="E1149" s="64"/>
      <c r="F1149" s="3" t="e">
        <f>INDEX(#REF!,MATCH(B1149,#REF!,0))</f>
        <v>#REF!</v>
      </c>
      <c r="G1149" s="118"/>
      <c r="H1149" s="183" t="e">
        <f t="shared" si="18"/>
        <v>#REF!</v>
      </c>
    </row>
    <row r="1150" spans="1:8" s="3" customFormat="1" ht="30">
      <c r="A1150" s="14" t="s">
        <v>8588</v>
      </c>
      <c r="B1150" s="29" t="s">
        <v>8596</v>
      </c>
      <c r="C1150" s="13" t="s">
        <v>8589</v>
      </c>
      <c r="D1150" s="37">
        <v>650</v>
      </c>
      <c r="E1150" s="64"/>
      <c r="F1150" s="3" t="e">
        <f>INDEX(#REF!,MATCH(B1150,#REF!,0))</f>
        <v>#REF!</v>
      </c>
      <c r="G1150" s="118"/>
      <c r="H1150" s="183" t="e">
        <f t="shared" si="18"/>
        <v>#REF!</v>
      </c>
    </row>
    <row r="1151" spans="1:8" s="3" customFormat="1" ht="15">
      <c r="A1151" s="14" t="s">
        <v>9099</v>
      </c>
      <c r="B1151" s="29" t="s">
        <v>9100</v>
      </c>
      <c r="C1151" s="13" t="s">
        <v>9101</v>
      </c>
      <c r="D1151" s="37">
        <v>610</v>
      </c>
      <c r="E1151" s="64"/>
      <c r="F1151" s="3" t="e">
        <f>INDEX(#REF!,MATCH(B1151,#REF!,0))</f>
        <v>#REF!</v>
      </c>
      <c r="G1151" s="118"/>
      <c r="H1151" s="183" t="e">
        <f t="shared" si="18"/>
        <v>#REF!</v>
      </c>
    </row>
    <row r="1152" spans="1:8" s="3" customFormat="1" ht="15">
      <c r="A1152" s="14" t="s">
        <v>9285</v>
      </c>
      <c r="B1152" s="29" t="s">
        <v>9286</v>
      </c>
      <c r="C1152" s="13" t="s">
        <v>9287</v>
      </c>
      <c r="D1152" s="37">
        <v>1650</v>
      </c>
      <c r="E1152" s="64"/>
      <c r="F1152" s="3" t="e">
        <f>INDEX(#REF!,MATCH(B1152,#REF!,0))</f>
        <v>#REF!</v>
      </c>
      <c r="G1152" s="118"/>
      <c r="H1152" s="183" t="e">
        <f t="shared" si="18"/>
        <v>#REF!</v>
      </c>
    </row>
    <row r="1153" spans="1:8" s="3" customFormat="1" ht="15">
      <c r="A1153" s="14" t="s">
        <v>9288</v>
      </c>
      <c r="B1153" s="29" t="s">
        <v>9289</v>
      </c>
      <c r="C1153" s="13" t="s">
        <v>9290</v>
      </c>
      <c r="D1153" s="37">
        <v>1650</v>
      </c>
      <c r="E1153" s="64"/>
      <c r="F1153" s="3" t="e">
        <f>INDEX(#REF!,MATCH(B1153,#REF!,0))</f>
        <v>#REF!</v>
      </c>
      <c r="G1153" s="118"/>
      <c r="H1153" s="183" t="e">
        <f t="shared" si="18"/>
        <v>#REF!</v>
      </c>
    </row>
    <row r="1154" spans="1:8" s="3" customFormat="1" ht="30">
      <c r="A1154" s="14" t="s">
        <v>9291</v>
      </c>
      <c r="B1154" s="29" t="s">
        <v>9292</v>
      </c>
      <c r="C1154" s="13" t="s">
        <v>9293</v>
      </c>
      <c r="D1154" s="37">
        <v>990</v>
      </c>
      <c r="E1154" s="64"/>
      <c r="F1154" s="3" t="e">
        <f>INDEX(#REF!,MATCH(B1154,#REF!,0))</f>
        <v>#REF!</v>
      </c>
      <c r="G1154" s="118"/>
      <c r="H1154" s="183" t="e">
        <f t="shared" si="18"/>
        <v>#REF!</v>
      </c>
    </row>
    <row r="1155" spans="1:8" s="3" customFormat="1" ht="15">
      <c r="A1155" s="14" t="s">
        <v>9294</v>
      </c>
      <c r="B1155" s="29" t="s">
        <v>9295</v>
      </c>
      <c r="C1155" s="13" t="s">
        <v>9296</v>
      </c>
      <c r="D1155" s="37">
        <v>470</v>
      </c>
      <c r="E1155" s="64"/>
      <c r="F1155" s="3" t="e">
        <f>INDEX(#REF!,MATCH(B1155,#REF!,0))</f>
        <v>#REF!</v>
      </c>
      <c r="G1155" s="118"/>
      <c r="H1155" s="183" t="e">
        <f t="shared" si="18"/>
        <v>#REF!</v>
      </c>
    </row>
    <row r="1156" spans="1:8" s="3" customFormat="1" ht="30">
      <c r="A1156" s="14" t="s">
        <v>9718</v>
      </c>
      <c r="B1156" s="29" t="s">
        <v>9719</v>
      </c>
      <c r="C1156" s="13" t="s">
        <v>9720</v>
      </c>
      <c r="D1156" s="37">
        <v>5500</v>
      </c>
      <c r="E1156" s="64"/>
      <c r="F1156" s="3" t="e">
        <f>INDEX(#REF!,MATCH(B1156,#REF!,0))</f>
        <v>#REF!</v>
      </c>
      <c r="G1156" s="118"/>
      <c r="H1156" s="183" t="e">
        <f t="shared" si="18"/>
        <v>#REF!</v>
      </c>
    </row>
    <row r="1157" spans="1:8" s="3" customFormat="1" ht="15">
      <c r="A1157" s="14" t="s">
        <v>10519</v>
      </c>
      <c r="B1157" s="29" t="s">
        <v>10520</v>
      </c>
      <c r="C1157" s="129" t="s">
        <v>10521</v>
      </c>
      <c r="D1157" s="37">
        <v>500</v>
      </c>
      <c r="E1157" s="64"/>
      <c r="F1157" s="3" t="e">
        <f>INDEX(#REF!,MATCH(B1157,#REF!,0))</f>
        <v>#REF!</v>
      </c>
      <c r="G1157" s="2" t="s">
        <v>10518</v>
      </c>
      <c r="H1157" s="183" t="e">
        <f t="shared" si="18"/>
        <v>#REF!</v>
      </c>
    </row>
    <row r="1158" spans="1:8" s="3" customFormat="1" ht="15">
      <c r="A1158" s="14" t="s">
        <v>10522</v>
      </c>
      <c r="B1158" s="29" t="s">
        <v>10523</v>
      </c>
      <c r="C1158" s="129" t="s">
        <v>10524</v>
      </c>
      <c r="D1158" s="37">
        <v>500</v>
      </c>
      <c r="E1158" s="64"/>
      <c r="F1158" s="3" t="e">
        <f>INDEX(#REF!,MATCH(B1158,#REF!,0))</f>
        <v>#REF!</v>
      </c>
      <c r="G1158" s="2" t="s">
        <v>10518</v>
      </c>
      <c r="H1158" s="183" t="e">
        <f t="shared" si="18"/>
        <v>#REF!</v>
      </c>
    </row>
    <row r="1159" spans="1:8" s="3" customFormat="1" ht="15">
      <c r="A1159" s="14" t="s">
        <v>10525</v>
      </c>
      <c r="B1159" s="29" t="s">
        <v>10526</v>
      </c>
      <c r="C1159" s="129" t="s">
        <v>10527</v>
      </c>
      <c r="D1159" s="37">
        <v>500</v>
      </c>
      <c r="E1159" s="64"/>
      <c r="F1159" s="3" t="e">
        <f>INDEX(#REF!,MATCH(B1159,#REF!,0))</f>
        <v>#REF!</v>
      </c>
      <c r="G1159" s="2" t="s">
        <v>10518</v>
      </c>
      <c r="H1159" s="183" t="e">
        <f t="shared" si="18"/>
        <v>#REF!</v>
      </c>
    </row>
    <row r="1160" spans="1:8" s="3" customFormat="1">
      <c r="A1160" s="14"/>
      <c r="B1160" s="29"/>
      <c r="C1160" s="127" t="s">
        <v>1915</v>
      </c>
      <c r="D1160" s="37"/>
      <c r="E1160" s="64"/>
      <c r="F1160" s="3" t="e">
        <f>INDEX(#REF!,MATCH(B1160,#REF!,0))</f>
        <v>#REF!</v>
      </c>
      <c r="G1160" s="118"/>
      <c r="H1160" s="183" t="e">
        <f t="shared" si="18"/>
        <v>#REF!</v>
      </c>
    </row>
    <row r="1161" spans="1:8" s="3" customFormat="1" ht="15">
      <c r="A1161" s="18" t="s">
        <v>10009</v>
      </c>
      <c r="B1161" s="29" t="s">
        <v>1916</v>
      </c>
      <c r="C1161" s="13" t="s">
        <v>1917</v>
      </c>
      <c r="D1161" s="37">
        <v>660</v>
      </c>
      <c r="E1161" s="64"/>
      <c r="F1161" s="3" t="e">
        <f>INDEX(#REF!,MATCH(B1161,#REF!,0))</f>
        <v>#REF!</v>
      </c>
      <c r="G1161" s="118"/>
      <c r="H1161" s="183" t="e">
        <f t="shared" si="18"/>
        <v>#REF!</v>
      </c>
    </row>
    <row r="1162" spans="1:8" s="3" customFormat="1" ht="15">
      <c r="A1162" s="18" t="s">
        <v>10229</v>
      </c>
      <c r="B1162" s="29" t="s">
        <v>1918</v>
      </c>
      <c r="C1162" s="13" t="s">
        <v>1919</v>
      </c>
      <c r="D1162" s="37">
        <v>740</v>
      </c>
      <c r="E1162" s="64"/>
      <c r="F1162" s="3" t="e">
        <f>INDEX(#REF!,MATCH(B1162,#REF!,0))</f>
        <v>#REF!</v>
      </c>
      <c r="G1162" s="118"/>
      <c r="H1162" s="183" t="e">
        <f t="shared" si="18"/>
        <v>#REF!</v>
      </c>
    </row>
    <row r="1163" spans="1:8" s="3" customFormat="1" ht="45">
      <c r="A1163" s="14" t="s">
        <v>1920</v>
      </c>
      <c r="B1163" s="29" t="s">
        <v>1921</v>
      </c>
      <c r="C1163" s="13" t="s">
        <v>1922</v>
      </c>
      <c r="D1163" s="37">
        <v>960</v>
      </c>
      <c r="E1163" s="64"/>
      <c r="F1163" s="3" t="e">
        <f>INDEX(#REF!,MATCH(B1163,#REF!,0))</f>
        <v>#REF!</v>
      </c>
      <c r="G1163" s="118"/>
      <c r="H1163" s="183" t="e">
        <f t="shared" si="18"/>
        <v>#REF!</v>
      </c>
    </row>
    <row r="1164" spans="1:8" s="3" customFormat="1" ht="45">
      <c r="A1164" s="14" t="s">
        <v>1923</v>
      </c>
      <c r="B1164" s="29" t="s">
        <v>1924</v>
      </c>
      <c r="C1164" s="13" t="s">
        <v>1925</v>
      </c>
      <c r="D1164" s="37">
        <v>960</v>
      </c>
      <c r="E1164" s="64"/>
      <c r="F1164" s="3" t="e">
        <f>INDEX(#REF!,MATCH(B1164,#REF!,0))</f>
        <v>#REF!</v>
      </c>
      <c r="G1164" s="118"/>
      <c r="H1164" s="183" t="e">
        <f t="shared" si="18"/>
        <v>#REF!</v>
      </c>
    </row>
    <row r="1165" spans="1:8" s="3" customFormat="1" ht="30">
      <c r="A1165" s="14" t="s">
        <v>1926</v>
      </c>
      <c r="B1165" s="29" t="s">
        <v>1927</v>
      </c>
      <c r="C1165" s="13" t="s">
        <v>1928</v>
      </c>
      <c r="D1165" s="37">
        <v>960</v>
      </c>
      <c r="E1165" s="64"/>
      <c r="F1165" s="3" t="e">
        <f>INDEX(#REF!,MATCH(B1165,#REF!,0))</f>
        <v>#REF!</v>
      </c>
      <c r="G1165" s="118"/>
      <c r="H1165" s="183" t="e">
        <f t="shared" si="18"/>
        <v>#REF!</v>
      </c>
    </row>
    <row r="1166" spans="1:8" s="3" customFormat="1" ht="15">
      <c r="A1166" s="14" t="s">
        <v>10230</v>
      </c>
      <c r="B1166" s="29" t="s">
        <v>1929</v>
      </c>
      <c r="C1166" s="13" t="s">
        <v>1930</v>
      </c>
      <c r="D1166" s="37">
        <v>590</v>
      </c>
      <c r="E1166" s="64"/>
      <c r="F1166" s="3" t="e">
        <f>INDEX(#REF!,MATCH(B1166,#REF!,0))</f>
        <v>#REF!</v>
      </c>
      <c r="G1166" s="118"/>
      <c r="H1166" s="183" t="e">
        <f t="shared" si="18"/>
        <v>#REF!</v>
      </c>
    </row>
    <row r="1167" spans="1:8" s="3" customFormat="1" ht="15">
      <c r="A1167" s="14" t="s">
        <v>10231</v>
      </c>
      <c r="B1167" s="29" t="s">
        <v>1931</v>
      </c>
      <c r="C1167" s="13" t="s">
        <v>1932</v>
      </c>
      <c r="D1167" s="37">
        <v>590</v>
      </c>
      <c r="E1167" s="64"/>
      <c r="F1167" s="3" t="e">
        <f>INDEX(#REF!,MATCH(B1167,#REF!,0))</f>
        <v>#REF!</v>
      </c>
      <c r="G1167" s="118"/>
      <c r="H1167" s="183" t="e">
        <f t="shared" si="18"/>
        <v>#REF!</v>
      </c>
    </row>
    <row r="1168" spans="1:8" s="3" customFormat="1" ht="15">
      <c r="A1168" s="14" t="s">
        <v>10010</v>
      </c>
      <c r="B1168" s="29" t="s">
        <v>1933</v>
      </c>
      <c r="C1168" s="13" t="s">
        <v>1934</v>
      </c>
      <c r="D1168" s="37">
        <v>590</v>
      </c>
      <c r="E1168" s="64"/>
      <c r="F1168" s="3" t="e">
        <f>INDEX(#REF!,MATCH(B1168,#REF!,0))</f>
        <v>#REF!</v>
      </c>
      <c r="G1168" s="118"/>
      <c r="H1168" s="183" t="e">
        <f t="shared" ref="H1168:H1231" si="19">F1168-D1168</f>
        <v>#REF!</v>
      </c>
    </row>
    <row r="1169" spans="1:8" s="3" customFormat="1" ht="15">
      <c r="A1169" s="14" t="s">
        <v>10232</v>
      </c>
      <c r="B1169" s="29" t="s">
        <v>1935</v>
      </c>
      <c r="C1169" s="13" t="s">
        <v>1936</v>
      </c>
      <c r="D1169" s="37">
        <v>300</v>
      </c>
      <c r="E1169" s="64"/>
      <c r="F1169" s="3" t="e">
        <f>INDEX(#REF!,MATCH(B1169,#REF!,0))</f>
        <v>#REF!</v>
      </c>
      <c r="G1169" s="118"/>
      <c r="H1169" s="183" t="e">
        <f t="shared" si="19"/>
        <v>#REF!</v>
      </c>
    </row>
    <row r="1170" spans="1:8" s="3" customFormat="1" ht="30">
      <c r="A1170" s="14" t="s">
        <v>1937</v>
      </c>
      <c r="B1170" s="29" t="s">
        <v>1938</v>
      </c>
      <c r="C1170" s="13" t="s">
        <v>1939</v>
      </c>
      <c r="D1170" s="37">
        <v>2970</v>
      </c>
      <c r="E1170" s="64"/>
      <c r="F1170" s="3" t="e">
        <f>INDEX(#REF!,MATCH(B1170,#REF!,0))</f>
        <v>#REF!</v>
      </c>
      <c r="G1170" s="118"/>
      <c r="H1170" s="183" t="e">
        <f t="shared" si="19"/>
        <v>#REF!</v>
      </c>
    </row>
    <row r="1171" spans="1:8" s="3" customFormat="1" ht="15">
      <c r="A1171" s="18" t="s">
        <v>10233</v>
      </c>
      <c r="B1171" s="29" t="s">
        <v>1940</v>
      </c>
      <c r="C1171" s="13" t="s">
        <v>1941</v>
      </c>
      <c r="D1171" s="37">
        <v>520</v>
      </c>
      <c r="E1171" s="64"/>
      <c r="F1171" s="3" t="e">
        <f>INDEX(#REF!,MATCH(B1171,#REF!,0))</f>
        <v>#REF!</v>
      </c>
      <c r="G1171" s="118"/>
      <c r="H1171" s="183" t="e">
        <f t="shared" si="19"/>
        <v>#REF!</v>
      </c>
    </row>
    <row r="1172" spans="1:8" s="3" customFormat="1" ht="15">
      <c r="A1172" s="14" t="s">
        <v>1942</v>
      </c>
      <c r="B1172" s="29" t="s">
        <v>1943</v>
      </c>
      <c r="C1172" s="150" t="s">
        <v>1944</v>
      </c>
      <c r="D1172" s="37">
        <v>660</v>
      </c>
      <c r="E1172" s="64"/>
      <c r="F1172" s="3" t="e">
        <f>INDEX(#REF!,MATCH(B1172,#REF!,0))</f>
        <v>#REF!</v>
      </c>
      <c r="G1172" s="118"/>
      <c r="H1172" s="183" t="e">
        <f t="shared" si="19"/>
        <v>#REF!</v>
      </c>
    </row>
    <row r="1173" spans="1:8" s="3" customFormat="1" ht="30">
      <c r="A1173" s="14" t="s">
        <v>1945</v>
      </c>
      <c r="B1173" s="29" t="s">
        <v>1946</v>
      </c>
      <c r="C1173" s="13" t="s">
        <v>1947</v>
      </c>
      <c r="D1173" s="37">
        <v>660</v>
      </c>
      <c r="E1173" s="64"/>
      <c r="F1173" s="3" t="e">
        <f>INDEX(#REF!,MATCH(B1173,#REF!,0))</f>
        <v>#REF!</v>
      </c>
      <c r="G1173" s="118"/>
      <c r="H1173" s="183" t="e">
        <f t="shared" si="19"/>
        <v>#REF!</v>
      </c>
    </row>
    <row r="1174" spans="1:8" s="3" customFormat="1" ht="15">
      <c r="A1174" s="14" t="s">
        <v>1948</v>
      </c>
      <c r="B1174" s="29" t="s">
        <v>1949</v>
      </c>
      <c r="C1174" s="13" t="s">
        <v>1950</v>
      </c>
      <c r="D1174" s="37">
        <v>660</v>
      </c>
      <c r="E1174" s="64"/>
      <c r="F1174" s="3" t="e">
        <f>INDEX(#REF!,MATCH(B1174,#REF!,0))</f>
        <v>#REF!</v>
      </c>
      <c r="G1174" s="118"/>
      <c r="H1174" s="183" t="e">
        <f t="shared" si="19"/>
        <v>#REF!</v>
      </c>
    </row>
    <row r="1175" spans="1:8" s="3" customFormat="1" ht="30">
      <c r="A1175" s="14" t="s">
        <v>1951</v>
      </c>
      <c r="B1175" s="29" t="s">
        <v>1952</v>
      </c>
      <c r="C1175" s="13" t="s">
        <v>1953</v>
      </c>
      <c r="D1175" s="37">
        <v>990</v>
      </c>
      <c r="E1175" s="64"/>
      <c r="F1175" s="3" t="e">
        <f>INDEX(#REF!,MATCH(B1175,#REF!,0))</f>
        <v>#REF!</v>
      </c>
      <c r="G1175" s="118"/>
      <c r="H1175" s="183" t="e">
        <f t="shared" si="19"/>
        <v>#REF!</v>
      </c>
    </row>
    <row r="1176" spans="1:8" s="3" customFormat="1" ht="15">
      <c r="A1176" s="14" t="s">
        <v>1954</v>
      </c>
      <c r="B1176" s="29" t="s">
        <v>1955</v>
      </c>
      <c r="C1176" s="13" t="s">
        <v>1956</v>
      </c>
      <c r="D1176" s="37">
        <v>990</v>
      </c>
      <c r="E1176" s="64"/>
      <c r="F1176" s="3" t="e">
        <f>INDEX(#REF!,MATCH(B1176,#REF!,0))</f>
        <v>#REF!</v>
      </c>
      <c r="G1176" s="118"/>
      <c r="H1176" s="183" t="e">
        <f t="shared" si="19"/>
        <v>#REF!</v>
      </c>
    </row>
    <row r="1177" spans="1:8" s="3" customFormat="1" ht="15">
      <c r="A1177" s="14" t="s">
        <v>1957</v>
      </c>
      <c r="B1177" s="29" t="s">
        <v>1958</v>
      </c>
      <c r="C1177" s="13" t="s">
        <v>1959</v>
      </c>
      <c r="D1177" s="37">
        <v>1320</v>
      </c>
      <c r="E1177" s="64"/>
      <c r="F1177" s="3" t="e">
        <f>INDEX(#REF!,MATCH(B1177,#REF!,0))</f>
        <v>#REF!</v>
      </c>
      <c r="G1177" s="118"/>
      <c r="H1177" s="183" t="e">
        <f t="shared" si="19"/>
        <v>#REF!</v>
      </c>
    </row>
    <row r="1178" spans="1:8" s="3" customFormat="1" ht="30">
      <c r="A1178" s="14" t="s">
        <v>1960</v>
      </c>
      <c r="B1178" s="29" t="s">
        <v>1961</v>
      </c>
      <c r="C1178" s="13" t="s">
        <v>1962</v>
      </c>
      <c r="D1178" s="37">
        <v>660</v>
      </c>
      <c r="E1178" s="64"/>
      <c r="F1178" s="3" t="e">
        <f>INDEX(#REF!,MATCH(B1178,#REF!,0))</f>
        <v>#REF!</v>
      </c>
      <c r="G1178" s="118"/>
      <c r="H1178" s="183" t="e">
        <f t="shared" si="19"/>
        <v>#REF!</v>
      </c>
    </row>
    <row r="1179" spans="1:8" s="3" customFormat="1" ht="15">
      <c r="A1179" s="14" t="s">
        <v>1963</v>
      </c>
      <c r="B1179" s="29" t="s">
        <v>1964</v>
      </c>
      <c r="C1179" s="13" t="s">
        <v>1965</v>
      </c>
      <c r="D1179" s="37">
        <v>740</v>
      </c>
      <c r="E1179" s="64"/>
      <c r="F1179" s="3" t="e">
        <f>INDEX(#REF!,MATCH(B1179,#REF!,0))</f>
        <v>#REF!</v>
      </c>
      <c r="G1179" s="118"/>
      <c r="H1179" s="183" t="e">
        <f t="shared" si="19"/>
        <v>#REF!</v>
      </c>
    </row>
    <row r="1180" spans="1:8" s="3" customFormat="1" ht="30">
      <c r="A1180" s="14" t="s">
        <v>1966</v>
      </c>
      <c r="B1180" s="29" t="s">
        <v>1967</v>
      </c>
      <c r="C1180" s="13" t="s">
        <v>1968</v>
      </c>
      <c r="D1180" s="37">
        <v>660</v>
      </c>
      <c r="E1180" s="64"/>
      <c r="F1180" s="3" t="e">
        <f>INDEX(#REF!,MATCH(B1180,#REF!,0))</f>
        <v>#REF!</v>
      </c>
      <c r="G1180" s="118"/>
      <c r="H1180" s="183" t="e">
        <f t="shared" si="19"/>
        <v>#REF!</v>
      </c>
    </row>
    <row r="1181" spans="1:8" s="3" customFormat="1" ht="15">
      <c r="A1181" s="14" t="s">
        <v>1969</v>
      </c>
      <c r="B1181" s="29" t="s">
        <v>1970</v>
      </c>
      <c r="C1181" s="13" t="s">
        <v>1971</v>
      </c>
      <c r="D1181" s="37">
        <v>740</v>
      </c>
      <c r="E1181" s="64"/>
      <c r="F1181" s="3" t="e">
        <f>INDEX(#REF!,MATCH(B1181,#REF!,0))</f>
        <v>#REF!</v>
      </c>
      <c r="G1181" s="118"/>
      <c r="H1181" s="183" t="e">
        <f t="shared" si="19"/>
        <v>#REF!</v>
      </c>
    </row>
    <row r="1182" spans="1:8" s="3" customFormat="1" ht="30">
      <c r="A1182" s="14" t="s">
        <v>1972</v>
      </c>
      <c r="B1182" s="29" t="s">
        <v>1973</v>
      </c>
      <c r="C1182" s="13" t="s">
        <v>1974</v>
      </c>
      <c r="D1182" s="37">
        <v>660</v>
      </c>
      <c r="E1182" s="64"/>
      <c r="F1182" s="3" t="e">
        <f>INDEX(#REF!,MATCH(B1182,#REF!,0))</f>
        <v>#REF!</v>
      </c>
      <c r="G1182" s="118"/>
      <c r="H1182" s="183" t="e">
        <f t="shared" si="19"/>
        <v>#REF!</v>
      </c>
    </row>
    <row r="1183" spans="1:8" s="3" customFormat="1" ht="15">
      <c r="A1183" s="14" t="s">
        <v>1975</v>
      </c>
      <c r="B1183" s="29" t="s">
        <v>1976</v>
      </c>
      <c r="C1183" s="13" t="s">
        <v>1977</v>
      </c>
      <c r="D1183" s="37">
        <v>660</v>
      </c>
      <c r="E1183" s="64"/>
      <c r="F1183" s="3" t="e">
        <f>INDEX(#REF!,MATCH(B1183,#REF!,0))</f>
        <v>#REF!</v>
      </c>
      <c r="G1183" s="118"/>
      <c r="H1183" s="183" t="e">
        <f t="shared" si="19"/>
        <v>#REF!</v>
      </c>
    </row>
    <row r="1184" spans="1:8" s="3" customFormat="1" ht="45">
      <c r="A1184" s="14" t="s">
        <v>1978</v>
      </c>
      <c r="B1184" s="29" t="s">
        <v>1979</v>
      </c>
      <c r="C1184" s="13" t="s">
        <v>1980</v>
      </c>
      <c r="D1184" s="37">
        <v>1650</v>
      </c>
      <c r="E1184" s="64"/>
      <c r="F1184" s="3" t="e">
        <f>INDEX(#REF!,MATCH(B1184,#REF!,0))</f>
        <v>#REF!</v>
      </c>
      <c r="G1184" s="118"/>
      <c r="H1184" s="183" t="e">
        <f t="shared" si="19"/>
        <v>#REF!</v>
      </c>
    </row>
    <row r="1185" spans="1:8" s="3" customFormat="1" ht="15">
      <c r="A1185" s="14" t="s">
        <v>1981</v>
      </c>
      <c r="B1185" s="29" t="s">
        <v>1982</v>
      </c>
      <c r="C1185" s="13" t="s">
        <v>1983</v>
      </c>
      <c r="D1185" s="37">
        <v>1650</v>
      </c>
      <c r="E1185" s="64"/>
      <c r="F1185" s="3" t="e">
        <f>INDEX(#REF!,MATCH(B1185,#REF!,0))</f>
        <v>#REF!</v>
      </c>
      <c r="G1185" s="118"/>
      <c r="H1185" s="183" t="e">
        <f t="shared" si="19"/>
        <v>#REF!</v>
      </c>
    </row>
    <row r="1186" spans="1:8" s="3" customFormat="1" ht="45">
      <c r="A1186" s="14" t="s">
        <v>1984</v>
      </c>
      <c r="B1186" s="29" t="s">
        <v>1985</v>
      </c>
      <c r="C1186" s="13" t="s">
        <v>1986</v>
      </c>
      <c r="D1186" s="37">
        <v>990</v>
      </c>
      <c r="E1186" s="64"/>
      <c r="F1186" s="3" t="e">
        <f>INDEX(#REF!,MATCH(B1186,#REF!,0))</f>
        <v>#REF!</v>
      </c>
      <c r="G1186" s="118"/>
      <c r="H1186" s="183" t="e">
        <f t="shared" si="19"/>
        <v>#REF!</v>
      </c>
    </row>
    <row r="1187" spans="1:8" s="3" customFormat="1" ht="15">
      <c r="A1187" s="14" t="s">
        <v>1987</v>
      </c>
      <c r="B1187" s="29" t="s">
        <v>1988</v>
      </c>
      <c r="C1187" s="13" t="s">
        <v>1989</v>
      </c>
      <c r="D1187" s="37">
        <v>1650</v>
      </c>
      <c r="E1187" s="64"/>
      <c r="F1187" s="3" t="e">
        <f>INDEX(#REF!,MATCH(B1187,#REF!,0))</f>
        <v>#REF!</v>
      </c>
      <c r="G1187" s="118"/>
      <c r="H1187" s="183" t="e">
        <f t="shared" si="19"/>
        <v>#REF!</v>
      </c>
    </row>
    <row r="1188" spans="1:8" s="3" customFormat="1" ht="15">
      <c r="A1188" s="14" t="s">
        <v>1990</v>
      </c>
      <c r="B1188" s="29" t="s">
        <v>1991</v>
      </c>
      <c r="C1188" s="13" t="s">
        <v>1992</v>
      </c>
      <c r="D1188" s="37">
        <v>660</v>
      </c>
      <c r="E1188" s="64"/>
      <c r="F1188" s="3" t="e">
        <f>INDEX(#REF!,MATCH(B1188,#REF!,0))</f>
        <v>#REF!</v>
      </c>
      <c r="G1188" s="118"/>
      <c r="H1188" s="183" t="e">
        <f t="shared" si="19"/>
        <v>#REF!</v>
      </c>
    </row>
    <row r="1189" spans="1:8" s="3" customFormat="1" ht="30">
      <c r="A1189" s="14" t="s">
        <v>1993</v>
      </c>
      <c r="B1189" s="29" t="s">
        <v>1994</v>
      </c>
      <c r="C1189" s="13" t="s">
        <v>1995</v>
      </c>
      <c r="D1189" s="37">
        <v>660</v>
      </c>
      <c r="E1189" s="64"/>
      <c r="F1189" s="3" t="e">
        <f>INDEX(#REF!,MATCH(B1189,#REF!,0))</f>
        <v>#REF!</v>
      </c>
      <c r="G1189" s="118"/>
      <c r="H1189" s="183" t="e">
        <f t="shared" si="19"/>
        <v>#REF!</v>
      </c>
    </row>
    <row r="1190" spans="1:8" s="3" customFormat="1" ht="30">
      <c r="A1190" s="14" t="s">
        <v>1996</v>
      </c>
      <c r="B1190" s="29" t="s">
        <v>1997</v>
      </c>
      <c r="C1190" s="13" t="s">
        <v>1998</v>
      </c>
      <c r="D1190" s="37">
        <v>740</v>
      </c>
      <c r="E1190" s="64"/>
      <c r="F1190" s="3" t="e">
        <f>INDEX(#REF!,MATCH(B1190,#REF!,0))</f>
        <v>#REF!</v>
      </c>
      <c r="G1190" s="118"/>
      <c r="H1190" s="183" t="e">
        <f t="shared" si="19"/>
        <v>#REF!</v>
      </c>
    </row>
    <row r="1191" spans="1:8" s="3" customFormat="1" ht="15">
      <c r="A1191" s="14" t="s">
        <v>1999</v>
      </c>
      <c r="B1191" s="29" t="s">
        <v>2000</v>
      </c>
      <c r="C1191" s="13" t="s">
        <v>2001</v>
      </c>
      <c r="D1191" s="37">
        <v>740</v>
      </c>
      <c r="E1191" s="64"/>
      <c r="F1191" s="3" t="e">
        <f>INDEX(#REF!,MATCH(B1191,#REF!,0))</f>
        <v>#REF!</v>
      </c>
      <c r="G1191" s="118"/>
      <c r="H1191" s="183" t="e">
        <f t="shared" si="19"/>
        <v>#REF!</v>
      </c>
    </row>
    <row r="1192" spans="1:8" s="3" customFormat="1" ht="30">
      <c r="A1192" s="14" t="s">
        <v>2002</v>
      </c>
      <c r="B1192" s="29" t="s">
        <v>2003</v>
      </c>
      <c r="C1192" s="13" t="s">
        <v>2004</v>
      </c>
      <c r="D1192" s="37">
        <v>1320</v>
      </c>
      <c r="E1192" s="64"/>
      <c r="F1192" s="3" t="e">
        <f>INDEX(#REF!,MATCH(B1192,#REF!,0))</f>
        <v>#REF!</v>
      </c>
      <c r="G1192" s="118"/>
      <c r="H1192" s="183" t="e">
        <f t="shared" si="19"/>
        <v>#REF!</v>
      </c>
    </row>
    <row r="1193" spans="1:8" s="3" customFormat="1" ht="30">
      <c r="A1193" s="14" t="s">
        <v>2005</v>
      </c>
      <c r="B1193" s="29" t="s">
        <v>2006</v>
      </c>
      <c r="C1193" s="13" t="s">
        <v>2007</v>
      </c>
      <c r="D1193" s="37">
        <v>1210</v>
      </c>
      <c r="E1193" s="64"/>
      <c r="F1193" s="3" t="e">
        <f>INDEX(#REF!,MATCH(B1193,#REF!,0))</f>
        <v>#REF!</v>
      </c>
      <c r="G1193" s="118"/>
      <c r="H1193" s="183" t="e">
        <f t="shared" si="19"/>
        <v>#REF!</v>
      </c>
    </row>
    <row r="1194" spans="1:8" s="3" customFormat="1" ht="45">
      <c r="A1194" s="14" t="s">
        <v>2008</v>
      </c>
      <c r="B1194" s="29" t="s">
        <v>2009</v>
      </c>
      <c r="C1194" s="13" t="s">
        <v>2010</v>
      </c>
      <c r="D1194" s="37">
        <v>1320</v>
      </c>
      <c r="E1194" s="64"/>
      <c r="F1194" s="3" t="e">
        <f>INDEX(#REF!,MATCH(B1194,#REF!,0))</f>
        <v>#REF!</v>
      </c>
      <c r="G1194" s="118"/>
      <c r="H1194" s="183" t="e">
        <f t="shared" si="19"/>
        <v>#REF!</v>
      </c>
    </row>
    <row r="1195" spans="1:8" s="3" customFormat="1" ht="30">
      <c r="A1195" s="14" t="s">
        <v>2011</v>
      </c>
      <c r="B1195" s="29" t="s">
        <v>2012</v>
      </c>
      <c r="C1195" s="13" t="s">
        <v>2013</v>
      </c>
      <c r="D1195" s="37">
        <v>1320</v>
      </c>
      <c r="E1195" s="64"/>
      <c r="F1195" s="3" t="e">
        <f>INDEX(#REF!,MATCH(B1195,#REF!,0))</f>
        <v>#REF!</v>
      </c>
      <c r="G1195" s="118"/>
      <c r="H1195" s="183" t="e">
        <f t="shared" si="19"/>
        <v>#REF!</v>
      </c>
    </row>
    <row r="1196" spans="1:8" s="3" customFormat="1" ht="15">
      <c r="A1196" s="14" t="s">
        <v>2014</v>
      </c>
      <c r="B1196" s="29" t="s">
        <v>2015</v>
      </c>
      <c r="C1196" s="13" t="s">
        <v>2016</v>
      </c>
      <c r="D1196" s="37">
        <v>1270</v>
      </c>
      <c r="E1196" s="64"/>
      <c r="F1196" s="3" t="e">
        <f>INDEX(#REF!,MATCH(B1196,#REF!,0))</f>
        <v>#REF!</v>
      </c>
      <c r="G1196" s="118"/>
      <c r="H1196" s="183" t="e">
        <f t="shared" si="19"/>
        <v>#REF!</v>
      </c>
    </row>
    <row r="1197" spans="1:8" s="3" customFormat="1" ht="45">
      <c r="A1197" s="14" t="s">
        <v>2017</v>
      </c>
      <c r="B1197" s="29" t="s">
        <v>2018</v>
      </c>
      <c r="C1197" s="13" t="s">
        <v>2019</v>
      </c>
      <c r="D1197" s="37">
        <v>1650</v>
      </c>
      <c r="E1197" s="64"/>
      <c r="F1197" s="3" t="e">
        <f>INDEX(#REF!,MATCH(B1197,#REF!,0))</f>
        <v>#REF!</v>
      </c>
      <c r="G1197" s="118"/>
      <c r="H1197" s="183" t="e">
        <f t="shared" si="19"/>
        <v>#REF!</v>
      </c>
    </row>
    <row r="1198" spans="1:8" s="3" customFormat="1" ht="15">
      <c r="A1198" s="14" t="s">
        <v>2020</v>
      </c>
      <c r="B1198" s="29" t="s">
        <v>2021</v>
      </c>
      <c r="C1198" s="13" t="s">
        <v>2022</v>
      </c>
      <c r="D1198" s="37">
        <v>1270</v>
      </c>
      <c r="E1198" s="64"/>
      <c r="F1198" s="3" t="e">
        <f>INDEX(#REF!,MATCH(B1198,#REF!,0))</f>
        <v>#REF!</v>
      </c>
      <c r="G1198" s="118"/>
      <c r="H1198" s="183" t="e">
        <f t="shared" si="19"/>
        <v>#REF!</v>
      </c>
    </row>
    <row r="1199" spans="1:8" s="3" customFormat="1" ht="15">
      <c r="A1199" s="14" t="s">
        <v>2023</v>
      </c>
      <c r="B1199" s="29" t="s">
        <v>2024</v>
      </c>
      <c r="C1199" s="13" t="s">
        <v>2025</v>
      </c>
      <c r="D1199" s="37">
        <v>1600</v>
      </c>
      <c r="E1199" s="64"/>
      <c r="F1199" s="3" t="e">
        <f>INDEX(#REF!,MATCH(B1199,#REF!,0))</f>
        <v>#REF!</v>
      </c>
      <c r="G1199" s="118"/>
      <c r="H1199" s="183" t="e">
        <f t="shared" si="19"/>
        <v>#REF!</v>
      </c>
    </row>
    <row r="1200" spans="1:8" s="3" customFormat="1" ht="15">
      <c r="A1200" s="14" t="s">
        <v>2026</v>
      </c>
      <c r="B1200" s="29" t="s">
        <v>2027</v>
      </c>
      <c r="C1200" s="13" t="s">
        <v>2028</v>
      </c>
      <c r="D1200" s="37">
        <v>990</v>
      </c>
      <c r="E1200" s="64"/>
      <c r="F1200" s="3" t="e">
        <f>INDEX(#REF!,MATCH(B1200,#REF!,0))</f>
        <v>#REF!</v>
      </c>
      <c r="G1200" s="118"/>
      <c r="H1200" s="183" t="e">
        <f t="shared" si="19"/>
        <v>#REF!</v>
      </c>
    </row>
    <row r="1201" spans="1:8" s="3" customFormat="1" ht="30">
      <c r="A1201" s="14" t="s">
        <v>2029</v>
      </c>
      <c r="B1201" s="29" t="s">
        <v>2030</v>
      </c>
      <c r="C1201" s="13" t="s">
        <v>2031</v>
      </c>
      <c r="D1201" s="37">
        <v>1320</v>
      </c>
      <c r="E1201" s="64"/>
      <c r="F1201" s="3" t="e">
        <f>INDEX(#REF!,MATCH(B1201,#REF!,0))</f>
        <v>#REF!</v>
      </c>
      <c r="G1201" s="118"/>
      <c r="H1201" s="183" t="e">
        <f t="shared" si="19"/>
        <v>#REF!</v>
      </c>
    </row>
    <row r="1202" spans="1:8" s="3" customFormat="1" ht="30">
      <c r="A1202" s="14" t="s">
        <v>2032</v>
      </c>
      <c r="B1202" s="29" t="s">
        <v>2033</v>
      </c>
      <c r="C1202" s="13" t="s">
        <v>2034</v>
      </c>
      <c r="D1202" s="37">
        <v>1320</v>
      </c>
      <c r="E1202" s="64"/>
      <c r="F1202" s="3" t="e">
        <f>INDEX(#REF!,MATCH(B1202,#REF!,0))</f>
        <v>#REF!</v>
      </c>
      <c r="G1202" s="118"/>
      <c r="H1202" s="183" t="e">
        <f t="shared" si="19"/>
        <v>#REF!</v>
      </c>
    </row>
    <row r="1203" spans="1:8" s="3" customFormat="1" ht="15">
      <c r="A1203" s="14" t="s">
        <v>2035</v>
      </c>
      <c r="B1203" s="29" t="s">
        <v>2036</v>
      </c>
      <c r="C1203" s="13" t="s">
        <v>2037</v>
      </c>
      <c r="D1203" s="37">
        <v>660</v>
      </c>
      <c r="E1203" s="64"/>
      <c r="F1203" s="3" t="e">
        <f>INDEX(#REF!,MATCH(B1203,#REF!,0))</f>
        <v>#REF!</v>
      </c>
      <c r="G1203" s="118"/>
      <c r="H1203" s="183" t="e">
        <f t="shared" si="19"/>
        <v>#REF!</v>
      </c>
    </row>
    <row r="1204" spans="1:8" s="3" customFormat="1" ht="30">
      <c r="A1204" s="14" t="s">
        <v>2038</v>
      </c>
      <c r="B1204" s="29" t="s">
        <v>2039</v>
      </c>
      <c r="C1204" s="13" t="s">
        <v>2040</v>
      </c>
      <c r="D1204" s="37">
        <v>740</v>
      </c>
      <c r="E1204" s="64"/>
      <c r="F1204" s="3" t="e">
        <f>INDEX(#REF!,MATCH(B1204,#REF!,0))</f>
        <v>#REF!</v>
      </c>
      <c r="G1204" s="118"/>
      <c r="H1204" s="183" t="e">
        <f t="shared" si="19"/>
        <v>#REF!</v>
      </c>
    </row>
    <row r="1205" spans="1:8" s="3" customFormat="1" ht="30">
      <c r="A1205" s="14" t="s">
        <v>2041</v>
      </c>
      <c r="B1205" s="29" t="s">
        <v>2042</v>
      </c>
      <c r="C1205" s="13" t="s">
        <v>2043</v>
      </c>
      <c r="D1205" s="37">
        <v>660</v>
      </c>
      <c r="E1205" s="64"/>
      <c r="F1205" s="3" t="e">
        <f>INDEX(#REF!,MATCH(B1205,#REF!,0))</f>
        <v>#REF!</v>
      </c>
      <c r="G1205" s="118"/>
      <c r="H1205" s="183" t="e">
        <f t="shared" si="19"/>
        <v>#REF!</v>
      </c>
    </row>
    <row r="1206" spans="1:8" s="3" customFormat="1" ht="15">
      <c r="A1206" s="14" t="s">
        <v>2044</v>
      </c>
      <c r="B1206" s="29" t="s">
        <v>2045</v>
      </c>
      <c r="C1206" s="13" t="s">
        <v>2046</v>
      </c>
      <c r="D1206" s="37">
        <v>740</v>
      </c>
      <c r="E1206" s="64"/>
      <c r="F1206" s="3" t="e">
        <f>INDEX(#REF!,MATCH(B1206,#REF!,0))</f>
        <v>#REF!</v>
      </c>
      <c r="G1206" s="118"/>
      <c r="H1206" s="183" t="e">
        <f t="shared" si="19"/>
        <v>#REF!</v>
      </c>
    </row>
    <row r="1207" spans="1:8" s="3" customFormat="1" ht="45">
      <c r="A1207" s="14" t="s">
        <v>2047</v>
      </c>
      <c r="B1207" s="29" t="s">
        <v>2048</v>
      </c>
      <c r="C1207" s="13" t="s">
        <v>2049</v>
      </c>
      <c r="D1207" s="37">
        <v>660</v>
      </c>
      <c r="E1207" s="64"/>
      <c r="F1207" s="3" t="e">
        <f>INDEX(#REF!,MATCH(B1207,#REF!,0))</f>
        <v>#REF!</v>
      </c>
      <c r="G1207" s="118"/>
      <c r="H1207" s="183" t="e">
        <f t="shared" si="19"/>
        <v>#REF!</v>
      </c>
    </row>
    <row r="1208" spans="1:8" s="3" customFormat="1" ht="15">
      <c r="A1208" s="14" t="s">
        <v>2050</v>
      </c>
      <c r="B1208" s="29" t="s">
        <v>2051</v>
      </c>
      <c r="C1208" s="13" t="s">
        <v>2052</v>
      </c>
      <c r="D1208" s="37">
        <v>660</v>
      </c>
      <c r="E1208" s="64"/>
      <c r="F1208" s="3" t="e">
        <f>INDEX(#REF!,MATCH(B1208,#REF!,0))</f>
        <v>#REF!</v>
      </c>
      <c r="G1208" s="118"/>
      <c r="H1208" s="183" t="e">
        <f t="shared" si="19"/>
        <v>#REF!</v>
      </c>
    </row>
    <row r="1209" spans="1:8" s="3" customFormat="1" ht="15">
      <c r="A1209" s="14" t="s">
        <v>2053</v>
      </c>
      <c r="B1209" s="29" t="s">
        <v>2054</v>
      </c>
      <c r="C1209" s="13" t="s">
        <v>2055</v>
      </c>
      <c r="D1209" s="37">
        <v>740</v>
      </c>
      <c r="E1209" s="64"/>
      <c r="F1209" s="3" t="e">
        <f>INDEX(#REF!,MATCH(B1209,#REF!,0))</f>
        <v>#REF!</v>
      </c>
      <c r="G1209" s="118"/>
      <c r="H1209" s="183" t="e">
        <f t="shared" si="19"/>
        <v>#REF!</v>
      </c>
    </row>
    <row r="1210" spans="1:8" s="3" customFormat="1" ht="30">
      <c r="A1210" s="14" t="s">
        <v>2056</v>
      </c>
      <c r="B1210" s="29" t="s">
        <v>2057</v>
      </c>
      <c r="C1210" s="13" t="s">
        <v>2058</v>
      </c>
      <c r="D1210" s="37">
        <v>1270</v>
      </c>
      <c r="E1210" s="64"/>
      <c r="F1210" s="3" t="e">
        <f>INDEX(#REF!,MATCH(B1210,#REF!,0))</f>
        <v>#REF!</v>
      </c>
      <c r="G1210" s="118"/>
      <c r="H1210" s="183" t="e">
        <f t="shared" si="19"/>
        <v>#REF!</v>
      </c>
    </row>
    <row r="1211" spans="1:8" s="3" customFormat="1" ht="30">
      <c r="A1211" s="14" t="s">
        <v>2059</v>
      </c>
      <c r="B1211" s="29" t="s">
        <v>2060</v>
      </c>
      <c r="C1211" s="13" t="s">
        <v>2061</v>
      </c>
      <c r="D1211" s="37">
        <v>1210</v>
      </c>
      <c r="E1211" s="64"/>
      <c r="F1211" s="3" t="e">
        <f>INDEX(#REF!,MATCH(B1211,#REF!,0))</f>
        <v>#REF!</v>
      </c>
      <c r="G1211" s="118"/>
      <c r="H1211" s="183" t="e">
        <f t="shared" si="19"/>
        <v>#REF!</v>
      </c>
    </row>
    <row r="1212" spans="1:8" s="3" customFormat="1" ht="30">
      <c r="A1212" s="14" t="s">
        <v>2062</v>
      </c>
      <c r="B1212" s="29" t="s">
        <v>2063</v>
      </c>
      <c r="C1212" s="13" t="s">
        <v>2064</v>
      </c>
      <c r="D1212" s="37">
        <v>1020</v>
      </c>
      <c r="E1212" s="64"/>
      <c r="F1212" s="3" t="e">
        <f>INDEX(#REF!,MATCH(B1212,#REF!,0))</f>
        <v>#REF!</v>
      </c>
      <c r="G1212" s="118"/>
      <c r="H1212" s="183" t="e">
        <f t="shared" si="19"/>
        <v>#REF!</v>
      </c>
    </row>
    <row r="1213" spans="1:8" s="3" customFormat="1" ht="30">
      <c r="A1213" s="14" t="s">
        <v>2065</v>
      </c>
      <c r="B1213" s="29" t="s">
        <v>2066</v>
      </c>
      <c r="C1213" s="13" t="s">
        <v>2067</v>
      </c>
      <c r="D1213" s="37">
        <v>880</v>
      </c>
      <c r="E1213" s="64"/>
      <c r="F1213" s="3" t="e">
        <f>INDEX(#REF!,MATCH(B1213,#REF!,0))</f>
        <v>#REF!</v>
      </c>
      <c r="G1213" s="118"/>
      <c r="H1213" s="183" t="e">
        <f t="shared" si="19"/>
        <v>#REF!</v>
      </c>
    </row>
    <row r="1214" spans="1:8" s="3" customFormat="1" ht="30">
      <c r="A1214" s="14" t="s">
        <v>2068</v>
      </c>
      <c r="B1214" s="29" t="s">
        <v>2069</v>
      </c>
      <c r="C1214" s="13" t="s">
        <v>2070</v>
      </c>
      <c r="D1214" s="37">
        <v>590</v>
      </c>
      <c r="E1214" s="64"/>
      <c r="F1214" s="3" t="e">
        <f>INDEX(#REF!,MATCH(B1214,#REF!,0))</f>
        <v>#REF!</v>
      </c>
      <c r="G1214" s="118"/>
      <c r="H1214" s="183" t="e">
        <f t="shared" si="19"/>
        <v>#REF!</v>
      </c>
    </row>
    <row r="1215" spans="1:8" s="3" customFormat="1" ht="15">
      <c r="A1215" s="14" t="s">
        <v>2071</v>
      </c>
      <c r="B1215" s="29" t="s">
        <v>2072</v>
      </c>
      <c r="C1215" s="13" t="s">
        <v>2073</v>
      </c>
      <c r="D1215" s="37">
        <v>1430</v>
      </c>
      <c r="E1215" s="64"/>
      <c r="F1215" s="3" t="e">
        <f>INDEX(#REF!,MATCH(B1215,#REF!,0))</f>
        <v>#REF!</v>
      </c>
      <c r="G1215" s="118"/>
      <c r="H1215" s="183" t="e">
        <f t="shared" si="19"/>
        <v>#REF!</v>
      </c>
    </row>
    <row r="1216" spans="1:8" s="3" customFormat="1" ht="30">
      <c r="A1216" s="14" t="s">
        <v>7517</v>
      </c>
      <c r="B1216" s="29" t="s">
        <v>7518</v>
      </c>
      <c r="C1216" s="13" t="s">
        <v>7519</v>
      </c>
      <c r="D1216" s="37">
        <v>3080</v>
      </c>
      <c r="E1216" s="64"/>
      <c r="F1216" s="3" t="e">
        <f>INDEX(#REF!,MATCH(B1216,#REF!,0))</f>
        <v>#REF!</v>
      </c>
      <c r="G1216" s="118"/>
      <c r="H1216" s="183" t="e">
        <f t="shared" si="19"/>
        <v>#REF!</v>
      </c>
    </row>
    <row r="1217" spans="1:8" s="3" customFormat="1" ht="30">
      <c r="A1217" s="14" t="s">
        <v>7520</v>
      </c>
      <c r="B1217" s="29" t="s">
        <v>7521</v>
      </c>
      <c r="C1217" s="13" t="s">
        <v>7522</v>
      </c>
      <c r="D1217" s="37">
        <v>3080</v>
      </c>
      <c r="E1217" s="64"/>
      <c r="F1217" s="3" t="e">
        <f>INDEX(#REF!,MATCH(B1217,#REF!,0))</f>
        <v>#REF!</v>
      </c>
      <c r="G1217" s="118"/>
      <c r="H1217" s="183" t="e">
        <f t="shared" si="19"/>
        <v>#REF!</v>
      </c>
    </row>
    <row r="1218" spans="1:8" s="3" customFormat="1" ht="30">
      <c r="A1218" s="14" t="s">
        <v>7523</v>
      </c>
      <c r="B1218" s="29" t="s">
        <v>7524</v>
      </c>
      <c r="C1218" s="13" t="s">
        <v>7525</v>
      </c>
      <c r="D1218" s="37">
        <v>3080</v>
      </c>
      <c r="E1218" s="64"/>
      <c r="F1218" s="3" t="e">
        <f>INDEX(#REF!,MATCH(B1218,#REF!,0))</f>
        <v>#REF!</v>
      </c>
      <c r="G1218" s="118"/>
      <c r="H1218" s="183" t="e">
        <f t="shared" si="19"/>
        <v>#REF!</v>
      </c>
    </row>
    <row r="1219" spans="1:8" s="3" customFormat="1" ht="15">
      <c r="A1219" s="14" t="s">
        <v>7526</v>
      </c>
      <c r="B1219" s="29" t="s">
        <v>7527</v>
      </c>
      <c r="C1219" s="13" t="s">
        <v>7528</v>
      </c>
      <c r="D1219" s="37">
        <v>410</v>
      </c>
      <c r="E1219" s="64"/>
      <c r="F1219" s="3" t="e">
        <f>INDEX(#REF!,MATCH(B1219,#REF!,0))</f>
        <v>#REF!</v>
      </c>
      <c r="G1219" s="118"/>
      <c r="H1219" s="183" t="e">
        <f t="shared" si="19"/>
        <v>#REF!</v>
      </c>
    </row>
    <row r="1220" spans="1:8" s="3" customFormat="1" ht="15">
      <c r="A1220" s="14" t="s">
        <v>8590</v>
      </c>
      <c r="B1220" s="29" t="s">
        <v>8599</v>
      </c>
      <c r="C1220" s="13" t="s">
        <v>8591</v>
      </c>
      <c r="D1220" s="37">
        <v>470</v>
      </c>
      <c r="E1220" s="64"/>
      <c r="F1220" s="3" t="e">
        <f>INDEX(#REF!,MATCH(B1220,#REF!,0))</f>
        <v>#REF!</v>
      </c>
      <c r="G1220" s="118"/>
      <c r="H1220" s="183" t="e">
        <f t="shared" si="19"/>
        <v>#REF!</v>
      </c>
    </row>
    <row r="1221" spans="1:8" s="3" customFormat="1" ht="30">
      <c r="A1221" s="14" t="s">
        <v>8592</v>
      </c>
      <c r="B1221" s="29" t="s">
        <v>8600</v>
      </c>
      <c r="C1221" s="13" t="s">
        <v>8593</v>
      </c>
      <c r="D1221" s="37">
        <v>540</v>
      </c>
      <c r="E1221" s="64"/>
      <c r="F1221" s="3" t="e">
        <f>INDEX(#REF!,MATCH(B1221,#REF!,0))</f>
        <v>#REF!</v>
      </c>
      <c r="G1221" s="118"/>
      <c r="H1221" s="183" t="e">
        <f t="shared" si="19"/>
        <v>#REF!</v>
      </c>
    </row>
    <row r="1222" spans="1:8" s="3" customFormat="1" ht="15">
      <c r="A1222" s="14" t="s">
        <v>8602</v>
      </c>
      <c r="B1222" s="29" t="s">
        <v>8601</v>
      </c>
      <c r="C1222" s="13" t="s">
        <v>8603</v>
      </c>
      <c r="D1222" s="37">
        <v>2700</v>
      </c>
      <c r="E1222" s="64"/>
      <c r="F1222" s="3" t="e">
        <f>INDEX(#REF!,MATCH(B1222,#REF!,0))</f>
        <v>#REF!</v>
      </c>
      <c r="G1222" s="118"/>
      <c r="H1222" s="183" t="e">
        <f t="shared" si="19"/>
        <v>#REF!</v>
      </c>
    </row>
    <row r="1223" spans="1:8" s="3" customFormat="1" ht="15">
      <c r="A1223" s="14" t="s">
        <v>9096</v>
      </c>
      <c r="B1223" s="29" t="s">
        <v>9097</v>
      </c>
      <c r="C1223" s="13" t="s">
        <v>9098</v>
      </c>
      <c r="D1223" s="37">
        <v>5500</v>
      </c>
      <c r="E1223" s="64"/>
      <c r="F1223" s="3" t="e">
        <f>INDEX(#REF!,MATCH(B1223,#REF!,0))</f>
        <v>#REF!</v>
      </c>
      <c r="G1223" s="118"/>
      <c r="H1223" s="183" t="e">
        <f t="shared" si="19"/>
        <v>#REF!</v>
      </c>
    </row>
    <row r="1224" spans="1:8" s="3" customFormat="1" ht="30">
      <c r="A1224" s="14" t="s">
        <v>9273</v>
      </c>
      <c r="B1224" s="29" t="s">
        <v>9274</v>
      </c>
      <c r="C1224" s="13" t="s">
        <v>9275</v>
      </c>
      <c r="D1224" s="37">
        <v>3850</v>
      </c>
      <c r="E1224" s="64"/>
      <c r="F1224" s="3" t="e">
        <f>INDEX(#REF!,MATCH(B1224,#REF!,0))</f>
        <v>#REF!</v>
      </c>
      <c r="G1224" s="118"/>
      <c r="H1224" s="183" t="e">
        <f t="shared" si="19"/>
        <v>#REF!</v>
      </c>
    </row>
    <row r="1225" spans="1:8" s="3" customFormat="1" ht="15">
      <c r="A1225" s="14" t="s">
        <v>9276</v>
      </c>
      <c r="B1225" s="29" t="s">
        <v>9277</v>
      </c>
      <c r="C1225" s="13" t="s">
        <v>9278</v>
      </c>
      <c r="D1225" s="37">
        <v>2200</v>
      </c>
      <c r="E1225" s="64"/>
      <c r="F1225" s="3" t="e">
        <f>INDEX(#REF!,MATCH(B1225,#REF!,0))</f>
        <v>#REF!</v>
      </c>
      <c r="G1225" s="118"/>
      <c r="H1225" s="183" t="e">
        <f t="shared" si="19"/>
        <v>#REF!</v>
      </c>
    </row>
    <row r="1226" spans="1:8" s="3" customFormat="1" ht="15">
      <c r="A1226" s="14" t="s">
        <v>9279</v>
      </c>
      <c r="B1226" s="29" t="s">
        <v>9280</v>
      </c>
      <c r="C1226" s="13" t="s">
        <v>9281</v>
      </c>
      <c r="D1226" s="37">
        <v>1650</v>
      </c>
      <c r="E1226" s="64"/>
      <c r="F1226" s="3" t="e">
        <f>INDEX(#REF!,MATCH(B1226,#REF!,0))</f>
        <v>#REF!</v>
      </c>
      <c r="G1226" s="118"/>
      <c r="H1226" s="183" t="e">
        <f t="shared" si="19"/>
        <v>#REF!</v>
      </c>
    </row>
    <row r="1227" spans="1:8" s="3" customFormat="1" ht="15">
      <c r="A1227" s="14" t="s">
        <v>9898</v>
      </c>
      <c r="B1227" s="29" t="s">
        <v>9899</v>
      </c>
      <c r="C1227" s="13" t="s">
        <v>9900</v>
      </c>
      <c r="D1227" s="37">
        <v>900</v>
      </c>
      <c r="E1227" s="64"/>
      <c r="F1227" s="3" t="e">
        <f>INDEX(#REF!,MATCH(B1227,#REF!,0))</f>
        <v>#REF!</v>
      </c>
      <c r="G1227" s="118"/>
      <c r="H1227" s="183" t="e">
        <f t="shared" si="19"/>
        <v>#REF!</v>
      </c>
    </row>
    <row r="1228" spans="1:8" s="3" customFormat="1" ht="15">
      <c r="A1228" s="14" t="s">
        <v>10528</v>
      </c>
      <c r="B1228" s="29" t="s">
        <v>10529</v>
      </c>
      <c r="C1228" s="129" t="s">
        <v>10530</v>
      </c>
      <c r="D1228" s="37">
        <v>3800</v>
      </c>
      <c r="E1228" s="64"/>
      <c r="F1228" s="3" t="e">
        <f>INDEX(#REF!,MATCH(B1228,#REF!,0))</f>
        <v>#REF!</v>
      </c>
      <c r="G1228" s="2" t="s">
        <v>10518</v>
      </c>
      <c r="H1228" s="183" t="e">
        <f t="shared" si="19"/>
        <v>#REF!</v>
      </c>
    </row>
    <row r="1229" spans="1:8" s="3" customFormat="1" ht="15">
      <c r="A1229" s="14" t="s">
        <v>10628</v>
      </c>
      <c r="B1229" s="29" t="s">
        <v>10629</v>
      </c>
      <c r="C1229" s="129" t="s">
        <v>10630</v>
      </c>
      <c r="D1229" s="151">
        <v>400</v>
      </c>
      <c r="E1229" s="64"/>
      <c r="F1229" s="3" t="e">
        <f>INDEX(#REF!,MATCH(B1229,#REF!,0))</f>
        <v>#REF!</v>
      </c>
      <c r="G1229" s="2" t="s">
        <v>11094</v>
      </c>
      <c r="H1229" s="183" t="e">
        <f t="shared" si="19"/>
        <v>#REF!</v>
      </c>
    </row>
    <row r="1230" spans="1:8" s="3" customFormat="1">
      <c r="A1230" s="14"/>
      <c r="B1230" s="29"/>
      <c r="C1230" s="127" t="s">
        <v>2074</v>
      </c>
      <c r="D1230" s="37"/>
      <c r="E1230" s="64"/>
      <c r="F1230" s="3" t="e">
        <f>INDEX(#REF!,MATCH(B1230,#REF!,0))</f>
        <v>#REF!</v>
      </c>
      <c r="G1230" s="118"/>
      <c r="H1230" s="183" t="e">
        <f t="shared" si="19"/>
        <v>#REF!</v>
      </c>
    </row>
    <row r="1231" spans="1:8" s="3" customFormat="1" ht="15">
      <c r="A1231" s="14" t="s">
        <v>8224</v>
      </c>
      <c r="B1231" s="29" t="s">
        <v>2075</v>
      </c>
      <c r="C1231" s="13" t="s">
        <v>2076</v>
      </c>
      <c r="D1231" s="37">
        <v>2040</v>
      </c>
      <c r="E1231" s="64"/>
      <c r="F1231" s="3" t="e">
        <f>INDEX(#REF!,MATCH(B1231,#REF!,0))</f>
        <v>#REF!</v>
      </c>
      <c r="G1231" s="118"/>
      <c r="H1231" s="183" t="e">
        <f t="shared" si="19"/>
        <v>#REF!</v>
      </c>
    </row>
    <row r="1232" spans="1:8" s="3" customFormat="1" ht="15">
      <c r="A1232" s="14" t="s">
        <v>8225</v>
      </c>
      <c r="B1232" s="29" t="s">
        <v>2077</v>
      </c>
      <c r="C1232" s="13" t="s">
        <v>2078</v>
      </c>
      <c r="D1232" s="37">
        <v>1090</v>
      </c>
      <c r="E1232" s="64"/>
      <c r="F1232" s="3" t="e">
        <f>INDEX(#REF!,MATCH(B1232,#REF!,0))</f>
        <v>#REF!</v>
      </c>
      <c r="G1232" s="118"/>
      <c r="H1232" s="183" t="e">
        <f t="shared" ref="H1232:H1295" si="20">F1232-D1232</f>
        <v>#REF!</v>
      </c>
    </row>
    <row r="1233" spans="1:8" s="3" customFormat="1">
      <c r="A1233" s="14"/>
      <c r="B1233" s="29"/>
      <c r="C1233" s="127" t="s">
        <v>2079</v>
      </c>
      <c r="D1233" s="37"/>
      <c r="E1233" s="64"/>
      <c r="F1233" s="3" t="e">
        <f>INDEX(#REF!,MATCH(B1233,#REF!,0))</f>
        <v>#REF!</v>
      </c>
      <c r="G1233" s="118"/>
      <c r="H1233" s="183" t="e">
        <f t="shared" si="20"/>
        <v>#REF!</v>
      </c>
    </row>
    <row r="1234" spans="1:8" s="3" customFormat="1" ht="30">
      <c r="A1234" s="14" t="s">
        <v>7276</v>
      </c>
      <c r="B1234" s="29" t="s">
        <v>2080</v>
      </c>
      <c r="C1234" s="13" t="s">
        <v>2081</v>
      </c>
      <c r="D1234" s="37">
        <v>17160</v>
      </c>
      <c r="E1234" s="64"/>
      <c r="F1234" s="3" t="e">
        <f>INDEX(#REF!,MATCH(B1234,#REF!,0))</f>
        <v>#REF!</v>
      </c>
      <c r="G1234" s="118"/>
      <c r="H1234" s="183" t="e">
        <f t="shared" si="20"/>
        <v>#REF!</v>
      </c>
    </row>
    <row r="1235" spans="1:8" s="3" customFormat="1" ht="30">
      <c r="A1235" s="14" t="s">
        <v>7279</v>
      </c>
      <c r="B1235" s="29" t="s">
        <v>2082</v>
      </c>
      <c r="C1235" s="13" t="s">
        <v>2083</v>
      </c>
      <c r="D1235" s="37">
        <v>8580</v>
      </c>
      <c r="E1235" s="64"/>
      <c r="F1235" s="3" t="e">
        <f>INDEX(#REF!,MATCH(B1235,#REF!,0))</f>
        <v>#REF!</v>
      </c>
      <c r="G1235" s="118"/>
      <c r="H1235" s="183" t="e">
        <f t="shared" si="20"/>
        <v>#REF!</v>
      </c>
    </row>
    <row r="1236" spans="1:8" s="3" customFormat="1" ht="30">
      <c r="A1236" s="14" t="s">
        <v>7280</v>
      </c>
      <c r="B1236" s="29" t="s">
        <v>2084</v>
      </c>
      <c r="C1236" s="13" t="s">
        <v>2085</v>
      </c>
      <c r="D1236" s="37">
        <v>5720</v>
      </c>
      <c r="E1236" s="64"/>
      <c r="F1236" s="3" t="e">
        <f>INDEX(#REF!,MATCH(B1236,#REF!,0))</f>
        <v>#REF!</v>
      </c>
      <c r="G1236" s="118"/>
      <c r="H1236" s="183" t="e">
        <f t="shared" si="20"/>
        <v>#REF!</v>
      </c>
    </row>
    <row r="1237" spans="1:8" s="3" customFormat="1" ht="60">
      <c r="A1237" s="14" t="s">
        <v>2086</v>
      </c>
      <c r="B1237" s="29" t="s">
        <v>2087</v>
      </c>
      <c r="C1237" s="13" t="s">
        <v>2088</v>
      </c>
      <c r="D1237" s="37">
        <v>5940</v>
      </c>
      <c r="E1237" s="116"/>
      <c r="F1237" s="3" t="e">
        <f>INDEX(#REF!,MATCH(B1237,#REF!,0))</f>
        <v>#REF!</v>
      </c>
      <c r="G1237" s="118"/>
      <c r="H1237" s="183" t="e">
        <f t="shared" si="20"/>
        <v>#REF!</v>
      </c>
    </row>
    <row r="1238" spans="1:8" s="3" customFormat="1" ht="60">
      <c r="A1238" s="14" t="s">
        <v>2089</v>
      </c>
      <c r="B1238" s="29" t="s">
        <v>2090</v>
      </c>
      <c r="C1238" s="13" t="s">
        <v>2091</v>
      </c>
      <c r="D1238" s="37">
        <v>1650</v>
      </c>
      <c r="E1238" s="116"/>
      <c r="F1238" s="3" t="e">
        <f>INDEX(#REF!,MATCH(B1238,#REF!,0))</f>
        <v>#REF!</v>
      </c>
      <c r="G1238" s="118"/>
      <c r="H1238" s="183" t="e">
        <f t="shared" si="20"/>
        <v>#REF!</v>
      </c>
    </row>
    <row r="1239" spans="1:8" s="3" customFormat="1" ht="15">
      <c r="A1239" s="14" t="s">
        <v>2092</v>
      </c>
      <c r="B1239" s="29" t="s">
        <v>2093</v>
      </c>
      <c r="C1239" s="13" t="s">
        <v>2094</v>
      </c>
      <c r="D1239" s="37">
        <v>880</v>
      </c>
      <c r="E1239" s="116"/>
      <c r="F1239" s="3" t="e">
        <f>INDEX(#REF!,MATCH(B1239,#REF!,0))</f>
        <v>#REF!</v>
      </c>
      <c r="G1239" s="118"/>
      <c r="H1239" s="183" t="e">
        <f t="shared" si="20"/>
        <v>#REF!</v>
      </c>
    </row>
    <row r="1240" spans="1:8" s="3" customFormat="1" ht="60">
      <c r="A1240" s="14" t="s">
        <v>2095</v>
      </c>
      <c r="B1240" s="29" t="s">
        <v>2096</v>
      </c>
      <c r="C1240" s="13" t="s">
        <v>2097</v>
      </c>
      <c r="D1240" s="37">
        <v>2640</v>
      </c>
      <c r="E1240" s="116"/>
      <c r="F1240" s="3" t="e">
        <f>INDEX(#REF!,MATCH(B1240,#REF!,0))</f>
        <v>#REF!</v>
      </c>
      <c r="G1240" s="118"/>
      <c r="H1240" s="183" t="e">
        <f t="shared" si="20"/>
        <v>#REF!</v>
      </c>
    </row>
    <row r="1241" spans="1:8" s="3" customFormat="1" ht="30">
      <c r="A1241" s="14" t="s">
        <v>2098</v>
      </c>
      <c r="B1241" s="29" t="s">
        <v>2099</v>
      </c>
      <c r="C1241" s="13" t="s">
        <v>2100</v>
      </c>
      <c r="D1241" s="37">
        <v>1210</v>
      </c>
      <c r="E1241" s="116"/>
      <c r="F1241" s="3" t="e">
        <f>INDEX(#REF!,MATCH(B1241,#REF!,0))</f>
        <v>#REF!</v>
      </c>
      <c r="G1241" s="118"/>
      <c r="H1241" s="183" t="e">
        <f t="shared" si="20"/>
        <v>#REF!</v>
      </c>
    </row>
    <row r="1242" spans="1:8" s="3" customFormat="1" ht="30">
      <c r="A1242" s="14" t="s">
        <v>2098</v>
      </c>
      <c r="B1242" s="29" t="s">
        <v>2101</v>
      </c>
      <c r="C1242" s="13" t="s">
        <v>2102</v>
      </c>
      <c r="D1242" s="37">
        <v>1460</v>
      </c>
      <c r="E1242" s="116"/>
      <c r="F1242" s="3" t="e">
        <f>INDEX(#REF!,MATCH(B1242,#REF!,0))</f>
        <v>#REF!</v>
      </c>
      <c r="G1242" s="118"/>
      <c r="H1242" s="183" t="e">
        <f t="shared" si="20"/>
        <v>#REF!</v>
      </c>
    </row>
    <row r="1243" spans="1:8" s="3" customFormat="1" ht="30">
      <c r="A1243" s="14" t="s">
        <v>2103</v>
      </c>
      <c r="B1243" s="29" t="s">
        <v>2104</v>
      </c>
      <c r="C1243" s="13" t="s">
        <v>2105</v>
      </c>
      <c r="D1243" s="37">
        <v>1650</v>
      </c>
      <c r="E1243" s="116"/>
      <c r="F1243" s="3" t="e">
        <f>INDEX(#REF!,MATCH(B1243,#REF!,0))</f>
        <v>#REF!</v>
      </c>
      <c r="G1243" s="118"/>
      <c r="H1243" s="183" t="e">
        <f t="shared" si="20"/>
        <v>#REF!</v>
      </c>
    </row>
    <row r="1244" spans="1:8" s="3" customFormat="1" ht="15">
      <c r="A1244" s="14" t="s">
        <v>8242</v>
      </c>
      <c r="B1244" s="29" t="s">
        <v>2106</v>
      </c>
      <c r="C1244" s="13" t="s">
        <v>8243</v>
      </c>
      <c r="D1244" s="37">
        <v>1650</v>
      </c>
      <c r="E1244" s="116"/>
      <c r="F1244" s="3" t="e">
        <f>INDEX(#REF!,MATCH(B1244,#REF!,0))</f>
        <v>#REF!</v>
      </c>
      <c r="G1244" s="118"/>
      <c r="H1244" s="183" t="e">
        <f t="shared" si="20"/>
        <v>#REF!</v>
      </c>
    </row>
    <row r="1245" spans="1:8" s="3" customFormat="1">
      <c r="A1245" s="14" t="s">
        <v>8531</v>
      </c>
      <c r="B1245" s="29" t="s">
        <v>9555</v>
      </c>
      <c r="C1245" s="13" t="s">
        <v>9480</v>
      </c>
      <c r="D1245" s="37">
        <v>2700</v>
      </c>
      <c r="E1245" s="11"/>
      <c r="F1245" s="3" t="e">
        <f>INDEX(#REF!,MATCH(B1245,#REF!,0))</f>
        <v>#REF!</v>
      </c>
      <c r="G1245" s="118"/>
      <c r="H1245" s="183" t="e">
        <f t="shared" si="20"/>
        <v>#REF!</v>
      </c>
    </row>
    <row r="1246" spans="1:8" s="3" customFormat="1">
      <c r="A1246" s="14" t="s">
        <v>8532</v>
      </c>
      <c r="B1246" s="29" t="s">
        <v>9556</v>
      </c>
      <c r="C1246" s="13" t="s">
        <v>8533</v>
      </c>
      <c r="D1246" s="37">
        <v>5390</v>
      </c>
      <c r="E1246" s="11"/>
      <c r="F1246" s="3" t="e">
        <f>INDEX(#REF!,MATCH(B1246,#REF!,0))</f>
        <v>#REF!</v>
      </c>
      <c r="G1246" s="118"/>
      <c r="H1246" s="183" t="e">
        <f t="shared" si="20"/>
        <v>#REF!</v>
      </c>
    </row>
    <row r="1247" spans="1:8" s="3" customFormat="1" ht="30">
      <c r="A1247" s="14" t="s">
        <v>10234</v>
      </c>
      <c r="B1247" s="29" t="s">
        <v>2107</v>
      </c>
      <c r="C1247" s="13" t="s">
        <v>4520</v>
      </c>
      <c r="D1247" s="37">
        <v>1500</v>
      </c>
      <c r="E1247" s="116"/>
      <c r="F1247" s="3" t="e">
        <f>INDEX(#REF!,MATCH(B1247,#REF!,0))</f>
        <v>#REF!</v>
      </c>
      <c r="G1247" s="118"/>
      <c r="H1247" s="183" t="e">
        <f t="shared" si="20"/>
        <v>#REF!</v>
      </c>
    </row>
    <row r="1248" spans="1:8" s="3" customFormat="1" ht="30">
      <c r="A1248" s="14" t="s">
        <v>10235</v>
      </c>
      <c r="B1248" s="29" t="s">
        <v>2108</v>
      </c>
      <c r="C1248" s="13" t="s">
        <v>2109</v>
      </c>
      <c r="D1248" s="37">
        <v>1500</v>
      </c>
      <c r="E1248" s="116"/>
      <c r="F1248" s="3" t="e">
        <f>INDEX(#REF!,MATCH(B1248,#REF!,0))</f>
        <v>#REF!</v>
      </c>
      <c r="G1248" s="118"/>
      <c r="H1248" s="183" t="e">
        <f t="shared" si="20"/>
        <v>#REF!</v>
      </c>
    </row>
    <row r="1249" spans="1:18" s="3" customFormat="1" ht="30">
      <c r="A1249" s="14" t="s">
        <v>10236</v>
      </c>
      <c r="B1249" s="29" t="s">
        <v>2110</v>
      </c>
      <c r="C1249" s="13" t="s">
        <v>2111</v>
      </c>
      <c r="D1249" s="37">
        <v>1500</v>
      </c>
      <c r="E1249" s="116"/>
      <c r="F1249" s="3" t="e">
        <f>INDEX(#REF!,MATCH(B1249,#REF!,0))</f>
        <v>#REF!</v>
      </c>
      <c r="G1249" s="118"/>
      <c r="H1249" s="183" t="e">
        <f t="shared" si="20"/>
        <v>#REF!</v>
      </c>
    </row>
    <row r="1250" spans="1:18" s="3" customFormat="1">
      <c r="A1250" s="14"/>
      <c r="B1250" s="29"/>
      <c r="C1250" s="127" t="s">
        <v>2112</v>
      </c>
      <c r="D1250" s="37"/>
      <c r="E1250" s="64"/>
      <c r="F1250" s="3" t="e">
        <f>INDEX(#REF!,MATCH(B1250,#REF!,0))</f>
        <v>#REF!</v>
      </c>
      <c r="G1250" s="118"/>
      <c r="H1250" s="183" t="e">
        <f t="shared" si="20"/>
        <v>#REF!</v>
      </c>
    </row>
    <row r="1251" spans="1:18" s="3" customFormat="1" ht="30">
      <c r="A1251" s="14" t="s">
        <v>2113</v>
      </c>
      <c r="B1251" s="29" t="s">
        <v>2114</v>
      </c>
      <c r="C1251" s="13" t="s">
        <v>2115</v>
      </c>
      <c r="D1251" s="37">
        <v>5610</v>
      </c>
      <c r="E1251" s="11" t="s">
        <v>5899</v>
      </c>
      <c r="F1251" s="3" t="e">
        <f>INDEX(#REF!,MATCH(B1251,#REF!,0))</f>
        <v>#REF!</v>
      </c>
      <c r="G1251" s="118"/>
      <c r="H1251" s="183" t="e">
        <f t="shared" si="20"/>
        <v>#REF!</v>
      </c>
    </row>
    <row r="1252" spans="1:18" s="3" customFormat="1">
      <c r="A1252" s="14"/>
      <c r="B1252" s="29"/>
      <c r="C1252" s="127" t="s">
        <v>2116</v>
      </c>
      <c r="D1252" s="37"/>
      <c r="E1252" s="64"/>
      <c r="F1252" s="3" t="e">
        <f>INDEX(#REF!,MATCH(B1252,#REF!,0))</f>
        <v>#REF!</v>
      </c>
      <c r="G1252" s="118"/>
      <c r="H1252" s="183" t="e">
        <f t="shared" si="20"/>
        <v>#REF!</v>
      </c>
    </row>
    <row r="1253" spans="1:18" s="3" customFormat="1" ht="30">
      <c r="A1253" s="14" t="s">
        <v>2117</v>
      </c>
      <c r="B1253" s="29" t="s">
        <v>2118</v>
      </c>
      <c r="C1253" s="13" t="s">
        <v>2119</v>
      </c>
      <c r="D1253" s="37">
        <v>5170</v>
      </c>
      <c r="E1253" s="11" t="s">
        <v>5899</v>
      </c>
      <c r="F1253" s="3" t="e">
        <f>INDEX(#REF!,MATCH(B1253,#REF!,0))</f>
        <v>#REF!</v>
      </c>
      <c r="G1253" s="118"/>
      <c r="H1253" s="183" t="e">
        <f t="shared" si="20"/>
        <v>#REF!</v>
      </c>
    </row>
    <row r="1254" spans="1:18" s="3" customFormat="1" ht="30">
      <c r="A1254" s="14" t="s">
        <v>2120</v>
      </c>
      <c r="B1254" s="29" t="s">
        <v>2121</v>
      </c>
      <c r="C1254" s="13" t="s">
        <v>2122</v>
      </c>
      <c r="D1254" s="37">
        <v>4400</v>
      </c>
      <c r="E1254" s="11" t="s">
        <v>5899</v>
      </c>
      <c r="F1254" s="3" t="e">
        <f>INDEX(#REF!,MATCH(B1254,#REF!,0))</f>
        <v>#REF!</v>
      </c>
      <c r="G1254" s="118"/>
      <c r="H1254" s="183" t="e">
        <f t="shared" si="20"/>
        <v>#REF!</v>
      </c>
    </row>
    <row r="1255" spans="1:18" s="60" customFormat="1" ht="30">
      <c r="A1255" s="14" t="s">
        <v>2123</v>
      </c>
      <c r="B1255" s="29" t="s">
        <v>2124</v>
      </c>
      <c r="C1255" s="13" t="s">
        <v>2125</v>
      </c>
      <c r="D1255" s="37">
        <v>5170</v>
      </c>
      <c r="E1255" s="11" t="s">
        <v>5899</v>
      </c>
      <c r="F1255" s="3" t="e">
        <f>INDEX(#REF!,MATCH(B1255,#REF!,0))</f>
        <v>#REF!</v>
      </c>
      <c r="G1255" s="118"/>
      <c r="H1255" s="183" t="e">
        <f t="shared" si="20"/>
        <v>#REF!</v>
      </c>
      <c r="I1255" s="3"/>
      <c r="J1255" s="3"/>
      <c r="K1255" s="3"/>
      <c r="L1255" s="3"/>
      <c r="M1255" s="3"/>
      <c r="N1255" s="3"/>
      <c r="O1255" s="3"/>
      <c r="P1255" s="3"/>
      <c r="Q1255" s="3"/>
      <c r="R1255" s="3"/>
    </row>
    <row r="1256" spans="1:18" s="60" customFormat="1" ht="24">
      <c r="A1256" s="14" t="s">
        <v>10237</v>
      </c>
      <c r="B1256" s="29" t="s">
        <v>2126</v>
      </c>
      <c r="C1256" s="13" t="s">
        <v>2127</v>
      </c>
      <c r="D1256" s="37">
        <v>2200</v>
      </c>
      <c r="E1256" s="64"/>
      <c r="F1256" s="3" t="e">
        <f>INDEX(#REF!,MATCH(B1256,#REF!,0))</f>
        <v>#REF!</v>
      </c>
      <c r="G1256" s="118"/>
      <c r="H1256" s="183" t="e">
        <f t="shared" si="20"/>
        <v>#REF!</v>
      </c>
      <c r="I1256" s="3"/>
      <c r="J1256" s="3"/>
      <c r="K1256" s="3"/>
      <c r="L1256" s="3"/>
      <c r="M1256" s="3"/>
      <c r="N1256" s="3"/>
      <c r="O1256" s="3"/>
      <c r="P1256" s="3"/>
      <c r="Q1256" s="3"/>
      <c r="R1256" s="3"/>
    </row>
    <row r="1257" spans="1:18" s="60" customFormat="1" ht="45">
      <c r="A1257" s="14" t="s">
        <v>2128</v>
      </c>
      <c r="B1257" s="29" t="s">
        <v>2129</v>
      </c>
      <c r="C1257" s="13" t="s">
        <v>2130</v>
      </c>
      <c r="D1257" s="37">
        <v>1760</v>
      </c>
      <c r="E1257" s="64"/>
      <c r="F1257" s="3" t="e">
        <f>INDEX(#REF!,MATCH(B1257,#REF!,0))</f>
        <v>#REF!</v>
      </c>
      <c r="G1257" s="118"/>
      <c r="H1257" s="183" t="e">
        <f t="shared" si="20"/>
        <v>#REF!</v>
      </c>
      <c r="I1257" s="3"/>
      <c r="J1257" s="3"/>
      <c r="K1257" s="3"/>
      <c r="L1257" s="3"/>
      <c r="M1257" s="3"/>
      <c r="N1257" s="3"/>
      <c r="O1257" s="3"/>
      <c r="P1257" s="3"/>
      <c r="Q1257" s="3"/>
      <c r="R1257" s="3"/>
    </row>
    <row r="1258" spans="1:18" s="3" customFormat="1" ht="30">
      <c r="A1258" s="14" t="s">
        <v>2131</v>
      </c>
      <c r="B1258" s="29" t="s">
        <v>2132</v>
      </c>
      <c r="C1258" s="13" t="s">
        <v>2133</v>
      </c>
      <c r="D1258" s="37">
        <v>2970</v>
      </c>
      <c r="E1258" s="64"/>
      <c r="F1258" s="3" t="e">
        <f>INDEX(#REF!,MATCH(B1258,#REF!,0))</f>
        <v>#REF!</v>
      </c>
      <c r="G1258" s="118"/>
      <c r="H1258" s="183" t="e">
        <f t="shared" si="20"/>
        <v>#REF!</v>
      </c>
    </row>
    <row r="1259" spans="1:18" s="3" customFormat="1" ht="30">
      <c r="A1259" s="14" t="s">
        <v>7987</v>
      </c>
      <c r="B1259" s="29" t="s">
        <v>7988</v>
      </c>
      <c r="C1259" s="13" t="s">
        <v>7989</v>
      </c>
      <c r="D1259" s="37">
        <v>4070</v>
      </c>
      <c r="E1259" s="64"/>
      <c r="F1259" s="3" t="e">
        <f>INDEX(#REF!,MATCH(B1259,#REF!,0))</f>
        <v>#REF!</v>
      </c>
      <c r="G1259" s="118"/>
      <c r="H1259" s="183" t="e">
        <f t="shared" si="20"/>
        <v>#REF!</v>
      </c>
    </row>
    <row r="1260" spans="1:18" s="3" customFormat="1" ht="15">
      <c r="A1260" s="14" t="s">
        <v>9282</v>
      </c>
      <c r="B1260" s="29" t="s">
        <v>9283</v>
      </c>
      <c r="C1260" s="13" t="s">
        <v>9284</v>
      </c>
      <c r="D1260" s="37">
        <v>3300</v>
      </c>
      <c r="E1260" s="64"/>
      <c r="F1260" s="3" t="e">
        <f>INDEX(#REF!,MATCH(B1260,#REF!,0))</f>
        <v>#REF!</v>
      </c>
      <c r="G1260" s="118"/>
      <c r="H1260" s="183" t="e">
        <f t="shared" si="20"/>
        <v>#REF!</v>
      </c>
    </row>
    <row r="1261" spans="1:18" s="3" customFormat="1" ht="15">
      <c r="A1261" s="14" t="s">
        <v>9721</v>
      </c>
      <c r="B1261" s="29" t="s">
        <v>9722</v>
      </c>
      <c r="C1261" s="13" t="s">
        <v>9723</v>
      </c>
      <c r="D1261" s="37">
        <v>2000</v>
      </c>
      <c r="E1261" s="64"/>
      <c r="F1261" s="3" t="e">
        <f>INDEX(#REF!,MATCH(B1261,#REF!,0))</f>
        <v>#REF!</v>
      </c>
      <c r="G1261" s="118"/>
      <c r="H1261" s="183" t="e">
        <f t="shared" si="20"/>
        <v>#REF!</v>
      </c>
    </row>
    <row r="1262" spans="1:18" s="3" customFormat="1">
      <c r="A1262" s="14"/>
      <c r="B1262" s="29"/>
      <c r="C1262" s="127" t="s">
        <v>2134</v>
      </c>
      <c r="D1262" s="37"/>
      <c r="E1262" s="64"/>
      <c r="F1262" s="3" t="e">
        <f>INDEX(#REF!,MATCH(B1262,#REF!,0))</f>
        <v>#REF!</v>
      </c>
      <c r="G1262" s="118"/>
      <c r="H1262" s="183" t="e">
        <f t="shared" si="20"/>
        <v>#REF!</v>
      </c>
    </row>
    <row r="1263" spans="1:18" s="3" customFormat="1" ht="15">
      <c r="A1263" s="14" t="s">
        <v>10473</v>
      </c>
      <c r="B1263" s="29" t="s">
        <v>2135</v>
      </c>
      <c r="C1263" s="13" t="s">
        <v>7731</v>
      </c>
      <c r="D1263" s="37">
        <v>410</v>
      </c>
      <c r="E1263" s="64"/>
      <c r="F1263" s="3" t="e">
        <f>INDEX(#REF!,MATCH(B1263,#REF!,0))</f>
        <v>#REF!</v>
      </c>
      <c r="G1263" s="118"/>
      <c r="H1263" s="183" t="e">
        <f t="shared" si="20"/>
        <v>#REF!</v>
      </c>
    </row>
    <row r="1264" spans="1:18" s="3" customFormat="1" ht="30">
      <c r="A1264" s="14" t="s">
        <v>2136</v>
      </c>
      <c r="B1264" s="29" t="s">
        <v>2137</v>
      </c>
      <c r="C1264" s="13" t="s">
        <v>7732</v>
      </c>
      <c r="D1264" s="37">
        <v>420</v>
      </c>
      <c r="E1264" s="64"/>
      <c r="F1264" s="3" t="e">
        <f>INDEX(#REF!,MATCH(B1264,#REF!,0))</f>
        <v>#REF!</v>
      </c>
      <c r="G1264" s="118"/>
      <c r="H1264" s="183" t="e">
        <f t="shared" si="20"/>
        <v>#REF!</v>
      </c>
    </row>
    <row r="1265" spans="1:8" s="3" customFormat="1" ht="15">
      <c r="A1265" s="14" t="s">
        <v>2138</v>
      </c>
      <c r="B1265" s="29" t="s">
        <v>2139</v>
      </c>
      <c r="C1265" s="13" t="s">
        <v>7733</v>
      </c>
      <c r="D1265" s="37">
        <v>450</v>
      </c>
      <c r="E1265" s="64"/>
      <c r="F1265" s="3" t="e">
        <f>INDEX(#REF!,MATCH(B1265,#REF!,0))</f>
        <v>#REF!</v>
      </c>
      <c r="G1265" s="118"/>
      <c r="H1265" s="183" t="e">
        <f t="shared" si="20"/>
        <v>#REF!</v>
      </c>
    </row>
    <row r="1266" spans="1:8" s="3" customFormat="1" ht="15">
      <c r="A1266" s="14" t="s">
        <v>2140</v>
      </c>
      <c r="B1266" s="29" t="s">
        <v>2141</v>
      </c>
      <c r="C1266" s="13" t="s">
        <v>7734</v>
      </c>
      <c r="D1266" s="37">
        <v>340</v>
      </c>
      <c r="E1266" s="64"/>
      <c r="F1266" s="3" t="e">
        <f>INDEX(#REF!,MATCH(B1266,#REF!,0))</f>
        <v>#REF!</v>
      </c>
      <c r="G1266" s="118"/>
      <c r="H1266" s="183" t="e">
        <f t="shared" si="20"/>
        <v>#REF!</v>
      </c>
    </row>
    <row r="1267" spans="1:8" s="3" customFormat="1" ht="15">
      <c r="A1267" s="14" t="s">
        <v>2142</v>
      </c>
      <c r="B1267" s="29" t="s">
        <v>2143</v>
      </c>
      <c r="C1267" s="13" t="s">
        <v>7735</v>
      </c>
      <c r="D1267" s="37">
        <v>220</v>
      </c>
      <c r="E1267" s="64"/>
      <c r="F1267" s="3" t="e">
        <f>INDEX(#REF!,MATCH(B1267,#REF!,0))</f>
        <v>#REF!</v>
      </c>
      <c r="G1267" s="118"/>
      <c r="H1267" s="183" t="e">
        <f t="shared" si="20"/>
        <v>#REF!</v>
      </c>
    </row>
    <row r="1268" spans="1:8" s="3" customFormat="1" ht="15">
      <c r="A1268" s="14" t="s">
        <v>2144</v>
      </c>
      <c r="B1268" s="29" t="s">
        <v>2145</v>
      </c>
      <c r="C1268" s="13" t="s">
        <v>7736</v>
      </c>
      <c r="D1268" s="37">
        <v>400</v>
      </c>
      <c r="E1268" s="64"/>
      <c r="F1268" s="3" t="e">
        <f>INDEX(#REF!,MATCH(B1268,#REF!,0))</f>
        <v>#REF!</v>
      </c>
      <c r="G1268" s="118"/>
      <c r="H1268" s="183" t="e">
        <f t="shared" si="20"/>
        <v>#REF!</v>
      </c>
    </row>
    <row r="1269" spans="1:8" s="3" customFormat="1" ht="15">
      <c r="A1269" s="14" t="s">
        <v>8241</v>
      </c>
      <c r="B1269" s="29" t="s">
        <v>4044</v>
      </c>
      <c r="C1269" s="13" t="s">
        <v>4045</v>
      </c>
      <c r="D1269" s="37">
        <v>300</v>
      </c>
      <c r="E1269" s="64"/>
      <c r="F1269" s="3" t="e">
        <f>INDEX(#REF!,MATCH(B1269,#REF!,0))</f>
        <v>#REF!</v>
      </c>
      <c r="G1269" s="118"/>
      <c r="H1269" s="183" t="e">
        <f t="shared" si="20"/>
        <v>#REF!</v>
      </c>
    </row>
    <row r="1270" spans="1:8" s="3" customFormat="1" ht="15">
      <c r="A1270" s="14" t="s">
        <v>4046</v>
      </c>
      <c r="B1270" s="29" t="s">
        <v>4047</v>
      </c>
      <c r="C1270" s="13" t="s">
        <v>4048</v>
      </c>
      <c r="D1270" s="37">
        <v>220</v>
      </c>
      <c r="E1270" s="64"/>
      <c r="F1270" s="3" t="e">
        <f>INDEX(#REF!,MATCH(B1270,#REF!,0))</f>
        <v>#REF!</v>
      </c>
      <c r="G1270" s="118"/>
      <c r="H1270" s="183" t="e">
        <f t="shared" si="20"/>
        <v>#REF!</v>
      </c>
    </row>
    <row r="1271" spans="1:8" s="3" customFormat="1" ht="30">
      <c r="A1271" s="14" t="s">
        <v>7739</v>
      </c>
      <c r="B1271" s="29" t="s">
        <v>4049</v>
      </c>
      <c r="C1271" s="13" t="s">
        <v>7740</v>
      </c>
      <c r="D1271" s="37">
        <v>410</v>
      </c>
      <c r="E1271" s="64"/>
      <c r="F1271" s="3" t="e">
        <f>INDEX(#REF!,MATCH(B1271,#REF!,0))</f>
        <v>#REF!</v>
      </c>
      <c r="G1271" s="118"/>
      <c r="H1271" s="183" t="e">
        <f t="shared" si="20"/>
        <v>#REF!</v>
      </c>
    </row>
    <row r="1272" spans="1:8" s="3" customFormat="1" ht="30">
      <c r="A1272" s="14" t="s">
        <v>8239</v>
      </c>
      <c r="B1272" s="29" t="s">
        <v>4050</v>
      </c>
      <c r="C1272" s="13" t="s">
        <v>7741</v>
      </c>
      <c r="D1272" s="37">
        <v>410</v>
      </c>
      <c r="E1272" s="64"/>
      <c r="F1272" s="3" t="e">
        <f>INDEX(#REF!,MATCH(B1272,#REF!,0))</f>
        <v>#REF!</v>
      </c>
      <c r="G1272" s="118"/>
      <c r="H1272" s="183" t="e">
        <f t="shared" si="20"/>
        <v>#REF!</v>
      </c>
    </row>
    <row r="1273" spans="1:8" s="3" customFormat="1" ht="15">
      <c r="A1273" s="14" t="s">
        <v>10472</v>
      </c>
      <c r="B1273" s="29" t="s">
        <v>5250</v>
      </c>
      <c r="C1273" s="13" t="s">
        <v>5251</v>
      </c>
      <c r="D1273" s="37">
        <v>280</v>
      </c>
      <c r="E1273" s="64"/>
      <c r="F1273" s="3" t="e">
        <f>INDEX(#REF!,MATCH(B1273,#REF!,0))</f>
        <v>#REF!</v>
      </c>
      <c r="G1273" s="118"/>
      <c r="H1273" s="183" t="e">
        <f t="shared" si="20"/>
        <v>#REF!</v>
      </c>
    </row>
    <row r="1274" spans="1:8" s="3" customFormat="1" ht="15">
      <c r="A1274" s="14" t="s">
        <v>5252</v>
      </c>
      <c r="B1274" s="29" t="s">
        <v>5253</v>
      </c>
      <c r="C1274" s="13" t="s">
        <v>5254</v>
      </c>
      <c r="D1274" s="37">
        <v>330</v>
      </c>
      <c r="E1274" s="82"/>
      <c r="F1274" s="3" t="e">
        <f>INDEX(#REF!,MATCH(B1274,#REF!,0))</f>
        <v>#REF!</v>
      </c>
      <c r="G1274" s="118"/>
      <c r="H1274" s="183" t="e">
        <f t="shared" si="20"/>
        <v>#REF!</v>
      </c>
    </row>
    <row r="1275" spans="1:8" s="3" customFormat="1">
      <c r="A1275" s="14" t="s">
        <v>5255</v>
      </c>
      <c r="B1275" s="29" t="s">
        <v>5256</v>
      </c>
      <c r="C1275" s="13" t="s">
        <v>5257</v>
      </c>
      <c r="D1275" s="37">
        <v>500</v>
      </c>
      <c r="E1275" s="11" t="s">
        <v>5899</v>
      </c>
      <c r="F1275" s="3" t="e">
        <f>INDEX(#REF!,MATCH(B1275,#REF!,0))</f>
        <v>#REF!</v>
      </c>
      <c r="G1275" s="118"/>
      <c r="H1275" s="183" t="e">
        <f t="shared" si="20"/>
        <v>#REF!</v>
      </c>
    </row>
    <row r="1276" spans="1:8" s="3" customFormat="1">
      <c r="A1276" s="14" t="s">
        <v>5258</v>
      </c>
      <c r="B1276" s="29" t="s">
        <v>5259</v>
      </c>
      <c r="C1276" s="13" t="s">
        <v>5260</v>
      </c>
      <c r="D1276" s="37">
        <v>900</v>
      </c>
      <c r="E1276" s="11" t="s">
        <v>5899</v>
      </c>
      <c r="F1276" s="3" t="e">
        <f>INDEX(#REF!,MATCH(B1276,#REF!,0))</f>
        <v>#REF!</v>
      </c>
      <c r="G1276" s="118"/>
      <c r="H1276" s="183" t="e">
        <f t="shared" si="20"/>
        <v>#REF!</v>
      </c>
    </row>
    <row r="1277" spans="1:8" s="3" customFormat="1">
      <c r="A1277" s="14" t="s">
        <v>5261</v>
      </c>
      <c r="B1277" s="29" t="s">
        <v>5262</v>
      </c>
      <c r="C1277" s="13" t="s">
        <v>5263</v>
      </c>
      <c r="D1277" s="37">
        <v>350</v>
      </c>
      <c r="E1277" s="11" t="s">
        <v>5899</v>
      </c>
      <c r="F1277" s="3" t="e">
        <f>INDEX(#REF!,MATCH(B1277,#REF!,0))</f>
        <v>#REF!</v>
      </c>
      <c r="G1277" s="118"/>
      <c r="H1277" s="183" t="e">
        <f t="shared" si="20"/>
        <v>#REF!</v>
      </c>
    </row>
    <row r="1278" spans="1:8" s="3" customFormat="1" ht="15">
      <c r="A1278" s="14" t="s">
        <v>5264</v>
      </c>
      <c r="B1278" s="29" t="s">
        <v>5265</v>
      </c>
      <c r="C1278" s="13" t="s">
        <v>5266</v>
      </c>
      <c r="D1278" s="37">
        <v>310</v>
      </c>
      <c r="E1278" s="82"/>
      <c r="F1278" s="3" t="e">
        <f>INDEX(#REF!,MATCH(B1278,#REF!,0))</f>
        <v>#REF!</v>
      </c>
      <c r="G1278" s="118"/>
      <c r="H1278" s="183" t="e">
        <f t="shared" si="20"/>
        <v>#REF!</v>
      </c>
    </row>
    <row r="1279" spans="1:8" s="3" customFormat="1" ht="15">
      <c r="A1279" s="14" t="s">
        <v>5267</v>
      </c>
      <c r="B1279" s="29" t="s">
        <v>5268</v>
      </c>
      <c r="C1279" s="13" t="s">
        <v>5269</v>
      </c>
      <c r="D1279" s="37">
        <v>550</v>
      </c>
      <c r="E1279" s="82"/>
      <c r="F1279" s="3" t="e">
        <f>INDEX(#REF!,MATCH(B1279,#REF!,0))</f>
        <v>#REF!</v>
      </c>
      <c r="G1279" s="118"/>
      <c r="H1279" s="183" t="e">
        <f t="shared" si="20"/>
        <v>#REF!</v>
      </c>
    </row>
    <row r="1280" spans="1:8" s="3" customFormat="1" ht="15">
      <c r="A1280" s="14" t="s">
        <v>10238</v>
      </c>
      <c r="B1280" s="29" t="s">
        <v>5270</v>
      </c>
      <c r="C1280" s="13" t="s">
        <v>5271</v>
      </c>
      <c r="D1280" s="37">
        <v>300</v>
      </c>
      <c r="E1280" s="116"/>
      <c r="F1280" s="3" t="e">
        <f>INDEX(#REF!,MATCH(B1280,#REF!,0))</f>
        <v>#REF!</v>
      </c>
      <c r="G1280" s="118"/>
      <c r="H1280" s="183" t="e">
        <f t="shared" si="20"/>
        <v>#REF!</v>
      </c>
    </row>
    <row r="1281" spans="1:8" s="3" customFormat="1" ht="15">
      <c r="A1281" s="14" t="s">
        <v>5272</v>
      </c>
      <c r="B1281" s="29" t="s">
        <v>5273</v>
      </c>
      <c r="C1281" s="13" t="s">
        <v>5274</v>
      </c>
      <c r="D1281" s="37">
        <v>150</v>
      </c>
      <c r="E1281" s="116"/>
      <c r="F1281" s="3" t="e">
        <f>INDEX(#REF!,MATCH(B1281,#REF!,0))</f>
        <v>#REF!</v>
      </c>
      <c r="G1281" s="118"/>
      <c r="H1281" s="183" t="e">
        <f t="shared" si="20"/>
        <v>#REF!</v>
      </c>
    </row>
    <row r="1282" spans="1:8" s="3" customFormat="1" ht="15">
      <c r="A1282" s="14" t="s">
        <v>5275</v>
      </c>
      <c r="B1282" s="29" t="s">
        <v>5276</v>
      </c>
      <c r="C1282" s="13" t="s">
        <v>5277</v>
      </c>
      <c r="D1282" s="37">
        <v>380</v>
      </c>
      <c r="E1282" s="116"/>
      <c r="F1282" s="3" t="e">
        <f>INDEX(#REF!,MATCH(B1282,#REF!,0))</f>
        <v>#REF!</v>
      </c>
      <c r="G1282" s="118"/>
      <c r="H1282" s="183" t="e">
        <f t="shared" si="20"/>
        <v>#REF!</v>
      </c>
    </row>
    <row r="1283" spans="1:8" s="3" customFormat="1" ht="15">
      <c r="A1283" s="14" t="s">
        <v>5278</v>
      </c>
      <c r="B1283" s="29" t="s">
        <v>5279</v>
      </c>
      <c r="C1283" s="13" t="s">
        <v>6448</v>
      </c>
      <c r="D1283" s="37">
        <v>600</v>
      </c>
      <c r="E1283" s="116"/>
      <c r="F1283" s="3" t="e">
        <f>INDEX(#REF!,MATCH(B1283,#REF!,0))</f>
        <v>#REF!</v>
      </c>
      <c r="G1283" s="118"/>
      <c r="H1283" s="183" t="e">
        <f t="shared" si="20"/>
        <v>#REF!</v>
      </c>
    </row>
    <row r="1284" spans="1:8" s="3" customFormat="1" ht="15">
      <c r="A1284" s="14" t="s">
        <v>4046</v>
      </c>
      <c r="B1284" s="29" t="s">
        <v>6449</v>
      </c>
      <c r="C1284" s="13" t="s">
        <v>6450</v>
      </c>
      <c r="D1284" s="37">
        <v>300</v>
      </c>
      <c r="E1284" s="116"/>
      <c r="F1284" s="3" t="e">
        <f>INDEX(#REF!,MATCH(B1284,#REF!,0))</f>
        <v>#REF!</v>
      </c>
      <c r="G1284" s="118"/>
      <c r="H1284" s="183" t="e">
        <f t="shared" si="20"/>
        <v>#REF!</v>
      </c>
    </row>
    <row r="1285" spans="1:8" s="3" customFormat="1" ht="15">
      <c r="A1285" s="14" t="s">
        <v>6451</v>
      </c>
      <c r="B1285" s="29" t="s">
        <v>6452</v>
      </c>
      <c r="C1285" s="13" t="s">
        <v>6453</v>
      </c>
      <c r="D1285" s="37">
        <v>220</v>
      </c>
      <c r="E1285" s="116"/>
      <c r="F1285" s="3" t="e">
        <f>INDEX(#REF!,MATCH(B1285,#REF!,0))</f>
        <v>#REF!</v>
      </c>
      <c r="G1285" s="118"/>
      <c r="H1285" s="183" t="e">
        <f t="shared" si="20"/>
        <v>#REF!</v>
      </c>
    </row>
    <row r="1286" spans="1:8" s="3" customFormat="1" ht="15">
      <c r="A1286" s="14" t="s">
        <v>6454</v>
      </c>
      <c r="B1286" s="29" t="s">
        <v>6455</v>
      </c>
      <c r="C1286" s="13" t="s">
        <v>6456</v>
      </c>
      <c r="D1286" s="37">
        <v>400</v>
      </c>
      <c r="E1286" s="116"/>
      <c r="F1286" s="3" t="e">
        <f>INDEX(#REF!,MATCH(B1286,#REF!,0))</f>
        <v>#REF!</v>
      </c>
      <c r="G1286" s="118"/>
      <c r="H1286" s="183" t="e">
        <f t="shared" si="20"/>
        <v>#REF!</v>
      </c>
    </row>
    <row r="1287" spans="1:8" s="3" customFormat="1" ht="15">
      <c r="A1287" s="14" t="s">
        <v>6457</v>
      </c>
      <c r="B1287" s="29" t="s">
        <v>6458</v>
      </c>
      <c r="C1287" s="13" t="s">
        <v>6459</v>
      </c>
      <c r="D1287" s="37">
        <v>700</v>
      </c>
      <c r="E1287" s="116"/>
      <c r="F1287" s="3" t="e">
        <f>INDEX(#REF!,MATCH(B1287,#REF!,0))</f>
        <v>#REF!</v>
      </c>
      <c r="G1287" s="118"/>
      <c r="H1287" s="183" t="e">
        <f t="shared" si="20"/>
        <v>#REF!</v>
      </c>
    </row>
    <row r="1288" spans="1:8" s="3" customFormat="1" ht="15">
      <c r="A1288" s="14" t="s">
        <v>6460</v>
      </c>
      <c r="B1288" s="29" t="s">
        <v>6461</v>
      </c>
      <c r="C1288" s="13" t="s">
        <v>6462</v>
      </c>
      <c r="D1288" s="37">
        <v>1000</v>
      </c>
      <c r="E1288" s="116"/>
      <c r="F1288" s="3" t="e">
        <f>INDEX(#REF!,MATCH(B1288,#REF!,0))</f>
        <v>#REF!</v>
      </c>
      <c r="G1288" s="118"/>
      <c r="H1288" s="183" t="e">
        <f t="shared" si="20"/>
        <v>#REF!</v>
      </c>
    </row>
    <row r="1289" spans="1:8" s="3" customFormat="1" ht="15">
      <c r="A1289" s="14" t="s">
        <v>6463</v>
      </c>
      <c r="B1289" s="29" t="s">
        <v>6464</v>
      </c>
      <c r="C1289" s="13" t="s">
        <v>6465</v>
      </c>
      <c r="D1289" s="37">
        <v>420</v>
      </c>
      <c r="E1289" s="116"/>
      <c r="F1289" s="3" t="e">
        <f>INDEX(#REF!,MATCH(B1289,#REF!,0))</f>
        <v>#REF!</v>
      </c>
      <c r="G1289" s="118"/>
      <c r="H1289" s="183" t="e">
        <f t="shared" si="20"/>
        <v>#REF!</v>
      </c>
    </row>
    <row r="1290" spans="1:8" s="3" customFormat="1" ht="15">
      <c r="A1290" s="14" t="s">
        <v>6466</v>
      </c>
      <c r="B1290" s="29" t="s">
        <v>6467</v>
      </c>
      <c r="C1290" s="13" t="s">
        <v>6468</v>
      </c>
      <c r="D1290" s="37">
        <v>430</v>
      </c>
      <c r="E1290" s="116"/>
      <c r="F1290" s="3" t="e">
        <f>INDEX(#REF!,MATCH(B1290,#REF!,0))</f>
        <v>#REF!</v>
      </c>
      <c r="G1290" s="118"/>
      <c r="H1290" s="183" t="e">
        <f t="shared" si="20"/>
        <v>#REF!</v>
      </c>
    </row>
    <row r="1291" spans="1:8" s="3" customFormat="1" ht="15">
      <c r="A1291" s="14" t="s">
        <v>6469</v>
      </c>
      <c r="B1291" s="29" t="s">
        <v>6759</v>
      </c>
      <c r="C1291" s="13" t="s">
        <v>6760</v>
      </c>
      <c r="D1291" s="37">
        <v>700</v>
      </c>
      <c r="E1291" s="116"/>
      <c r="F1291" s="3" t="e">
        <f>INDEX(#REF!,MATCH(B1291,#REF!,0))</f>
        <v>#REF!</v>
      </c>
      <c r="G1291" s="118"/>
      <c r="H1291" s="183" t="e">
        <f t="shared" si="20"/>
        <v>#REF!</v>
      </c>
    </row>
    <row r="1292" spans="1:8" s="3" customFormat="1" ht="15">
      <c r="A1292" s="14" t="s">
        <v>6761</v>
      </c>
      <c r="B1292" s="29" t="s">
        <v>6762</v>
      </c>
      <c r="C1292" s="13" t="s">
        <v>6763</v>
      </c>
      <c r="D1292" s="37">
        <v>1050</v>
      </c>
      <c r="E1292" s="116"/>
      <c r="F1292" s="3" t="e">
        <f>INDEX(#REF!,MATCH(B1292,#REF!,0))</f>
        <v>#REF!</v>
      </c>
      <c r="G1292" s="118"/>
      <c r="H1292" s="183" t="e">
        <f t="shared" si="20"/>
        <v>#REF!</v>
      </c>
    </row>
    <row r="1293" spans="1:8" s="3" customFormat="1" ht="15">
      <c r="A1293" s="14" t="s">
        <v>6764</v>
      </c>
      <c r="B1293" s="29" t="s">
        <v>6765</v>
      </c>
      <c r="C1293" s="13" t="s">
        <v>6766</v>
      </c>
      <c r="D1293" s="37">
        <v>420</v>
      </c>
      <c r="E1293" s="116"/>
      <c r="F1293" s="3" t="e">
        <f>INDEX(#REF!,MATCH(B1293,#REF!,0))</f>
        <v>#REF!</v>
      </c>
      <c r="G1293" s="118"/>
      <c r="H1293" s="183" t="e">
        <f t="shared" si="20"/>
        <v>#REF!</v>
      </c>
    </row>
    <row r="1294" spans="1:8" s="3" customFormat="1" ht="15">
      <c r="A1294" s="14" t="s">
        <v>6767</v>
      </c>
      <c r="B1294" s="29" t="s">
        <v>6768</v>
      </c>
      <c r="C1294" s="13" t="s">
        <v>6769</v>
      </c>
      <c r="D1294" s="37">
        <v>590</v>
      </c>
      <c r="E1294" s="116"/>
      <c r="F1294" s="3" t="e">
        <f>INDEX(#REF!,MATCH(B1294,#REF!,0))</f>
        <v>#REF!</v>
      </c>
      <c r="G1294" s="118"/>
      <c r="H1294" s="183" t="e">
        <f t="shared" si="20"/>
        <v>#REF!</v>
      </c>
    </row>
    <row r="1295" spans="1:8" s="3" customFormat="1" ht="15">
      <c r="A1295" s="14" t="s">
        <v>6770</v>
      </c>
      <c r="B1295" s="29" t="s">
        <v>6771</v>
      </c>
      <c r="C1295" s="13" t="s">
        <v>6772</v>
      </c>
      <c r="D1295" s="37">
        <v>250</v>
      </c>
      <c r="E1295" s="116"/>
      <c r="F1295" s="3" t="e">
        <f>INDEX(#REF!,MATCH(B1295,#REF!,0))</f>
        <v>#REF!</v>
      </c>
      <c r="G1295" s="118"/>
      <c r="H1295" s="183" t="e">
        <f t="shared" si="20"/>
        <v>#REF!</v>
      </c>
    </row>
    <row r="1296" spans="1:8" s="3" customFormat="1" ht="15">
      <c r="A1296" s="14" t="s">
        <v>6773</v>
      </c>
      <c r="B1296" s="29" t="s">
        <v>6774</v>
      </c>
      <c r="C1296" s="13" t="s">
        <v>6775</v>
      </c>
      <c r="D1296" s="37">
        <v>390</v>
      </c>
      <c r="E1296" s="116"/>
      <c r="F1296" s="3" t="e">
        <f>INDEX(#REF!,MATCH(B1296,#REF!,0))</f>
        <v>#REF!</v>
      </c>
      <c r="G1296" s="118"/>
      <c r="H1296" s="183" t="e">
        <f t="shared" ref="H1296:H1359" si="21">F1296-D1296</f>
        <v>#REF!</v>
      </c>
    </row>
    <row r="1297" spans="1:8" s="3" customFormat="1" ht="15">
      <c r="A1297" s="14" t="s">
        <v>6776</v>
      </c>
      <c r="B1297" s="29" t="s">
        <v>6777</v>
      </c>
      <c r="C1297" s="13" t="s">
        <v>6778</v>
      </c>
      <c r="D1297" s="37">
        <v>600</v>
      </c>
      <c r="E1297" s="116"/>
      <c r="F1297" s="3" t="e">
        <f>INDEX(#REF!,MATCH(B1297,#REF!,0))</f>
        <v>#REF!</v>
      </c>
      <c r="G1297" s="118"/>
      <c r="H1297" s="183" t="e">
        <f t="shared" si="21"/>
        <v>#REF!</v>
      </c>
    </row>
    <row r="1298" spans="1:8" s="3" customFormat="1" ht="15">
      <c r="A1298" s="14" t="s">
        <v>6779</v>
      </c>
      <c r="B1298" s="29" t="s">
        <v>6780</v>
      </c>
      <c r="C1298" s="13" t="s">
        <v>6781</v>
      </c>
      <c r="D1298" s="37">
        <v>130</v>
      </c>
      <c r="E1298" s="116"/>
      <c r="F1298" s="3" t="e">
        <f>INDEX(#REF!,MATCH(B1298,#REF!,0))</f>
        <v>#REF!</v>
      </c>
      <c r="G1298" s="118"/>
      <c r="H1298" s="183" t="e">
        <f t="shared" si="21"/>
        <v>#REF!</v>
      </c>
    </row>
    <row r="1299" spans="1:8" s="3" customFormat="1" ht="15">
      <c r="A1299" s="14" t="s">
        <v>6782</v>
      </c>
      <c r="B1299" s="29" t="s">
        <v>6783</v>
      </c>
      <c r="C1299" s="13" t="s">
        <v>6784</v>
      </c>
      <c r="D1299" s="37">
        <v>420</v>
      </c>
      <c r="E1299" s="116"/>
      <c r="F1299" s="3" t="e">
        <f>INDEX(#REF!,MATCH(B1299,#REF!,0))</f>
        <v>#REF!</v>
      </c>
      <c r="G1299" s="118"/>
      <c r="H1299" s="183" t="e">
        <f t="shared" si="21"/>
        <v>#REF!</v>
      </c>
    </row>
    <row r="1300" spans="1:8" s="3" customFormat="1" ht="15">
      <c r="A1300" s="14" t="s">
        <v>6785</v>
      </c>
      <c r="B1300" s="29" t="s">
        <v>6786</v>
      </c>
      <c r="C1300" s="13" t="s">
        <v>6787</v>
      </c>
      <c r="D1300" s="37">
        <v>770</v>
      </c>
      <c r="E1300" s="116"/>
      <c r="F1300" s="3" t="e">
        <f>INDEX(#REF!,MATCH(B1300,#REF!,0))</f>
        <v>#REF!</v>
      </c>
      <c r="G1300" s="118"/>
      <c r="H1300" s="183" t="e">
        <f t="shared" si="21"/>
        <v>#REF!</v>
      </c>
    </row>
    <row r="1301" spans="1:8" s="3" customFormat="1" ht="15">
      <c r="A1301" s="14" t="s">
        <v>6788</v>
      </c>
      <c r="B1301" s="29" t="s">
        <v>6789</v>
      </c>
      <c r="C1301" s="32" t="s">
        <v>6790</v>
      </c>
      <c r="D1301" s="37">
        <v>1050</v>
      </c>
      <c r="E1301" s="116"/>
      <c r="F1301" s="3" t="e">
        <f>INDEX(#REF!,MATCH(B1301,#REF!,0))</f>
        <v>#REF!</v>
      </c>
      <c r="G1301" s="118"/>
      <c r="H1301" s="183" t="e">
        <f t="shared" si="21"/>
        <v>#REF!</v>
      </c>
    </row>
    <row r="1302" spans="1:8" s="3" customFormat="1" ht="15">
      <c r="A1302" s="14" t="s">
        <v>6785</v>
      </c>
      <c r="B1302" s="29" t="s">
        <v>6791</v>
      </c>
      <c r="C1302" s="32" t="s">
        <v>6792</v>
      </c>
      <c r="D1302" s="37">
        <v>520</v>
      </c>
      <c r="E1302" s="116"/>
      <c r="F1302" s="3" t="e">
        <f>INDEX(#REF!,MATCH(B1302,#REF!,0))</f>
        <v>#REF!</v>
      </c>
      <c r="G1302" s="118"/>
      <c r="H1302" s="183" t="e">
        <f t="shared" si="21"/>
        <v>#REF!</v>
      </c>
    </row>
    <row r="1303" spans="1:8" s="3" customFormat="1" ht="15">
      <c r="A1303" s="14" t="s">
        <v>6793</v>
      </c>
      <c r="B1303" s="29" t="s">
        <v>6794</v>
      </c>
      <c r="C1303" s="32" t="s">
        <v>6795</v>
      </c>
      <c r="D1303" s="37">
        <v>850</v>
      </c>
      <c r="E1303" s="116"/>
      <c r="F1303" s="3" t="e">
        <f>INDEX(#REF!,MATCH(B1303,#REF!,0))</f>
        <v>#REF!</v>
      </c>
      <c r="G1303" s="118"/>
      <c r="H1303" s="183" t="e">
        <f t="shared" si="21"/>
        <v>#REF!</v>
      </c>
    </row>
    <row r="1304" spans="1:8" s="3" customFormat="1" ht="15">
      <c r="A1304" s="14" t="s">
        <v>6796</v>
      </c>
      <c r="B1304" s="29" t="s">
        <v>6797</v>
      </c>
      <c r="C1304" s="32" t="s">
        <v>6798</v>
      </c>
      <c r="D1304" s="37">
        <v>1270</v>
      </c>
      <c r="E1304" s="116"/>
      <c r="F1304" s="3" t="e">
        <f>INDEX(#REF!,MATCH(B1304,#REF!,0))</f>
        <v>#REF!</v>
      </c>
      <c r="G1304" s="118"/>
      <c r="H1304" s="183" t="e">
        <f t="shared" si="21"/>
        <v>#REF!</v>
      </c>
    </row>
    <row r="1305" spans="1:8" s="3" customFormat="1" ht="15">
      <c r="A1305" s="14" t="s">
        <v>6782</v>
      </c>
      <c r="B1305" s="29" t="s">
        <v>6799</v>
      </c>
      <c r="C1305" s="13" t="s">
        <v>6800</v>
      </c>
      <c r="D1305" s="37">
        <v>200</v>
      </c>
      <c r="E1305" s="116"/>
      <c r="F1305" s="3" t="e">
        <f>INDEX(#REF!,MATCH(B1305,#REF!,0))</f>
        <v>#REF!</v>
      </c>
      <c r="G1305" s="118"/>
      <c r="H1305" s="183" t="e">
        <f t="shared" si="21"/>
        <v>#REF!</v>
      </c>
    </row>
    <row r="1306" spans="1:8" s="3" customFormat="1" ht="15">
      <c r="A1306" s="14" t="s">
        <v>6801</v>
      </c>
      <c r="B1306" s="29" t="s">
        <v>6802</v>
      </c>
      <c r="C1306" s="13" t="s">
        <v>6803</v>
      </c>
      <c r="D1306" s="37">
        <v>400</v>
      </c>
      <c r="E1306" s="116"/>
      <c r="F1306" s="3" t="e">
        <f>INDEX(#REF!,MATCH(B1306,#REF!,0))</f>
        <v>#REF!</v>
      </c>
      <c r="G1306" s="118"/>
      <c r="H1306" s="183" t="e">
        <f t="shared" si="21"/>
        <v>#REF!</v>
      </c>
    </row>
    <row r="1307" spans="1:8" s="3" customFormat="1" ht="15">
      <c r="A1307" s="14" t="s">
        <v>6804</v>
      </c>
      <c r="B1307" s="29" t="s">
        <v>6805</v>
      </c>
      <c r="C1307" s="13" t="s">
        <v>6806</v>
      </c>
      <c r="D1307" s="37">
        <v>740</v>
      </c>
      <c r="E1307" s="116"/>
      <c r="F1307" s="3" t="e">
        <f>INDEX(#REF!,MATCH(B1307,#REF!,0))</f>
        <v>#REF!</v>
      </c>
      <c r="G1307" s="118"/>
      <c r="H1307" s="183" t="e">
        <f t="shared" si="21"/>
        <v>#REF!</v>
      </c>
    </row>
    <row r="1308" spans="1:8" s="3" customFormat="1" ht="15">
      <c r="A1308" s="14" t="s">
        <v>9822</v>
      </c>
      <c r="B1308" s="29" t="s">
        <v>9823</v>
      </c>
      <c r="C1308" s="135" t="s">
        <v>9824</v>
      </c>
      <c r="D1308" s="137">
        <v>910</v>
      </c>
      <c r="E1308" s="78"/>
      <c r="F1308" s="3" t="e">
        <f>INDEX(#REF!,MATCH(B1308,#REF!,0))</f>
        <v>#REF!</v>
      </c>
      <c r="G1308" s="118"/>
      <c r="H1308" s="183" t="e">
        <f t="shared" si="21"/>
        <v>#REF!</v>
      </c>
    </row>
    <row r="1309" spans="1:8" s="3" customFormat="1" ht="15">
      <c r="A1309" s="14" t="s">
        <v>9825</v>
      </c>
      <c r="B1309" s="29" t="s">
        <v>9826</v>
      </c>
      <c r="C1309" s="152" t="s">
        <v>9827</v>
      </c>
      <c r="D1309" s="48">
        <v>1150</v>
      </c>
      <c r="E1309" s="116"/>
      <c r="F1309" s="3" t="e">
        <f>INDEX(#REF!,MATCH(B1309,#REF!,0))</f>
        <v>#REF!</v>
      </c>
      <c r="G1309" s="118"/>
      <c r="H1309" s="183" t="e">
        <f t="shared" si="21"/>
        <v>#REF!</v>
      </c>
    </row>
    <row r="1310" spans="1:8" s="3" customFormat="1" ht="15">
      <c r="A1310" s="14" t="s">
        <v>6807</v>
      </c>
      <c r="B1310" s="29" t="s">
        <v>6808</v>
      </c>
      <c r="C1310" s="13" t="s">
        <v>6809</v>
      </c>
      <c r="D1310" s="139">
        <v>360</v>
      </c>
      <c r="E1310" s="80"/>
      <c r="F1310" s="3" t="e">
        <f>INDEX(#REF!,MATCH(B1310,#REF!,0))</f>
        <v>#REF!</v>
      </c>
      <c r="G1310" s="118"/>
      <c r="H1310" s="183" t="e">
        <f t="shared" si="21"/>
        <v>#REF!</v>
      </c>
    </row>
    <row r="1311" spans="1:8" s="3" customFormat="1" ht="15">
      <c r="A1311" s="14" t="s">
        <v>9828</v>
      </c>
      <c r="B1311" s="29" t="s">
        <v>9829</v>
      </c>
      <c r="C1311" s="135" t="s">
        <v>9830</v>
      </c>
      <c r="D1311" s="37">
        <v>670</v>
      </c>
      <c r="E1311" s="116"/>
      <c r="F1311" s="3" t="e">
        <f>INDEX(#REF!,MATCH(B1311,#REF!,0))</f>
        <v>#REF!</v>
      </c>
      <c r="G1311" s="118"/>
      <c r="H1311" s="183" t="e">
        <f t="shared" si="21"/>
        <v>#REF!</v>
      </c>
    </row>
    <row r="1312" spans="1:8" s="3" customFormat="1" ht="15">
      <c r="A1312" s="14" t="s">
        <v>9831</v>
      </c>
      <c r="B1312" s="29" t="s">
        <v>9832</v>
      </c>
      <c r="C1312" s="135" t="s">
        <v>9833</v>
      </c>
      <c r="D1312" s="37">
        <v>910</v>
      </c>
      <c r="E1312" s="116"/>
      <c r="F1312" s="3" t="e">
        <f>INDEX(#REF!,MATCH(B1312,#REF!,0))</f>
        <v>#REF!</v>
      </c>
      <c r="G1312" s="118"/>
      <c r="H1312" s="183" t="e">
        <f t="shared" si="21"/>
        <v>#REF!</v>
      </c>
    </row>
    <row r="1313" spans="1:8" s="3" customFormat="1" ht="15">
      <c r="A1313" s="14" t="s">
        <v>9834</v>
      </c>
      <c r="B1313" s="29" t="s">
        <v>9835</v>
      </c>
      <c r="C1313" s="135" t="s">
        <v>9836</v>
      </c>
      <c r="D1313" s="37">
        <v>1150</v>
      </c>
      <c r="E1313" s="116"/>
      <c r="F1313" s="3" t="e">
        <f>INDEX(#REF!,MATCH(B1313,#REF!,0))</f>
        <v>#REF!</v>
      </c>
      <c r="G1313" s="118"/>
      <c r="H1313" s="183" t="e">
        <f t="shared" si="21"/>
        <v>#REF!</v>
      </c>
    </row>
    <row r="1314" spans="1:8" s="3" customFormat="1" ht="15">
      <c r="A1314" s="14" t="s">
        <v>6810</v>
      </c>
      <c r="B1314" s="29" t="s">
        <v>6811</v>
      </c>
      <c r="C1314" s="13" t="s">
        <v>6812</v>
      </c>
      <c r="D1314" s="37">
        <v>430</v>
      </c>
      <c r="E1314" s="116"/>
      <c r="F1314" s="3" t="e">
        <f>INDEX(#REF!,MATCH(B1314,#REF!,0))</f>
        <v>#REF!</v>
      </c>
      <c r="G1314" s="118"/>
      <c r="H1314" s="183" t="e">
        <f t="shared" si="21"/>
        <v>#REF!</v>
      </c>
    </row>
    <row r="1315" spans="1:8" s="3" customFormat="1" ht="15">
      <c r="A1315" s="14" t="s">
        <v>6813</v>
      </c>
      <c r="B1315" s="29" t="s">
        <v>6814</v>
      </c>
      <c r="C1315" s="13" t="s">
        <v>6815</v>
      </c>
      <c r="D1315" s="137">
        <v>670</v>
      </c>
      <c r="E1315" s="78"/>
      <c r="F1315" s="3" t="e">
        <f>INDEX(#REF!,MATCH(B1315,#REF!,0))</f>
        <v>#REF!</v>
      </c>
      <c r="G1315" s="118"/>
      <c r="H1315" s="183" t="e">
        <f t="shared" si="21"/>
        <v>#REF!</v>
      </c>
    </row>
    <row r="1316" spans="1:8" s="3" customFormat="1" ht="15">
      <c r="A1316" s="14" t="s">
        <v>9837</v>
      </c>
      <c r="B1316" s="29" t="s">
        <v>9838</v>
      </c>
      <c r="C1316" s="152" t="s">
        <v>9839</v>
      </c>
      <c r="D1316" s="48">
        <v>760</v>
      </c>
      <c r="E1316" s="116"/>
      <c r="F1316" s="3" t="e">
        <f>INDEX(#REF!,MATCH(B1316,#REF!,0))</f>
        <v>#REF!</v>
      </c>
      <c r="G1316" s="118"/>
      <c r="H1316" s="183" t="e">
        <f t="shared" si="21"/>
        <v>#REF!</v>
      </c>
    </row>
    <row r="1317" spans="1:8" s="3" customFormat="1" ht="15">
      <c r="A1317" s="14" t="s">
        <v>6816</v>
      </c>
      <c r="B1317" s="29" t="s">
        <v>6817</v>
      </c>
      <c r="C1317" s="13" t="s">
        <v>6818</v>
      </c>
      <c r="D1317" s="139">
        <v>100</v>
      </c>
      <c r="E1317" s="80"/>
      <c r="F1317" s="3" t="e">
        <f>INDEX(#REF!,MATCH(B1317,#REF!,0))</f>
        <v>#REF!</v>
      </c>
      <c r="G1317" s="118"/>
      <c r="H1317" s="183" t="e">
        <f t="shared" si="21"/>
        <v>#REF!</v>
      </c>
    </row>
    <row r="1318" spans="1:8" s="3" customFormat="1" ht="15">
      <c r="A1318" s="132" t="s">
        <v>6819</v>
      </c>
      <c r="B1318" s="133" t="s">
        <v>6820</v>
      </c>
      <c r="C1318" s="129" t="s">
        <v>6821</v>
      </c>
      <c r="D1318" s="134">
        <v>600</v>
      </c>
      <c r="E1318" s="116"/>
      <c r="F1318" s="3" t="e">
        <f>INDEX(#REF!,MATCH(B1318,#REF!,0))</f>
        <v>#REF!</v>
      </c>
      <c r="G1318" s="118" t="s">
        <v>11113</v>
      </c>
      <c r="H1318" s="183" t="e">
        <f t="shared" si="21"/>
        <v>#REF!</v>
      </c>
    </row>
    <row r="1319" spans="1:8" s="3" customFormat="1" ht="15">
      <c r="A1319" s="14" t="s">
        <v>6822</v>
      </c>
      <c r="B1319" s="29" t="s">
        <v>6823</v>
      </c>
      <c r="C1319" s="13" t="s">
        <v>6824</v>
      </c>
      <c r="D1319" s="37">
        <v>140</v>
      </c>
      <c r="E1319" s="116"/>
      <c r="F1319" s="3" t="e">
        <f>INDEX(#REF!,MATCH(B1319,#REF!,0))</f>
        <v>#REF!</v>
      </c>
      <c r="G1319" s="118"/>
      <c r="H1319" s="183" t="e">
        <f t="shared" si="21"/>
        <v>#REF!</v>
      </c>
    </row>
    <row r="1320" spans="1:8" s="3" customFormat="1" ht="15">
      <c r="A1320" s="14" t="s">
        <v>6825</v>
      </c>
      <c r="B1320" s="29" t="s">
        <v>6826</v>
      </c>
      <c r="C1320" s="13" t="s">
        <v>6827</v>
      </c>
      <c r="D1320" s="37">
        <v>140</v>
      </c>
      <c r="E1320" s="116"/>
      <c r="F1320" s="3" t="e">
        <f>INDEX(#REF!,MATCH(B1320,#REF!,0))</f>
        <v>#REF!</v>
      </c>
      <c r="G1320" s="118"/>
      <c r="H1320" s="183" t="e">
        <f t="shared" si="21"/>
        <v>#REF!</v>
      </c>
    </row>
    <row r="1321" spans="1:8" s="3" customFormat="1" ht="15">
      <c r="A1321" s="14" t="s">
        <v>10239</v>
      </c>
      <c r="B1321" s="29" t="s">
        <v>6828</v>
      </c>
      <c r="C1321" s="13" t="s">
        <v>6829</v>
      </c>
      <c r="D1321" s="37">
        <v>150</v>
      </c>
      <c r="E1321" s="116"/>
      <c r="F1321" s="3" t="e">
        <f>INDEX(#REF!,MATCH(B1321,#REF!,0))</f>
        <v>#REF!</v>
      </c>
      <c r="G1321" s="118"/>
      <c r="H1321" s="183" t="e">
        <f t="shared" si="21"/>
        <v>#REF!</v>
      </c>
    </row>
    <row r="1322" spans="1:8" s="3" customFormat="1" ht="15">
      <c r="A1322" s="14" t="s">
        <v>10240</v>
      </c>
      <c r="B1322" s="29" t="s">
        <v>6830</v>
      </c>
      <c r="C1322" s="13" t="s">
        <v>6831</v>
      </c>
      <c r="D1322" s="37">
        <v>660</v>
      </c>
      <c r="E1322" s="116"/>
      <c r="F1322" s="3" t="e">
        <f>INDEX(#REF!,MATCH(B1322,#REF!,0))</f>
        <v>#REF!</v>
      </c>
      <c r="G1322" s="118"/>
      <c r="H1322" s="183" t="e">
        <f t="shared" si="21"/>
        <v>#REF!</v>
      </c>
    </row>
    <row r="1323" spans="1:8" s="3" customFormat="1" ht="15">
      <c r="A1323" s="14" t="s">
        <v>6832</v>
      </c>
      <c r="B1323" s="29" t="s">
        <v>6833</v>
      </c>
      <c r="C1323" s="13" t="s">
        <v>6834</v>
      </c>
      <c r="D1323" s="37">
        <v>740</v>
      </c>
      <c r="E1323" s="116"/>
      <c r="F1323" s="3" t="e">
        <f>INDEX(#REF!,MATCH(B1323,#REF!,0))</f>
        <v>#REF!</v>
      </c>
      <c r="G1323" s="118"/>
      <c r="H1323" s="183" t="e">
        <f t="shared" si="21"/>
        <v>#REF!</v>
      </c>
    </row>
    <row r="1324" spans="1:8" s="3" customFormat="1" ht="15">
      <c r="A1324" s="14" t="s">
        <v>6835</v>
      </c>
      <c r="B1324" s="29" t="s">
        <v>6836</v>
      </c>
      <c r="C1324" s="13" t="s">
        <v>6837</v>
      </c>
      <c r="D1324" s="37">
        <v>590</v>
      </c>
      <c r="E1324" s="116"/>
      <c r="F1324" s="3" t="e">
        <f>INDEX(#REF!,MATCH(B1324,#REF!,0))</f>
        <v>#REF!</v>
      </c>
      <c r="G1324" s="118"/>
      <c r="H1324" s="183" t="e">
        <f t="shared" si="21"/>
        <v>#REF!</v>
      </c>
    </row>
    <row r="1325" spans="1:8" s="3" customFormat="1" ht="15">
      <c r="A1325" s="14" t="s">
        <v>6838</v>
      </c>
      <c r="B1325" s="29" t="s">
        <v>6839</v>
      </c>
      <c r="C1325" s="13" t="s">
        <v>6840</v>
      </c>
      <c r="D1325" s="37">
        <v>390</v>
      </c>
      <c r="E1325" s="116"/>
      <c r="F1325" s="3" t="e">
        <f>INDEX(#REF!,MATCH(B1325,#REF!,0))</f>
        <v>#REF!</v>
      </c>
      <c r="G1325" s="118"/>
      <c r="H1325" s="183" t="e">
        <f t="shared" si="21"/>
        <v>#REF!</v>
      </c>
    </row>
    <row r="1326" spans="1:8" s="3" customFormat="1" ht="15">
      <c r="A1326" s="14" t="s">
        <v>6841</v>
      </c>
      <c r="B1326" s="29" t="s">
        <v>6842</v>
      </c>
      <c r="C1326" s="13" t="s">
        <v>6843</v>
      </c>
      <c r="D1326" s="37">
        <v>650</v>
      </c>
      <c r="E1326" s="116"/>
      <c r="F1326" s="3" t="e">
        <f>INDEX(#REF!,MATCH(B1326,#REF!,0))</f>
        <v>#REF!</v>
      </c>
      <c r="G1326" s="118"/>
      <c r="H1326" s="183" t="e">
        <f t="shared" si="21"/>
        <v>#REF!</v>
      </c>
    </row>
    <row r="1327" spans="1:8" s="3" customFormat="1" ht="30">
      <c r="A1327" s="14" t="s">
        <v>6844</v>
      </c>
      <c r="B1327" s="29" t="s">
        <v>6845</v>
      </c>
      <c r="C1327" s="13" t="s">
        <v>6846</v>
      </c>
      <c r="D1327" s="37">
        <v>330</v>
      </c>
      <c r="E1327" s="116"/>
      <c r="F1327" s="3" t="e">
        <f>INDEX(#REF!,MATCH(B1327,#REF!,0))</f>
        <v>#REF!</v>
      </c>
      <c r="G1327" s="118"/>
      <c r="H1327" s="183" t="e">
        <f t="shared" si="21"/>
        <v>#REF!</v>
      </c>
    </row>
    <row r="1328" spans="1:8" s="3" customFormat="1" ht="30">
      <c r="A1328" s="14" t="s">
        <v>6847</v>
      </c>
      <c r="B1328" s="29" t="s">
        <v>6848</v>
      </c>
      <c r="C1328" s="13" t="s">
        <v>6849</v>
      </c>
      <c r="D1328" s="37">
        <v>2200</v>
      </c>
      <c r="E1328" s="116"/>
      <c r="F1328" s="3" t="e">
        <f>INDEX(#REF!,MATCH(B1328,#REF!,0))</f>
        <v>#REF!</v>
      </c>
      <c r="G1328" s="118"/>
      <c r="H1328" s="183" t="e">
        <f t="shared" si="21"/>
        <v>#REF!</v>
      </c>
    </row>
    <row r="1329" spans="1:8" s="3" customFormat="1" ht="15">
      <c r="A1329" s="14" t="s">
        <v>6850</v>
      </c>
      <c r="B1329" s="29" t="s">
        <v>6851</v>
      </c>
      <c r="C1329" s="13" t="s">
        <v>6852</v>
      </c>
      <c r="D1329" s="37">
        <v>200</v>
      </c>
      <c r="E1329" s="116"/>
      <c r="F1329" s="3" t="e">
        <f>INDEX(#REF!,MATCH(B1329,#REF!,0))</f>
        <v>#REF!</v>
      </c>
      <c r="G1329" s="118"/>
      <c r="H1329" s="183" t="e">
        <f t="shared" si="21"/>
        <v>#REF!</v>
      </c>
    </row>
    <row r="1330" spans="1:8" s="3" customFormat="1" ht="15">
      <c r="A1330" s="14" t="s">
        <v>6853</v>
      </c>
      <c r="B1330" s="29" t="s">
        <v>6854</v>
      </c>
      <c r="C1330" s="13" t="s">
        <v>6855</v>
      </c>
      <c r="D1330" s="37">
        <v>200</v>
      </c>
      <c r="E1330" s="116"/>
      <c r="F1330" s="3" t="e">
        <f>INDEX(#REF!,MATCH(B1330,#REF!,0))</f>
        <v>#REF!</v>
      </c>
      <c r="G1330" s="118"/>
      <c r="H1330" s="183" t="e">
        <f t="shared" si="21"/>
        <v>#REF!</v>
      </c>
    </row>
    <row r="1331" spans="1:8" s="3" customFormat="1" ht="30">
      <c r="A1331" s="14" t="s">
        <v>6856</v>
      </c>
      <c r="B1331" s="29" t="s">
        <v>6857</v>
      </c>
      <c r="C1331" s="13" t="s">
        <v>6858</v>
      </c>
      <c r="D1331" s="37">
        <v>210</v>
      </c>
      <c r="E1331" s="116"/>
      <c r="F1331" s="3" t="e">
        <f>INDEX(#REF!,MATCH(B1331,#REF!,0))</f>
        <v>#REF!</v>
      </c>
      <c r="G1331" s="118"/>
      <c r="H1331" s="183" t="e">
        <f t="shared" si="21"/>
        <v>#REF!</v>
      </c>
    </row>
    <row r="1332" spans="1:8" s="3" customFormat="1" ht="15">
      <c r="A1332" s="14" t="s">
        <v>6859</v>
      </c>
      <c r="B1332" s="29" t="s">
        <v>6860</v>
      </c>
      <c r="C1332" s="13" t="s">
        <v>6861</v>
      </c>
      <c r="D1332" s="37">
        <v>210</v>
      </c>
      <c r="E1332" s="116"/>
      <c r="F1332" s="3" t="e">
        <f>INDEX(#REF!,MATCH(B1332,#REF!,0))</f>
        <v>#REF!</v>
      </c>
      <c r="G1332" s="118"/>
      <c r="H1332" s="183" t="e">
        <f t="shared" si="21"/>
        <v>#REF!</v>
      </c>
    </row>
    <row r="1333" spans="1:8" s="3" customFormat="1" ht="15">
      <c r="A1333" s="14" t="s">
        <v>6862</v>
      </c>
      <c r="B1333" s="29" t="s">
        <v>6863</v>
      </c>
      <c r="C1333" s="13" t="s">
        <v>6864</v>
      </c>
      <c r="D1333" s="37">
        <v>950</v>
      </c>
      <c r="E1333" s="116"/>
      <c r="F1333" s="3" t="e">
        <f>INDEX(#REF!,MATCH(B1333,#REF!,0))</f>
        <v>#REF!</v>
      </c>
      <c r="G1333" s="118"/>
      <c r="H1333" s="183" t="e">
        <f t="shared" si="21"/>
        <v>#REF!</v>
      </c>
    </row>
    <row r="1334" spans="1:8" s="3" customFormat="1" ht="30">
      <c r="A1334" s="14" t="s">
        <v>6865</v>
      </c>
      <c r="B1334" s="29" t="s">
        <v>6866</v>
      </c>
      <c r="C1334" s="13" t="s">
        <v>6867</v>
      </c>
      <c r="D1334" s="37">
        <v>250</v>
      </c>
      <c r="E1334" s="116"/>
      <c r="F1334" s="3" t="e">
        <f>INDEX(#REF!,MATCH(B1334,#REF!,0))</f>
        <v>#REF!</v>
      </c>
      <c r="G1334" s="118"/>
      <c r="H1334" s="183" t="e">
        <f t="shared" si="21"/>
        <v>#REF!</v>
      </c>
    </row>
    <row r="1335" spans="1:8" s="3" customFormat="1" ht="30">
      <c r="A1335" s="14" t="s">
        <v>6868</v>
      </c>
      <c r="B1335" s="29" t="s">
        <v>6869</v>
      </c>
      <c r="C1335" s="13" t="s">
        <v>6870</v>
      </c>
      <c r="D1335" s="37">
        <v>2200</v>
      </c>
      <c r="E1335" s="116"/>
      <c r="F1335" s="3" t="e">
        <f>INDEX(#REF!,MATCH(B1335,#REF!,0))</f>
        <v>#REF!</v>
      </c>
      <c r="G1335" s="118"/>
      <c r="H1335" s="183" t="e">
        <f t="shared" si="21"/>
        <v>#REF!</v>
      </c>
    </row>
    <row r="1336" spans="1:8" s="3" customFormat="1" ht="30">
      <c r="A1336" s="14" t="s">
        <v>6871</v>
      </c>
      <c r="B1336" s="29" t="s">
        <v>6872</v>
      </c>
      <c r="C1336" s="13" t="s">
        <v>6873</v>
      </c>
      <c r="D1336" s="37">
        <v>180</v>
      </c>
      <c r="E1336" s="116"/>
      <c r="F1336" s="3" t="e">
        <f>INDEX(#REF!,MATCH(B1336,#REF!,0))</f>
        <v>#REF!</v>
      </c>
      <c r="G1336" s="118"/>
      <c r="H1336" s="183" t="e">
        <f t="shared" si="21"/>
        <v>#REF!</v>
      </c>
    </row>
    <row r="1337" spans="1:8" s="3" customFormat="1" ht="30">
      <c r="A1337" s="14" t="s">
        <v>6874</v>
      </c>
      <c r="B1337" s="29" t="s">
        <v>6875</v>
      </c>
      <c r="C1337" s="13" t="s">
        <v>6876</v>
      </c>
      <c r="D1337" s="37">
        <v>1320</v>
      </c>
      <c r="E1337" s="116"/>
      <c r="F1337" s="3" t="e">
        <f>INDEX(#REF!,MATCH(B1337,#REF!,0))</f>
        <v>#REF!</v>
      </c>
      <c r="G1337" s="118"/>
      <c r="H1337" s="183" t="e">
        <f t="shared" si="21"/>
        <v>#REF!</v>
      </c>
    </row>
    <row r="1338" spans="1:8" s="3" customFormat="1" ht="30">
      <c r="A1338" s="14" t="s">
        <v>6877</v>
      </c>
      <c r="B1338" s="29" t="s">
        <v>6878</v>
      </c>
      <c r="C1338" s="13" t="s">
        <v>6879</v>
      </c>
      <c r="D1338" s="37">
        <v>400</v>
      </c>
      <c r="E1338" s="116"/>
      <c r="F1338" s="3" t="e">
        <f>INDEX(#REF!,MATCH(B1338,#REF!,0))</f>
        <v>#REF!</v>
      </c>
      <c r="G1338" s="118"/>
      <c r="H1338" s="183" t="e">
        <f t="shared" si="21"/>
        <v>#REF!</v>
      </c>
    </row>
    <row r="1339" spans="1:8" s="3" customFormat="1" ht="30">
      <c r="A1339" s="14" t="s">
        <v>6880</v>
      </c>
      <c r="B1339" s="29" t="s">
        <v>6881</v>
      </c>
      <c r="C1339" s="13" t="s">
        <v>6882</v>
      </c>
      <c r="D1339" s="37">
        <v>1300</v>
      </c>
      <c r="E1339" s="116"/>
      <c r="F1339" s="3" t="e">
        <f>INDEX(#REF!,MATCH(B1339,#REF!,0))</f>
        <v>#REF!</v>
      </c>
      <c r="G1339" s="118"/>
      <c r="H1339" s="183" t="e">
        <f t="shared" si="21"/>
        <v>#REF!</v>
      </c>
    </row>
    <row r="1340" spans="1:8" s="3" customFormat="1" ht="30">
      <c r="A1340" s="14" t="s">
        <v>6883</v>
      </c>
      <c r="B1340" s="29" t="s">
        <v>6884</v>
      </c>
      <c r="C1340" s="13" t="s">
        <v>6885</v>
      </c>
      <c r="D1340" s="37">
        <v>2800</v>
      </c>
      <c r="E1340" s="116"/>
      <c r="F1340" s="3" t="e">
        <f>INDEX(#REF!,MATCH(B1340,#REF!,0))</f>
        <v>#REF!</v>
      </c>
      <c r="G1340" s="118"/>
      <c r="H1340" s="183" t="e">
        <f t="shared" si="21"/>
        <v>#REF!</v>
      </c>
    </row>
    <row r="1341" spans="1:8" s="3" customFormat="1" ht="15">
      <c r="A1341" s="14" t="s">
        <v>6886</v>
      </c>
      <c r="B1341" s="29" t="s">
        <v>6887</v>
      </c>
      <c r="C1341" s="13" t="s">
        <v>6888</v>
      </c>
      <c r="D1341" s="37">
        <v>400</v>
      </c>
      <c r="E1341" s="116"/>
      <c r="F1341" s="3" t="e">
        <f>INDEX(#REF!,MATCH(B1341,#REF!,0))</f>
        <v>#REF!</v>
      </c>
      <c r="G1341" s="118"/>
      <c r="H1341" s="183" t="e">
        <f t="shared" si="21"/>
        <v>#REF!</v>
      </c>
    </row>
    <row r="1342" spans="1:8" s="3" customFormat="1" ht="15">
      <c r="A1342" s="14" t="s">
        <v>6889</v>
      </c>
      <c r="B1342" s="29" t="s">
        <v>6890</v>
      </c>
      <c r="C1342" s="13" t="s">
        <v>6891</v>
      </c>
      <c r="D1342" s="37">
        <v>220</v>
      </c>
      <c r="E1342" s="116"/>
      <c r="F1342" s="3" t="e">
        <f>INDEX(#REF!,MATCH(B1342,#REF!,0))</f>
        <v>#REF!</v>
      </c>
      <c r="G1342" s="118"/>
      <c r="H1342" s="183" t="e">
        <f t="shared" si="21"/>
        <v>#REF!</v>
      </c>
    </row>
    <row r="1343" spans="1:8" s="3" customFormat="1" ht="15">
      <c r="A1343" s="14" t="s">
        <v>6892</v>
      </c>
      <c r="B1343" s="29" t="s">
        <v>6893</v>
      </c>
      <c r="C1343" s="13" t="s">
        <v>6894</v>
      </c>
      <c r="D1343" s="37">
        <v>550</v>
      </c>
      <c r="E1343" s="116"/>
      <c r="F1343" s="3" t="e">
        <f>INDEX(#REF!,MATCH(B1343,#REF!,0))</f>
        <v>#REF!</v>
      </c>
      <c r="G1343" s="118"/>
      <c r="H1343" s="183" t="e">
        <f t="shared" si="21"/>
        <v>#REF!</v>
      </c>
    </row>
    <row r="1344" spans="1:8" s="3" customFormat="1" ht="15">
      <c r="A1344" s="14" t="s">
        <v>6895</v>
      </c>
      <c r="B1344" s="29" t="s">
        <v>6896</v>
      </c>
      <c r="C1344" s="13" t="s">
        <v>6897</v>
      </c>
      <c r="D1344" s="37">
        <v>550</v>
      </c>
      <c r="E1344" s="116"/>
      <c r="F1344" s="3" t="e">
        <f>INDEX(#REF!,MATCH(B1344,#REF!,0))</f>
        <v>#REF!</v>
      </c>
      <c r="G1344" s="118"/>
      <c r="H1344" s="183" t="e">
        <f t="shared" si="21"/>
        <v>#REF!</v>
      </c>
    </row>
    <row r="1345" spans="1:18" s="3" customFormat="1" ht="15">
      <c r="A1345" s="14" t="s">
        <v>6898</v>
      </c>
      <c r="B1345" s="29" t="s">
        <v>6899</v>
      </c>
      <c r="C1345" s="13" t="s">
        <v>6900</v>
      </c>
      <c r="D1345" s="37">
        <v>550</v>
      </c>
      <c r="E1345" s="116"/>
      <c r="F1345" s="3" t="e">
        <f>INDEX(#REF!,MATCH(B1345,#REF!,0))</f>
        <v>#REF!</v>
      </c>
      <c r="G1345" s="118"/>
      <c r="H1345" s="183" t="e">
        <f t="shared" si="21"/>
        <v>#REF!</v>
      </c>
    </row>
    <row r="1346" spans="1:18" s="3" customFormat="1" ht="15">
      <c r="A1346" s="14" t="s">
        <v>6901</v>
      </c>
      <c r="B1346" s="29" t="s">
        <v>6902</v>
      </c>
      <c r="C1346" s="13" t="s">
        <v>6903</v>
      </c>
      <c r="D1346" s="37">
        <v>130</v>
      </c>
      <c r="E1346" s="116"/>
      <c r="F1346" s="3" t="e">
        <f>INDEX(#REF!,MATCH(B1346,#REF!,0))</f>
        <v>#REF!</v>
      </c>
      <c r="G1346" s="118"/>
      <c r="H1346" s="183" t="e">
        <f t="shared" si="21"/>
        <v>#REF!</v>
      </c>
    </row>
    <row r="1347" spans="1:18" s="3" customFormat="1" ht="30">
      <c r="A1347" s="14" t="s">
        <v>6904</v>
      </c>
      <c r="B1347" s="29" t="s">
        <v>6905</v>
      </c>
      <c r="C1347" s="13" t="s">
        <v>6906</v>
      </c>
      <c r="D1347" s="37">
        <v>400</v>
      </c>
      <c r="E1347" s="116"/>
      <c r="F1347" s="3" t="e">
        <f>INDEX(#REF!,MATCH(B1347,#REF!,0))</f>
        <v>#REF!</v>
      </c>
      <c r="G1347" s="118"/>
      <c r="H1347" s="183" t="e">
        <f t="shared" si="21"/>
        <v>#REF!</v>
      </c>
    </row>
    <row r="1348" spans="1:18" s="3" customFormat="1" ht="15">
      <c r="A1348" s="34" t="s">
        <v>6907</v>
      </c>
      <c r="B1348" s="30" t="s">
        <v>6908</v>
      </c>
      <c r="C1348" s="153" t="s">
        <v>6909</v>
      </c>
      <c r="D1348" s="37">
        <v>3000</v>
      </c>
      <c r="E1348" s="116"/>
      <c r="F1348" s="3" t="e">
        <f>INDEX(#REF!,MATCH(B1348,#REF!,0))</f>
        <v>#REF!</v>
      </c>
      <c r="G1348" s="118"/>
      <c r="H1348" s="183" t="e">
        <f t="shared" si="21"/>
        <v>#REF!</v>
      </c>
    </row>
    <row r="1349" spans="1:18" s="3" customFormat="1" ht="30">
      <c r="A1349" s="14" t="s">
        <v>6895</v>
      </c>
      <c r="B1349" s="29" t="s">
        <v>6910</v>
      </c>
      <c r="C1349" s="13" t="s">
        <v>6911</v>
      </c>
      <c r="D1349" s="37">
        <v>590</v>
      </c>
      <c r="E1349" s="116"/>
      <c r="F1349" s="3" t="e">
        <f>INDEX(#REF!,MATCH(B1349,#REF!,0))</f>
        <v>#REF!</v>
      </c>
      <c r="G1349" s="118"/>
      <c r="H1349" s="183" t="e">
        <f t="shared" si="21"/>
        <v>#REF!</v>
      </c>
    </row>
    <row r="1350" spans="1:18" s="3" customFormat="1" ht="30">
      <c r="A1350" s="14" t="s">
        <v>6912</v>
      </c>
      <c r="B1350" s="29" t="s">
        <v>6913</v>
      </c>
      <c r="C1350" s="13" t="s">
        <v>6914</v>
      </c>
      <c r="D1350" s="37">
        <v>590</v>
      </c>
      <c r="E1350" s="116"/>
      <c r="F1350" s="3" t="e">
        <f>INDEX(#REF!,MATCH(B1350,#REF!,0))</f>
        <v>#REF!</v>
      </c>
      <c r="G1350" s="118"/>
      <c r="H1350" s="183" t="e">
        <f t="shared" si="21"/>
        <v>#REF!</v>
      </c>
    </row>
    <row r="1351" spans="1:18" s="3" customFormat="1" ht="45">
      <c r="A1351" s="14" t="s">
        <v>6915</v>
      </c>
      <c r="B1351" s="29" t="s">
        <v>6916</v>
      </c>
      <c r="C1351" s="13" t="s">
        <v>6917</v>
      </c>
      <c r="D1351" s="37">
        <v>590</v>
      </c>
      <c r="E1351" s="116"/>
      <c r="F1351" s="3" t="e">
        <f>INDEX(#REF!,MATCH(B1351,#REF!,0))</f>
        <v>#REF!</v>
      </c>
      <c r="G1351" s="118"/>
      <c r="H1351" s="183" t="e">
        <f t="shared" si="21"/>
        <v>#REF!</v>
      </c>
    </row>
    <row r="1352" spans="1:18" s="3" customFormat="1" ht="15">
      <c r="A1352" s="14" t="s">
        <v>6918</v>
      </c>
      <c r="B1352" s="29" t="s">
        <v>6919</v>
      </c>
      <c r="C1352" s="13" t="s">
        <v>6920</v>
      </c>
      <c r="D1352" s="37">
        <v>150</v>
      </c>
      <c r="E1352" s="116"/>
      <c r="F1352" s="3" t="e">
        <f>INDEX(#REF!,MATCH(B1352,#REF!,0))</f>
        <v>#REF!</v>
      </c>
      <c r="G1352" s="118"/>
      <c r="H1352" s="183" t="e">
        <f t="shared" si="21"/>
        <v>#REF!</v>
      </c>
    </row>
    <row r="1353" spans="1:18" s="3" customFormat="1" ht="15">
      <c r="A1353" s="14" t="s">
        <v>6921</v>
      </c>
      <c r="B1353" s="29" t="s">
        <v>6922</v>
      </c>
      <c r="C1353" s="13" t="s">
        <v>6923</v>
      </c>
      <c r="D1353" s="37">
        <v>90</v>
      </c>
      <c r="E1353" s="116"/>
      <c r="F1353" s="3" t="e">
        <f>INDEX(#REF!,MATCH(B1353,#REF!,0))</f>
        <v>#REF!</v>
      </c>
      <c r="G1353" s="118"/>
      <c r="H1353" s="183" t="e">
        <f t="shared" si="21"/>
        <v>#REF!</v>
      </c>
    </row>
    <row r="1354" spans="1:18" s="3" customFormat="1" ht="15">
      <c r="A1354" s="14" t="s">
        <v>6924</v>
      </c>
      <c r="B1354" s="29" t="s">
        <v>6925</v>
      </c>
      <c r="C1354" s="13" t="s">
        <v>6926</v>
      </c>
      <c r="D1354" s="37">
        <v>180</v>
      </c>
      <c r="E1354" s="116"/>
      <c r="F1354" s="3" t="e">
        <f>INDEX(#REF!,MATCH(B1354,#REF!,0))</f>
        <v>#REF!</v>
      </c>
      <c r="G1354" s="118"/>
      <c r="H1354" s="183" t="e">
        <f t="shared" si="21"/>
        <v>#REF!</v>
      </c>
    </row>
    <row r="1355" spans="1:18" s="3" customFormat="1" ht="15">
      <c r="A1355" s="14" t="s">
        <v>6927</v>
      </c>
      <c r="B1355" s="29" t="s">
        <v>6928</v>
      </c>
      <c r="C1355" s="13" t="s">
        <v>6929</v>
      </c>
      <c r="D1355" s="37">
        <v>300</v>
      </c>
      <c r="E1355" s="116"/>
      <c r="F1355" s="3" t="e">
        <f>INDEX(#REF!,MATCH(B1355,#REF!,0))</f>
        <v>#REF!</v>
      </c>
      <c r="G1355" s="118"/>
      <c r="H1355" s="183" t="e">
        <f t="shared" si="21"/>
        <v>#REF!</v>
      </c>
    </row>
    <row r="1356" spans="1:18" s="3" customFormat="1">
      <c r="A1356" s="14" t="s">
        <v>6930</v>
      </c>
      <c r="B1356" s="29" t="s">
        <v>6931</v>
      </c>
      <c r="C1356" s="13" t="s">
        <v>6932</v>
      </c>
      <c r="D1356" s="37">
        <v>150</v>
      </c>
      <c r="E1356" s="11" t="s">
        <v>5899</v>
      </c>
      <c r="F1356" s="3" t="e">
        <f>INDEX(#REF!,MATCH(B1356,#REF!,0))</f>
        <v>#REF!</v>
      </c>
      <c r="G1356" s="118"/>
      <c r="H1356" s="183" t="e">
        <f t="shared" si="21"/>
        <v>#REF!</v>
      </c>
    </row>
    <row r="1357" spans="1:18" s="3" customFormat="1" ht="45">
      <c r="A1357" s="14" t="s">
        <v>6933</v>
      </c>
      <c r="B1357" s="29" t="s">
        <v>6934</v>
      </c>
      <c r="C1357" s="13" t="s">
        <v>6935</v>
      </c>
      <c r="D1357" s="37">
        <v>300</v>
      </c>
      <c r="E1357" s="116"/>
      <c r="F1357" s="3" t="e">
        <f>INDEX(#REF!,MATCH(B1357,#REF!,0))</f>
        <v>#REF!</v>
      </c>
      <c r="G1357" s="118"/>
      <c r="H1357" s="183" t="e">
        <f t="shared" si="21"/>
        <v>#REF!</v>
      </c>
    </row>
    <row r="1358" spans="1:18" s="60" customFormat="1" ht="15">
      <c r="A1358" s="14" t="s">
        <v>6936</v>
      </c>
      <c r="B1358" s="29" t="s">
        <v>6937</v>
      </c>
      <c r="C1358" s="13" t="s">
        <v>6938</v>
      </c>
      <c r="D1358" s="37">
        <v>250</v>
      </c>
      <c r="E1358" s="116"/>
      <c r="F1358" s="3" t="e">
        <f>INDEX(#REF!,MATCH(B1358,#REF!,0))</f>
        <v>#REF!</v>
      </c>
      <c r="G1358" s="118"/>
      <c r="H1358" s="183" t="e">
        <f t="shared" si="21"/>
        <v>#REF!</v>
      </c>
      <c r="I1358" s="3"/>
      <c r="J1358" s="3"/>
      <c r="K1358" s="3"/>
      <c r="L1358" s="3"/>
      <c r="M1358" s="3"/>
      <c r="N1358" s="3"/>
      <c r="O1358" s="3"/>
      <c r="P1358" s="3"/>
      <c r="Q1358" s="3"/>
      <c r="R1358" s="3"/>
    </row>
    <row r="1359" spans="1:18" s="3" customFormat="1" ht="15">
      <c r="A1359" s="14" t="s">
        <v>6939</v>
      </c>
      <c r="B1359" s="29" t="s">
        <v>6940</v>
      </c>
      <c r="C1359" s="13" t="s">
        <v>6941</v>
      </c>
      <c r="D1359" s="37">
        <v>180</v>
      </c>
      <c r="E1359" s="116"/>
      <c r="F1359" s="3" t="e">
        <f>INDEX(#REF!,MATCH(B1359,#REF!,0))</f>
        <v>#REF!</v>
      </c>
      <c r="G1359" s="118"/>
      <c r="H1359" s="183" t="e">
        <f t="shared" si="21"/>
        <v>#REF!</v>
      </c>
    </row>
    <row r="1360" spans="1:18" s="3" customFormat="1" ht="15">
      <c r="A1360" s="14" t="s">
        <v>6942</v>
      </c>
      <c r="B1360" s="29" t="s">
        <v>6943</v>
      </c>
      <c r="C1360" s="13" t="s">
        <v>6944</v>
      </c>
      <c r="D1360" s="37">
        <v>280</v>
      </c>
      <c r="E1360" s="116"/>
      <c r="F1360" s="3" t="e">
        <f>INDEX(#REF!,MATCH(B1360,#REF!,0))</f>
        <v>#REF!</v>
      </c>
      <c r="G1360" s="118"/>
      <c r="H1360" s="183" t="e">
        <f t="shared" ref="H1360:H1423" si="22">F1360-D1360</f>
        <v>#REF!</v>
      </c>
    </row>
    <row r="1361" spans="1:8" s="3" customFormat="1" ht="15">
      <c r="A1361" s="14" t="s">
        <v>6945</v>
      </c>
      <c r="B1361" s="29" t="s">
        <v>6946</v>
      </c>
      <c r="C1361" s="129" t="s">
        <v>6947</v>
      </c>
      <c r="D1361" s="134">
        <v>630</v>
      </c>
      <c r="E1361" s="116"/>
      <c r="F1361" s="3" t="e">
        <f>INDEX(#REF!,MATCH(B1361,#REF!,0))</f>
        <v>#REF!</v>
      </c>
      <c r="G1361" s="2" t="s">
        <v>11113</v>
      </c>
      <c r="H1361" s="183" t="e">
        <f t="shared" si="22"/>
        <v>#REF!</v>
      </c>
    </row>
    <row r="1362" spans="1:8" s="3" customFormat="1" ht="15">
      <c r="A1362" s="14" t="s">
        <v>10813</v>
      </c>
      <c r="B1362" s="29" t="s">
        <v>10814</v>
      </c>
      <c r="C1362" s="129" t="s">
        <v>10815</v>
      </c>
      <c r="D1362" s="134">
        <v>1000</v>
      </c>
      <c r="E1362" s="116"/>
      <c r="F1362" s="3" t="e">
        <f>INDEX(#REF!,MATCH(B1362,#REF!,0))</f>
        <v>#REF!</v>
      </c>
      <c r="G1362" s="2" t="s">
        <v>11113</v>
      </c>
      <c r="H1362" s="183" t="e">
        <f t="shared" si="22"/>
        <v>#REF!</v>
      </c>
    </row>
    <row r="1363" spans="1:8" s="3" customFormat="1" ht="15">
      <c r="A1363" s="14" t="s">
        <v>6948</v>
      </c>
      <c r="B1363" s="29" t="s">
        <v>6949</v>
      </c>
      <c r="C1363" s="129" t="s">
        <v>6950</v>
      </c>
      <c r="D1363" s="134">
        <v>520</v>
      </c>
      <c r="E1363" s="116"/>
      <c r="F1363" s="3" t="e">
        <f>INDEX(#REF!,MATCH(B1363,#REF!,0))</f>
        <v>#REF!</v>
      </c>
      <c r="G1363" s="2" t="s">
        <v>11113</v>
      </c>
      <c r="H1363" s="183" t="e">
        <f t="shared" si="22"/>
        <v>#REF!</v>
      </c>
    </row>
    <row r="1364" spans="1:8" s="3" customFormat="1" ht="15">
      <c r="A1364" s="14" t="s">
        <v>10816</v>
      </c>
      <c r="B1364" s="29" t="s">
        <v>10817</v>
      </c>
      <c r="C1364" s="129" t="s">
        <v>10818</v>
      </c>
      <c r="D1364" s="134">
        <v>700</v>
      </c>
      <c r="E1364" s="116"/>
      <c r="F1364" s="3" t="e">
        <f>INDEX(#REF!,MATCH(B1364,#REF!,0))</f>
        <v>#REF!</v>
      </c>
      <c r="G1364" s="2" t="s">
        <v>11113</v>
      </c>
      <c r="H1364" s="183" t="e">
        <f t="shared" si="22"/>
        <v>#REF!</v>
      </c>
    </row>
    <row r="1365" spans="1:8" s="3" customFormat="1" ht="15">
      <c r="A1365" s="14" t="s">
        <v>6951</v>
      </c>
      <c r="B1365" s="29" t="s">
        <v>6952</v>
      </c>
      <c r="C1365" s="13" t="s">
        <v>6953</v>
      </c>
      <c r="D1365" s="37">
        <v>110</v>
      </c>
      <c r="E1365" s="116"/>
      <c r="F1365" s="3" t="e">
        <f>INDEX(#REF!,MATCH(B1365,#REF!,0))</f>
        <v>#REF!</v>
      </c>
      <c r="G1365" s="2"/>
      <c r="H1365" s="183" t="e">
        <f t="shared" si="22"/>
        <v>#REF!</v>
      </c>
    </row>
    <row r="1366" spans="1:8" s="3" customFormat="1" ht="15">
      <c r="A1366" s="14" t="s">
        <v>6954</v>
      </c>
      <c r="B1366" s="29" t="s">
        <v>6955</v>
      </c>
      <c r="C1366" s="13" t="s">
        <v>6956</v>
      </c>
      <c r="D1366" s="37">
        <v>140</v>
      </c>
      <c r="E1366" s="116"/>
      <c r="F1366" s="3" t="e">
        <f>INDEX(#REF!,MATCH(B1366,#REF!,0))</f>
        <v>#REF!</v>
      </c>
      <c r="G1366" s="118"/>
      <c r="H1366" s="183" t="e">
        <f t="shared" si="22"/>
        <v>#REF!</v>
      </c>
    </row>
    <row r="1367" spans="1:8" s="3" customFormat="1" ht="15">
      <c r="A1367" s="14" t="s">
        <v>6957</v>
      </c>
      <c r="B1367" s="29" t="s">
        <v>6958</v>
      </c>
      <c r="C1367" s="13" t="s">
        <v>6959</v>
      </c>
      <c r="D1367" s="37">
        <v>190</v>
      </c>
      <c r="E1367" s="116"/>
      <c r="F1367" s="3" t="e">
        <f>INDEX(#REF!,MATCH(B1367,#REF!,0))</f>
        <v>#REF!</v>
      </c>
      <c r="G1367" s="118"/>
      <c r="H1367" s="183" t="e">
        <f t="shared" si="22"/>
        <v>#REF!</v>
      </c>
    </row>
    <row r="1368" spans="1:8" s="3" customFormat="1" ht="15">
      <c r="A1368" s="14" t="s">
        <v>7529</v>
      </c>
      <c r="B1368" s="29" t="s">
        <v>7530</v>
      </c>
      <c r="C1368" s="13" t="s">
        <v>7531</v>
      </c>
      <c r="D1368" s="37">
        <v>470</v>
      </c>
      <c r="E1368" s="116"/>
      <c r="F1368" s="3" t="e">
        <f>INDEX(#REF!,MATCH(B1368,#REF!,0))</f>
        <v>#REF!</v>
      </c>
      <c r="G1368" s="118"/>
      <c r="H1368" s="183" t="e">
        <f t="shared" si="22"/>
        <v>#REF!</v>
      </c>
    </row>
    <row r="1369" spans="1:8" s="3" customFormat="1" ht="15">
      <c r="A1369" s="14" t="s">
        <v>8357</v>
      </c>
      <c r="B1369" s="29" t="s">
        <v>8358</v>
      </c>
      <c r="C1369" s="13" t="s">
        <v>8359</v>
      </c>
      <c r="D1369" s="37">
        <v>400</v>
      </c>
      <c r="E1369" s="116"/>
      <c r="F1369" s="3" t="e">
        <f>INDEX(#REF!,MATCH(B1369,#REF!,0))</f>
        <v>#REF!</v>
      </c>
      <c r="G1369" s="118"/>
      <c r="H1369" s="183" t="e">
        <f t="shared" si="22"/>
        <v>#REF!</v>
      </c>
    </row>
    <row r="1370" spans="1:8" s="3" customFormat="1" ht="15">
      <c r="A1370" s="14" t="s">
        <v>8594</v>
      </c>
      <c r="B1370" s="29" t="s">
        <v>8604</v>
      </c>
      <c r="C1370" s="13" t="s">
        <v>8595</v>
      </c>
      <c r="D1370" s="37">
        <v>630</v>
      </c>
      <c r="E1370" s="64"/>
      <c r="F1370" s="3" t="e">
        <f>INDEX(#REF!,MATCH(B1370,#REF!,0))</f>
        <v>#REF!</v>
      </c>
      <c r="G1370" s="118"/>
      <c r="H1370" s="183" t="e">
        <f t="shared" si="22"/>
        <v>#REF!</v>
      </c>
    </row>
    <row r="1371" spans="1:8" s="3" customFormat="1" ht="15">
      <c r="A1371" s="14" t="s">
        <v>8682</v>
      </c>
      <c r="B1371" s="29" t="s">
        <v>8683</v>
      </c>
      <c r="C1371" s="13" t="s">
        <v>8684</v>
      </c>
      <c r="D1371" s="37">
        <v>660</v>
      </c>
      <c r="E1371" s="64"/>
      <c r="F1371" s="3" t="e">
        <f>INDEX(#REF!,MATCH(B1371,#REF!,0))</f>
        <v>#REF!</v>
      </c>
      <c r="G1371" s="118"/>
      <c r="H1371" s="183" t="e">
        <f t="shared" si="22"/>
        <v>#REF!</v>
      </c>
    </row>
    <row r="1372" spans="1:8" s="3" customFormat="1" ht="15">
      <c r="A1372" s="14" t="s">
        <v>8685</v>
      </c>
      <c r="B1372" s="29" t="s">
        <v>8686</v>
      </c>
      <c r="C1372" s="13" t="s">
        <v>8687</v>
      </c>
      <c r="D1372" s="37">
        <v>800</v>
      </c>
      <c r="E1372" s="64"/>
      <c r="F1372" s="3" t="e">
        <f>INDEX(#REF!,MATCH(B1372,#REF!,0))</f>
        <v>#REF!</v>
      </c>
      <c r="G1372" s="118"/>
      <c r="H1372" s="183" t="e">
        <f t="shared" si="22"/>
        <v>#REF!</v>
      </c>
    </row>
    <row r="1373" spans="1:8" s="3" customFormat="1" ht="15">
      <c r="A1373" s="14" t="s">
        <v>8688</v>
      </c>
      <c r="B1373" s="29" t="s">
        <v>8689</v>
      </c>
      <c r="C1373" s="13" t="s">
        <v>8690</v>
      </c>
      <c r="D1373" s="37">
        <v>1000</v>
      </c>
      <c r="E1373" s="64"/>
      <c r="F1373" s="3" t="e">
        <f>INDEX(#REF!,MATCH(B1373,#REF!,0))</f>
        <v>#REF!</v>
      </c>
      <c r="G1373" s="118"/>
      <c r="H1373" s="183" t="e">
        <f t="shared" si="22"/>
        <v>#REF!</v>
      </c>
    </row>
    <row r="1374" spans="1:8" s="3" customFormat="1" ht="15">
      <c r="A1374" s="14" t="s">
        <v>8691</v>
      </c>
      <c r="B1374" s="29" t="s">
        <v>8692</v>
      </c>
      <c r="C1374" s="13" t="s">
        <v>8693</v>
      </c>
      <c r="D1374" s="37">
        <v>1300</v>
      </c>
      <c r="E1374" s="64"/>
      <c r="F1374" s="3" t="e">
        <f>INDEX(#REF!,MATCH(B1374,#REF!,0))</f>
        <v>#REF!</v>
      </c>
      <c r="G1374" s="118"/>
      <c r="H1374" s="183" t="e">
        <f t="shared" si="22"/>
        <v>#REF!</v>
      </c>
    </row>
    <row r="1375" spans="1:8" s="3" customFormat="1" ht="15">
      <c r="A1375" s="14" t="s">
        <v>8694</v>
      </c>
      <c r="B1375" s="29" t="s">
        <v>8695</v>
      </c>
      <c r="C1375" s="13" t="s">
        <v>8696</v>
      </c>
      <c r="D1375" s="37">
        <v>1450</v>
      </c>
      <c r="E1375" s="64"/>
      <c r="F1375" s="3" t="e">
        <f>INDEX(#REF!,MATCH(B1375,#REF!,0))</f>
        <v>#REF!</v>
      </c>
      <c r="G1375" s="118"/>
      <c r="H1375" s="183" t="e">
        <f t="shared" si="22"/>
        <v>#REF!</v>
      </c>
    </row>
    <row r="1376" spans="1:8" s="3" customFormat="1" ht="15">
      <c r="A1376" s="14" t="s">
        <v>8697</v>
      </c>
      <c r="B1376" s="29" t="s">
        <v>8698</v>
      </c>
      <c r="C1376" s="13" t="s">
        <v>8699</v>
      </c>
      <c r="D1376" s="37">
        <v>1700</v>
      </c>
      <c r="E1376" s="64"/>
      <c r="F1376" s="3" t="e">
        <f>INDEX(#REF!,MATCH(B1376,#REF!,0))</f>
        <v>#REF!</v>
      </c>
      <c r="G1376" s="118"/>
      <c r="H1376" s="183" t="e">
        <f t="shared" si="22"/>
        <v>#REF!</v>
      </c>
    </row>
    <row r="1377" spans="1:8" s="3" customFormat="1" ht="15">
      <c r="A1377" s="14" t="s">
        <v>9724</v>
      </c>
      <c r="B1377" s="29" t="s">
        <v>9725</v>
      </c>
      <c r="C1377" s="13" t="s">
        <v>9726</v>
      </c>
      <c r="D1377" s="37">
        <v>2500</v>
      </c>
      <c r="E1377" s="64"/>
      <c r="F1377" s="3" t="e">
        <f>INDEX(#REF!,MATCH(B1377,#REF!,0))</f>
        <v>#REF!</v>
      </c>
      <c r="G1377" s="118"/>
      <c r="H1377" s="183" t="e">
        <f t="shared" si="22"/>
        <v>#REF!</v>
      </c>
    </row>
    <row r="1378" spans="1:8" s="3" customFormat="1" ht="30">
      <c r="A1378" s="14" t="s">
        <v>9843</v>
      </c>
      <c r="B1378" s="29" t="s">
        <v>9844</v>
      </c>
      <c r="C1378" s="13" t="s">
        <v>9845</v>
      </c>
      <c r="D1378" s="37">
        <v>950</v>
      </c>
      <c r="E1378" s="64"/>
      <c r="F1378" s="3" t="e">
        <f>INDEX(#REF!,MATCH(B1378,#REF!,0))</f>
        <v>#REF!</v>
      </c>
      <c r="G1378" s="118"/>
      <c r="H1378" s="183" t="e">
        <f t="shared" si="22"/>
        <v>#REF!</v>
      </c>
    </row>
    <row r="1379" spans="1:8" s="3" customFormat="1" ht="30">
      <c r="A1379" s="14" t="s">
        <v>9912</v>
      </c>
      <c r="B1379" s="29" t="s">
        <v>9913</v>
      </c>
      <c r="C1379" s="13" t="s">
        <v>9914</v>
      </c>
      <c r="D1379" s="37">
        <v>4500</v>
      </c>
      <c r="E1379" s="64"/>
      <c r="F1379" s="3" t="e">
        <f>INDEX(#REF!,MATCH(B1379,#REF!,0))</f>
        <v>#REF!</v>
      </c>
      <c r="G1379" s="118"/>
      <c r="H1379" s="183" t="e">
        <f t="shared" si="22"/>
        <v>#REF!</v>
      </c>
    </row>
    <row r="1380" spans="1:8" s="3" customFormat="1" ht="15">
      <c r="A1380" s="14" t="s">
        <v>9915</v>
      </c>
      <c r="B1380" s="29" t="s">
        <v>9916</v>
      </c>
      <c r="C1380" s="13" t="s">
        <v>9917</v>
      </c>
      <c r="D1380" s="37">
        <v>4500</v>
      </c>
      <c r="E1380" s="64"/>
      <c r="F1380" s="3" t="e">
        <f>INDEX(#REF!,MATCH(B1380,#REF!,0))</f>
        <v>#REF!</v>
      </c>
      <c r="G1380" s="118"/>
      <c r="H1380" s="183" t="e">
        <f t="shared" si="22"/>
        <v>#REF!</v>
      </c>
    </row>
    <row r="1381" spans="1:8" s="3" customFormat="1" ht="15">
      <c r="A1381" s="14" t="s">
        <v>10531</v>
      </c>
      <c r="B1381" s="29" t="s">
        <v>10532</v>
      </c>
      <c r="C1381" s="129" t="s">
        <v>10533</v>
      </c>
      <c r="D1381" s="134">
        <v>200</v>
      </c>
      <c r="E1381" s="64"/>
      <c r="F1381" s="3" t="e">
        <f>INDEX(#REF!,MATCH(B1381,#REF!,0))</f>
        <v>#REF!</v>
      </c>
      <c r="G1381" s="2" t="s">
        <v>10518</v>
      </c>
      <c r="H1381" s="183" t="e">
        <f t="shared" si="22"/>
        <v>#REF!</v>
      </c>
    </row>
    <row r="1382" spans="1:8" s="3" customFormat="1" ht="30">
      <c r="A1382" s="14" t="s">
        <v>10671</v>
      </c>
      <c r="B1382" s="29" t="s">
        <v>10672</v>
      </c>
      <c r="C1382" s="129" t="s">
        <v>10673</v>
      </c>
      <c r="D1382" s="134">
        <v>540</v>
      </c>
      <c r="E1382" s="64"/>
      <c r="F1382" s="3" t="e">
        <f>INDEX(#REF!,MATCH(B1382,#REF!,0))</f>
        <v>#REF!</v>
      </c>
      <c r="G1382" s="2" t="s">
        <v>10772</v>
      </c>
      <c r="H1382" s="183" t="e">
        <f t="shared" si="22"/>
        <v>#REF!</v>
      </c>
    </row>
    <row r="1383" spans="1:8" s="3" customFormat="1" ht="15">
      <c r="A1383" s="14" t="s">
        <v>10819</v>
      </c>
      <c r="B1383" s="29" t="s">
        <v>10820</v>
      </c>
      <c r="C1383" s="129" t="s">
        <v>10821</v>
      </c>
      <c r="D1383" s="134">
        <v>960</v>
      </c>
      <c r="E1383" s="64"/>
      <c r="F1383" s="3" t="e">
        <f>INDEX(#REF!,MATCH(B1383,#REF!,0))</f>
        <v>#REF!</v>
      </c>
      <c r="G1383" s="2" t="s">
        <v>11113</v>
      </c>
      <c r="H1383" s="183" t="e">
        <f t="shared" si="22"/>
        <v>#REF!</v>
      </c>
    </row>
    <row r="1384" spans="1:8" s="3" customFormat="1">
      <c r="A1384" s="14"/>
      <c r="B1384" s="29"/>
      <c r="C1384" s="127" t="s">
        <v>6960</v>
      </c>
      <c r="D1384" s="37"/>
      <c r="E1384" s="64"/>
      <c r="F1384" s="3" t="e">
        <f>INDEX(#REF!,MATCH(B1384,#REF!,0))</f>
        <v>#REF!</v>
      </c>
      <c r="G1384" s="118"/>
      <c r="H1384" s="183" t="e">
        <f t="shared" si="22"/>
        <v>#REF!</v>
      </c>
    </row>
    <row r="1385" spans="1:8" s="3" customFormat="1" ht="15">
      <c r="A1385" s="14" t="s">
        <v>8838</v>
      </c>
      <c r="B1385" s="29" t="s">
        <v>6961</v>
      </c>
      <c r="C1385" s="13" t="s">
        <v>8834</v>
      </c>
      <c r="D1385" s="37">
        <v>660</v>
      </c>
      <c r="E1385" s="64"/>
      <c r="F1385" s="3" t="e">
        <f>INDEX(#REF!,MATCH(B1385,#REF!,0))</f>
        <v>#REF!</v>
      </c>
      <c r="G1385" s="118"/>
      <c r="H1385" s="183" t="e">
        <f t="shared" si="22"/>
        <v>#REF!</v>
      </c>
    </row>
    <row r="1386" spans="1:8" s="3" customFormat="1" ht="15">
      <c r="A1386" s="14" t="s">
        <v>8839</v>
      </c>
      <c r="B1386" s="29" t="s">
        <v>6598</v>
      </c>
      <c r="C1386" s="13" t="s">
        <v>8835</v>
      </c>
      <c r="D1386" s="37">
        <v>740</v>
      </c>
      <c r="E1386" s="64"/>
      <c r="F1386" s="3" t="e">
        <f>INDEX(#REF!,MATCH(B1386,#REF!,0))</f>
        <v>#REF!</v>
      </c>
      <c r="G1386" s="118"/>
      <c r="H1386" s="183" t="e">
        <f t="shared" si="22"/>
        <v>#REF!</v>
      </c>
    </row>
    <row r="1387" spans="1:8" s="3" customFormat="1" ht="30">
      <c r="A1387" s="14" t="s">
        <v>8700</v>
      </c>
      <c r="B1387" s="29" t="s">
        <v>8754</v>
      </c>
      <c r="C1387" s="13" t="s">
        <v>8727</v>
      </c>
      <c r="D1387" s="37">
        <v>14520</v>
      </c>
      <c r="E1387" s="64"/>
      <c r="F1387" s="3" t="e">
        <f>INDEX(#REF!,MATCH(B1387,#REF!,0))</f>
        <v>#REF!</v>
      </c>
      <c r="G1387" s="118"/>
      <c r="H1387" s="183" t="e">
        <f t="shared" si="22"/>
        <v>#REF!</v>
      </c>
    </row>
    <row r="1388" spans="1:8" s="3" customFormat="1" ht="30">
      <c r="A1388" s="14" t="s">
        <v>8701</v>
      </c>
      <c r="B1388" s="29" t="s">
        <v>8755</v>
      </c>
      <c r="C1388" s="13" t="s">
        <v>8728</v>
      </c>
      <c r="D1388" s="37">
        <v>16940</v>
      </c>
      <c r="E1388" s="64"/>
      <c r="F1388" s="3" t="e">
        <f>INDEX(#REF!,MATCH(B1388,#REF!,0))</f>
        <v>#REF!</v>
      </c>
      <c r="G1388" s="118"/>
      <c r="H1388" s="183" t="e">
        <f t="shared" si="22"/>
        <v>#REF!</v>
      </c>
    </row>
    <row r="1389" spans="1:8" s="3" customFormat="1" ht="45">
      <c r="A1389" s="14" t="s">
        <v>8702</v>
      </c>
      <c r="B1389" s="29" t="s">
        <v>8756</v>
      </c>
      <c r="C1389" s="13" t="s">
        <v>8729</v>
      </c>
      <c r="D1389" s="37">
        <v>18150</v>
      </c>
      <c r="E1389" s="64"/>
      <c r="F1389" s="3" t="e">
        <f>INDEX(#REF!,MATCH(B1389,#REF!,0))</f>
        <v>#REF!</v>
      </c>
      <c r="G1389" s="118"/>
      <c r="H1389" s="183" t="e">
        <f t="shared" si="22"/>
        <v>#REF!</v>
      </c>
    </row>
    <row r="1390" spans="1:8" s="3" customFormat="1" ht="45">
      <c r="A1390" s="14" t="s">
        <v>8703</v>
      </c>
      <c r="B1390" s="29" t="s">
        <v>8757</v>
      </c>
      <c r="C1390" s="13" t="s">
        <v>8730</v>
      </c>
      <c r="D1390" s="37">
        <v>20570</v>
      </c>
      <c r="E1390" s="64"/>
      <c r="F1390" s="3" t="e">
        <f>INDEX(#REF!,MATCH(B1390,#REF!,0))</f>
        <v>#REF!</v>
      </c>
      <c r="G1390" s="118"/>
      <c r="H1390" s="183" t="e">
        <f t="shared" si="22"/>
        <v>#REF!</v>
      </c>
    </row>
    <row r="1391" spans="1:8" s="3" customFormat="1" ht="45">
      <c r="A1391" s="14" t="s">
        <v>8704</v>
      </c>
      <c r="B1391" s="29" t="s">
        <v>8758</v>
      </c>
      <c r="C1391" s="13" t="s">
        <v>8731</v>
      </c>
      <c r="D1391" s="37">
        <v>14520</v>
      </c>
      <c r="E1391" s="64"/>
      <c r="F1391" s="3" t="e">
        <f>INDEX(#REF!,MATCH(B1391,#REF!,0))</f>
        <v>#REF!</v>
      </c>
      <c r="G1391" s="118"/>
      <c r="H1391" s="183" t="e">
        <f t="shared" si="22"/>
        <v>#REF!</v>
      </c>
    </row>
    <row r="1392" spans="1:8" s="3" customFormat="1" ht="45">
      <c r="A1392" s="14" t="s">
        <v>8705</v>
      </c>
      <c r="B1392" s="29" t="s">
        <v>8759</v>
      </c>
      <c r="C1392" s="13" t="s">
        <v>8732</v>
      </c>
      <c r="D1392" s="37">
        <v>16940</v>
      </c>
      <c r="E1392" s="64"/>
      <c r="F1392" s="3" t="e">
        <f>INDEX(#REF!,MATCH(B1392,#REF!,0))</f>
        <v>#REF!</v>
      </c>
      <c r="G1392" s="118"/>
      <c r="H1392" s="183" t="e">
        <f t="shared" si="22"/>
        <v>#REF!</v>
      </c>
    </row>
    <row r="1393" spans="1:8" s="3" customFormat="1" ht="30">
      <c r="A1393" s="14" t="s">
        <v>8706</v>
      </c>
      <c r="B1393" s="29" t="s">
        <v>8760</v>
      </c>
      <c r="C1393" s="13" t="s">
        <v>8733</v>
      </c>
      <c r="D1393" s="37">
        <v>14520</v>
      </c>
      <c r="E1393" s="64"/>
      <c r="F1393" s="3" t="e">
        <f>INDEX(#REF!,MATCH(B1393,#REF!,0))</f>
        <v>#REF!</v>
      </c>
      <c r="G1393" s="118"/>
      <c r="H1393" s="183" t="e">
        <f t="shared" si="22"/>
        <v>#REF!</v>
      </c>
    </row>
    <row r="1394" spans="1:8" s="3" customFormat="1" ht="30">
      <c r="A1394" s="14" t="s">
        <v>8707</v>
      </c>
      <c r="B1394" s="29" t="s">
        <v>8761</v>
      </c>
      <c r="C1394" s="13" t="s">
        <v>8734</v>
      </c>
      <c r="D1394" s="37">
        <v>16940</v>
      </c>
      <c r="E1394" s="64"/>
      <c r="F1394" s="3" t="e">
        <f>INDEX(#REF!,MATCH(B1394,#REF!,0))</f>
        <v>#REF!</v>
      </c>
      <c r="G1394" s="118"/>
      <c r="H1394" s="183" t="e">
        <f t="shared" si="22"/>
        <v>#REF!</v>
      </c>
    </row>
    <row r="1395" spans="1:8" s="3" customFormat="1" ht="45">
      <c r="A1395" s="14" t="s">
        <v>8708</v>
      </c>
      <c r="B1395" s="29" t="s">
        <v>8762</v>
      </c>
      <c r="C1395" s="13" t="s">
        <v>8735</v>
      </c>
      <c r="D1395" s="37">
        <v>18150</v>
      </c>
      <c r="E1395" s="64"/>
      <c r="F1395" s="3" t="e">
        <f>INDEX(#REF!,MATCH(B1395,#REF!,0))</f>
        <v>#REF!</v>
      </c>
      <c r="G1395" s="118"/>
      <c r="H1395" s="183" t="e">
        <f t="shared" si="22"/>
        <v>#REF!</v>
      </c>
    </row>
    <row r="1396" spans="1:8" s="3" customFormat="1" ht="45">
      <c r="A1396" s="14" t="s">
        <v>8709</v>
      </c>
      <c r="B1396" s="29" t="s">
        <v>8763</v>
      </c>
      <c r="C1396" s="13" t="s">
        <v>8736</v>
      </c>
      <c r="D1396" s="37">
        <v>20570</v>
      </c>
      <c r="E1396" s="64"/>
      <c r="F1396" s="3" t="e">
        <f>INDEX(#REF!,MATCH(B1396,#REF!,0))</f>
        <v>#REF!</v>
      </c>
      <c r="G1396" s="118"/>
      <c r="H1396" s="183" t="e">
        <f t="shared" si="22"/>
        <v>#REF!</v>
      </c>
    </row>
    <row r="1397" spans="1:8" s="3" customFormat="1" ht="45">
      <c r="A1397" s="14" t="s">
        <v>8710</v>
      </c>
      <c r="B1397" s="29" t="s">
        <v>8764</v>
      </c>
      <c r="C1397" s="13" t="s">
        <v>8737</v>
      </c>
      <c r="D1397" s="37">
        <v>14520</v>
      </c>
      <c r="E1397" s="64"/>
      <c r="F1397" s="3" t="e">
        <f>INDEX(#REF!,MATCH(B1397,#REF!,0))</f>
        <v>#REF!</v>
      </c>
      <c r="G1397" s="118"/>
      <c r="H1397" s="183" t="e">
        <f t="shared" si="22"/>
        <v>#REF!</v>
      </c>
    </row>
    <row r="1398" spans="1:8" s="3" customFormat="1" ht="45">
      <c r="A1398" s="14" t="s">
        <v>8711</v>
      </c>
      <c r="B1398" s="29" t="s">
        <v>8765</v>
      </c>
      <c r="C1398" s="13" t="s">
        <v>8738</v>
      </c>
      <c r="D1398" s="37">
        <v>16940</v>
      </c>
      <c r="E1398" s="64"/>
      <c r="F1398" s="3" t="e">
        <f>INDEX(#REF!,MATCH(B1398,#REF!,0))</f>
        <v>#REF!</v>
      </c>
      <c r="G1398" s="118"/>
      <c r="H1398" s="183" t="e">
        <f t="shared" si="22"/>
        <v>#REF!</v>
      </c>
    </row>
    <row r="1399" spans="1:8" s="3" customFormat="1" ht="15">
      <c r="A1399" s="14" t="s">
        <v>8712</v>
      </c>
      <c r="B1399" s="29" t="s">
        <v>8766</v>
      </c>
      <c r="C1399" s="13" t="s">
        <v>8739</v>
      </c>
      <c r="D1399" s="37">
        <v>20020</v>
      </c>
      <c r="E1399" s="64"/>
      <c r="F1399" s="3" t="e">
        <f>INDEX(#REF!,MATCH(B1399,#REF!,0))</f>
        <v>#REF!</v>
      </c>
      <c r="G1399" s="118"/>
      <c r="H1399" s="183" t="e">
        <f t="shared" si="22"/>
        <v>#REF!</v>
      </c>
    </row>
    <row r="1400" spans="1:8" s="3" customFormat="1" ht="30">
      <c r="A1400" s="14" t="s">
        <v>8713</v>
      </c>
      <c r="B1400" s="29" t="s">
        <v>8767</v>
      </c>
      <c r="C1400" s="13" t="s">
        <v>8740</v>
      </c>
      <c r="D1400" s="37">
        <v>30250</v>
      </c>
      <c r="E1400" s="64"/>
      <c r="F1400" s="3" t="e">
        <f>INDEX(#REF!,MATCH(B1400,#REF!,0))</f>
        <v>#REF!</v>
      </c>
      <c r="G1400" s="118"/>
      <c r="H1400" s="183" t="e">
        <f t="shared" si="22"/>
        <v>#REF!</v>
      </c>
    </row>
    <row r="1401" spans="1:8" s="3" customFormat="1" ht="30">
      <c r="A1401" s="14" t="s">
        <v>8714</v>
      </c>
      <c r="B1401" s="29" t="s">
        <v>8768</v>
      </c>
      <c r="C1401" s="13" t="s">
        <v>8741</v>
      </c>
      <c r="D1401" s="37">
        <v>8470</v>
      </c>
      <c r="E1401" s="64"/>
      <c r="F1401" s="3" t="e">
        <f>INDEX(#REF!,MATCH(B1401,#REF!,0))</f>
        <v>#REF!</v>
      </c>
      <c r="G1401" s="118"/>
      <c r="H1401" s="183" t="e">
        <f t="shared" si="22"/>
        <v>#REF!</v>
      </c>
    </row>
    <row r="1402" spans="1:8" s="3" customFormat="1" ht="30">
      <c r="A1402" s="14" t="s">
        <v>8715</v>
      </c>
      <c r="B1402" s="29" t="s">
        <v>8769</v>
      </c>
      <c r="C1402" s="13" t="s">
        <v>8742</v>
      </c>
      <c r="D1402" s="37">
        <v>12100</v>
      </c>
      <c r="E1402" s="64"/>
      <c r="F1402" s="3" t="e">
        <f>INDEX(#REF!,MATCH(B1402,#REF!,0))</f>
        <v>#REF!</v>
      </c>
      <c r="G1402" s="118"/>
      <c r="H1402" s="183" t="e">
        <f t="shared" si="22"/>
        <v>#REF!</v>
      </c>
    </row>
    <row r="1403" spans="1:8" s="3" customFormat="1" ht="45">
      <c r="A1403" s="14" t="s">
        <v>8716</v>
      </c>
      <c r="B1403" s="29" t="s">
        <v>8770</v>
      </c>
      <c r="C1403" s="13" t="s">
        <v>8743</v>
      </c>
      <c r="D1403" s="37">
        <v>18150</v>
      </c>
      <c r="E1403" s="64"/>
      <c r="F1403" s="3" t="e">
        <f>INDEX(#REF!,MATCH(B1403,#REF!,0))</f>
        <v>#REF!</v>
      </c>
      <c r="G1403" s="118"/>
      <c r="H1403" s="183" t="e">
        <f t="shared" si="22"/>
        <v>#REF!</v>
      </c>
    </row>
    <row r="1404" spans="1:8" s="3" customFormat="1" ht="15">
      <c r="A1404" s="14" t="s">
        <v>8717</v>
      </c>
      <c r="B1404" s="29" t="s">
        <v>8771</v>
      </c>
      <c r="C1404" s="13" t="s">
        <v>8744</v>
      </c>
      <c r="D1404" s="37">
        <v>14520</v>
      </c>
      <c r="E1404" s="64"/>
      <c r="F1404" s="3" t="e">
        <f>INDEX(#REF!,MATCH(B1404,#REF!,0))</f>
        <v>#REF!</v>
      </c>
      <c r="G1404" s="118"/>
      <c r="H1404" s="183" t="e">
        <f t="shared" si="22"/>
        <v>#REF!</v>
      </c>
    </row>
    <row r="1405" spans="1:8" s="3" customFormat="1" ht="30">
      <c r="A1405" s="14" t="s">
        <v>8718</v>
      </c>
      <c r="B1405" s="29" t="s">
        <v>8772</v>
      </c>
      <c r="C1405" s="13" t="s">
        <v>8745</v>
      </c>
      <c r="D1405" s="37">
        <v>18150</v>
      </c>
      <c r="E1405" s="64"/>
      <c r="F1405" s="3" t="e">
        <f>INDEX(#REF!,MATCH(B1405,#REF!,0))</f>
        <v>#REF!</v>
      </c>
      <c r="G1405" s="118"/>
      <c r="H1405" s="183" t="e">
        <f t="shared" si="22"/>
        <v>#REF!</v>
      </c>
    </row>
    <row r="1406" spans="1:8" s="3" customFormat="1" ht="15">
      <c r="A1406" s="14" t="s">
        <v>8719</v>
      </c>
      <c r="B1406" s="29" t="s">
        <v>8773</v>
      </c>
      <c r="C1406" s="13" t="s">
        <v>8746</v>
      </c>
      <c r="D1406" s="37">
        <v>12100</v>
      </c>
      <c r="E1406" s="64"/>
      <c r="F1406" s="3" t="e">
        <f>INDEX(#REF!,MATCH(B1406,#REF!,0))</f>
        <v>#REF!</v>
      </c>
      <c r="G1406" s="118"/>
      <c r="H1406" s="183" t="e">
        <f t="shared" si="22"/>
        <v>#REF!</v>
      </c>
    </row>
    <row r="1407" spans="1:8" s="3" customFormat="1" ht="30">
      <c r="A1407" s="14" t="s">
        <v>8720</v>
      </c>
      <c r="B1407" s="29" t="s">
        <v>8774</v>
      </c>
      <c r="C1407" s="13" t="s">
        <v>8747</v>
      </c>
      <c r="D1407" s="37">
        <v>14520</v>
      </c>
      <c r="E1407" s="64"/>
      <c r="F1407" s="3" t="e">
        <f>INDEX(#REF!,MATCH(B1407,#REF!,0))</f>
        <v>#REF!</v>
      </c>
      <c r="G1407" s="118"/>
      <c r="H1407" s="183" t="e">
        <f t="shared" si="22"/>
        <v>#REF!</v>
      </c>
    </row>
    <row r="1408" spans="1:8" s="3" customFormat="1" ht="15">
      <c r="A1408" s="14" t="s">
        <v>8721</v>
      </c>
      <c r="B1408" s="29" t="s">
        <v>8775</v>
      </c>
      <c r="C1408" s="13" t="s">
        <v>8748</v>
      </c>
      <c r="D1408" s="37">
        <v>12000</v>
      </c>
      <c r="E1408" s="64"/>
      <c r="F1408" s="3" t="e">
        <f>INDEX(#REF!,MATCH(B1408,#REF!,0))</f>
        <v>#REF!</v>
      </c>
      <c r="G1408" s="118"/>
      <c r="H1408" s="183" t="e">
        <f t="shared" si="22"/>
        <v>#REF!</v>
      </c>
    </row>
    <row r="1409" spans="1:8" s="3" customFormat="1" ht="15">
      <c r="A1409" s="14" t="s">
        <v>8722</v>
      </c>
      <c r="B1409" s="29" t="s">
        <v>8776</v>
      </c>
      <c r="C1409" s="13" t="s">
        <v>8749</v>
      </c>
      <c r="D1409" s="37">
        <v>9680</v>
      </c>
      <c r="E1409" s="64"/>
      <c r="F1409" s="3" t="e">
        <f>INDEX(#REF!,MATCH(B1409,#REF!,0))</f>
        <v>#REF!</v>
      </c>
      <c r="G1409" s="118"/>
      <c r="H1409" s="183" t="e">
        <f t="shared" si="22"/>
        <v>#REF!</v>
      </c>
    </row>
    <row r="1410" spans="1:8" s="3" customFormat="1" ht="15">
      <c r="A1410" s="14" t="s">
        <v>8723</v>
      </c>
      <c r="B1410" s="29" t="s">
        <v>8777</v>
      </c>
      <c r="C1410" s="13" t="s">
        <v>8750</v>
      </c>
      <c r="D1410" s="37">
        <v>5000</v>
      </c>
      <c r="E1410" s="64"/>
      <c r="F1410" s="3" t="e">
        <f>INDEX(#REF!,MATCH(B1410,#REF!,0))</f>
        <v>#REF!</v>
      </c>
      <c r="G1410" s="118"/>
      <c r="H1410" s="183" t="e">
        <f t="shared" si="22"/>
        <v>#REF!</v>
      </c>
    </row>
    <row r="1411" spans="1:8" s="3" customFormat="1" ht="15">
      <c r="A1411" s="14" t="s">
        <v>8724</v>
      </c>
      <c r="B1411" s="29" t="s">
        <v>8778</v>
      </c>
      <c r="C1411" s="13" t="s">
        <v>8751</v>
      </c>
      <c r="D1411" s="37">
        <v>22990</v>
      </c>
      <c r="E1411" s="64"/>
      <c r="F1411" s="3" t="e">
        <f>INDEX(#REF!,MATCH(B1411,#REF!,0))</f>
        <v>#REF!</v>
      </c>
      <c r="G1411" s="118"/>
      <c r="H1411" s="183" t="e">
        <f t="shared" si="22"/>
        <v>#REF!</v>
      </c>
    </row>
    <row r="1412" spans="1:8" s="3" customFormat="1" ht="15">
      <c r="A1412" s="14" t="s">
        <v>8725</v>
      </c>
      <c r="B1412" s="29" t="s">
        <v>8779</v>
      </c>
      <c r="C1412" s="13" t="s">
        <v>8752</v>
      </c>
      <c r="D1412" s="37">
        <v>24200</v>
      </c>
      <c r="E1412" s="64"/>
      <c r="F1412" s="3" t="e">
        <f>INDEX(#REF!,MATCH(B1412,#REF!,0))</f>
        <v>#REF!</v>
      </c>
      <c r="G1412" s="118"/>
      <c r="H1412" s="183" t="e">
        <f t="shared" si="22"/>
        <v>#REF!</v>
      </c>
    </row>
    <row r="1413" spans="1:8" s="3" customFormat="1" ht="15">
      <c r="A1413" s="14" t="s">
        <v>8726</v>
      </c>
      <c r="B1413" s="29" t="s">
        <v>8780</v>
      </c>
      <c r="C1413" s="13" t="s">
        <v>8753</v>
      </c>
      <c r="D1413" s="37">
        <v>24200</v>
      </c>
      <c r="E1413" s="64"/>
      <c r="F1413" s="3" t="e">
        <f>INDEX(#REF!,MATCH(B1413,#REF!,0))</f>
        <v>#REF!</v>
      </c>
      <c r="G1413" s="118"/>
      <c r="H1413" s="183" t="e">
        <f t="shared" si="22"/>
        <v>#REF!</v>
      </c>
    </row>
    <row r="1414" spans="1:8" s="3" customFormat="1" ht="30">
      <c r="A1414" s="14" t="s">
        <v>9889</v>
      </c>
      <c r="B1414" s="29" t="s">
        <v>9890</v>
      </c>
      <c r="C1414" s="13" t="s">
        <v>9891</v>
      </c>
      <c r="D1414" s="37">
        <v>1500</v>
      </c>
      <c r="E1414" s="64"/>
      <c r="F1414" s="3" t="e">
        <f>INDEX(#REF!,MATCH(B1414,#REF!,0))</f>
        <v>#REF!</v>
      </c>
      <c r="G1414" s="118"/>
      <c r="H1414" s="183" t="e">
        <f t="shared" si="22"/>
        <v>#REF!</v>
      </c>
    </row>
    <row r="1415" spans="1:8" s="3" customFormat="1" ht="15">
      <c r="A1415" s="14" t="s">
        <v>9892</v>
      </c>
      <c r="B1415" s="29" t="s">
        <v>9893</v>
      </c>
      <c r="C1415" s="13" t="s">
        <v>9894</v>
      </c>
      <c r="D1415" s="37">
        <v>1500</v>
      </c>
      <c r="E1415" s="64"/>
      <c r="F1415" s="3" t="e">
        <f>INDEX(#REF!,MATCH(B1415,#REF!,0))</f>
        <v>#REF!</v>
      </c>
      <c r="G1415" s="118"/>
      <c r="H1415" s="183" t="e">
        <f t="shared" si="22"/>
        <v>#REF!</v>
      </c>
    </row>
    <row r="1416" spans="1:8" s="3" customFormat="1" ht="30">
      <c r="A1416" s="14" t="s">
        <v>9895</v>
      </c>
      <c r="B1416" s="29" t="s">
        <v>9896</v>
      </c>
      <c r="C1416" s="13" t="s">
        <v>9897</v>
      </c>
      <c r="D1416" s="37">
        <v>1500</v>
      </c>
      <c r="E1416" s="64"/>
      <c r="F1416" s="3" t="e">
        <f>INDEX(#REF!,MATCH(B1416,#REF!,0))</f>
        <v>#REF!</v>
      </c>
      <c r="G1416" s="118"/>
      <c r="H1416" s="183" t="e">
        <f t="shared" si="22"/>
        <v>#REF!</v>
      </c>
    </row>
    <row r="1417" spans="1:8" s="3" customFormat="1">
      <c r="A1417" s="14"/>
      <c r="B1417" s="29"/>
      <c r="C1417" s="127" t="s">
        <v>6599</v>
      </c>
      <c r="D1417" s="37"/>
      <c r="E1417" s="64"/>
      <c r="F1417" s="3" t="e">
        <f>INDEX(#REF!,MATCH(B1417,#REF!,0))</f>
        <v>#REF!</v>
      </c>
      <c r="G1417" s="118"/>
      <c r="H1417" s="183" t="e">
        <f t="shared" si="22"/>
        <v>#REF!</v>
      </c>
    </row>
    <row r="1418" spans="1:8" s="3" customFormat="1">
      <c r="A1418" s="14"/>
      <c r="B1418" s="29"/>
      <c r="C1418" s="127" t="s">
        <v>6600</v>
      </c>
      <c r="D1418" s="37"/>
      <c r="E1418" s="64"/>
      <c r="F1418" s="3" t="e">
        <f>INDEX(#REF!,MATCH(B1418,#REF!,0))</f>
        <v>#REF!</v>
      </c>
      <c r="G1418" s="118"/>
      <c r="H1418" s="183" t="e">
        <f t="shared" si="22"/>
        <v>#REF!</v>
      </c>
    </row>
    <row r="1419" spans="1:8" s="3" customFormat="1" ht="15">
      <c r="A1419" s="14" t="s">
        <v>6601</v>
      </c>
      <c r="B1419" s="29" t="s">
        <v>6602</v>
      </c>
      <c r="C1419" s="13" t="s">
        <v>6603</v>
      </c>
      <c r="D1419" s="37">
        <v>90</v>
      </c>
      <c r="E1419" s="64"/>
      <c r="F1419" s="3" t="e">
        <f>INDEX(#REF!,MATCH(B1419,#REF!,0))</f>
        <v>#REF!</v>
      </c>
      <c r="G1419" s="118"/>
      <c r="H1419" s="183" t="e">
        <f t="shared" si="22"/>
        <v>#REF!</v>
      </c>
    </row>
    <row r="1420" spans="1:8" s="3" customFormat="1" ht="15">
      <c r="A1420" s="14" t="s">
        <v>6604</v>
      </c>
      <c r="B1420" s="29" t="s">
        <v>6605</v>
      </c>
      <c r="C1420" s="13" t="s">
        <v>6606</v>
      </c>
      <c r="D1420" s="37">
        <v>90</v>
      </c>
      <c r="E1420" s="64"/>
      <c r="F1420" s="3" t="e">
        <f>INDEX(#REF!,MATCH(B1420,#REF!,0))</f>
        <v>#REF!</v>
      </c>
      <c r="G1420" s="118"/>
      <c r="H1420" s="183" t="e">
        <f t="shared" si="22"/>
        <v>#REF!</v>
      </c>
    </row>
    <row r="1421" spans="1:8" s="3" customFormat="1" ht="15">
      <c r="A1421" s="14" t="s">
        <v>6607</v>
      </c>
      <c r="B1421" s="29" t="s">
        <v>6608</v>
      </c>
      <c r="C1421" s="13" t="s">
        <v>6609</v>
      </c>
      <c r="D1421" s="37">
        <v>80</v>
      </c>
      <c r="E1421" s="64"/>
      <c r="F1421" s="3" t="e">
        <f>INDEX(#REF!,MATCH(B1421,#REF!,0))</f>
        <v>#REF!</v>
      </c>
      <c r="G1421" s="118"/>
      <c r="H1421" s="183" t="e">
        <f t="shared" si="22"/>
        <v>#REF!</v>
      </c>
    </row>
    <row r="1422" spans="1:8" s="3" customFormat="1" ht="15">
      <c r="A1422" s="14" t="s">
        <v>6610</v>
      </c>
      <c r="B1422" s="29" t="s">
        <v>6611</v>
      </c>
      <c r="C1422" s="13" t="s">
        <v>6612</v>
      </c>
      <c r="D1422" s="37">
        <v>80</v>
      </c>
      <c r="E1422" s="64"/>
      <c r="F1422" s="3" t="e">
        <f>INDEX(#REF!,MATCH(B1422,#REF!,0))</f>
        <v>#REF!</v>
      </c>
      <c r="G1422" s="118"/>
      <c r="H1422" s="183" t="e">
        <f t="shared" si="22"/>
        <v>#REF!</v>
      </c>
    </row>
    <row r="1423" spans="1:8" s="3" customFormat="1">
      <c r="A1423" s="14"/>
      <c r="B1423" s="29"/>
      <c r="C1423" s="127" t="s">
        <v>6613</v>
      </c>
      <c r="D1423" s="37"/>
      <c r="E1423" s="64"/>
      <c r="F1423" s="3" t="e">
        <f>INDEX(#REF!,MATCH(B1423,#REF!,0))</f>
        <v>#REF!</v>
      </c>
      <c r="G1423" s="118"/>
      <c r="H1423" s="183" t="e">
        <f t="shared" si="22"/>
        <v>#REF!</v>
      </c>
    </row>
    <row r="1424" spans="1:8" s="3" customFormat="1" ht="15">
      <c r="A1424" s="14" t="s">
        <v>10241</v>
      </c>
      <c r="B1424" s="29" t="s">
        <v>6614</v>
      </c>
      <c r="C1424" s="13" t="s">
        <v>8836</v>
      </c>
      <c r="D1424" s="37">
        <v>580</v>
      </c>
      <c r="E1424" s="64"/>
      <c r="F1424" s="3" t="e">
        <f>INDEX(#REF!,MATCH(B1424,#REF!,0))</f>
        <v>#REF!</v>
      </c>
      <c r="G1424" s="118"/>
      <c r="H1424" s="183" t="e">
        <f t="shared" ref="H1424:H1487" si="23">F1424-D1424</f>
        <v>#REF!</v>
      </c>
    </row>
    <row r="1425" spans="1:18" s="3" customFormat="1" ht="18" customHeight="1">
      <c r="A1425" s="14" t="s">
        <v>6615</v>
      </c>
      <c r="B1425" s="29" t="s">
        <v>6616</v>
      </c>
      <c r="C1425" s="13" t="s">
        <v>6617</v>
      </c>
      <c r="D1425" s="37">
        <v>1100</v>
      </c>
      <c r="E1425" s="64"/>
      <c r="F1425" s="3" t="e">
        <f>INDEX(#REF!,MATCH(B1425,#REF!,0))</f>
        <v>#REF!</v>
      </c>
      <c r="G1425" s="118"/>
      <c r="H1425" s="183" t="e">
        <f t="shared" si="23"/>
        <v>#REF!</v>
      </c>
    </row>
    <row r="1426" spans="1:18" s="60" customFormat="1" ht="18" customHeight="1">
      <c r="A1426" s="14" t="s">
        <v>6618</v>
      </c>
      <c r="B1426" s="29" t="s">
        <v>6619</v>
      </c>
      <c r="C1426" s="13" t="s">
        <v>6620</v>
      </c>
      <c r="D1426" s="37">
        <v>2530</v>
      </c>
      <c r="E1426" s="64"/>
      <c r="F1426" s="3" t="e">
        <f>INDEX(#REF!,MATCH(B1426,#REF!,0))</f>
        <v>#REF!</v>
      </c>
      <c r="G1426" s="118"/>
      <c r="H1426" s="183" t="e">
        <f t="shared" si="23"/>
        <v>#REF!</v>
      </c>
      <c r="I1426" s="3"/>
      <c r="J1426" s="3"/>
      <c r="K1426" s="3"/>
      <c r="L1426" s="3"/>
      <c r="M1426" s="3"/>
      <c r="N1426" s="3"/>
      <c r="O1426" s="3"/>
      <c r="P1426" s="3"/>
      <c r="Q1426" s="3"/>
      <c r="R1426" s="3"/>
    </row>
    <row r="1427" spans="1:18" s="3" customFormat="1" ht="18" customHeight="1">
      <c r="A1427" s="14" t="s">
        <v>10242</v>
      </c>
      <c r="B1427" s="29" t="s">
        <v>6621</v>
      </c>
      <c r="C1427" s="13" t="s">
        <v>6622</v>
      </c>
      <c r="D1427" s="37">
        <v>2530</v>
      </c>
      <c r="E1427" s="64"/>
      <c r="F1427" s="3" t="e">
        <f>INDEX(#REF!,MATCH(B1427,#REF!,0))</f>
        <v>#REF!</v>
      </c>
      <c r="G1427" s="118"/>
      <c r="H1427" s="183" t="e">
        <f t="shared" si="23"/>
        <v>#REF!</v>
      </c>
    </row>
    <row r="1428" spans="1:18" s="3" customFormat="1" ht="18" customHeight="1">
      <c r="A1428" s="14" t="s">
        <v>6623</v>
      </c>
      <c r="B1428" s="29" t="s">
        <v>6624</v>
      </c>
      <c r="C1428" s="13" t="s">
        <v>6625</v>
      </c>
      <c r="D1428" s="37">
        <v>2200</v>
      </c>
      <c r="E1428" s="64"/>
      <c r="F1428" s="3" t="e">
        <f>INDEX(#REF!,MATCH(B1428,#REF!,0))</f>
        <v>#REF!</v>
      </c>
      <c r="G1428" s="118"/>
      <c r="H1428" s="183" t="e">
        <f t="shared" si="23"/>
        <v>#REF!</v>
      </c>
    </row>
    <row r="1429" spans="1:18" s="3" customFormat="1" ht="18" customHeight="1">
      <c r="A1429" s="14" t="s">
        <v>6626</v>
      </c>
      <c r="B1429" s="29" t="s">
        <v>6627</v>
      </c>
      <c r="C1429" s="13" t="s">
        <v>6628</v>
      </c>
      <c r="D1429" s="37">
        <v>1750</v>
      </c>
      <c r="E1429" s="64"/>
      <c r="F1429" s="3" t="e">
        <f>INDEX(#REF!,MATCH(B1429,#REF!,0))</f>
        <v>#REF!</v>
      </c>
      <c r="G1429" s="118"/>
      <c r="H1429" s="183" t="e">
        <f t="shared" si="23"/>
        <v>#REF!</v>
      </c>
    </row>
    <row r="1430" spans="1:18" s="3" customFormat="1" ht="18" customHeight="1">
      <c r="A1430" s="14" t="s">
        <v>10243</v>
      </c>
      <c r="B1430" s="29" t="s">
        <v>6629</v>
      </c>
      <c r="C1430" s="13" t="s">
        <v>6630</v>
      </c>
      <c r="D1430" s="37">
        <v>3080</v>
      </c>
      <c r="E1430" s="64"/>
      <c r="F1430" s="3" t="e">
        <f>INDEX(#REF!,MATCH(B1430,#REF!,0))</f>
        <v>#REF!</v>
      </c>
      <c r="G1430" s="118"/>
      <c r="H1430" s="183" t="e">
        <f t="shared" si="23"/>
        <v>#REF!</v>
      </c>
    </row>
    <row r="1431" spans="1:18" s="3" customFormat="1" ht="18" customHeight="1">
      <c r="A1431" s="14" t="s">
        <v>6631</v>
      </c>
      <c r="B1431" s="29" t="s">
        <v>6632</v>
      </c>
      <c r="C1431" s="13" t="s">
        <v>6633</v>
      </c>
      <c r="D1431" s="37">
        <v>2860</v>
      </c>
      <c r="E1431" s="64"/>
      <c r="F1431" s="3" t="e">
        <f>INDEX(#REF!,MATCH(B1431,#REF!,0))</f>
        <v>#REF!</v>
      </c>
      <c r="G1431" s="118"/>
      <c r="H1431" s="183" t="e">
        <f t="shared" si="23"/>
        <v>#REF!</v>
      </c>
    </row>
    <row r="1432" spans="1:18" s="3" customFormat="1" ht="18" customHeight="1">
      <c r="A1432" s="14" t="s">
        <v>10244</v>
      </c>
      <c r="B1432" s="29" t="s">
        <v>6634</v>
      </c>
      <c r="C1432" s="13" t="s">
        <v>6635</v>
      </c>
      <c r="D1432" s="37">
        <v>3740</v>
      </c>
      <c r="E1432" s="64"/>
      <c r="F1432" s="3" t="e">
        <f>INDEX(#REF!,MATCH(B1432,#REF!,0))</f>
        <v>#REF!</v>
      </c>
      <c r="G1432" s="118"/>
      <c r="H1432" s="183" t="e">
        <f t="shared" si="23"/>
        <v>#REF!</v>
      </c>
    </row>
    <row r="1433" spans="1:18" s="3" customFormat="1" ht="18" customHeight="1">
      <c r="A1433" s="14" t="s">
        <v>10245</v>
      </c>
      <c r="B1433" s="29" t="s">
        <v>6636</v>
      </c>
      <c r="C1433" s="13" t="s">
        <v>6637</v>
      </c>
      <c r="D1433" s="37">
        <v>2430</v>
      </c>
      <c r="E1433" s="64"/>
      <c r="F1433" s="3" t="e">
        <f>INDEX(#REF!,MATCH(B1433,#REF!,0))</f>
        <v>#REF!</v>
      </c>
      <c r="G1433" s="118"/>
      <c r="H1433" s="183" t="e">
        <f t="shared" si="23"/>
        <v>#REF!</v>
      </c>
    </row>
    <row r="1434" spans="1:18" s="3" customFormat="1" ht="18" customHeight="1">
      <c r="A1434" s="14" t="s">
        <v>6638</v>
      </c>
      <c r="B1434" s="29" t="s">
        <v>6639</v>
      </c>
      <c r="C1434" s="13" t="s">
        <v>6640</v>
      </c>
      <c r="D1434" s="37">
        <v>4730</v>
      </c>
      <c r="E1434" s="116"/>
      <c r="F1434" s="3" t="e">
        <f>INDEX(#REF!,MATCH(B1434,#REF!,0))</f>
        <v>#REF!</v>
      </c>
      <c r="G1434" s="118"/>
      <c r="H1434" s="183" t="e">
        <f t="shared" si="23"/>
        <v>#REF!</v>
      </c>
    </row>
    <row r="1435" spans="1:18" s="3" customFormat="1" ht="18" customHeight="1">
      <c r="A1435" s="14" t="s">
        <v>6641</v>
      </c>
      <c r="B1435" s="29" t="s">
        <v>6642</v>
      </c>
      <c r="C1435" s="13" t="s">
        <v>6643</v>
      </c>
      <c r="D1435" s="37">
        <v>4400</v>
      </c>
      <c r="E1435" s="116"/>
      <c r="F1435" s="3" t="e">
        <f>INDEX(#REF!,MATCH(B1435,#REF!,0))</f>
        <v>#REF!</v>
      </c>
      <c r="G1435" s="118"/>
      <c r="H1435" s="183" t="e">
        <f t="shared" si="23"/>
        <v>#REF!</v>
      </c>
    </row>
    <row r="1436" spans="1:18" s="3" customFormat="1" ht="30">
      <c r="A1436" s="14" t="s">
        <v>6644</v>
      </c>
      <c r="B1436" s="29" t="s">
        <v>6645</v>
      </c>
      <c r="C1436" s="13" t="s">
        <v>6646</v>
      </c>
      <c r="D1436" s="37">
        <v>2200</v>
      </c>
      <c r="E1436" s="116"/>
      <c r="F1436" s="3" t="e">
        <f>INDEX(#REF!,MATCH(B1436,#REF!,0))</f>
        <v>#REF!</v>
      </c>
      <c r="G1436" s="118"/>
      <c r="H1436" s="183" t="e">
        <f t="shared" si="23"/>
        <v>#REF!</v>
      </c>
    </row>
    <row r="1437" spans="1:18" s="3" customFormat="1" ht="30">
      <c r="A1437" s="14" t="s">
        <v>6647</v>
      </c>
      <c r="B1437" s="29" t="s">
        <v>6648</v>
      </c>
      <c r="C1437" s="13" t="s">
        <v>6649</v>
      </c>
      <c r="D1437" s="37">
        <v>3100</v>
      </c>
      <c r="E1437" s="116"/>
      <c r="F1437" s="3" t="e">
        <f>INDEX(#REF!,MATCH(B1437,#REF!,0))</f>
        <v>#REF!</v>
      </c>
      <c r="G1437" s="118"/>
      <c r="H1437" s="183" t="e">
        <f t="shared" si="23"/>
        <v>#REF!</v>
      </c>
    </row>
    <row r="1438" spans="1:18" s="3" customFormat="1" ht="18" customHeight="1">
      <c r="A1438" s="14" t="s">
        <v>6650</v>
      </c>
      <c r="B1438" s="29" t="s">
        <v>6651</v>
      </c>
      <c r="C1438" s="13" t="s">
        <v>6652</v>
      </c>
      <c r="D1438" s="37">
        <v>3740</v>
      </c>
      <c r="E1438" s="116"/>
      <c r="F1438" s="3" t="e">
        <f>INDEX(#REF!,MATCH(B1438,#REF!,0))</f>
        <v>#REF!</v>
      </c>
      <c r="G1438" s="118"/>
      <c r="H1438" s="183" t="e">
        <f t="shared" si="23"/>
        <v>#REF!</v>
      </c>
    </row>
    <row r="1439" spans="1:18" s="3" customFormat="1" ht="18" customHeight="1">
      <c r="A1439" s="14" t="s">
        <v>6653</v>
      </c>
      <c r="B1439" s="29" t="s">
        <v>6654</v>
      </c>
      <c r="C1439" s="13" t="s">
        <v>6655</v>
      </c>
      <c r="D1439" s="37">
        <v>3960</v>
      </c>
      <c r="E1439" s="116"/>
      <c r="F1439" s="3" t="e">
        <f>INDEX(#REF!,MATCH(B1439,#REF!,0))</f>
        <v>#REF!</v>
      </c>
      <c r="G1439" s="118"/>
      <c r="H1439" s="183" t="e">
        <f t="shared" si="23"/>
        <v>#REF!</v>
      </c>
    </row>
    <row r="1440" spans="1:18" s="3" customFormat="1" ht="18" customHeight="1">
      <c r="A1440" s="14" t="s">
        <v>6656</v>
      </c>
      <c r="B1440" s="29" t="s">
        <v>6657</v>
      </c>
      <c r="C1440" s="13" t="s">
        <v>6658</v>
      </c>
      <c r="D1440" s="37">
        <v>5000</v>
      </c>
      <c r="E1440" s="64"/>
      <c r="F1440" s="3" t="e">
        <f>INDEX(#REF!,MATCH(B1440,#REF!,0))</f>
        <v>#REF!</v>
      </c>
      <c r="G1440" s="118"/>
      <c r="H1440" s="183" t="e">
        <f t="shared" si="23"/>
        <v>#REF!</v>
      </c>
    </row>
    <row r="1441" spans="1:18" s="3" customFormat="1" ht="18" customHeight="1">
      <c r="A1441" s="14" t="s">
        <v>6659</v>
      </c>
      <c r="B1441" s="29" t="s">
        <v>6660</v>
      </c>
      <c r="C1441" s="13" t="s">
        <v>6661</v>
      </c>
      <c r="D1441" s="37">
        <v>5170</v>
      </c>
      <c r="E1441" s="64"/>
      <c r="F1441" s="3" t="e">
        <f>INDEX(#REF!,MATCH(B1441,#REF!,0))</f>
        <v>#REF!</v>
      </c>
      <c r="G1441" s="118"/>
      <c r="H1441" s="183" t="e">
        <f t="shared" si="23"/>
        <v>#REF!</v>
      </c>
    </row>
    <row r="1442" spans="1:18" s="3" customFormat="1" ht="18" customHeight="1">
      <c r="A1442" s="14" t="s">
        <v>6662</v>
      </c>
      <c r="B1442" s="29" t="s">
        <v>6663</v>
      </c>
      <c r="C1442" s="13" t="s">
        <v>9417</v>
      </c>
      <c r="D1442" s="37">
        <v>4070</v>
      </c>
      <c r="E1442" s="64"/>
      <c r="F1442" s="3" t="e">
        <f>INDEX(#REF!,MATCH(B1442,#REF!,0))</f>
        <v>#REF!</v>
      </c>
      <c r="G1442" s="118"/>
      <c r="H1442" s="183" t="e">
        <f t="shared" si="23"/>
        <v>#REF!</v>
      </c>
    </row>
    <row r="1443" spans="1:18" s="3" customFormat="1" ht="18" customHeight="1">
      <c r="A1443" s="14" t="s">
        <v>6664</v>
      </c>
      <c r="B1443" s="29" t="s">
        <v>6665</v>
      </c>
      <c r="C1443" s="13" t="s">
        <v>6666</v>
      </c>
      <c r="D1443" s="37">
        <v>1210</v>
      </c>
      <c r="E1443" s="116"/>
      <c r="F1443" s="3" t="e">
        <f>INDEX(#REF!,MATCH(B1443,#REF!,0))</f>
        <v>#REF!</v>
      </c>
      <c r="G1443" s="118"/>
      <c r="H1443" s="183" t="e">
        <f t="shared" si="23"/>
        <v>#REF!</v>
      </c>
    </row>
    <row r="1444" spans="1:18" s="3" customFormat="1" ht="18" customHeight="1">
      <c r="A1444" s="14" t="s">
        <v>6667</v>
      </c>
      <c r="B1444" s="29" t="s">
        <v>6668</v>
      </c>
      <c r="C1444" s="13" t="s">
        <v>6669</v>
      </c>
      <c r="D1444" s="37">
        <v>4400</v>
      </c>
      <c r="E1444" s="11"/>
      <c r="F1444" s="3" t="e">
        <f>INDEX(#REF!,MATCH(B1444,#REF!,0))</f>
        <v>#REF!</v>
      </c>
      <c r="G1444" s="118"/>
      <c r="H1444" s="183" t="e">
        <f t="shared" si="23"/>
        <v>#REF!</v>
      </c>
    </row>
    <row r="1445" spans="1:18" s="3" customFormat="1" ht="18" customHeight="1">
      <c r="A1445" s="14" t="s">
        <v>6670</v>
      </c>
      <c r="B1445" s="29" t="s">
        <v>6671</v>
      </c>
      <c r="C1445" s="32" t="s">
        <v>6672</v>
      </c>
      <c r="D1445" s="37">
        <v>3740</v>
      </c>
      <c r="E1445" s="11"/>
      <c r="F1445" s="3" t="e">
        <f>INDEX(#REF!,MATCH(B1445,#REF!,0))</f>
        <v>#REF!</v>
      </c>
      <c r="G1445" s="118"/>
      <c r="H1445" s="183" t="e">
        <f t="shared" si="23"/>
        <v>#REF!</v>
      </c>
    </row>
    <row r="1446" spans="1:18" s="3" customFormat="1" ht="18" customHeight="1">
      <c r="A1446" s="14" t="s">
        <v>6673</v>
      </c>
      <c r="B1446" s="29" t="s">
        <v>6674</v>
      </c>
      <c r="C1446" s="13" t="s">
        <v>6675</v>
      </c>
      <c r="D1446" s="37">
        <v>2970</v>
      </c>
      <c r="E1446" s="116"/>
      <c r="F1446" s="3" t="e">
        <f>INDEX(#REF!,MATCH(B1446,#REF!,0))</f>
        <v>#REF!</v>
      </c>
      <c r="G1446" s="118"/>
      <c r="H1446" s="183" t="e">
        <f t="shared" si="23"/>
        <v>#REF!</v>
      </c>
    </row>
    <row r="1447" spans="1:18" s="3" customFormat="1" ht="18" customHeight="1">
      <c r="A1447" s="14" t="s">
        <v>6676</v>
      </c>
      <c r="B1447" s="29" t="s">
        <v>6677</v>
      </c>
      <c r="C1447" s="13" t="s">
        <v>6678</v>
      </c>
      <c r="D1447" s="37">
        <v>8140</v>
      </c>
      <c r="E1447" s="116"/>
      <c r="F1447" s="3" t="e">
        <f>INDEX(#REF!,MATCH(B1447,#REF!,0))</f>
        <v>#REF!</v>
      </c>
      <c r="G1447" s="118"/>
      <c r="H1447" s="183" t="e">
        <f t="shared" si="23"/>
        <v>#REF!</v>
      </c>
    </row>
    <row r="1448" spans="1:18" s="3" customFormat="1" ht="18" customHeight="1">
      <c r="A1448" s="14" t="s">
        <v>6679</v>
      </c>
      <c r="B1448" s="29" t="s">
        <v>6680</v>
      </c>
      <c r="C1448" s="13" t="s">
        <v>6681</v>
      </c>
      <c r="D1448" s="37">
        <v>3300</v>
      </c>
      <c r="E1448" s="116"/>
      <c r="F1448" s="3" t="e">
        <f>INDEX(#REF!,MATCH(B1448,#REF!,0))</f>
        <v>#REF!</v>
      </c>
      <c r="G1448" s="118"/>
      <c r="H1448" s="183" t="e">
        <f t="shared" si="23"/>
        <v>#REF!</v>
      </c>
    </row>
    <row r="1449" spans="1:18" ht="18" customHeight="1">
      <c r="A1449" s="14" t="s">
        <v>7508</v>
      </c>
      <c r="B1449" s="29" t="s">
        <v>7509</v>
      </c>
      <c r="C1449" s="13" t="s">
        <v>7510</v>
      </c>
      <c r="D1449" s="37">
        <v>6270</v>
      </c>
      <c r="E1449" s="116"/>
      <c r="F1449" s="3" t="e">
        <f>INDEX(#REF!,MATCH(B1449,#REF!,0))</f>
        <v>#REF!</v>
      </c>
      <c r="G1449" s="117"/>
      <c r="H1449" s="183" t="e">
        <f t="shared" si="23"/>
        <v>#REF!</v>
      </c>
      <c r="I1449" s="4"/>
      <c r="J1449" s="4"/>
      <c r="K1449" s="4"/>
      <c r="L1449" s="4"/>
      <c r="M1449" s="4"/>
      <c r="N1449" s="4"/>
      <c r="O1449" s="4"/>
      <c r="P1449" s="4"/>
      <c r="Q1449" s="4"/>
      <c r="R1449" s="4"/>
    </row>
    <row r="1450" spans="1:18" s="3" customFormat="1" ht="18" customHeight="1">
      <c r="A1450" s="14" t="s">
        <v>9820</v>
      </c>
      <c r="B1450" s="29" t="s">
        <v>8245</v>
      </c>
      <c r="C1450" s="13" t="s">
        <v>9821</v>
      </c>
      <c r="D1450" s="37">
        <v>7500</v>
      </c>
      <c r="E1450" s="116"/>
      <c r="F1450" s="3" t="e">
        <f>INDEX(#REF!,MATCH(B1450,#REF!,0))</f>
        <v>#REF!</v>
      </c>
      <c r="G1450" s="118"/>
      <c r="H1450" s="183" t="e">
        <f t="shared" si="23"/>
        <v>#REF!</v>
      </c>
    </row>
    <row r="1451" spans="1:18" s="3" customFormat="1" ht="18" customHeight="1">
      <c r="A1451" s="14" t="s">
        <v>9694</v>
      </c>
      <c r="B1451" s="29" t="s">
        <v>9696</v>
      </c>
      <c r="C1451" s="13" t="s">
        <v>9695</v>
      </c>
      <c r="D1451" s="37">
        <v>3650</v>
      </c>
      <c r="E1451" s="116"/>
      <c r="F1451" s="3" t="e">
        <f>INDEX(#REF!,MATCH(B1451,#REF!,0))</f>
        <v>#REF!</v>
      </c>
      <c r="G1451" s="118"/>
      <c r="H1451" s="183" t="e">
        <f t="shared" si="23"/>
        <v>#REF!</v>
      </c>
    </row>
    <row r="1452" spans="1:18" s="3" customFormat="1">
      <c r="A1452" s="14"/>
      <c r="B1452" s="29"/>
      <c r="C1452" s="127" t="s">
        <v>6682</v>
      </c>
      <c r="D1452" s="37"/>
      <c r="E1452" s="64"/>
      <c r="F1452" s="3" t="e">
        <f>INDEX(#REF!,MATCH(B1452,#REF!,0))</f>
        <v>#REF!</v>
      </c>
      <c r="G1452" s="118"/>
      <c r="H1452" s="183" t="e">
        <f t="shared" si="23"/>
        <v>#REF!</v>
      </c>
    </row>
    <row r="1453" spans="1:18" s="3" customFormat="1" ht="30">
      <c r="A1453" s="14" t="s">
        <v>6683</v>
      </c>
      <c r="B1453" s="29" t="s">
        <v>6684</v>
      </c>
      <c r="C1453" s="13" t="s">
        <v>6685</v>
      </c>
      <c r="D1453" s="37">
        <v>960</v>
      </c>
      <c r="E1453" s="64"/>
      <c r="F1453" s="3" t="e">
        <f>INDEX(#REF!,MATCH(B1453,#REF!,0))</f>
        <v>#REF!</v>
      </c>
      <c r="G1453" s="118"/>
      <c r="H1453" s="183" t="e">
        <f t="shared" si="23"/>
        <v>#REF!</v>
      </c>
    </row>
    <row r="1454" spans="1:18" s="3" customFormat="1" ht="45">
      <c r="A1454" s="14" t="s">
        <v>9558</v>
      </c>
      <c r="B1454" s="29" t="s">
        <v>6686</v>
      </c>
      <c r="C1454" s="13" t="s">
        <v>9557</v>
      </c>
      <c r="D1454" s="37">
        <v>1650</v>
      </c>
      <c r="E1454" s="64"/>
      <c r="F1454" s="3" t="e">
        <f>INDEX(#REF!,MATCH(B1454,#REF!,0))</f>
        <v>#REF!</v>
      </c>
      <c r="G1454" s="118"/>
      <c r="H1454" s="183" t="e">
        <f t="shared" si="23"/>
        <v>#REF!</v>
      </c>
    </row>
    <row r="1455" spans="1:18" s="3" customFormat="1" ht="30">
      <c r="A1455" s="14" t="s">
        <v>6687</v>
      </c>
      <c r="B1455" s="29" t="s">
        <v>6688</v>
      </c>
      <c r="C1455" s="13" t="s">
        <v>6689</v>
      </c>
      <c r="D1455" s="37">
        <v>660</v>
      </c>
      <c r="E1455" s="64"/>
      <c r="F1455" s="3" t="e">
        <f>INDEX(#REF!,MATCH(B1455,#REF!,0))</f>
        <v>#REF!</v>
      </c>
      <c r="G1455" s="118"/>
      <c r="H1455" s="183" t="e">
        <f t="shared" si="23"/>
        <v>#REF!</v>
      </c>
    </row>
    <row r="1456" spans="1:18" s="60" customFormat="1" ht="30">
      <c r="A1456" s="14" t="s">
        <v>6690</v>
      </c>
      <c r="B1456" s="29" t="s">
        <v>6691</v>
      </c>
      <c r="C1456" s="13" t="s">
        <v>6692</v>
      </c>
      <c r="D1456" s="37">
        <v>660</v>
      </c>
      <c r="E1456" s="64"/>
      <c r="F1456" s="3" t="e">
        <f>INDEX(#REF!,MATCH(B1456,#REF!,0))</f>
        <v>#REF!</v>
      </c>
      <c r="G1456" s="118"/>
      <c r="H1456" s="183" t="e">
        <f t="shared" si="23"/>
        <v>#REF!</v>
      </c>
      <c r="I1456" s="3"/>
      <c r="J1456" s="3"/>
      <c r="K1456" s="3"/>
      <c r="L1456" s="3"/>
      <c r="M1456" s="3"/>
      <c r="N1456" s="3"/>
      <c r="O1456" s="3"/>
      <c r="P1456" s="3"/>
      <c r="Q1456" s="3"/>
      <c r="R1456" s="3"/>
    </row>
    <row r="1457" spans="1:8" s="3" customFormat="1" ht="30">
      <c r="A1457" s="14" t="s">
        <v>6693</v>
      </c>
      <c r="B1457" s="29" t="s">
        <v>6694</v>
      </c>
      <c r="C1457" s="13" t="s">
        <v>6695</v>
      </c>
      <c r="D1457" s="37">
        <v>1490</v>
      </c>
      <c r="E1457" s="64"/>
      <c r="F1457" s="3" t="e">
        <f>INDEX(#REF!,MATCH(B1457,#REF!,0))</f>
        <v>#REF!</v>
      </c>
      <c r="G1457" s="118"/>
      <c r="H1457" s="183" t="e">
        <f t="shared" si="23"/>
        <v>#REF!</v>
      </c>
    </row>
    <row r="1458" spans="1:8" s="3" customFormat="1" ht="30">
      <c r="A1458" s="14" t="s">
        <v>6696</v>
      </c>
      <c r="B1458" s="29" t="s">
        <v>6697</v>
      </c>
      <c r="C1458" s="13" t="s">
        <v>6698</v>
      </c>
      <c r="D1458" s="37">
        <v>1930</v>
      </c>
      <c r="E1458" s="64"/>
      <c r="F1458" s="3" t="e">
        <f>INDEX(#REF!,MATCH(B1458,#REF!,0))</f>
        <v>#REF!</v>
      </c>
      <c r="G1458" s="118"/>
      <c r="H1458" s="183" t="e">
        <f t="shared" si="23"/>
        <v>#REF!</v>
      </c>
    </row>
    <row r="1459" spans="1:8" s="3" customFormat="1" ht="45">
      <c r="A1459" s="14" t="s">
        <v>6699</v>
      </c>
      <c r="B1459" s="29" t="s">
        <v>6700</v>
      </c>
      <c r="C1459" s="13" t="s">
        <v>6701</v>
      </c>
      <c r="D1459" s="37">
        <v>740</v>
      </c>
      <c r="E1459" s="64"/>
      <c r="F1459" s="3" t="e">
        <f>INDEX(#REF!,MATCH(B1459,#REF!,0))</f>
        <v>#REF!</v>
      </c>
      <c r="G1459" s="118"/>
      <c r="H1459" s="183" t="e">
        <f t="shared" si="23"/>
        <v>#REF!</v>
      </c>
    </row>
    <row r="1460" spans="1:8" s="3" customFormat="1" ht="15">
      <c r="A1460" s="14" t="s">
        <v>6702</v>
      </c>
      <c r="B1460" s="29" t="s">
        <v>6703</v>
      </c>
      <c r="C1460" s="13" t="s">
        <v>6704</v>
      </c>
      <c r="D1460" s="37">
        <v>1430</v>
      </c>
      <c r="E1460" s="64"/>
      <c r="F1460" s="3" t="e">
        <f>INDEX(#REF!,MATCH(B1460,#REF!,0))</f>
        <v>#REF!</v>
      </c>
      <c r="G1460" s="118"/>
      <c r="H1460" s="183" t="e">
        <f t="shared" si="23"/>
        <v>#REF!</v>
      </c>
    </row>
    <row r="1461" spans="1:8" s="3" customFormat="1" ht="45">
      <c r="A1461" s="14" t="s">
        <v>6705</v>
      </c>
      <c r="B1461" s="29" t="s">
        <v>6706</v>
      </c>
      <c r="C1461" s="13" t="s">
        <v>6707</v>
      </c>
      <c r="D1461" s="37">
        <v>660</v>
      </c>
      <c r="E1461" s="64"/>
      <c r="F1461" s="3" t="e">
        <f>INDEX(#REF!,MATCH(B1461,#REF!,0))</f>
        <v>#REF!</v>
      </c>
      <c r="G1461" s="118"/>
      <c r="H1461" s="183" t="e">
        <f t="shared" si="23"/>
        <v>#REF!</v>
      </c>
    </row>
    <row r="1462" spans="1:8" s="3" customFormat="1" ht="15">
      <c r="A1462" s="14" t="s">
        <v>6708</v>
      </c>
      <c r="B1462" s="29" t="s">
        <v>6709</v>
      </c>
      <c r="C1462" s="13" t="s">
        <v>6710</v>
      </c>
      <c r="D1462" s="37">
        <v>660</v>
      </c>
      <c r="E1462" s="64"/>
      <c r="F1462" s="3" t="e">
        <f>INDEX(#REF!,MATCH(B1462,#REF!,0))</f>
        <v>#REF!</v>
      </c>
      <c r="G1462" s="118"/>
      <c r="H1462" s="183" t="e">
        <f t="shared" si="23"/>
        <v>#REF!</v>
      </c>
    </row>
    <row r="1463" spans="1:8" s="3" customFormat="1" ht="45">
      <c r="A1463" s="14" t="s">
        <v>6711</v>
      </c>
      <c r="B1463" s="29" t="s">
        <v>6712</v>
      </c>
      <c r="C1463" s="13" t="s">
        <v>6713</v>
      </c>
      <c r="D1463" s="37">
        <v>1100</v>
      </c>
      <c r="E1463" s="64"/>
      <c r="F1463" s="3" t="e">
        <f>INDEX(#REF!,MATCH(B1463,#REF!,0))</f>
        <v>#REF!</v>
      </c>
      <c r="G1463" s="118"/>
      <c r="H1463" s="183" t="e">
        <f t="shared" si="23"/>
        <v>#REF!</v>
      </c>
    </row>
    <row r="1464" spans="1:8" s="3" customFormat="1" ht="15">
      <c r="A1464" s="14" t="s">
        <v>6714</v>
      </c>
      <c r="B1464" s="29" t="s">
        <v>6715</v>
      </c>
      <c r="C1464" s="13" t="s">
        <v>6716</v>
      </c>
      <c r="D1464" s="37">
        <v>1320</v>
      </c>
      <c r="E1464" s="64"/>
      <c r="F1464" s="3" t="e">
        <f>INDEX(#REF!,MATCH(B1464,#REF!,0))</f>
        <v>#REF!</v>
      </c>
      <c r="G1464" s="118"/>
      <c r="H1464" s="183" t="e">
        <f t="shared" si="23"/>
        <v>#REF!</v>
      </c>
    </row>
    <row r="1465" spans="1:8" s="3" customFormat="1" ht="15">
      <c r="A1465" s="14" t="s">
        <v>6717</v>
      </c>
      <c r="B1465" s="29" t="s">
        <v>6718</v>
      </c>
      <c r="C1465" s="13" t="s">
        <v>6719</v>
      </c>
      <c r="D1465" s="37">
        <v>880</v>
      </c>
      <c r="E1465" s="64"/>
      <c r="F1465" s="3" t="e">
        <f>INDEX(#REF!,MATCH(B1465,#REF!,0))</f>
        <v>#REF!</v>
      </c>
      <c r="G1465" s="118"/>
      <c r="H1465" s="183" t="e">
        <f t="shared" si="23"/>
        <v>#REF!</v>
      </c>
    </row>
    <row r="1466" spans="1:8" s="3" customFormat="1" ht="45">
      <c r="A1466" s="14" t="s">
        <v>6720</v>
      </c>
      <c r="B1466" s="29" t="s">
        <v>6721</v>
      </c>
      <c r="C1466" s="13" t="s">
        <v>6722</v>
      </c>
      <c r="D1466" s="37">
        <v>1490</v>
      </c>
      <c r="E1466" s="64"/>
      <c r="F1466" s="3" t="e">
        <f>INDEX(#REF!,MATCH(B1466,#REF!,0))</f>
        <v>#REF!</v>
      </c>
      <c r="G1466" s="118"/>
      <c r="H1466" s="183" t="e">
        <f t="shared" si="23"/>
        <v>#REF!</v>
      </c>
    </row>
    <row r="1467" spans="1:8" s="3" customFormat="1" ht="60">
      <c r="A1467" s="14" t="s">
        <v>6723</v>
      </c>
      <c r="B1467" s="29" t="s">
        <v>6724</v>
      </c>
      <c r="C1467" s="13" t="s">
        <v>6725</v>
      </c>
      <c r="D1467" s="37">
        <v>1760</v>
      </c>
      <c r="E1467" s="64"/>
      <c r="F1467" s="3" t="e">
        <f>INDEX(#REF!,MATCH(B1467,#REF!,0))</f>
        <v>#REF!</v>
      </c>
      <c r="G1467" s="118"/>
      <c r="H1467" s="183" t="e">
        <f t="shared" si="23"/>
        <v>#REF!</v>
      </c>
    </row>
    <row r="1468" spans="1:8" s="3" customFormat="1" ht="60">
      <c r="A1468" s="14" t="s">
        <v>6726</v>
      </c>
      <c r="B1468" s="29" t="s">
        <v>6727</v>
      </c>
      <c r="C1468" s="13" t="s">
        <v>6728</v>
      </c>
      <c r="D1468" s="37">
        <v>1650</v>
      </c>
      <c r="E1468" s="64"/>
      <c r="F1468" s="3" t="e">
        <f>INDEX(#REF!,MATCH(B1468,#REF!,0))</f>
        <v>#REF!</v>
      </c>
      <c r="G1468" s="118"/>
      <c r="H1468" s="183" t="e">
        <f t="shared" si="23"/>
        <v>#REF!</v>
      </c>
    </row>
    <row r="1469" spans="1:8" s="3" customFormat="1" ht="30">
      <c r="A1469" s="14" t="s">
        <v>6729</v>
      </c>
      <c r="B1469" s="29" t="s">
        <v>6730</v>
      </c>
      <c r="C1469" s="13" t="s">
        <v>6731</v>
      </c>
      <c r="D1469" s="37">
        <v>2640</v>
      </c>
      <c r="E1469" s="64"/>
      <c r="F1469" s="3" t="e">
        <f>INDEX(#REF!,MATCH(B1469,#REF!,0))</f>
        <v>#REF!</v>
      </c>
      <c r="G1469" s="118"/>
      <c r="H1469" s="183" t="e">
        <f t="shared" si="23"/>
        <v>#REF!</v>
      </c>
    </row>
    <row r="1470" spans="1:8" s="3" customFormat="1" ht="30">
      <c r="A1470" s="14" t="s">
        <v>6732</v>
      </c>
      <c r="B1470" s="29" t="s">
        <v>6733</v>
      </c>
      <c r="C1470" s="13" t="s">
        <v>2146</v>
      </c>
      <c r="D1470" s="37">
        <v>3960</v>
      </c>
      <c r="E1470" s="64"/>
      <c r="F1470" s="3" t="e">
        <f>INDEX(#REF!,MATCH(B1470,#REF!,0))</f>
        <v>#REF!</v>
      </c>
      <c r="G1470" s="118"/>
      <c r="H1470" s="183" t="e">
        <f t="shared" si="23"/>
        <v>#REF!</v>
      </c>
    </row>
    <row r="1471" spans="1:8" s="3" customFormat="1" ht="45">
      <c r="A1471" s="14" t="s">
        <v>2147</v>
      </c>
      <c r="B1471" s="29" t="s">
        <v>2148</v>
      </c>
      <c r="C1471" s="13" t="s">
        <v>2149</v>
      </c>
      <c r="D1471" s="37">
        <v>3740</v>
      </c>
      <c r="E1471" s="64"/>
      <c r="F1471" s="3" t="e">
        <f>INDEX(#REF!,MATCH(B1471,#REF!,0))</f>
        <v>#REF!</v>
      </c>
      <c r="G1471" s="118"/>
      <c r="H1471" s="183" t="e">
        <f t="shared" si="23"/>
        <v>#REF!</v>
      </c>
    </row>
    <row r="1472" spans="1:8" s="3" customFormat="1" ht="60">
      <c r="A1472" s="14" t="s">
        <v>2150</v>
      </c>
      <c r="B1472" s="29" t="s">
        <v>2151</v>
      </c>
      <c r="C1472" s="13" t="s">
        <v>2152</v>
      </c>
      <c r="D1472" s="37">
        <v>4840</v>
      </c>
      <c r="E1472" s="64"/>
      <c r="F1472" s="3" t="e">
        <f>INDEX(#REF!,MATCH(B1472,#REF!,0))</f>
        <v>#REF!</v>
      </c>
      <c r="G1472" s="118"/>
      <c r="H1472" s="183" t="e">
        <f t="shared" si="23"/>
        <v>#REF!</v>
      </c>
    </row>
    <row r="1473" spans="1:8" s="3" customFormat="1" ht="45">
      <c r="A1473" s="14" t="s">
        <v>2153</v>
      </c>
      <c r="B1473" s="29" t="s">
        <v>2154</v>
      </c>
      <c r="C1473" s="13" t="s">
        <v>2155</v>
      </c>
      <c r="D1473" s="37">
        <v>2150</v>
      </c>
      <c r="E1473" s="64"/>
      <c r="F1473" s="3" t="e">
        <f>INDEX(#REF!,MATCH(B1473,#REF!,0))</f>
        <v>#REF!</v>
      </c>
      <c r="G1473" s="118"/>
      <c r="H1473" s="183" t="e">
        <f t="shared" si="23"/>
        <v>#REF!</v>
      </c>
    </row>
    <row r="1474" spans="1:8" s="3" customFormat="1" ht="60">
      <c r="A1474" s="14" t="s">
        <v>2156</v>
      </c>
      <c r="B1474" s="29" t="s">
        <v>2157</v>
      </c>
      <c r="C1474" s="13" t="s">
        <v>2394</v>
      </c>
      <c r="D1474" s="37">
        <v>2750</v>
      </c>
      <c r="E1474" s="64"/>
      <c r="F1474" s="3" t="e">
        <f>INDEX(#REF!,MATCH(B1474,#REF!,0))</f>
        <v>#REF!</v>
      </c>
      <c r="G1474" s="118"/>
      <c r="H1474" s="183" t="e">
        <f t="shared" si="23"/>
        <v>#REF!</v>
      </c>
    </row>
    <row r="1475" spans="1:8" s="3" customFormat="1" ht="45">
      <c r="A1475" s="14" t="s">
        <v>2395</v>
      </c>
      <c r="B1475" s="29" t="s">
        <v>2396</v>
      </c>
      <c r="C1475" s="13" t="s">
        <v>2397</v>
      </c>
      <c r="D1475" s="37">
        <v>1650</v>
      </c>
      <c r="E1475" s="64"/>
      <c r="F1475" s="3" t="e">
        <f>INDEX(#REF!,MATCH(B1475,#REF!,0))</f>
        <v>#REF!</v>
      </c>
      <c r="G1475" s="118"/>
      <c r="H1475" s="183" t="e">
        <f t="shared" si="23"/>
        <v>#REF!</v>
      </c>
    </row>
    <row r="1476" spans="1:8" s="3" customFormat="1" ht="15">
      <c r="A1476" s="14" t="s">
        <v>2398</v>
      </c>
      <c r="B1476" s="29" t="s">
        <v>2399</v>
      </c>
      <c r="C1476" s="13" t="s">
        <v>2400</v>
      </c>
      <c r="D1476" s="37">
        <v>960</v>
      </c>
      <c r="E1476" s="64"/>
      <c r="F1476" s="3" t="e">
        <f>INDEX(#REF!,MATCH(B1476,#REF!,0))</f>
        <v>#REF!</v>
      </c>
      <c r="G1476" s="118"/>
      <c r="H1476" s="183" t="e">
        <f t="shared" si="23"/>
        <v>#REF!</v>
      </c>
    </row>
    <row r="1477" spans="1:8" s="3" customFormat="1" ht="30">
      <c r="A1477" s="14" t="s">
        <v>2401</v>
      </c>
      <c r="B1477" s="29" t="s">
        <v>2402</v>
      </c>
      <c r="C1477" s="13" t="s">
        <v>6</v>
      </c>
      <c r="D1477" s="37">
        <v>1270</v>
      </c>
      <c r="E1477" s="64"/>
      <c r="F1477" s="3" t="e">
        <f>INDEX(#REF!,MATCH(B1477,#REF!,0))</f>
        <v>#REF!</v>
      </c>
      <c r="G1477" s="118"/>
      <c r="H1477" s="183" t="e">
        <f t="shared" si="23"/>
        <v>#REF!</v>
      </c>
    </row>
    <row r="1478" spans="1:8" s="3" customFormat="1" ht="30">
      <c r="A1478" s="14" t="s">
        <v>7</v>
      </c>
      <c r="B1478" s="29" t="s">
        <v>8</v>
      </c>
      <c r="C1478" s="13" t="s">
        <v>9</v>
      </c>
      <c r="D1478" s="37">
        <v>760</v>
      </c>
      <c r="E1478" s="64"/>
      <c r="F1478" s="3" t="e">
        <f>INDEX(#REF!,MATCH(B1478,#REF!,0))</f>
        <v>#REF!</v>
      </c>
      <c r="G1478" s="118"/>
      <c r="H1478" s="183" t="e">
        <f t="shared" si="23"/>
        <v>#REF!</v>
      </c>
    </row>
    <row r="1479" spans="1:8" s="3" customFormat="1" ht="15">
      <c r="A1479" s="14" t="s">
        <v>10246</v>
      </c>
      <c r="B1479" s="29" t="s">
        <v>10</v>
      </c>
      <c r="C1479" s="13" t="s">
        <v>11</v>
      </c>
      <c r="D1479" s="37">
        <v>1650</v>
      </c>
      <c r="E1479" s="64"/>
      <c r="F1479" s="3" t="e">
        <f>INDEX(#REF!,MATCH(B1479,#REF!,0))</f>
        <v>#REF!</v>
      </c>
      <c r="G1479" s="118"/>
      <c r="H1479" s="183" t="e">
        <f t="shared" si="23"/>
        <v>#REF!</v>
      </c>
    </row>
    <row r="1480" spans="1:8" s="3" customFormat="1" ht="30">
      <c r="A1480" s="14" t="s">
        <v>2398</v>
      </c>
      <c r="B1480" s="29" t="s">
        <v>12</v>
      </c>
      <c r="C1480" s="13" t="s">
        <v>13</v>
      </c>
      <c r="D1480" s="37">
        <v>1490</v>
      </c>
      <c r="E1480" s="64"/>
      <c r="F1480" s="3" t="e">
        <f>INDEX(#REF!,MATCH(B1480,#REF!,0))</f>
        <v>#REF!</v>
      </c>
      <c r="G1480" s="118"/>
      <c r="H1480" s="183" t="e">
        <f t="shared" si="23"/>
        <v>#REF!</v>
      </c>
    </row>
    <row r="1481" spans="1:8" s="3" customFormat="1" ht="30">
      <c r="A1481" s="14" t="s">
        <v>10247</v>
      </c>
      <c r="B1481" s="29" t="s">
        <v>14</v>
      </c>
      <c r="C1481" s="13" t="s">
        <v>11114</v>
      </c>
      <c r="D1481" s="37">
        <v>1760</v>
      </c>
      <c r="E1481" s="64"/>
      <c r="F1481" s="3" t="e">
        <f>INDEX(#REF!,MATCH(B1481,#REF!,0))</f>
        <v>#REF!</v>
      </c>
      <c r="G1481" s="118"/>
      <c r="H1481" s="183" t="e">
        <f t="shared" si="23"/>
        <v>#REF!</v>
      </c>
    </row>
    <row r="1482" spans="1:8" s="3" customFormat="1" ht="15">
      <c r="A1482" s="14" t="s">
        <v>15</v>
      </c>
      <c r="B1482" s="29" t="s">
        <v>16</v>
      </c>
      <c r="C1482" s="13" t="s">
        <v>17</v>
      </c>
      <c r="D1482" s="37">
        <v>450</v>
      </c>
      <c r="E1482" s="64"/>
      <c r="F1482" s="3" t="e">
        <f>INDEX(#REF!,MATCH(B1482,#REF!,0))</f>
        <v>#REF!</v>
      </c>
      <c r="G1482" s="118"/>
      <c r="H1482" s="183" t="e">
        <f t="shared" si="23"/>
        <v>#REF!</v>
      </c>
    </row>
    <row r="1483" spans="1:8" s="3" customFormat="1" ht="15">
      <c r="A1483" s="14" t="s">
        <v>18</v>
      </c>
      <c r="B1483" s="29" t="s">
        <v>19</v>
      </c>
      <c r="C1483" s="13" t="s">
        <v>20</v>
      </c>
      <c r="D1483" s="37">
        <v>660</v>
      </c>
      <c r="E1483" s="64"/>
      <c r="F1483" s="3" t="e">
        <f>INDEX(#REF!,MATCH(B1483,#REF!,0))</f>
        <v>#REF!</v>
      </c>
      <c r="G1483" s="118"/>
      <c r="H1483" s="183" t="e">
        <f t="shared" si="23"/>
        <v>#REF!</v>
      </c>
    </row>
    <row r="1484" spans="1:8" s="3" customFormat="1" ht="15">
      <c r="A1484" s="14" t="s">
        <v>21</v>
      </c>
      <c r="B1484" s="29" t="s">
        <v>22</v>
      </c>
      <c r="C1484" s="13" t="s">
        <v>23</v>
      </c>
      <c r="D1484" s="37">
        <v>640</v>
      </c>
      <c r="E1484" s="64"/>
      <c r="F1484" s="3" t="e">
        <f>INDEX(#REF!,MATCH(B1484,#REF!,0))</f>
        <v>#REF!</v>
      </c>
      <c r="G1484" s="118"/>
      <c r="H1484" s="183" t="e">
        <f t="shared" si="23"/>
        <v>#REF!</v>
      </c>
    </row>
    <row r="1485" spans="1:8" s="3" customFormat="1" ht="30">
      <c r="A1485" s="14" t="s">
        <v>24</v>
      </c>
      <c r="B1485" s="29" t="s">
        <v>25</v>
      </c>
      <c r="C1485" s="13" t="s">
        <v>1107</v>
      </c>
      <c r="D1485" s="37">
        <v>640</v>
      </c>
      <c r="E1485" s="64"/>
      <c r="F1485" s="3" t="e">
        <f>INDEX(#REF!,MATCH(B1485,#REF!,0))</f>
        <v>#REF!</v>
      </c>
      <c r="G1485" s="118"/>
      <c r="H1485" s="183" t="e">
        <f t="shared" si="23"/>
        <v>#REF!</v>
      </c>
    </row>
    <row r="1486" spans="1:8" s="3" customFormat="1" ht="15">
      <c r="A1486" s="14" t="s">
        <v>1108</v>
      </c>
      <c r="B1486" s="29" t="s">
        <v>1109</v>
      </c>
      <c r="C1486" s="13" t="s">
        <v>1110</v>
      </c>
      <c r="D1486" s="37">
        <v>590</v>
      </c>
      <c r="E1486" s="64"/>
      <c r="F1486" s="3" t="e">
        <f>INDEX(#REF!,MATCH(B1486,#REF!,0))</f>
        <v>#REF!</v>
      </c>
      <c r="G1486" s="118"/>
      <c r="H1486" s="183" t="e">
        <f t="shared" si="23"/>
        <v>#REF!</v>
      </c>
    </row>
    <row r="1487" spans="1:8" s="3" customFormat="1" ht="30">
      <c r="A1487" s="14" t="s">
        <v>1111</v>
      </c>
      <c r="B1487" s="29" t="s">
        <v>1112</v>
      </c>
      <c r="C1487" s="13" t="s">
        <v>1113</v>
      </c>
      <c r="D1487" s="37">
        <v>880</v>
      </c>
      <c r="E1487" s="64"/>
      <c r="F1487" s="3" t="e">
        <f>INDEX(#REF!,MATCH(B1487,#REF!,0))</f>
        <v>#REF!</v>
      </c>
      <c r="G1487" s="118"/>
      <c r="H1487" s="183" t="e">
        <f t="shared" si="23"/>
        <v>#REF!</v>
      </c>
    </row>
    <row r="1488" spans="1:8" s="3" customFormat="1" ht="15">
      <c r="A1488" s="14" t="s">
        <v>1114</v>
      </c>
      <c r="B1488" s="29" t="s">
        <v>1115</v>
      </c>
      <c r="C1488" s="13" t="s">
        <v>1116</v>
      </c>
      <c r="D1488" s="37">
        <v>880</v>
      </c>
      <c r="E1488" s="64"/>
      <c r="F1488" s="3" t="e">
        <f>INDEX(#REF!,MATCH(B1488,#REF!,0))</f>
        <v>#REF!</v>
      </c>
      <c r="G1488" s="118"/>
      <c r="H1488" s="183" t="e">
        <f t="shared" ref="H1488:H1551" si="24">F1488-D1488</f>
        <v>#REF!</v>
      </c>
    </row>
    <row r="1489" spans="1:8" s="3" customFormat="1" ht="15">
      <c r="A1489" s="14" t="s">
        <v>1117</v>
      </c>
      <c r="B1489" s="29" t="s">
        <v>1118</v>
      </c>
      <c r="C1489" s="13" t="s">
        <v>1119</v>
      </c>
      <c r="D1489" s="37">
        <v>880</v>
      </c>
      <c r="E1489" s="64"/>
      <c r="F1489" s="3" t="e">
        <f>INDEX(#REF!,MATCH(B1489,#REF!,0))</f>
        <v>#REF!</v>
      </c>
      <c r="G1489" s="118"/>
      <c r="H1489" s="183" t="e">
        <f t="shared" si="24"/>
        <v>#REF!</v>
      </c>
    </row>
    <row r="1490" spans="1:8" s="3" customFormat="1" ht="30">
      <c r="A1490" s="14" t="s">
        <v>1120</v>
      </c>
      <c r="B1490" s="29" t="s">
        <v>1121</v>
      </c>
      <c r="C1490" s="13" t="s">
        <v>1122</v>
      </c>
      <c r="D1490" s="37">
        <v>2530</v>
      </c>
      <c r="E1490" s="64"/>
      <c r="F1490" s="3" t="e">
        <f>INDEX(#REF!,MATCH(B1490,#REF!,0))</f>
        <v>#REF!</v>
      </c>
      <c r="G1490" s="118"/>
      <c r="H1490" s="183" t="e">
        <f t="shared" si="24"/>
        <v>#REF!</v>
      </c>
    </row>
    <row r="1491" spans="1:8" s="3" customFormat="1" ht="30">
      <c r="A1491" s="14" t="s">
        <v>1123</v>
      </c>
      <c r="B1491" s="29" t="s">
        <v>1124</v>
      </c>
      <c r="C1491" s="13" t="s">
        <v>1125</v>
      </c>
      <c r="D1491" s="37">
        <v>1430</v>
      </c>
      <c r="E1491" s="64"/>
      <c r="F1491" s="3" t="e">
        <f>INDEX(#REF!,MATCH(B1491,#REF!,0))</f>
        <v>#REF!</v>
      </c>
      <c r="G1491" s="118"/>
      <c r="H1491" s="183" t="e">
        <f t="shared" si="24"/>
        <v>#REF!</v>
      </c>
    </row>
    <row r="1492" spans="1:8" s="3" customFormat="1" ht="30">
      <c r="A1492" s="14" t="s">
        <v>1126</v>
      </c>
      <c r="B1492" s="29" t="s">
        <v>1127</v>
      </c>
      <c r="C1492" s="13" t="s">
        <v>1128</v>
      </c>
      <c r="D1492" s="37">
        <v>2860</v>
      </c>
      <c r="E1492" s="64"/>
      <c r="F1492" s="3" t="e">
        <f>INDEX(#REF!,MATCH(B1492,#REF!,0))</f>
        <v>#REF!</v>
      </c>
      <c r="G1492" s="118"/>
      <c r="H1492" s="183" t="e">
        <f t="shared" si="24"/>
        <v>#REF!</v>
      </c>
    </row>
    <row r="1493" spans="1:8" s="3" customFormat="1" ht="30">
      <c r="A1493" s="14" t="s">
        <v>1129</v>
      </c>
      <c r="B1493" s="29" t="s">
        <v>1130</v>
      </c>
      <c r="C1493" s="13" t="s">
        <v>1131</v>
      </c>
      <c r="D1493" s="37">
        <v>1430</v>
      </c>
      <c r="E1493" s="64"/>
      <c r="F1493" s="3" t="e">
        <f>INDEX(#REF!,MATCH(B1493,#REF!,0))</f>
        <v>#REF!</v>
      </c>
      <c r="G1493" s="118"/>
      <c r="H1493" s="183" t="e">
        <f t="shared" si="24"/>
        <v>#REF!</v>
      </c>
    </row>
    <row r="1494" spans="1:8" s="3" customFormat="1" ht="30">
      <c r="A1494" s="14" t="s">
        <v>1132</v>
      </c>
      <c r="B1494" s="29" t="s">
        <v>1133</v>
      </c>
      <c r="C1494" s="13" t="s">
        <v>8048</v>
      </c>
      <c r="D1494" s="37">
        <v>1270</v>
      </c>
      <c r="E1494" s="64"/>
      <c r="F1494" s="3" t="e">
        <f>INDEX(#REF!,MATCH(B1494,#REF!,0))</f>
        <v>#REF!</v>
      </c>
      <c r="G1494" s="118"/>
      <c r="H1494" s="183" t="e">
        <f t="shared" si="24"/>
        <v>#REF!</v>
      </c>
    </row>
    <row r="1495" spans="1:8" s="3" customFormat="1" ht="30">
      <c r="A1495" s="14" t="s">
        <v>1134</v>
      </c>
      <c r="B1495" s="29" t="s">
        <v>1135</v>
      </c>
      <c r="C1495" s="13" t="s">
        <v>1136</v>
      </c>
      <c r="D1495" s="37">
        <v>960</v>
      </c>
      <c r="E1495" s="64"/>
      <c r="F1495" s="3" t="e">
        <f>INDEX(#REF!,MATCH(B1495,#REF!,0))</f>
        <v>#REF!</v>
      </c>
      <c r="G1495" s="118"/>
      <c r="H1495" s="183" t="e">
        <f t="shared" si="24"/>
        <v>#REF!</v>
      </c>
    </row>
    <row r="1496" spans="1:8" s="3" customFormat="1" ht="30">
      <c r="A1496" s="14" t="s">
        <v>1137</v>
      </c>
      <c r="B1496" s="29" t="s">
        <v>1138</v>
      </c>
      <c r="C1496" s="13" t="s">
        <v>1139</v>
      </c>
      <c r="D1496" s="37">
        <v>1320</v>
      </c>
      <c r="E1496" s="64"/>
      <c r="F1496" s="3" t="e">
        <f>INDEX(#REF!,MATCH(B1496,#REF!,0))</f>
        <v>#REF!</v>
      </c>
      <c r="G1496" s="118"/>
      <c r="H1496" s="183" t="e">
        <f t="shared" si="24"/>
        <v>#REF!</v>
      </c>
    </row>
    <row r="1497" spans="1:8" s="3" customFormat="1" ht="15">
      <c r="A1497" s="14" t="s">
        <v>10248</v>
      </c>
      <c r="B1497" s="29" t="s">
        <v>1140</v>
      </c>
      <c r="C1497" s="13" t="s">
        <v>1141</v>
      </c>
      <c r="D1497" s="37">
        <v>960</v>
      </c>
      <c r="E1497" s="64"/>
      <c r="F1497" s="3" t="e">
        <f>INDEX(#REF!,MATCH(B1497,#REF!,0))</f>
        <v>#REF!</v>
      </c>
      <c r="G1497" s="118"/>
      <c r="H1497" s="183" t="e">
        <f t="shared" si="24"/>
        <v>#REF!</v>
      </c>
    </row>
    <row r="1498" spans="1:8" s="3" customFormat="1" ht="45">
      <c r="A1498" s="14" t="s">
        <v>1142</v>
      </c>
      <c r="B1498" s="29" t="s">
        <v>1143</v>
      </c>
      <c r="C1498" s="13" t="s">
        <v>1144</v>
      </c>
      <c r="D1498" s="37">
        <v>2530</v>
      </c>
      <c r="E1498" s="64"/>
      <c r="F1498" s="3" t="e">
        <f>INDEX(#REF!,MATCH(B1498,#REF!,0))</f>
        <v>#REF!</v>
      </c>
      <c r="G1498" s="118"/>
      <c r="H1498" s="183" t="e">
        <f t="shared" si="24"/>
        <v>#REF!</v>
      </c>
    </row>
    <row r="1499" spans="1:8" s="3" customFormat="1" ht="15">
      <c r="A1499" s="14" t="s">
        <v>1145</v>
      </c>
      <c r="B1499" s="29" t="s">
        <v>1146</v>
      </c>
      <c r="C1499" s="13" t="s">
        <v>1147</v>
      </c>
      <c r="D1499" s="37">
        <v>3410</v>
      </c>
      <c r="E1499" s="64"/>
      <c r="F1499" s="3" t="e">
        <f>INDEX(#REF!,MATCH(B1499,#REF!,0))</f>
        <v>#REF!</v>
      </c>
      <c r="G1499" s="118"/>
      <c r="H1499" s="183" t="e">
        <f t="shared" si="24"/>
        <v>#REF!</v>
      </c>
    </row>
    <row r="1500" spans="1:8" s="3" customFormat="1" ht="30">
      <c r="A1500" s="14" t="s">
        <v>1145</v>
      </c>
      <c r="B1500" s="29" t="s">
        <v>1148</v>
      </c>
      <c r="C1500" s="13" t="s">
        <v>1149</v>
      </c>
      <c r="D1500" s="37">
        <v>3960</v>
      </c>
      <c r="E1500" s="64"/>
      <c r="F1500" s="3" t="e">
        <f>INDEX(#REF!,MATCH(B1500,#REF!,0))</f>
        <v>#REF!</v>
      </c>
      <c r="G1500" s="118"/>
      <c r="H1500" s="183" t="e">
        <f t="shared" si="24"/>
        <v>#REF!</v>
      </c>
    </row>
    <row r="1501" spans="1:8" s="3" customFormat="1" ht="30">
      <c r="A1501" s="14" t="s">
        <v>1150</v>
      </c>
      <c r="B1501" s="29" t="s">
        <v>1151</v>
      </c>
      <c r="C1501" s="13" t="s">
        <v>11115</v>
      </c>
      <c r="D1501" s="37">
        <v>1430</v>
      </c>
      <c r="E1501" s="64"/>
      <c r="F1501" s="3" t="e">
        <f>INDEX(#REF!,MATCH(B1501,#REF!,0))</f>
        <v>#REF!</v>
      </c>
      <c r="G1501" s="118"/>
      <c r="H1501" s="183" t="e">
        <f t="shared" si="24"/>
        <v>#REF!</v>
      </c>
    </row>
    <row r="1502" spans="1:8" s="3" customFormat="1" ht="30">
      <c r="A1502" s="14" t="s">
        <v>1152</v>
      </c>
      <c r="B1502" s="29" t="s">
        <v>1153</v>
      </c>
      <c r="C1502" s="13" t="s">
        <v>1154</v>
      </c>
      <c r="D1502" s="37">
        <v>3740</v>
      </c>
      <c r="E1502" s="64"/>
      <c r="F1502" s="3" t="e">
        <f>INDEX(#REF!,MATCH(B1502,#REF!,0))</f>
        <v>#REF!</v>
      </c>
      <c r="G1502" s="118"/>
      <c r="H1502" s="183" t="e">
        <f t="shared" si="24"/>
        <v>#REF!</v>
      </c>
    </row>
    <row r="1503" spans="1:8" s="3" customFormat="1" ht="30">
      <c r="A1503" s="14" t="s">
        <v>1155</v>
      </c>
      <c r="B1503" s="29" t="s">
        <v>1156</v>
      </c>
      <c r="C1503" s="13" t="s">
        <v>1157</v>
      </c>
      <c r="D1503" s="37">
        <v>3410</v>
      </c>
      <c r="E1503" s="64"/>
      <c r="F1503" s="3" t="e">
        <f>INDEX(#REF!,MATCH(B1503,#REF!,0))</f>
        <v>#REF!</v>
      </c>
      <c r="G1503" s="118"/>
      <c r="H1503" s="183" t="e">
        <f t="shared" si="24"/>
        <v>#REF!</v>
      </c>
    </row>
    <row r="1504" spans="1:8" s="3" customFormat="1" ht="30">
      <c r="A1504" s="14" t="s">
        <v>1158</v>
      </c>
      <c r="B1504" s="29" t="s">
        <v>1159</v>
      </c>
      <c r="C1504" s="13" t="s">
        <v>1160</v>
      </c>
      <c r="D1504" s="37">
        <v>2970</v>
      </c>
      <c r="E1504" s="64"/>
      <c r="F1504" s="3" t="e">
        <f>INDEX(#REF!,MATCH(B1504,#REF!,0))</f>
        <v>#REF!</v>
      </c>
      <c r="G1504" s="118"/>
      <c r="H1504" s="183" t="e">
        <f t="shared" si="24"/>
        <v>#REF!</v>
      </c>
    </row>
    <row r="1505" spans="1:8" s="3" customFormat="1" ht="15">
      <c r="A1505" s="14" t="s">
        <v>1161</v>
      </c>
      <c r="B1505" s="29" t="s">
        <v>1162</v>
      </c>
      <c r="C1505" s="13" t="s">
        <v>1163</v>
      </c>
      <c r="D1505" s="37">
        <v>1430</v>
      </c>
      <c r="E1505" s="64"/>
      <c r="F1505" s="3" t="e">
        <f>INDEX(#REF!,MATCH(B1505,#REF!,0))</f>
        <v>#REF!</v>
      </c>
      <c r="G1505" s="118"/>
      <c r="H1505" s="183" t="e">
        <f t="shared" si="24"/>
        <v>#REF!</v>
      </c>
    </row>
    <row r="1506" spans="1:8" s="3" customFormat="1" ht="15">
      <c r="A1506" s="14" t="s">
        <v>1164</v>
      </c>
      <c r="B1506" s="29" t="s">
        <v>1165</v>
      </c>
      <c r="C1506" s="13" t="s">
        <v>1166</v>
      </c>
      <c r="D1506" s="37">
        <v>1430</v>
      </c>
      <c r="E1506" s="64"/>
      <c r="F1506" s="3" t="e">
        <f>INDEX(#REF!,MATCH(B1506,#REF!,0))</f>
        <v>#REF!</v>
      </c>
      <c r="G1506" s="118"/>
      <c r="H1506" s="183" t="e">
        <f t="shared" si="24"/>
        <v>#REF!</v>
      </c>
    </row>
    <row r="1507" spans="1:8" s="3" customFormat="1" ht="30">
      <c r="A1507" s="14" t="s">
        <v>1167</v>
      </c>
      <c r="B1507" s="29" t="s">
        <v>1168</v>
      </c>
      <c r="C1507" s="13" t="s">
        <v>1169</v>
      </c>
      <c r="D1507" s="37">
        <v>1980</v>
      </c>
      <c r="E1507" s="64"/>
      <c r="F1507" s="3" t="e">
        <f>INDEX(#REF!,MATCH(B1507,#REF!,0))</f>
        <v>#REF!</v>
      </c>
      <c r="G1507" s="118"/>
      <c r="H1507" s="183" t="e">
        <f t="shared" si="24"/>
        <v>#REF!</v>
      </c>
    </row>
    <row r="1508" spans="1:8" s="3" customFormat="1" ht="30">
      <c r="A1508" s="14" t="s">
        <v>1155</v>
      </c>
      <c r="B1508" s="29" t="s">
        <v>1170</v>
      </c>
      <c r="C1508" s="13" t="s">
        <v>1171</v>
      </c>
      <c r="D1508" s="37">
        <v>1980</v>
      </c>
      <c r="E1508" s="64"/>
      <c r="F1508" s="3" t="e">
        <f>INDEX(#REF!,MATCH(B1508,#REF!,0))</f>
        <v>#REF!</v>
      </c>
      <c r="G1508" s="118"/>
      <c r="H1508" s="183" t="e">
        <f t="shared" si="24"/>
        <v>#REF!</v>
      </c>
    </row>
    <row r="1509" spans="1:8" s="3" customFormat="1" ht="15">
      <c r="A1509" s="14" t="s">
        <v>7661</v>
      </c>
      <c r="B1509" s="29" t="s">
        <v>7662</v>
      </c>
      <c r="C1509" s="13" t="s">
        <v>7663</v>
      </c>
      <c r="D1509" s="37">
        <v>8690</v>
      </c>
      <c r="E1509" s="64"/>
      <c r="F1509" s="3" t="e">
        <f>INDEX(#REF!,MATCH(B1509,#REF!,0))</f>
        <v>#REF!</v>
      </c>
      <c r="G1509" s="118"/>
      <c r="H1509" s="183" t="e">
        <f t="shared" si="24"/>
        <v>#REF!</v>
      </c>
    </row>
    <row r="1510" spans="1:8" s="3" customFormat="1" ht="15">
      <c r="A1510" s="14" t="s">
        <v>8246</v>
      </c>
      <c r="B1510" s="29" t="s">
        <v>8247</v>
      </c>
      <c r="C1510" s="13" t="s">
        <v>8248</v>
      </c>
      <c r="D1510" s="37">
        <v>3650</v>
      </c>
      <c r="E1510" s="64"/>
      <c r="F1510" s="3" t="e">
        <f>INDEX(#REF!,MATCH(B1510,#REF!,0))</f>
        <v>#REF!</v>
      </c>
      <c r="G1510" s="118"/>
      <c r="H1510" s="183" t="e">
        <f t="shared" si="24"/>
        <v>#REF!</v>
      </c>
    </row>
    <row r="1511" spans="1:8" s="3" customFormat="1" ht="30">
      <c r="A1511" s="14" t="s">
        <v>8840</v>
      </c>
      <c r="B1511" s="29" t="s">
        <v>8841</v>
      </c>
      <c r="C1511" s="13" t="s">
        <v>8842</v>
      </c>
      <c r="D1511" s="37">
        <v>880</v>
      </c>
      <c r="E1511" s="64"/>
      <c r="F1511" s="3" t="e">
        <f>INDEX(#REF!,MATCH(B1511,#REF!,0))</f>
        <v>#REF!</v>
      </c>
      <c r="G1511" s="118"/>
      <c r="H1511" s="183" t="e">
        <f t="shared" si="24"/>
        <v>#REF!</v>
      </c>
    </row>
    <row r="1512" spans="1:8" s="3" customFormat="1" ht="15">
      <c r="A1512" s="14" t="s">
        <v>8843</v>
      </c>
      <c r="B1512" s="29" t="s">
        <v>8844</v>
      </c>
      <c r="C1512" s="13" t="s">
        <v>8845</v>
      </c>
      <c r="D1512" s="37">
        <v>880</v>
      </c>
      <c r="E1512" s="64"/>
      <c r="F1512" s="3" t="e">
        <f>INDEX(#REF!,MATCH(B1512,#REF!,0))</f>
        <v>#REF!</v>
      </c>
      <c r="G1512" s="118"/>
      <c r="H1512" s="183" t="e">
        <f t="shared" si="24"/>
        <v>#REF!</v>
      </c>
    </row>
    <row r="1513" spans="1:8" s="3" customFormat="1" ht="15">
      <c r="A1513" s="14" t="s">
        <v>8846</v>
      </c>
      <c r="B1513" s="29" t="s">
        <v>8847</v>
      </c>
      <c r="C1513" s="13" t="s">
        <v>8848</v>
      </c>
      <c r="D1513" s="37">
        <v>950</v>
      </c>
      <c r="E1513" s="64"/>
      <c r="F1513" s="3" t="e">
        <f>INDEX(#REF!,MATCH(B1513,#REF!,0))</f>
        <v>#REF!</v>
      </c>
      <c r="G1513" s="118"/>
      <c r="H1513" s="183" t="e">
        <f t="shared" si="24"/>
        <v>#REF!</v>
      </c>
    </row>
    <row r="1514" spans="1:8" s="3" customFormat="1" ht="15">
      <c r="A1514" s="14" t="s">
        <v>8897</v>
      </c>
      <c r="B1514" s="29" t="s">
        <v>8898</v>
      </c>
      <c r="C1514" s="13" t="s">
        <v>11116</v>
      </c>
      <c r="D1514" s="37">
        <v>1210</v>
      </c>
      <c r="E1514" s="64"/>
      <c r="F1514" s="3" t="e">
        <f>INDEX(#REF!,MATCH(B1514,#REF!,0))</f>
        <v>#REF!</v>
      </c>
      <c r="G1514" s="118"/>
      <c r="H1514" s="183" t="e">
        <f t="shared" si="24"/>
        <v>#REF!</v>
      </c>
    </row>
    <row r="1515" spans="1:8" s="3" customFormat="1" ht="15">
      <c r="A1515" s="14" t="s">
        <v>8899</v>
      </c>
      <c r="B1515" s="29" t="s">
        <v>8900</v>
      </c>
      <c r="C1515" s="13" t="s">
        <v>11117</v>
      </c>
      <c r="D1515" s="37">
        <v>1210</v>
      </c>
      <c r="E1515" s="64"/>
      <c r="F1515" s="3" t="e">
        <f>INDEX(#REF!,MATCH(B1515,#REF!,0))</f>
        <v>#REF!</v>
      </c>
      <c r="G1515" s="118"/>
      <c r="H1515" s="183" t="e">
        <f t="shared" si="24"/>
        <v>#REF!</v>
      </c>
    </row>
    <row r="1516" spans="1:8" s="3" customFormat="1" ht="15">
      <c r="A1516" s="14" t="s">
        <v>8901</v>
      </c>
      <c r="B1516" s="29" t="s">
        <v>8902</v>
      </c>
      <c r="C1516" s="13" t="s">
        <v>8903</v>
      </c>
      <c r="D1516" s="37">
        <v>1100</v>
      </c>
      <c r="E1516" s="64"/>
      <c r="F1516" s="3" t="e">
        <f>INDEX(#REF!,MATCH(B1516,#REF!,0))</f>
        <v>#REF!</v>
      </c>
      <c r="G1516" s="118"/>
      <c r="H1516" s="183" t="e">
        <f t="shared" si="24"/>
        <v>#REF!</v>
      </c>
    </row>
    <row r="1517" spans="1:8" s="3" customFormat="1" ht="15">
      <c r="A1517" s="14" t="s">
        <v>8906</v>
      </c>
      <c r="B1517" s="29" t="s">
        <v>8904</v>
      </c>
      <c r="C1517" s="13" t="s">
        <v>8905</v>
      </c>
      <c r="D1517" s="37">
        <v>360</v>
      </c>
      <c r="E1517" s="64"/>
      <c r="F1517" s="3" t="e">
        <f>INDEX(#REF!,MATCH(B1517,#REF!,0))</f>
        <v>#REF!</v>
      </c>
      <c r="G1517" s="118"/>
      <c r="H1517" s="183" t="e">
        <f t="shared" si="24"/>
        <v>#REF!</v>
      </c>
    </row>
    <row r="1518" spans="1:8" s="3" customFormat="1" ht="15">
      <c r="A1518" s="14" t="s">
        <v>9411</v>
      </c>
      <c r="B1518" s="29" t="s">
        <v>9412</v>
      </c>
      <c r="C1518" s="13" t="s">
        <v>9413</v>
      </c>
      <c r="D1518" s="37">
        <v>2420</v>
      </c>
      <c r="E1518" s="64"/>
      <c r="F1518" s="3" t="e">
        <f>INDEX(#REF!,MATCH(B1518,#REF!,0))</f>
        <v>#REF!</v>
      </c>
      <c r="G1518" s="118"/>
      <c r="H1518" s="183" t="e">
        <f t="shared" si="24"/>
        <v>#REF!</v>
      </c>
    </row>
    <row r="1519" spans="1:8" s="3" customFormat="1" ht="15">
      <c r="A1519" s="14" t="s">
        <v>9414</v>
      </c>
      <c r="B1519" s="29" t="s">
        <v>9415</v>
      </c>
      <c r="C1519" s="13" t="s">
        <v>9416</v>
      </c>
      <c r="D1519" s="37">
        <v>740</v>
      </c>
      <c r="E1519" s="64"/>
      <c r="F1519" s="3" t="e">
        <f>INDEX(#REF!,MATCH(B1519,#REF!,0))</f>
        <v>#REF!</v>
      </c>
      <c r="G1519" s="118"/>
      <c r="H1519" s="183" t="e">
        <f t="shared" si="24"/>
        <v>#REF!</v>
      </c>
    </row>
    <row r="1520" spans="1:8" s="3" customFormat="1" ht="15">
      <c r="A1520" s="14" t="s">
        <v>9727</v>
      </c>
      <c r="B1520" s="29" t="s">
        <v>9728</v>
      </c>
      <c r="C1520" s="13" t="s">
        <v>9729</v>
      </c>
      <c r="D1520" s="37">
        <v>1000</v>
      </c>
      <c r="E1520" s="64"/>
      <c r="F1520" s="3" t="e">
        <f>INDEX(#REF!,MATCH(B1520,#REF!,0))</f>
        <v>#REF!</v>
      </c>
      <c r="G1520" s="118"/>
      <c r="H1520" s="183" t="e">
        <f t="shared" si="24"/>
        <v>#REF!</v>
      </c>
    </row>
    <row r="1521" spans="1:8" s="3" customFormat="1" ht="15">
      <c r="A1521" s="14" t="s">
        <v>9730</v>
      </c>
      <c r="B1521" s="29" t="s">
        <v>9731</v>
      </c>
      <c r="C1521" s="13" t="s">
        <v>9732</v>
      </c>
      <c r="D1521" s="37">
        <v>920</v>
      </c>
      <c r="E1521" s="64"/>
      <c r="F1521" s="3" t="e">
        <f>INDEX(#REF!,MATCH(B1521,#REF!,0))</f>
        <v>#REF!</v>
      </c>
      <c r="G1521" s="118"/>
      <c r="H1521" s="183" t="e">
        <f t="shared" si="24"/>
        <v>#REF!</v>
      </c>
    </row>
    <row r="1522" spans="1:8" s="3" customFormat="1">
      <c r="A1522" s="14"/>
      <c r="B1522" s="29"/>
      <c r="C1522" s="127" t="s">
        <v>1172</v>
      </c>
      <c r="D1522" s="37"/>
      <c r="E1522" s="64"/>
      <c r="F1522" s="3" t="e">
        <f>INDEX(#REF!,MATCH(B1522,#REF!,0))</f>
        <v>#REF!</v>
      </c>
      <c r="G1522" s="118"/>
      <c r="H1522" s="183" t="e">
        <f t="shared" si="24"/>
        <v>#REF!</v>
      </c>
    </row>
    <row r="1523" spans="1:8" s="3" customFormat="1" ht="15">
      <c r="A1523" s="14" t="s">
        <v>1173</v>
      </c>
      <c r="B1523" s="29" t="s">
        <v>1174</v>
      </c>
      <c r="C1523" s="13" t="s">
        <v>1175</v>
      </c>
      <c r="D1523" s="37">
        <v>550</v>
      </c>
      <c r="E1523" s="64"/>
      <c r="F1523" s="3" t="e">
        <f>INDEX(#REF!,MATCH(B1523,#REF!,0))</f>
        <v>#REF!</v>
      </c>
      <c r="G1523" s="118"/>
      <c r="H1523" s="183" t="e">
        <f t="shared" si="24"/>
        <v>#REF!</v>
      </c>
    </row>
    <row r="1524" spans="1:8" s="3" customFormat="1" ht="15">
      <c r="A1524" s="14" t="s">
        <v>1176</v>
      </c>
      <c r="B1524" s="29" t="s">
        <v>1177</v>
      </c>
      <c r="C1524" s="13" t="s">
        <v>1178</v>
      </c>
      <c r="D1524" s="37">
        <v>1270</v>
      </c>
      <c r="E1524" s="64"/>
      <c r="F1524" s="3" t="e">
        <f>INDEX(#REF!,MATCH(B1524,#REF!,0))</f>
        <v>#REF!</v>
      </c>
      <c r="G1524" s="118"/>
      <c r="H1524" s="183" t="e">
        <f t="shared" si="24"/>
        <v>#REF!</v>
      </c>
    </row>
    <row r="1525" spans="1:8" s="3" customFormat="1" ht="30">
      <c r="A1525" s="14" t="s">
        <v>1179</v>
      </c>
      <c r="B1525" s="29" t="s">
        <v>1180</v>
      </c>
      <c r="C1525" s="13" t="s">
        <v>1181</v>
      </c>
      <c r="D1525" s="37">
        <v>1100</v>
      </c>
      <c r="E1525" s="64"/>
      <c r="F1525" s="3" t="e">
        <f>INDEX(#REF!,MATCH(B1525,#REF!,0))</f>
        <v>#REF!</v>
      </c>
      <c r="G1525" s="118"/>
      <c r="H1525" s="183" t="e">
        <f t="shared" si="24"/>
        <v>#REF!</v>
      </c>
    </row>
    <row r="1526" spans="1:8" s="3" customFormat="1" ht="15">
      <c r="A1526" s="14" t="s">
        <v>1182</v>
      </c>
      <c r="B1526" s="29" t="s">
        <v>1183</v>
      </c>
      <c r="C1526" s="13" t="s">
        <v>1184</v>
      </c>
      <c r="D1526" s="37">
        <v>3900</v>
      </c>
      <c r="E1526" s="64"/>
      <c r="F1526" s="3" t="e">
        <f>INDEX(#REF!,MATCH(B1526,#REF!,0))</f>
        <v>#REF!</v>
      </c>
      <c r="G1526" s="118"/>
      <c r="H1526" s="183" t="e">
        <f t="shared" si="24"/>
        <v>#REF!</v>
      </c>
    </row>
    <row r="1527" spans="1:8" s="3" customFormat="1" ht="15">
      <c r="A1527" s="14" t="s">
        <v>1185</v>
      </c>
      <c r="B1527" s="29" t="s">
        <v>1186</v>
      </c>
      <c r="C1527" s="13" t="s">
        <v>1187</v>
      </c>
      <c r="D1527" s="37">
        <v>2200</v>
      </c>
      <c r="E1527" s="64"/>
      <c r="F1527" s="3" t="e">
        <f>INDEX(#REF!,MATCH(B1527,#REF!,0))</f>
        <v>#REF!</v>
      </c>
      <c r="G1527" s="118"/>
      <c r="H1527" s="183" t="e">
        <f t="shared" si="24"/>
        <v>#REF!</v>
      </c>
    </row>
    <row r="1528" spans="1:8" s="3" customFormat="1" ht="30">
      <c r="A1528" s="14" t="s">
        <v>1188</v>
      </c>
      <c r="B1528" s="29" t="s">
        <v>1189</v>
      </c>
      <c r="C1528" s="13" t="s">
        <v>1190</v>
      </c>
      <c r="D1528" s="37">
        <v>2860</v>
      </c>
      <c r="E1528" s="64"/>
      <c r="F1528" s="3" t="e">
        <f>INDEX(#REF!,MATCH(B1528,#REF!,0))</f>
        <v>#REF!</v>
      </c>
      <c r="G1528" s="118"/>
      <c r="H1528" s="183" t="e">
        <f t="shared" si="24"/>
        <v>#REF!</v>
      </c>
    </row>
    <row r="1529" spans="1:8" s="3" customFormat="1" ht="30">
      <c r="A1529" s="14" t="s">
        <v>1191</v>
      </c>
      <c r="B1529" s="29" t="s">
        <v>1192</v>
      </c>
      <c r="C1529" s="13" t="s">
        <v>1193</v>
      </c>
      <c r="D1529" s="37">
        <v>1550</v>
      </c>
      <c r="E1529" s="64"/>
      <c r="F1529" s="3" t="e">
        <f>INDEX(#REF!,MATCH(B1529,#REF!,0))</f>
        <v>#REF!</v>
      </c>
      <c r="G1529" s="118"/>
      <c r="H1529" s="183" t="e">
        <f t="shared" si="24"/>
        <v>#REF!</v>
      </c>
    </row>
    <row r="1530" spans="1:8" s="3" customFormat="1" ht="30">
      <c r="A1530" s="14" t="s">
        <v>1194</v>
      </c>
      <c r="B1530" s="29" t="s">
        <v>1195</v>
      </c>
      <c r="C1530" s="13" t="s">
        <v>1196</v>
      </c>
      <c r="D1530" s="37">
        <v>690</v>
      </c>
      <c r="E1530" s="64"/>
      <c r="F1530" s="3" t="e">
        <f>INDEX(#REF!,MATCH(B1530,#REF!,0))</f>
        <v>#REF!</v>
      </c>
      <c r="G1530" s="118"/>
      <c r="H1530" s="183" t="e">
        <f t="shared" si="24"/>
        <v>#REF!</v>
      </c>
    </row>
    <row r="1531" spans="1:8" s="3" customFormat="1" ht="45">
      <c r="A1531" s="14" t="s">
        <v>1188</v>
      </c>
      <c r="B1531" s="29" t="s">
        <v>1197</v>
      </c>
      <c r="C1531" s="13" t="s">
        <v>1198</v>
      </c>
      <c r="D1531" s="37">
        <v>2290</v>
      </c>
      <c r="E1531" s="64"/>
      <c r="F1531" s="3" t="e">
        <f>INDEX(#REF!,MATCH(B1531,#REF!,0))</f>
        <v>#REF!</v>
      </c>
      <c r="G1531" s="118"/>
      <c r="H1531" s="183" t="e">
        <f t="shared" si="24"/>
        <v>#REF!</v>
      </c>
    </row>
    <row r="1532" spans="1:8" s="3" customFormat="1" ht="15">
      <c r="A1532" s="14" t="s">
        <v>1199</v>
      </c>
      <c r="B1532" s="29" t="s">
        <v>1200</v>
      </c>
      <c r="C1532" s="13" t="s">
        <v>1201</v>
      </c>
      <c r="D1532" s="37">
        <v>1300</v>
      </c>
      <c r="E1532" s="64"/>
      <c r="F1532" s="3" t="e">
        <f>INDEX(#REF!,MATCH(B1532,#REF!,0))</f>
        <v>#REF!</v>
      </c>
      <c r="G1532" s="118"/>
      <c r="H1532" s="183" t="e">
        <f t="shared" si="24"/>
        <v>#REF!</v>
      </c>
    </row>
    <row r="1533" spans="1:8" s="3" customFormat="1" ht="15">
      <c r="A1533" s="14" t="s">
        <v>1202</v>
      </c>
      <c r="B1533" s="29" t="s">
        <v>1203</v>
      </c>
      <c r="C1533" s="13" t="s">
        <v>1204</v>
      </c>
      <c r="D1533" s="37">
        <v>1870</v>
      </c>
      <c r="E1533" s="64"/>
      <c r="F1533" s="3" t="e">
        <f>INDEX(#REF!,MATCH(B1533,#REF!,0))</f>
        <v>#REF!</v>
      </c>
      <c r="G1533" s="118"/>
      <c r="H1533" s="183" t="e">
        <f t="shared" si="24"/>
        <v>#REF!</v>
      </c>
    </row>
    <row r="1534" spans="1:8" s="3" customFormat="1" ht="15">
      <c r="A1534" s="14" t="s">
        <v>1205</v>
      </c>
      <c r="B1534" s="29" t="s">
        <v>1206</v>
      </c>
      <c r="C1534" s="13" t="s">
        <v>1207</v>
      </c>
      <c r="D1534" s="37">
        <v>1210</v>
      </c>
      <c r="E1534" s="64"/>
      <c r="F1534" s="3" t="e">
        <f>INDEX(#REF!,MATCH(B1534,#REF!,0))</f>
        <v>#REF!</v>
      </c>
      <c r="G1534" s="118"/>
      <c r="H1534" s="183" t="e">
        <f t="shared" si="24"/>
        <v>#REF!</v>
      </c>
    </row>
    <row r="1535" spans="1:8" s="3" customFormat="1" ht="30">
      <c r="A1535" s="14" t="s">
        <v>1208</v>
      </c>
      <c r="B1535" s="29" t="s">
        <v>1209</v>
      </c>
      <c r="C1535" s="13" t="s">
        <v>1210</v>
      </c>
      <c r="D1535" s="37">
        <v>1650</v>
      </c>
      <c r="E1535" s="64"/>
      <c r="F1535" s="3" t="e">
        <f>INDEX(#REF!,MATCH(B1535,#REF!,0))</f>
        <v>#REF!</v>
      </c>
      <c r="G1535" s="118"/>
      <c r="H1535" s="183" t="e">
        <f t="shared" si="24"/>
        <v>#REF!</v>
      </c>
    </row>
    <row r="1536" spans="1:8" s="3" customFormat="1" ht="30">
      <c r="A1536" s="14" t="s">
        <v>1211</v>
      </c>
      <c r="B1536" s="29" t="s">
        <v>1212</v>
      </c>
      <c r="C1536" s="13" t="s">
        <v>1213</v>
      </c>
      <c r="D1536" s="37">
        <v>520</v>
      </c>
      <c r="E1536" s="64"/>
      <c r="F1536" s="3" t="e">
        <f>INDEX(#REF!,MATCH(B1536,#REF!,0))</f>
        <v>#REF!</v>
      </c>
      <c r="G1536" s="118"/>
      <c r="H1536" s="183" t="e">
        <f t="shared" si="24"/>
        <v>#REF!</v>
      </c>
    </row>
    <row r="1537" spans="1:8" s="3" customFormat="1" ht="30">
      <c r="A1537" s="14" t="s">
        <v>1214</v>
      </c>
      <c r="B1537" s="29" t="s">
        <v>1215</v>
      </c>
      <c r="C1537" s="13" t="s">
        <v>1216</v>
      </c>
      <c r="D1537" s="37">
        <v>3960</v>
      </c>
      <c r="E1537" s="64"/>
      <c r="F1537" s="3" t="e">
        <f>INDEX(#REF!,MATCH(B1537,#REF!,0))</f>
        <v>#REF!</v>
      </c>
      <c r="G1537" s="118"/>
      <c r="H1537" s="183" t="e">
        <f t="shared" si="24"/>
        <v>#REF!</v>
      </c>
    </row>
    <row r="1538" spans="1:8" s="3" customFormat="1" ht="15">
      <c r="A1538" s="14" t="s">
        <v>6618</v>
      </c>
      <c r="B1538" s="29" t="s">
        <v>1217</v>
      </c>
      <c r="C1538" s="13" t="s">
        <v>1218</v>
      </c>
      <c r="D1538" s="37">
        <v>1320</v>
      </c>
      <c r="E1538" s="64"/>
      <c r="F1538" s="3" t="e">
        <f>INDEX(#REF!,MATCH(B1538,#REF!,0))</f>
        <v>#REF!</v>
      </c>
      <c r="G1538" s="118"/>
      <c r="H1538" s="183" t="e">
        <f t="shared" si="24"/>
        <v>#REF!</v>
      </c>
    </row>
    <row r="1539" spans="1:8" s="3" customFormat="1" ht="30">
      <c r="A1539" s="14" t="s">
        <v>1219</v>
      </c>
      <c r="B1539" s="29" t="s">
        <v>1220</v>
      </c>
      <c r="C1539" s="13" t="s">
        <v>1221</v>
      </c>
      <c r="D1539" s="37">
        <v>880</v>
      </c>
      <c r="E1539" s="64"/>
      <c r="F1539" s="3" t="e">
        <f>INDEX(#REF!,MATCH(B1539,#REF!,0))</f>
        <v>#REF!</v>
      </c>
      <c r="G1539" s="118"/>
      <c r="H1539" s="183" t="e">
        <f t="shared" si="24"/>
        <v>#REF!</v>
      </c>
    </row>
    <row r="1540" spans="1:8" s="3" customFormat="1" ht="30">
      <c r="A1540" s="14" t="s">
        <v>1222</v>
      </c>
      <c r="B1540" s="29" t="s">
        <v>1223</v>
      </c>
      <c r="C1540" s="13" t="s">
        <v>1224</v>
      </c>
      <c r="D1540" s="37">
        <v>690</v>
      </c>
      <c r="E1540" s="64"/>
      <c r="F1540" s="3" t="e">
        <f>INDEX(#REF!,MATCH(B1540,#REF!,0))</f>
        <v>#REF!</v>
      </c>
      <c r="G1540" s="118"/>
      <c r="H1540" s="183" t="e">
        <f t="shared" si="24"/>
        <v>#REF!</v>
      </c>
    </row>
    <row r="1541" spans="1:8" s="3" customFormat="1" ht="30">
      <c r="A1541" s="14" t="s">
        <v>1225</v>
      </c>
      <c r="B1541" s="29" t="s">
        <v>1226</v>
      </c>
      <c r="C1541" s="13" t="s">
        <v>1227</v>
      </c>
      <c r="D1541" s="37">
        <v>2970</v>
      </c>
      <c r="E1541" s="64"/>
      <c r="F1541" s="3" t="e">
        <f>INDEX(#REF!,MATCH(B1541,#REF!,0))</f>
        <v>#REF!</v>
      </c>
      <c r="G1541" s="118"/>
      <c r="H1541" s="183" t="e">
        <f t="shared" si="24"/>
        <v>#REF!</v>
      </c>
    </row>
    <row r="1542" spans="1:8" s="3" customFormat="1" ht="75">
      <c r="A1542" s="14" t="s">
        <v>1228</v>
      </c>
      <c r="B1542" s="29" t="s">
        <v>1229</v>
      </c>
      <c r="C1542" s="13" t="s">
        <v>1230</v>
      </c>
      <c r="D1542" s="37">
        <v>4400</v>
      </c>
      <c r="E1542" s="64"/>
      <c r="F1542" s="3" t="e">
        <f>INDEX(#REF!,MATCH(B1542,#REF!,0))</f>
        <v>#REF!</v>
      </c>
      <c r="G1542" s="118"/>
      <c r="H1542" s="183" t="e">
        <f t="shared" si="24"/>
        <v>#REF!</v>
      </c>
    </row>
    <row r="1543" spans="1:8" s="3" customFormat="1" ht="15">
      <c r="A1543" s="14" t="s">
        <v>1231</v>
      </c>
      <c r="B1543" s="29" t="s">
        <v>1232</v>
      </c>
      <c r="C1543" s="13" t="s">
        <v>1233</v>
      </c>
      <c r="D1543" s="37">
        <v>690</v>
      </c>
      <c r="E1543" s="64"/>
      <c r="F1543" s="3" t="e">
        <f>INDEX(#REF!,MATCH(B1543,#REF!,0))</f>
        <v>#REF!</v>
      </c>
      <c r="G1543" s="118"/>
      <c r="H1543" s="183" t="e">
        <f t="shared" si="24"/>
        <v>#REF!</v>
      </c>
    </row>
    <row r="1544" spans="1:8" s="3" customFormat="1" ht="15">
      <c r="A1544" s="14" t="s">
        <v>8546</v>
      </c>
      <c r="B1544" s="29" t="s">
        <v>8547</v>
      </c>
      <c r="C1544" s="13" t="s">
        <v>8548</v>
      </c>
      <c r="D1544" s="37">
        <v>4160</v>
      </c>
      <c r="E1544" s="64"/>
      <c r="F1544" s="3" t="e">
        <f>INDEX(#REF!,MATCH(B1544,#REF!,0))</f>
        <v>#REF!</v>
      </c>
      <c r="G1544" s="118"/>
      <c r="H1544" s="183" t="e">
        <f t="shared" si="24"/>
        <v>#REF!</v>
      </c>
    </row>
    <row r="1545" spans="1:8" s="3" customFormat="1" ht="15">
      <c r="A1545" s="14" t="s">
        <v>8549</v>
      </c>
      <c r="B1545" s="29" t="s">
        <v>8550</v>
      </c>
      <c r="C1545" s="129" t="s">
        <v>8551</v>
      </c>
      <c r="D1545" s="134">
        <v>3900</v>
      </c>
      <c r="E1545" s="64"/>
      <c r="F1545" s="3" t="e">
        <f>INDEX(#REF!,MATCH(B1545,#REF!,0))</f>
        <v>#REF!</v>
      </c>
      <c r="G1545" s="2" t="s">
        <v>11118</v>
      </c>
      <c r="H1545" s="183" t="e">
        <f t="shared" si="24"/>
        <v>#REF!</v>
      </c>
    </row>
    <row r="1546" spans="1:8" s="3" customFormat="1" ht="15">
      <c r="A1546" s="14" t="s">
        <v>8552</v>
      </c>
      <c r="B1546" s="29" t="s">
        <v>8553</v>
      </c>
      <c r="C1546" s="13" t="s">
        <v>8554</v>
      </c>
      <c r="D1546" s="37">
        <v>5390</v>
      </c>
      <c r="E1546" s="64"/>
      <c r="F1546" s="3" t="e">
        <f>INDEX(#REF!,MATCH(B1546,#REF!,0))</f>
        <v>#REF!</v>
      </c>
      <c r="G1546" s="118"/>
      <c r="H1546" s="183" t="e">
        <f t="shared" si="24"/>
        <v>#REF!</v>
      </c>
    </row>
    <row r="1547" spans="1:8" s="3" customFormat="1" ht="15">
      <c r="A1547" s="14" t="s">
        <v>8849</v>
      </c>
      <c r="B1547" s="29" t="s">
        <v>8850</v>
      </c>
      <c r="C1547" s="13" t="s">
        <v>8851</v>
      </c>
      <c r="D1547" s="37">
        <v>250</v>
      </c>
      <c r="E1547" s="64"/>
      <c r="F1547" s="3" t="e">
        <f>INDEX(#REF!,MATCH(B1547,#REF!,0))</f>
        <v>#REF!</v>
      </c>
      <c r="G1547" s="118"/>
      <c r="H1547" s="183" t="e">
        <f t="shared" si="24"/>
        <v>#REF!</v>
      </c>
    </row>
    <row r="1548" spans="1:8" s="3" customFormat="1" ht="15">
      <c r="A1548" s="14" t="s">
        <v>8852</v>
      </c>
      <c r="B1548" s="29" t="s">
        <v>8853</v>
      </c>
      <c r="C1548" s="13" t="s">
        <v>8854</v>
      </c>
      <c r="D1548" s="37">
        <v>850</v>
      </c>
      <c r="E1548" s="64"/>
      <c r="F1548" s="3" t="e">
        <f>INDEX(#REF!,MATCH(B1548,#REF!,0))</f>
        <v>#REF!</v>
      </c>
      <c r="G1548" s="118"/>
      <c r="H1548" s="183" t="e">
        <f t="shared" si="24"/>
        <v>#REF!</v>
      </c>
    </row>
    <row r="1549" spans="1:8" s="3" customFormat="1" ht="30">
      <c r="A1549" s="14" t="s">
        <v>8855</v>
      </c>
      <c r="B1549" s="29" t="s">
        <v>8856</v>
      </c>
      <c r="C1549" s="13" t="s">
        <v>8857</v>
      </c>
      <c r="D1549" s="37">
        <v>2200</v>
      </c>
      <c r="E1549" s="64"/>
      <c r="F1549" s="3" t="e">
        <f>INDEX(#REF!,MATCH(B1549,#REF!,0))</f>
        <v>#REF!</v>
      </c>
      <c r="G1549" s="118"/>
      <c r="H1549" s="183" t="e">
        <f t="shared" si="24"/>
        <v>#REF!</v>
      </c>
    </row>
    <row r="1550" spans="1:8" s="3" customFormat="1" ht="15">
      <c r="A1550" s="14" t="s">
        <v>9706</v>
      </c>
      <c r="B1550" s="29" t="s">
        <v>9707</v>
      </c>
      <c r="C1550" s="13" t="s">
        <v>9708</v>
      </c>
      <c r="D1550" s="37">
        <v>1850</v>
      </c>
      <c r="E1550" s="64"/>
      <c r="F1550" s="3" t="e">
        <f>INDEX(#REF!,MATCH(B1550,#REF!,0))</f>
        <v>#REF!</v>
      </c>
      <c r="G1550" s="118"/>
      <c r="H1550" s="183" t="e">
        <f t="shared" si="24"/>
        <v>#REF!</v>
      </c>
    </row>
    <row r="1551" spans="1:8" s="3" customFormat="1" ht="15">
      <c r="A1551" s="14" t="s">
        <v>9709</v>
      </c>
      <c r="B1551" s="29" t="s">
        <v>9710</v>
      </c>
      <c r="C1551" s="13" t="s">
        <v>9711</v>
      </c>
      <c r="D1551" s="37">
        <v>3500</v>
      </c>
      <c r="E1551" s="64"/>
      <c r="F1551" s="3" t="e">
        <f>INDEX(#REF!,MATCH(B1551,#REF!,0))</f>
        <v>#REF!</v>
      </c>
      <c r="G1551" s="118"/>
      <c r="H1551" s="183" t="e">
        <f t="shared" si="24"/>
        <v>#REF!</v>
      </c>
    </row>
    <row r="1552" spans="1:8" s="3" customFormat="1">
      <c r="A1552" s="14"/>
      <c r="B1552" s="29"/>
      <c r="C1552" s="127" t="s">
        <v>1234</v>
      </c>
      <c r="D1552" s="37"/>
      <c r="E1552" s="64"/>
      <c r="F1552" s="3" t="e">
        <f>INDEX(#REF!,MATCH(B1552,#REF!,0))</f>
        <v>#REF!</v>
      </c>
      <c r="G1552" s="118"/>
      <c r="H1552" s="183" t="e">
        <f t="shared" ref="H1552:H1615" si="25">F1552-D1552</f>
        <v>#REF!</v>
      </c>
    </row>
    <row r="1553" spans="1:18" s="3" customFormat="1" ht="84">
      <c r="A1553" s="14" t="s">
        <v>1235</v>
      </c>
      <c r="B1553" s="29" t="s">
        <v>1236</v>
      </c>
      <c r="C1553" s="13" t="s">
        <v>1237</v>
      </c>
      <c r="D1553" s="37">
        <v>3080</v>
      </c>
      <c r="E1553" s="64"/>
      <c r="F1553" s="3" t="e">
        <f>INDEX(#REF!,MATCH(B1553,#REF!,0))</f>
        <v>#REF!</v>
      </c>
      <c r="G1553" s="118"/>
      <c r="H1553" s="183" t="e">
        <f t="shared" si="25"/>
        <v>#REF!</v>
      </c>
    </row>
    <row r="1554" spans="1:18" s="3" customFormat="1" ht="15">
      <c r="A1554" s="14" t="s">
        <v>1238</v>
      </c>
      <c r="B1554" s="29" t="s">
        <v>1239</v>
      </c>
      <c r="C1554" s="13" t="s">
        <v>1240</v>
      </c>
      <c r="D1554" s="37">
        <v>10010</v>
      </c>
      <c r="E1554" s="64"/>
      <c r="F1554" s="3" t="e">
        <f>INDEX(#REF!,MATCH(B1554,#REF!,0))</f>
        <v>#REF!</v>
      </c>
      <c r="G1554" s="118"/>
      <c r="H1554" s="183" t="e">
        <f t="shared" si="25"/>
        <v>#REF!</v>
      </c>
    </row>
    <row r="1555" spans="1:18" s="3" customFormat="1" ht="15">
      <c r="A1555" s="14" t="s">
        <v>1241</v>
      </c>
      <c r="B1555" s="29" t="s">
        <v>1242</v>
      </c>
      <c r="C1555" s="13" t="s">
        <v>1243</v>
      </c>
      <c r="D1555" s="37">
        <v>3740</v>
      </c>
      <c r="E1555" s="64"/>
      <c r="F1555" s="3" t="e">
        <f>INDEX(#REF!,MATCH(B1555,#REF!,0))</f>
        <v>#REF!</v>
      </c>
      <c r="G1555" s="118"/>
      <c r="H1555" s="183" t="e">
        <f t="shared" si="25"/>
        <v>#REF!</v>
      </c>
    </row>
    <row r="1556" spans="1:18" s="3" customFormat="1" ht="45">
      <c r="A1556" s="14" t="s">
        <v>1244</v>
      </c>
      <c r="B1556" s="29" t="s">
        <v>1245</v>
      </c>
      <c r="C1556" s="13" t="s">
        <v>1246</v>
      </c>
      <c r="D1556" s="37">
        <v>540</v>
      </c>
      <c r="E1556" s="64"/>
      <c r="F1556" s="3" t="e">
        <f>INDEX(#REF!,MATCH(B1556,#REF!,0))</f>
        <v>#REF!</v>
      </c>
      <c r="G1556" s="118"/>
      <c r="H1556" s="183" t="e">
        <f t="shared" si="25"/>
        <v>#REF!</v>
      </c>
    </row>
    <row r="1557" spans="1:18" s="3" customFormat="1" ht="30">
      <c r="A1557" s="14" t="s">
        <v>1247</v>
      </c>
      <c r="B1557" s="29" t="s">
        <v>1248</v>
      </c>
      <c r="C1557" s="13" t="s">
        <v>1249</v>
      </c>
      <c r="D1557" s="37">
        <v>690</v>
      </c>
      <c r="E1557" s="64"/>
      <c r="F1557" s="3" t="e">
        <f>INDEX(#REF!,MATCH(B1557,#REF!,0))</f>
        <v>#REF!</v>
      </c>
      <c r="G1557" s="118"/>
      <c r="H1557" s="183" t="e">
        <f t="shared" si="25"/>
        <v>#REF!</v>
      </c>
    </row>
    <row r="1558" spans="1:18" s="3" customFormat="1" ht="30">
      <c r="A1558" s="14" t="s">
        <v>1250</v>
      </c>
      <c r="B1558" s="29" t="s">
        <v>1251</v>
      </c>
      <c r="C1558" s="13" t="s">
        <v>1252</v>
      </c>
      <c r="D1558" s="37">
        <v>5610</v>
      </c>
      <c r="E1558" s="64"/>
      <c r="F1558" s="3" t="e">
        <f>INDEX(#REF!,MATCH(B1558,#REF!,0))</f>
        <v>#REF!</v>
      </c>
      <c r="G1558" s="118"/>
      <c r="H1558" s="183" t="e">
        <f t="shared" si="25"/>
        <v>#REF!</v>
      </c>
    </row>
    <row r="1559" spans="1:18" s="3" customFormat="1" ht="15">
      <c r="A1559" s="14" t="s">
        <v>1253</v>
      </c>
      <c r="B1559" s="29" t="s">
        <v>1254</v>
      </c>
      <c r="C1559" s="13" t="s">
        <v>1255</v>
      </c>
      <c r="D1559" s="37">
        <v>590</v>
      </c>
      <c r="E1559" s="64"/>
      <c r="F1559" s="3" t="e">
        <f>INDEX(#REF!,MATCH(B1559,#REF!,0))</f>
        <v>#REF!</v>
      </c>
      <c r="G1559" s="118"/>
      <c r="H1559" s="183" t="e">
        <f t="shared" si="25"/>
        <v>#REF!</v>
      </c>
    </row>
    <row r="1560" spans="1:18" s="3" customFormat="1" ht="15">
      <c r="A1560" s="14" t="s">
        <v>1256</v>
      </c>
      <c r="B1560" s="29" t="s">
        <v>1257</v>
      </c>
      <c r="C1560" s="13" t="s">
        <v>1258</v>
      </c>
      <c r="D1560" s="37">
        <v>3740</v>
      </c>
      <c r="E1560" s="64"/>
      <c r="F1560" s="3" t="e">
        <f>INDEX(#REF!,MATCH(B1560,#REF!,0))</f>
        <v>#REF!</v>
      </c>
      <c r="G1560" s="118"/>
      <c r="H1560" s="183" t="e">
        <f t="shared" si="25"/>
        <v>#REF!</v>
      </c>
    </row>
    <row r="1561" spans="1:18" s="3" customFormat="1" ht="45">
      <c r="A1561" s="14" t="s">
        <v>1259</v>
      </c>
      <c r="B1561" s="29" t="s">
        <v>1260</v>
      </c>
      <c r="C1561" s="13" t="s">
        <v>1261</v>
      </c>
      <c r="D1561" s="37">
        <v>8800</v>
      </c>
      <c r="E1561" s="64"/>
      <c r="F1561" s="3" t="e">
        <f>INDEX(#REF!,MATCH(B1561,#REF!,0))</f>
        <v>#REF!</v>
      </c>
      <c r="G1561" s="118"/>
      <c r="H1561" s="183" t="e">
        <f t="shared" si="25"/>
        <v>#REF!</v>
      </c>
    </row>
    <row r="1562" spans="1:18" s="3" customFormat="1" ht="45">
      <c r="A1562" s="14" t="s">
        <v>1262</v>
      </c>
      <c r="B1562" s="29" t="s">
        <v>1263</v>
      </c>
      <c r="C1562" s="13" t="s">
        <v>8598</v>
      </c>
      <c r="D1562" s="37">
        <v>11770</v>
      </c>
      <c r="E1562" s="64"/>
      <c r="F1562" s="3" t="e">
        <f>INDEX(#REF!,MATCH(B1562,#REF!,0))</f>
        <v>#REF!</v>
      </c>
      <c r="G1562" s="118"/>
      <c r="H1562" s="183" t="e">
        <f t="shared" si="25"/>
        <v>#REF!</v>
      </c>
    </row>
    <row r="1563" spans="1:18" s="3" customFormat="1" ht="15">
      <c r="A1563" s="14" t="s">
        <v>1265</v>
      </c>
      <c r="B1563" s="29" t="s">
        <v>1266</v>
      </c>
      <c r="C1563" s="13" t="s">
        <v>1267</v>
      </c>
      <c r="D1563" s="37">
        <v>1300</v>
      </c>
      <c r="E1563" s="64"/>
      <c r="F1563" s="3" t="e">
        <f>INDEX(#REF!,MATCH(B1563,#REF!,0))</f>
        <v>#REF!</v>
      </c>
      <c r="G1563" s="118"/>
      <c r="H1563" s="183" t="e">
        <f t="shared" si="25"/>
        <v>#REF!</v>
      </c>
    </row>
    <row r="1564" spans="1:18" s="60" customFormat="1" ht="15">
      <c r="A1564" s="14" t="s">
        <v>1268</v>
      </c>
      <c r="B1564" s="29" t="s">
        <v>1269</v>
      </c>
      <c r="C1564" s="13" t="s">
        <v>1270</v>
      </c>
      <c r="D1564" s="37">
        <v>2200</v>
      </c>
      <c r="E1564" s="64"/>
      <c r="F1564" s="3" t="e">
        <f>INDEX(#REF!,MATCH(B1564,#REF!,0))</f>
        <v>#REF!</v>
      </c>
      <c r="G1564" s="118"/>
      <c r="H1564" s="183" t="e">
        <f t="shared" si="25"/>
        <v>#REF!</v>
      </c>
      <c r="I1564" s="3"/>
      <c r="J1564" s="3"/>
      <c r="K1564" s="3"/>
      <c r="L1564" s="3"/>
      <c r="M1564" s="3"/>
      <c r="N1564" s="3"/>
      <c r="O1564" s="3"/>
      <c r="P1564" s="3"/>
      <c r="Q1564" s="3"/>
      <c r="R1564" s="3"/>
    </row>
    <row r="1565" spans="1:18" s="3" customFormat="1" ht="15">
      <c r="A1565" s="14" t="s">
        <v>1271</v>
      </c>
      <c r="B1565" s="29" t="s">
        <v>1272</v>
      </c>
      <c r="C1565" s="13" t="s">
        <v>1273</v>
      </c>
      <c r="D1565" s="37">
        <v>2700</v>
      </c>
      <c r="E1565" s="64"/>
      <c r="F1565" s="3" t="e">
        <f>INDEX(#REF!,MATCH(B1565,#REF!,0))</f>
        <v>#REF!</v>
      </c>
      <c r="G1565" s="118"/>
      <c r="H1565" s="183" t="e">
        <f t="shared" si="25"/>
        <v>#REF!</v>
      </c>
    </row>
    <row r="1566" spans="1:18" s="3" customFormat="1" ht="15">
      <c r="A1566" s="14" t="s">
        <v>1274</v>
      </c>
      <c r="B1566" s="29" t="s">
        <v>1275</v>
      </c>
      <c r="C1566" s="13" t="s">
        <v>1276</v>
      </c>
      <c r="D1566" s="37">
        <v>4730</v>
      </c>
      <c r="E1566" s="64"/>
      <c r="F1566" s="3" t="e">
        <f>INDEX(#REF!,MATCH(B1566,#REF!,0))</f>
        <v>#REF!</v>
      </c>
      <c r="G1566" s="118"/>
      <c r="H1566" s="183" t="e">
        <f t="shared" si="25"/>
        <v>#REF!</v>
      </c>
    </row>
    <row r="1567" spans="1:18" s="3" customFormat="1" ht="15">
      <c r="A1567" s="14" t="s">
        <v>1277</v>
      </c>
      <c r="B1567" s="29" t="s">
        <v>1278</v>
      </c>
      <c r="C1567" s="13" t="s">
        <v>1279</v>
      </c>
      <c r="D1567" s="37">
        <v>6050</v>
      </c>
      <c r="E1567" s="64"/>
      <c r="F1567" s="3" t="e">
        <f>INDEX(#REF!,MATCH(B1567,#REF!,0))</f>
        <v>#REF!</v>
      </c>
      <c r="G1567" s="118"/>
      <c r="H1567" s="183" t="e">
        <f t="shared" si="25"/>
        <v>#REF!</v>
      </c>
    </row>
    <row r="1568" spans="1:18" s="3" customFormat="1" ht="15">
      <c r="A1568" s="14" t="s">
        <v>1280</v>
      </c>
      <c r="B1568" s="29" t="s">
        <v>1281</v>
      </c>
      <c r="C1568" s="13" t="s">
        <v>1282</v>
      </c>
      <c r="D1568" s="37">
        <v>4070</v>
      </c>
      <c r="E1568" s="64"/>
      <c r="F1568" s="3" t="e">
        <f>INDEX(#REF!,MATCH(B1568,#REF!,0))</f>
        <v>#REF!</v>
      </c>
      <c r="G1568" s="118"/>
      <c r="H1568" s="183" t="e">
        <f t="shared" si="25"/>
        <v>#REF!</v>
      </c>
    </row>
    <row r="1569" spans="1:18" s="3" customFormat="1" ht="15">
      <c r="A1569" s="14" t="s">
        <v>1283</v>
      </c>
      <c r="B1569" s="29" t="s">
        <v>1284</v>
      </c>
      <c r="C1569" s="13" t="s">
        <v>1285</v>
      </c>
      <c r="D1569" s="37">
        <v>3740</v>
      </c>
      <c r="E1569" s="64"/>
      <c r="F1569" s="3" t="e">
        <f>INDEX(#REF!,MATCH(B1569,#REF!,0))</f>
        <v>#REF!</v>
      </c>
      <c r="G1569" s="118"/>
      <c r="H1569" s="183" t="e">
        <f t="shared" si="25"/>
        <v>#REF!</v>
      </c>
    </row>
    <row r="1570" spans="1:18" s="3" customFormat="1" ht="30">
      <c r="A1570" s="14" t="s">
        <v>1286</v>
      </c>
      <c r="B1570" s="29" t="s">
        <v>1287</v>
      </c>
      <c r="C1570" s="13" t="s">
        <v>9516</v>
      </c>
      <c r="D1570" s="37">
        <v>650</v>
      </c>
      <c r="E1570" s="64"/>
      <c r="F1570" s="3" t="e">
        <f>INDEX(#REF!,MATCH(B1570,#REF!,0))</f>
        <v>#REF!</v>
      </c>
      <c r="G1570" s="118"/>
      <c r="H1570" s="183" t="e">
        <f t="shared" si="25"/>
        <v>#REF!</v>
      </c>
    </row>
    <row r="1571" spans="1:18" s="3" customFormat="1">
      <c r="A1571" s="14" t="s">
        <v>1288</v>
      </c>
      <c r="B1571" s="29" t="s">
        <v>1289</v>
      </c>
      <c r="C1571" s="13" t="s">
        <v>1290</v>
      </c>
      <c r="D1571" s="37">
        <v>11770</v>
      </c>
      <c r="E1571" s="11" t="s">
        <v>5899</v>
      </c>
      <c r="F1571" s="3" t="e">
        <f>INDEX(#REF!,MATCH(B1571,#REF!,0))</f>
        <v>#REF!</v>
      </c>
      <c r="G1571" s="118"/>
      <c r="H1571" s="183" t="e">
        <f t="shared" si="25"/>
        <v>#REF!</v>
      </c>
    </row>
    <row r="1572" spans="1:18" s="60" customFormat="1" ht="15">
      <c r="A1572" s="14" t="s">
        <v>1291</v>
      </c>
      <c r="B1572" s="29" t="s">
        <v>1292</v>
      </c>
      <c r="C1572" s="13" t="s">
        <v>1293</v>
      </c>
      <c r="D1572" s="37">
        <v>550</v>
      </c>
      <c r="E1572" s="64"/>
      <c r="F1572" s="3" t="e">
        <f>INDEX(#REF!,MATCH(B1572,#REF!,0))</f>
        <v>#REF!</v>
      </c>
      <c r="G1572" s="118"/>
      <c r="H1572" s="183" t="e">
        <f t="shared" si="25"/>
        <v>#REF!</v>
      </c>
      <c r="I1572" s="3"/>
      <c r="J1572" s="3"/>
      <c r="K1572" s="3"/>
      <c r="L1572" s="3"/>
      <c r="M1572" s="3"/>
      <c r="N1572" s="3"/>
      <c r="O1572" s="3"/>
      <c r="P1572" s="3"/>
      <c r="Q1572" s="3"/>
      <c r="R1572" s="3"/>
    </row>
    <row r="1573" spans="1:18" s="60" customFormat="1" ht="24">
      <c r="A1573" s="14" t="s">
        <v>1294</v>
      </c>
      <c r="B1573" s="29" t="s">
        <v>1295</v>
      </c>
      <c r="C1573" s="13" t="s">
        <v>1296</v>
      </c>
      <c r="D1573" s="37">
        <v>3400</v>
      </c>
      <c r="E1573" s="64"/>
      <c r="F1573" s="3" t="e">
        <f>INDEX(#REF!,MATCH(B1573,#REF!,0))</f>
        <v>#REF!</v>
      </c>
      <c r="G1573" s="118"/>
      <c r="H1573" s="183" t="e">
        <f t="shared" si="25"/>
        <v>#REF!</v>
      </c>
      <c r="I1573" s="3"/>
      <c r="J1573" s="3"/>
      <c r="K1573" s="3"/>
      <c r="L1573" s="3"/>
      <c r="M1573" s="3"/>
      <c r="N1573" s="3"/>
      <c r="O1573" s="3"/>
      <c r="P1573" s="3"/>
      <c r="Q1573" s="3"/>
      <c r="R1573" s="3"/>
    </row>
    <row r="1574" spans="1:18" s="3" customFormat="1" ht="15">
      <c r="A1574" s="14" t="s">
        <v>1304</v>
      </c>
      <c r="B1574" s="29" t="s">
        <v>1297</v>
      </c>
      <c r="C1574" s="13" t="s">
        <v>9517</v>
      </c>
      <c r="D1574" s="37">
        <v>4070</v>
      </c>
      <c r="E1574" s="64"/>
      <c r="F1574" s="3" t="e">
        <f>INDEX(#REF!,MATCH(B1574,#REF!,0))</f>
        <v>#REF!</v>
      </c>
      <c r="G1574" s="118"/>
      <c r="H1574" s="183" t="e">
        <f t="shared" si="25"/>
        <v>#REF!</v>
      </c>
    </row>
    <row r="1575" spans="1:18" s="3" customFormat="1" ht="33" customHeight="1">
      <c r="A1575" s="14" t="s">
        <v>1298</v>
      </c>
      <c r="B1575" s="29" t="s">
        <v>1299</v>
      </c>
      <c r="C1575" s="13" t="s">
        <v>1300</v>
      </c>
      <c r="D1575" s="37">
        <v>850</v>
      </c>
      <c r="E1575" s="64"/>
      <c r="F1575" s="3" t="e">
        <f>INDEX(#REF!,MATCH(B1575,#REF!,0))</f>
        <v>#REF!</v>
      </c>
      <c r="G1575" s="118"/>
      <c r="H1575" s="183" t="e">
        <f t="shared" si="25"/>
        <v>#REF!</v>
      </c>
    </row>
    <row r="1576" spans="1:18" s="60" customFormat="1" ht="33" customHeight="1">
      <c r="A1576" s="14" t="s">
        <v>1301</v>
      </c>
      <c r="B1576" s="29" t="s">
        <v>1302</v>
      </c>
      <c r="C1576" s="13" t="s">
        <v>1303</v>
      </c>
      <c r="D1576" s="37">
        <v>1100</v>
      </c>
      <c r="E1576" s="64"/>
      <c r="F1576" s="3" t="e">
        <f>INDEX(#REF!,MATCH(B1576,#REF!,0))</f>
        <v>#REF!</v>
      </c>
      <c r="G1576" s="118"/>
      <c r="H1576" s="183" t="e">
        <f t="shared" si="25"/>
        <v>#REF!</v>
      </c>
      <c r="I1576" s="3"/>
      <c r="J1576" s="3"/>
      <c r="K1576" s="3"/>
      <c r="L1576" s="3"/>
      <c r="M1576" s="3"/>
      <c r="N1576" s="3"/>
      <c r="O1576" s="3"/>
      <c r="P1576" s="3"/>
      <c r="Q1576" s="3"/>
      <c r="R1576" s="3"/>
    </row>
    <row r="1577" spans="1:18" s="3" customFormat="1" ht="15">
      <c r="A1577" s="14" t="s">
        <v>1304</v>
      </c>
      <c r="B1577" s="29" t="s">
        <v>1305</v>
      </c>
      <c r="C1577" s="13" t="s">
        <v>1306</v>
      </c>
      <c r="D1577" s="37">
        <v>3960</v>
      </c>
      <c r="E1577" s="64"/>
      <c r="F1577" s="3" t="e">
        <f>INDEX(#REF!,MATCH(B1577,#REF!,0))</f>
        <v>#REF!</v>
      </c>
      <c r="G1577" s="118"/>
      <c r="H1577" s="183" t="e">
        <f t="shared" si="25"/>
        <v>#REF!</v>
      </c>
    </row>
    <row r="1578" spans="1:18" s="3" customFormat="1" ht="30">
      <c r="A1578" s="14" t="s">
        <v>1307</v>
      </c>
      <c r="B1578" s="29" t="s">
        <v>1308</v>
      </c>
      <c r="C1578" s="13" t="s">
        <v>1309</v>
      </c>
      <c r="D1578" s="37">
        <v>8800</v>
      </c>
      <c r="E1578" s="64"/>
      <c r="F1578" s="3" t="e">
        <f>INDEX(#REF!,MATCH(B1578,#REF!,0))</f>
        <v>#REF!</v>
      </c>
      <c r="G1578" s="118"/>
      <c r="H1578" s="183" t="e">
        <f t="shared" si="25"/>
        <v>#REF!</v>
      </c>
    </row>
    <row r="1579" spans="1:18" s="3" customFormat="1" ht="15">
      <c r="A1579" s="14" t="s">
        <v>1310</v>
      </c>
      <c r="B1579" s="29" t="s">
        <v>1311</v>
      </c>
      <c r="C1579" s="13" t="s">
        <v>1312</v>
      </c>
      <c r="D1579" s="37">
        <v>7370</v>
      </c>
      <c r="E1579" s="64"/>
      <c r="F1579" s="3" t="e">
        <f>INDEX(#REF!,MATCH(B1579,#REF!,0))</f>
        <v>#REF!</v>
      </c>
      <c r="G1579" s="118"/>
      <c r="H1579" s="183" t="e">
        <f t="shared" si="25"/>
        <v>#REF!</v>
      </c>
    </row>
    <row r="1580" spans="1:18" s="3" customFormat="1" ht="15">
      <c r="A1580" s="14" t="s">
        <v>1313</v>
      </c>
      <c r="B1580" s="29" t="s">
        <v>1314</v>
      </c>
      <c r="C1580" s="13" t="s">
        <v>1315</v>
      </c>
      <c r="D1580" s="37">
        <v>1550</v>
      </c>
      <c r="E1580" s="64"/>
      <c r="F1580" s="3" t="e">
        <f>INDEX(#REF!,MATCH(B1580,#REF!,0))</f>
        <v>#REF!</v>
      </c>
      <c r="G1580" s="118"/>
      <c r="H1580" s="183" t="e">
        <f t="shared" si="25"/>
        <v>#REF!</v>
      </c>
    </row>
    <row r="1581" spans="1:18" s="3" customFormat="1" ht="15">
      <c r="A1581" s="14" t="s">
        <v>1316</v>
      </c>
      <c r="B1581" s="29" t="s">
        <v>1317</v>
      </c>
      <c r="C1581" s="13" t="s">
        <v>1318</v>
      </c>
      <c r="D1581" s="37">
        <v>4180</v>
      </c>
      <c r="E1581" s="64"/>
      <c r="F1581" s="3" t="e">
        <f>INDEX(#REF!,MATCH(B1581,#REF!,0))</f>
        <v>#REF!</v>
      </c>
      <c r="G1581" s="118"/>
      <c r="H1581" s="183" t="e">
        <f t="shared" si="25"/>
        <v>#REF!</v>
      </c>
    </row>
    <row r="1582" spans="1:18" s="3" customFormat="1" ht="30">
      <c r="A1582" s="14" t="s">
        <v>1301</v>
      </c>
      <c r="B1582" s="29" t="s">
        <v>1319</v>
      </c>
      <c r="C1582" s="13" t="s">
        <v>1320</v>
      </c>
      <c r="D1582" s="37">
        <v>8800</v>
      </c>
      <c r="E1582" s="64"/>
      <c r="F1582" s="3" t="e">
        <f>INDEX(#REF!,MATCH(B1582,#REF!,0))</f>
        <v>#REF!</v>
      </c>
      <c r="G1582" s="118"/>
      <c r="H1582" s="183" t="e">
        <f t="shared" si="25"/>
        <v>#REF!</v>
      </c>
    </row>
    <row r="1583" spans="1:18" s="3" customFormat="1" ht="15">
      <c r="A1583" s="14" t="s">
        <v>7721</v>
      </c>
      <c r="B1583" s="29" t="s">
        <v>7722</v>
      </c>
      <c r="C1583" s="13" t="s">
        <v>9518</v>
      </c>
      <c r="D1583" s="37">
        <v>10200</v>
      </c>
      <c r="E1583" s="64"/>
      <c r="F1583" s="3" t="e">
        <f>INDEX(#REF!,MATCH(B1583,#REF!,0))</f>
        <v>#REF!</v>
      </c>
      <c r="G1583" s="118"/>
      <c r="H1583" s="183" t="e">
        <f t="shared" si="25"/>
        <v>#REF!</v>
      </c>
    </row>
    <row r="1584" spans="1:18" s="3" customFormat="1" ht="15">
      <c r="A1584" s="14" t="s">
        <v>7723</v>
      </c>
      <c r="B1584" s="29" t="s">
        <v>7724</v>
      </c>
      <c r="C1584" s="13" t="s">
        <v>7725</v>
      </c>
      <c r="D1584" s="37">
        <v>11990</v>
      </c>
      <c r="E1584" s="64"/>
      <c r="F1584" s="3" t="e">
        <f>INDEX(#REF!,MATCH(B1584,#REF!,0))</f>
        <v>#REF!</v>
      </c>
      <c r="G1584" s="118"/>
      <c r="H1584" s="183" t="e">
        <f t="shared" si="25"/>
        <v>#REF!</v>
      </c>
    </row>
    <row r="1585" spans="1:8" s="3" customFormat="1" ht="15">
      <c r="A1585" s="14" t="s">
        <v>7726</v>
      </c>
      <c r="B1585" s="29" t="s">
        <v>7727</v>
      </c>
      <c r="C1585" s="13" t="s">
        <v>7728</v>
      </c>
      <c r="D1585" s="37">
        <v>10670</v>
      </c>
      <c r="E1585" s="64"/>
      <c r="F1585" s="3" t="e">
        <f>INDEX(#REF!,MATCH(B1585,#REF!,0))</f>
        <v>#REF!</v>
      </c>
      <c r="G1585" s="118"/>
      <c r="H1585" s="183" t="e">
        <f t="shared" si="25"/>
        <v>#REF!</v>
      </c>
    </row>
    <row r="1586" spans="1:8" s="3" customFormat="1" ht="15">
      <c r="A1586" s="14" t="s">
        <v>7677</v>
      </c>
      <c r="B1586" s="29" t="s">
        <v>7729</v>
      </c>
      <c r="C1586" s="13" t="s">
        <v>7678</v>
      </c>
      <c r="D1586" s="37">
        <v>6710</v>
      </c>
      <c r="E1586" s="64"/>
      <c r="F1586" s="3" t="e">
        <f>INDEX(#REF!,MATCH(B1586,#REF!,0))</f>
        <v>#REF!</v>
      </c>
      <c r="G1586" s="118"/>
      <c r="H1586" s="183" t="e">
        <f t="shared" si="25"/>
        <v>#REF!</v>
      </c>
    </row>
    <row r="1587" spans="1:8" s="3" customFormat="1" ht="15">
      <c r="A1587" s="14" t="s">
        <v>7679</v>
      </c>
      <c r="B1587" s="29" t="s">
        <v>7730</v>
      </c>
      <c r="C1587" s="13" t="s">
        <v>7680</v>
      </c>
      <c r="D1587" s="37">
        <v>8690</v>
      </c>
      <c r="E1587" s="64"/>
      <c r="F1587" s="3" t="e">
        <f>INDEX(#REF!,MATCH(B1587,#REF!,0))</f>
        <v>#REF!</v>
      </c>
      <c r="G1587" s="118"/>
      <c r="H1587" s="183" t="e">
        <f t="shared" si="25"/>
        <v>#REF!</v>
      </c>
    </row>
    <row r="1588" spans="1:8" s="3" customFormat="1" ht="15">
      <c r="A1588" s="14" t="s">
        <v>9595</v>
      </c>
      <c r="B1588" s="29" t="s">
        <v>9596</v>
      </c>
      <c r="C1588" s="13" t="s">
        <v>9597</v>
      </c>
      <c r="D1588" s="37">
        <v>4500</v>
      </c>
      <c r="E1588" s="64"/>
      <c r="F1588" s="3" t="e">
        <f>INDEX(#REF!,MATCH(B1588,#REF!,0))</f>
        <v>#REF!</v>
      </c>
      <c r="G1588" s="118"/>
      <c r="H1588" s="183" t="e">
        <f t="shared" si="25"/>
        <v>#REF!</v>
      </c>
    </row>
    <row r="1589" spans="1:8" s="3" customFormat="1" ht="15">
      <c r="A1589" s="14" t="s">
        <v>9886</v>
      </c>
      <c r="B1589" s="29" t="s">
        <v>9887</v>
      </c>
      <c r="C1589" s="13" t="s">
        <v>9888</v>
      </c>
      <c r="D1589" s="37">
        <v>3000</v>
      </c>
      <c r="E1589" s="64"/>
      <c r="F1589" s="3" t="e">
        <f>INDEX(#REF!,MATCH(B1589,#REF!,0))</f>
        <v>#REF!</v>
      </c>
      <c r="G1589" s="118"/>
      <c r="H1589" s="183" t="e">
        <f t="shared" si="25"/>
        <v>#REF!</v>
      </c>
    </row>
    <row r="1590" spans="1:8" s="3" customFormat="1">
      <c r="A1590" s="14"/>
      <c r="B1590" s="29"/>
      <c r="C1590" s="127" t="s">
        <v>1321</v>
      </c>
      <c r="D1590" s="37"/>
      <c r="E1590" s="64"/>
      <c r="F1590" s="3" t="e">
        <f>INDEX(#REF!,MATCH(B1590,#REF!,0))</f>
        <v>#REF!</v>
      </c>
      <c r="G1590" s="118"/>
      <c r="H1590" s="183" t="e">
        <f t="shared" si="25"/>
        <v>#REF!</v>
      </c>
    </row>
    <row r="1591" spans="1:8" s="3" customFormat="1" ht="15">
      <c r="A1591" s="14" t="s">
        <v>1322</v>
      </c>
      <c r="B1591" s="29" t="s">
        <v>1323</v>
      </c>
      <c r="C1591" s="13" t="s">
        <v>1324</v>
      </c>
      <c r="D1591" s="37">
        <v>880</v>
      </c>
      <c r="E1591" s="64"/>
      <c r="F1591" s="3" t="e">
        <f>INDEX(#REF!,MATCH(B1591,#REF!,0))</f>
        <v>#REF!</v>
      </c>
      <c r="G1591" s="118"/>
      <c r="H1591" s="183" t="e">
        <f t="shared" si="25"/>
        <v>#REF!</v>
      </c>
    </row>
    <row r="1592" spans="1:8" s="3" customFormat="1" ht="15">
      <c r="A1592" s="14" t="s">
        <v>1325</v>
      </c>
      <c r="B1592" s="29" t="s">
        <v>1326</v>
      </c>
      <c r="C1592" s="13" t="s">
        <v>1327</v>
      </c>
      <c r="D1592" s="37">
        <v>880</v>
      </c>
      <c r="E1592" s="64"/>
      <c r="F1592" s="3" t="e">
        <f>INDEX(#REF!,MATCH(B1592,#REF!,0))</f>
        <v>#REF!</v>
      </c>
      <c r="G1592" s="118"/>
      <c r="H1592" s="183" t="e">
        <f t="shared" si="25"/>
        <v>#REF!</v>
      </c>
    </row>
    <row r="1593" spans="1:8" s="3" customFormat="1" ht="15">
      <c r="A1593" s="14" t="s">
        <v>1328</v>
      </c>
      <c r="B1593" s="29" t="s">
        <v>1329</v>
      </c>
      <c r="C1593" s="13" t="s">
        <v>1330</v>
      </c>
      <c r="D1593" s="37">
        <v>1490</v>
      </c>
      <c r="E1593" s="64"/>
      <c r="F1593" s="3" t="e">
        <f>INDEX(#REF!,MATCH(B1593,#REF!,0))</f>
        <v>#REF!</v>
      </c>
      <c r="G1593" s="118"/>
      <c r="H1593" s="183" t="e">
        <f t="shared" si="25"/>
        <v>#REF!</v>
      </c>
    </row>
    <row r="1594" spans="1:8" s="3" customFormat="1" ht="15">
      <c r="A1594" s="14" t="s">
        <v>1331</v>
      </c>
      <c r="B1594" s="29" t="s">
        <v>1332</v>
      </c>
      <c r="C1594" s="13" t="s">
        <v>1333</v>
      </c>
      <c r="D1594" s="37">
        <v>1760</v>
      </c>
      <c r="E1594" s="64"/>
      <c r="F1594" s="3" t="e">
        <f>INDEX(#REF!,MATCH(B1594,#REF!,0))</f>
        <v>#REF!</v>
      </c>
      <c r="G1594" s="118"/>
      <c r="H1594" s="183" t="e">
        <f t="shared" si="25"/>
        <v>#REF!</v>
      </c>
    </row>
    <row r="1595" spans="1:8" s="3" customFormat="1" ht="15">
      <c r="A1595" s="14" t="s">
        <v>1334</v>
      </c>
      <c r="B1595" s="29" t="s">
        <v>1335</v>
      </c>
      <c r="C1595" s="13" t="s">
        <v>1336</v>
      </c>
      <c r="D1595" s="37">
        <v>600</v>
      </c>
      <c r="E1595" s="64"/>
      <c r="F1595" s="3" t="e">
        <f>INDEX(#REF!,MATCH(B1595,#REF!,0))</f>
        <v>#REF!</v>
      </c>
      <c r="G1595" s="118"/>
      <c r="H1595" s="183" t="e">
        <f t="shared" si="25"/>
        <v>#REF!</v>
      </c>
    </row>
    <row r="1596" spans="1:8" s="3" customFormat="1" ht="15">
      <c r="A1596" s="14" t="s">
        <v>1337</v>
      </c>
      <c r="B1596" s="29" t="s">
        <v>1338</v>
      </c>
      <c r="C1596" s="13" t="s">
        <v>1339</v>
      </c>
      <c r="D1596" s="37">
        <v>1050</v>
      </c>
      <c r="E1596" s="64"/>
      <c r="F1596" s="3" t="e">
        <f>INDEX(#REF!,MATCH(B1596,#REF!,0))</f>
        <v>#REF!</v>
      </c>
      <c r="G1596" s="118"/>
      <c r="H1596" s="183" t="e">
        <f t="shared" si="25"/>
        <v>#REF!</v>
      </c>
    </row>
    <row r="1597" spans="1:8" s="3" customFormat="1" ht="30">
      <c r="A1597" s="14" t="s">
        <v>1340</v>
      </c>
      <c r="B1597" s="29" t="s">
        <v>1341</v>
      </c>
      <c r="C1597" s="13" t="s">
        <v>1342</v>
      </c>
      <c r="D1597" s="37">
        <v>2090</v>
      </c>
      <c r="E1597" s="64"/>
      <c r="F1597" s="3" t="e">
        <f>INDEX(#REF!,MATCH(B1597,#REF!,0))</f>
        <v>#REF!</v>
      </c>
      <c r="G1597" s="118"/>
      <c r="H1597" s="183" t="e">
        <f t="shared" si="25"/>
        <v>#REF!</v>
      </c>
    </row>
    <row r="1598" spans="1:8" s="3" customFormat="1" ht="30">
      <c r="A1598" s="14" t="s">
        <v>1343</v>
      </c>
      <c r="B1598" s="29" t="s">
        <v>1344</v>
      </c>
      <c r="C1598" s="13" t="s">
        <v>1345</v>
      </c>
      <c r="D1598" s="37">
        <v>740</v>
      </c>
      <c r="E1598" s="64"/>
      <c r="F1598" s="3" t="e">
        <f>INDEX(#REF!,MATCH(B1598,#REF!,0))</f>
        <v>#REF!</v>
      </c>
      <c r="G1598" s="118"/>
      <c r="H1598" s="183" t="e">
        <f t="shared" si="25"/>
        <v>#REF!</v>
      </c>
    </row>
    <row r="1599" spans="1:8" s="3" customFormat="1" ht="15">
      <c r="A1599" s="14" t="s">
        <v>1346</v>
      </c>
      <c r="B1599" s="29" t="s">
        <v>1347</v>
      </c>
      <c r="C1599" s="13" t="s">
        <v>1348</v>
      </c>
      <c r="D1599" s="37">
        <v>740</v>
      </c>
      <c r="E1599" s="64"/>
      <c r="F1599" s="3" t="e">
        <f>INDEX(#REF!,MATCH(B1599,#REF!,0))</f>
        <v>#REF!</v>
      </c>
      <c r="G1599" s="118"/>
      <c r="H1599" s="183" t="e">
        <f t="shared" si="25"/>
        <v>#REF!</v>
      </c>
    </row>
    <row r="1600" spans="1:8" s="3" customFormat="1" ht="15">
      <c r="A1600" s="14" t="s">
        <v>1349</v>
      </c>
      <c r="B1600" s="29" t="s">
        <v>1350</v>
      </c>
      <c r="C1600" s="13" t="s">
        <v>1351</v>
      </c>
      <c r="D1600" s="37">
        <v>1050</v>
      </c>
      <c r="E1600" s="64"/>
      <c r="F1600" s="3" t="e">
        <f>INDEX(#REF!,MATCH(B1600,#REF!,0))</f>
        <v>#REF!</v>
      </c>
      <c r="G1600" s="118"/>
      <c r="H1600" s="183" t="e">
        <f t="shared" si="25"/>
        <v>#REF!</v>
      </c>
    </row>
    <row r="1601" spans="1:8" s="3" customFormat="1" ht="15">
      <c r="A1601" s="14" t="s">
        <v>1352</v>
      </c>
      <c r="B1601" s="29" t="s">
        <v>1353</v>
      </c>
      <c r="C1601" s="13" t="s">
        <v>11119</v>
      </c>
      <c r="D1601" s="37">
        <v>850</v>
      </c>
      <c r="E1601" s="64"/>
      <c r="F1601" s="3" t="e">
        <f>INDEX(#REF!,MATCH(B1601,#REF!,0))</f>
        <v>#REF!</v>
      </c>
      <c r="G1601" s="118"/>
      <c r="H1601" s="183" t="e">
        <f t="shared" si="25"/>
        <v>#REF!</v>
      </c>
    </row>
    <row r="1602" spans="1:8" s="3" customFormat="1" ht="15">
      <c r="A1602" s="14" t="s">
        <v>1354</v>
      </c>
      <c r="B1602" s="29" t="s">
        <v>1355</v>
      </c>
      <c r="C1602" s="13" t="s">
        <v>1356</v>
      </c>
      <c r="D1602" s="37">
        <v>1210</v>
      </c>
      <c r="E1602" s="64"/>
      <c r="F1602" s="3" t="e">
        <f>INDEX(#REF!,MATCH(B1602,#REF!,0))</f>
        <v>#REF!</v>
      </c>
      <c r="G1602" s="118"/>
      <c r="H1602" s="183" t="e">
        <f t="shared" si="25"/>
        <v>#REF!</v>
      </c>
    </row>
    <row r="1603" spans="1:8" s="3" customFormat="1" ht="30">
      <c r="A1603" s="14" t="s">
        <v>1357</v>
      </c>
      <c r="B1603" s="29" t="s">
        <v>1358</v>
      </c>
      <c r="C1603" s="13" t="s">
        <v>1359</v>
      </c>
      <c r="D1603" s="37">
        <v>1210</v>
      </c>
      <c r="E1603" s="64"/>
      <c r="F1603" s="3" t="e">
        <f>INDEX(#REF!,MATCH(B1603,#REF!,0))</f>
        <v>#REF!</v>
      </c>
      <c r="G1603" s="118"/>
      <c r="H1603" s="183" t="e">
        <f t="shared" si="25"/>
        <v>#REF!</v>
      </c>
    </row>
    <row r="1604" spans="1:8" s="3" customFormat="1" ht="30">
      <c r="A1604" s="14" t="s">
        <v>1360</v>
      </c>
      <c r="B1604" s="29" t="s">
        <v>1361</v>
      </c>
      <c r="C1604" s="13" t="s">
        <v>1362</v>
      </c>
      <c r="D1604" s="37">
        <v>1490</v>
      </c>
      <c r="E1604" s="64"/>
      <c r="F1604" s="3" t="e">
        <f>INDEX(#REF!,MATCH(B1604,#REF!,0))</f>
        <v>#REF!</v>
      </c>
      <c r="G1604" s="118"/>
      <c r="H1604" s="183" t="e">
        <f t="shared" si="25"/>
        <v>#REF!</v>
      </c>
    </row>
    <row r="1605" spans="1:8" s="3" customFormat="1" ht="30">
      <c r="A1605" s="14" t="s">
        <v>1363</v>
      </c>
      <c r="B1605" s="29" t="s">
        <v>1364</v>
      </c>
      <c r="C1605" s="13" t="s">
        <v>1365</v>
      </c>
      <c r="D1605" s="37">
        <v>740</v>
      </c>
      <c r="E1605" s="64"/>
      <c r="F1605" s="3" t="e">
        <f>INDEX(#REF!,MATCH(B1605,#REF!,0))</f>
        <v>#REF!</v>
      </c>
      <c r="G1605" s="118"/>
      <c r="H1605" s="183" t="e">
        <f t="shared" si="25"/>
        <v>#REF!</v>
      </c>
    </row>
    <row r="1606" spans="1:8" s="3" customFormat="1" ht="15">
      <c r="A1606" s="14" t="s">
        <v>1366</v>
      </c>
      <c r="B1606" s="29" t="s">
        <v>1367</v>
      </c>
      <c r="C1606" s="13" t="s">
        <v>1368</v>
      </c>
      <c r="D1606" s="37">
        <v>740</v>
      </c>
      <c r="E1606" s="64"/>
      <c r="F1606" s="3" t="e">
        <f>INDEX(#REF!,MATCH(B1606,#REF!,0))</f>
        <v>#REF!</v>
      </c>
      <c r="G1606" s="118"/>
      <c r="H1606" s="183" t="e">
        <f t="shared" si="25"/>
        <v>#REF!</v>
      </c>
    </row>
    <row r="1607" spans="1:8" s="3" customFormat="1" ht="30">
      <c r="A1607" s="14" t="s">
        <v>8252</v>
      </c>
      <c r="B1607" s="29" t="s">
        <v>1369</v>
      </c>
      <c r="C1607" s="13" t="s">
        <v>8655</v>
      </c>
      <c r="D1607" s="37">
        <v>1050</v>
      </c>
      <c r="E1607" s="64"/>
      <c r="F1607" s="3" t="e">
        <f>INDEX(#REF!,MATCH(B1607,#REF!,0))</f>
        <v>#REF!</v>
      </c>
      <c r="G1607" s="118"/>
      <c r="H1607" s="183" t="e">
        <f t="shared" si="25"/>
        <v>#REF!</v>
      </c>
    </row>
    <row r="1608" spans="1:8" s="3" customFormat="1" ht="15">
      <c r="A1608" s="14" t="s">
        <v>1370</v>
      </c>
      <c r="B1608" s="29" t="s">
        <v>1371</v>
      </c>
      <c r="C1608" s="13" t="s">
        <v>11120</v>
      </c>
      <c r="D1608" s="37">
        <v>1210</v>
      </c>
      <c r="E1608" s="64"/>
      <c r="F1608" s="3" t="e">
        <f>INDEX(#REF!,MATCH(B1608,#REF!,0))</f>
        <v>#REF!</v>
      </c>
      <c r="G1608" s="118"/>
      <c r="H1608" s="183" t="e">
        <f t="shared" si="25"/>
        <v>#REF!</v>
      </c>
    </row>
    <row r="1609" spans="1:8" s="3" customFormat="1" ht="15">
      <c r="A1609" s="14" t="s">
        <v>1372</v>
      </c>
      <c r="B1609" s="29" t="s">
        <v>1373</v>
      </c>
      <c r="C1609" s="13" t="s">
        <v>10249</v>
      </c>
      <c r="D1609" s="37">
        <v>740</v>
      </c>
      <c r="E1609" s="64"/>
      <c r="F1609" s="3" t="e">
        <f>INDEX(#REF!,MATCH(B1609,#REF!,0))</f>
        <v>#REF!</v>
      </c>
      <c r="G1609" s="118"/>
      <c r="H1609" s="183" t="e">
        <f t="shared" si="25"/>
        <v>#REF!</v>
      </c>
    </row>
    <row r="1610" spans="1:8" s="3" customFormat="1" ht="15">
      <c r="A1610" s="14" t="s">
        <v>1374</v>
      </c>
      <c r="B1610" s="29" t="s">
        <v>1375</v>
      </c>
      <c r="C1610" s="13" t="s">
        <v>1376</v>
      </c>
      <c r="D1610" s="37">
        <v>740</v>
      </c>
      <c r="E1610" s="64"/>
      <c r="F1610" s="3" t="e">
        <f>INDEX(#REF!,MATCH(B1610,#REF!,0))</f>
        <v>#REF!</v>
      </c>
      <c r="G1610" s="118"/>
      <c r="H1610" s="183" t="e">
        <f t="shared" si="25"/>
        <v>#REF!</v>
      </c>
    </row>
    <row r="1611" spans="1:8" s="3" customFormat="1" ht="15">
      <c r="A1611" s="14" t="s">
        <v>1377</v>
      </c>
      <c r="B1611" s="29" t="s">
        <v>1378</v>
      </c>
      <c r="C1611" s="13" t="s">
        <v>1379</v>
      </c>
      <c r="D1611" s="37">
        <v>1210</v>
      </c>
      <c r="E1611" s="64"/>
      <c r="F1611" s="3" t="e">
        <f>INDEX(#REF!,MATCH(B1611,#REF!,0))</f>
        <v>#REF!</v>
      </c>
      <c r="G1611" s="118"/>
      <c r="H1611" s="183" t="e">
        <f t="shared" si="25"/>
        <v>#REF!</v>
      </c>
    </row>
    <row r="1612" spans="1:8" s="3" customFormat="1" ht="15">
      <c r="A1612" s="14" t="s">
        <v>1380</v>
      </c>
      <c r="B1612" s="29" t="s">
        <v>1381</v>
      </c>
      <c r="C1612" s="13" t="s">
        <v>1382</v>
      </c>
      <c r="D1612" s="37">
        <v>1210</v>
      </c>
      <c r="E1612" s="64"/>
      <c r="F1612" s="3" t="e">
        <f>INDEX(#REF!,MATCH(B1612,#REF!,0))</f>
        <v>#REF!</v>
      </c>
      <c r="G1612" s="118"/>
      <c r="H1612" s="183" t="e">
        <f t="shared" si="25"/>
        <v>#REF!</v>
      </c>
    </row>
    <row r="1613" spans="1:8" s="3" customFormat="1" ht="15">
      <c r="A1613" s="14" t="s">
        <v>1383</v>
      </c>
      <c r="B1613" s="29" t="s">
        <v>1384</v>
      </c>
      <c r="C1613" s="13" t="s">
        <v>1385</v>
      </c>
      <c r="D1613" s="37">
        <v>1050</v>
      </c>
      <c r="E1613" s="64"/>
      <c r="F1613" s="3" t="e">
        <f>INDEX(#REF!,MATCH(B1613,#REF!,0))</f>
        <v>#REF!</v>
      </c>
      <c r="G1613" s="118"/>
      <c r="H1613" s="183" t="e">
        <f t="shared" si="25"/>
        <v>#REF!</v>
      </c>
    </row>
    <row r="1614" spans="1:8" s="3" customFormat="1" ht="30">
      <c r="A1614" s="14" t="s">
        <v>1386</v>
      </c>
      <c r="B1614" s="29" t="s">
        <v>1387</v>
      </c>
      <c r="C1614" s="13" t="s">
        <v>1388</v>
      </c>
      <c r="D1614" s="37">
        <v>1490</v>
      </c>
      <c r="E1614" s="64"/>
      <c r="F1614" s="3" t="e">
        <f>INDEX(#REF!,MATCH(B1614,#REF!,0))</f>
        <v>#REF!</v>
      </c>
      <c r="G1614" s="118"/>
      <c r="H1614" s="183" t="e">
        <f t="shared" si="25"/>
        <v>#REF!</v>
      </c>
    </row>
    <row r="1615" spans="1:8" s="3" customFormat="1" ht="15">
      <c r="A1615" s="14" t="s">
        <v>1389</v>
      </c>
      <c r="B1615" s="29" t="s">
        <v>1390</v>
      </c>
      <c r="C1615" s="13" t="s">
        <v>1391</v>
      </c>
      <c r="D1615" s="37">
        <v>740</v>
      </c>
      <c r="E1615" s="64"/>
      <c r="F1615" s="3" t="e">
        <f>INDEX(#REF!,MATCH(B1615,#REF!,0))</f>
        <v>#REF!</v>
      </c>
      <c r="G1615" s="118"/>
      <c r="H1615" s="183" t="e">
        <f t="shared" si="25"/>
        <v>#REF!</v>
      </c>
    </row>
    <row r="1616" spans="1:8" s="3" customFormat="1" ht="15">
      <c r="A1616" s="14" t="s">
        <v>1392</v>
      </c>
      <c r="B1616" s="29" t="s">
        <v>1393</v>
      </c>
      <c r="C1616" s="13" t="s">
        <v>1394</v>
      </c>
      <c r="D1616" s="37">
        <v>740</v>
      </c>
      <c r="E1616" s="64"/>
      <c r="F1616" s="3" t="e">
        <f>INDEX(#REF!,MATCH(B1616,#REF!,0))</f>
        <v>#REF!</v>
      </c>
      <c r="G1616" s="118"/>
      <c r="H1616" s="183" t="e">
        <f t="shared" ref="H1616:H1679" si="26">F1616-D1616</f>
        <v>#REF!</v>
      </c>
    </row>
    <row r="1617" spans="1:8" s="3" customFormat="1" ht="15">
      <c r="A1617" s="14" t="s">
        <v>1395</v>
      </c>
      <c r="B1617" s="29" t="s">
        <v>1396</v>
      </c>
      <c r="C1617" s="13" t="s">
        <v>1397</v>
      </c>
      <c r="D1617" s="37">
        <v>1050</v>
      </c>
      <c r="E1617" s="64"/>
      <c r="F1617" s="3" t="e">
        <f>INDEX(#REF!,MATCH(B1617,#REF!,0))</f>
        <v>#REF!</v>
      </c>
      <c r="G1617" s="118"/>
      <c r="H1617" s="183" t="e">
        <f t="shared" si="26"/>
        <v>#REF!</v>
      </c>
    </row>
    <row r="1618" spans="1:8" s="3" customFormat="1" ht="15">
      <c r="A1618" s="14" t="s">
        <v>1398</v>
      </c>
      <c r="B1618" s="29" t="s">
        <v>1399</v>
      </c>
      <c r="C1618" s="13" t="s">
        <v>1400</v>
      </c>
      <c r="D1618" s="37">
        <v>740</v>
      </c>
      <c r="E1618" s="64"/>
      <c r="F1618" s="3" t="e">
        <f>INDEX(#REF!,MATCH(B1618,#REF!,0))</f>
        <v>#REF!</v>
      </c>
      <c r="G1618" s="118"/>
      <c r="H1618" s="183" t="e">
        <f t="shared" si="26"/>
        <v>#REF!</v>
      </c>
    </row>
    <row r="1619" spans="1:8" s="3" customFormat="1" ht="15">
      <c r="A1619" s="14" t="s">
        <v>1401</v>
      </c>
      <c r="B1619" s="29" t="s">
        <v>1402</v>
      </c>
      <c r="C1619" s="13" t="s">
        <v>1403</v>
      </c>
      <c r="D1619" s="37">
        <v>1650</v>
      </c>
      <c r="E1619" s="64"/>
      <c r="F1619" s="3" t="e">
        <f>INDEX(#REF!,MATCH(B1619,#REF!,0))</f>
        <v>#REF!</v>
      </c>
      <c r="G1619" s="118"/>
      <c r="H1619" s="183" t="e">
        <f t="shared" si="26"/>
        <v>#REF!</v>
      </c>
    </row>
    <row r="1620" spans="1:8" s="3" customFormat="1" ht="15">
      <c r="A1620" s="14" t="s">
        <v>1404</v>
      </c>
      <c r="B1620" s="29" t="s">
        <v>1405</v>
      </c>
      <c r="C1620" s="13" t="s">
        <v>1406</v>
      </c>
      <c r="D1620" s="37">
        <v>1050</v>
      </c>
      <c r="E1620" s="64"/>
      <c r="F1620" s="3" t="e">
        <f>INDEX(#REF!,MATCH(B1620,#REF!,0))</f>
        <v>#REF!</v>
      </c>
      <c r="G1620" s="118"/>
      <c r="H1620" s="183" t="e">
        <f t="shared" si="26"/>
        <v>#REF!</v>
      </c>
    </row>
    <row r="1621" spans="1:8" s="3" customFormat="1" ht="15">
      <c r="A1621" s="14" t="s">
        <v>1407</v>
      </c>
      <c r="B1621" s="29" t="s">
        <v>1408</v>
      </c>
      <c r="C1621" s="13" t="s">
        <v>1409</v>
      </c>
      <c r="D1621" s="37">
        <v>590</v>
      </c>
      <c r="E1621" s="64"/>
      <c r="F1621" s="3" t="e">
        <f>INDEX(#REF!,MATCH(B1621,#REF!,0))</f>
        <v>#REF!</v>
      </c>
      <c r="G1621" s="118"/>
      <c r="H1621" s="183" t="e">
        <f t="shared" si="26"/>
        <v>#REF!</v>
      </c>
    </row>
    <row r="1622" spans="1:8" s="3" customFormat="1" ht="15">
      <c r="A1622" s="14" t="s">
        <v>1410</v>
      </c>
      <c r="B1622" s="29" t="s">
        <v>1411</v>
      </c>
      <c r="C1622" s="13" t="s">
        <v>1412</v>
      </c>
      <c r="D1622" s="37">
        <v>1490</v>
      </c>
      <c r="E1622" s="64"/>
      <c r="F1622" s="3" t="e">
        <f>INDEX(#REF!,MATCH(B1622,#REF!,0))</f>
        <v>#REF!</v>
      </c>
      <c r="G1622" s="118"/>
      <c r="H1622" s="183" t="e">
        <f t="shared" si="26"/>
        <v>#REF!</v>
      </c>
    </row>
    <row r="1623" spans="1:8" s="3" customFormat="1" ht="15">
      <c r="A1623" s="14" t="s">
        <v>1404</v>
      </c>
      <c r="B1623" s="29" t="s">
        <v>1413</v>
      </c>
      <c r="C1623" s="13" t="s">
        <v>1414</v>
      </c>
      <c r="D1623" s="37">
        <v>740</v>
      </c>
      <c r="E1623" s="64"/>
      <c r="F1623" s="3" t="e">
        <f>INDEX(#REF!,MATCH(B1623,#REF!,0))</f>
        <v>#REF!</v>
      </c>
      <c r="G1623" s="118"/>
      <c r="H1623" s="183" t="e">
        <f t="shared" si="26"/>
        <v>#REF!</v>
      </c>
    </row>
    <row r="1624" spans="1:8" s="3" customFormat="1" ht="15">
      <c r="A1624" s="14" t="s">
        <v>3394</v>
      </c>
      <c r="B1624" s="29" t="s">
        <v>1415</v>
      </c>
      <c r="C1624" s="13" t="s">
        <v>1416</v>
      </c>
      <c r="D1624" s="37">
        <v>740</v>
      </c>
      <c r="E1624" s="64"/>
      <c r="F1624" s="3" t="e">
        <f>INDEX(#REF!,MATCH(B1624,#REF!,0))</f>
        <v>#REF!</v>
      </c>
      <c r="G1624" s="118"/>
      <c r="H1624" s="183" t="e">
        <f t="shared" si="26"/>
        <v>#REF!</v>
      </c>
    </row>
    <row r="1625" spans="1:8" s="3" customFormat="1" ht="15">
      <c r="A1625" s="14" t="s">
        <v>10250</v>
      </c>
      <c r="B1625" s="29" t="s">
        <v>1417</v>
      </c>
      <c r="C1625" s="13" t="s">
        <v>1418</v>
      </c>
      <c r="D1625" s="37">
        <v>590</v>
      </c>
      <c r="E1625" s="64"/>
      <c r="F1625" s="3" t="e">
        <f>INDEX(#REF!,MATCH(B1625,#REF!,0))</f>
        <v>#REF!</v>
      </c>
      <c r="G1625" s="118"/>
      <c r="H1625" s="183" t="e">
        <f t="shared" si="26"/>
        <v>#REF!</v>
      </c>
    </row>
    <row r="1626" spans="1:8" s="3" customFormat="1" ht="15">
      <c r="A1626" s="14" t="s">
        <v>1419</v>
      </c>
      <c r="B1626" s="29" t="s">
        <v>1420</v>
      </c>
      <c r="C1626" s="13" t="s">
        <v>1421</v>
      </c>
      <c r="D1626" s="37">
        <v>300</v>
      </c>
      <c r="E1626" s="64"/>
      <c r="F1626" s="3" t="e">
        <f>INDEX(#REF!,MATCH(B1626,#REF!,0))</f>
        <v>#REF!</v>
      </c>
      <c r="G1626" s="118"/>
      <c r="H1626" s="183" t="e">
        <f t="shared" si="26"/>
        <v>#REF!</v>
      </c>
    </row>
    <row r="1627" spans="1:8" s="3" customFormat="1" ht="15">
      <c r="A1627" s="14" t="s">
        <v>1422</v>
      </c>
      <c r="B1627" s="29" t="s">
        <v>1423</v>
      </c>
      <c r="C1627" s="13" t="s">
        <v>1424</v>
      </c>
      <c r="D1627" s="37">
        <v>450</v>
      </c>
      <c r="E1627" s="64"/>
      <c r="F1627" s="3" t="e">
        <f>INDEX(#REF!,MATCH(B1627,#REF!,0))</f>
        <v>#REF!</v>
      </c>
      <c r="G1627" s="118"/>
      <c r="H1627" s="183" t="e">
        <f t="shared" si="26"/>
        <v>#REF!</v>
      </c>
    </row>
    <row r="1628" spans="1:8" s="3" customFormat="1" ht="15">
      <c r="A1628" s="14" t="s">
        <v>1425</v>
      </c>
      <c r="B1628" s="29" t="s">
        <v>1426</v>
      </c>
      <c r="C1628" s="13" t="s">
        <v>1427</v>
      </c>
      <c r="D1628" s="37">
        <v>590</v>
      </c>
      <c r="E1628" s="64"/>
      <c r="F1628" s="3" t="e">
        <f>INDEX(#REF!,MATCH(B1628,#REF!,0))</f>
        <v>#REF!</v>
      </c>
      <c r="G1628" s="118"/>
      <c r="H1628" s="183" t="e">
        <f t="shared" si="26"/>
        <v>#REF!</v>
      </c>
    </row>
    <row r="1629" spans="1:8" s="3" customFormat="1" ht="15">
      <c r="A1629" s="14" t="s">
        <v>1428</v>
      </c>
      <c r="B1629" s="29" t="s">
        <v>1429</v>
      </c>
      <c r="C1629" s="13" t="s">
        <v>1430</v>
      </c>
      <c r="D1629" s="37">
        <v>880</v>
      </c>
      <c r="E1629" s="64"/>
      <c r="F1629" s="3" t="e">
        <f>INDEX(#REF!,MATCH(B1629,#REF!,0))</f>
        <v>#REF!</v>
      </c>
      <c r="G1629" s="118"/>
      <c r="H1629" s="183" t="e">
        <f t="shared" si="26"/>
        <v>#REF!</v>
      </c>
    </row>
    <row r="1630" spans="1:8" s="3" customFormat="1" ht="15">
      <c r="A1630" s="14" t="s">
        <v>1431</v>
      </c>
      <c r="B1630" s="29" t="s">
        <v>1432</v>
      </c>
      <c r="C1630" s="13" t="s">
        <v>1433</v>
      </c>
      <c r="D1630" s="37">
        <v>1490</v>
      </c>
      <c r="E1630" s="64"/>
      <c r="F1630" s="3" t="e">
        <f>INDEX(#REF!,MATCH(B1630,#REF!,0))</f>
        <v>#REF!</v>
      </c>
      <c r="G1630" s="118"/>
      <c r="H1630" s="183" t="e">
        <f t="shared" si="26"/>
        <v>#REF!</v>
      </c>
    </row>
    <row r="1631" spans="1:8" s="3" customFormat="1" ht="15">
      <c r="A1631" s="14" t="s">
        <v>1434</v>
      </c>
      <c r="B1631" s="29" t="s">
        <v>1435</v>
      </c>
      <c r="C1631" s="13" t="s">
        <v>1436</v>
      </c>
      <c r="D1631" s="37">
        <v>1270</v>
      </c>
      <c r="E1631" s="64"/>
      <c r="F1631" s="3" t="e">
        <f>INDEX(#REF!,MATCH(B1631,#REF!,0))</f>
        <v>#REF!</v>
      </c>
      <c r="G1631" s="118"/>
      <c r="H1631" s="183" t="e">
        <f t="shared" si="26"/>
        <v>#REF!</v>
      </c>
    </row>
    <row r="1632" spans="1:8" s="3" customFormat="1" ht="15">
      <c r="A1632" s="14" t="s">
        <v>1437</v>
      </c>
      <c r="B1632" s="29" t="s">
        <v>1438</v>
      </c>
      <c r="C1632" s="13" t="s">
        <v>1439</v>
      </c>
      <c r="D1632" s="37">
        <v>200</v>
      </c>
      <c r="E1632" s="64"/>
      <c r="F1632" s="3" t="e">
        <f>INDEX(#REF!,MATCH(B1632,#REF!,0))</f>
        <v>#REF!</v>
      </c>
      <c r="G1632" s="118"/>
      <c r="H1632" s="183" t="e">
        <f t="shared" si="26"/>
        <v>#REF!</v>
      </c>
    </row>
    <row r="1633" spans="1:8" s="3" customFormat="1" ht="15">
      <c r="A1633" s="14" t="s">
        <v>1440</v>
      </c>
      <c r="B1633" s="29" t="s">
        <v>1441</v>
      </c>
      <c r="C1633" s="13" t="s">
        <v>1442</v>
      </c>
      <c r="D1633" s="37">
        <v>740</v>
      </c>
      <c r="E1633" s="64"/>
      <c r="F1633" s="3" t="e">
        <f>INDEX(#REF!,MATCH(B1633,#REF!,0))</f>
        <v>#REF!</v>
      </c>
      <c r="G1633" s="118"/>
      <c r="H1633" s="183" t="e">
        <f t="shared" si="26"/>
        <v>#REF!</v>
      </c>
    </row>
    <row r="1634" spans="1:8" s="3" customFormat="1" ht="15">
      <c r="A1634" s="14" t="s">
        <v>1443</v>
      </c>
      <c r="B1634" s="29" t="s">
        <v>1444</v>
      </c>
      <c r="C1634" s="13" t="s">
        <v>1445</v>
      </c>
      <c r="D1634" s="37">
        <v>740</v>
      </c>
      <c r="E1634" s="64"/>
      <c r="F1634" s="3" t="e">
        <f>INDEX(#REF!,MATCH(B1634,#REF!,0))</f>
        <v>#REF!</v>
      </c>
      <c r="G1634" s="118"/>
      <c r="H1634" s="183" t="e">
        <f t="shared" si="26"/>
        <v>#REF!</v>
      </c>
    </row>
    <row r="1635" spans="1:8" s="3" customFormat="1" ht="15">
      <c r="A1635" s="14" t="s">
        <v>302</v>
      </c>
      <c r="B1635" s="29" t="s">
        <v>2393</v>
      </c>
      <c r="C1635" s="13" t="s">
        <v>3388</v>
      </c>
      <c r="D1635" s="37">
        <v>660</v>
      </c>
      <c r="E1635" s="64"/>
      <c r="F1635" s="3" t="e">
        <f>INDEX(#REF!,MATCH(B1635,#REF!,0))</f>
        <v>#REF!</v>
      </c>
      <c r="G1635" s="118"/>
      <c r="H1635" s="183" t="e">
        <f t="shared" si="26"/>
        <v>#REF!</v>
      </c>
    </row>
    <row r="1636" spans="1:8" s="3" customFormat="1" ht="15">
      <c r="A1636" s="14" t="s">
        <v>3389</v>
      </c>
      <c r="B1636" s="29" t="s">
        <v>3390</v>
      </c>
      <c r="C1636" s="13" t="s">
        <v>3391</v>
      </c>
      <c r="D1636" s="37">
        <v>2640</v>
      </c>
      <c r="E1636" s="64"/>
      <c r="F1636" s="3" t="e">
        <f>INDEX(#REF!,MATCH(B1636,#REF!,0))</f>
        <v>#REF!</v>
      </c>
      <c r="G1636" s="118"/>
      <c r="H1636" s="183" t="e">
        <f t="shared" si="26"/>
        <v>#REF!</v>
      </c>
    </row>
    <row r="1637" spans="1:8" s="3" customFormat="1" ht="15">
      <c r="A1637" s="14" t="s">
        <v>3392</v>
      </c>
      <c r="B1637" s="29" t="s">
        <v>3393</v>
      </c>
      <c r="C1637" s="13" t="s">
        <v>9882</v>
      </c>
      <c r="D1637" s="37">
        <v>47000</v>
      </c>
      <c r="E1637" s="64"/>
      <c r="F1637" s="3" t="e">
        <f>INDEX(#REF!,MATCH(B1637,#REF!,0))</f>
        <v>#REF!</v>
      </c>
      <c r="G1637" s="118"/>
      <c r="H1637" s="183" t="e">
        <f t="shared" si="26"/>
        <v>#REF!</v>
      </c>
    </row>
    <row r="1638" spans="1:8" s="3" customFormat="1" ht="15">
      <c r="A1638" s="14" t="s">
        <v>3394</v>
      </c>
      <c r="B1638" s="29" t="s">
        <v>3395</v>
      </c>
      <c r="C1638" s="13" t="s">
        <v>10251</v>
      </c>
      <c r="D1638" s="37">
        <v>1760</v>
      </c>
      <c r="E1638" s="64"/>
      <c r="F1638" s="3" t="e">
        <f>INDEX(#REF!,MATCH(B1638,#REF!,0))</f>
        <v>#REF!</v>
      </c>
      <c r="G1638" s="118"/>
      <c r="H1638" s="183" t="e">
        <f t="shared" si="26"/>
        <v>#REF!</v>
      </c>
    </row>
    <row r="1639" spans="1:8" s="3" customFormat="1" ht="15">
      <c r="A1639" s="14" t="s">
        <v>3396</v>
      </c>
      <c r="B1639" s="29" t="s">
        <v>3397</v>
      </c>
      <c r="C1639" s="13" t="s">
        <v>3398</v>
      </c>
      <c r="D1639" s="37">
        <v>2370</v>
      </c>
      <c r="E1639" s="64"/>
      <c r="F1639" s="3" t="e">
        <f>INDEX(#REF!,MATCH(B1639,#REF!,0))</f>
        <v>#REF!</v>
      </c>
      <c r="G1639" s="118"/>
      <c r="H1639" s="183" t="e">
        <f t="shared" si="26"/>
        <v>#REF!</v>
      </c>
    </row>
    <row r="1640" spans="1:8" s="3" customFormat="1" ht="30">
      <c r="A1640" s="14" t="s">
        <v>3399</v>
      </c>
      <c r="B1640" s="29" t="s">
        <v>3400</v>
      </c>
      <c r="C1640" s="13" t="s">
        <v>5823</v>
      </c>
      <c r="D1640" s="37">
        <v>3080</v>
      </c>
      <c r="E1640" s="64"/>
      <c r="F1640" s="3" t="e">
        <f>INDEX(#REF!,MATCH(B1640,#REF!,0))</f>
        <v>#REF!</v>
      </c>
      <c r="G1640" s="118"/>
      <c r="H1640" s="183" t="e">
        <f t="shared" si="26"/>
        <v>#REF!</v>
      </c>
    </row>
    <row r="1641" spans="1:8" s="3" customFormat="1" ht="30">
      <c r="A1641" s="14" t="s">
        <v>5824</v>
      </c>
      <c r="B1641" s="29" t="s">
        <v>5825</v>
      </c>
      <c r="C1641" s="13" t="s">
        <v>5826</v>
      </c>
      <c r="D1641" s="37">
        <v>3740</v>
      </c>
      <c r="E1641" s="64"/>
      <c r="F1641" s="3" t="e">
        <f>INDEX(#REF!,MATCH(B1641,#REF!,0))</f>
        <v>#REF!</v>
      </c>
      <c r="G1641" s="118"/>
      <c r="H1641" s="183" t="e">
        <f t="shared" si="26"/>
        <v>#REF!</v>
      </c>
    </row>
    <row r="1642" spans="1:8" s="3" customFormat="1" ht="15">
      <c r="A1642" s="14" t="s">
        <v>1264</v>
      </c>
      <c r="B1642" s="29" t="s">
        <v>5827</v>
      </c>
      <c r="C1642" s="13" t="s">
        <v>5828</v>
      </c>
      <c r="D1642" s="37">
        <v>3080</v>
      </c>
      <c r="E1642" s="64"/>
      <c r="F1642" s="3" t="e">
        <f>INDEX(#REF!,MATCH(B1642,#REF!,0))</f>
        <v>#REF!</v>
      </c>
      <c r="G1642" s="118"/>
      <c r="H1642" s="183" t="e">
        <f t="shared" si="26"/>
        <v>#REF!</v>
      </c>
    </row>
    <row r="1643" spans="1:8" s="3" customFormat="1" ht="15">
      <c r="A1643" s="14" t="s">
        <v>5829</v>
      </c>
      <c r="B1643" s="29" t="s">
        <v>5830</v>
      </c>
      <c r="C1643" s="13" t="s">
        <v>5831</v>
      </c>
      <c r="D1643" s="37">
        <v>4730</v>
      </c>
      <c r="E1643" s="64"/>
      <c r="F1643" s="3" t="e">
        <f>INDEX(#REF!,MATCH(B1643,#REF!,0))</f>
        <v>#REF!</v>
      </c>
      <c r="G1643" s="118"/>
      <c r="H1643" s="183" t="e">
        <f t="shared" si="26"/>
        <v>#REF!</v>
      </c>
    </row>
    <row r="1644" spans="1:8" s="3" customFormat="1" ht="15">
      <c r="A1644" s="14" t="s">
        <v>5832</v>
      </c>
      <c r="B1644" s="29" t="s">
        <v>5833</v>
      </c>
      <c r="C1644" s="13" t="s">
        <v>5834</v>
      </c>
      <c r="D1644" s="37">
        <v>4730</v>
      </c>
      <c r="E1644" s="64"/>
      <c r="F1644" s="3" t="e">
        <f>INDEX(#REF!,MATCH(B1644,#REF!,0))</f>
        <v>#REF!</v>
      </c>
      <c r="G1644" s="118"/>
      <c r="H1644" s="183" t="e">
        <f t="shared" si="26"/>
        <v>#REF!</v>
      </c>
    </row>
    <row r="1645" spans="1:8" s="3" customFormat="1" ht="30">
      <c r="A1645" s="14" t="s">
        <v>5835</v>
      </c>
      <c r="B1645" s="29" t="s">
        <v>5836</v>
      </c>
      <c r="C1645" s="13" t="s">
        <v>7121</v>
      </c>
      <c r="D1645" s="37">
        <v>5940</v>
      </c>
      <c r="E1645" s="64"/>
      <c r="F1645" s="3" t="e">
        <f>INDEX(#REF!,MATCH(B1645,#REF!,0))</f>
        <v>#REF!</v>
      </c>
      <c r="G1645" s="118"/>
      <c r="H1645" s="183" t="e">
        <f t="shared" si="26"/>
        <v>#REF!</v>
      </c>
    </row>
    <row r="1646" spans="1:8" s="3" customFormat="1" ht="15">
      <c r="A1646" s="14" t="s">
        <v>10252</v>
      </c>
      <c r="B1646" s="29" t="s">
        <v>7122</v>
      </c>
      <c r="C1646" s="13" t="s">
        <v>7123</v>
      </c>
      <c r="D1646" s="37">
        <v>5170</v>
      </c>
      <c r="E1646" s="64"/>
      <c r="F1646" s="3" t="e">
        <f>INDEX(#REF!,MATCH(B1646,#REF!,0))</f>
        <v>#REF!</v>
      </c>
      <c r="G1646" s="118"/>
      <c r="H1646" s="183" t="e">
        <f t="shared" si="26"/>
        <v>#REF!</v>
      </c>
    </row>
    <row r="1647" spans="1:8" s="3" customFormat="1" ht="15">
      <c r="A1647" s="14" t="s">
        <v>6114</v>
      </c>
      <c r="B1647" s="29" t="s">
        <v>6115</v>
      </c>
      <c r="C1647" s="13" t="s">
        <v>6116</v>
      </c>
      <c r="D1647" s="37">
        <v>5170</v>
      </c>
      <c r="E1647" s="64"/>
      <c r="F1647" s="3" t="e">
        <f>INDEX(#REF!,MATCH(B1647,#REF!,0))</f>
        <v>#REF!</v>
      </c>
      <c r="G1647" s="118"/>
      <c r="H1647" s="183" t="e">
        <f t="shared" si="26"/>
        <v>#REF!</v>
      </c>
    </row>
    <row r="1648" spans="1:8" s="3" customFormat="1" ht="15">
      <c r="A1648" s="14" t="s">
        <v>6117</v>
      </c>
      <c r="B1648" s="29" t="s">
        <v>6118</v>
      </c>
      <c r="C1648" s="13" t="s">
        <v>6119</v>
      </c>
      <c r="D1648" s="37">
        <v>7370</v>
      </c>
      <c r="E1648" s="64"/>
      <c r="F1648" s="3" t="e">
        <f>INDEX(#REF!,MATCH(B1648,#REF!,0))</f>
        <v>#REF!</v>
      </c>
      <c r="G1648" s="118"/>
      <c r="H1648" s="183" t="e">
        <f t="shared" si="26"/>
        <v>#REF!</v>
      </c>
    </row>
    <row r="1649" spans="1:18" s="3" customFormat="1" ht="30">
      <c r="A1649" s="14" t="s">
        <v>6120</v>
      </c>
      <c r="B1649" s="29" t="s">
        <v>6121</v>
      </c>
      <c r="C1649" s="13" t="s">
        <v>6122</v>
      </c>
      <c r="D1649" s="37">
        <v>3740</v>
      </c>
      <c r="E1649" s="64"/>
      <c r="F1649" s="3" t="e">
        <f>INDEX(#REF!,MATCH(B1649,#REF!,0))</f>
        <v>#REF!</v>
      </c>
      <c r="G1649" s="118"/>
      <c r="H1649" s="183" t="e">
        <f t="shared" si="26"/>
        <v>#REF!</v>
      </c>
    </row>
    <row r="1650" spans="1:18" s="3" customFormat="1" ht="30">
      <c r="A1650" s="14" t="s">
        <v>5835</v>
      </c>
      <c r="B1650" s="29" t="s">
        <v>6123</v>
      </c>
      <c r="C1650" s="13" t="s">
        <v>6124</v>
      </c>
      <c r="D1650" s="37">
        <v>7370</v>
      </c>
      <c r="E1650" s="64"/>
      <c r="F1650" s="3" t="e">
        <f>INDEX(#REF!,MATCH(B1650,#REF!,0))</f>
        <v>#REF!</v>
      </c>
      <c r="G1650" s="118"/>
      <c r="H1650" s="183" t="e">
        <f t="shared" si="26"/>
        <v>#REF!</v>
      </c>
    </row>
    <row r="1651" spans="1:18" s="3" customFormat="1" ht="30">
      <c r="A1651" s="14" t="s">
        <v>6125</v>
      </c>
      <c r="B1651" s="29" t="s">
        <v>6126</v>
      </c>
      <c r="C1651" s="13" t="s">
        <v>6127</v>
      </c>
      <c r="D1651" s="37">
        <v>4400</v>
      </c>
      <c r="E1651" s="11"/>
      <c r="F1651" s="3" t="e">
        <f>INDEX(#REF!,MATCH(B1651,#REF!,0))</f>
        <v>#REF!</v>
      </c>
      <c r="G1651" s="118"/>
      <c r="H1651" s="183" t="e">
        <f t="shared" si="26"/>
        <v>#REF!</v>
      </c>
    </row>
    <row r="1652" spans="1:18" s="3" customFormat="1" ht="30">
      <c r="A1652" s="14" t="s">
        <v>6128</v>
      </c>
      <c r="B1652" s="29" t="s">
        <v>6129</v>
      </c>
      <c r="C1652" s="13" t="s">
        <v>6130</v>
      </c>
      <c r="D1652" s="37">
        <v>3740</v>
      </c>
      <c r="E1652" s="64"/>
      <c r="F1652" s="3" t="e">
        <f>INDEX(#REF!,MATCH(B1652,#REF!,0))</f>
        <v>#REF!</v>
      </c>
      <c r="G1652" s="118"/>
      <c r="H1652" s="183" t="e">
        <f t="shared" si="26"/>
        <v>#REF!</v>
      </c>
    </row>
    <row r="1653" spans="1:18" s="60" customFormat="1" ht="30">
      <c r="A1653" s="14" t="s">
        <v>6131</v>
      </c>
      <c r="B1653" s="29" t="s">
        <v>6132</v>
      </c>
      <c r="C1653" s="13" t="s">
        <v>6133</v>
      </c>
      <c r="D1653" s="37">
        <v>4400</v>
      </c>
      <c r="E1653" s="64"/>
      <c r="F1653" s="3" t="e">
        <f>INDEX(#REF!,MATCH(B1653,#REF!,0))</f>
        <v>#REF!</v>
      </c>
      <c r="G1653" s="118"/>
      <c r="H1653" s="183" t="e">
        <f t="shared" si="26"/>
        <v>#REF!</v>
      </c>
      <c r="I1653" s="3"/>
      <c r="J1653" s="3"/>
      <c r="K1653" s="3"/>
      <c r="L1653" s="3"/>
      <c r="M1653" s="3"/>
      <c r="N1653" s="3"/>
      <c r="O1653" s="3"/>
      <c r="P1653" s="3"/>
      <c r="Q1653" s="3"/>
      <c r="R1653" s="3"/>
    </row>
    <row r="1654" spans="1:18" s="3" customFormat="1" ht="30">
      <c r="A1654" s="14" t="s">
        <v>6134</v>
      </c>
      <c r="B1654" s="29" t="s">
        <v>6135</v>
      </c>
      <c r="C1654" s="13" t="s">
        <v>6136</v>
      </c>
      <c r="D1654" s="37">
        <v>4180</v>
      </c>
      <c r="E1654" s="64"/>
      <c r="F1654" s="3" t="e">
        <f>INDEX(#REF!,MATCH(B1654,#REF!,0))</f>
        <v>#REF!</v>
      </c>
      <c r="G1654" s="118"/>
      <c r="H1654" s="183" t="e">
        <f t="shared" si="26"/>
        <v>#REF!</v>
      </c>
    </row>
    <row r="1655" spans="1:18" s="3" customFormat="1" ht="30">
      <c r="A1655" s="14" t="s">
        <v>6137</v>
      </c>
      <c r="B1655" s="29" t="s">
        <v>6138</v>
      </c>
      <c r="C1655" s="13" t="s">
        <v>6139</v>
      </c>
      <c r="D1655" s="37">
        <v>4180</v>
      </c>
      <c r="E1655" s="64"/>
      <c r="F1655" s="3" t="e">
        <f>INDEX(#REF!,MATCH(B1655,#REF!,0))</f>
        <v>#REF!</v>
      </c>
      <c r="G1655" s="118"/>
      <c r="H1655" s="183" t="e">
        <f t="shared" si="26"/>
        <v>#REF!</v>
      </c>
    </row>
    <row r="1656" spans="1:18" s="3" customFormat="1" ht="30">
      <c r="A1656" s="14" t="s">
        <v>6140</v>
      </c>
      <c r="B1656" s="29" t="s">
        <v>6141</v>
      </c>
      <c r="C1656" s="13" t="s">
        <v>6142</v>
      </c>
      <c r="D1656" s="37">
        <v>5060</v>
      </c>
      <c r="E1656" s="64"/>
      <c r="F1656" s="3" t="e">
        <f>INDEX(#REF!,MATCH(B1656,#REF!,0))</f>
        <v>#REF!</v>
      </c>
      <c r="G1656" s="118"/>
      <c r="H1656" s="183" t="e">
        <f t="shared" si="26"/>
        <v>#REF!</v>
      </c>
    </row>
    <row r="1657" spans="1:18" s="3" customFormat="1" ht="30">
      <c r="A1657" s="14" t="s">
        <v>6143</v>
      </c>
      <c r="B1657" s="29" t="s">
        <v>6144</v>
      </c>
      <c r="C1657" s="13" t="s">
        <v>6145</v>
      </c>
      <c r="D1657" s="37">
        <v>5060</v>
      </c>
      <c r="E1657" s="64"/>
      <c r="F1657" s="3" t="e">
        <f>INDEX(#REF!,MATCH(B1657,#REF!,0))</f>
        <v>#REF!</v>
      </c>
      <c r="G1657" s="118"/>
      <c r="H1657" s="183" t="e">
        <f t="shared" si="26"/>
        <v>#REF!</v>
      </c>
    </row>
    <row r="1658" spans="1:18" s="3" customFormat="1">
      <c r="A1658" s="14"/>
      <c r="B1658" s="29"/>
      <c r="C1658" s="127" t="s">
        <v>6146</v>
      </c>
      <c r="D1658" s="37"/>
      <c r="E1658" s="64"/>
      <c r="F1658" s="3" t="e">
        <f>INDEX(#REF!,MATCH(B1658,#REF!,0))</f>
        <v>#REF!</v>
      </c>
      <c r="G1658" s="118"/>
      <c r="H1658" s="183" t="e">
        <f t="shared" si="26"/>
        <v>#REF!</v>
      </c>
    </row>
    <row r="1659" spans="1:18" s="3" customFormat="1">
      <c r="A1659" s="14" t="s">
        <v>9541</v>
      </c>
      <c r="B1659" s="29" t="s">
        <v>6147</v>
      </c>
      <c r="C1659" s="13" t="s">
        <v>6148</v>
      </c>
      <c r="D1659" s="37">
        <v>14740</v>
      </c>
      <c r="E1659" s="11" t="s">
        <v>5899</v>
      </c>
      <c r="F1659" s="3" t="e">
        <f>INDEX(#REF!,MATCH(B1659,#REF!,0))</f>
        <v>#REF!</v>
      </c>
      <c r="G1659" s="118"/>
      <c r="H1659" s="183" t="e">
        <f t="shared" si="26"/>
        <v>#REF!</v>
      </c>
    </row>
    <row r="1660" spans="1:18" s="3" customFormat="1">
      <c r="A1660" s="14" t="s">
        <v>6149</v>
      </c>
      <c r="B1660" s="29" t="s">
        <v>6150</v>
      </c>
      <c r="C1660" s="13" t="s">
        <v>6151</v>
      </c>
      <c r="D1660" s="37">
        <v>15850</v>
      </c>
      <c r="E1660" s="11"/>
      <c r="F1660" s="3" t="e">
        <f>INDEX(#REF!,MATCH(B1660,#REF!,0))</f>
        <v>#REF!</v>
      </c>
      <c r="G1660" s="118"/>
      <c r="H1660" s="183" t="e">
        <f t="shared" si="26"/>
        <v>#REF!</v>
      </c>
    </row>
    <row r="1661" spans="1:18" s="60" customFormat="1">
      <c r="A1661" s="14" t="s">
        <v>6158</v>
      </c>
      <c r="B1661" s="29" t="s">
        <v>6152</v>
      </c>
      <c r="C1661" s="13" t="s">
        <v>6153</v>
      </c>
      <c r="D1661" s="37">
        <v>17500</v>
      </c>
      <c r="E1661" s="11"/>
      <c r="F1661" s="3" t="e">
        <f>INDEX(#REF!,MATCH(B1661,#REF!,0))</f>
        <v>#REF!</v>
      </c>
      <c r="G1661" s="118"/>
      <c r="H1661" s="183" t="e">
        <f t="shared" si="26"/>
        <v>#REF!</v>
      </c>
      <c r="I1661" s="3"/>
      <c r="J1661" s="3"/>
      <c r="K1661" s="3"/>
      <c r="L1661" s="3"/>
      <c r="M1661" s="3"/>
      <c r="N1661" s="3"/>
      <c r="O1661" s="3"/>
      <c r="P1661" s="3"/>
      <c r="Q1661" s="3"/>
      <c r="R1661" s="3"/>
    </row>
    <row r="1662" spans="1:18" s="60" customFormat="1">
      <c r="A1662" s="14" t="s">
        <v>9542</v>
      </c>
      <c r="B1662" s="29" t="s">
        <v>6154</v>
      </c>
      <c r="C1662" s="13" t="s">
        <v>6155</v>
      </c>
      <c r="D1662" s="37">
        <v>11770</v>
      </c>
      <c r="E1662" s="11" t="s">
        <v>5899</v>
      </c>
      <c r="F1662" s="3" t="e">
        <f>INDEX(#REF!,MATCH(B1662,#REF!,0))</f>
        <v>#REF!</v>
      </c>
      <c r="G1662" s="118"/>
      <c r="H1662" s="183" t="e">
        <f t="shared" si="26"/>
        <v>#REF!</v>
      </c>
      <c r="I1662" s="3"/>
      <c r="J1662" s="3"/>
      <c r="K1662" s="3"/>
      <c r="L1662" s="3"/>
      <c r="M1662" s="3"/>
      <c r="N1662" s="3"/>
      <c r="O1662" s="3"/>
      <c r="P1662" s="3"/>
      <c r="Q1662" s="3"/>
      <c r="R1662" s="3"/>
    </row>
    <row r="1663" spans="1:18" s="60" customFormat="1">
      <c r="A1663" s="14" t="s">
        <v>9543</v>
      </c>
      <c r="B1663" s="29" t="s">
        <v>6156</v>
      </c>
      <c r="C1663" s="13" t="s">
        <v>6157</v>
      </c>
      <c r="D1663" s="37">
        <v>10340</v>
      </c>
      <c r="E1663" s="11" t="s">
        <v>5899</v>
      </c>
      <c r="F1663" s="3" t="e">
        <f>INDEX(#REF!,MATCH(B1663,#REF!,0))</f>
        <v>#REF!</v>
      </c>
      <c r="G1663" s="118"/>
      <c r="H1663" s="183" t="e">
        <f t="shared" si="26"/>
        <v>#REF!</v>
      </c>
      <c r="I1663" s="3"/>
      <c r="J1663" s="3"/>
      <c r="K1663" s="3"/>
      <c r="L1663" s="3"/>
      <c r="M1663" s="3"/>
      <c r="N1663" s="3"/>
      <c r="O1663" s="3"/>
      <c r="P1663" s="3"/>
      <c r="Q1663" s="3"/>
      <c r="R1663" s="3"/>
    </row>
    <row r="1664" spans="1:18" s="60" customFormat="1">
      <c r="A1664" s="14" t="s">
        <v>6158</v>
      </c>
      <c r="B1664" s="29" t="s">
        <v>6159</v>
      </c>
      <c r="C1664" s="13" t="s">
        <v>6160</v>
      </c>
      <c r="D1664" s="37">
        <v>16170</v>
      </c>
      <c r="E1664" s="11" t="s">
        <v>5899</v>
      </c>
      <c r="F1664" s="3" t="e">
        <f>INDEX(#REF!,MATCH(B1664,#REF!,0))</f>
        <v>#REF!</v>
      </c>
      <c r="G1664" s="118"/>
      <c r="H1664" s="183" t="e">
        <f t="shared" si="26"/>
        <v>#REF!</v>
      </c>
      <c r="I1664" s="3"/>
      <c r="J1664" s="3"/>
      <c r="K1664" s="3"/>
      <c r="L1664" s="3"/>
      <c r="M1664" s="3"/>
      <c r="N1664" s="3"/>
      <c r="O1664" s="3"/>
      <c r="P1664" s="3"/>
      <c r="Q1664" s="3"/>
      <c r="R1664" s="3"/>
    </row>
    <row r="1665" spans="1:18" s="60" customFormat="1" ht="15">
      <c r="A1665" s="14" t="s">
        <v>6161</v>
      </c>
      <c r="B1665" s="29" t="s">
        <v>6162</v>
      </c>
      <c r="C1665" s="13" t="s">
        <v>6163</v>
      </c>
      <c r="D1665" s="37">
        <v>17500</v>
      </c>
      <c r="E1665" s="64"/>
      <c r="F1665" s="3" t="e">
        <f>INDEX(#REF!,MATCH(B1665,#REF!,0))</f>
        <v>#REF!</v>
      </c>
      <c r="G1665" s="118"/>
      <c r="H1665" s="183" t="e">
        <f t="shared" si="26"/>
        <v>#REF!</v>
      </c>
      <c r="I1665" s="3"/>
      <c r="J1665" s="3"/>
      <c r="K1665" s="3"/>
      <c r="L1665" s="3"/>
      <c r="M1665" s="3"/>
      <c r="N1665" s="3"/>
      <c r="O1665" s="3"/>
      <c r="P1665" s="3"/>
      <c r="Q1665" s="3"/>
      <c r="R1665" s="3"/>
    </row>
    <row r="1666" spans="1:18" s="60" customFormat="1">
      <c r="A1666" s="14" t="s">
        <v>10253</v>
      </c>
      <c r="B1666" s="29" t="s">
        <v>6164</v>
      </c>
      <c r="C1666" s="13" t="s">
        <v>6165</v>
      </c>
      <c r="D1666" s="37">
        <v>16170</v>
      </c>
      <c r="E1666" s="11" t="s">
        <v>5899</v>
      </c>
      <c r="F1666" s="3" t="e">
        <f>INDEX(#REF!,MATCH(B1666,#REF!,0))</f>
        <v>#REF!</v>
      </c>
      <c r="G1666" s="118"/>
      <c r="H1666" s="183" t="e">
        <f t="shared" si="26"/>
        <v>#REF!</v>
      </c>
      <c r="I1666" s="3"/>
      <c r="J1666" s="3"/>
      <c r="K1666" s="3"/>
      <c r="L1666" s="3"/>
      <c r="M1666" s="3"/>
      <c r="N1666" s="3"/>
      <c r="O1666" s="3"/>
      <c r="P1666" s="3"/>
      <c r="Q1666" s="3"/>
      <c r="R1666" s="3"/>
    </row>
    <row r="1667" spans="1:18" s="60" customFormat="1">
      <c r="A1667" s="14" t="s">
        <v>6166</v>
      </c>
      <c r="B1667" s="29" t="s">
        <v>6167</v>
      </c>
      <c r="C1667" s="13" t="s">
        <v>6168</v>
      </c>
      <c r="D1667" s="37">
        <v>16170</v>
      </c>
      <c r="E1667" s="11" t="s">
        <v>5899</v>
      </c>
      <c r="F1667" s="3" t="e">
        <f>INDEX(#REF!,MATCH(B1667,#REF!,0))</f>
        <v>#REF!</v>
      </c>
      <c r="G1667" s="118"/>
      <c r="H1667" s="183" t="e">
        <f t="shared" si="26"/>
        <v>#REF!</v>
      </c>
      <c r="I1667" s="3"/>
      <c r="J1667" s="3"/>
      <c r="K1667" s="3"/>
      <c r="L1667" s="3"/>
      <c r="M1667" s="3"/>
      <c r="N1667" s="3"/>
      <c r="O1667" s="3"/>
      <c r="P1667" s="3"/>
      <c r="Q1667" s="3"/>
      <c r="R1667" s="3"/>
    </row>
    <row r="1668" spans="1:18" s="60" customFormat="1">
      <c r="A1668" s="14" t="s">
        <v>6169</v>
      </c>
      <c r="B1668" s="29" t="s">
        <v>6170</v>
      </c>
      <c r="C1668" s="13" t="s">
        <v>6171</v>
      </c>
      <c r="D1668" s="37">
        <v>16940</v>
      </c>
      <c r="E1668" s="11" t="s">
        <v>5899</v>
      </c>
      <c r="F1668" s="3" t="e">
        <f>INDEX(#REF!,MATCH(B1668,#REF!,0))</f>
        <v>#REF!</v>
      </c>
      <c r="G1668" s="118"/>
      <c r="H1668" s="183" t="e">
        <f t="shared" si="26"/>
        <v>#REF!</v>
      </c>
      <c r="I1668" s="3"/>
      <c r="J1668" s="3"/>
      <c r="K1668" s="3"/>
      <c r="L1668" s="3"/>
      <c r="M1668" s="3"/>
      <c r="N1668" s="3"/>
      <c r="O1668" s="3"/>
      <c r="P1668" s="3"/>
      <c r="Q1668" s="3"/>
      <c r="R1668" s="3"/>
    </row>
    <row r="1669" spans="1:18" s="60" customFormat="1">
      <c r="A1669" s="14" t="s">
        <v>6172</v>
      </c>
      <c r="B1669" s="29" t="s">
        <v>6173</v>
      </c>
      <c r="C1669" s="13" t="s">
        <v>6174</v>
      </c>
      <c r="D1669" s="37">
        <v>16940</v>
      </c>
      <c r="E1669" s="11" t="s">
        <v>5899</v>
      </c>
      <c r="F1669" s="3" t="e">
        <f>INDEX(#REF!,MATCH(B1669,#REF!,0))</f>
        <v>#REF!</v>
      </c>
      <c r="G1669" s="118"/>
      <c r="H1669" s="183" t="e">
        <f t="shared" si="26"/>
        <v>#REF!</v>
      </c>
      <c r="I1669" s="3"/>
      <c r="J1669" s="3"/>
      <c r="K1669" s="3"/>
      <c r="L1669" s="3"/>
      <c r="M1669" s="3"/>
      <c r="N1669" s="3"/>
      <c r="O1669" s="3"/>
      <c r="P1669" s="3"/>
      <c r="Q1669" s="3"/>
      <c r="R1669" s="3"/>
    </row>
    <row r="1670" spans="1:18" s="60" customFormat="1">
      <c r="A1670" s="14" t="s">
        <v>6175</v>
      </c>
      <c r="B1670" s="29" t="s">
        <v>6176</v>
      </c>
      <c r="C1670" s="13" t="s">
        <v>6177</v>
      </c>
      <c r="D1670" s="37">
        <v>16170</v>
      </c>
      <c r="E1670" s="11" t="s">
        <v>5899</v>
      </c>
      <c r="F1670" s="3" t="e">
        <f>INDEX(#REF!,MATCH(B1670,#REF!,0))</f>
        <v>#REF!</v>
      </c>
      <c r="G1670" s="118"/>
      <c r="H1670" s="183" t="e">
        <f t="shared" si="26"/>
        <v>#REF!</v>
      </c>
      <c r="I1670" s="3"/>
      <c r="J1670" s="3"/>
      <c r="K1670" s="3"/>
      <c r="L1670" s="3"/>
      <c r="M1670" s="3"/>
      <c r="N1670" s="3"/>
      <c r="O1670" s="3"/>
      <c r="P1670" s="3"/>
      <c r="Q1670" s="3"/>
      <c r="R1670" s="3"/>
    </row>
    <row r="1671" spans="1:18" s="60" customFormat="1">
      <c r="A1671" s="14" t="s">
        <v>2774</v>
      </c>
      <c r="B1671" s="29" t="s">
        <v>6179</v>
      </c>
      <c r="C1671" s="13" t="s">
        <v>6180</v>
      </c>
      <c r="D1671" s="37">
        <v>5940</v>
      </c>
      <c r="E1671" s="11" t="s">
        <v>5899</v>
      </c>
      <c r="F1671" s="3" t="e">
        <f>INDEX(#REF!,MATCH(B1671,#REF!,0))</f>
        <v>#REF!</v>
      </c>
      <c r="G1671" s="118"/>
      <c r="H1671" s="183" t="e">
        <f t="shared" si="26"/>
        <v>#REF!</v>
      </c>
      <c r="I1671" s="3"/>
      <c r="J1671" s="3"/>
      <c r="K1671" s="3"/>
      <c r="L1671" s="3"/>
      <c r="M1671" s="3"/>
      <c r="N1671" s="3"/>
      <c r="O1671" s="3"/>
      <c r="P1671" s="3"/>
      <c r="Q1671" s="3"/>
      <c r="R1671" s="3"/>
    </row>
    <row r="1672" spans="1:18" s="60" customFormat="1">
      <c r="A1672" s="14" t="s">
        <v>9994</v>
      </c>
      <c r="B1672" s="29" t="s">
        <v>6181</v>
      </c>
      <c r="C1672" s="13" t="s">
        <v>6182</v>
      </c>
      <c r="D1672" s="37">
        <v>10340</v>
      </c>
      <c r="E1672" s="11" t="s">
        <v>5899</v>
      </c>
      <c r="F1672" s="3" t="e">
        <f>INDEX(#REF!,MATCH(B1672,#REF!,0))</f>
        <v>#REF!</v>
      </c>
      <c r="G1672" s="118"/>
      <c r="H1672" s="183" t="e">
        <f t="shared" si="26"/>
        <v>#REF!</v>
      </c>
      <c r="I1672" s="3"/>
      <c r="J1672" s="3"/>
      <c r="K1672" s="3"/>
      <c r="L1672" s="3"/>
      <c r="M1672" s="3"/>
      <c r="N1672" s="3"/>
      <c r="O1672" s="3"/>
      <c r="P1672" s="3"/>
      <c r="Q1672" s="3"/>
      <c r="R1672" s="3"/>
    </row>
    <row r="1673" spans="1:18" s="60" customFormat="1">
      <c r="A1673" s="14" t="s">
        <v>10254</v>
      </c>
      <c r="B1673" s="29" t="s">
        <v>6183</v>
      </c>
      <c r="C1673" s="13" t="s">
        <v>6184</v>
      </c>
      <c r="D1673" s="37">
        <v>5170</v>
      </c>
      <c r="E1673" s="11" t="s">
        <v>5899</v>
      </c>
      <c r="F1673" s="3" t="e">
        <f>INDEX(#REF!,MATCH(B1673,#REF!,0))</f>
        <v>#REF!</v>
      </c>
      <c r="G1673" s="118"/>
      <c r="H1673" s="183" t="e">
        <f t="shared" si="26"/>
        <v>#REF!</v>
      </c>
      <c r="I1673" s="3"/>
      <c r="J1673" s="3"/>
      <c r="K1673" s="3"/>
      <c r="L1673" s="3"/>
      <c r="M1673" s="3"/>
      <c r="N1673" s="3"/>
      <c r="O1673" s="3"/>
      <c r="P1673" s="3"/>
      <c r="Q1673" s="3"/>
      <c r="R1673" s="3"/>
    </row>
    <row r="1674" spans="1:18" s="60" customFormat="1">
      <c r="A1674" s="14" t="s">
        <v>6185</v>
      </c>
      <c r="B1674" s="29" t="s">
        <v>6186</v>
      </c>
      <c r="C1674" s="13" t="s">
        <v>6187</v>
      </c>
      <c r="D1674" s="37">
        <v>8140</v>
      </c>
      <c r="E1674" s="11" t="s">
        <v>5899</v>
      </c>
      <c r="F1674" s="3" t="e">
        <f>INDEX(#REF!,MATCH(B1674,#REF!,0))</f>
        <v>#REF!</v>
      </c>
      <c r="G1674" s="118"/>
      <c r="H1674" s="183" t="e">
        <f t="shared" si="26"/>
        <v>#REF!</v>
      </c>
      <c r="I1674" s="3"/>
      <c r="J1674" s="3"/>
      <c r="K1674" s="3"/>
      <c r="L1674" s="3"/>
      <c r="M1674" s="3"/>
      <c r="N1674" s="3"/>
      <c r="O1674" s="3"/>
      <c r="P1674" s="3"/>
      <c r="Q1674" s="3"/>
      <c r="R1674" s="3"/>
    </row>
    <row r="1675" spans="1:18" s="60" customFormat="1">
      <c r="A1675" s="14" t="s">
        <v>6188</v>
      </c>
      <c r="B1675" s="29" t="s">
        <v>6189</v>
      </c>
      <c r="C1675" s="13" t="s">
        <v>6190</v>
      </c>
      <c r="D1675" s="37">
        <v>4400</v>
      </c>
      <c r="E1675" s="11" t="s">
        <v>5899</v>
      </c>
      <c r="F1675" s="3" t="e">
        <f>INDEX(#REF!,MATCH(B1675,#REF!,0))</f>
        <v>#REF!</v>
      </c>
      <c r="G1675" s="118"/>
      <c r="H1675" s="183" t="e">
        <f t="shared" si="26"/>
        <v>#REF!</v>
      </c>
      <c r="I1675" s="3"/>
      <c r="J1675" s="3"/>
      <c r="K1675" s="3"/>
      <c r="L1675" s="3"/>
      <c r="M1675" s="3"/>
      <c r="N1675" s="3"/>
      <c r="O1675" s="3"/>
      <c r="P1675" s="3"/>
      <c r="Q1675" s="3"/>
      <c r="R1675" s="3"/>
    </row>
    <row r="1676" spans="1:18" s="60" customFormat="1">
      <c r="A1676" s="14" t="s">
        <v>9604</v>
      </c>
      <c r="B1676" s="29" t="s">
        <v>9605</v>
      </c>
      <c r="C1676" s="13" t="s">
        <v>9606</v>
      </c>
      <c r="D1676" s="37">
        <v>17850</v>
      </c>
      <c r="E1676" s="11"/>
      <c r="F1676" s="3" t="e">
        <f>INDEX(#REF!,MATCH(B1676,#REF!,0))</f>
        <v>#REF!</v>
      </c>
      <c r="G1676" s="118"/>
      <c r="H1676" s="183" t="e">
        <f t="shared" si="26"/>
        <v>#REF!</v>
      </c>
      <c r="I1676" s="3"/>
      <c r="J1676" s="3"/>
      <c r="K1676" s="3"/>
      <c r="L1676" s="3"/>
      <c r="M1676" s="3"/>
      <c r="N1676" s="3"/>
      <c r="O1676" s="3"/>
      <c r="P1676" s="3"/>
      <c r="Q1676" s="3"/>
      <c r="R1676" s="3"/>
    </row>
    <row r="1677" spans="1:18" s="60" customFormat="1">
      <c r="A1677" s="14" t="s">
        <v>9607</v>
      </c>
      <c r="B1677" s="29" t="s">
        <v>9608</v>
      </c>
      <c r="C1677" s="13" t="s">
        <v>9609</v>
      </c>
      <c r="D1677" s="37">
        <v>77000</v>
      </c>
      <c r="E1677" s="11"/>
      <c r="F1677" s="3" t="e">
        <f>INDEX(#REF!,MATCH(B1677,#REF!,0))</f>
        <v>#REF!</v>
      </c>
      <c r="G1677" s="118"/>
      <c r="H1677" s="183" t="e">
        <f t="shared" si="26"/>
        <v>#REF!</v>
      </c>
      <c r="I1677" s="3"/>
      <c r="J1677" s="3"/>
      <c r="K1677" s="3"/>
      <c r="L1677" s="3"/>
      <c r="M1677" s="3"/>
      <c r="N1677" s="3"/>
      <c r="O1677" s="3"/>
      <c r="P1677" s="3"/>
      <c r="Q1677" s="3"/>
      <c r="R1677" s="3"/>
    </row>
    <row r="1678" spans="1:18" s="60" customFormat="1">
      <c r="A1678" s="14" t="s">
        <v>9610</v>
      </c>
      <c r="B1678" s="29" t="s">
        <v>9611</v>
      </c>
      <c r="C1678" s="13" t="s">
        <v>9612</v>
      </c>
      <c r="D1678" s="37">
        <v>18500</v>
      </c>
      <c r="E1678" s="11"/>
      <c r="F1678" s="3" t="e">
        <f>INDEX(#REF!,MATCH(B1678,#REF!,0))</f>
        <v>#REF!</v>
      </c>
      <c r="G1678" s="118"/>
      <c r="H1678" s="183" t="e">
        <f t="shared" si="26"/>
        <v>#REF!</v>
      </c>
      <c r="I1678" s="3"/>
      <c r="J1678" s="3"/>
      <c r="K1678" s="3"/>
      <c r="L1678" s="3"/>
      <c r="M1678" s="3"/>
      <c r="N1678" s="3"/>
      <c r="O1678" s="3"/>
      <c r="P1678" s="3"/>
      <c r="Q1678" s="3"/>
      <c r="R1678" s="3"/>
    </row>
    <row r="1679" spans="1:18" s="60" customFormat="1">
      <c r="A1679" s="14" t="s">
        <v>9613</v>
      </c>
      <c r="B1679" s="29" t="s">
        <v>9614</v>
      </c>
      <c r="C1679" s="13" t="s">
        <v>9615</v>
      </c>
      <c r="D1679" s="37">
        <v>49950</v>
      </c>
      <c r="E1679" s="11"/>
      <c r="F1679" s="3" t="e">
        <f>INDEX(#REF!,MATCH(B1679,#REF!,0))</f>
        <v>#REF!</v>
      </c>
      <c r="G1679" s="118"/>
      <c r="H1679" s="183" t="e">
        <f t="shared" si="26"/>
        <v>#REF!</v>
      </c>
      <c r="I1679" s="3"/>
      <c r="J1679" s="3"/>
      <c r="K1679" s="3"/>
      <c r="L1679" s="3"/>
      <c r="M1679" s="3"/>
      <c r="N1679" s="3"/>
      <c r="O1679" s="3"/>
      <c r="P1679" s="3"/>
      <c r="Q1679" s="3"/>
      <c r="R1679" s="3"/>
    </row>
    <row r="1680" spans="1:18" s="60" customFormat="1">
      <c r="A1680" s="14" t="s">
        <v>9616</v>
      </c>
      <c r="B1680" s="29" t="s">
        <v>9617</v>
      </c>
      <c r="C1680" s="13" t="s">
        <v>9618</v>
      </c>
      <c r="D1680" s="37">
        <v>152600</v>
      </c>
      <c r="E1680" s="11"/>
      <c r="F1680" s="3" t="e">
        <f>INDEX(#REF!,MATCH(B1680,#REF!,0))</f>
        <v>#REF!</v>
      </c>
      <c r="G1680" s="118"/>
      <c r="H1680" s="183" t="e">
        <f t="shared" ref="H1680:H1743" si="27">F1680-D1680</f>
        <v>#REF!</v>
      </c>
      <c r="I1680" s="3"/>
      <c r="J1680" s="3"/>
      <c r="K1680" s="3"/>
      <c r="L1680" s="3"/>
      <c r="M1680" s="3"/>
      <c r="N1680" s="3"/>
      <c r="O1680" s="3"/>
      <c r="P1680" s="3"/>
      <c r="Q1680" s="3"/>
      <c r="R1680" s="3"/>
    </row>
    <row r="1681" spans="1:18" s="60" customFormat="1">
      <c r="A1681" s="14"/>
      <c r="B1681" s="29"/>
      <c r="C1681" s="127" t="s">
        <v>6191</v>
      </c>
      <c r="D1681" s="37"/>
      <c r="E1681" s="64"/>
      <c r="F1681" s="3" t="e">
        <f>INDEX(#REF!,MATCH(B1681,#REF!,0))</f>
        <v>#REF!</v>
      </c>
      <c r="G1681" s="118"/>
      <c r="H1681" s="183" t="e">
        <f t="shared" si="27"/>
        <v>#REF!</v>
      </c>
      <c r="I1681" s="3"/>
      <c r="J1681" s="3"/>
      <c r="K1681" s="3"/>
      <c r="L1681" s="3"/>
      <c r="M1681" s="3"/>
      <c r="N1681" s="3"/>
      <c r="O1681" s="3"/>
      <c r="P1681" s="3"/>
      <c r="Q1681" s="3"/>
      <c r="R1681" s="3"/>
    </row>
    <row r="1682" spans="1:18" s="60" customFormat="1" ht="15">
      <c r="A1682" s="14" t="s">
        <v>6178</v>
      </c>
      <c r="B1682" s="29" t="s">
        <v>6192</v>
      </c>
      <c r="C1682" s="13" t="s">
        <v>6193</v>
      </c>
      <c r="D1682" s="37">
        <v>11770</v>
      </c>
      <c r="E1682" s="64"/>
      <c r="F1682" s="3" t="e">
        <f>INDEX(#REF!,MATCH(B1682,#REF!,0))</f>
        <v>#REF!</v>
      </c>
      <c r="G1682" s="118"/>
      <c r="H1682" s="183" t="e">
        <f t="shared" si="27"/>
        <v>#REF!</v>
      </c>
      <c r="I1682" s="3"/>
      <c r="J1682" s="3"/>
      <c r="K1682" s="3"/>
      <c r="L1682" s="3"/>
      <c r="M1682" s="3"/>
      <c r="N1682" s="3"/>
      <c r="O1682" s="3"/>
      <c r="P1682" s="3"/>
      <c r="Q1682" s="3"/>
      <c r="R1682" s="3"/>
    </row>
    <row r="1683" spans="1:18" s="3" customFormat="1" ht="15">
      <c r="A1683" s="14" t="s">
        <v>6194</v>
      </c>
      <c r="B1683" s="29" t="s">
        <v>6195</v>
      </c>
      <c r="C1683" s="13" t="s">
        <v>6196</v>
      </c>
      <c r="D1683" s="37">
        <v>4070</v>
      </c>
      <c r="E1683" s="64"/>
      <c r="F1683" s="3" t="e">
        <f>INDEX(#REF!,MATCH(B1683,#REF!,0))</f>
        <v>#REF!</v>
      </c>
      <c r="G1683" s="118"/>
      <c r="H1683" s="183" t="e">
        <f t="shared" si="27"/>
        <v>#REF!</v>
      </c>
    </row>
    <row r="1684" spans="1:18" s="3" customFormat="1" ht="15">
      <c r="A1684" s="14" t="s">
        <v>6197</v>
      </c>
      <c r="B1684" s="29" t="s">
        <v>6198</v>
      </c>
      <c r="C1684" s="13" t="s">
        <v>6199</v>
      </c>
      <c r="D1684" s="37">
        <v>6600</v>
      </c>
      <c r="E1684" s="64"/>
      <c r="F1684" s="3" t="e">
        <f>INDEX(#REF!,MATCH(B1684,#REF!,0))</f>
        <v>#REF!</v>
      </c>
      <c r="G1684" s="118"/>
      <c r="H1684" s="183" t="e">
        <f t="shared" si="27"/>
        <v>#REF!</v>
      </c>
    </row>
    <row r="1685" spans="1:18" s="3" customFormat="1" ht="15">
      <c r="A1685" s="14" t="s">
        <v>6200</v>
      </c>
      <c r="B1685" s="29" t="s">
        <v>6201</v>
      </c>
      <c r="C1685" s="13" t="s">
        <v>6202</v>
      </c>
      <c r="D1685" s="37">
        <v>3850</v>
      </c>
      <c r="E1685" s="64"/>
      <c r="F1685" s="3" t="e">
        <f>INDEX(#REF!,MATCH(B1685,#REF!,0))</f>
        <v>#REF!</v>
      </c>
      <c r="G1685" s="118"/>
      <c r="H1685" s="183" t="e">
        <f t="shared" si="27"/>
        <v>#REF!</v>
      </c>
    </row>
    <row r="1686" spans="1:18" s="3" customFormat="1" ht="15">
      <c r="A1686" s="14" t="s">
        <v>6203</v>
      </c>
      <c r="B1686" s="29" t="s">
        <v>6204</v>
      </c>
      <c r="C1686" s="13" t="s">
        <v>6205</v>
      </c>
      <c r="D1686" s="37">
        <v>6600</v>
      </c>
      <c r="E1686" s="64"/>
      <c r="F1686" s="3" t="e">
        <f>INDEX(#REF!,MATCH(B1686,#REF!,0))</f>
        <v>#REF!</v>
      </c>
      <c r="G1686" s="118"/>
      <c r="H1686" s="183" t="e">
        <f t="shared" si="27"/>
        <v>#REF!</v>
      </c>
    </row>
    <row r="1687" spans="1:18" s="3" customFormat="1" ht="31.5">
      <c r="A1687" s="33" t="s">
        <v>2</v>
      </c>
      <c r="B1687" s="29" t="s">
        <v>6206</v>
      </c>
      <c r="C1687" s="154" t="s">
        <v>6207</v>
      </c>
      <c r="D1687" s="37">
        <v>2970</v>
      </c>
      <c r="E1687" s="64"/>
      <c r="F1687" s="3" t="e">
        <f>INDEX(#REF!,MATCH(B1687,#REF!,0))</f>
        <v>#REF!</v>
      </c>
      <c r="G1687" s="118"/>
      <c r="H1687" s="183" t="e">
        <f t="shared" si="27"/>
        <v>#REF!</v>
      </c>
    </row>
    <row r="1688" spans="1:18" s="3" customFormat="1" ht="15">
      <c r="A1688" s="14" t="s">
        <v>6208</v>
      </c>
      <c r="B1688" s="29" t="s">
        <v>6209</v>
      </c>
      <c r="C1688" s="13" t="s">
        <v>6210</v>
      </c>
      <c r="D1688" s="37">
        <v>3850</v>
      </c>
      <c r="E1688" s="64"/>
      <c r="F1688" s="3" t="e">
        <f>INDEX(#REF!,MATCH(B1688,#REF!,0))</f>
        <v>#REF!</v>
      </c>
      <c r="G1688" s="118"/>
      <c r="H1688" s="183" t="e">
        <f t="shared" si="27"/>
        <v>#REF!</v>
      </c>
    </row>
    <row r="1689" spans="1:18" s="3" customFormat="1" ht="31.5">
      <c r="A1689" s="33" t="s">
        <v>3</v>
      </c>
      <c r="B1689" s="29" t="s">
        <v>6211</v>
      </c>
      <c r="C1689" s="154" t="s">
        <v>11121</v>
      </c>
      <c r="D1689" s="37">
        <v>2970</v>
      </c>
      <c r="E1689" s="64"/>
      <c r="F1689" s="3" t="e">
        <f>INDEX(#REF!,MATCH(B1689,#REF!,0))</f>
        <v>#REF!</v>
      </c>
      <c r="G1689" s="118"/>
      <c r="H1689" s="183" t="e">
        <f t="shared" si="27"/>
        <v>#REF!</v>
      </c>
    </row>
    <row r="1690" spans="1:18" s="3" customFormat="1" ht="15">
      <c r="A1690" s="14" t="s">
        <v>6212</v>
      </c>
      <c r="B1690" s="29" t="s">
        <v>6213</v>
      </c>
      <c r="C1690" s="13" t="s">
        <v>6214</v>
      </c>
      <c r="D1690" s="37">
        <v>3850</v>
      </c>
      <c r="E1690" s="64"/>
      <c r="F1690" s="3" t="e">
        <f>INDEX(#REF!,MATCH(B1690,#REF!,0))</f>
        <v>#REF!</v>
      </c>
      <c r="G1690" s="118"/>
      <c r="H1690" s="183" t="e">
        <f t="shared" si="27"/>
        <v>#REF!</v>
      </c>
    </row>
    <row r="1691" spans="1:18" s="3" customFormat="1" ht="15">
      <c r="A1691" s="14" t="s">
        <v>6215</v>
      </c>
      <c r="B1691" s="29" t="s">
        <v>6216</v>
      </c>
      <c r="C1691" s="13" t="s">
        <v>6217</v>
      </c>
      <c r="D1691" s="37">
        <v>6160</v>
      </c>
      <c r="E1691" s="64"/>
      <c r="F1691" s="3" t="e">
        <f>INDEX(#REF!,MATCH(B1691,#REF!,0))</f>
        <v>#REF!</v>
      </c>
      <c r="G1691" s="118"/>
      <c r="H1691" s="183" t="e">
        <f t="shared" si="27"/>
        <v>#REF!</v>
      </c>
    </row>
    <row r="1692" spans="1:18" s="3" customFormat="1" ht="15">
      <c r="A1692" s="33" t="s">
        <v>4</v>
      </c>
      <c r="B1692" s="29" t="s">
        <v>6218</v>
      </c>
      <c r="C1692" s="32" t="s">
        <v>6219</v>
      </c>
      <c r="D1692" s="37">
        <v>2890</v>
      </c>
      <c r="E1692" s="64"/>
      <c r="F1692" s="3" t="e">
        <f>INDEX(#REF!,MATCH(B1692,#REF!,0))</f>
        <v>#REF!</v>
      </c>
      <c r="G1692" s="118"/>
      <c r="H1692" s="183" t="e">
        <f t="shared" si="27"/>
        <v>#REF!</v>
      </c>
    </row>
    <row r="1693" spans="1:18" s="3" customFormat="1" ht="15">
      <c r="A1693" s="14" t="s">
        <v>6220</v>
      </c>
      <c r="B1693" s="29" t="s">
        <v>6221</v>
      </c>
      <c r="C1693" s="13" t="s">
        <v>6222</v>
      </c>
      <c r="D1693" s="37">
        <v>4400</v>
      </c>
      <c r="E1693" s="64"/>
      <c r="F1693" s="3" t="e">
        <f>INDEX(#REF!,MATCH(B1693,#REF!,0))</f>
        <v>#REF!</v>
      </c>
      <c r="G1693" s="118"/>
      <c r="H1693" s="183" t="e">
        <f t="shared" si="27"/>
        <v>#REF!</v>
      </c>
    </row>
    <row r="1694" spans="1:18" s="3" customFormat="1" ht="15">
      <c r="A1694" s="14" t="s">
        <v>6223</v>
      </c>
      <c r="B1694" s="29" t="s">
        <v>6224</v>
      </c>
      <c r="C1694" s="13" t="s">
        <v>6225</v>
      </c>
      <c r="D1694" s="37">
        <v>7370</v>
      </c>
      <c r="E1694" s="64"/>
      <c r="F1694" s="3" t="e">
        <f>INDEX(#REF!,MATCH(B1694,#REF!,0))</f>
        <v>#REF!</v>
      </c>
      <c r="G1694" s="118"/>
      <c r="H1694" s="183" t="e">
        <f t="shared" si="27"/>
        <v>#REF!</v>
      </c>
    </row>
    <row r="1695" spans="1:18" s="3" customFormat="1" ht="15">
      <c r="A1695" s="14" t="s">
        <v>6226</v>
      </c>
      <c r="B1695" s="29" t="s">
        <v>6227</v>
      </c>
      <c r="C1695" s="13" t="s">
        <v>6228</v>
      </c>
      <c r="D1695" s="37">
        <v>4400</v>
      </c>
      <c r="E1695" s="64"/>
      <c r="F1695" s="3" t="e">
        <f>INDEX(#REF!,MATCH(B1695,#REF!,0))</f>
        <v>#REF!</v>
      </c>
      <c r="G1695" s="118"/>
      <c r="H1695" s="183" t="e">
        <f t="shared" si="27"/>
        <v>#REF!</v>
      </c>
    </row>
    <row r="1696" spans="1:18" s="3" customFormat="1" ht="15">
      <c r="A1696" s="14" t="s">
        <v>6229</v>
      </c>
      <c r="B1696" s="29" t="s">
        <v>6230</v>
      </c>
      <c r="C1696" s="13" t="s">
        <v>6231</v>
      </c>
      <c r="D1696" s="37">
        <v>7370</v>
      </c>
      <c r="E1696" s="64"/>
      <c r="F1696" s="3" t="e">
        <f>INDEX(#REF!,MATCH(B1696,#REF!,0))</f>
        <v>#REF!</v>
      </c>
      <c r="G1696" s="118"/>
      <c r="H1696" s="183" t="e">
        <f t="shared" si="27"/>
        <v>#REF!</v>
      </c>
    </row>
    <row r="1697" spans="1:8" s="3" customFormat="1" ht="15">
      <c r="A1697" s="14" t="s">
        <v>6232</v>
      </c>
      <c r="B1697" s="29" t="s">
        <v>6233</v>
      </c>
      <c r="C1697" s="13" t="s">
        <v>6234</v>
      </c>
      <c r="D1697" s="37">
        <v>4400</v>
      </c>
      <c r="E1697" s="64"/>
      <c r="F1697" s="3" t="e">
        <f>INDEX(#REF!,MATCH(B1697,#REF!,0))</f>
        <v>#REF!</v>
      </c>
      <c r="G1697" s="118"/>
      <c r="H1697" s="183" t="e">
        <f t="shared" si="27"/>
        <v>#REF!</v>
      </c>
    </row>
    <row r="1698" spans="1:8" s="3" customFormat="1" ht="15">
      <c r="A1698" s="14" t="s">
        <v>6235</v>
      </c>
      <c r="B1698" s="29" t="s">
        <v>6236</v>
      </c>
      <c r="C1698" s="13" t="s">
        <v>6237</v>
      </c>
      <c r="D1698" s="37">
        <v>4400</v>
      </c>
      <c r="E1698" s="64"/>
      <c r="F1698" s="3" t="e">
        <f>INDEX(#REF!,MATCH(B1698,#REF!,0))</f>
        <v>#REF!</v>
      </c>
      <c r="G1698" s="118"/>
      <c r="H1698" s="183" t="e">
        <f t="shared" si="27"/>
        <v>#REF!</v>
      </c>
    </row>
    <row r="1699" spans="1:8" s="3" customFormat="1" ht="15">
      <c r="A1699" s="14" t="s">
        <v>6238</v>
      </c>
      <c r="B1699" s="29" t="s">
        <v>6239</v>
      </c>
      <c r="C1699" s="13" t="s">
        <v>8060</v>
      </c>
      <c r="D1699" s="37">
        <v>7000</v>
      </c>
      <c r="E1699" s="64"/>
      <c r="F1699" s="3" t="e">
        <f>INDEX(#REF!,MATCH(B1699,#REF!,0))</f>
        <v>#REF!</v>
      </c>
      <c r="G1699" s="118"/>
      <c r="H1699" s="183" t="e">
        <f t="shared" si="27"/>
        <v>#REF!</v>
      </c>
    </row>
    <row r="1700" spans="1:8" s="3" customFormat="1" ht="24">
      <c r="A1700" s="14" t="s">
        <v>6240</v>
      </c>
      <c r="B1700" s="29" t="s">
        <v>6241</v>
      </c>
      <c r="C1700" s="13" t="s">
        <v>6242</v>
      </c>
      <c r="D1700" s="37">
        <v>4400</v>
      </c>
      <c r="E1700" s="64"/>
      <c r="F1700" s="3" t="e">
        <f>INDEX(#REF!,MATCH(B1700,#REF!,0))</f>
        <v>#REF!</v>
      </c>
      <c r="G1700" s="118"/>
      <c r="H1700" s="183" t="e">
        <f t="shared" si="27"/>
        <v>#REF!</v>
      </c>
    </row>
    <row r="1701" spans="1:8" s="3" customFormat="1" ht="24">
      <c r="A1701" s="14" t="s">
        <v>6243</v>
      </c>
      <c r="B1701" s="29" t="s">
        <v>6244</v>
      </c>
      <c r="C1701" s="13" t="s">
        <v>6245</v>
      </c>
      <c r="D1701" s="37">
        <v>7370</v>
      </c>
      <c r="E1701" s="64"/>
      <c r="F1701" s="3" t="e">
        <f>INDEX(#REF!,MATCH(B1701,#REF!,0))</f>
        <v>#REF!</v>
      </c>
      <c r="G1701" s="118"/>
      <c r="H1701" s="183" t="e">
        <f t="shared" si="27"/>
        <v>#REF!</v>
      </c>
    </row>
    <row r="1702" spans="1:8" s="3" customFormat="1" ht="15">
      <c r="A1702" s="14" t="s">
        <v>6246</v>
      </c>
      <c r="B1702" s="29" t="s">
        <v>6247</v>
      </c>
      <c r="C1702" s="13" t="s">
        <v>6248</v>
      </c>
      <c r="D1702" s="37">
        <v>4400</v>
      </c>
      <c r="E1702" s="64"/>
      <c r="F1702" s="3" t="e">
        <f>INDEX(#REF!,MATCH(B1702,#REF!,0))</f>
        <v>#REF!</v>
      </c>
      <c r="G1702" s="118"/>
      <c r="H1702" s="183" t="e">
        <f t="shared" si="27"/>
        <v>#REF!</v>
      </c>
    </row>
    <row r="1703" spans="1:8" s="3" customFormat="1" ht="15">
      <c r="A1703" s="14" t="s">
        <v>6249</v>
      </c>
      <c r="B1703" s="29" t="s">
        <v>6250</v>
      </c>
      <c r="C1703" s="13" t="s">
        <v>6251</v>
      </c>
      <c r="D1703" s="37">
        <v>4400</v>
      </c>
      <c r="E1703" s="64"/>
      <c r="F1703" s="3" t="e">
        <f>INDEX(#REF!,MATCH(B1703,#REF!,0))</f>
        <v>#REF!</v>
      </c>
      <c r="G1703" s="118"/>
      <c r="H1703" s="183" t="e">
        <f t="shared" si="27"/>
        <v>#REF!</v>
      </c>
    </row>
    <row r="1704" spans="1:8" s="3" customFormat="1" ht="15">
      <c r="A1704" s="14" t="s">
        <v>6252</v>
      </c>
      <c r="B1704" s="29" t="s">
        <v>6253</v>
      </c>
      <c r="C1704" s="13" t="s">
        <v>6254</v>
      </c>
      <c r="D1704" s="37">
        <v>4400</v>
      </c>
      <c r="E1704" s="64"/>
      <c r="F1704" s="3" t="e">
        <f>INDEX(#REF!,MATCH(B1704,#REF!,0))</f>
        <v>#REF!</v>
      </c>
      <c r="G1704" s="118"/>
      <c r="H1704" s="183" t="e">
        <f t="shared" si="27"/>
        <v>#REF!</v>
      </c>
    </row>
    <row r="1705" spans="1:8" s="3" customFormat="1" ht="15">
      <c r="A1705" s="14" t="s">
        <v>6255</v>
      </c>
      <c r="B1705" s="29" t="s">
        <v>6256</v>
      </c>
      <c r="C1705" s="13" t="s">
        <v>6257</v>
      </c>
      <c r="D1705" s="37">
        <v>7370</v>
      </c>
      <c r="E1705" s="64"/>
      <c r="F1705" s="3" t="e">
        <f>INDEX(#REF!,MATCH(B1705,#REF!,0))</f>
        <v>#REF!</v>
      </c>
      <c r="G1705" s="118"/>
      <c r="H1705" s="183" t="e">
        <f t="shared" si="27"/>
        <v>#REF!</v>
      </c>
    </row>
    <row r="1706" spans="1:8" s="3" customFormat="1" ht="15">
      <c r="A1706" s="14" t="s">
        <v>6258</v>
      </c>
      <c r="B1706" s="29" t="s">
        <v>6259</v>
      </c>
      <c r="C1706" s="13" t="s">
        <v>6260</v>
      </c>
      <c r="D1706" s="37">
        <v>7370</v>
      </c>
      <c r="E1706" s="64"/>
      <c r="F1706" s="3" t="e">
        <f>INDEX(#REF!,MATCH(B1706,#REF!,0))</f>
        <v>#REF!</v>
      </c>
      <c r="G1706" s="118"/>
      <c r="H1706" s="183" t="e">
        <f t="shared" si="27"/>
        <v>#REF!</v>
      </c>
    </row>
    <row r="1707" spans="1:8" s="3" customFormat="1" ht="15">
      <c r="A1707" s="14" t="s">
        <v>6261</v>
      </c>
      <c r="B1707" s="29" t="s">
        <v>6262</v>
      </c>
      <c r="C1707" s="13" t="s">
        <v>6263</v>
      </c>
      <c r="D1707" s="37">
        <v>7370</v>
      </c>
      <c r="E1707" s="64"/>
      <c r="F1707" s="3" t="e">
        <f>INDEX(#REF!,MATCH(B1707,#REF!,0))</f>
        <v>#REF!</v>
      </c>
      <c r="G1707" s="118"/>
      <c r="H1707" s="183" t="e">
        <f t="shared" si="27"/>
        <v>#REF!</v>
      </c>
    </row>
    <row r="1708" spans="1:8" s="3" customFormat="1" ht="15">
      <c r="A1708" s="14" t="s">
        <v>6264</v>
      </c>
      <c r="B1708" s="29" t="s">
        <v>6265</v>
      </c>
      <c r="C1708" s="13" t="s">
        <v>6266</v>
      </c>
      <c r="D1708" s="37">
        <v>7370</v>
      </c>
      <c r="E1708" s="64"/>
      <c r="F1708" s="3" t="e">
        <f>INDEX(#REF!,MATCH(B1708,#REF!,0))</f>
        <v>#REF!</v>
      </c>
      <c r="G1708" s="118"/>
      <c r="H1708" s="183" t="e">
        <f t="shared" si="27"/>
        <v>#REF!</v>
      </c>
    </row>
    <row r="1709" spans="1:8" s="3" customFormat="1" ht="15">
      <c r="A1709" s="14" t="s">
        <v>6267</v>
      </c>
      <c r="B1709" s="29" t="s">
        <v>6268</v>
      </c>
      <c r="C1709" s="13" t="s">
        <v>6269</v>
      </c>
      <c r="D1709" s="37">
        <v>7370</v>
      </c>
      <c r="E1709" s="64"/>
      <c r="F1709" s="3" t="e">
        <f>INDEX(#REF!,MATCH(B1709,#REF!,0))</f>
        <v>#REF!</v>
      </c>
      <c r="G1709" s="118"/>
      <c r="H1709" s="183" t="e">
        <f t="shared" si="27"/>
        <v>#REF!</v>
      </c>
    </row>
    <row r="1710" spans="1:8" s="3" customFormat="1" ht="15">
      <c r="A1710" s="14" t="s">
        <v>6270</v>
      </c>
      <c r="B1710" s="29" t="s">
        <v>6271</v>
      </c>
      <c r="C1710" s="13" t="s">
        <v>6272</v>
      </c>
      <c r="D1710" s="37">
        <v>7370</v>
      </c>
      <c r="E1710" s="64"/>
      <c r="F1710" s="3" t="e">
        <f>INDEX(#REF!,MATCH(B1710,#REF!,0))</f>
        <v>#REF!</v>
      </c>
      <c r="G1710" s="118"/>
      <c r="H1710" s="183" t="e">
        <f t="shared" si="27"/>
        <v>#REF!</v>
      </c>
    </row>
    <row r="1711" spans="1:8" s="3" customFormat="1" ht="15">
      <c r="A1711" s="14" t="s">
        <v>6273</v>
      </c>
      <c r="B1711" s="29" t="s">
        <v>6274</v>
      </c>
      <c r="C1711" s="13" t="s">
        <v>6275</v>
      </c>
      <c r="D1711" s="37">
        <v>4070</v>
      </c>
      <c r="E1711" s="64"/>
      <c r="F1711" s="3" t="e">
        <f>INDEX(#REF!,MATCH(B1711,#REF!,0))</f>
        <v>#REF!</v>
      </c>
      <c r="G1711" s="118"/>
      <c r="H1711" s="183" t="e">
        <f t="shared" si="27"/>
        <v>#REF!</v>
      </c>
    </row>
    <row r="1712" spans="1:8" s="3" customFormat="1" ht="15">
      <c r="A1712" s="14" t="s">
        <v>6276</v>
      </c>
      <c r="B1712" s="29" t="s">
        <v>6277</v>
      </c>
      <c r="C1712" s="13" t="s">
        <v>6278</v>
      </c>
      <c r="D1712" s="37">
        <v>6600</v>
      </c>
      <c r="E1712" s="64"/>
      <c r="F1712" s="3" t="e">
        <f>INDEX(#REF!,MATCH(B1712,#REF!,0))</f>
        <v>#REF!</v>
      </c>
      <c r="G1712" s="118"/>
      <c r="H1712" s="183" t="e">
        <f t="shared" si="27"/>
        <v>#REF!</v>
      </c>
    </row>
    <row r="1713" spans="1:8" s="3" customFormat="1" ht="15">
      <c r="A1713" s="14" t="s">
        <v>6279</v>
      </c>
      <c r="B1713" s="29" t="s">
        <v>6280</v>
      </c>
      <c r="C1713" s="13" t="s">
        <v>6281</v>
      </c>
      <c r="D1713" s="37">
        <v>60060</v>
      </c>
      <c r="E1713" s="64"/>
      <c r="F1713" s="3" t="e">
        <f>INDEX(#REF!,MATCH(B1713,#REF!,0))</f>
        <v>#REF!</v>
      </c>
      <c r="G1713" s="118"/>
      <c r="H1713" s="183" t="e">
        <f t="shared" si="27"/>
        <v>#REF!</v>
      </c>
    </row>
    <row r="1714" spans="1:8" s="3" customFormat="1" ht="30">
      <c r="A1714" s="14" t="s">
        <v>7511</v>
      </c>
      <c r="B1714" s="29" t="s">
        <v>7512</v>
      </c>
      <c r="C1714" s="13" t="s">
        <v>7513</v>
      </c>
      <c r="D1714" s="37">
        <v>10670</v>
      </c>
      <c r="E1714" s="64"/>
      <c r="F1714" s="3" t="e">
        <f>INDEX(#REF!,MATCH(B1714,#REF!,0))</f>
        <v>#REF!</v>
      </c>
      <c r="G1714" s="118"/>
      <c r="H1714" s="183" t="e">
        <f t="shared" si="27"/>
        <v>#REF!</v>
      </c>
    </row>
    <row r="1715" spans="1:8" s="3" customFormat="1" ht="30">
      <c r="A1715" s="14" t="s">
        <v>9733</v>
      </c>
      <c r="B1715" s="29" t="s">
        <v>9734</v>
      </c>
      <c r="C1715" s="13" t="s">
        <v>9735</v>
      </c>
      <c r="D1715" s="37">
        <v>2700</v>
      </c>
      <c r="E1715" s="64"/>
      <c r="F1715" s="3" t="e">
        <f>INDEX(#REF!,MATCH(B1715,#REF!,0))</f>
        <v>#REF!</v>
      </c>
      <c r="G1715" s="118"/>
      <c r="H1715" s="183" t="e">
        <f t="shared" si="27"/>
        <v>#REF!</v>
      </c>
    </row>
    <row r="1716" spans="1:8" s="3" customFormat="1" ht="30">
      <c r="A1716" s="14" t="s">
        <v>9736</v>
      </c>
      <c r="B1716" s="29" t="s">
        <v>9737</v>
      </c>
      <c r="C1716" s="13" t="s">
        <v>9738</v>
      </c>
      <c r="D1716" s="37">
        <v>3800</v>
      </c>
      <c r="E1716" s="64"/>
      <c r="F1716" s="3" t="e">
        <f>INDEX(#REF!,MATCH(B1716,#REF!,0))</f>
        <v>#REF!</v>
      </c>
      <c r="G1716" s="118"/>
      <c r="H1716" s="183" t="e">
        <f t="shared" si="27"/>
        <v>#REF!</v>
      </c>
    </row>
    <row r="1717" spans="1:8" s="3" customFormat="1" ht="30">
      <c r="A1717" s="14" t="s">
        <v>9739</v>
      </c>
      <c r="B1717" s="29" t="s">
        <v>9740</v>
      </c>
      <c r="C1717" s="13" t="s">
        <v>9741</v>
      </c>
      <c r="D1717" s="37">
        <v>800</v>
      </c>
      <c r="E1717" s="64"/>
      <c r="F1717" s="3" t="e">
        <f>INDEX(#REF!,MATCH(B1717,#REF!,0))</f>
        <v>#REF!</v>
      </c>
      <c r="G1717" s="118"/>
      <c r="H1717" s="183" t="e">
        <f t="shared" si="27"/>
        <v>#REF!</v>
      </c>
    </row>
    <row r="1718" spans="1:8" s="3" customFormat="1" ht="30">
      <c r="A1718" s="14" t="s">
        <v>9742</v>
      </c>
      <c r="B1718" s="29" t="s">
        <v>9743</v>
      </c>
      <c r="C1718" s="13" t="s">
        <v>9744</v>
      </c>
      <c r="D1718" s="37">
        <v>1350</v>
      </c>
      <c r="E1718" s="64"/>
      <c r="F1718" s="3" t="e">
        <f>INDEX(#REF!,MATCH(B1718,#REF!,0))</f>
        <v>#REF!</v>
      </c>
      <c r="G1718" s="118"/>
      <c r="H1718" s="183" t="e">
        <f t="shared" si="27"/>
        <v>#REF!</v>
      </c>
    </row>
    <row r="1719" spans="1:8" s="3" customFormat="1">
      <c r="A1719" s="14"/>
      <c r="B1719" s="29"/>
      <c r="C1719" s="127" t="s">
        <v>6282</v>
      </c>
      <c r="D1719" s="37"/>
      <c r="E1719" s="64"/>
      <c r="F1719" s="3" t="e">
        <f>INDEX(#REF!,MATCH(B1719,#REF!,0))</f>
        <v>#REF!</v>
      </c>
      <c r="G1719" s="118"/>
      <c r="H1719" s="183" t="e">
        <f t="shared" si="27"/>
        <v>#REF!</v>
      </c>
    </row>
    <row r="1720" spans="1:8" s="3" customFormat="1" ht="15">
      <c r="A1720" s="14" t="s">
        <v>6283</v>
      </c>
      <c r="B1720" s="29" t="s">
        <v>6284</v>
      </c>
      <c r="C1720" s="13" t="s">
        <v>6285</v>
      </c>
      <c r="D1720" s="37">
        <v>6160</v>
      </c>
      <c r="E1720" s="64"/>
      <c r="F1720" s="3" t="e">
        <f>INDEX(#REF!,MATCH(B1720,#REF!,0))</f>
        <v>#REF!</v>
      </c>
      <c r="G1720" s="118"/>
      <c r="H1720" s="183" t="e">
        <f t="shared" si="27"/>
        <v>#REF!</v>
      </c>
    </row>
    <row r="1721" spans="1:8" s="3" customFormat="1" ht="15">
      <c r="A1721" s="14" t="s">
        <v>6286</v>
      </c>
      <c r="B1721" s="29" t="s">
        <v>6287</v>
      </c>
      <c r="C1721" s="13" t="s">
        <v>6288</v>
      </c>
      <c r="D1721" s="37">
        <v>5940</v>
      </c>
      <c r="E1721" s="64"/>
      <c r="F1721" s="3" t="e">
        <f>INDEX(#REF!,MATCH(B1721,#REF!,0))</f>
        <v>#REF!</v>
      </c>
      <c r="G1721" s="118"/>
      <c r="H1721" s="183" t="e">
        <f t="shared" si="27"/>
        <v>#REF!</v>
      </c>
    </row>
    <row r="1722" spans="1:8" s="3" customFormat="1" ht="30">
      <c r="A1722" s="14" t="s">
        <v>6289</v>
      </c>
      <c r="B1722" s="29" t="s">
        <v>6290</v>
      </c>
      <c r="C1722" s="13" t="s">
        <v>6291</v>
      </c>
      <c r="D1722" s="37">
        <v>8500</v>
      </c>
      <c r="E1722" s="64"/>
      <c r="F1722" s="3" t="e">
        <f>INDEX(#REF!,MATCH(B1722,#REF!,0))</f>
        <v>#REF!</v>
      </c>
      <c r="G1722" s="118"/>
      <c r="H1722" s="183" t="e">
        <f t="shared" si="27"/>
        <v>#REF!</v>
      </c>
    </row>
    <row r="1723" spans="1:8" s="3" customFormat="1" ht="15">
      <c r="A1723" s="14" t="s">
        <v>6292</v>
      </c>
      <c r="B1723" s="29" t="s">
        <v>6293</v>
      </c>
      <c r="C1723" s="13" t="s">
        <v>6294</v>
      </c>
      <c r="D1723" s="37">
        <v>5940</v>
      </c>
      <c r="E1723" s="64"/>
      <c r="F1723" s="3" t="e">
        <f>INDEX(#REF!,MATCH(B1723,#REF!,0))</f>
        <v>#REF!</v>
      </c>
      <c r="G1723" s="118"/>
      <c r="H1723" s="183" t="e">
        <f t="shared" si="27"/>
        <v>#REF!</v>
      </c>
    </row>
    <row r="1724" spans="1:8" s="3" customFormat="1" ht="30">
      <c r="A1724" s="14" t="s">
        <v>6295</v>
      </c>
      <c r="B1724" s="29" t="s">
        <v>6296</v>
      </c>
      <c r="C1724" s="13" t="s">
        <v>6297</v>
      </c>
      <c r="D1724" s="37">
        <v>6500</v>
      </c>
      <c r="E1724" s="64"/>
      <c r="F1724" s="3" t="e">
        <f>INDEX(#REF!,MATCH(B1724,#REF!,0))</f>
        <v>#REF!</v>
      </c>
      <c r="G1724" s="118"/>
      <c r="H1724" s="183" t="e">
        <f t="shared" si="27"/>
        <v>#REF!</v>
      </c>
    </row>
    <row r="1725" spans="1:8" s="3" customFormat="1" ht="15">
      <c r="A1725" s="14" t="s">
        <v>6298</v>
      </c>
      <c r="B1725" s="29" t="s">
        <v>6299</v>
      </c>
      <c r="C1725" s="13" t="s">
        <v>6300</v>
      </c>
      <c r="D1725" s="37">
        <v>6500</v>
      </c>
      <c r="E1725" s="64"/>
      <c r="F1725" s="3" t="e">
        <f>INDEX(#REF!,MATCH(B1725,#REF!,0))</f>
        <v>#REF!</v>
      </c>
      <c r="G1725" s="118"/>
      <c r="H1725" s="183" t="e">
        <f t="shared" si="27"/>
        <v>#REF!</v>
      </c>
    </row>
    <row r="1726" spans="1:8" s="3" customFormat="1" ht="30">
      <c r="A1726" s="14" t="s">
        <v>6301</v>
      </c>
      <c r="B1726" s="29" t="s">
        <v>6302</v>
      </c>
      <c r="C1726" s="13" t="s">
        <v>6303</v>
      </c>
      <c r="D1726" s="37">
        <v>10340</v>
      </c>
      <c r="E1726" s="64"/>
      <c r="F1726" s="3" t="e">
        <f>INDEX(#REF!,MATCH(B1726,#REF!,0))</f>
        <v>#REF!</v>
      </c>
      <c r="G1726" s="118"/>
      <c r="H1726" s="183" t="e">
        <f t="shared" si="27"/>
        <v>#REF!</v>
      </c>
    </row>
    <row r="1727" spans="1:8" s="3" customFormat="1" ht="30">
      <c r="A1727" s="14" t="s">
        <v>6304</v>
      </c>
      <c r="B1727" s="29" t="s">
        <v>6305</v>
      </c>
      <c r="C1727" s="13" t="s">
        <v>6306</v>
      </c>
      <c r="D1727" s="37">
        <v>9570</v>
      </c>
      <c r="E1727" s="64"/>
      <c r="F1727" s="3" t="e">
        <f>INDEX(#REF!,MATCH(B1727,#REF!,0))</f>
        <v>#REF!</v>
      </c>
      <c r="G1727" s="118"/>
      <c r="H1727" s="183" t="e">
        <f t="shared" si="27"/>
        <v>#REF!</v>
      </c>
    </row>
    <row r="1728" spans="1:8" s="3" customFormat="1" ht="15">
      <c r="A1728" s="14" t="s">
        <v>6307</v>
      </c>
      <c r="B1728" s="29" t="s">
        <v>6308</v>
      </c>
      <c r="C1728" s="13" t="s">
        <v>6309</v>
      </c>
      <c r="D1728" s="37">
        <v>6600</v>
      </c>
      <c r="E1728" s="64"/>
      <c r="F1728" s="3" t="e">
        <f>INDEX(#REF!,MATCH(B1728,#REF!,0))</f>
        <v>#REF!</v>
      </c>
      <c r="G1728" s="118"/>
      <c r="H1728" s="183" t="e">
        <f t="shared" si="27"/>
        <v>#REF!</v>
      </c>
    </row>
    <row r="1729" spans="1:8" s="3" customFormat="1" ht="15">
      <c r="A1729" s="14" t="s">
        <v>6310</v>
      </c>
      <c r="B1729" s="29" t="s">
        <v>6311</v>
      </c>
      <c r="C1729" s="13" t="s">
        <v>10255</v>
      </c>
      <c r="D1729" s="37">
        <v>5500</v>
      </c>
      <c r="E1729" s="64"/>
      <c r="F1729" s="3" t="e">
        <f>INDEX(#REF!,MATCH(B1729,#REF!,0))</f>
        <v>#REF!</v>
      </c>
      <c r="G1729" s="118"/>
      <c r="H1729" s="183" t="e">
        <f t="shared" si="27"/>
        <v>#REF!</v>
      </c>
    </row>
    <row r="1730" spans="1:8" s="3" customFormat="1" ht="30">
      <c r="A1730" s="14" t="s">
        <v>6312</v>
      </c>
      <c r="B1730" s="29" t="s">
        <v>6313</v>
      </c>
      <c r="C1730" s="13" t="s">
        <v>6314</v>
      </c>
      <c r="D1730" s="37">
        <v>8140</v>
      </c>
      <c r="E1730" s="64"/>
      <c r="F1730" s="3" t="e">
        <f>INDEX(#REF!,MATCH(B1730,#REF!,0))</f>
        <v>#REF!</v>
      </c>
      <c r="G1730" s="118"/>
      <c r="H1730" s="183" t="e">
        <f t="shared" si="27"/>
        <v>#REF!</v>
      </c>
    </row>
    <row r="1731" spans="1:8" s="3" customFormat="1" ht="15">
      <c r="A1731" s="14" t="s">
        <v>6315</v>
      </c>
      <c r="B1731" s="29" t="s">
        <v>6316</v>
      </c>
      <c r="C1731" s="13" t="s">
        <v>6317</v>
      </c>
      <c r="D1731" s="37">
        <v>5500</v>
      </c>
      <c r="E1731" s="64"/>
      <c r="F1731" s="3" t="e">
        <f>INDEX(#REF!,MATCH(B1731,#REF!,0))</f>
        <v>#REF!</v>
      </c>
      <c r="G1731" s="118"/>
      <c r="H1731" s="183" t="e">
        <f t="shared" si="27"/>
        <v>#REF!</v>
      </c>
    </row>
    <row r="1732" spans="1:8" s="3" customFormat="1" ht="30">
      <c r="A1732" s="14" t="s">
        <v>6318</v>
      </c>
      <c r="B1732" s="29" t="s">
        <v>6319</v>
      </c>
      <c r="C1732" s="13" t="s">
        <v>6320</v>
      </c>
      <c r="D1732" s="37">
        <v>8140</v>
      </c>
      <c r="E1732" s="64"/>
      <c r="F1732" s="3" t="e">
        <f>INDEX(#REF!,MATCH(B1732,#REF!,0))</f>
        <v>#REF!</v>
      </c>
      <c r="G1732" s="118"/>
      <c r="H1732" s="183" t="e">
        <f t="shared" si="27"/>
        <v>#REF!</v>
      </c>
    </row>
    <row r="1733" spans="1:8" s="3" customFormat="1" ht="30">
      <c r="A1733" s="14" t="s">
        <v>10256</v>
      </c>
      <c r="B1733" s="29" t="s">
        <v>6321</v>
      </c>
      <c r="C1733" s="13" t="s">
        <v>6322</v>
      </c>
      <c r="D1733" s="37">
        <v>10340</v>
      </c>
      <c r="E1733" s="64"/>
      <c r="F1733" s="3" t="e">
        <f>INDEX(#REF!,MATCH(B1733,#REF!,0))</f>
        <v>#REF!</v>
      </c>
      <c r="G1733" s="118"/>
      <c r="H1733" s="183" t="e">
        <f t="shared" si="27"/>
        <v>#REF!</v>
      </c>
    </row>
    <row r="1734" spans="1:8" s="3" customFormat="1" ht="15">
      <c r="A1734" s="14" t="s">
        <v>10257</v>
      </c>
      <c r="B1734" s="29" t="s">
        <v>6323</v>
      </c>
      <c r="C1734" s="13" t="s">
        <v>6324</v>
      </c>
      <c r="D1734" s="37">
        <v>9900</v>
      </c>
      <c r="E1734" s="64"/>
      <c r="F1734" s="3" t="e">
        <f>INDEX(#REF!,MATCH(B1734,#REF!,0))</f>
        <v>#REF!</v>
      </c>
      <c r="G1734" s="118"/>
      <c r="H1734" s="183" t="e">
        <f t="shared" si="27"/>
        <v>#REF!</v>
      </c>
    </row>
    <row r="1735" spans="1:8" s="3" customFormat="1" ht="30">
      <c r="A1735" s="14" t="s">
        <v>6325</v>
      </c>
      <c r="B1735" s="29" t="s">
        <v>6326</v>
      </c>
      <c r="C1735" s="13" t="s">
        <v>6327</v>
      </c>
      <c r="D1735" s="37">
        <v>20800</v>
      </c>
      <c r="E1735" s="64"/>
      <c r="F1735" s="3" t="e">
        <f>INDEX(#REF!,MATCH(B1735,#REF!,0))</f>
        <v>#REF!</v>
      </c>
      <c r="G1735" s="118"/>
      <c r="H1735" s="183" t="e">
        <f t="shared" si="27"/>
        <v>#REF!</v>
      </c>
    </row>
    <row r="1736" spans="1:8" s="3" customFormat="1" ht="15">
      <c r="A1736" s="14" t="s">
        <v>6304</v>
      </c>
      <c r="B1736" s="29" t="s">
        <v>6328</v>
      </c>
      <c r="C1736" s="13" t="s">
        <v>6329</v>
      </c>
      <c r="D1736" s="37">
        <v>5500</v>
      </c>
      <c r="E1736" s="64"/>
      <c r="F1736" s="3" t="e">
        <f>INDEX(#REF!,MATCH(B1736,#REF!,0))</f>
        <v>#REF!</v>
      </c>
      <c r="G1736" s="118"/>
      <c r="H1736" s="183" t="e">
        <f t="shared" si="27"/>
        <v>#REF!</v>
      </c>
    </row>
    <row r="1737" spans="1:8" s="3" customFormat="1" ht="15">
      <c r="A1737" s="14" t="s">
        <v>6304</v>
      </c>
      <c r="B1737" s="29" t="s">
        <v>6330</v>
      </c>
      <c r="C1737" s="13" t="s">
        <v>7320</v>
      </c>
      <c r="D1737" s="37">
        <v>5500</v>
      </c>
      <c r="E1737" s="64"/>
      <c r="F1737" s="3" t="e">
        <f>INDEX(#REF!,MATCH(B1737,#REF!,0))</f>
        <v>#REF!</v>
      </c>
      <c r="G1737" s="118"/>
      <c r="H1737" s="183" t="e">
        <f t="shared" si="27"/>
        <v>#REF!</v>
      </c>
    </row>
    <row r="1738" spans="1:8" s="3" customFormat="1" ht="15">
      <c r="A1738" s="14" t="s">
        <v>6304</v>
      </c>
      <c r="B1738" s="29" t="s">
        <v>7321</v>
      </c>
      <c r="C1738" s="13" t="s">
        <v>7322</v>
      </c>
      <c r="D1738" s="37">
        <v>5940</v>
      </c>
      <c r="E1738" s="64"/>
      <c r="F1738" s="3" t="e">
        <f>INDEX(#REF!,MATCH(B1738,#REF!,0))</f>
        <v>#REF!</v>
      </c>
      <c r="G1738" s="118"/>
      <c r="H1738" s="183" t="e">
        <f t="shared" si="27"/>
        <v>#REF!</v>
      </c>
    </row>
    <row r="1739" spans="1:8" s="3" customFormat="1">
      <c r="A1739" s="14"/>
      <c r="B1739" s="29"/>
      <c r="C1739" s="127" t="s">
        <v>7323</v>
      </c>
      <c r="D1739" s="37"/>
      <c r="E1739" s="64"/>
      <c r="F1739" s="3" t="e">
        <f>INDEX(#REF!,MATCH(B1739,#REF!,0))</f>
        <v>#REF!</v>
      </c>
      <c r="G1739" s="118"/>
      <c r="H1739" s="183" t="e">
        <f t="shared" si="27"/>
        <v>#REF!</v>
      </c>
    </row>
    <row r="1740" spans="1:8" s="3" customFormat="1">
      <c r="A1740" s="14" t="s">
        <v>7324</v>
      </c>
      <c r="B1740" s="29" t="s">
        <v>7325</v>
      </c>
      <c r="C1740" s="13" t="s">
        <v>7326</v>
      </c>
      <c r="D1740" s="37">
        <v>2970</v>
      </c>
      <c r="E1740" s="11" t="s">
        <v>7327</v>
      </c>
      <c r="F1740" s="3" t="e">
        <f>INDEX(#REF!,MATCH(B1740,#REF!,0))</f>
        <v>#REF!</v>
      </c>
      <c r="G1740" s="118"/>
      <c r="H1740" s="183" t="e">
        <f t="shared" si="27"/>
        <v>#REF!</v>
      </c>
    </row>
    <row r="1741" spans="1:8" s="3" customFormat="1">
      <c r="A1741" s="14" t="s">
        <v>7328</v>
      </c>
      <c r="B1741" s="29" t="s">
        <v>7329</v>
      </c>
      <c r="C1741" s="13" t="s">
        <v>7330</v>
      </c>
      <c r="D1741" s="37">
        <v>2970</v>
      </c>
      <c r="E1741" s="11" t="s">
        <v>7327</v>
      </c>
      <c r="F1741" s="3" t="e">
        <f>INDEX(#REF!,MATCH(B1741,#REF!,0))</f>
        <v>#REF!</v>
      </c>
      <c r="G1741" s="118"/>
      <c r="H1741" s="183" t="e">
        <f t="shared" si="27"/>
        <v>#REF!</v>
      </c>
    </row>
    <row r="1742" spans="1:8" s="3" customFormat="1">
      <c r="A1742" s="14" t="s">
        <v>7331</v>
      </c>
      <c r="B1742" s="29" t="s">
        <v>7332</v>
      </c>
      <c r="C1742" s="13" t="s">
        <v>7333</v>
      </c>
      <c r="D1742" s="37">
        <v>4400</v>
      </c>
      <c r="E1742" s="11" t="s">
        <v>7327</v>
      </c>
      <c r="F1742" s="3" t="e">
        <f>INDEX(#REF!,MATCH(B1742,#REF!,0))</f>
        <v>#REF!</v>
      </c>
      <c r="G1742" s="118"/>
      <c r="H1742" s="183" t="e">
        <f t="shared" si="27"/>
        <v>#REF!</v>
      </c>
    </row>
    <row r="1743" spans="1:8" s="3" customFormat="1">
      <c r="A1743" s="14" t="s">
        <v>7334</v>
      </c>
      <c r="B1743" s="29" t="s">
        <v>7335</v>
      </c>
      <c r="C1743" s="13" t="s">
        <v>7336</v>
      </c>
      <c r="D1743" s="37">
        <v>3740</v>
      </c>
      <c r="E1743" s="11" t="s">
        <v>7327</v>
      </c>
      <c r="F1743" s="3" t="e">
        <f>INDEX(#REF!,MATCH(B1743,#REF!,0))</f>
        <v>#REF!</v>
      </c>
      <c r="G1743" s="118"/>
      <c r="H1743" s="183" t="e">
        <f t="shared" si="27"/>
        <v>#REF!</v>
      </c>
    </row>
    <row r="1744" spans="1:8" s="3" customFormat="1" ht="30">
      <c r="A1744" s="14" t="s">
        <v>7337</v>
      </c>
      <c r="B1744" s="29" t="s">
        <v>7338</v>
      </c>
      <c r="C1744" s="13" t="s">
        <v>7339</v>
      </c>
      <c r="D1744" s="37">
        <v>3740</v>
      </c>
      <c r="E1744" s="11" t="s">
        <v>7327</v>
      </c>
      <c r="F1744" s="3" t="e">
        <f>INDEX(#REF!,MATCH(B1744,#REF!,0))</f>
        <v>#REF!</v>
      </c>
      <c r="G1744" s="118"/>
      <c r="H1744" s="183" t="e">
        <f t="shared" ref="H1744:H1807" si="28">F1744-D1744</f>
        <v>#REF!</v>
      </c>
    </row>
    <row r="1745" spans="1:8" s="3" customFormat="1">
      <c r="A1745" s="14" t="s">
        <v>7340</v>
      </c>
      <c r="B1745" s="29" t="s">
        <v>7341</v>
      </c>
      <c r="C1745" s="13" t="s">
        <v>7342</v>
      </c>
      <c r="D1745" s="37">
        <v>3740</v>
      </c>
      <c r="E1745" s="11" t="s">
        <v>7327</v>
      </c>
      <c r="F1745" s="3" t="e">
        <f>INDEX(#REF!,MATCH(B1745,#REF!,0))</f>
        <v>#REF!</v>
      </c>
      <c r="G1745" s="118"/>
      <c r="H1745" s="183" t="e">
        <f t="shared" si="28"/>
        <v>#REF!</v>
      </c>
    </row>
    <row r="1746" spans="1:8" s="3" customFormat="1">
      <c r="A1746" s="14" t="s">
        <v>7343</v>
      </c>
      <c r="B1746" s="29" t="s">
        <v>7344</v>
      </c>
      <c r="C1746" s="13" t="s">
        <v>7345</v>
      </c>
      <c r="D1746" s="37">
        <v>3740</v>
      </c>
      <c r="E1746" s="11" t="s">
        <v>7327</v>
      </c>
      <c r="F1746" s="3" t="e">
        <f>INDEX(#REF!,MATCH(B1746,#REF!,0))</f>
        <v>#REF!</v>
      </c>
      <c r="G1746" s="118"/>
      <c r="H1746" s="183" t="e">
        <f t="shared" si="28"/>
        <v>#REF!</v>
      </c>
    </row>
    <row r="1747" spans="1:8" s="3" customFormat="1">
      <c r="A1747" s="14" t="s">
        <v>7346</v>
      </c>
      <c r="B1747" s="29" t="s">
        <v>7347</v>
      </c>
      <c r="C1747" s="13" t="s">
        <v>7348</v>
      </c>
      <c r="D1747" s="37">
        <v>880</v>
      </c>
      <c r="E1747" s="11" t="s">
        <v>7327</v>
      </c>
      <c r="F1747" s="3" t="e">
        <f>INDEX(#REF!,MATCH(B1747,#REF!,0))</f>
        <v>#REF!</v>
      </c>
      <c r="G1747" s="118"/>
      <c r="H1747" s="183" t="e">
        <f t="shared" si="28"/>
        <v>#REF!</v>
      </c>
    </row>
    <row r="1748" spans="1:8" s="3" customFormat="1">
      <c r="A1748" s="14" t="s">
        <v>7349</v>
      </c>
      <c r="B1748" s="29" t="s">
        <v>7350</v>
      </c>
      <c r="C1748" s="13" t="s">
        <v>7351</v>
      </c>
      <c r="D1748" s="37">
        <v>1930</v>
      </c>
      <c r="E1748" s="11" t="s">
        <v>7327</v>
      </c>
      <c r="F1748" s="3" t="e">
        <f>INDEX(#REF!,MATCH(B1748,#REF!,0))</f>
        <v>#REF!</v>
      </c>
      <c r="G1748" s="118"/>
      <c r="H1748" s="183" t="e">
        <f t="shared" si="28"/>
        <v>#REF!</v>
      </c>
    </row>
    <row r="1749" spans="1:8" s="3" customFormat="1">
      <c r="A1749" s="14" t="s">
        <v>7352</v>
      </c>
      <c r="B1749" s="29" t="s">
        <v>7353</v>
      </c>
      <c r="C1749" s="13" t="s">
        <v>7354</v>
      </c>
      <c r="D1749" s="37">
        <v>2530</v>
      </c>
      <c r="E1749" s="11" t="s">
        <v>7327</v>
      </c>
      <c r="F1749" s="3" t="e">
        <f>INDEX(#REF!,MATCH(B1749,#REF!,0))</f>
        <v>#REF!</v>
      </c>
      <c r="G1749" s="118"/>
      <c r="H1749" s="183" t="e">
        <f t="shared" si="28"/>
        <v>#REF!</v>
      </c>
    </row>
    <row r="1750" spans="1:8" s="3" customFormat="1" ht="24">
      <c r="A1750" s="14" t="s">
        <v>7355</v>
      </c>
      <c r="B1750" s="29" t="s">
        <v>7356</v>
      </c>
      <c r="C1750" s="13" t="s">
        <v>7357</v>
      </c>
      <c r="D1750" s="37">
        <v>2640</v>
      </c>
      <c r="E1750" s="11" t="s">
        <v>7327</v>
      </c>
      <c r="F1750" s="3" t="e">
        <f>INDEX(#REF!,MATCH(B1750,#REF!,0))</f>
        <v>#REF!</v>
      </c>
      <c r="G1750" s="118"/>
      <c r="H1750" s="183" t="e">
        <f t="shared" si="28"/>
        <v>#REF!</v>
      </c>
    </row>
    <row r="1751" spans="1:8" s="3" customFormat="1">
      <c r="A1751" s="14" t="s">
        <v>7343</v>
      </c>
      <c r="B1751" s="29" t="s">
        <v>7358</v>
      </c>
      <c r="C1751" s="13" t="s">
        <v>7359</v>
      </c>
      <c r="D1751" s="37">
        <v>10340</v>
      </c>
      <c r="E1751" s="11" t="s">
        <v>7327</v>
      </c>
      <c r="F1751" s="3" t="e">
        <f>INDEX(#REF!,MATCH(B1751,#REF!,0))</f>
        <v>#REF!</v>
      </c>
      <c r="G1751" s="118"/>
      <c r="H1751" s="183" t="e">
        <f t="shared" si="28"/>
        <v>#REF!</v>
      </c>
    </row>
    <row r="1752" spans="1:8" s="3" customFormat="1">
      <c r="A1752" s="14" t="s">
        <v>7360</v>
      </c>
      <c r="B1752" s="29" t="s">
        <v>7361</v>
      </c>
      <c r="C1752" s="13" t="s">
        <v>7362</v>
      </c>
      <c r="D1752" s="37">
        <v>12540</v>
      </c>
      <c r="E1752" s="11" t="s">
        <v>7327</v>
      </c>
      <c r="F1752" s="3" t="e">
        <f>INDEX(#REF!,MATCH(B1752,#REF!,0))</f>
        <v>#REF!</v>
      </c>
      <c r="G1752" s="118"/>
      <c r="H1752" s="183" t="e">
        <f t="shared" si="28"/>
        <v>#REF!</v>
      </c>
    </row>
    <row r="1753" spans="1:8" s="3" customFormat="1">
      <c r="A1753" s="14" t="s">
        <v>7363</v>
      </c>
      <c r="B1753" s="29" t="s">
        <v>7364</v>
      </c>
      <c r="C1753" s="13" t="s">
        <v>7365</v>
      </c>
      <c r="D1753" s="37">
        <v>2640</v>
      </c>
      <c r="E1753" s="11" t="s">
        <v>7327</v>
      </c>
      <c r="F1753" s="3" t="e">
        <f>INDEX(#REF!,MATCH(B1753,#REF!,0))</f>
        <v>#REF!</v>
      </c>
      <c r="G1753" s="118"/>
      <c r="H1753" s="183" t="e">
        <f t="shared" si="28"/>
        <v>#REF!</v>
      </c>
    </row>
    <row r="1754" spans="1:8" s="3" customFormat="1">
      <c r="A1754" s="14" t="s">
        <v>7366</v>
      </c>
      <c r="B1754" s="29" t="s">
        <v>7367</v>
      </c>
      <c r="C1754" s="13" t="s">
        <v>7368</v>
      </c>
      <c r="D1754" s="37">
        <v>3300</v>
      </c>
      <c r="E1754" s="11" t="s">
        <v>7327</v>
      </c>
      <c r="F1754" s="3" t="e">
        <f>INDEX(#REF!,MATCH(B1754,#REF!,0))</f>
        <v>#REF!</v>
      </c>
      <c r="G1754" s="118"/>
      <c r="H1754" s="183" t="e">
        <f t="shared" si="28"/>
        <v>#REF!</v>
      </c>
    </row>
    <row r="1755" spans="1:8" s="3" customFormat="1">
      <c r="A1755" s="14" t="s">
        <v>7369</v>
      </c>
      <c r="B1755" s="29" t="s">
        <v>7370</v>
      </c>
      <c r="C1755" s="13" t="s">
        <v>7371</v>
      </c>
      <c r="D1755" s="37">
        <v>3300</v>
      </c>
      <c r="E1755" s="11" t="s">
        <v>7327</v>
      </c>
      <c r="F1755" s="3" t="e">
        <f>INDEX(#REF!,MATCH(B1755,#REF!,0))</f>
        <v>#REF!</v>
      </c>
      <c r="G1755" s="118"/>
      <c r="H1755" s="183" t="e">
        <f t="shared" si="28"/>
        <v>#REF!</v>
      </c>
    </row>
    <row r="1756" spans="1:8" s="3" customFormat="1">
      <c r="A1756" s="14" t="s">
        <v>7372</v>
      </c>
      <c r="B1756" s="29" t="s">
        <v>7373</v>
      </c>
      <c r="C1756" s="13" t="s">
        <v>7374</v>
      </c>
      <c r="D1756" s="37">
        <v>2970</v>
      </c>
      <c r="E1756" s="11" t="s">
        <v>7327</v>
      </c>
      <c r="F1756" s="3" t="e">
        <f>INDEX(#REF!,MATCH(B1756,#REF!,0))</f>
        <v>#REF!</v>
      </c>
      <c r="G1756" s="118"/>
      <c r="H1756" s="183" t="e">
        <f t="shared" si="28"/>
        <v>#REF!</v>
      </c>
    </row>
    <row r="1757" spans="1:8" s="3" customFormat="1">
      <c r="A1757" s="14" t="s">
        <v>7375</v>
      </c>
      <c r="B1757" s="29" t="s">
        <v>7376</v>
      </c>
      <c r="C1757" s="13" t="s">
        <v>7377</v>
      </c>
      <c r="D1757" s="37">
        <v>2970</v>
      </c>
      <c r="E1757" s="11" t="s">
        <v>7327</v>
      </c>
      <c r="F1757" s="3" t="e">
        <f>INDEX(#REF!,MATCH(B1757,#REF!,0))</f>
        <v>#REF!</v>
      </c>
      <c r="G1757" s="118"/>
      <c r="H1757" s="183" t="e">
        <f t="shared" si="28"/>
        <v>#REF!</v>
      </c>
    </row>
    <row r="1758" spans="1:8" s="3" customFormat="1" ht="60">
      <c r="A1758" s="14" t="s">
        <v>7378</v>
      </c>
      <c r="B1758" s="29" t="s">
        <v>7379</v>
      </c>
      <c r="C1758" s="13" t="s">
        <v>7380</v>
      </c>
      <c r="D1758" s="37">
        <v>5170</v>
      </c>
      <c r="E1758" s="11" t="s">
        <v>7327</v>
      </c>
      <c r="F1758" s="3" t="e">
        <f>INDEX(#REF!,MATCH(B1758,#REF!,0))</f>
        <v>#REF!</v>
      </c>
      <c r="G1758" s="118"/>
      <c r="H1758" s="183" t="e">
        <f t="shared" si="28"/>
        <v>#REF!</v>
      </c>
    </row>
    <row r="1759" spans="1:8" s="3" customFormat="1" ht="30">
      <c r="A1759" s="14" t="s">
        <v>7381</v>
      </c>
      <c r="B1759" s="29" t="s">
        <v>7382</v>
      </c>
      <c r="C1759" s="13" t="s">
        <v>7383</v>
      </c>
      <c r="D1759" s="37">
        <v>3740</v>
      </c>
      <c r="E1759" s="11" t="s">
        <v>7327</v>
      </c>
      <c r="F1759" s="3" t="e">
        <f>INDEX(#REF!,MATCH(B1759,#REF!,0))</f>
        <v>#REF!</v>
      </c>
      <c r="G1759" s="118"/>
      <c r="H1759" s="183" t="e">
        <f t="shared" si="28"/>
        <v>#REF!</v>
      </c>
    </row>
    <row r="1760" spans="1:8" s="3" customFormat="1">
      <c r="A1760" s="14" t="s">
        <v>7384</v>
      </c>
      <c r="B1760" s="29" t="s">
        <v>7385</v>
      </c>
      <c r="C1760" s="13" t="s">
        <v>7386</v>
      </c>
      <c r="D1760" s="37">
        <v>2970</v>
      </c>
      <c r="E1760" s="11" t="s">
        <v>7327</v>
      </c>
      <c r="F1760" s="3" t="e">
        <f>INDEX(#REF!,MATCH(B1760,#REF!,0))</f>
        <v>#REF!</v>
      </c>
      <c r="G1760" s="118"/>
      <c r="H1760" s="183" t="e">
        <f t="shared" si="28"/>
        <v>#REF!</v>
      </c>
    </row>
    <row r="1761" spans="1:8" s="3" customFormat="1">
      <c r="A1761" s="14" t="s">
        <v>7387</v>
      </c>
      <c r="B1761" s="29" t="s">
        <v>7388</v>
      </c>
      <c r="C1761" s="13" t="s">
        <v>7389</v>
      </c>
      <c r="D1761" s="37">
        <v>5940</v>
      </c>
      <c r="E1761" s="11" t="s">
        <v>7327</v>
      </c>
      <c r="F1761" s="3" t="e">
        <f>INDEX(#REF!,MATCH(B1761,#REF!,0))</f>
        <v>#REF!</v>
      </c>
      <c r="G1761" s="118"/>
      <c r="H1761" s="183" t="e">
        <f t="shared" si="28"/>
        <v>#REF!</v>
      </c>
    </row>
    <row r="1762" spans="1:8" s="3" customFormat="1" ht="30">
      <c r="A1762" s="14" t="s">
        <v>7390</v>
      </c>
      <c r="B1762" s="29" t="s">
        <v>7391</v>
      </c>
      <c r="C1762" s="13" t="s">
        <v>7392</v>
      </c>
      <c r="D1762" s="37">
        <v>5170</v>
      </c>
      <c r="E1762" s="11" t="s">
        <v>7327</v>
      </c>
      <c r="F1762" s="3" t="e">
        <f>INDEX(#REF!,MATCH(B1762,#REF!,0))</f>
        <v>#REF!</v>
      </c>
      <c r="G1762" s="118"/>
      <c r="H1762" s="183" t="e">
        <f t="shared" si="28"/>
        <v>#REF!</v>
      </c>
    </row>
    <row r="1763" spans="1:8" s="3" customFormat="1" ht="30">
      <c r="A1763" s="14" t="s">
        <v>7393</v>
      </c>
      <c r="B1763" s="29" t="s">
        <v>7394</v>
      </c>
      <c r="C1763" s="13" t="s">
        <v>7395</v>
      </c>
      <c r="D1763" s="37">
        <v>4400</v>
      </c>
      <c r="E1763" s="11" t="s">
        <v>7327</v>
      </c>
      <c r="F1763" s="3" t="e">
        <f>INDEX(#REF!,MATCH(B1763,#REF!,0))</f>
        <v>#REF!</v>
      </c>
      <c r="G1763" s="118"/>
      <c r="H1763" s="183" t="e">
        <f t="shared" si="28"/>
        <v>#REF!</v>
      </c>
    </row>
    <row r="1764" spans="1:8" s="3" customFormat="1" ht="30">
      <c r="A1764" s="14" t="s">
        <v>7396</v>
      </c>
      <c r="B1764" s="29" t="s">
        <v>7397</v>
      </c>
      <c r="C1764" s="13" t="s">
        <v>7398</v>
      </c>
      <c r="D1764" s="37">
        <v>4400</v>
      </c>
      <c r="E1764" s="11" t="s">
        <v>7327</v>
      </c>
      <c r="F1764" s="3" t="e">
        <f>INDEX(#REF!,MATCH(B1764,#REF!,0))</f>
        <v>#REF!</v>
      </c>
      <c r="G1764" s="118"/>
      <c r="H1764" s="183" t="e">
        <f t="shared" si="28"/>
        <v>#REF!</v>
      </c>
    </row>
    <row r="1765" spans="1:8" s="3" customFormat="1" ht="45">
      <c r="A1765" s="14" t="s">
        <v>7399</v>
      </c>
      <c r="B1765" s="29" t="s">
        <v>7400</v>
      </c>
      <c r="C1765" s="13" t="s">
        <v>7401</v>
      </c>
      <c r="D1765" s="37">
        <v>7370</v>
      </c>
      <c r="E1765" s="11" t="s">
        <v>7327</v>
      </c>
      <c r="F1765" s="3" t="e">
        <f>INDEX(#REF!,MATCH(B1765,#REF!,0))</f>
        <v>#REF!</v>
      </c>
      <c r="G1765" s="118"/>
      <c r="H1765" s="183" t="e">
        <f t="shared" si="28"/>
        <v>#REF!</v>
      </c>
    </row>
    <row r="1766" spans="1:8" s="3" customFormat="1" ht="45">
      <c r="A1766" s="14" t="s">
        <v>7402</v>
      </c>
      <c r="B1766" s="29" t="s">
        <v>7403</v>
      </c>
      <c r="C1766" s="13" t="s">
        <v>7404</v>
      </c>
      <c r="D1766" s="37">
        <v>8800</v>
      </c>
      <c r="E1766" s="11" t="s">
        <v>7327</v>
      </c>
      <c r="F1766" s="3" t="e">
        <f>INDEX(#REF!,MATCH(B1766,#REF!,0))</f>
        <v>#REF!</v>
      </c>
      <c r="G1766" s="118"/>
      <c r="H1766" s="183" t="e">
        <f t="shared" si="28"/>
        <v>#REF!</v>
      </c>
    </row>
    <row r="1767" spans="1:8" s="3" customFormat="1" ht="45">
      <c r="A1767" s="14" t="s">
        <v>7405</v>
      </c>
      <c r="B1767" s="29" t="s">
        <v>7406</v>
      </c>
      <c r="C1767" s="13" t="s">
        <v>7407</v>
      </c>
      <c r="D1767" s="37">
        <v>5170</v>
      </c>
      <c r="E1767" s="11" t="s">
        <v>7327</v>
      </c>
      <c r="F1767" s="3" t="e">
        <f>INDEX(#REF!,MATCH(B1767,#REF!,0))</f>
        <v>#REF!</v>
      </c>
      <c r="G1767" s="118"/>
      <c r="H1767" s="183" t="e">
        <f t="shared" si="28"/>
        <v>#REF!</v>
      </c>
    </row>
    <row r="1768" spans="1:8" s="3" customFormat="1" ht="45">
      <c r="A1768" s="14" t="s">
        <v>7408</v>
      </c>
      <c r="B1768" s="29" t="s">
        <v>7409</v>
      </c>
      <c r="C1768" s="13" t="s">
        <v>7410</v>
      </c>
      <c r="D1768" s="37">
        <v>10340</v>
      </c>
      <c r="E1768" s="11" t="s">
        <v>7327</v>
      </c>
      <c r="F1768" s="3" t="e">
        <f>INDEX(#REF!,MATCH(B1768,#REF!,0))</f>
        <v>#REF!</v>
      </c>
      <c r="G1768" s="118"/>
      <c r="H1768" s="183" t="e">
        <f t="shared" si="28"/>
        <v>#REF!</v>
      </c>
    </row>
    <row r="1769" spans="1:8" s="3" customFormat="1" ht="30">
      <c r="A1769" s="14" t="s">
        <v>7411</v>
      </c>
      <c r="B1769" s="29" t="s">
        <v>7412</v>
      </c>
      <c r="C1769" s="13" t="s">
        <v>7413</v>
      </c>
      <c r="D1769" s="37">
        <v>3740</v>
      </c>
      <c r="E1769" s="11" t="s">
        <v>7327</v>
      </c>
      <c r="F1769" s="3" t="e">
        <f>INDEX(#REF!,MATCH(B1769,#REF!,0))</f>
        <v>#REF!</v>
      </c>
      <c r="G1769" s="118"/>
      <c r="H1769" s="183" t="e">
        <f t="shared" si="28"/>
        <v>#REF!</v>
      </c>
    </row>
    <row r="1770" spans="1:8" s="3" customFormat="1">
      <c r="A1770" s="14" t="s">
        <v>7414</v>
      </c>
      <c r="B1770" s="29" t="s">
        <v>7415</v>
      </c>
      <c r="C1770" s="13" t="s">
        <v>7416</v>
      </c>
      <c r="D1770" s="37">
        <v>5170</v>
      </c>
      <c r="E1770" s="11" t="s">
        <v>7327</v>
      </c>
      <c r="F1770" s="3" t="e">
        <f>INDEX(#REF!,MATCH(B1770,#REF!,0))</f>
        <v>#REF!</v>
      </c>
      <c r="G1770" s="118"/>
      <c r="H1770" s="183" t="e">
        <f t="shared" si="28"/>
        <v>#REF!</v>
      </c>
    </row>
    <row r="1771" spans="1:8" s="3" customFormat="1" ht="30">
      <c r="A1771" s="14" t="s">
        <v>7417</v>
      </c>
      <c r="B1771" s="29" t="s">
        <v>7418</v>
      </c>
      <c r="C1771" s="13" t="s">
        <v>7419</v>
      </c>
      <c r="D1771" s="37">
        <v>4010</v>
      </c>
      <c r="E1771" s="11" t="s">
        <v>7327</v>
      </c>
      <c r="F1771" s="3" t="e">
        <f>INDEX(#REF!,MATCH(B1771,#REF!,0))</f>
        <v>#REF!</v>
      </c>
      <c r="G1771" s="118"/>
      <c r="H1771" s="183" t="e">
        <f t="shared" si="28"/>
        <v>#REF!</v>
      </c>
    </row>
    <row r="1772" spans="1:8" s="3" customFormat="1">
      <c r="A1772" s="14" t="s">
        <v>7420</v>
      </c>
      <c r="B1772" s="29" t="s">
        <v>7421</v>
      </c>
      <c r="C1772" s="13" t="s">
        <v>7422</v>
      </c>
      <c r="D1772" s="37">
        <v>5940</v>
      </c>
      <c r="E1772" s="11" t="s">
        <v>7327</v>
      </c>
      <c r="F1772" s="3" t="e">
        <f>INDEX(#REF!,MATCH(B1772,#REF!,0))</f>
        <v>#REF!</v>
      </c>
      <c r="G1772" s="118"/>
      <c r="H1772" s="183" t="e">
        <f t="shared" si="28"/>
        <v>#REF!</v>
      </c>
    </row>
    <row r="1773" spans="1:8" s="3" customFormat="1">
      <c r="A1773" s="14" t="s">
        <v>7423</v>
      </c>
      <c r="B1773" s="29" t="s">
        <v>7424</v>
      </c>
      <c r="C1773" s="13" t="s">
        <v>7425</v>
      </c>
      <c r="D1773" s="37">
        <v>4290</v>
      </c>
      <c r="E1773" s="11" t="s">
        <v>7327</v>
      </c>
      <c r="F1773" s="3" t="e">
        <f>INDEX(#REF!,MATCH(B1773,#REF!,0))</f>
        <v>#REF!</v>
      </c>
      <c r="G1773" s="118"/>
      <c r="H1773" s="183" t="e">
        <f t="shared" si="28"/>
        <v>#REF!</v>
      </c>
    </row>
    <row r="1774" spans="1:8" s="3" customFormat="1">
      <c r="A1774" s="14" t="s">
        <v>7426</v>
      </c>
      <c r="B1774" s="29" t="s">
        <v>7427</v>
      </c>
      <c r="C1774" s="13" t="s">
        <v>7428</v>
      </c>
      <c r="D1774" s="37">
        <v>4400</v>
      </c>
      <c r="E1774" s="11" t="s">
        <v>7327</v>
      </c>
      <c r="F1774" s="3" t="e">
        <f>INDEX(#REF!,MATCH(B1774,#REF!,0))</f>
        <v>#REF!</v>
      </c>
      <c r="G1774" s="118"/>
      <c r="H1774" s="183" t="e">
        <f t="shared" si="28"/>
        <v>#REF!</v>
      </c>
    </row>
    <row r="1775" spans="1:8" s="3" customFormat="1">
      <c r="A1775" s="14" t="s">
        <v>7429</v>
      </c>
      <c r="B1775" s="29" t="s">
        <v>7430</v>
      </c>
      <c r="C1775" s="13" t="s">
        <v>7431</v>
      </c>
      <c r="D1775" s="37">
        <v>4400</v>
      </c>
      <c r="E1775" s="11" t="s">
        <v>7327</v>
      </c>
      <c r="F1775" s="3" t="e">
        <f>INDEX(#REF!,MATCH(B1775,#REF!,0))</f>
        <v>#REF!</v>
      </c>
      <c r="G1775" s="118"/>
      <c r="H1775" s="183" t="e">
        <f t="shared" si="28"/>
        <v>#REF!</v>
      </c>
    </row>
    <row r="1776" spans="1:8" s="3" customFormat="1" ht="30">
      <c r="A1776" s="14" t="s">
        <v>7432</v>
      </c>
      <c r="B1776" s="29" t="s">
        <v>7433</v>
      </c>
      <c r="C1776" s="13" t="s">
        <v>7434</v>
      </c>
      <c r="D1776" s="37">
        <v>2970</v>
      </c>
      <c r="E1776" s="11" t="s">
        <v>7327</v>
      </c>
      <c r="F1776" s="3" t="e">
        <f>INDEX(#REF!,MATCH(B1776,#REF!,0))</f>
        <v>#REF!</v>
      </c>
      <c r="G1776" s="118"/>
      <c r="H1776" s="183" t="e">
        <f t="shared" si="28"/>
        <v>#REF!</v>
      </c>
    </row>
    <row r="1777" spans="1:8" s="3" customFormat="1" ht="30">
      <c r="A1777" s="14" t="s">
        <v>7435</v>
      </c>
      <c r="B1777" s="29" t="s">
        <v>7436</v>
      </c>
      <c r="C1777" s="13" t="s">
        <v>7437</v>
      </c>
      <c r="D1777" s="37">
        <v>6600</v>
      </c>
      <c r="E1777" s="11" t="s">
        <v>7327</v>
      </c>
      <c r="F1777" s="3" t="e">
        <f>INDEX(#REF!,MATCH(B1777,#REF!,0))</f>
        <v>#REF!</v>
      </c>
      <c r="G1777" s="118"/>
      <c r="H1777" s="183" t="e">
        <f t="shared" si="28"/>
        <v>#REF!</v>
      </c>
    </row>
    <row r="1778" spans="1:8" s="3" customFormat="1">
      <c r="A1778" s="14" t="s">
        <v>7438</v>
      </c>
      <c r="B1778" s="29" t="s">
        <v>7439</v>
      </c>
      <c r="C1778" s="13" t="s">
        <v>7440</v>
      </c>
      <c r="D1778" s="37">
        <v>4400</v>
      </c>
      <c r="E1778" s="11" t="s">
        <v>7327</v>
      </c>
      <c r="F1778" s="3" t="e">
        <f>INDEX(#REF!,MATCH(B1778,#REF!,0))</f>
        <v>#REF!</v>
      </c>
      <c r="G1778" s="118"/>
      <c r="H1778" s="183" t="e">
        <f t="shared" si="28"/>
        <v>#REF!</v>
      </c>
    </row>
    <row r="1779" spans="1:8" s="3" customFormat="1" ht="30">
      <c r="A1779" s="34" t="s">
        <v>7441</v>
      </c>
      <c r="B1779" s="29" t="s">
        <v>7442</v>
      </c>
      <c r="C1779" s="135" t="s">
        <v>7443</v>
      </c>
      <c r="D1779" s="37">
        <v>22000</v>
      </c>
      <c r="E1779" s="64"/>
      <c r="F1779" s="3" t="e">
        <f>INDEX(#REF!,MATCH(B1779,#REF!,0))</f>
        <v>#REF!</v>
      </c>
      <c r="G1779" s="118"/>
      <c r="H1779" s="183" t="e">
        <f t="shared" si="28"/>
        <v>#REF!</v>
      </c>
    </row>
    <row r="1780" spans="1:8" s="3" customFormat="1" ht="18.75">
      <c r="A1780" s="14"/>
      <c r="B1780" s="29"/>
      <c r="C1780" s="155" t="s">
        <v>7444</v>
      </c>
      <c r="D1780" s="37"/>
      <c r="E1780" s="69"/>
      <c r="F1780" s="3" t="e">
        <f>INDEX(#REF!,MATCH(B1780,#REF!,0))</f>
        <v>#REF!</v>
      </c>
      <c r="G1780" s="118"/>
      <c r="H1780" s="183" t="e">
        <f t="shared" si="28"/>
        <v>#REF!</v>
      </c>
    </row>
    <row r="1781" spans="1:8" s="3" customFormat="1">
      <c r="A1781" s="14"/>
      <c r="B1781" s="29"/>
      <c r="C1781" s="127" t="s">
        <v>7445</v>
      </c>
      <c r="D1781" s="37"/>
      <c r="E1781" s="64"/>
      <c r="F1781" s="3" t="e">
        <f>INDEX(#REF!,MATCH(B1781,#REF!,0))</f>
        <v>#REF!</v>
      </c>
      <c r="G1781" s="118"/>
      <c r="H1781" s="183" t="e">
        <f t="shared" si="28"/>
        <v>#REF!</v>
      </c>
    </row>
    <row r="1782" spans="1:8" s="3" customFormat="1" ht="30">
      <c r="A1782" s="14" t="s">
        <v>7446</v>
      </c>
      <c r="B1782" s="29" t="s">
        <v>7447</v>
      </c>
      <c r="C1782" s="156" t="s">
        <v>10152</v>
      </c>
      <c r="D1782" s="37">
        <v>1350</v>
      </c>
      <c r="E1782" s="116"/>
      <c r="F1782" s="3" t="e">
        <f>INDEX(#REF!,MATCH(B1782,#REF!,0))</f>
        <v>#REF!</v>
      </c>
      <c r="G1782" s="118"/>
      <c r="H1782" s="183" t="e">
        <f t="shared" si="28"/>
        <v>#REF!</v>
      </c>
    </row>
    <row r="1783" spans="1:8" s="3" customFormat="1" ht="15">
      <c r="A1783" s="14" t="s">
        <v>7449</v>
      </c>
      <c r="B1783" s="29" t="s">
        <v>7450</v>
      </c>
      <c r="C1783" s="13" t="s">
        <v>7451</v>
      </c>
      <c r="D1783" s="37">
        <v>1270</v>
      </c>
      <c r="E1783" s="116"/>
      <c r="F1783" s="3" t="e">
        <f>INDEX(#REF!,MATCH(B1783,#REF!,0))</f>
        <v>#REF!</v>
      </c>
      <c r="G1783" s="118"/>
      <c r="H1783" s="183" t="e">
        <f t="shared" si="28"/>
        <v>#REF!</v>
      </c>
    </row>
    <row r="1784" spans="1:8" s="3" customFormat="1" ht="30">
      <c r="A1784" s="14" t="s">
        <v>10258</v>
      </c>
      <c r="B1784" s="29" t="s">
        <v>7452</v>
      </c>
      <c r="C1784" s="13" t="s">
        <v>9559</v>
      </c>
      <c r="D1784" s="37">
        <v>3600</v>
      </c>
      <c r="E1784" s="116"/>
      <c r="F1784" s="3" t="e">
        <f>INDEX(#REF!,MATCH(B1784,#REF!,0))</f>
        <v>#REF!</v>
      </c>
      <c r="G1784" s="118"/>
      <c r="H1784" s="183" t="e">
        <f t="shared" si="28"/>
        <v>#REF!</v>
      </c>
    </row>
    <row r="1785" spans="1:8" s="3" customFormat="1" ht="30">
      <c r="A1785" s="14" t="s">
        <v>7453</v>
      </c>
      <c r="B1785" s="29" t="s">
        <v>7454</v>
      </c>
      <c r="C1785" s="13" t="s">
        <v>9560</v>
      </c>
      <c r="D1785" s="37">
        <v>3720</v>
      </c>
      <c r="E1785" s="116"/>
      <c r="F1785" s="3" t="e">
        <f>INDEX(#REF!,MATCH(B1785,#REF!,0))</f>
        <v>#REF!</v>
      </c>
      <c r="G1785" s="118"/>
      <c r="H1785" s="183" t="e">
        <f t="shared" si="28"/>
        <v>#REF!</v>
      </c>
    </row>
    <row r="1786" spans="1:8" s="3" customFormat="1" ht="30">
      <c r="A1786" s="14" t="s">
        <v>10259</v>
      </c>
      <c r="B1786" s="29" t="s">
        <v>7455</v>
      </c>
      <c r="C1786" s="13" t="s">
        <v>9561</v>
      </c>
      <c r="D1786" s="37">
        <v>8360</v>
      </c>
      <c r="E1786" s="116"/>
      <c r="F1786" s="3" t="e">
        <f>INDEX(#REF!,MATCH(B1786,#REF!,0))</f>
        <v>#REF!</v>
      </c>
      <c r="G1786" s="118"/>
      <c r="H1786" s="183" t="e">
        <f t="shared" si="28"/>
        <v>#REF!</v>
      </c>
    </row>
    <row r="1787" spans="1:8" s="3" customFormat="1" ht="15">
      <c r="A1787" s="14" t="s">
        <v>3238</v>
      </c>
      <c r="B1787" s="29" t="s">
        <v>7456</v>
      </c>
      <c r="C1787" s="13" t="s">
        <v>7457</v>
      </c>
      <c r="D1787" s="37">
        <v>1920</v>
      </c>
      <c r="E1787" s="116"/>
      <c r="F1787" s="3" t="e">
        <f>INDEX(#REF!,MATCH(B1787,#REF!,0))</f>
        <v>#REF!</v>
      </c>
      <c r="G1787" s="118"/>
      <c r="H1787" s="183" t="e">
        <f t="shared" si="28"/>
        <v>#REF!</v>
      </c>
    </row>
    <row r="1788" spans="1:8" s="3" customFormat="1" ht="15">
      <c r="A1788" s="14" t="s">
        <v>10260</v>
      </c>
      <c r="B1788" s="29" t="s">
        <v>7458</v>
      </c>
      <c r="C1788" s="13" t="s">
        <v>7459</v>
      </c>
      <c r="D1788" s="37">
        <v>960</v>
      </c>
      <c r="E1788" s="116"/>
      <c r="F1788" s="3" t="e">
        <f>INDEX(#REF!,MATCH(B1788,#REF!,0))</f>
        <v>#REF!</v>
      </c>
      <c r="G1788" s="118"/>
      <c r="H1788" s="183" t="e">
        <f t="shared" si="28"/>
        <v>#REF!</v>
      </c>
    </row>
    <row r="1789" spans="1:8" s="3" customFormat="1" ht="45">
      <c r="A1789" s="14" t="s">
        <v>7460</v>
      </c>
      <c r="B1789" s="29" t="s">
        <v>7461</v>
      </c>
      <c r="C1789" s="13" t="s">
        <v>7462</v>
      </c>
      <c r="D1789" s="37">
        <v>3600</v>
      </c>
      <c r="E1789" s="116"/>
      <c r="F1789" s="3" t="e">
        <f>INDEX(#REF!,MATCH(B1789,#REF!,0))</f>
        <v>#REF!</v>
      </c>
      <c r="G1789" s="118"/>
      <c r="H1789" s="183" t="e">
        <f t="shared" si="28"/>
        <v>#REF!</v>
      </c>
    </row>
    <row r="1790" spans="1:8" s="3" customFormat="1" ht="45">
      <c r="A1790" s="14" t="s">
        <v>7463</v>
      </c>
      <c r="B1790" s="29" t="s">
        <v>7464</v>
      </c>
      <c r="C1790" s="13" t="s">
        <v>7465</v>
      </c>
      <c r="D1790" s="37">
        <v>2760</v>
      </c>
      <c r="E1790" s="116"/>
      <c r="F1790" s="3" t="e">
        <f>INDEX(#REF!,MATCH(B1790,#REF!,0))</f>
        <v>#REF!</v>
      </c>
      <c r="G1790" s="118"/>
      <c r="H1790" s="183" t="e">
        <f t="shared" si="28"/>
        <v>#REF!</v>
      </c>
    </row>
    <row r="1791" spans="1:8" s="3" customFormat="1" ht="45">
      <c r="A1791" s="14" t="s">
        <v>7466</v>
      </c>
      <c r="B1791" s="29" t="s">
        <v>7467</v>
      </c>
      <c r="C1791" s="13" t="s">
        <v>2602</v>
      </c>
      <c r="D1791" s="37">
        <v>2580</v>
      </c>
      <c r="E1791" s="116"/>
      <c r="F1791" s="3" t="e">
        <f>INDEX(#REF!,MATCH(B1791,#REF!,0))</f>
        <v>#REF!</v>
      </c>
      <c r="G1791" s="118"/>
      <c r="H1791" s="183" t="e">
        <f t="shared" si="28"/>
        <v>#REF!</v>
      </c>
    </row>
    <row r="1792" spans="1:8" s="3" customFormat="1" ht="30">
      <c r="A1792" s="14" t="s">
        <v>2603</v>
      </c>
      <c r="B1792" s="29" t="s">
        <v>2604</v>
      </c>
      <c r="C1792" s="13" t="s">
        <v>2605</v>
      </c>
      <c r="D1792" s="37">
        <v>1160</v>
      </c>
      <c r="E1792" s="116"/>
      <c r="F1792" s="3" t="e">
        <f>INDEX(#REF!,MATCH(B1792,#REF!,0))</f>
        <v>#REF!</v>
      </c>
      <c r="G1792" s="118"/>
      <c r="H1792" s="183" t="e">
        <f t="shared" si="28"/>
        <v>#REF!</v>
      </c>
    </row>
    <row r="1793" spans="1:8" s="3" customFormat="1" ht="30">
      <c r="A1793" s="14" t="s">
        <v>2606</v>
      </c>
      <c r="B1793" s="29" t="s">
        <v>2607</v>
      </c>
      <c r="C1793" s="13" t="s">
        <v>2608</v>
      </c>
      <c r="D1793" s="37">
        <v>2640</v>
      </c>
      <c r="E1793" s="116"/>
      <c r="F1793" s="3" t="e">
        <f>INDEX(#REF!,MATCH(B1793,#REF!,0))</f>
        <v>#REF!</v>
      </c>
      <c r="G1793" s="118"/>
      <c r="H1793" s="183" t="e">
        <f t="shared" si="28"/>
        <v>#REF!</v>
      </c>
    </row>
    <row r="1794" spans="1:8" s="3" customFormat="1" ht="15">
      <c r="A1794" s="14" t="s">
        <v>2609</v>
      </c>
      <c r="B1794" s="29" t="s">
        <v>2610</v>
      </c>
      <c r="C1794" s="13" t="s">
        <v>2611</v>
      </c>
      <c r="D1794" s="37">
        <v>800</v>
      </c>
      <c r="E1794" s="116"/>
      <c r="F1794" s="3" t="e">
        <f>INDEX(#REF!,MATCH(B1794,#REF!,0))</f>
        <v>#REF!</v>
      </c>
      <c r="G1794" s="118"/>
      <c r="H1794" s="183" t="e">
        <f t="shared" si="28"/>
        <v>#REF!</v>
      </c>
    </row>
    <row r="1795" spans="1:8" s="3" customFormat="1" ht="15">
      <c r="A1795" s="14" t="s">
        <v>2612</v>
      </c>
      <c r="B1795" s="29" t="s">
        <v>2613</v>
      </c>
      <c r="C1795" s="13" t="s">
        <v>2614</v>
      </c>
      <c r="D1795" s="37">
        <v>1740</v>
      </c>
      <c r="E1795" s="116"/>
      <c r="F1795" s="3" t="e">
        <f>INDEX(#REF!,MATCH(B1795,#REF!,0))</f>
        <v>#REF!</v>
      </c>
      <c r="G1795" s="118"/>
      <c r="H1795" s="183" t="e">
        <f t="shared" si="28"/>
        <v>#REF!</v>
      </c>
    </row>
    <row r="1796" spans="1:8" s="3" customFormat="1" ht="48">
      <c r="A1796" s="14" t="s">
        <v>2615</v>
      </c>
      <c r="B1796" s="29" t="s">
        <v>2616</v>
      </c>
      <c r="C1796" s="13" t="s">
        <v>2617</v>
      </c>
      <c r="D1796" s="37">
        <v>4840</v>
      </c>
      <c r="E1796" s="116"/>
      <c r="F1796" s="3" t="e">
        <f>INDEX(#REF!,MATCH(B1796,#REF!,0))</f>
        <v>#REF!</v>
      </c>
      <c r="G1796" s="118"/>
      <c r="H1796" s="183" t="e">
        <f t="shared" si="28"/>
        <v>#REF!</v>
      </c>
    </row>
    <row r="1797" spans="1:8" s="3" customFormat="1" ht="30">
      <c r="A1797" s="14" t="s">
        <v>2618</v>
      </c>
      <c r="B1797" s="29" t="s">
        <v>2619</v>
      </c>
      <c r="C1797" s="13" t="s">
        <v>2620</v>
      </c>
      <c r="D1797" s="37">
        <v>5940</v>
      </c>
      <c r="E1797" s="116"/>
      <c r="F1797" s="3" t="e">
        <f>INDEX(#REF!,MATCH(B1797,#REF!,0))</f>
        <v>#REF!</v>
      </c>
      <c r="G1797" s="118"/>
      <c r="H1797" s="183" t="e">
        <f t="shared" si="28"/>
        <v>#REF!</v>
      </c>
    </row>
    <row r="1798" spans="1:8" s="3" customFormat="1" ht="30">
      <c r="A1798" s="14" t="s">
        <v>2621</v>
      </c>
      <c r="B1798" s="29" t="s">
        <v>2622</v>
      </c>
      <c r="C1798" s="13" t="s">
        <v>729</v>
      </c>
      <c r="D1798" s="37">
        <v>7370</v>
      </c>
      <c r="E1798" s="116"/>
      <c r="F1798" s="3" t="e">
        <f>INDEX(#REF!,MATCH(B1798,#REF!,0))</f>
        <v>#REF!</v>
      </c>
      <c r="G1798" s="118"/>
      <c r="H1798" s="183" t="e">
        <f t="shared" si="28"/>
        <v>#REF!</v>
      </c>
    </row>
    <row r="1799" spans="1:8" s="3" customFormat="1" ht="45">
      <c r="A1799" s="14" t="s">
        <v>730</v>
      </c>
      <c r="B1799" s="29" t="s">
        <v>731</v>
      </c>
      <c r="C1799" s="13" t="s">
        <v>732</v>
      </c>
      <c r="D1799" s="37">
        <v>10340</v>
      </c>
      <c r="E1799" s="116"/>
      <c r="F1799" s="3" t="e">
        <f>INDEX(#REF!,MATCH(B1799,#REF!,0))</f>
        <v>#REF!</v>
      </c>
      <c r="G1799" s="118"/>
      <c r="H1799" s="183" t="e">
        <f t="shared" si="28"/>
        <v>#REF!</v>
      </c>
    </row>
    <row r="1800" spans="1:8" s="3" customFormat="1" ht="15">
      <c r="A1800" s="14" t="s">
        <v>733</v>
      </c>
      <c r="B1800" s="29" t="s">
        <v>734</v>
      </c>
      <c r="C1800" s="13" t="s">
        <v>735</v>
      </c>
      <c r="D1800" s="37">
        <v>8800</v>
      </c>
      <c r="E1800" s="116"/>
      <c r="F1800" s="3" t="e">
        <f>INDEX(#REF!,MATCH(B1800,#REF!,0))</f>
        <v>#REF!</v>
      </c>
      <c r="G1800" s="118"/>
      <c r="H1800" s="183" t="e">
        <f t="shared" si="28"/>
        <v>#REF!</v>
      </c>
    </row>
    <row r="1801" spans="1:8" s="3" customFormat="1" ht="30">
      <c r="A1801" s="14" t="s">
        <v>736</v>
      </c>
      <c r="B1801" s="29" t="s">
        <v>317</v>
      </c>
      <c r="C1801" s="13" t="s">
        <v>318</v>
      </c>
      <c r="D1801" s="37">
        <v>8800</v>
      </c>
      <c r="E1801" s="116"/>
      <c r="F1801" s="3" t="e">
        <f>INDEX(#REF!,MATCH(B1801,#REF!,0))</f>
        <v>#REF!</v>
      </c>
      <c r="G1801" s="118"/>
      <c r="H1801" s="183" t="e">
        <f t="shared" si="28"/>
        <v>#REF!</v>
      </c>
    </row>
    <row r="1802" spans="1:8" s="3" customFormat="1" ht="45">
      <c r="A1802" s="14" t="s">
        <v>319</v>
      </c>
      <c r="B1802" s="29" t="s">
        <v>320</v>
      </c>
      <c r="C1802" s="13" t="s">
        <v>321</v>
      </c>
      <c r="D1802" s="37">
        <v>19140</v>
      </c>
      <c r="E1802" s="116"/>
      <c r="F1802" s="3" t="e">
        <f>INDEX(#REF!,MATCH(B1802,#REF!,0))</f>
        <v>#REF!</v>
      </c>
      <c r="G1802" s="118"/>
      <c r="H1802" s="183" t="e">
        <f t="shared" si="28"/>
        <v>#REF!</v>
      </c>
    </row>
    <row r="1803" spans="1:8" s="3" customFormat="1" ht="45">
      <c r="A1803" s="14" t="s">
        <v>322</v>
      </c>
      <c r="B1803" s="29" t="s">
        <v>323</v>
      </c>
      <c r="C1803" s="13" t="s">
        <v>324</v>
      </c>
      <c r="D1803" s="37">
        <v>3500</v>
      </c>
      <c r="E1803" s="116"/>
      <c r="F1803" s="3" t="e">
        <f>INDEX(#REF!,MATCH(B1803,#REF!,0))</f>
        <v>#REF!</v>
      </c>
      <c r="G1803" s="118"/>
      <c r="H1803" s="183" t="e">
        <f t="shared" si="28"/>
        <v>#REF!</v>
      </c>
    </row>
    <row r="1804" spans="1:8" s="3" customFormat="1" ht="15">
      <c r="A1804" s="14" t="s">
        <v>325</v>
      </c>
      <c r="B1804" s="29" t="s">
        <v>326</v>
      </c>
      <c r="C1804" s="13" t="s">
        <v>327</v>
      </c>
      <c r="D1804" s="37">
        <v>3690</v>
      </c>
      <c r="E1804" s="116"/>
      <c r="F1804" s="3" t="e">
        <f>INDEX(#REF!,MATCH(B1804,#REF!,0))</f>
        <v>#REF!</v>
      </c>
      <c r="G1804" s="118"/>
      <c r="H1804" s="183" t="e">
        <f t="shared" si="28"/>
        <v>#REF!</v>
      </c>
    </row>
    <row r="1805" spans="1:8" s="3" customFormat="1" ht="15">
      <c r="A1805" s="14" t="s">
        <v>328</v>
      </c>
      <c r="B1805" s="29" t="s">
        <v>329</v>
      </c>
      <c r="C1805" s="13" t="s">
        <v>330</v>
      </c>
      <c r="D1805" s="37">
        <v>1000</v>
      </c>
      <c r="E1805" s="116"/>
      <c r="F1805" s="3" t="e">
        <f>INDEX(#REF!,MATCH(B1805,#REF!,0))</f>
        <v>#REF!</v>
      </c>
      <c r="G1805" s="118"/>
      <c r="H1805" s="183" t="e">
        <f t="shared" si="28"/>
        <v>#REF!</v>
      </c>
    </row>
    <row r="1806" spans="1:8" s="3" customFormat="1" ht="30">
      <c r="A1806" s="14" t="s">
        <v>331</v>
      </c>
      <c r="B1806" s="29" t="s">
        <v>332</v>
      </c>
      <c r="C1806" s="13" t="s">
        <v>333</v>
      </c>
      <c r="D1806" s="37">
        <v>5400</v>
      </c>
      <c r="E1806" s="116"/>
      <c r="F1806" s="3" t="e">
        <f>INDEX(#REF!,MATCH(B1806,#REF!,0))</f>
        <v>#REF!</v>
      </c>
      <c r="G1806" s="118"/>
      <c r="H1806" s="183" t="e">
        <f t="shared" si="28"/>
        <v>#REF!</v>
      </c>
    </row>
    <row r="1807" spans="1:8" s="3" customFormat="1" ht="30">
      <c r="A1807" s="14" t="s">
        <v>334</v>
      </c>
      <c r="B1807" s="29" t="s">
        <v>335</v>
      </c>
      <c r="C1807" s="13" t="s">
        <v>336</v>
      </c>
      <c r="D1807" s="37">
        <v>9000</v>
      </c>
      <c r="E1807" s="116"/>
      <c r="F1807" s="3" t="e">
        <f>INDEX(#REF!,MATCH(B1807,#REF!,0))</f>
        <v>#REF!</v>
      </c>
      <c r="G1807" s="118"/>
      <c r="H1807" s="183" t="e">
        <f t="shared" si="28"/>
        <v>#REF!</v>
      </c>
    </row>
    <row r="1808" spans="1:8" s="3" customFormat="1" ht="30">
      <c r="A1808" s="14" t="s">
        <v>337</v>
      </c>
      <c r="B1808" s="29" t="s">
        <v>338</v>
      </c>
      <c r="C1808" s="13" t="s">
        <v>339</v>
      </c>
      <c r="D1808" s="37">
        <v>9600</v>
      </c>
      <c r="E1808" s="116"/>
      <c r="F1808" s="3" t="e">
        <f>INDEX(#REF!,MATCH(B1808,#REF!,0))</f>
        <v>#REF!</v>
      </c>
      <c r="G1808" s="118"/>
      <c r="H1808" s="183" t="e">
        <f t="shared" ref="H1808:H1871" si="29">F1808-D1808</f>
        <v>#REF!</v>
      </c>
    </row>
    <row r="1809" spans="1:8" s="3" customFormat="1" ht="15">
      <c r="A1809" s="14" t="s">
        <v>10261</v>
      </c>
      <c r="B1809" s="29" t="s">
        <v>340</v>
      </c>
      <c r="C1809" s="13" t="s">
        <v>341</v>
      </c>
      <c r="D1809" s="37">
        <v>880</v>
      </c>
      <c r="E1809" s="116"/>
      <c r="F1809" s="3" t="e">
        <f>INDEX(#REF!,MATCH(B1809,#REF!,0))</f>
        <v>#REF!</v>
      </c>
      <c r="G1809" s="118"/>
      <c r="H1809" s="183" t="e">
        <f t="shared" si="29"/>
        <v>#REF!</v>
      </c>
    </row>
    <row r="1810" spans="1:8" s="3" customFormat="1" ht="30">
      <c r="A1810" s="14" t="s">
        <v>342</v>
      </c>
      <c r="B1810" s="29" t="s">
        <v>343</v>
      </c>
      <c r="C1810" s="129" t="s">
        <v>10570</v>
      </c>
      <c r="D1810" s="37">
        <v>11770</v>
      </c>
      <c r="E1810" s="116"/>
      <c r="F1810" s="3" t="e">
        <f>INDEX(#REF!,MATCH(B1810,#REF!,0))</f>
        <v>#REF!</v>
      </c>
      <c r="G1810" s="2" t="s">
        <v>11118</v>
      </c>
      <c r="H1810" s="183" t="e">
        <f t="shared" si="29"/>
        <v>#REF!</v>
      </c>
    </row>
    <row r="1811" spans="1:8" s="3" customFormat="1" ht="15">
      <c r="A1811" s="14" t="s">
        <v>10549</v>
      </c>
      <c r="B1811" s="29" t="s">
        <v>10550</v>
      </c>
      <c r="C1811" s="129" t="s">
        <v>10551</v>
      </c>
      <c r="D1811" s="37">
        <v>11900</v>
      </c>
      <c r="E1811" s="116"/>
      <c r="F1811" s="3" t="e">
        <f>INDEX(#REF!,MATCH(B1811,#REF!,0))</f>
        <v>#REF!</v>
      </c>
      <c r="G1811" s="2" t="s">
        <v>11118</v>
      </c>
      <c r="H1811" s="183" t="e">
        <f t="shared" si="29"/>
        <v>#REF!</v>
      </c>
    </row>
    <row r="1812" spans="1:8" s="3" customFormat="1" ht="30">
      <c r="A1812" s="14" t="s">
        <v>738</v>
      </c>
      <c r="B1812" s="29" t="s">
        <v>739</v>
      </c>
      <c r="C1812" s="13" t="s">
        <v>740</v>
      </c>
      <c r="D1812" s="37">
        <v>10340</v>
      </c>
      <c r="E1812" s="116"/>
      <c r="F1812" s="3" t="e">
        <f>INDEX(#REF!,MATCH(B1812,#REF!,0))</f>
        <v>#REF!</v>
      </c>
      <c r="G1812" s="118"/>
      <c r="H1812" s="183" t="e">
        <f t="shared" si="29"/>
        <v>#REF!</v>
      </c>
    </row>
    <row r="1813" spans="1:8" s="3" customFormat="1" ht="30">
      <c r="A1813" s="14" t="s">
        <v>741</v>
      </c>
      <c r="B1813" s="29" t="s">
        <v>742</v>
      </c>
      <c r="C1813" s="13" t="s">
        <v>743</v>
      </c>
      <c r="D1813" s="37">
        <v>1500</v>
      </c>
      <c r="E1813" s="116"/>
      <c r="F1813" s="3" t="e">
        <f>INDEX(#REF!,MATCH(B1813,#REF!,0))</f>
        <v>#REF!</v>
      </c>
      <c r="G1813" s="118"/>
      <c r="H1813" s="183" t="e">
        <f t="shared" si="29"/>
        <v>#REF!</v>
      </c>
    </row>
    <row r="1814" spans="1:8" s="3" customFormat="1" ht="30">
      <c r="A1814" s="14" t="s">
        <v>744</v>
      </c>
      <c r="B1814" s="29" t="s">
        <v>745</v>
      </c>
      <c r="C1814" s="13" t="s">
        <v>746</v>
      </c>
      <c r="D1814" s="37">
        <v>500</v>
      </c>
      <c r="E1814" s="116"/>
      <c r="F1814" s="3" t="e">
        <f>INDEX(#REF!,MATCH(B1814,#REF!,0))</f>
        <v>#REF!</v>
      </c>
      <c r="G1814" s="118"/>
      <c r="H1814" s="183" t="e">
        <f t="shared" si="29"/>
        <v>#REF!</v>
      </c>
    </row>
    <row r="1815" spans="1:8" s="3" customFormat="1" ht="15">
      <c r="A1815" s="45" t="s">
        <v>750</v>
      </c>
      <c r="B1815" s="46" t="s">
        <v>751</v>
      </c>
      <c r="C1815" s="47" t="s">
        <v>752</v>
      </c>
      <c r="D1815" s="48">
        <v>8800</v>
      </c>
      <c r="E1815" s="116"/>
      <c r="F1815" s="3" t="e">
        <f>INDEX(#REF!,MATCH(B1815,#REF!,0))</f>
        <v>#REF!</v>
      </c>
      <c r="G1815" s="118"/>
      <c r="H1815" s="183" t="e">
        <f t="shared" si="29"/>
        <v>#REF!</v>
      </c>
    </row>
    <row r="1816" spans="1:8" s="3" customFormat="1" ht="30">
      <c r="A1816" s="14" t="s">
        <v>757</v>
      </c>
      <c r="B1816" s="29" t="s">
        <v>758</v>
      </c>
      <c r="C1816" s="13" t="s">
        <v>759</v>
      </c>
      <c r="D1816" s="37">
        <v>7370</v>
      </c>
      <c r="E1816" s="116"/>
      <c r="F1816" s="3" t="e">
        <f>INDEX(#REF!,MATCH(B1816,#REF!,0))</f>
        <v>#REF!</v>
      </c>
      <c r="G1816" s="118"/>
      <c r="H1816" s="183" t="e">
        <f t="shared" si="29"/>
        <v>#REF!</v>
      </c>
    </row>
    <row r="1817" spans="1:8" s="3" customFormat="1" ht="30">
      <c r="A1817" s="14" t="s">
        <v>760</v>
      </c>
      <c r="B1817" s="29" t="s">
        <v>761</v>
      </c>
      <c r="C1817" s="13" t="s">
        <v>762</v>
      </c>
      <c r="D1817" s="37">
        <v>8800</v>
      </c>
      <c r="E1817" s="116"/>
      <c r="F1817" s="3" t="e">
        <f>INDEX(#REF!,MATCH(B1817,#REF!,0))</f>
        <v>#REF!</v>
      </c>
      <c r="G1817" s="118"/>
      <c r="H1817" s="183" t="e">
        <f t="shared" si="29"/>
        <v>#REF!</v>
      </c>
    </row>
    <row r="1818" spans="1:8" s="3" customFormat="1" ht="30">
      <c r="A1818" s="14" t="s">
        <v>763</v>
      </c>
      <c r="B1818" s="29" t="s">
        <v>764</v>
      </c>
      <c r="C1818" s="13" t="s">
        <v>765</v>
      </c>
      <c r="D1818" s="37">
        <v>12500</v>
      </c>
      <c r="E1818" s="116"/>
      <c r="F1818" s="3" t="e">
        <f>INDEX(#REF!,MATCH(B1818,#REF!,0))</f>
        <v>#REF!</v>
      </c>
      <c r="G1818" s="118"/>
      <c r="H1818" s="183" t="e">
        <f t="shared" si="29"/>
        <v>#REF!</v>
      </c>
    </row>
    <row r="1819" spans="1:8" s="3" customFormat="1" ht="30">
      <c r="A1819" s="14" t="s">
        <v>766</v>
      </c>
      <c r="B1819" s="29" t="s">
        <v>767</v>
      </c>
      <c r="C1819" s="13" t="s">
        <v>768</v>
      </c>
      <c r="D1819" s="37">
        <v>18300</v>
      </c>
      <c r="E1819" s="116"/>
      <c r="F1819" s="3" t="e">
        <f>INDEX(#REF!,MATCH(B1819,#REF!,0))</f>
        <v>#REF!</v>
      </c>
      <c r="G1819" s="118"/>
      <c r="H1819" s="183" t="e">
        <f t="shared" si="29"/>
        <v>#REF!</v>
      </c>
    </row>
    <row r="1820" spans="1:8" s="3" customFormat="1" ht="30">
      <c r="A1820" s="14" t="s">
        <v>769</v>
      </c>
      <c r="B1820" s="29" t="s">
        <v>770</v>
      </c>
      <c r="C1820" s="13" t="s">
        <v>771</v>
      </c>
      <c r="D1820" s="37">
        <v>20000</v>
      </c>
      <c r="E1820" s="116"/>
      <c r="F1820" s="3" t="e">
        <f>INDEX(#REF!,MATCH(B1820,#REF!,0))</f>
        <v>#REF!</v>
      </c>
      <c r="G1820" s="118"/>
      <c r="H1820" s="183" t="e">
        <f t="shared" si="29"/>
        <v>#REF!</v>
      </c>
    </row>
    <row r="1821" spans="1:8" s="3" customFormat="1" ht="30">
      <c r="A1821" s="14" t="s">
        <v>772</v>
      </c>
      <c r="B1821" s="29" t="s">
        <v>773</v>
      </c>
      <c r="C1821" s="13" t="s">
        <v>774</v>
      </c>
      <c r="D1821" s="37">
        <v>17600</v>
      </c>
      <c r="E1821" s="116"/>
      <c r="F1821" s="3" t="e">
        <f>INDEX(#REF!,MATCH(B1821,#REF!,0))</f>
        <v>#REF!</v>
      </c>
      <c r="G1821" s="118"/>
      <c r="H1821" s="183" t="e">
        <f t="shared" si="29"/>
        <v>#REF!</v>
      </c>
    </row>
    <row r="1822" spans="1:8" s="3" customFormat="1" ht="15">
      <c r="A1822" s="14" t="s">
        <v>775</v>
      </c>
      <c r="B1822" s="29" t="s">
        <v>776</v>
      </c>
      <c r="C1822" s="13" t="s">
        <v>777</v>
      </c>
      <c r="D1822" s="37">
        <v>2600</v>
      </c>
      <c r="E1822" s="116"/>
      <c r="F1822" s="3" t="e">
        <f>INDEX(#REF!,MATCH(B1822,#REF!,0))</f>
        <v>#REF!</v>
      </c>
      <c r="G1822" s="118"/>
      <c r="H1822" s="183" t="e">
        <f t="shared" si="29"/>
        <v>#REF!</v>
      </c>
    </row>
    <row r="1823" spans="1:8" s="3" customFormat="1" ht="15">
      <c r="A1823" s="14" t="s">
        <v>778</v>
      </c>
      <c r="B1823" s="29" t="s">
        <v>779</v>
      </c>
      <c r="C1823" s="13" t="s">
        <v>780</v>
      </c>
      <c r="D1823" s="37">
        <v>7040</v>
      </c>
      <c r="E1823" s="116"/>
      <c r="F1823" s="3" t="e">
        <f>INDEX(#REF!,MATCH(B1823,#REF!,0))</f>
        <v>#REF!</v>
      </c>
      <c r="G1823" s="118"/>
      <c r="H1823" s="183" t="e">
        <f t="shared" si="29"/>
        <v>#REF!</v>
      </c>
    </row>
    <row r="1824" spans="1:8" s="3" customFormat="1" ht="30">
      <c r="A1824" s="14" t="s">
        <v>2621</v>
      </c>
      <c r="B1824" s="29" t="s">
        <v>781</v>
      </c>
      <c r="C1824" s="13" t="s">
        <v>782</v>
      </c>
      <c r="D1824" s="37">
        <v>4840</v>
      </c>
      <c r="E1824" s="116"/>
      <c r="F1824" s="3" t="e">
        <f>INDEX(#REF!,MATCH(B1824,#REF!,0))</f>
        <v>#REF!</v>
      </c>
      <c r="G1824" s="118"/>
      <c r="H1824" s="183" t="e">
        <f t="shared" si="29"/>
        <v>#REF!</v>
      </c>
    </row>
    <row r="1825" spans="1:8" s="3" customFormat="1" ht="30">
      <c r="A1825" s="14" t="s">
        <v>783</v>
      </c>
      <c r="B1825" s="29" t="s">
        <v>784</v>
      </c>
      <c r="C1825" s="13" t="s">
        <v>785</v>
      </c>
      <c r="D1825" s="37">
        <v>7040</v>
      </c>
      <c r="E1825" s="116"/>
      <c r="F1825" s="3" t="e">
        <f>INDEX(#REF!,MATCH(B1825,#REF!,0))</f>
        <v>#REF!</v>
      </c>
      <c r="G1825" s="118"/>
      <c r="H1825" s="183" t="e">
        <f t="shared" si="29"/>
        <v>#REF!</v>
      </c>
    </row>
    <row r="1826" spans="1:8" s="3" customFormat="1" ht="15">
      <c r="A1826" s="14" t="s">
        <v>786</v>
      </c>
      <c r="B1826" s="29" t="s">
        <v>787</v>
      </c>
      <c r="C1826" s="13" t="s">
        <v>788</v>
      </c>
      <c r="D1826" s="137">
        <v>7040</v>
      </c>
      <c r="E1826" s="78"/>
      <c r="F1826" s="3" t="e">
        <f>INDEX(#REF!,MATCH(B1826,#REF!,0))</f>
        <v>#REF!</v>
      </c>
      <c r="G1826" s="118"/>
      <c r="H1826" s="183" t="e">
        <f t="shared" si="29"/>
        <v>#REF!</v>
      </c>
    </row>
    <row r="1827" spans="1:8" s="3" customFormat="1" ht="30">
      <c r="A1827" s="14" t="s">
        <v>789</v>
      </c>
      <c r="B1827" s="29" t="s">
        <v>790</v>
      </c>
      <c r="C1827" s="138" t="s">
        <v>791</v>
      </c>
      <c r="D1827" s="37">
        <v>25000</v>
      </c>
      <c r="E1827" s="116"/>
      <c r="F1827" s="3" t="e">
        <f>INDEX(#REF!,MATCH(B1827,#REF!,0))</f>
        <v>#REF!</v>
      </c>
      <c r="G1827" s="118"/>
      <c r="H1827" s="183" t="e">
        <f t="shared" si="29"/>
        <v>#REF!</v>
      </c>
    </row>
    <row r="1828" spans="1:8" s="3" customFormat="1" ht="15">
      <c r="A1828" s="14" t="s">
        <v>792</v>
      </c>
      <c r="B1828" s="29" t="s">
        <v>793</v>
      </c>
      <c r="C1828" s="13" t="s">
        <v>794</v>
      </c>
      <c r="D1828" s="139">
        <v>16170</v>
      </c>
      <c r="E1828" s="79"/>
      <c r="F1828" s="3" t="e">
        <f>INDEX(#REF!,MATCH(B1828,#REF!,0))</f>
        <v>#REF!</v>
      </c>
      <c r="G1828" s="118"/>
      <c r="H1828" s="183" t="e">
        <f t="shared" si="29"/>
        <v>#REF!</v>
      </c>
    </row>
    <row r="1829" spans="1:8" s="3" customFormat="1" ht="15">
      <c r="A1829" s="14" t="s">
        <v>795</v>
      </c>
      <c r="B1829" s="29" t="s">
        <v>796</v>
      </c>
      <c r="C1829" s="13" t="s">
        <v>797</v>
      </c>
      <c r="D1829" s="37">
        <v>16170</v>
      </c>
      <c r="E1829" s="64"/>
      <c r="F1829" s="3" t="e">
        <f>INDEX(#REF!,MATCH(B1829,#REF!,0))</f>
        <v>#REF!</v>
      </c>
      <c r="G1829" s="118"/>
      <c r="H1829" s="183" t="e">
        <f t="shared" si="29"/>
        <v>#REF!</v>
      </c>
    </row>
    <row r="1830" spans="1:8" s="3" customFormat="1" ht="15">
      <c r="A1830" s="14" t="s">
        <v>10002</v>
      </c>
      <c r="B1830" s="29" t="s">
        <v>798</v>
      </c>
      <c r="C1830" s="13" t="s">
        <v>799</v>
      </c>
      <c r="D1830" s="37">
        <v>23430</v>
      </c>
      <c r="E1830" s="64"/>
      <c r="F1830" s="3" t="e">
        <f>INDEX(#REF!,MATCH(B1830,#REF!,0))</f>
        <v>#REF!</v>
      </c>
      <c r="G1830" s="118"/>
      <c r="H1830" s="183" t="e">
        <f t="shared" si="29"/>
        <v>#REF!</v>
      </c>
    </row>
    <row r="1831" spans="1:8" s="3" customFormat="1" ht="15">
      <c r="A1831" s="14" t="s">
        <v>800</v>
      </c>
      <c r="B1831" s="29" t="s">
        <v>801</v>
      </c>
      <c r="C1831" s="13" t="s">
        <v>802</v>
      </c>
      <c r="D1831" s="37">
        <v>11000</v>
      </c>
      <c r="E1831" s="64"/>
      <c r="F1831" s="3" t="e">
        <f>INDEX(#REF!,MATCH(B1831,#REF!,0))</f>
        <v>#REF!</v>
      </c>
      <c r="G1831" s="118"/>
      <c r="H1831" s="183" t="e">
        <f t="shared" si="29"/>
        <v>#REF!</v>
      </c>
    </row>
    <row r="1832" spans="1:8" s="3" customFormat="1" ht="15">
      <c r="A1832" s="14" t="s">
        <v>803</v>
      </c>
      <c r="B1832" s="29" t="s">
        <v>804</v>
      </c>
      <c r="C1832" s="13" t="s">
        <v>9920</v>
      </c>
      <c r="D1832" s="37">
        <v>10010</v>
      </c>
      <c r="E1832" s="64"/>
      <c r="F1832" s="3" t="e">
        <f>INDEX(#REF!,MATCH(B1832,#REF!,0))</f>
        <v>#REF!</v>
      </c>
      <c r="G1832" s="118"/>
      <c r="H1832" s="183" t="e">
        <f t="shared" si="29"/>
        <v>#REF!</v>
      </c>
    </row>
    <row r="1833" spans="1:8" s="3" customFormat="1" ht="15">
      <c r="A1833" s="14" t="s">
        <v>805</v>
      </c>
      <c r="B1833" s="29" t="s">
        <v>806</v>
      </c>
      <c r="C1833" s="13" t="s">
        <v>807</v>
      </c>
      <c r="D1833" s="37">
        <v>2000</v>
      </c>
      <c r="E1833" s="64"/>
      <c r="F1833" s="3" t="e">
        <f>INDEX(#REF!,MATCH(B1833,#REF!,0))</f>
        <v>#REF!</v>
      </c>
      <c r="G1833" s="118"/>
      <c r="H1833" s="183" t="e">
        <f t="shared" si="29"/>
        <v>#REF!</v>
      </c>
    </row>
    <row r="1834" spans="1:8" s="3" customFormat="1" ht="15">
      <c r="A1834" s="14" t="s">
        <v>808</v>
      </c>
      <c r="B1834" s="29" t="s">
        <v>809</v>
      </c>
      <c r="C1834" s="13" t="s">
        <v>810</v>
      </c>
      <c r="D1834" s="37">
        <v>2500</v>
      </c>
      <c r="E1834" s="64"/>
      <c r="F1834" s="3" t="e">
        <f>INDEX(#REF!,MATCH(B1834,#REF!,0))</f>
        <v>#REF!</v>
      </c>
      <c r="G1834" s="118"/>
      <c r="H1834" s="183" t="e">
        <f t="shared" si="29"/>
        <v>#REF!</v>
      </c>
    </row>
    <row r="1835" spans="1:8" s="3" customFormat="1" ht="15">
      <c r="A1835" s="14" t="s">
        <v>811</v>
      </c>
      <c r="B1835" s="29" t="s">
        <v>812</v>
      </c>
      <c r="C1835" s="13" t="s">
        <v>813</v>
      </c>
      <c r="D1835" s="37">
        <v>5500</v>
      </c>
      <c r="E1835" s="64"/>
      <c r="F1835" s="3" t="e">
        <f>INDEX(#REF!,MATCH(B1835,#REF!,0))</f>
        <v>#REF!</v>
      </c>
      <c r="G1835" s="118"/>
      <c r="H1835" s="183" t="e">
        <f t="shared" si="29"/>
        <v>#REF!</v>
      </c>
    </row>
    <row r="1836" spans="1:8" s="3" customFormat="1" ht="15">
      <c r="A1836" s="14" t="s">
        <v>814</v>
      </c>
      <c r="B1836" s="29" t="s">
        <v>815</v>
      </c>
      <c r="C1836" s="13" t="s">
        <v>816</v>
      </c>
      <c r="D1836" s="37">
        <v>1000</v>
      </c>
      <c r="E1836" s="64"/>
      <c r="F1836" s="3" t="e">
        <f>INDEX(#REF!,MATCH(B1836,#REF!,0))</f>
        <v>#REF!</v>
      </c>
      <c r="G1836" s="118"/>
      <c r="H1836" s="183" t="e">
        <f t="shared" si="29"/>
        <v>#REF!</v>
      </c>
    </row>
    <row r="1837" spans="1:8" s="3" customFormat="1" ht="15">
      <c r="A1837" s="14" t="s">
        <v>817</v>
      </c>
      <c r="B1837" s="29" t="s">
        <v>818</v>
      </c>
      <c r="C1837" s="13" t="s">
        <v>819</v>
      </c>
      <c r="D1837" s="37">
        <v>3500</v>
      </c>
      <c r="E1837" s="64"/>
      <c r="F1837" s="3" t="e">
        <f>INDEX(#REF!,MATCH(B1837,#REF!,0))</f>
        <v>#REF!</v>
      </c>
      <c r="G1837" s="118"/>
      <c r="H1837" s="183" t="e">
        <f t="shared" si="29"/>
        <v>#REF!</v>
      </c>
    </row>
    <row r="1838" spans="1:8" s="3" customFormat="1" ht="45">
      <c r="A1838" s="14" t="s">
        <v>6054</v>
      </c>
      <c r="B1838" s="29" t="s">
        <v>820</v>
      </c>
      <c r="C1838" s="13" t="s">
        <v>821</v>
      </c>
      <c r="D1838" s="37">
        <v>1210</v>
      </c>
      <c r="E1838" s="64"/>
      <c r="F1838" s="3" t="e">
        <f>INDEX(#REF!,MATCH(B1838,#REF!,0))</f>
        <v>#REF!</v>
      </c>
      <c r="G1838" s="118"/>
      <c r="H1838" s="183" t="e">
        <f t="shared" si="29"/>
        <v>#REF!</v>
      </c>
    </row>
    <row r="1839" spans="1:8" s="3" customFormat="1" ht="15">
      <c r="A1839" s="14" t="s">
        <v>822</v>
      </c>
      <c r="B1839" s="29" t="s">
        <v>823</v>
      </c>
      <c r="C1839" s="13" t="s">
        <v>824</v>
      </c>
      <c r="D1839" s="37">
        <v>3500</v>
      </c>
      <c r="E1839" s="64"/>
      <c r="F1839" s="3" t="e">
        <f>INDEX(#REF!,MATCH(B1839,#REF!,0))</f>
        <v>#REF!</v>
      </c>
      <c r="G1839" s="118"/>
      <c r="H1839" s="183" t="e">
        <f t="shared" si="29"/>
        <v>#REF!</v>
      </c>
    </row>
    <row r="1840" spans="1:8" s="3" customFormat="1" ht="45">
      <c r="A1840" s="14" t="s">
        <v>6057</v>
      </c>
      <c r="B1840" s="29" t="s">
        <v>825</v>
      </c>
      <c r="C1840" s="13" t="s">
        <v>826</v>
      </c>
      <c r="D1840" s="37">
        <v>1210</v>
      </c>
      <c r="E1840" s="64"/>
      <c r="F1840" s="3" t="e">
        <f>INDEX(#REF!,MATCH(B1840,#REF!,0))</f>
        <v>#REF!</v>
      </c>
      <c r="G1840" s="118"/>
      <c r="H1840" s="183" t="e">
        <f t="shared" si="29"/>
        <v>#REF!</v>
      </c>
    </row>
    <row r="1841" spans="1:8" s="3" customFormat="1" ht="15">
      <c r="A1841" s="14" t="s">
        <v>827</v>
      </c>
      <c r="B1841" s="29" t="s">
        <v>828</v>
      </c>
      <c r="C1841" s="13" t="s">
        <v>829</v>
      </c>
      <c r="D1841" s="37">
        <v>8140</v>
      </c>
      <c r="E1841" s="64"/>
      <c r="F1841" s="3" t="e">
        <f>INDEX(#REF!,MATCH(B1841,#REF!,0))</f>
        <v>#REF!</v>
      </c>
      <c r="G1841" s="118"/>
      <c r="H1841" s="183" t="e">
        <f t="shared" si="29"/>
        <v>#REF!</v>
      </c>
    </row>
    <row r="1842" spans="1:8" s="3" customFormat="1" ht="45">
      <c r="A1842" s="14" t="s">
        <v>6060</v>
      </c>
      <c r="B1842" s="29" t="s">
        <v>830</v>
      </c>
      <c r="C1842" s="13" t="s">
        <v>831</v>
      </c>
      <c r="D1842" s="37">
        <v>1210</v>
      </c>
      <c r="E1842" s="64"/>
      <c r="F1842" s="3" t="e">
        <f>INDEX(#REF!,MATCH(B1842,#REF!,0))</f>
        <v>#REF!</v>
      </c>
      <c r="G1842" s="118"/>
      <c r="H1842" s="183" t="e">
        <f t="shared" si="29"/>
        <v>#REF!</v>
      </c>
    </row>
    <row r="1843" spans="1:8" s="3" customFormat="1" ht="15">
      <c r="A1843" s="14" t="s">
        <v>9452</v>
      </c>
      <c r="B1843" s="29" t="s">
        <v>9464</v>
      </c>
      <c r="C1843" s="138" t="s">
        <v>9440</v>
      </c>
      <c r="D1843" s="37">
        <v>99000</v>
      </c>
      <c r="E1843" s="64"/>
      <c r="F1843" s="3" t="e">
        <f>INDEX(#REF!,MATCH(B1843,#REF!,0))</f>
        <v>#REF!</v>
      </c>
      <c r="G1843" s="118"/>
      <c r="H1843" s="183" t="e">
        <f t="shared" si="29"/>
        <v>#REF!</v>
      </c>
    </row>
    <row r="1844" spans="1:8" s="3" customFormat="1" ht="15">
      <c r="A1844" s="14" t="s">
        <v>9453</v>
      </c>
      <c r="B1844" s="29" t="s">
        <v>9465</v>
      </c>
      <c r="C1844" s="138" t="s">
        <v>9441</v>
      </c>
      <c r="D1844" s="37">
        <v>77000</v>
      </c>
      <c r="E1844" s="64"/>
      <c r="F1844" s="3" t="e">
        <f>INDEX(#REF!,MATCH(B1844,#REF!,0))</f>
        <v>#REF!</v>
      </c>
      <c r="G1844" s="118"/>
      <c r="H1844" s="183" t="e">
        <f t="shared" si="29"/>
        <v>#REF!</v>
      </c>
    </row>
    <row r="1845" spans="1:8" s="3" customFormat="1" ht="15">
      <c r="A1845" s="14" t="s">
        <v>9454</v>
      </c>
      <c r="B1845" s="29" t="s">
        <v>9466</v>
      </c>
      <c r="C1845" s="138" t="s">
        <v>9442</v>
      </c>
      <c r="D1845" s="37">
        <v>44000</v>
      </c>
      <c r="E1845" s="64"/>
      <c r="F1845" s="3" t="e">
        <f>INDEX(#REF!,MATCH(B1845,#REF!,0))</f>
        <v>#REF!</v>
      </c>
      <c r="G1845" s="118"/>
      <c r="H1845" s="183" t="e">
        <f t="shared" si="29"/>
        <v>#REF!</v>
      </c>
    </row>
    <row r="1846" spans="1:8" s="3" customFormat="1" ht="15">
      <c r="A1846" s="14" t="s">
        <v>9455</v>
      </c>
      <c r="B1846" s="29" t="s">
        <v>9467</v>
      </c>
      <c r="C1846" s="138" t="s">
        <v>9443</v>
      </c>
      <c r="D1846" s="37">
        <v>99000</v>
      </c>
      <c r="E1846" s="64"/>
      <c r="F1846" s="3" t="e">
        <f>INDEX(#REF!,MATCH(B1846,#REF!,0))</f>
        <v>#REF!</v>
      </c>
      <c r="G1846" s="118"/>
      <c r="H1846" s="183" t="e">
        <f t="shared" si="29"/>
        <v>#REF!</v>
      </c>
    </row>
    <row r="1847" spans="1:8" s="3" customFormat="1" ht="15">
      <c r="A1847" s="14" t="s">
        <v>9456</v>
      </c>
      <c r="B1847" s="29" t="s">
        <v>9468</v>
      </c>
      <c r="C1847" s="138" t="s">
        <v>9444</v>
      </c>
      <c r="D1847" s="37">
        <v>88000</v>
      </c>
      <c r="E1847" s="64"/>
      <c r="F1847" s="3" t="e">
        <f>INDEX(#REF!,MATCH(B1847,#REF!,0))</f>
        <v>#REF!</v>
      </c>
      <c r="G1847" s="118"/>
      <c r="H1847" s="183" t="e">
        <f t="shared" si="29"/>
        <v>#REF!</v>
      </c>
    </row>
    <row r="1848" spans="1:8" s="3" customFormat="1" ht="15">
      <c r="A1848" s="14" t="s">
        <v>9457</v>
      </c>
      <c r="B1848" s="29" t="s">
        <v>9469</v>
      </c>
      <c r="C1848" s="138" t="s">
        <v>9445</v>
      </c>
      <c r="D1848" s="37">
        <v>44000</v>
      </c>
      <c r="E1848" s="64"/>
      <c r="F1848" s="3" t="e">
        <f>INDEX(#REF!,MATCH(B1848,#REF!,0))</f>
        <v>#REF!</v>
      </c>
      <c r="G1848" s="118"/>
      <c r="H1848" s="183" t="e">
        <f t="shared" si="29"/>
        <v>#REF!</v>
      </c>
    </row>
    <row r="1849" spans="1:8" s="3" customFormat="1" ht="15">
      <c r="A1849" s="14" t="s">
        <v>9458</v>
      </c>
      <c r="B1849" s="29" t="s">
        <v>9470</v>
      </c>
      <c r="C1849" s="138" t="s">
        <v>9446</v>
      </c>
      <c r="D1849" s="37">
        <v>110000</v>
      </c>
      <c r="E1849" s="64"/>
      <c r="F1849" s="3" t="e">
        <f>INDEX(#REF!,MATCH(B1849,#REF!,0))</f>
        <v>#REF!</v>
      </c>
      <c r="G1849" s="118"/>
      <c r="H1849" s="183" t="e">
        <f t="shared" si="29"/>
        <v>#REF!</v>
      </c>
    </row>
    <row r="1850" spans="1:8" s="3" customFormat="1" ht="15">
      <c r="A1850" s="14" t="s">
        <v>9459</v>
      </c>
      <c r="B1850" s="29" t="s">
        <v>9471</v>
      </c>
      <c r="C1850" s="138" t="s">
        <v>9447</v>
      </c>
      <c r="D1850" s="37">
        <v>99000</v>
      </c>
      <c r="E1850" s="64"/>
      <c r="F1850" s="3" t="e">
        <f>INDEX(#REF!,MATCH(B1850,#REF!,0))</f>
        <v>#REF!</v>
      </c>
      <c r="G1850" s="118"/>
      <c r="H1850" s="183" t="e">
        <f t="shared" si="29"/>
        <v>#REF!</v>
      </c>
    </row>
    <row r="1851" spans="1:8" s="3" customFormat="1" ht="15">
      <c r="A1851" s="14" t="s">
        <v>9460</v>
      </c>
      <c r="B1851" s="29" t="s">
        <v>9472</v>
      </c>
      <c r="C1851" s="138" t="s">
        <v>9448</v>
      </c>
      <c r="D1851" s="37">
        <v>77000</v>
      </c>
      <c r="E1851" s="64"/>
      <c r="F1851" s="3" t="e">
        <f>INDEX(#REF!,MATCH(B1851,#REF!,0))</f>
        <v>#REF!</v>
      </c>
      <c r="G1851" s="118"/>
      <c r="H1851" s="183" t="e">
        <f t="shared" si="29"/>
        <v>#REF!</v>
      </c>
    </row>
    <row r="1852" spans="1:8" s="3" customFormat="1" ht="15">
      <c r="A1852" s="14" t="s">
        <v>9461</v>
      </c>
      <c r="B1852" s="29" t="s">
        <v>9473</v>
      </c>
      <c r="C1852" s="138" t="s">
        <v>9449</v>
      </c>
      <c r="D1852" s="37">
        <v>110000</v>
      </c>
      <c r="E1852" s="64"/>
      <c r="F1852" s="3" t="e">
        <f>INDEX(#REF!,MATCH(B1852,#REF!,0))</f>
        <v>#REF!</v>
      </c>
      <c r="G1852" s="118"/>
      <c r="H1852" s="183" t="e">
        <f t="shared" si="29"/>
        <v>#REF!</v>
      </c>
    </row>
    <row r="1853" spans="1:8" s="3" customFormat="1" ht="15">
      <c r="A1853" s="14" t="s">
        <v>9462</v>
      </c>
      <c r="B1853" s="29" t="s">
        <v>9474</v>
      </c>
      <c r="C1853" s="138" t="s">
        <v>9450</v>
      </c>
      <c r="D1853" s="37">
        <v>121000</v>
      </c>
      <c r="E1853" s="64"/>
      <c r="F1853" s="3" t="e">
        <f>INDEX(#REF!,MATCH(B1853,#REF!,0))</f>
        <v>#REF!</v>
      </c>
      <c r="G1853" s="118"/>
      <c r="H1853" s="183" t="e">
        <f t="shared" si="29"/>
        <v>#REF!</v>
      </c>
    </row>
    <row r="1854" spans="1:8" s="3" customFormat="1" ht="15">
      <c r="A1854" s="14" t="s">
        <v>9463</v>
      </c>
      <c r="B1854" s="29" t="s">
        <v>9475</v>
      </c>
      <c r="C1854" s="138" t="s">
        <v>9451</v>
      </c>
      <c r="D1854" s="37">
        <v>55000</v>
      </c>
      <c r="E1854" s="64"/>
      <c r="F1854" s="3" t="e">
        <f>INDEX(#REF!,MATCH(B1854,#REF!,0))</f>
        <v>#REF!</v>
      </c>
      <c r="G1854" s="118"/>
      <c r="H1854" s="183" t="e">
        <f t="shared" si="29"/>
        <v>#REF!</v>
      </c>
    </row>
    <row r="1855" spans="1:8" s="3" customFormat="1" ht="30">
      <c r="A1855" s="14" t="s">
        <v>10552</v>
      </c>
      <c r="B1855" s="29" t="s">
        <v>10553</v>
      </c>
      <c r="C1855" s="157" t="s">
        <v>10554</v>
      </c>
      <c r="D1855" s="37">
        <v>7500</v>
      </c>
      <c r="E1855" s="64"/>
      <c r="F1855" s="3" t="e">
        <f>INDEX(#REF!,MATCH(B1855,#REF!,0))</f>
        <v>#REF!</v>
      </c>
      <c r="G1855" s="2" t="s">
        <v>11118</v>
      </c>
      <c r="H1855" s="183" t="e">
        <f t="shared" si="29"/>
        <v>#REF!</v>
      </c>
    </row>
    <row r="1856" spans="1:8" s="3" customFormat="1" ht="14.25">
      <c r="A1856" s="14" t="s">
        <v>10660</v>
      </c>
      <c r="B1856" s="29" t="s">
        <v>10661</v>
      </c>
      <c r="C1856" s="158" t="s">
        <v>10662</v>
      </c>
      <c r="D1856" s="37">
        <v>530000</v>
      </c>
      <c r="E1856" s="64"/>
      <c r="F1856" s="3" t="e">
        <f>INDEX(#REF!,MATCH(B1856,#REF!,0))</f>
        <v>#REF!</v>
      </c>
      <c r="G1856" s="2" t="s">
        <v>11122</v>
      </c>
      <c r="H1856" s="183" t="e">
        <f t="shared" si="29"/>
        <v>#REF!</v>
      </c>
    </row>
    <row r="1857" spans="1:8" s="3" customFormat="1">
      <c r="A1857" s="14"/>
      <c r="B1857" s="29"/>
      <c r="C1857" s="159" t="s">
        <v>832</v>
      </c>
      <c r="D1857" s="37"/>
      <c r="E1857" s="64"/>
      <c r="F1857" s="3" t="e">
        <f>INDEX(#REF!,MATCH(B1857,#REF!,0))</f>
        <v>#REF!</v>
      </c>
      <c r="G1857" s="118"/>
      <c r="H1857" s="183" t="e">
        <f t="shared" si="29"/>
        <v>#REF!</v>
      </c>
    </row>
    <row r="1858" spans="1:8" s="3" customFormat="1" ht="30">
      <c r="A1858" s="36" t="s">
        <v>833</v>
      </c>
      <c r="B1858" s="31" t="s">
        <v>834</v>
      </c>
      <c r="C1858" s="160" t="s">
        <v>835</v>
      </c>
      <c r="D1858" s="139">
        <v>187000</v>
      </c>
      <c r="E1858" s="64"/>
      <c r="F1858" s="3" t="e">
        <f>INDEX(#REF!,MATCH(B1858,#REF!,0))</f>
        <v>#REF!</v>
      </c>
      <c r="G1858" s="118"/>
      <c r="H1858" s="183" t="e">
        <f t="shared" si="29"/>
        <v>#REF!</v>
      </c>
    </row>
    <row r="1859" spans="1:8" s="3" customFormat="1" ht="15">
      <c r="A1859" s="14" t="s">
        <v>836</v>
      </c>
      <c r="B1859" s="29" t="s">
        <v>837</v>
      </c>
      <c r="C1859" s="161" t="s">
        <v>838</v>
      </c>
      <c r="D1859" s="37">
        <v>292820</v>
      </c>
      <c r="E1859" s="64"/>
      <c r="F1859" s="3" t="e">
        <f>INDEX(#REF!,MATCH(B1859,#REF!,0))</f>
        <v>#REF!</v>
      </c>
      <c r="G1859" s="118"/>
      <c r="H1859" s="183" t="e">
        <f t="shared" si="29"/>
        <v>#REF!</v>
      </c>
    </row>
    <row r="1860" spans="1:8" s="3" customFormat="1" ht="30">
      <c r="A1860" s="34" t="s">
        <v>841</v>
      </c>
      <c r="B1860" s="29" t="s">
        <v>839</v>
      </c>
      <c r="C1860" s="161" t="s">
        <v>843</v>
      </c>
      <c r="D1860" s="37">
        <v>263560</v>
      </c>
      <c r="E1860" s="64"/>
      <c r="F1860" s="3" t="e">
        <f>INDEX(#REF!,MATCH(B1860,#REF!,0))</f>
        <v>#REF!</v>
      </c>
      <c r="G1860" s="118"/>
      <c r="H1860" s="183" t="e">
        <f t="shared" si="29"/>
        <v>#REF!</v>
      </c>
    </row>
    <row r="1861" spans="1:8" s="3" customFormat="1" ht="30">
      <c r="A1861" s="34" t="s">
        <v>844</v>
      </c>
      <c r="B1861" s="29" t="s">
        <v>840</v>
      </c>
      <c r="C1861" s="161" t="s">
        <v>846</v>
      </c>
      <c r="D1861" s="37">
        <v>292820</v>
      </c>
      <c r="E1861" s="64"/>
      <c r="F1861" s="3" t="e">
        <f>INDEX(#REF!,MATCH(B1861,#REF!,0))</f>
        <v>#REF!</v>
      </c>
      <c r="G1861" s="118"/>
      <c r="H1861" s="183" t="e">
        <f t="shared" si="29"/>
        <v>#REF!</v>
      </c>
    </row>
    <row r="1862" spans="1:8" s="3" customFormat="1" ht="30">
      <c r="A1862" s="34" t="s">
        <v>847</v>
      </c>
      <c r="B1862" s="29" t="s">
        <v>842</v>
      </c>
      <c r="C1862" s="161" t="s">
        <v>849</v>
      </c>
      <c r="D1862" s="37">
        <v>292820</v>
      </c>
      <c r="E1862" s="64"/>
      <c r="F1862" s="3" t="e">
        <f>INDEX(#REF!,MATCH(B1862,#REF!,0))</f>
        <v>#REF!</v>
      </c>
      <c r="G1862" s="118"/>
      <c r="H1862" s="183" t="e">
        <f t="shared" si="29"/>
        <v>#REF!</v>
      </c>
    </row>
    <row r="1863" spans="1:8" s="3" customFormat="1" ht="30">
      <c r="A1863" s="34" t="s">
        <v>850</v>
      </c>
      <c r="B1863" s="29" t="s">
        <v>845</v>
      </c>
      <c r="C1863" s="161" t="s">
        <v>852</v>
      </c>
      <c r="D1863" s="37">
        <v>409970</v>
      </c>
      <c r="E1863" s="64"/>
      <c r="F1863" s="3" t="e">
        <f>INDEX(#REF!,MATCH(B1863,#REF!,0))</f>
        <v>#REF!</v>
      </c>
      <c r="G1863" s="118"/>
      <c r="H1863" s="183" t="e">
        <f t="shared" si="29"/>
        <v>#REF!</v>
      </c>
    </row>
    <row r="1864" spans="1:8" s="3" customFormat="1" ht="30">
      <c r="A1864" s="34" t="s">
        <v>853</v>
      </c>
      <c r="B1864" s="29" t="s">
        <v>848</v>
      </c>
      <c r="C1864" s="161" t="s">
        <v>855</v>
      </c>
      <c r="D1864" s="37">
        <v>439230</v>
      </c>
      <c r="E1864" s="64"/>
      <c r="F1864" s="3" t="e">
        <f>INDEX(#REF!,MATCH(B1864,#REF!,0))</f>
        <v>#REF!</v>
      </c>
      <c r="G1864" s="118"/>
      <c r="H1864" s="183" t="e">
        <f t="shared" si="29"/>
        <v>#REF!</v>
      </c>
    </row>
    <row r="1865" spans="1:8" s="3" customFormat="1" ht="30">
      <c r="A1865" s="34" t="s">
        <v>856</v>
      </c>
      <c r="B1865" s="29" t="s">
        <v>851</v>
      </c>
      <c r="C1865" s="161" t="s">
        <v>858</v>
      </c>
      <c r="D1865" s="37">
        <v>439230</v>
      </c>
      <c r="E1865" s="64"/>
      <c r="F1865" s="3" t="e">
        <f>INDEX(#REF!,MATCH(B1865,#REF!,0))</f>
        <v>#REF!</v>
      </c>
      <c r="G1865" s="118"/>
      <c r="H1865" s="183" t="e">
        <f t="shared" si="29"/>
        <v>#REF!</v>
      </c>
    </row>
    <row r="1866" spans="1:8" s="3" customFormat="1" ht="30">
      <c r="A1866" s="33" t="s">
        <v>863</v>
      </c>
      <c r="B1866" s="29" t="s">
        <v>854</v>
      </c>
      <c r="C1866" s="32" t="s">
        <v>865</v>
      </c>
      <c r="D1866" s="37">
        <v>322190</v>
      </c>
      <c r="E1866" s="64"/>
      <c r="F1866" s="3" t="e">
        <f>INDEX(#REF!,MATCH(B1866,#REF!,0))</f>
        <v>#REF!</v>
      </c>
      <c r="G1866" s="118"/>
      <c r="H1866" s="183" t="e">
        <f t="shared" si="29"/>
        <v>#REF!</v>
      </c>
    </row>
    <row r="1867" spans="1:8" s="3" customFormat="1" ht="30">
      <c r="A1867" s="14" t="s">
        <v>866</v>
      </c>
      <c r="B1867" s="29" t="s">
        <v>857</v>
      </c>
      <c r="C1867" s="32" t="s">
        <v>868</v>
      </c>
      <c r="D1867" s="37">
        <v>292820</v>
      </c>
      <c r="E1867" s="64"/>
      <c r="F1867" s="3" t="e">
        <f>INDEX(#REF!,MATCH(B1867,#REF!,0))</f>
        <v>#REF!</v>
      </c>
      <c r="G1867" s="118"/>
      <c r="H1867" s="183" t="e">
        <f t="shared" si="29"/>
        <v>#REF!</v>
      </c>
    </row>
    <row r="1868" spans="1:8" s="3" customFormat="1" ht="30">
      <c r="A1868" s="14" t="s">
        <v>869</v>
      </c>
      <c r="B1868" s="29" t="s">
        <v>860</v>
      </c>
      <c r="C1868" s="32" t="s">
        <v>871</v>
      </c>
      <c r="D1868" s="37">
        <v>292820</v>
      </c>
      <c r="E1868" s="11"/>
      <c r="F1868" s="3" t="e">
        <f>INDEX(#REF!,MATCH(B1868,#REF!,0))</f>
        <v>#REF!</v>
      </c>
      <c r="G1868" s="118"/>
      <c r="H1868" s="183" t="e">
        <f t="shared" si="29"/>
        <v>#REF!</v>
      </c>
    </row>
    <row r="1869" spans="1:8" s="3" customFormat="1" ht="30">
      <c r="A1869" s="34" t="s">
        <v>859</v>
      </c>
      <c r="B1869" s="29" t="s">
        <v>862</v>
      </c>
      <c r="C1869" s="13" t="s">
        <v>4953</v>
      </c>
      <c r="D1869" s="37">
        <v>380710</v>
      </c>
      <c r="E1869" s="11"/>
      <c r="F1869" s="3" t="e">
        <f>INDEX(#REF!,MATCH(B1869,#REF!,0))</f>
        <v>#REF!</v>
      </c>
      <c r="G1869" s="118"/>
      <c r="H1869" s="183" t="e">
        <f t="shared" si="29"/>
        <v>#REF!</v>
      </c>
    </row>
    <row r="1870" spans="1:8" s="3" customFormat="1" ht="30">
      <c r="A1870" s="34" t="s">
        <v>861</v>
      </c>
      <c r="B1870" s="29" t="s">
        <v>864</v>
      </c>
      <c r="C1870" s="13" t="s">
        <v>4954</v>
      </c>
      <c r="D1870" s="37">
        <v>461230</v>
      </c>
      <c r="E1870" s="11"/>
      <c r="F1870" s="3" t="e">
        <f>INDEX(#REF!,MATCH(B1870,#REF!,0))</f>
        <v>#REF!</v>
      </c>
      <c r="G1870" s="118"/>
      <c r="H1870" s="183" t="e">
        <f t="shared" si="29"/>
        <v>#REF!</v>
      </c>
    </row>
    <row r="1871" spans="1:8" s="3" customFormat="1">
      <c r="A1871" s="34" t="s">
        <v>872</v>
      </c>
      <c r="B1871" s="29" t="s">
        <v>867</v>
      </c>
      <c r="C1871" s="13" t="s">
        <v>874</v>
      </c>
      <c r="D1871" s="37">
        <v>219670</v>
      </c>
      <c r="E1871" s="11"/>
      <c r="F1871" s="3" t="e">
        <f>INDEX(#REF!,MATCH(B1871,#REF!,0))</f>
        <v>#REF!</v>
      </c>
      <c r="G1871" s="118"/>
      <c r="H1871" s="183" t="e">
        <f t="shared" si="29"/>
        <v>#REF!</v>
      </c>
    </row>
    <row r="1872" spans="1:8" s="3" customFormat="1">
      <c r="A1872" s="33" t="s">
        <v>875</v>
      </c>
      <c r="B1872" s="29" t="s">
        <v>870</v>
      </c>
      <c r="C1872" s="13" t="s">
        <v>877</v>
      </c>
      <c r="D1872" s="37">
        <v>219670</v>
      </c>
      <c r="E1872" s="11"/>
      <c r="F1872" s="3" t="e">
        <f>INDEX(#REF!,MATCH(B1872,#REF!,0))</f>
        <v>#REF!</v>
      </c>
      <c r="G1872" s="118"/>
      <c r="H1872" s="183" t="e">
        <f t="shared" ref="H1872:H1935" si="30">F1872-D1872</f>
        <v>#REF!</v>
      </c>
    </row>
    <row r="1873" spans="1:18" s="3" customFormat="1">
      <c r="A1873" s="14" t="s">
        <v>878</v>
      </c>
      <c r="B1873" s="29" t="s">
        <v>873</v>
      </c>
      <c r="C1873" s="13" t="s">
        <v>880</v>
      </c>
      <c r="D1873" s="37">
        <v>146410</v>
      </c>
      <c r="E1873" s="11"/>
      <c r="F1873" s="3" t="e">
        <f>INDEX(#REF!,MATCH(B1873,#REF!,0))</f>
        <v>#REF!</v>
      </c>
      <c r="G1873" s="118"/>
      <c r="H1873" s="183" t="e">
        <f t="shared" si="30"/>
        <v>#REF!</v>
      </c>
    </row>
    <row r="1874" spans="1:18" s="3" customFormat="1">
      <c r="A1874" s="34" t="s">
        <v>881</v>
      </c>
      <c r="B1874" s="29" t="s">
        <v>876</v>
      </c>
      <c r="C1874" s="13" t="s">
        <v>883</v>
      </c>
      <c r="D1874" s="37">
        <v>219670</v>
      </c>
      <c r="E1874" s="11"/>
      <c r="F1874" s="3" t="e">
        <f>INDEX(#REF!,MATCH(B1874,#REF!,0))</f>
        <v>#REF!</v>
      </c>
      <c r="G1874" s="118"/>
      <c r="H1874" s="183" t="e">
        <f t="shared" si="30"/>
        <v>#REF!</v>
      </c>
    </row>
    <row r="1875" spans="1:18" s="3" customFormat="1" ht="18" customHeight="1">
      <c r="A1875" s="33" t="s">
        <v>884</v>
      </c>
      <c r="B1875" s="29" t="s">
        <v>879</v>
      </c>
      <c r="C1875" s="13" t="s">
        <v>886</v>
      </c>
      <c r="D1875" s="37">
        <v>219670</v>
      </c>
      <c r="E1875" s="11"/>
      <c r="F1875" s="3" t="e">
        <f>INDEX(#REF!,MATCH(B1875,#REF!,0))</f>
        <v>#REF!</v>
      </c>
      <c r="G1875" s="118"/>
      <c r="H1875" s="183" t="e">
        <f t="shared" si="30"/>
        <v>#REF!</v>
      </c>
    </row>
    <row r="1876" spans="1:18" s="3" customFormat="1" ht="18" customHeight="1">
      <c r="A1876" s="14" t="s">
        <v>887</v>
      </c>
      <c r="B1876" s="29" t="s">
        <v>882</v>
      </c>
      <c r="C1876" s="13" t="s">
        <v>4955</v>
      </c>
      <c r="D1876" s="37">
        <v>219670</v>
      </c>
      <c r="E1876" s="64"/>
      <c r="F1876" s="3" t="e">
        <f>INDEX(#REF!,MATCH(B1876,#REF!,0))</f>
        <v>#REF!</v>
      </c>
      <c r="G1876" s="118"/>
      <c r="H1876" s="183" t="e">
        <f t="shared" si="30"/>
        <v>#REF!</v>
      </c>
    </row>
    <row r="1877" spans="1:18" s="3" customFormat="1" ht="18" customHeight="1">
      <c r="A1877" s="33" t="s">
        <v>889</v>
      </c>
      <c r="B1877" s="29" t="s">
        <v>885</v>
      </c>
      <c r="C1877" s="13" t="s">
        <v>891</v>
      </c>
      <c r="D1877" s="37">
        <v>61600</v>
      </c>
      <c r="E1877" s="11" t="s">
        <v>5899</v>
      </c>
      <c r="F1877" s="3" t="e">
        <f>INDEX(#REF!,MATCH(B1877,#REF!,0))</f>
        <v>#REF!</v>
      </c>
      <c r="G1877" s="118"/>
      <c r="H1877" s="183" t="e">
        <f t="shared" si="30"/>
        <v>#REF!</v>
      </c>
    </row>
    <row r="1878" spans="1:18" s="3" customFormat="1" ht="18" customHeight="1">
      <c r="A1878" s="14" t="s">
        <v>10146</v>
      </c>
      <c r="B1878" s="29" t="s">
        <v>888</v>
      </c>
      <c r="C1878" s="13" t="s">
        <v>10440</v>
      </c>
      <c r="D1878" s="37">
        <v>115000</v>
      </c>
      <c r="E1878" s="11"/>
      <c r="F1878" s="3" t="e">
        <f>INDEX(#REF!,MATCH(B1878,#REF!,0))</f>
        <v>#REF!</v>
      </c>
      <c r="G1878" s="118"/>
      <c r="H1878" s="183" t="e">
        <f t="shared" si="30"/>
        <v>#REF!</v>
      </c>
    </row>
    <row r="1879" spans="1:18" s="3" customFormat="1" ht="18" customHeight="1">
      <c r="A1879" s="14" t="s">
        <v>10147</v>
      </c>
      <c r="B1879" s="29" t="s">
        <v>9921</v>
      </c>
      <c r="C1879" s="13" t="s">
        <v>9923</v>
      </c>
      <c r="D1879" s="37">
        <v>150000</v>
      </c>
      <c r="E1879" s="11"/>
      <c r="F1879" s="3" t="e">
        <f>INDEX(#REF!,MATCH(B1879,#REF!,0))</f>
        <v>#REF!</v>
      </c>
      <c r="G1879" s="118"/>
      <c r="H1879" s="183" t="e">
        <f t="shared" si="30"/>
        <v>#REF!</v>
      </c>
    </row>
    <row r="1880" spans="1:18" s="3" customFormat="1" ht="18" customHeight="1">
      <c r="A1880" s="14" t="s">
        <v>10148</v>
      </c>
      <c r="B1880" s="29" t="s">
        <v>9922</v>
      </c>
      <c r="C1880" s="13" t="s">
        <v>9924</v>
      </c>
      <c r="D1880" s="37">
        <v>360000</v>
      </c>
      <c r="E1880" s="11"/>
      <c r="F1880" s="3" t="e">
        <f>INDEX(#REF!,MATCH(B1880,#REF!,0))</f>
        <v>#REF!</v>
      </c>
      <c r="G1880" s="118"/>
      <c r="H1880" s="183" t="e">
        <f t="shared" si="30"/>
        <v>#REF!</v>
      </c>
    </row>
    <row r="1881" spans="1:18" s="60" customFormat="1" ht="18" customHeight="1">
      <c r="A1881" s="14" t="s">
        <v>893</v>
      </c>
      <c r="B1881" s="29" t="s">
        <v>890</v>
      </c>
      <c r="C1881" s="13" t="s">
        <v>10445</v>
      </c>
      <c r="D1881" s="37">
        <v>17600</v>
      </c>
      <c r="E1881" s="11"/>
      <c r="F1881" s="3" t="e">
        <f>INDEX(#REF!,MATCH(B1881,#REF!,0))</f>
        <v>#REF!</v>
      </c>
      <c r="G1881" s="118"/>
      <c r="H1881" s="183" t="e">
        <f t="shared" si="30"/>
        <v>#REF!</v>
      </c>
      <c r="I1881" s="3"/>
      <c r="J1881" s="3"/>
      <c r="K1881" s="3"/>
      <c r="L1881" s="3"/>
      <c r="M1881" s="3"/>
      <c r="N1881" s="3"/>
      <c r="O1881" s="3"/>
      <c r="P1881" s="3"/>
      <c r="Q1881" s="3"/>
      <c r="R1881" s="3"/>
    </row>
    <row r="1882" spans="1:18" s="60" customFormat="1" ht="18" customHeight="1">
      <c r="A1882" s="14" t="s">
        <v>10149</v>
      </c>
      <c r="B1882" s="29" t="s">
        <v>9928</v>
      </c>
      <c r="C1882" s="13" t="s">
        <v>9925</v>
      </c>
      <c r="D1882" s="37">
        <v>113000</v>
      </c>
      <c r="E1882" s="11"/>
      <c r="F1882" s="3" t="e">
        <f>INDEX(#REF!,MATCH(B1882,#REF!,0))</f>
        <v>#REF!</v>
      </c>
      <c r="G1882" s="118"/>
      <c r="H1882" s="183" t="e">
        <f t="shared" si="30"/>
        <v>#REF!</v>
      </c>
      <c r="I1882" s="3"/>
      <c r="J1882" s="3"/>
      <c r="K1882" s="3"/>
      <c r="L1882" s="3"/>
      <c r="M1882" s="3"/>
      <c r="N1882" s="3"/>
      <c r="O1882" s="3"/>
      <c r="P1882" s="3"/>
      <c r="Q1882" s="3"/>
      <c r="R1882" s="3"/>
    </row>
    <row r="1883" spans="1:18" s="60" customFormat="1" ht="18" customHeight="1">
      <c r="A1883" s="14" t="s">
        <v>10150</v>
      </c>
      <c r="B1883" s="29" t="s">
        <v>9929</v>
      </c>
      <c r="C1883" s="13" t="s">
        <v>9926</v>
      </c>
      <c r="D1883" s="37">
        <v>148000</v>
      </c>
      <c r="E1883" s="11"/>
      <c r="F1883" s="3" t="e">
        <f>INDEX(#REF!,MATCH(B1883,#REF!,0))</f>
        <v>#REF!</v>
      </c>
      <c r="G1883" s="118"/>
      <c r="H1883" s="183" t="e">
        <f t="shared" si="30"/>
        <v>#REF!</v>
      </c>
      <c r="I1883" s="3"/>
      <c r="J1883" s="3"/>
      <c r="K1883" s="3"/>
      <c r="L1883" s="3"/>
      <c r="M1883" s="3"/>
      <c r="N1883" s="3"/>
      <c r="O1883" s="3"/>
      <c r="P1883" s="3"/>
      <c r="Q1883" s="3"/>
      <c r="R1883" s="3"/>
    </row>
    <row r="1884" spans="1:18" s="60" customFormat="1" ht="18" customHeight="1">
      <c r="A1884" s="14" t="s">
        <v>10151</v>
      </c>
      <c r="B1884" s="29" t="s">
        <v>9930</v>
      </c>
      <c r="C1884" s="13" t="s">
        <v>9927</v>
      </c>
      <c r="D1884" s="37">
        <v>355000</v>
      </c>
      <c r="E1884" s="11"/>
      <c r="F1884" s="3" t="e">
        <f>INDEX(#REF!,MATCH(B1884,#REF!,0))</f>
        <v>#REF!</v>
      </c>
      <c r="G1884" s="118"/>
      <c r="H1884" s="183" t="e">
        <f t="shared" si="30"/>
        <v>#REF!</v>
      </c>
      <c r="I1884" s="3"/>
      <c r="J1884" s="3"/>
      <c r="K1884" s="3"/>
      <c r="L1884" s="3"/>
      <c r="M1884" s="3"/>
      <c r="N1884" s="3"/>
      <c r="O1884" s="3"/>
      <c r="P1884" s="3"/>
      <c r="Q1884" s="3"/>
      <c r="R1884" s="3"/>
    </row>
    <row r="1885" spans="1:18" s="60" customFormat="1" ht="18" customHeight="1">
      <c r="A1885" s="14" t="s">
        <v>894</v>
      </c>
      <c r="B1885" s="29" t="s">
        <v>892</v>
      </c>
      <c r="C1885" s="13" t="s">
        <v>895</v>
      </c>
      <c r="D1885" s="37">
        <v>2200</v>
      </c>
      <c r="E1885" s="11"/>
      <c r="F1885" s="3" t="e">
        <f>INDEX(#REF!,MATCH(B1885,#REF!,0))</f>
        <v>#REF!</v>
      </c>
      <c r="G1885" s="118"/>
      <c r="H1885" s="183" t="e">
        <f t="shared" si="30"/>
        <v>#REF!</v>
      </c>
      <c r="I1885" s="3"/>
      <c r="J1885" s="3"/>
      <c r="K1885" s="3"/>
      <c r="L1885" s="3"/>
      <c r="M1885" s="3"/>
      <c r="N1885" s="3"/>
      <c r="O1885" s="3"/>
      <c r="P1885" s="3"/>
      <c r="Q1885" s="3"/>
      <c r="R1885" s="3"/>
    </row>
    <row r="1886" spans="1:18" s="60" customFormat="1">
      <c r="A1886" s="14" t="s">
        <v>898</v>
      </c>
      <c r="B1886" s="10" t="s">
        <v>896</v>
      </c>
      <c r="C1886" s="13" t="s">
        <v>899</v>
      </c>
      <c r="D1886" s="37">
        <v>20350</v>
      </c>
      <c r="E1886" s="11"/>
      <c r="F1886" s="3" t="e">
        <f>INDEX(#REF!,MATCH(B1886,#REF!,0))</f>
        <v>#REF!</v>
      </c>
      <c r="G1886" s="118"/>
      <c r="H1886" s="183" t="e">
        <f t="shared" si="30"/>
        <v>#REF!</v>
      </c>
      <c r="I1886" s="3"/>
      <c r="J1886" s="3"/>
      <c r="K1886" s="3"/>
      <c r="L1886" s="3"/>
      <c r="M1886" s="3"/>
      <c r="N1886" s="3"/>
      <c r="O1886" s="3"/>
      <c r="P1886" s="3"/>
      <c r="Q1886" s="3"/>
      <c r="R1886" s="3"/>
    </row>
    <row r="1887" spans="1:18" s="60" customFormat="1">
      <c r="A1887" s="14" t="s">
        <v>900</v>
      </c>
      <c r="B1887" s="29" t="s">
        <v>897</v>
      </c>
      <c r="C1887" s="13" t="s">
        <v>901</v>
      </c>
      <c r="D1887" s="37">
        <v>7370</v>
      </c>
      <c r="E1887" s="11"/>
      <c r="F1887" s="3" t="e">
        <f>INDEX(#REF!,MATCH(B1887,#REF!,0))</f>
        <v>#REF!</v>
      </c>
      <c r="G1887" s="118"/>
      <c r="H1887" s="183" t="e">
        <f t="shared" si="30"/>
        <v>#REF!</v>
      </c>
      <c r="I1887" s="3"/>
      <c r="J1887" s="3"/>
      <c r="K1887" s="3"/>
      <c r="L1887" s="3"/>
      <c r="M1887" s="3"/>
      <c r="N1887" s="3"/>
      <c r="O1887" s="3"/>
      <c r="P1887" s="3"/>
      <c r="Q1887" s="3"/>
      <c r="R1887" s="3"/>
    </row>
    <row r="1888" spans="1:18" s="60" customFormat="1" ht="30">
      <c r="A1888" s="14" t="s">
        <v>903</v>
      </c>
      <c r="B1888" s="29" t="s">
        <v>902</v>
      </c>
      <c r="C1888" s="13" t="s">
        <v>905</v>
      </c>
      <c r="D1888" s="37">
        <v>54450</v>
      </c>
      <c r="E1888" s="11"/>
      <c r="F1888" s="3" t="e">
        <f>INDEX(#REF!,MATCH(B1888,#REF!,0))</f>
        <v>#REF!</v>
      </c>
      <c r="G1888" s="130"/>
      <c r="H1888" s="183" t="e">
        <f t="shared" si="30"/>
        <v>#REF!</v>
      </c>
      <c r="I1888" s="3"/>
      <c r="J1888" s="3"/>
      <c r="K1888" s="3"/>
      <c r="L1888" s="3"/>
      <c r="M1888" s="3"/>
      <c r="N1888" s="3"/>
      <c r="O1888" s="3"/>
      <c r="P1888" s="3"/>
      <c r="Q1888" s="3"/>
      <c r="R1888" s="3"/>
    </row>
    <row r="1889" spans="1:18" s="60" customFormat="1" ht="30">
      <c r="A1889" s="14" t="s">
        <v>906</v>
      </c>
      <c r="B1889" s="29" t="s">
        <v>904</v>
      </c>
      <c r="C1889" s="13" t="s">
        <v>908</v>
      </c>
      <c r="D1889" s="37">
        <v>252230</v>
      </c>
      <c r="E1889" s="11"/>
      <c r="F1889" s="3" t="e">
        <f>INDEX(#REF!,MATCH(B1889,#REF!,0))</f>
        <v>#REF!</v>
      </c>
      <c r="G1889" s="130"/>
      <c r="H1889" s="183" t="e">
        <f t="shared" si="30"/>
        <v>#REF!</v>
      </c>
      <c r="I1889" s="3"/>
      <c r="J1889" s="3"/>
      <c r="K1889" s="3"/>
      <c r="L1889" s="3"/>
      <c r="M1889" s="3"/>
      <c r="N1889" s="3"/>
      <c r="O1889" s="3"/>
      <c r="P1889" s="3"/>
      <c r="Q1889" s="3"/>
      <c r="R1889" s="3"/>
    </row>
    <row r="1890" spans="1:18" s="61" customFormat="1" ht="30">
      <c r="A1890" s="14" t="s">
        <v>909</v>
      </c>
      <c r="B1890" s="29" t="s">
        <v>907</v>
      </c>
      <c r="C1890" s="13" t="s">
        <v>910</v>
      </c>
      <c r="D1890" s="37">
        <v>55660</v>
      </c>
      <c r="E1890" s="11" t="s">
        <v>5899</v>
      </c>
      <c r="F1890" s="3" t="e">
        <f>INDEX(#REF!,MATCH(B1890,#REF!,0))</f>
        <v>#REF!</v>
      </c>
      <c r="G1890" s="130"/>
      <c r="H1890" s="183" t="e">
        <f t="shared" si="30"/>
        <v>#REF!</v>
      </c>
      <c r="I1890" s="12"/>
      <c r="J1890" s="12"/>
      <c r="K1890" s="12"/>
      <c r="L1890" s="12"/>
      <c r="M1890" s="12"/>
      <c r="N1890" s="12"/>
      <c r="O1890" s="12"/>
      <c r="P1890" s="12"/>
      <c r="Q1890" s="12"/>
      <c r="R1890" s="12"/>
    </row>
    <row r="1891" spans="1:18" s="61" customFormat="1" ht="30">
      <c r="A1891" s="14" t="s">
        <v>8569</v>
      </c>
      <c r="B1891" s="29" t="s">
        <v>8570</v>
      </c>
      <c r="C1891" s="143" t="s">
        <v>8571</v>
      </c>
      <c r="D1891" s="37">
        <v>231000</v>
      </c>
      <c r="E1891" s="11"/>
      <c r="F1891" s="3" t="e">
        <f>INDEX(#REF!,MATCH(B1891,#REF!,0))</f>
        <v>#REF!</v>
      </c>
      <c r="G1891" s="130"/>
      <c r="H1891" s="183" t="e">
        <f t="shared" si="30"/>
        <v>#REF!</v>
      </c>
      <c r="I1891" s="12"/>
      <c r="J1891" s="12"/>
      <c r="K1891" s="12"/>
      <c r="L1891" s="12"/>
      <c r="M1891" s="12"/>
      <c r="N1891" s="12"/>
      <c r="O1891" s="12"/>
      <c r="P1891" s="12"/>
      <c r="Q1891" s="12"/>
      <c r="R1891" s="12"/>
    </row>
    <row r="1892" spans="1:18" s="61" customFormat="1" ht="30">
      <c r="A1892" s="14" t="s">
        <v>8572</v>
      </c>
      <c r="B1892" s="29" t="s">
        <v>8573</v>
      </c>
      <c r="C1892" s="143" t="s">
        <v>8574</v>
      </c>
      <c r="D1892" s="37">
        <v>176000</v>
      </c>
      <c r="E1892" s="11"/>
      <c r="F1892" s="3" t="e">
        <f>INDEX(#REF!,MATCH(B1892,#REF!,0))</f>
        <v>#REF!</v>
      </c>
      <c r="G1892" s="130"/>
      <c r="H1892" s="183" t="e">
        <f t="shared" si="30"/>
        <v>#REF!</v>
      </c>
      <c r="I1892" s="12"/>
      <c r="J1892" s="12"/>
      <c r="K1892" s="12"/>
      <c r="L1892" s="12"/>
      <c r="M1892" s="12"/>
      <c r="N1892" s="12"/>
      <c r="O1892" s="12"/>
      <c r="P1892" s="12"/>
      <c r="Q1892" s="12"/>
      <c r="R1892" s="12"/>
    </row>
    <row r="1893" spans="1:18" s="20" customFormat="1" ht="30">
      <c r="A1893" s="14" t="s">
        <v>8575</v>
      </c>
      <c r="B1893" s="29" t="s">
        <v>8576</v>
      </c>
      <c r="C1893" s="143" t="s">
        <v>8577</v>
      </c>
      <c r="D1893" s="37">
        <v>99000</v>
      </c>
      <c r="E1893" s="11"/>
      <c r="F1893" s="3" t="e">
        <f>INDEX(#REF!,MATCH(B1893,#REF!,0))</f>
        <v>#REF!</v>
      </c>
      <c r="G1893" s="130"/>
      <c r="H1893" s="183" t="e">
        <f t="shared" si="30"/>
        <v>#REF!</v>
      </c>
      <c r="I1893" s="12"/>
      <c r="J1893" s="12"/>
      <c r="K1893" s="12"/>
      <c r="L1893" s="12"/>
      <c r="M1893" s="12"/>
      <c r="N1893" s="12"/>
      <c r="O1893" s="12"/>
      <c r="P1893" s="12"/>
      <c r="Q1893" s="12"/>
      <c r="R1893" s="12"/>
    </row>
    <row r="1894" spans="1:18" s="20" customFormat="1" ht="30">
      <c r="A1894" s="14" t="s">
        <v>8578</v>
      </c>
      <c r="B1894" s="29" t="s">
        <v>8579</v>
      </c>
      <c r="C1894" s="143" t="s">
        <v>8580</v>
      </c>
      <c r="D1894" s="37">
        <v>55000</v>
      </c>
      <c r="E1894" s="11"/>
      <c r="F1894" s="3" t="e">
        <f>INDEX(#REF!,MATCH(B1894,#REF!,0))</f>
        <v>#REF!</v>
      </c>
      <c r="G1894" s="130"/>
      <c r="H1894" s="183" t="e">
        <f t="shared" si="30"/>
        <v>#REF!</v>
      </c>
      <c r="I1894" s="12"/>
      <c r="J1894" s="12"/>
      <c r="K1894" s="12"/>
      <c r="L1894" s="12"/>
      <c r="M1894" s="12"/>
      <c r="N1894" s="12"/>
      <c r="O1894" s="12"/>
      <c r="P1894" s="12"/>
      <c r="Q1894" s="12"/>
      <c r="R1894" s="12"/>
    </row>
    <row r="1895" spans="1:18" s="20" customFormat="1" ht="30">
      <c r="A1895" s="14" t="s">
        <v>9598</v>
      </c>
      <c r="B1895" s="29" t="s">
        <v>9599</v>
      </c>
      <c r="C1895" s="143" t="s">
        <v>9603</v>
      </c>
      <c r="D1895" s="37">
        <v>85000</v>
      </c>
      <c r="E1895" s="11"/>
      <c r="F1895" s="3" t="e">
        <f>INDEX(#REF!,MATCH(B1895,#REF!,0))</f>
        <v>#REF!</v>
      </c>
      <c r="G1895" s="130"/>
      <c r="H1895" s="183" t="e">
        <f t="shared" si="30"/>
        <v>#REF!</v>
      </c>
      <c r="I1895" s="12"/>
      <c r="J1895" s="12"/>
      <c r="K1895" s="12"/>
      <c r="L1895" s="12"/>
      <c r="M1895" s="12"/>
      <c r="N1895" s="12"/>
      <c r="O1895" s="12"/>
      <c r="P1895" s="12"/>
      <c r="Q1895" s="12"/>
      <c r="R1895" s="12"/>
    </row>
    <row r="1896" spans="1:18" s="20" customFormat="1">
      <c r="A1896" s="14" t="s">
        <v>9619</v>
      </c>
      <c r="B1896" s="29" t="s">
        <v>9620</v>
      </c>
      <c r="C1896" s="143" t="s">
        <v>9621</v>
      </c>
      <c r="D1896" s="37">
        <v>1600000</v>
      </c>
      <c r="E1896" s="11"/>
      <c r="F1896" s="3" t="e">
        <f>INDEX(#REF!,MATCH(B1896,#REF!,0))</f>
        <v>#REF!</v>
      </c>
      <c r="G1896" s="130"/>
      <c r="H1896" s="183" t="e">
        <f t="shared" si="30"/>
        <v>#REF!</v>
      </c>
      <c r="I1896" s="12"/>
      <c r="J1896" s="12"/>
      <c r="K1896" s="12"/>
      <c r="L1896" s="12"/>
      <c r="M1896" s="12"/>
      <c r="N1896" s="12"/>
      <c r="O1896" s="12"/>
      <c r="P1896" s="12"/>
      <c r="Q1896" s="12"/>
      <c r="R1896" s="12"/>
    </row>
    <row r="1897" spans="1:18" s="20" customFormat="1">
      <c r="A1897" s="14" t="s">
        <v>9622</v>
      </c>
      <c r="B1897" s="29" t="s">
        <v>9623</v>
      </c>
      <c r="C1897" s="143" t="s">
        <v>9624</v>
      </c>
      <c r="D1897" s="37">
        <v>92300</v>
      </c>
      <c r="E1897" s="11"/>
      <c r="F1897" s="3" t="e">
        <f>INDEX(#REF!,MATCH(B1897,#REF!,0))</f>
        <v>#REF!</v>
      </c>
      <c r="G1897" s="130"/>
      <c r="H1897" s="183" t="e">
        <f t="shared" si="30"/>
        <v>#REF!</v>
      </c>
      <c r="I1897" s="12"/>
      <c r="J1897" s="12"/>
      <c r="K1897" s="12"/>
      <c r="L1897" s="12"/>
      <c r="M1897" s="12"/>
      <c r="N1897" s="12"/>
      <c r="O1897" s="12"/>
      <c r="P1897" s="12"/>
      <c r="Q1897" s="12"/>
      <c r="R1897" s="12"/>
    </row>
    <row r="1898" spans="1:18" s="20" customFormat="1">
      <c r="A1898" s="14" t="s">
        <v>10083</v>
      </c>
      <c r="B1898" s="29" t="s">
        <v>10089</v>
      </c>
      <c r="C1898" s="143" t="s">
        <v>10084</v>
      </c>
      <c r="D1898" s="37">
        <v>10000</v>
      </c>
      <c r="E1898" s="11"/>
      <c r="F1898" s="3" t="e">
        <f>INDEX(#REF!,MATCH(B1898,#REF!,0))</f>
        <v>#REF!</v>
      </c>
      <c r="G1898" s="130"/>
      <c r="H1898" s="183" t="e">
        <f t="shared" si="30"/>
        <v>#REF!</v>
      </c>
      <c r="I1898" s="12"/>
      <c r="J1898" s="12"/>
      <c r="K1898" s="12"/>
      <c r="L1898" s="12"/>
      <c r="M1898" s="12"/>
      <c r="N1898" s="12"/>
      <c r="O1898" s="12"/>
      <c r="P1898" s="12"/>
      <c r="Q1898" s="12"/>
      <c r="R1898" s="12"/>
    </row>
    <row r="1899" spans="1:18" s="20" customFormat="1">
      <c r="A1899" s="14" t="s">
        <v>10085</v>
      </c>
      <c r="B1899" s="29" t="s">
        <v>10090</v>
      </c>
      <c r="C1899" s="143" t="s">
        <v>10086</v>
      </c>
      <c r="D1899" s="37">
        <v>253000</v>
      </c>
      <c r="E1899" s="11"/>
      <c r="F1899" s="3" t="e">
        <f>INDEX(#REF!,MATCH(B1899,#REF!,0))</f>
        <v>#REF!</v>
      </c>
      <c r="G1899" s="130"/>
      <c r="H1899" s="183" t="e">
        <f t="shared" si="30"/>
        <v>#REF!</v>
      </c>
      <c r="I1899" s="12"/>
      <c r="J1899" s="12"/>
      <c r="K1899" s="12"/>
      <c r="L1899" s="12"/>
      <c r="M1899" s="12"/>
      <c r="N1899" s="12"/>
      <c r="O1899" s="12"/>
      <c r="P1899" s="12"/>
      <c r="Q1899" s="12"/>
      <c r="R1899" s="12"/>
    </row>
    <row r="1900" spans="1:18" s="20" customFormat="1">
      <c r="A1900" s="14" t="s">
        <v>10087</v>
      </c>
      <c r="B1900" s="29" t="s">
        <v>10091</v>
      </c>
      <c r="C1900" s="143" t="s">
        <v>10088</v>
      </c>
      <c r="D1900" s="37">
        <v>199000</v>
      </c>
      <c r="E1900" s="11"/>
      <c r="F1900" s="3" t="e">
        <f>INDEX(#REF!,MATCH(B1900,#REF!,0))</f>
        <v>#REF!</v>
      </c>
      <c r="G1900" s="130"/>
      <c r="H1900" s="183" t="e">
        <f t="shared" si="30"/>
        <v>#REF!</v>
      </c>
      <c r="I1900" s="12"/>
      <c r="J1900" s="12"/>
      <c r="K1900" s="12"/>
      <c r="L1900" s="12"/>
      <c r="M1900" s="12"/>
      <c r="N1900" s="12"/>
      <c r="O1900" s="12"/>
      <c r="P1900" s="12"/>
      <c r="Q1900" s="12"/>
      <c r="R1900" s="12"/>
    </row>
    <row r="1901" spans="1:18" s="20" customFormat="1">
      <c r="A1901" s="14"/>
      <c r="B1901" s="29"/>
      <c r="C1901" s="127" t="s">
        <v>911</v>
      </c>
      <c r="D1901" s="37"/>
      <c r="E1901" s="11"/>
      <c r="F1901" s="3" t="e">
        <f>INDEX(#REF!,MATCH(B1901,#REF!,0))</f>
        <v>#REF!</v>
      </c>
      <c r="G1901" s="118"/>
      <c r="H1901" s="183" t="e">
        <f t="shared" si="30"/>
        <v>#REF!</v>
      </c>
      <c r="I1901" s="12"/>
      <c r="J1901" s="12"/>
      <c r="K1901" s="12"/>
      <c r="L1901" s="12"/>
      <c r="M1901" s="12"/>
      <c r="N1901" s="12"/>
      <c r="O1901" s="12"/>
      <c r="P1901" s="12"/>
      <c r="Q1901" s="12"/>
      <c r="R1901" s="12"/>
    </row>
    <row r="1902" spans="1:18" s="20" customFormat="1" ht="30">
      <c r="A1902" s="14" t="s">
        <v>912</v>
      </c>
      <c r="B1902" s="29" t="s">
        <v>913</v>
      </c>
      <c r="C1902" s="13" t="s">
        <v>914</v>
      </c>
      <c r="D1902" s="37">
        <v>8140</v>
      </c>
      <c r="E1902" s="64"/>
      <c r="F1902" s="3" t="e">
        <f>INDEX(#REF!,MATCH(B1902,#REF!,0))</f>
        <v>#REF!</v>
      </c>
      <c r="G1902" s="118"/>
      <c r="H1902" s="183" t="e">
        <f t="shared" si="30"/>
        <v>#REF!</v>
      </c>
      <c r="I1902" s="12"/>
      <c r="J1902" s="12"/>
      <c r="K1902" s="12"/>
      <c r="L1902" s="12"/>
      <c r="M1902" s="12"/>
      <c r="N1902" s="12"/>
      <c r="O1902" s="12"/>
      <c r="P1902" s="12"/>
      <c r="Q1902" s="12"/>
      <c r="R1902" s="12"/>
    </row>
    <row r="1903" spans="1:18" s="3" customFormat="1" ht="30">
      <c r="A1903" s="14" t="s">
        <v>915</v>
      </c>
      <c r="B1903" s="29" t="s">
        <v>916</v>
      </c>
      <c r="C1903" s="13" t="s">
        <v>917</v>
      </c>
      <c r="D1903" s="37">
        <v>11770</v>
      </c>
      <c r="E1903" s="64"/>
      <c r="F1903" s="3" t="e">
        <f>INDEX(#REF!,MATCH(B1903,#REF!,0))</f>
        <v>#REF!</v>
      </c>
      <c r="G1903" s="118"/>
      <c r="H1903" s="183" t="e">
        <f t="shared" si="30"/>
        <v>#REF!</v>
      </c>
    </row>
    <row r="1904" spans="1:18" s="3" customFormat="1" ht="30">
      <c r="A1904" s="14" t="s">
        <v>918</v>
      </c>
      <c r="B1904" s="29" t="s">
        <v>919</v>
      </c>
      <c r="C1904" s="13" t="s">
        <v>920</v>
      </c>
      <c r="D1904" s="37">
        <v>14740</v>
      </c>
      <c r="E1904" s="64"/>
      <c r="F1904" s="3" t="e">
        <f>INDEX(#REF!,MATCH(B1904,#REF!,0))</f>
        <v>#REF!</v>
      </c>
      <c r="G1904" s="118"/>
      <c r="H1904" s="183" t="e">
        <f t="shared" si="30"/>
        <v>#REF!</v>
      </c>
    </row>
    <row r="1905" spans="1:18" s="3" customFormat="1" ht="30">
      <c r="A1905" s="14" t="s">
        <v>921</v>
      </c>
      <c r="B1905" s="29" t="s">
        <v>922</v>
      </c>
      <c r="C1905" s="13" t="s">
        <v>923</v>
      </c>
      <c r="D1905" s="37">
        <v>22000</v>
      </c>
      <c r="E1905" s="64"/>
      <c r="F1905" s="3" t="e">
        <f>INDEX(#REF!,MATCH(B1905,#REF!,0))</f>
        <v>#REF!</v>
      </c>
      <c r="G1905" s="118"/>
      <c r="H1905" s="183" t="e">
        <f t="shared" si="30"/>
        <v>#REF!</v>
      </c>
    </row>
    <row r="1906" spans="1:18" s="3" customFormat="1" ht="30">
      <c r="A1906" s="14" t="s">
        <v>924</v>
      </c>
      <c r="B1906" s="29" t="s">
        <v>925</v>
      </c>
      <c r="C1906" s="13" t="s">
        <v>926</v>
      </c>
      <c r="D1906" s="37">
        <v>26400</v>
      </c>
      <c r="E1906" s="64"/>
      <c r="F1906" s="3" t="e">
        <f>INDEX(#REF!,MATCH(B1906,#REF!,0))</f>
        <v>#REF!</v>
      </c>
      <c r="G1906" s="118"/>
      <c r="H1906" s="183" t="e">
        <f t="shared" si="30"/>
        <v>#REF!</v>
      </c>
    </row>
    <row r="1907" spans="1:18" s="60" customFormat="1" ht="30">
      <c r="A1907" s="14" t="s">
        <v>927</v>
      </c>
      <c r="B1907" s="29" t="s">
        <v>928</v>
      </c>
      <c r="C1907" s="13" t="s">
        <v>929</v>
      </c>
      <c r="D1907" s="37">
        <v>6050</v>
      </c>
      <c r="E1907" s="64"/>
      <c r="F1907" s="3" t="e">
        <f>INDEX(#REF!,MATCH(B1907,#REF!,0))</f>
        <v>#REF!</v>
      </c>
      <c r="G1907" s="118"/>
      <c r="H1907" s="183" t="e">
        <f t="shared" si="30"/>
        <v>#REF!</v>
      </c>
      <c r="I1907" s="3"/>
      <c r="J1907" s="3"/>
      <c r="K1907" s="3"/>
      <c r="L1907" s="3"/>
      <c r="M1907" s="3"/>
      <c r="N1907" s="3"/>
      <c r="O1907" s="3"/>
      <c r="P1907" s="3"/>
      <c r="Q1907" s="3"/>
      <c r="R1907" s="3"/>
    </row>
    <row r="1908" spans="1:18" s="60" customFormat="1" ht="30">
      <c r="A1908" s="14" t="s">
        <v>930</v>
      </c>
      <c r="B1908" s="29" t="s">
        <v>931</v>
      </c>
      <c r="C1908" s="13" t="s">
        <v>932</v>
      </c>
      <c r="D1908" s="37">
        <v>13420</v>
      </c>
      <c r="E1908" s="64"/>
      <c r="F1908" s="3" t="e">
        <f>INDEX(#REF!,MATCH(B1908,#REF!,0))</f>
        <v>#REF!</v>
      </c>
      <c r="G1908" s="118"/>
      <c r="H1908" s="183" t="e">
        <f t="shared" si="30"/>
        <v>#REF!</v>
      </c>
      <c r="I1908" s="3"/>
      <c r="J1908" s="3"/>
      <c r="K1908" s="3"/>
      <c r="L1908" s="3"/>
      <c r="M1908" s="3"/>
      <c r="N1908" s="3"/>
      <c r="O1908" s="3"/>
      <c r="P1908" s="3"/>
      <c r="Q1908" s="3"/>
      <c r="R1908" s="3"/>
    </row>
    <row r="1909" spans="1:18" s="3" customFormat="1" ht="30">
      <c r="A1909" s="14" t="s">
        <v>933</v>
      </c>
      <c r="B1909" s="29" t="s">
        <v>934</v>
      </c>
      <c r="C1909" s="13" t="s">
        <v>935</v>
      </c>
      <c r="D1909" s="37">
        <v>24200</v>
      </c>
      <c r="E1909" s="64"/>
      <c r="F1909" s="3" t="e">
        <f>INDEX(#REF!,MATCH(B1909,#REF!,0))</f>
        <v>#REF!</v>
      </c>
      <c r="G1909" s="118"/>
      <c r="H1909" s="183" t="e">
        <f t="shared" si="30"/>
        <v>#REF!</v>
      </c>
    </row>
    <row r="1910" spans="1:18" s="60" customFormat="1" ht="15">
      <c r="A1910" s="14" t="s">
        <v>936</v>
      </c>
      <c r="B1910" s="29" t="s">
        <v>937</v>
      </c>
      <c r="C1910" s="13" t="s">
        <v>938</v>
      </c>
      <c r="D1910" s="37">
        <v>23430</v>
      </c>
      <c r="E1910" s="64"/>
      <c r="F1910" s="3" t="e">
        <f>INDEX(#REF!,MATCH(B1910,#REF!,0))</f>
        <v>#REF!</v>
      </c>
      <c r="G1910" s="118"/>
      <c r="H1910" s="183" t="e">
        <f t="shared" si="30"/>
        <v>#REF!</v>
      </c>
      <c r="I1910" s="3"/>
      <c r="J1910" s="3"/>
      <c r="K1910" s="3"/>
      <c r="L1910" s="3"/>
      <c r="M1910" s="3"/>
      <c r="N1910" s="3"/>
      <c r="O1910" s="3"/>
      <c r="P1910" s="3"/>
      <c r="Q1910" s="3"/>
      <c r="R1910" s="3"/>
    </row>
    <row r="1911" spans="1:18" s="60" customFormat="1" ht="30">
      <c r="A1911" s="14" t="s">
        <v>939</v>
      </c>
      <c r="B1911" s="29" t="s">
        <v>940</v>
      </c>
      <c r="C1911" s="13" t="s">
        <v>941</v>
      </c>
      <c r="D1911" s="37">
        <v>27170</v>
      </c>
      <c r="E1911" s="64"/>
      <c r="F1911" s="3" t="e">
        <f>INDEX(#REF!,MATCH(B1911,#REF!,0))</f>
        <v>#REF!</v>
      </c>
      <c r="G1911" s="118"/>
      <c r="H1911" s="183" t="e">
        <f t="shared" si="30"/>
        <v>#REF!</v>
      </c>
      <c r="I1911" s="3"/>
      <c r="J1911" s="3"/>
      <c r="K1911" s="3"/>
      <c r="L1911" s="3"/>
      <c r="M1911" s="3"/>
      <c r="N1911" s="3"/>
      <c r="O1911" s="3"/>
      <c r="P1911" s="3"/>
      <c r="Q1911" s="3"/>
      <c r="R1911" s="3"/>
    </row>
    <row r="1912" spans="1:18" s="3" customFormat="1" ht="15">
      <c r="A1912" s="14" t="s">
        <v>942</v>
      </c>
      <c r="B1912" s="29" t="s">
        <v>943</v>
      </c>
      <c r="C1912" s="13" t="s">
        <v>944</v>
      </c>
      <c r="D1912" s="37">
        <v>22550</v>
      </c>
      <c r="E1912" s="64"/>
      <c r="F1912" s="3" t="e">
        <f>INDEX(#REF!,MATCH(B1912,#REF!,0))</f>
        <v>#REF!</v>
      </c>
      <c r="G1912" s="118"/>
      <c r="H1912" s="183" t="e">
        <f t="shared" si="30"/>
        <v>#REF!</v>
      </c>
    </row>
    <row r="1913" spans="1:18" s="3" customFormat="1" ht="15">
      <c r="A1913" s="14" t="s">
        <v>945</v>
      </c>
      <c r="B1913" s="29" t="s">
        <v>946</v>
      </c>
      <c r="C1913" s="13" t="s">
        <v>947</v>
      </c>
      <c r="D1913" s="37">
        <v>24200</v>
      </c>
      <c r="E1913" s="64"/>
      <c r="F1913" s="3" t="e">
        <f>INDEX(#REF!,MATCH(B1913,#REF!,0))</f>
        <v>#REF!</v>
      </c>
      <c r="G1913" s="118"/>
      <c r="H1913" s="183" t="e">
        <f t="shared" si="30"/>
        <v>#REF!</v>
      </c>
    </row>
    <row r="1914" spans="1:18" s="3" customFormat="1" ht="15">
      <c r="A1914" s="14" t="s">
        <v>948</v>
      </c>
      <c r="B1914" s="29" t="s">
        <v>949</v>
      </c>
      <c r="C1914" s="13" t="s">
        <v>950</v>
      </c>
      <c r="D1914" s="37">
        <v>25850</v>
      </c>
      <c r="E1914" s="64"/>
      <c r="F1914" s="3" t="e">
        <f>INDEX(#REF!,MATCH(B1914,#REF!,0))</f>
        <v>#REF!</v>
      </c>
      <c r="G1914" s="118"/>
      <c r="H1914" s="183" t="e">
        <f t="shared" si="30"/>
        <v>#REF!</v>
      </c>
    </row>
    <row r="1915" spans="1:18" s="3" customFormat="1" ht="15">
      <c r="A1915" s="14" t="s">
        <v>951</v>
      </c>
      <c r="B1915" s="29" t="s">
        <v>952</v>
      </c>
      <c r="C1915" s="13" t="s">
        <v>953</v>
      </c>
      <c r="D1915" s="37">
        <v>32230</v>
      </c>
      <c r="E1915" s="64"/>
      <c r="F1915" s="3" t="e">
        <f>INDEX(#REF!,MATCH(B1915,#REF!,0))</f>
        <v>#REF!</v>
      </c>
      <c r="G1915" s="118"/>
      <c r="H1915" s="183" t="e">
        <f t="shared" si="30"/>
        <v>#REF!</v>
      </c>
    </row>
    <row r="1916" spans="1:18" s="3" customFormat="1" ht="15">
      <c r="A1916" s="14" t="s">
        <v>954</v>
      </c>
      <c r="B1916" s="29" t="s">
        <v>955</v>
      </c>
      <c r="C1916" s="13" t="s">
        <v>956</v>
      </c>
      <c r="D1916" s="37">
        <v>37070</v>
      </c>
      <c r="E1916" s="64"/>
      <c r="F1916" s="3" t="e">
        <f>INDEX(#REF!,MATCH(B1916,#REF!,0))</f>
        <v>#REF!</v>
      </c>
      <c r="G1916" s="118"/>
      <c r="H1916" s="183" t="e">
        <f t="shared" si="30"/>
        <v>#REF!</v>
      </c>
    </row>
    <row r="1917" spans="1:18" s="3" customFormat="1" ht="15">
      <c r="A1917" s="14" t="s">
        <v>957</v>
      </c>
      <c r="B1917" s="29" t="s">
        <v>958</v>
      </c>
      <c r="C1917" s="13" t="s">
        <v>959</v>
      </c>
      <c r="D1917" s="37">
        <v>41910</v>
      </c>
      <c r="E1917" s="64"/>
      <c r="F1917" s="3" t="e">
        <f>INDEX(#REF!,MATCH(B1917,#REF!,0))</f>
        <v>#REF!</v>
      </c>
      <c r="G1917" s="118"/>
      <c r="H1917" s="183" t="e">
        <f t="shared" si="30"/>
        <v>#REF!</v>
      </c>
    </row>
    <row r="1918" spans="1:18" s="3" customFormat="1" ht="16.5" customHeight="1">
      <c r="A1918" s="14" t="s">
        <v>960</v>
      </c>
      <c r="B1918" s="29" t="s">
        <v>961</v>
      </c>
      <c r="C1918" s="13" t="s">
        <v>962</v>
      </c>
      <c r="D1918" s="37">
        <v>29040</v>
      </c>
      <c r="E1918" s="64"/>
      <c r="F1918" s="3" t="e">
        <f>INDEX(#REF!,MATCH(B1918,#REF!,0))</f>
        <v>#REF!</v>
      </c>
      <c r="G1918" s="118"/>
      <c r="H1918" s="183" t="e">
        <f t="shared" si="30"/>
        <v>#REF!</v>
      </c>
    </row>
    <row r="1919" spans="1:18" s="3" customFormat="1" ht="16.5" customHeight="1">
      <c r="A1919" s="14" t="s">
        <v>963</v>
      </c>
      <c r="B1919" s="29" t="s">
        <v>964</v>
      </c>
      <c r="C1919" s="13" t="s">
        <v>965</v>
      </c>
      <c r="D1919" s="37">
        <v>33880</v>
      </c>
      <c r="E1919" s="64"/>
      <c r="F1919" s="3" t="e">
        <f>INDEX(#REF!,MATCH(B1919,#REF!,0))</f>
        <v>#REF!</v>
      </c>
      <c r="G1919" s="118"/>
      <c r="H1919" s="183" t="e">
        <f t="shared" si="30"/>
        <v>#REF!</v>
      </c>
    </row>
    <row r="1920" spans="1:18" s="3" customFormat="1" ht="16.5" customHeight="1">
      <c r="A1920" s="14" t="s">
        <v>966</v>
      </c>
      <c r="B1920" s="29" t="s">
        <v>967</v>
      </c>
      <c r="C1920" s="13" t="s">
        <v>968</v>
      </c>
      <c r="D1920" s="37">
        <v>40370</v>
      </c>
      <c r="E1920" s="64"/>
      <c r="F1920" s="3" t="e">
        <f>INDEX(#REF!,MATCH(B1920,#REF!,0))</f>
        <v>#REF!</v>
      </c>
      <c r="G1920" s="118"/>
      <c r="H1920" s="183" t="e">
        <f t="shared" si="30"/>
        <v>#REF!</v>
      </c>
    </row>
    <row r="1921" spans="1:18" s="3" customFormat="1">
      <c r="A1921" s="14" t="s">
        <v>969</v>
      </c>
      <c r="B1921" s="29" t="s">
        <v>970</v>
      </c>
      <c r="C1921" s="13" t="s">
        <v>971</v>
      </c>
      <c r="D1921" s="37">
        <v>24200</v>
      </c>
      <c r="E1921" s="11"/>
      <c r="F1921" s="3" t="e">
        <f>INDEX(#REF!,MATCH(B1921,#REF!,0))</f>
        <v>#REF!</v>
      </c>
      <c r="G1921" s="118"/>
      <c r="H1921" s="183" t="e">
        <f t="shared" si="30"/>
        <v>#REF!</v>
      </c>
    </row>
    <row r="1922" spans="1:18" s="3" customFormat="1">
      <c r="A1922" s="14" t="s">
        <v>789</v>
      </c>
      <c r="B1922" s="29" t="s">
        <v>972</v>
      </c>
      <c r="C1922" s="13" t="s">
        <v>973</v>
      </c>
      <c r="D1922" s="37">
        <v>12980</v>
      </c>
      <c r="E1922" s="11"/>
      <c r="F1922" s="3" t="e">
        <f>INDEX(#REF!,MATCH(B1922,#REF!,0))</f>
        <v>#REF!</v>
      </c>
      <c r="G1922" s="118"/>
      <c r="H1922" s="183" t="e">
        <f t="shared" si="30"/>
        <v>#REF!</v>
      </c>
    </row>
    <row r="1923" spans="1:18" s="60" customFormat="1" ht="15">
      <c r="A1923" s="14" t="s">
        <v>974</v>
      </c>
      <c r="B1923" s="29" t="s">
        <v>975</v>
      </c>
      <c r="C1923" s="13" t="s">
        <v>976</v>
      </c>
      <c r="D1923" s="37">
        <v>35530</v>
      </c>
      <c r="E1923" s="64"/>
      <c r="F1923" s="3" t="e">
        <f>INDEX(#REF!,MATCH(B1923,#REF!,0))</f>
        <v>#REF!</v>
      </c>
      <c r="G1923" s="118"/>
      <c r="H1923" s="183" t="e">
        <f t="shared" si="30"/>
        <v>#REF!</v>
      </c>
      <c r="I1923" s="3"/>
      <c r="J1923" s="3"/>
      <c r="K1923" s="3"/>
      <c r="L1923" s="3"/>
      <c r="M1923" s="3"/>
      <c r="N1923" s="3"/>
      <c r="O1923" s="3"/>
      <c r="P1923" s="3"/>
      <c r="Q1923" s="3"/>
      <c r="R1923" s="3"/>
    </row>
    <row r="1924" spans="1:18" s="60" customFormat="1" ht="15">
      <c r="A1924" s="14" t="s">
        <v>10262</v>
      </c>
      <c r="B1924" s="29" t="s">
        <v>977</v>
      </c>
      <c r="C1924" s="13" t="s">
        <v>978</v>
      </c>
      <c r="D1924" s="37">
        <v>7370</v>
      </c>
      <c r="E1924" s="64"/>
      <c r="F1924" s="3" t="e">
        <f>INDEX(#REF!,MATCH(B1924,#REF!,0))</f>
        <v>#REF!</v>
      </c>
      <c r="G1924" s="118"/>
      <c r="H1924" s="183" t="e">
        <f t="shared" si="30"/>
        <v>#REF!</v>
      </c>
      <c r="I1924" s="3"/>
      <c r="J1924" s="3"/>
      <c r="K1924" s="3"/>
      <c r="L1924" s="3"/>
      <c r="M1924" s="3"/>
      <c r="N1924" s="3"/>
      <c r="O1924" s="3"/>
      <c r="P1924" s="3"/>
      <c r="Q1924" s="3"/>
      <c r="R1924" s="3"/>
    </row>
    <row r="1925" spans="1:18" s="3" customFormat="1" ht="15">
      <c r="A1925" s="14" t="s">
        <v>979</v>
      </c>
      <c r="B1925" s="29" t="s">
        <v>980</v>
      </c>
      <c r="C1925" s="13" t="s">
        <v>981</v>
      </c>
      <c r="D1925" s="37">
        <v>14740</v>
      </c>
      <c r="E1925" s="64"/>
      <c r="F1925" s="3" t="e">
        <f>INDEX(#REF!,MATCH(B1925,#REF!,0))</f>
        <v>#REF!</v>
      </c>
      <c r="G1925" s="118"/>
      <c r="H1925" s="183" t="e">
        <f t="shared" si="30"/>
        <v>#REF!</v>
      </c>
    </row>
    <row r="1926" spans="1:18" s="3" customFormat="1" ht="15">
      <c r="A1926" s="14" t="s">
        <v>982</v>
      </c>
      <c r="B1926" s="29" t="s">
        <v>983</v>
      </c>
      <c r="C1926" s="13" t="s">
        <v>984</v>
      </c>
      <c r="D1926" s="37">
        <v>16500</v>
      </c>
      <c r="E1926" s="64"/>
      <c r="F1926" s="3" t="e">
        <f>INDEX(#REF!,MATCH(B1926,#REF!,0))</f>
        <v>#REF!</v>
      </c>
      <c r="G1926" s="118"/>
      <c r="H1926" s="183" t="e">
        <f t="shared" si="30"/>
        <v>#REF!</v>
      </c>
    </row>
    <row r="1927" spans="1:18" s="3" customFormat="1">
      <c r="A1927" s="14" t="s">
        <v>985</v>
      </c>
      <c r="B1927" s="29" t="s">
        <v>986</v>
      </c>
      <c r="C1927" s="13" t="s">
        <v>987</v>
      </c>
      <c r="D1927" s="37">
        <v>120780</v>
      </c>
      <c r="E1927" s="11"/>
      <c r="F1927" s="3" t="e">
        <f>INDEX(#REF!,MATCH(B1927,#REF!,0))</f>
        <v>#REF!</v>
      </c>
      <c r="G1927" s="118"/>
      <c r="H1927" s="183" t="e">
        <f t="shared" si="30"/>
        <v>#REF!</v>
      </c>
    </row>
    <row r="1928" spans="1:18" s="3" customFormat="1">
      <c r="A1928" s="14" t="s">
        <v>988</v>
      </c>
      <c r="B1928" s="29" t="s">
        <v>989</v>
      </c>
      <c r="C1928" s="13" t="s">
        <v>990</v>
      </c>
      <c r="D1928" s="37">
        <v>175780</v>
      </c>
      <c r="E1928" s="11"/>
      <c r="F1928" s="3" t="e">
        <f>INDEX(#REF!,MATCH(B1928,#REF!,0))</f>
        <v>#REF!</v>
      </c>
      <c r="G1928" s="118"/>
      <c r="H1928" s="183" t="e">
        <f t="shared" si="30"/>
        <v>#REF!</v>
      </c>
    </row>
    <row r="1929" spans="1:18" s="60" customFormat="1">
      <c r="A1929" s="14" t="s">
        <v>991</v>
      </c>
      <c r="B1929" s="29" t="s">
        <v>992</v>
      </c>
      <c r="C1929" s="162" t="s">
        <v>993</v>
      </c>
      <c r="D1929" s="37">
        <v>75520</v>
      </c>
      <c r="E1929" s="11"/>
      <c r="F1929" s="3" t="e">
        <f>INDEX(#REF!,MATCH(B1929,#REF!,0))</f>
        <v>#REF!</v>
      </c>
      <c r="G1929" s="118"/>
      <c r="H1929" s="183" t="e">
        <f t="shared" si="30"/>
        <v>#REF!</v>
      </c>
      <c r="I1929" s="3"/>
      <c r="J1929" s="3"/>
      <c r="K1929" s="3"/>
      <c r="L1929" s="3"/>
      <c r="M1929" s="3"/>
      <c r="N1929" s="3"/>
      <c r="O1929" s="3"/>
      <c r="P1929" s="3"/>
      <c r="Q1929" s="3"/>
      <c r="R1929" s="3"/>
    </row>
    <row r="1930" spans="1:18" s="60" customFormat="1">
      <c r="A1930" s="14" t="s">
        <v>994</v>
      </c>
      <c r="B1930" s="29" t="s">
        <v>995</v>
      </c>
      <c r="C1930" s="162" t="s">
        <v>996</v>
      </c>
      <c r="D1930" s="37">
        <v>119520</v>
      </c>
      <c r="E1930" s="11"/>
      <c r="F1930" s="3" t="e">
        <f>INDEX(#REF!,MATCH(B1930,#REF!,0))</f>
        <v>#REF!</v>
      </c>
      <c r="G1930" s="118"/>
      <c r="H1930" s="183" t="e">
        <f t="shared" si="30"/>
        <v>#REF!</v>
      </c>
      <c r="I1930" s="3"/>
      <c r="J1930" s="3"/>
      <c r="K1930" s="3"/>
      <c r="L1930" s="3"/>
      <c r="M1930" s="3"/>
      <c r="N1930" s="3"/>
      <c r="O1930" s="3"/>
      <c r="P1930" s="3"/>
      <c r="Q1930" s="3"/>
      <c r="R1930" s="3"/>
    </row>
    <row r="1931" spans="1:18" s="60" customFormat="1">
      <c r="A1931" s="14" t="s">
        <v>997</v>
      </c>
      <c r="B1931" s="29" t="s">
        <v>998</v>
      </c>
      <c r="C1931" s="162" t="s">
        <v>999</v>
      </c>
      <c r="D1931" s="37">
        <v>64520</v>
      </c>
      <c r="E1931" s="11"/>
      <c r="F1931" s="3" t="e">
        <f>INDEX(#REF!,MATCH(B1931,#REF!,0))</f>
        <v>#REF!</v>
      </c>
      <c r="G1931" s="118"/>
      <c r="H1931" s="183" t="e">
        <f t="shared" si="30"/>
        <v>#REF!</v>
      </c>
      <c r="I1931" s="3"/>
      <c r="J1931" s="3"/>
      <c r="K1931" s="3"/>
      <c r="L1931" s="3"/>
      <c r="M1931" s="3"/>
      <c r="N1931" s="3"/>
      <c r="O1931" s="3"/>
      <c r="P1931" s="3"/>
      <c r="Q1931" s="3"/>
      <c r="R1931" s="3"/>
    </row>
    <row r="1932" spans="1:18" s="60" customFormat="1">
      <c r="A1932" s="14" t="s">
        <v>1000</v>
      </c>
      <c r="B1932" s="29" t="s">
        <v>1001</v>
      </c>
      <c r="C1932" s="162" t="s">
        <v>1002</v>
      </c>
      <c r="D1932" s="37">
        <v>97520</v>
      </c>
      <c r="E1932" s="11"/>
      <c r="F1932" s="3" t="e">
        <f>INDEX(#REF!,MATCH(B1932,#REF!,0))</f>
        <v>#REF!</v>
      </c>
      <c r="G1932" s="118"/>
      <c r="H1932" s="183" t="e">
        <f t="shared" si="30"/>
        <v>#REF!</v>
      </c>
      <c r="I1932" s="3"/>
      <c r="J1932" s="3"/>
      <c r="K1932" s="3"/>
      <c r="L1932" s="3"/>
      <c r="M1932" s="3"/>
      <c r="N1932" s="3"/>
      <c r="O1932" s="3"/>
      <c r="P1932" s="3"/>
      <c r="Q1932" s="3"/>
      <c r="R1932" s="3"/>
    </row>
    <row r="1933" spans="1:18" s="60" customFormat="1">
      <c r="A1933" s="14" t="s">
        <v>1003</v>
      </c>
      <c r="B1933" s="29" t="s">
        <v>1004</v>
      </c>
      <c r="C1933" s="13" t="s">
        <v>1005</v>
      </c>
      <c r="D1933" s="37">
        <v>44000</v>
      </c>
      <c r="E1933" s="11"/>
      <c r="F1933" s="3" t="e">
        <f>INDEX(#REF!,MATCH(B1933,#REF!,0))</f>
        <v>#REF!</v>
      </c>
      <c r="G1933" s="118"/>
      <c r="H1933" s="183" t="e">
        <f t="shared" si="30"/>
        <v>#REF!</v>
      </c>
      <c r="I1933" s="3"/>
      <c r="J1933" s="3"/>
      <c r="K1933" s="3"/>
      <c r="L1933" s="3"/>
      <c r="M1933" s="3"/>
      <c r="N1933" s="3"/>
      <c r="O1933" s="3"/>
      <c r="P1933" s="3"/>
      <c r="Q1933" s="3"/>
      <c r="R1933" s="3"/>
    </row>
    <row r="1934" spans="1:18" s="60" customFormat="1">
      <c r="A1934" s="14" t="s">
        <v>1006</v>
      </c>
      <c r="B1934" s="29" t="s">
        <v>1007</v>
      </c>
      <c r="C1934" s="13" t="s">
        <v>1008</v>
      </c>
      <c r="D1934" s="37">
        <v>77000</v>
      </c>
      <c r="E1934" s="11"/>
      <c r="F1934" s="3" t="e">
        <f>INDEX(#REF!,MATCH(B1934,#REF!,0))</f>
        <v>#REF!</v>
      </c>
      <c r="G1934" s="118"/>
      <c r="H1934" s="183" t="e">
        <f t="shared" si="30"/>
        <v>#REF!</v>
      </c>
      <c r="I1934" s="3"/>
      <c r="J1934" s="3"/>
      <c r="K1934" s="3"/>
      <c r="L1934" s="3"/>
      <c r="M1934" s="3"/>
      <c r="N1934" s="3"/>
      <c r="O1934" s="3"/>
      <c r="P1934" s="3"/>
      <c r="Q1934" s="3"/>
      <c r="R1934" s="3"/>
    </row>
    <row r="1935" spans="1:18" s="60" customFormat="1" ht="15">
      <c r="A1935" s="14" t="s">
        <v>1009</v>
      </c>
      <c r="B1935" s="29" t="s">
        <v>1010</v>
      </c>
      <c r="C1935" s="13" t="s">
        <v>1011</v>
      </c>
      <c r="D1935" s="37">
        <v>77000</v>
      </c>
      <c r="E1935" s="64"/>
      <c r="F1935" s="3" t="e">
        <f>INDEX(#REF!,MATCH(B1935,#REF!,0))</f>
        <v>#REF!</v>
      </c>
      <c r="G1935" s="118"/>
      <c r="H1935" s="183" t="e">
        <f t="shared" si="30"/>
        <v>#REF!</v>
      </c>
      <c r="I1935" s="3"/>
      <c r="J1935" s="3"/>
      <c r="K1935" s="3"/>
      <c r="L1935" s="3"/>
      <c r="M1935" s="3"/>
      <c r="N1935" s="3"/>
      <c r="O1935" s="3"/>
      <c r="P1935" s="3"/>
      <c r="Q1935" s="3"/>
      <c r="R1935" s="3"/>
    </row>
    <row r="1936" spans="1:18" s="60" customFormat="1" ht="15">
      <c r="A1936" s="14" t="s">
        <v>1012</v>
      </c>
      <c r="B1936" s="29" t="s">
        <v>1013</v>
      </c>
      <c r="C1936" s="13" t="s">
        <v>1014</v>
      </c>
      <c r="D1936" s="37">
        <v>110000</v>
      </c>
      <c r="E1936" s="64"/>
      <c r="F1936" s="3" t="e">
        <f>INDEX(#REF!,MATCH(B1936,#REF!,0))</f>
        <v>#REF!</v>
      </c>
      <c r="G1936" s="118"/>
      <c r="H1936" s="183" t="e">
        <f t="shared" ref="H1936:H1999" si="31">F1936-D1936</f>
        <v>#REF!</v>
      </c>
      <c r="I1936" s="3"/>
      <c r="J1936" s="3"/>
      <c r="K1936" s="3"/>
      <c r="L1936" s="3"/>
      <c r="M1936" s="3"/>
      <c r="N1936" s="3"/>
      <c r="O1936" s="3"/>
      <c r="P1936" s="3"/>
      <c r="Q1936" s="3"/>
      <c r="R1936" s="3"/>
    </row>
    <row r="1937" spans="1:18" s="3" customFormat="1" ht="15">
      <c r="A1937" s="14" t="s">
        <v>1015</v>
      </c>
      <c r="B1937" s="29" t="s">
        <v>1016</v>
      </c>
      <c r="C1937" s="13" t="s">
        <v>1017</v>
      </c>
      <c r="D1937" s="37">
        <v>220000</v>
      </c>
      <c r="E1937" s="64"/>
      <c r="F1937" s="3" t="e">
        <f>INDEX(#REF!,MATCH(B1937,#REF!,0))</f>
        <v>#REF!</v>
      </c>
      <c r="G1937" s="118"/>
      <c r="H1937" s="183" t="e">
        <f t="shared" si="31"/>
        <v>#REF!</v>
      </c>
    </row>
    <row r="1938" spans="1:18" s="60" customFormat="1" ht="15">
      <c r="A1938" s="14" t="s">
        <v>1018</v>
      </c>
      <c r="B1938" s="29" t="s">
        <v>1019</v>
      </c>
      <c r="C1938" s="13" t="s">
        <v>1020</v>
      </c>
      <c r="D1938" s="37">
        <v>165000</v>
      </c>
      <c r="E1938" s="64"/>
      <c r="F1938" s="3" t="e">
        <f>INDEX(#REF!,MATCH(B1938,#REF!,0))</f>
        <v>#REF!</v>
      </c>
      <c r="G1938" s="118"/>
      <c r="H1938" s="183" t="e">
        <f t="shared" si="31"/>
        <v>#REF!</v>
      </c>
      <c r="I1938" s="3"/>
      <c r="J1938" s="3"/>
      <c r="K1938" s="3"/>
      <c r="L1938" s="3"/>
      <c r="M1938" s="3"/>
      <c r="N1938" s="3"/>
      <c r="O1938" s="3"/>
      <c r="P1938" s="3"/>
      <c r="Q1938" s="3"/>
      <c r="R1938" s="3"/>
    </row>
    <row r="1939" spans="1:18" s="3" customFormat="1" ht="15">
      <c r="A1939" s="14" t="s">
        <v>1021</v>
      </c>
      <c r="B1939" s="29" t="s">
        <v>1022</v>
      </c>
      <c r="C1939" s="13" t="s">
        <v>1023</v>
      </c>
      <c r="D1939" s="37">
        <v>330000</v>
      </c>
      <c r="E1939" s="64"/>
      <c r="F1939" s="3" t="e">
        <f>INDEX(#REF!,MATCH(B1939,#REF!,0))</f>
        <v>#REF!</v>
      </c>
      <c r="G1939" s="118"/>
      <c r="H1939" s="183" t="e">
        <f t="shared" si="31"/>
        <v>#REF!</v>
      </c>
    </row>
    <row r="1940" spans="1:18" s="3" customFormat="1">
      <c r="A1940" s="14" t="s">
        <v>1024</v>
      </c>
      <c r="B1940" s="29" t="s">
        <v>1025</v>
      </c>
      <c r="C1940" s="13" t="s">
        <v>1026</v>
      </c>
      <c r="D1940" s="37">
        <v>55000</v>
      </c>
      <c r="E1940" s="11"/>
      <c r="F1940" s="3" t="e">
        <f>INDEX(#REF!,MATCH(B1940,#REF!,0))</f>
        <v>#REF!</v>
      </c>
      <c r="G1940" s="118"/>
      <c r="H1940" s="183" t="e">
        <f t="shared" si="31"/>
        <v>#REF!</v>
      </c>
    </row>
    <row r="1941" spans="1:18" s="60" customFormat="1">
      <c r="A1941" s="14" t="s">
        <v>1027</v>
      </c>
      <c r="B1941" s="29" t="s">
        <v>1028</v>
      </c>
      <c r="C1941" s="13" t="s">
        <v>1029</v>
      </c>
      <c r="D1941" s="37">
        <v>27500</v>
      </c>
      <c r="E1941" s="11"/>
      <c r="F1941" s="3" t="e">
        <f>INDEX(#REF!,MATCH(B1941,#REF!,0))</f>
        <v>#REF!</v>
      </c>
      <c r="G1941" s="118"/>
      <c r="H1941" s="183" t="e">
        <f t="shared" si="31"/>
        <v>#REF!</v>
      </c>
      <c r="I1941" s="3"/>
      <c r="J1941" s="3"/>
      <c r="K1941" s="3"/>
      <c r="L1941" s="3"/>
      <c r="M1941" s="3"/>
      <c r="N1941" s="3"/>
      <c r="O1941" s="3"/>
      <c r="P1941" s="3"/>
      <c r="Q1941" s="3"/>
      <c r="R1941" s="3"/>
    </row>
    <row r="1942" spans="1:18" s="60" customFormat="1" ht="36">
      <c r="A1942" s="14" t="s">
        <v>1030</v>
      </c>
      <c r="B1942" s="29" t="s">
        <v>1031</v>
      </c>
      <c r="C1942" s="13" t="s">
        <v>1032</v>
      </c>
      <c r="D1942" s="37">
        <v>29370</v>
      </c>
      <c r="E1942" s="11"/>
      <c r="F1942" s="3" t="e">
        <f>INDEX(#REF!,MATCH(B1942,#REF!,0))</f>
        <v>#REF!</v>
      </c>
      <c r="G1942" s="118"/>
      <c r="H1942" s="183" t="e">
        <f t="shared" si="31"/>
        <v>#REF!</v>
      </c>
      <c r="I1942" s="3"/>
      <c r="J1942" s="3"/>
      <c r="K1942" s="3"/>
      <c r="L1942" s="3"/>
      <c r="M1942" s="3"/>
      <c r="N1942" s="3"/>
      <c r="O1942" s="3"/>
      <c r="P1942" s="3"/>
      <c r="Q1942" s="3"/>
      <c r="R1942" s="3"/>
    </row>
    <row r="1943" spans="1:18" s="60" customFormat="1" ht="15">
      <c r="A1943" s="33" t="s">
        <v>8809</v>
      </c>
      <c r="B1943" s="29" t="s">
        <v>1033</v>
      </c>
      <c r="C1943" s="32" t="s">
        <v>8810</v>
      </c>
      <c r="D1943" s="37">
        <v>161150</v>
      </c>
      <c r="E1943" s="64"/>
      <c r="F1943" s="3" t="e">
        <f>INDEX(#REF!,MATCH(B1943,#REF!,0))</f>
        <v>#REF!</v>
      </c>
      <c r="G1943" s="118"/>
      <c r="H1943" s="183" t="e">
        <f t="shared" si="31"/>
        <v>#REF!</v>
      </c>
      <c r="I1943" s="3"/>
      <c r="J1943" s="3"/>
      <c r="K1943" s="3"/>
      <c r="L1943" s="3"/>
      <c r="M1943" s="3"/>
      <c r="N1943" s="3"/>
      <c r="O1943" s="3"/>
      <c r="P1943" s="3"/>
      <c r="Q1943" s="3"/>
      <c r="R1943" s="3"/>
    </row>
    <row r="1944" spans="1:18" s="60" customFormat="1" ht="15">
      <c r="A1944" s="14" t="s">
        <v>1034</v>
      </c>
      <c r="B1944" s="29" t="s">
        <v>1035</v>
      </c>
      <c r="C1944" s="32" t="s">
        <v>1036</v>
      </c>
      <c r="D1944" s="37">
        <v>219670</v>
      </c>
      <c r="E1944" s="64"/>
      <c r="F1944" s="3" t="e">
        <f>INDEX(#REF!,MATCH(B1944,#REF!,0))</f>
        <v>#REF!</v>
      </c>
      <c r="G1944" s="118"/>
      <c r="H1944" s="183" t="e">
        <f t="shared" si="31"/>
        <v>#REF!</v>
      </c>
      <c r="I1944" s="3"/>
      <c r="J1944" s="3"/>
      <c r="K1944" s="3"/>
      <c r="L1944" s="3"/>
      <c r="M1944" s="3"/>
      <c r="N1944" s="3"/>
      <c r="O1944" s="3"/>
      <c r="P1944" s="3"/>
      <c r="Q1944" s="3"/>
      <c r="R1944" s="3"/>
    </row>
    <row r="1945" spans="1:18" s="3" customFormat="1" ht="15">
      <c r="A1945" s="14" t="s">
        <v>1037</v>
      </c>
      <c r="B1945" s="29" t="s">
        <v>1038</v>
      </c>
      <c r="C1945" s="32" t="s">
        <v>1039</v>
      </c>
      <c r="D1945" s="37">
        <v>161150</v>
      </c>
      <c r="E1945" s="64"/>
      <c r="F1945" s="3" t="e">
        <f>INDEX(#REF!,MATCH(B1945,#REF!,0))</f>
        <v>#REF!</v>
      </c>
      <c r="G1945" s="118"/>
      <c r="H1945" s="183" t="e">
        <f t="shared" si="31"/>
        <v>#REF!</v>
      </c>
    </row>
    <row r="1946" spans="1:18" s="3" customFormat="1" ht="15">
      <c r="A1946" s="14" t="s">
        <v>1040</v>
      </c>
      <c r="B1946" s="29" t="s">
        <v>1041</v>
      </c>
      <c r="C1946" s="32" t="s">
        <v>1042</v>
      </c>
      <c r="D1946" s="37">
        <v>219670</v>
      </c>
      <c r="E1946" s="64"/>
      <c r="F1946" s="3" t="e">
        <f>INDEX(#REF!,MATCH(B1946,#REF!,0))</f>
        <v>#REF!</v>
      </c>
      <c r="G1946" s="118"/>
      <c r="H1946" s="183" t="e">
        <f t="shared" si="31"/>
        <v>#REF!</v>
      </c>
    </row>
    <row r="1947" spans="1:18" s="3" customFormat="1" ht="30">
      <c r="A1947" s="14" t="s">
        <v>1043</v>
      </c>
      <c r="B1947" s="29" t="s">
        <v>1044</v>
      </c>
      <c r="C1947" s="32" t="s">
        <v>1792</v>
      </c>
      <c r="D1947" s="37">
        <v>219670</v>
      </c>
      <c r="E1947" s="64"/>
      <c r="F1947" s="3" t="e">
        <f>INDEX(#REF!,MATCH(B1947,#REF!,0))</f>
        <v>#REF!</v>
      </c>
      <c r="G1947" s="118"/>
      <c r="H1947" s="183" t="e">
        <f t="shared" si="31"/>
        <v>#REF!</v>
      </c>
    </row>
    <row r="1948" spans="1:18" s="3" customFormat="1" ht="30">
      <c r="A1948" s="14" t="s">
        <v>1793</v>
      </c>
      <c r="B1948" s="29" t="s">
        <v>1794</v>
      </c>
      <c r="C1948" s="13" t="s">
        <v>4033</v>
      </c>
      <c r="D1948" s="37">
        <v>270930</v>
      </c>
      <c r="E1948" s="64"/>
      <c r="F1948" s="3" t="e">
        <f>INDEX(#REF!,MATCH(B1948,#REF!,0))</f>
        <v>#REF!</v>
      </c>
      <c r="G1948" s="118"/>
      <c r="H1948" s="183" t="e">
        <f t="shared" si="31"/>
        <v>#REF!</v>
      </c>
    </row>
    <row r="1949" spans="1:18" s="3" customFormat="1" ht="15">
      <c r="A1949" s="14" t="s">
        <v>8813</v>
      </c>
      <c r="B1949" s="29" t="s">
        <v>8783</v>
      </c>
      <c r="C1949" s="13" t="s">
        <v>8808</v>
      </c>
      <c r="D1949" s="37">
        <v>76230</v>
      </c>
      <c r="E1949" s="64"/>
      <c r="F1949" s="3" t="e">
        <f>INDEX(#REF!,MATCH(B1949,#REF!,0))</f>
        <v>#REF!</v>
      </c>
      <c r="G1949" s="118"/>
      <c r="H1949" s="183" t="e">
        <f t="shared" si="31"/>
        <v>#REF!</v>
      </c>
    </row>
    <row r="1950" spans="1:18" s="3" customFormat="1" ht="15">
      <c r="A1950" s="14" t="s">
        <v>8811</v>
      </c>
      <c r="B1950" s="29" t="s">
        <v>8784</v>
      </c>
      <c r="C1950" s="13" t="s">
        <v>8781</v>
      </c>
      <c r="D1950" s="37">
        <v>54450</v>
      </c>
      <c r="E1950" s="64"/>
      <c r="F1950" s="3" t="e">
        <f>INDEX(#REF!,MATCH(B1950,#REF!,0))</f>
        <v>#REF!</v>
      </c>
      <c r="G1950" s="118"/>
      <c r="H1950" s="183" t="e">
        <f t="shared" si="31"/>
        <v>#REF!</v>
      </c>
    </row>
    <row r="1951" spans="1:18" s="3" customFormat="1" ht="15">
      <c r="A1951" s="14" t="s">
        <v>8812</v>
      </c>
      <c r="B1951" s="29" t="s">
        <v>8785</v>
      </c>
      <c r="C1951" s="13" t="s">
        <v>8782</v>
      </c>
      <c r="D1951" s="37">
        <v>118580</v>
      </c>
      <c r="E1951" s="64"/>
      <c r="F1951" s="3" t="e">
        <f>INDEX(#REF!,MATCH(B1951,#REF!,0))</f>
        <v>#REF!</v>
      </c>
      <c r="G1951" s="118"/>
      <c r="H1951" s="183" t="e">
        <f t="shared" si="31"/>
        <v>#REF!</v>
      </c>
    </row>
    <row r="1952" spans="1:18" s="3" customFormat="1" ht="30">
      <c r="A1952" s="14" t="s">
        <v>9625</v>
      </c>
      <c r="B1952" s="29" t="s">
        <v>9626</v>
      </c>
      <c r="C1952" s="13" t="s">
        <v>9627</v>
      </c>
      <c r="D1952" s="37">
        <v>62600</v>
      </c>
      <c r="E1952" s="64"/>
      <c r="F1952" s="3" t="e">
        <f>INDEX(#REF!,MATCH(B1952,#REF!,0))</f>
        <v>#REF!</v>
      </c>
      <c r="G1952" s="118"/>
      <c r="H1952" s="183" t="e">
        <f t="shared" si="31"/>
        <v>#REF!</v>
      </c>
    </row>
    <row r="1953" spans="1:8" s="3" customFormat="1" ht="30">
      <c r="A1953" s="14" t="s">
        <v>9628</v>
      </c>
      <c r="B1953" s="29" t="s">
        <v>9629</v>
      </c>
      <c r="C1953" s="13" t="s">
        <v>9630</v>
      </c>
      <c r="D1953" s="37">
        <v>181800</v>
      </c>
      <c r="E1953" s="64"/>
      <c r="F1953" s="3" t="e">
        <f>INDEX(#REF!,MATCH(B1953,#REF!,0))</f>
        <v>#REF!</v>
      </c>
      <c r="G1953" s="118"/>
      <c r="H1953" s="183" t="e">
        <f t="shared" si="31"/>
        <v>#REF!</v>
      </c>
    </row>
    <row r="1954" spans="1:8" s="3" customFormat="1" ht="30">
      <c r="A1954" s="14" t="s">
        <v>9631</v>
      </c>
      <c r="B1954" s="29" t="s">
        <v>9632</v>
      </c>
      <c r="C1954" s="13" t="s">
        <v>9633</v>
      </c>
      <c r="D1954" s="37">
        <v>88800</v>
      </c>
      <c r="E1954" s="64"/>
      <c r="F1954" s="3" t="e">
        <f>INDEX(#REF!,MATCH(B1954,#REF!,0))</f>
        <v>#REF!</v>
      </c>
      <c r="G1954" s="118"/>
      <c r="H1954" s="183" t="e">
        <f t="shared" si="31"/>
        <v>#REF!</v>
      </c>
    </row>
    <row r="1955" spans="1:8" s="3" customFormat="1" ht="45">
      <c r="A1955" s="14" t="s">
        <v>9634</v>
      </c>
      <c r="B1955" s="29" t="s">
        <v>9635</v>
      </c>
      <c r="C1955" s="13" t="s">
        <v>9636</v>
      </c>
      <c r="D1955" s="37">
        <v>220600</v>
      </c>
      <c r="E1955" s="64"/>
      <c r="F1955" s="3" t="e">
        <f>INDEX(#REF!,MATCH(B1955,#REF!,0))</f>
        <v>#REF!</v>
      </c>
      <c r="G1955" s="118"/>
      <c r="H1955" s="183" t="e">
        <f t="shared" si="31"/>
        <v>#REF!</v>
      </c>
    </row>
    <row r="1956" spans="1:8" s="3" customFormat="1" ht="30">
      <c r="A1956" s="14" t="s">
        <v>9637</v>
      </c>
      <c r="B1956" s="29" t="s">
        <v>9638</v>
      </c>
      <c r="C1956" s="13" t="s">
        <v>9639</v>
      </c>
      <c r="D1956" s="37">
        <v>132600</v>
      </c>
      <c r="E1956" s="64"/>
      <c r="F1956" s="3" t="e">
        <f>INDEX(#REF!,MATCH(B1956,#REF!,0))</f>
        <v>#REF!</v>
      </c>
      <c r="G1956" s="118"/>
      <c r="H1956" s="183" t="e">
        <f t="shared" si="31"/>
        <v>#REF!</v>
      </c>
    </row>
    <row r="1957" spans="1:8" s="3" customFormat="1" ht="45">
      <c r="A1957" s="14" t="s">
        <v>9640</v>
      </c>
      <c r="B1957" s="29" t="s">
        <v>9641</v>
      </c>
      <c r="C1957" s="13" t="s">
        <v>9642</v>
      </c>
      <c r="D1957" s="37">
        <v>260000</v>
      </c>
      <c r="E1957" s="64"/>
      <c r="F1957" s="3" t="e">
        <f>INDEX(#REF!,MATCH(B1957,#REF!,0))</f>
        <v>#REF!</v>
      </c>
      <c r="G1957" s="118"/>
      <c r="H1957" s="183" t="e">
        <f t="shared" si="31"/>
        <v>#REF!</v>
      </c>
    </row>
    <row r="1958" spans="1:8" s="3" customFormat="1" ht="15">
      <c r="A1958" s="14" t="s">
        <v>9643</v>
      </c>
      <c r="B1958" s="29" t="s">
        <v>9644</v>
      </c>
      <c r="C1958" s="13" t="s">
        <v>9645</v>
      </c>
      <c r="D1958" s="37">
        <v>80700</v>
      </c>
      <c r="E1958" s="64"/>
      <c r="F1958" s="3" t="e">
        <f>INDEX(#REF!,MATCH(B1958,#REF!,0))</f>
        <v>#REF!</v>
      </c>
      <c r="G1958" s="118"/>
      <c r="H1958" s="183" t="e">
        <f t="shared" si="31"/>
        <v>#REF!</v>
      </c>
    </row>
    <row r="1959" spans="1:8" s="3" customFormat="1" ht="30">
      <c r="A1959" s="14" t="s">
        <v>9646</v>
      </c>
      <c r="B1959" s="29" t="s">
        <v>9647</v>
      </c>
      <c r="C1959" s="13" t="s">
        <v>9648</v>
      </c>
      <c r="D1959" s="37">
        <v>125100</v>
      </c>
      <c r="E1959" s="64"/>
      <c r="F1959" s="3" t="e">
        <f>INDEX(#REF!,MATCH(B1959,#REF!,0))</f>
        <v>#REF!</v>
      </c>
      <c r="G1959" s="118"/>
      <c r="H1959" s="183" t="e">
        <f t="shared" si="31"/>
        <v>#REF!</v>
      </c>
    </row>
    <row r="1960" spans="1:8" s="3" customFormat="1" ht="15">
      <c r="A1960" s="14" t="s">
        <v>9649</v>
      </c>
      <c r="B1960" s="29" t="s">
        <v>9650</v>
      </c>
      <c r="C1960" s="13" t="s">
        <v>9651</v>
      </c>
      <c r="D1960" s="37">
        <v>70500</v>
      </c>
      <c r="E1960" s="64"/>
      <c r="F1960" s="3" t="e">
        <f>INDEX(#REF!,MATCH(B1960,#REF!,0))</f>
        <v>#REF!</v>
      </c>
      <c r="G1960" s="118"/>
      <c r="H1960" s="183" t="e">
        <f t="shared" si="31"/>
        <v>#REF!</v>
      </c>
    </row>
    <row r="1961" spans="1:8" s="3" customFormat="1" ht="30">
      <c r="A1961" s="14" t="s">
        <v>9652</v>
      </c>
      <c r="B1961" s="29" t="s">
        <v>9653</v>
      </c>
      <c r="C1961" s="13" t="s">
        <v>9654</v>
      </c>
      <c r="D1961" s="37">
        <v>167500</v>
      </c>
      <c r="E1961" s="64"/>
      <c r="F1961" s="3" t="e">
        <f>INDEX(#REF!,MATCH(B1961,#REF!,0))</f>
        <v>#REF!</v>
      </c>
      <c r="G1961" s="118"/>
      <c r="H1961" s="183" t="e">
        <f t="shared" si="31"/>
        <v>#REF!</v>
      </c>
    </row>
    <row r="1962" spans="1:8" s="3" customFormat="1" ht="15">
      <c r="A1962" s="14" t="s">
        <v>9655</v>
      </c>
      <c r="B1962" s="29" t="s">
        <v>9656</v>
      </c>
      <c r="C1962" s="13" t="s">
        <v>9657</v>
      </c>
      <c r="D1962" s="37">
        <v>835500</v>
      </c>
      <c r="E1962" s="64"/>
      <c r="F1962" s="3" t="e">
        <f>INDEX(#REF!,MATCH(B1962,#REF!,0))</f>
        <v>#REF!</v>
      </c>
      <c r="G1962" s="118"/>
      <c r="H1962" s="183" t="e">
        <f t="shared" si="31"/>
        <v>#REF!</v>
      </c>
    </row>
    <row r="1963" spans="1:8" s="3" customFormat="1" ht="15">
      <c r="A1963" s="14" t="s">
        <v>9658</v>
      </c>
      <c r="B1963" s="29" t="s">
        <v>9659</v>
      </c>
      <c r="C1963" s="13" t="s">
        <v>9660</v>
      </c>
      <c r="D1963" s="37">
        <v>1135000</v>
      </c>
      <c r="E1963" s="64"/>
      <c r="F1963" s="3" t="e">
        <f>INDEX(#REF!,MATCH(B1963,#REF!,0))</f>
        <v>#REF!</v>
      </c>
      <c r="G1963" s="118"/>
      <c r="H1963" s="183" t="e">
        <f t="shared" si="31"/>
        <v>#REF!</v>
      </c>
    </row>
    <row r="1964" spans="1:8" s="3" customFormat="1" ht="15">
      <c r="A1964" s="14" t="s">
        <v>9661</v>
      </c>
      <c r="B1964" s="29" t="s">
        <v>9662</v>
      </c>
      <c r="C1964" s="13" t="s">
        <v>9663</v>
      </c>
      <c r="D1964" s="37">
        <v>115100</v>
      </c>
      <c r="E1964" s="64"/>
      <c r="F1964" s="3" t="e">
        <f>INDEX(#REF!,MATCH(B1964,#REF!,0))</f>
        <v>#REF!</v>
      </c>
      <c r="G1964" s="118"/>
      <c r="H1964" s="183" t="e">
        <f t="shared" si="31"/>
        <v>#REF!</v>
      </c>
    </row>
    <row r="1965" spans="1:8" s="3" customFormat="1" ht="30">
      <c r="A1965" s="14" t="s">
        <v>9664</v>
      </c>
      <c r="B1965" s="29" t="s">
        <v>9665</v>
      </c>
      <c r="C1965" s="13" t="s">
        <v>9666</v>
      </c>
      <c r="D1965" s="37">
        <v>201500</v>
      </c>
      <c r="E1965" s="64"/>
      <c r="F1965" s="3" t="e">
        <f>INDEX(#REF!,MATCH(B1965,#REF!,0))</f>
        <v>#REF!</v>
      </c>
      <c r="G1965" s="118"/>
      <c r="H1965" s="183" t="e">
        <f t="shared" si="31"/>
        <v>#REF!</v>
      </c>
    </row>
    <row r="1966" spans="1:8" s="3" customFormat="1" ht="15">
      <c r="A1966" s="14" t="s">
        <v>9667</v>
      </c>
      <c r="B1966" s="29" t="s">
        <v>9668</v>
      </c>
      <c r="C1966" s="13" t="s">
        <v>9669</v>
      </c>
      <c r="D1966" s="37">
        <v>72600</v>
      </c>
      <c r="E1966" s="64"/>
      <c r="F1966" s="3" t="e">
        <f>INDEX(#REF!,MATCH(B1966,#REF!,0))</f>
        <v>#REF!</v>
      </c>
      <c r="G1966" s="118"/>
      <c r="H1966" s="183" t="e">
        <f t="shared" si="31"/>
        <v>#REF!</v>
      </c>
    </row>
    <row r="1967" spans="1:8" s="3" customFormat="1" ht="15">
      <c r="A1967" s="14" t="s">
        <v>9670</v>
      </c>
      <c r="B1967" s="29" t="s">
        <v>9671</v>
      </c>
      <c r="C1967" s="13" t="s">
        <v>9672</v>
      </c>
      <c r="D1967" s="37">
        <v>172800</v>
      </c>
      <c r="E1967" s="64"/>
      <c r="F1967" s="3" t="e">
        <f>INDEX(#REF!,MATCH(B1967,#REF!,0))</f>
        <v>#REF!</v>
      </c>
      <c r="G1967" s="118"/>
      <c r="H1967" s="183" t="e">
        <f t="shared" si="31"/>
        <v>#REF!</v>
      </c>
    </row>
    <row r="1968" spans="1:8" s="3" customFormat="1" ht="30">
      <c r="A1968" s="14" t="s">
        <v>9673</v>
      </c>
      <c r="B1968" s="29" t="s">
        <v>9674</v>
      </c>
      <c r="C1968" s="13" t="s">
        <v>9675</v>
      </c>
      <c r="D1968" s="37">
        <v>188500</v>
      </c>
      <c r="E1968" s="64"/>
      <c r="F1968" s="3" t="e">
        <f>INDEX(#REF!,MATCH(B1968,#REF!,0))</f>
        <v>#REF!</v>
      </c>
      <c r="G1968" s="118"/>
      <c r="H1968" s="183" t="e">
        <f t="shared" si="31"/>
        <v>#REF!</v>
      </c>
    </row>
    <row r="1969" spans="1:8" s="3" customFormat="1" ht="30">
      <c r="A1969" s="14" t="s">
        <v>9676</v>
      </c>
      <c r="B1969" s="29" t="s">
        <v>9677</v>
      </c>
      <c r="C1969" s="13" t="s">
        <v>9678</v>
      </c>
      <c r="D1969" s="37">
        <v>205900</v>
      </c>
      <c r="E1969" s="64"/>
      <c r="F1969" s="3" t="e">
        <f>INDEX(#REF!,MATCH(B1969,#REF!,0))</f>
        <v>#REF!</v>
      </c>
      <c r="G1969" s="118"/>
      <c r="H1969" s="183" t="e">
        <f t="shared" si="31"/>
        <v>#REF!</v>
      </c>
    </row>
    <row r="1970" spans="1:8" s="3" customFormat="1" ht="15">
      <c r="A1970" s="14" t="s">
        <v>9679</v>
      </c>
      <c r="B1970" s="29" t="s">
        <v>9680</v>
      </c>
      <c r="C1970" s="13" t="s">
        <v>9681</v>
      </c>
      <c r="D1970" s="37">
        <v>125200</v>
      </c>
      <c r="E1970" s="64"/>
      <c r="F1970" s="3" t="e">
        <f>INDEX(#REF!,MATCH(B1970,#REF!,0))</f>
        <v>#REF!</v>
      </c>
      <c r="G1970" s="118"/>
      <c r="H1970" s="183" t="e">
        <f t="shared" si="31"/>
        <v>#REF!</v>
      </c>
    </row>
    <row r="1971" spans="1:8" s="3" customFormat="1" ht="15">
      <c r="A1971" s="14" t="s">
        <v>9682</v>
      </c>
      <c r="B1971" s="29" t="s">
        <v>9683</v>
      </c>
      <c r="C1971" s="13" t="s">
        <v>9684</v>
      </c>
      <c r="D1971" s="37">
        <v>109500</v>
      </c>
      <c r="E1971" s="64"/>
      <c r="F1971" s="3" t="e">
        <f>INDEX(#REF!,MATCH(B1971,#REF!,0))</f>
        <v>#REF!</v>
      </c>
      <c r="G1971" s="118"/>
      <c r="H1971" s="183" t="e">
        <f t="shared" si="31"/>
        <v>#REF!</v>
      </c>
    </row>
    <row r="1972" spans="1:8" s="3" customFormat="1">
      <c r="A1972" s="14"/>
      <c r="B1972" s="29"/>
      <c r="C1972" s="127" t="s">
        <v>4034</v>
      </c>
      <c r="D1972" s="37"/>
      <c r="E1972" s="64"/>
      <c r="F1972" s="3" t="e">
        <f>INDEX(#REF!,MATCH(B1972,#REF!,0))</f>
        <v>#REF!</v>
      </c>
      <c r="G1972" s="118"/>
      <c r="H1972" s="183" t="e">
        <f t="shared" si="31"/>
        <v>#REF!</v>
      </c>
    </row>
    <row r="1973" spans="1:8" s="3" customFormat="1" ht="30">
      <c r="A1973" s="14" t="s">
        <v>4035</v>
      </c>
      <c r="B1973" s="29" t="s">
        <v>4036</v>
      </c>
      <c r="C1973" s="13" t="s">
        <v>4037</v>
      </c>
      <c r="D1973" s="37">
        <v>2200</v>
      </c>
      <c r="E1973" s="64"/>
      <c r="F1973" s="3" t="e">
        <f>INDEX(#REF!,MATCH(B1973,#REF!,0))</f>
        <v>#REF!</v>
      </c>
      <c r="G1973" s="118"/>
      <c r="H1973" s="183" t="e">
        <f t="shared" si="31"/>
        <v>#REF!</v>
      </c>
    </row>
    <row r="1974" spans="1:8" s="3" customFormat="1" ht="30">
      <c r="A1974" s="14" t="s">
        <v>4038</v>
      </c>
      <c r="B1974" s="29" t="s">
        <v>4039</v>
      </c>
      <c r="C1974" s="13" t="s">
        <v>4040</v>
      </c>
      <c r="D1974" s="37">
        <v>23430</v>
      </c>
      <c r="E1974" s="64"/>
      <c r="F1974" s="3" t="e">
        <f>INDEX(#REF!,MATCH(B1974,#REF!,0))</f>
        <v>#REF!</v>
      </c>
      <c r="G1974" s="118"/>
      <c r="H1974" s="183" t="e">
        <f t="shared" si="31"/>
        <v>#REF!</v>
      </c>
    </row>
    <row r="1975" spans="1:8" s="3" customFormat="1" ht="30">
      <c r="A1975" s="14" t="s">
        <v>4041</v>
      </c>
      <c r="B1975" s="29" t="s">
        <v>4042</v>
      </c>
      <c r="C1975" s="13" t="s">
        <v>4043</v>
      </c>
      <c r="D1975" s="37">
        <v>17600</v>
      </c>
      <c r="E1975" s="64"/>
      <c r="F1975" s="3" t="e">
        <f>INDEX(#REF!,MATCH(B1975,#REF!,0))</f>
        <v>#REF!</v>
      </c>
      <c r="G1975" s="118"/>
      <c r="H1975" s="183" t="e">
        <f t="shared" si="31"/>
        <v>#REF!</v>
      </c>
    </row>
    <row r="1976" spans="1:8" s="3" customFormat="1" ht="30">
      <c r="A1976" s="14" t="s">
        <v>6437</v>
      </c>
      <c r="B1976" s="29" t="s">
        <v>6438</v>
      </c>
      <c r="C1976" s="13" t="s">
        <v>6439</v>
      </c>
      <c r="D1976" s="37">
        <v>22000</v>
      </c>
      <c r="E1976" s="64"/>
      <c r="F1976" s="3" t="e">
        <f>INDEX(#REF!,MATCH(B1976,#REF!,0))</f>
        <v>#REF!</v>
      </c>
      <c r="G1976" s="118"/>
      <c r="H1976" s="183" t="e">
        <f t="shared" si="31"/>
        <v>#REF!</v>
      </c>
    </row>
    <row r="1977" spans="1:8" s="3" customFormat="1" ht="30">
      <c r="A1977" s="14" t="s">
        <v>6440</v>
      </c>
      <c r="B1977" s="29" t="s">
        <v>6441</v>
      </c>
      <c r="C1977" s="13" t="s">
        <v>6442</v>
      </c>
      <c r="D1977" s="37">
        <v>33770</v>
      </c>
      <c r="E1977" s="64"/>
      <c r="F1977" s="3" t="e">
        <f>INDEX(#REF!,MATCH(B1977,#REF!,0))</f>
        <v>#REF!</v>
      </c>
      <c r="G1977" s="118"/>
      <c r="H1977" s="183" t="e">
        <f t="shared" si="31"/>
        <v>#REF!</v>
      </c>
    </row>
    <row r="1978" spans="1:8" s="3" customFormat="1" ht="30">
      <c r="A1978" s="14" t="s">
        <v>6443</v>
      </c>
      <c r="B1978" s="29" t="s">
        <v>6444</v>
      </c>
      <c r="C1978" s="13" t="s">
        <v>6445</v>
      </c>
      <c r="D1978" s="37">
        <v>24970</v>
      </c>
      <c r="E1978" s="64"/>
      <c r="F1978" s="3" t="e">
        <f>INDEX(#REF!,MATCH(B1978,#REF!,0))</f>
        <v>#REF!</v>
      </c>
      <c r="G1978" s="118"/>
      <c r="H1978" s="183" t="e">
        <f t="shared" si="31"/>
        <v>#REF!</v>
      </c>
    </row>
    <row r="1979" spans="1:8" s="3" customFormat="1" ht="30">
      <c r="A1979" s="14" t="s">
        <v>6446</v>
      </c>
      <c r="B1979" s="29" t="s">
        <v>6447</v>
      </c>
      <c r="C1979" s="13" t="s">
        <v>5590</v>
      </c>
      <c r="D1979" s="37">
        <v>17600</v>
      </c>
      <c r="E1979" s="64"/>
      <c r="F1979" s="3" t="e">
        <f>INDEX(#REF!,MATCH(B1979,#REF!,0))</f>
        <v>#REF!</v>
      </c>
      <c r="G1979" s="118"/>
      <c r="H1979" s="183" t="e">
        <f t="shared" si="31"/>
        <v>#REF!</v>
      </c>
    </row>
    <row r="1980" spans="1:8" s="3" customFormat="1" ht="30">
      <c r="A1980" s="14" t="s">
        <v>5591</v>
      </c>
      <c r="B1980" s="29" t="s">
        <v>5592</v>
      </c>
      <c r="C1980" s="13" t="s">
        <v>5593</v>
      </c>
      <c r="D1980" s="37">
        <v>22000</v>
      </c>
      <c r="E1980" s="64"/>
      <c r="F1980" s="3" t="e">
        <f>INDEX(#REF!,MATCH(B1980,#REF!,0))</f>
        <v>#REF!</v>
      </c>
      <c r="G1980" s="118"/>
      <c r="H1980" s="183" t="e">
        <f t="shared" si="31"/>
        <v>#REF!</v>
      </c>
    </row>
    <row r="1981" spans="1:8" s="3" customFormat="1" ht="30">
      <c r="A1981" s="14" t="s">
        <v>5594</v>
      </c>
      <c r="B1981" s="29" t="s">
        <v>5595</v>
      </c>
      <c r="C1981" s="13" t="s">
        <v>5596</v>
      </c>
      <c r="D1981" s="37">
        <v>32230</v>
      </c>
      <c r="E1981" s="64"/>
      <c r="F1981" s="3" t="e">
        <f>INDEX(#REF!,MATCH(B1981,#REF!,0))</f>
        <v>#REF!</v>
      </c>
      <c r="G1981" s="118"/>
      <c r="H1981" s="183" t="e">
        <f t="shared" si="31"/>
        <v>#REF!</v>
      </c>
    </row>
    <row r="1982" spans="1:8" s="3" customFormat="1">
      <c r="A1982" s="14"/>
      <c r="B1982" s="29"/>
      <c r="C1982" s="127" t="s">
        <v>5597</v>
      </c>
      <c r="D1982" s="37"/>
      <c r="E1982" s="64"/>
      <c r="F1982" s="3" t="e">
        <f>INDEX(#REF!,MATCH(B1982,#REF!,0))</f>
        <v>#REF!</v>
      </c>
      <c r="G1982" s="118"/>
      <c r="H1982" s="183" t="e">
        <f t="shared" si="31"/>
        <v>#REF!</v>
      </c>
    </row>
    <row r="1983" spans="1:8" s="3" customFormat="1" ht="30">
      <c r="A1983" s="14" t="s">
        <v>5598</v>
      </c>
      <c r="B1983" s="29" t="s">
        <v>5599</v>
      </c>
      <c r="C1983" s="13" t="s">
        <v>5600</v>
      </c>
      <c r="D1983" s="37">
        <v>17600</v>
      </c>
      <c r="E1983" s="64"/>
      <c r="F1983" s="3" t="e">
        <f>INDEX(#REF!,MATCH(B1983,#REF!,0))</f>
        <v>#REF!</v>
      </c>
      <c r="G1983" s="118"/>
      <c r="H1983" s="183" t="e">
        <f t="shared" si="31"/>
        <v>#REF!</v>
      </c>
    </row>
    <row r="1984" spans="1:8" s="3" customFormat="1" ht="30">
      <c r="A1984" s="14" t="s">
        <v>5601</v>
      </c>
      <c r="B1984" s="29" t="s">
        <v>5602</v>
      </c>
      <c r="C1984" s="13" t="s">
        <v>5603</v>
      </c>
      <c r="D1984" s="37">
        <v>22000</v>
      </c>
      <c r="E1984" s="64"/>
      <c r="F1984" s="3" t="e">
        <f>INDEX(#REF!,MATCH(B1984,#REF!,0))</f>
        <v>#REF!</v>
      </c>
      <c r="G1984" s="118"/>
      <c r="H1984" s="183" t="e">
        <f t="shared" si="31"/>
        <v>#REF!</v>
      </c>
    </row>
    <row r="1985" spans="1:8" s="3" customFormat="1" ht="45">
      <c r="A1985" s="14" t="s">
        <v>10100</v>
      </c>
      <c r="B1985" s="29" t="s">
        <v>9954</v>
      </c>
      <c r="C1985" s="13" t="s">
        <v>9953</v>
      </c>
      <c r="D1985" s="37">
        <v>80000</v>
      </c>
      <c r="E1985" s="64"/>
      <c r="F1985" s="3" t="e">
        <f>INDEX(#REF!,MATCH(B1985,#REF!,0))</f>
        <v>#REF!</v>
      </c>
      <c r="G1985" s="118"/>
      <c r="H1985" s="183" t="e">
        <f t="shared" si="31"/>
        <v>#REF!</v>
      </c>
    </row>
    <row r="1986" spans="1:8" s="3" customFormat="1" ht="30">
      <c r="A1986" s="14" t="s">
        <v>10105</v>
      </c>
      <c r="B1986" s="29" t="s">
        <v>9955</v>
      </c>
      <c r="C1986" s="13" t="s">
        <v>10014</v>
      </c>
      <c r="D1986" s="37">
        <v>70000</v>
      </c>
      <c r="E1986" s="64"/>
      <c r="F1986" s="3" t="e">
        <f>INDEX(#REF!,MATCH(B1986,#REF!,0))</f>
        <v>#REF!</v>
      </c>
      <c r="G1986" s="118"/>
      <c r="H1986" s="183" t="e">
        <f t="shared" si="31"/>
        <v>#REF!</v>
      </c>
    </row>
    <row r="1987" spans="1:8" s="3" customFormat="1" ht="45">
      <c r="A1987" s="14" t="s">
        <v>10101</v>
      </c>
      <c r="B1987" s="29" t="s">
        <v>9956</v>
      </c>
      <c r="C1987" s="13" t="s">
        <v>10015</v>
      </c>
      <c r="D1987" s="37">
        <v>80000</v>
      </c>
      <c r="E1987" s="64"/>
      <c r="F1987" s="3" t="e">
        <f>INDEX(#REF!,MATCH(B1987,#REF!,0))</f>
        <v>#REF!</v>
      </c>
      <c r="G1987" s="118"/>
      <c r="H1987" s="183" t="e">
        <f t="shared" si="31"/>
        <v>#REF!</v>
      </c>
    </row>
    <row r="1988" spans="1:8" s="3" customFormat="1" ht="45">
      <c r="A1988" s="14" t="s">
        <v>10102</v>
      </c>
      <c r="B1988" s="29" t="s">
        <v>9957</v>
      </c>
      <c r="C1988" s="13" t="s">
        <v>10016</v>
      </c>
      <c r="D1988" s="37">
        <v>80000</v>
      </c>
      <c r="E1988" s="64"/>
      <c r="F1988" s="3" t="e">
        <f>INDEX(#REF!,MATCH(B1988,#REF!,0))</f>
        <v>#REF!</v>
      </c>
      <c r="G1988" s="118"/>
      <c r="H1988" s="183" t="e">
        <f t="shared" si="31"/>
        <v>#REF!</v>
      </c>
    </row>
    <row r="1989" spans="1:8" s="3" customFormat="1" ht="30">
      <c r="A1989" s="14" t="s">
        <v>5604</v>
      </c>
      <c r="B1989" s="29" t="s">
        <v>5605</v>
      </c>
      <c r="C1989" s="13" t="s">
        <v>5606</v>
      </c>
      <c r="D1989" s="37">
        <v>17600</v>
      </c>
      <c r="E1989" s="64"/>
      <c r="F1989" s="3" t="e">
        <f>INDEX(#REF!,MATCH(B1989,#REF!,0))</f>
        <v>#REF!</v>
      </c>
      <c r="G1989" s="118"/>
      <c r="H1989" s="183" t="e">
        <f t="shared" si="31"/>
        <v>#REF!</v>
      </c>
    </row>
    <row r="1990" spans="1:8" s="3" customFormat="1" ht="45">
      <c r="A1990" s="14" t="s">
        <v>10103</v>
      </c>
      <c r="B1990" s="29" t="s">
        <v>9931</v>
      </c>
      <c r="C1990" s="13" t="s">
        <v>9933</v>
      </c>
      <c r="D1990" s="37">
        <v>150000</v>
      </c>
      <c r="E1990" s="64"/>
      <c r="F1990" s="3" t="e">
        <f>INDEX(#REF!,MATCH(B1990,#REF!,0))</f>
        <v>#REF!</v>
      </c>
      <c r="G1990" s="118"/>
      <c r="H1990" s="183" t="e">
        <f t="shared" si="31"/>
        <v>#REF!</v>
      </c>
    </row>
    <row r="1991" spans="1:8" s="3" customFormat="1" ht="45">
      <c r="A1991" s="14" t="s">
        <v>10104</v>
      </c>
      <c r="B1991" s="29" t="s">
        <v>9932</v>
      </c>
      <c r="C1991" s="13" t="s">
        <v>9934</v>
      </c>
      <c r="D1991" s="37">
        <v>150000</v>
      </c>
      <c r="E1991" s="64"/>
      <c r="F1991" s="3" t="e">
        <f>INDEX(#REF!,MATCH(B1991,#REF!,0))</f>
        <v>#REF!</v>
      </c>
      <c r="G1991" s="118"/>
      <c r="H1991" s="183" t="e">
        <f t="shared" si="31"/>
        <v>#REF!</v>
      </c>
    </row>
    <row r="1992" spans="1:8" s="3" customFormat="1" ht="30">
      <c r="A1992" s="14" t="s">
        <v>5607</v>
      </c>
      <c r="B1992" s="29" t="s">
        <v>5608</v>
      </c>
      <c r="C1992" s="13" t="s">
        <v>9938</v>
      </c>
      <c r="D1992" s="37">
        <v>20000</v>
      </c>
      <c r="E1992" s="64"/>
      <c r="F1992" s="3" t="e">
        <f>INDEX(#REF!,MATCH(B1992,#REF!,0))</f>
        <v>#REF!</v>
      </c>
      <c r="G1992" s="118"/>
      <c r="H1992" s="183" t="e">
        <f t="shared" si="31"/>
        <v>#REF!</v>
      </c>
    </row>
    <row r="1993" spans="1:8" s="3" customFormat="1" ht="30">
      <c r="A1993" s="14" t="s">
        <v>10106</v>
      </c>
      <c r="B1993" s="29" t="s">
        <v>9935</v>
      </c>
      <c r="C1993" s="13" t="s">
        <v>9939</v>
      </c>
      <c r="D1993" s="37">
        <v>30000</v>
      </c>
      <c r="E1993" s="64"/>
      <c r="F1993" s="3" t="e">
        <f>INDEX(#REF!,MATCH(B1993,#REF!,0))</f>
        <v>#REF!</v>
      </c>
      <c r="G1993" s="118"/>
      <c r="H1993" s="183" t="e">
        <f t="shared" si="31"/>
        <v>#REF!</v>
      </c>
    </row>
    <row r="1994" spans="1:8" s="3" customFormat="1" ht="45">
      <c r="A1994" s="14" t="s">
        <v>10108</v>
      </c>
      <c r="B1994" s="29" t="s">
        <v>9936</v>
      </c>
      <c r="C1994" s="13" t="s">
        <v>9941</v>
      </c>
      <c r="D1994" s="37">
        <v>125000</v>
      </c>
      <c r="E1994" s="64"/>
      <c r="F1994" s="3" t="e">
        <f>INDEX(#REF!,MATCH(B1994,#REF!,0))</f>
        <v>#REF!</v>
      </c>
      <c r="G1994" s="118"/>
      <c r="H1994" s="183" t="e">
        <f t="shared" si="31"/>
        <v>#REF!</v>
      </c>
    </row>
    <row r="1995" spans="1:8" s="3" customFormat="1" ht="15">
      <c r="A1995" s="14" t="s">
        <v>10109</v>
      </c>
      <c r="B1995" s="29" t="s">
        <v>9937</v>
      </c>
      <c r="C1995" s="13" t="s">
        <v>9958</v>
      </c>
      <c r="D1995" s="37">
        <v>40000</v>
      </c>
      <c r="E1995" s="64"/>
      <c r="F1995" s="3" t="e">
        <f>INDEX(#REF!,MATCH(B1995,#REF!,0))</f>
        <v>#REF!</v>
      </c>
      <c r="G1995" s="118"/>
      <c r="H1995" s="183" t="e">
        <f t="shared" si="31"/>
        <v>#REF!</v>
      </c>
    </row>
    <row r="1996" spans="1:8" s="3" customFormat="1" ht="30">
      <c r="A1996" s="14" t="s">
        <v>10110</v>
      </c>
      <c r="B1996" s="29" t="s">
        <v>9959</v>
      </c>
      <c r="C1996" s="13" t="s">
        <v>10111</v>
      </c>
      <c r="D1996" s="37">
        <v>60000</v>
      </c>
      <c r="E1996" s="64"/>
      <c r="F1996" s="3" t="e">
        <f>INDEX(#REF!,MATCH(B1996,#REF!,0))</f>
        <v>#REF!</v>
      </c>
      <c r="G1996" s="118"/>
      <c r="H1996" s="183" t="e">
        <f t="shared" si="31"/>
        <v>#REF!</v>
      </c>
    </row>
    <row r="1997" spans="1:8" s="3" customFormat="1" ht="30">
      <c r="A1997" s="14" t="s">
        <v>10112</v>
      </c>
      <c r="B1997" s="29" t="s">
        <v>9960</v>
      </c>
      <c r="C1997" s="13" t="s">
        <v>9964</v>
      </c>
      <c r="D1997" s="37">
        <v>60000</v>
      </c>
      <c r="E1997" s="64"/>
      <c r="F1997" s="3" t="e">
        <f>INDEX(#REF!,MATCH(B1997,#REF!,0))</f>
        <v>#REF!</v>
      </c>
      <c r="G1997" s="118"/>
      <c r="H1997" s="183" t="e">
        <f t="shared" si="31"/>
        <v>#REF!</v>
      </c>
    </row>
    <row r="1998" spans="1:8" s="3" customFormat="1" ht="45">
      <c r="A1998" s="14" t="s">
        <v>10104</v>
      </c>
      <c r="B1998" s="29" t="s">
        <v>9961</v>
      </c>
      <c r="C1998" s="13" t="s">
        <v>9965</v>
      </c>
      <c r="D1998" s="37">
        <v>100000</v>
      </c>
      <c r="E1998" s="64"/>
      <c r="F1998" s="3" t="e">
        <f>INDEX(#REF!,MATCH(B1998,#REF!,0))</f>
        <v>#REF!</v>
      </c>
      <c r="G1998" s="118"/>
      <c r="H1998" s="183" t="e">
        <f t="shared" si="31"/>
        <v>#REF!</v>
      </c>
    </row>
    <row r="1999" spans="1:8" s="3" customFormat="1" ht="45">
      <c r="A1999" s="14" t="s">
        <v>10114</v>
      </c>
      <c r="B1999" s="29" t="s">
        <v>9962</v>
      </c>
      <c r="C1999" s="13" t="s">
        <v>10113</v>
      </c>
      <c r="D1999" s="37">
        <v>80000</v>
      </c>
      <c r="E1999" s="64"/>
      <c r="F1999" s="3" t="e">
        <f>INDEX(#REF!,MATCH(B1999,#REF!,0))</f>
        <v>#REF!</v>
      </c>
      <c r="G1999" s="118"/>
      <c r="H1999" s="183" t="e">
        <f t="shared" si="31"/>
        <v>#REF!</v>
      </c>
    </row>
    <row r="2000" spans="1:8" s="3" customFormat="1" ht="30">
      <c r="A2000" s="14" t="s">
        <v>10115</v>
      </c>
      <c r="B2000" s="29" t="s">
        <v>9963</v>
      </c>
      <c r="C2000" s="13" t="s">
        <v>9966</v>
      </c>
      <c r="D2000" s="37">
        <v>70000</v>
      </c>
      <c r="E2000" s="64"/>
      <c r="F2000" s="3" t="e">
        <f>INDEX(#REF!,MATCH(B2000,#REF!,0))</f>
        <v>#REF!</v>
      </c>
      <c r="G2000" s="118"/>
      <c r="H2000" s="183" t="e">
        <f t="shared" ref="H2000:H2063" si="32">F2000-D2000</f>
        <v>#REF!</v>
      </c>
    </row>
    <row r="2001" spans="1:18" s="3" customFormat="1" ht="45">
      <c r="A2001" s="14" t="s">
        <v>10116</v>
      </c>
      <c r="B2001" s="29" t="s">
        <v>9967</v>
      </c>
      <c r="C2001" s="13" t="s">
        <v>9993</v>
      </c>
      <c r="D2001" s="37">
        <v>90000</v>
      </c>
      <c r="E2001" s="64"/>
      <c r="F2001" s="3" t="e">
        <f>INDEX(#REF!,MATCH(B2001,#REF!,0))</f>
        <v>#REF!</v>
      </c>
      <c r="G2001" s="118"/>
      <c r="H2001" s="183" t="e">
        <f t="shared" si="32"/>
        <v>#REF!</v>
      </c>
    </row>
    <row r="2002" spans="1:18" s="3" customFormat="1" ht="30">
      <c r="A2002" s="14" t="s">
        <v>10117</v>
      </c>
      <c r="B2002" s="29" t="s">
        <v>9968</v>
      </c>
      <c r="C2002" s="13" t="s">
        <v>9969</v>
      </c>
      <c r="D2002" s="37">
        <v>100000</v>
      </c>
      <c r="E2002" s="64"/>
      <c r="F2002" s="3" t="e">
        <f>INDEX(#REF!,MATCH(B2002,#REF!,0))</f>
        <v>#REF!</v>
      </c>
      <c r="G2002" s="118"/>
      <c r="H2002" s="183" t="e">
        <f t="shared" si="32"/>
        <v>#REF!</v>
      </c>
    </row>
    <row r="2003" spans="1:18" s="3" customFormat="1" ht="45">
      <c r="A2003" s="14" t="s">
        <v>10118</v>
      </c>
      <c r="B2003" s="29" t="s">
        <v>9970</v>
      </c>
      <c r="C2003" s="13" t="s">
        <v>9971</v>
      </c>
      <c r="D2003" s="37">
        <v>135000</v>
      </c>
      <c r="E2003" s="64"/>
      <c r="F2003" s="3" t="e">
        <f>INDEX(#REF!,MATCH(B2003,#REF!,0))</f>
        <v>#REF!</v>
      </c>
      <c r="G2003" s="118"/>
      <c r="H2003" s="183" t="e">
        <f t="shared" si="32"/>
        <v>#REF!</v>
      </c>
    </row>
    <row r="2004" spans="1:18" s="3" customFormat="1">
      <c r="A2004" s="14"/>
      <c r="B2004" s="29"/>
      <c r="C2004" s="127" t="s">
        <v>5609</v>
      </c>
      <c r="D2004" s="37"/>
      <c r="E2004" s="64"/>
      <c r="F2004" s="3" t="e">
        <f>INDEX(#REF!,MATCH(B2004,#REF!,0))</f>
        <v>#REF!</v>
      </c>
      <c r="G2004" s="118"/>
      <c r="H2004" s="183" t="e">
        <f t="shared" si="32"/>
        <v>#REF!</v>
      </c>
    </row>
    <row r="2005" spans="1:18" s="3" customFormat="1" ht="30">
      <c r="A2005" s="14" t="s">
        <v>5610</v>
      </c>
      <c r="B2005" s="29" t="s">
        <v>5611</v>
      </c>
      <c r="C2005" s="13" t="s">
        <v>5612</v>
      </c>
      <c r="D2005" s="37">
        <v>3900</v>
      </c>
      <c r="E2005" s="64"/>
      <c r="F2005" s="3" t="e">
        <f>INDEX(#REF!,MATCH(B2005,#REF!,0))</f>
        <v>#REF!</v>
      </c>
      <c r="G2005" s="118"/>
      <c r="H2005" s="183" t="e">
        <f t="shared" si="32"/>
        <v>#REF!</v>
      </c>
    </row>
    <row r="2006" spans="1:18" s="3" customFormat="1" ht="30">
      <c r="A2006" s="14" t="s">
        <v>5613</v>
      </c>
      <c r="B2006" s="29" t="s">
        <v>5614</v>
      </c>
      <c r="C2006" s="13" t="s">
        <v>5615</v>
      </c>
      <c r="D2006" s="37">
        <v>4800</v>
      </c>
      <c r="E2006" s="64"/>
      <c r="F2006" s="3" t="e">
        <f>INDEX(#REF!,MATCH(B2006,#REF!,0))</f>
        <v>#REF!</v>
      </c>
      <c r="G2006" s="118"/>
      <c r="H2006" s="183" t="e">
        <f t="shared" si="32"/>
        <v>#REF!</v>
      </c>
    </row>
    <row r="2007" spans="1:18" s="3" customFormat="1" ht="30">
      <c r="A2007" s="14" t="s">
        <v>5616</v>
      </c>
      <c r="B2007" s="29" t="s">
        <v>5617</v>
      </c>
      <c r="C2007" s="13" t="s">
        <v>5618</v>
      </c>
      <c r="D2007" s="37">
        <v>5500</v>
      </c>
      <c r="E2007" s="64"/>
      <c r="F2007" s="3" t="e">
        <f>INDEX(#REF!,MATCH(B2007,#REF!,0))</f>
        <v>#REF!</v>
      </c>
      <c r="G2007" s="118"/>
      <c r="H2007" s="183" t="e">
        <f t="shared" si="32"/>
        <v>#REF!</v>
      </c>
    </row>
    <row r="2008" spans="1:18" s="3" customFormat="1" ht="30">
      <c r="A2008" s="14" t="s">
        <v>5619</v>
      </c>
      <c r="B2008" s="29" t="s">
        <v>5620</v>
      </c>
      <c r="C2008" s="13" t="s">
        <v>5621</v>
      </c>
      <c r="D2008" s="37">
        <v>21230</v>
      </c>
      <c r="E2008" s="64"/>
      <c r="F2008" s="3" t="e">
        <f>INDEX(#REF!,MATCH(B2008,#REF!,0))</f>
        <v>#REF!</v>
      </c>
      <c r="G2008" s="118"/>
      <c r="H2008" s="183" t="e">
        <f t="shared" si="32"/>
        <v>#REF!</v>
      </c>
    </row>
    <row r="2009" spans="1:18" s="3" customFormat="1" ht="24">
      <c r="A2009" s="14" t="s">
        <v>5622</v>
      </c>
      <c r="B2009" s="29" t="s">
        <v>5623</v>
      </c>
      <c r="C2009" s="13" t="s">
        <v>5624</v>
      </c>
      <c r="D2009" s="37">
        <v>41360</v>
      </c>
      <c r="E2009" s="11"/>
      <c r="F2009" s="3" t="e">
        <f>INDEX(#REF!,MATCH(B2009,#REF!,0))</f>
        <v>#REF!</v>
      </c>
      <c r="G2009" s="118"/>
      <c r="H2009" s="183" t="e">
        <f t="shared" si="32"/>
        <v>#REF!</v>
      </c>
    </row>
    <row r="2010" spans="1:18" s="3" customFormat="1" ht="15">
      <c r="A2010" s="14" t="s">
        <v>5625</v>
      </c>
      <c r="B2010" s="29" t="s">
        <v>5626</v>
      </c>
      <c r="C2010" s="13" t="s">
        <v>5627</v>
      </c>
      <c r="D2010" s="37">
        <v>5500</v>
      </c>
      <c r="E2010" s="64"/>
      <c r="F2010" s="3" t="e">
        <f>INDEX(#REF!,MATCH(B2010,#REF!,0))</f>
        <v>#REF!</v>
      </c>
      <c r="G2010" s="118"/>
      <c r="H2010" s="183" t="e">
        <f t="shared" si="32"/>
        <v>#REF!</v>
      </c>
    </row>
    <row r="2011" spans="1:18" s="60" customFormat="1" ht="30">
      <c r="A2011" s="14" t="s">
        <v>5628</v>
      </c>
      <c r="B2011" s="29" t="s">
        <v>5629</v>
      </c>
      <c r="C2011" s="13" t="s">
        <v>5630</v>
      </c>
      <c r="D2011" s="37">
        <v>4800</v>
      </c>
      <c r="E2011" s="64"/>
      <c r="F2011" s="3" t="e">
        <f>INDEX(#REF!,MATCH(B2011,#REF!,0))</f>
        <v>#REF!</v>
      </c>
      <c r="G2011" s="118"/>
      <c r="H2011" s="183" t="e">
        <f t="shared" si="32"/>
        <v>#REF!</v>
      </c>
      <c r="I2011" s="3"/>
      <c r="J2011" s="3"/>
      <c r="K2011" s="3"/>
      <c r="L2011" s="3"/>
      <c r="M2011" s="3"/>
      <c r="N2011" s="3"/>
      <c r="O2011" s="3"/>
      <c r="P2011" s="3"/>
      <c r="Q2011" s="3"/>
      <c r="R2011" s="3"/>
    </row>
    <row r="2012" spans="1:18" s="3" customFormat="1" ht="15">
      <c r="A2012" s="14" t="s">
        <v>5631</v>
      </c>
      <c r="B2012" s="29" t="s">
        <v>5632</v>
      </c>
      <c r="C2012" s="13" t="s">
        <v>5633</v>
      </c>
      <c r="D2012" s="37">
        <v>11770</v>
      </c>
      <c r="E2012" s="64"/>
      <c r="F2012" s="3" t="e">
        <f>INDEX(#REF!,MATCH(B2012,#REF!,0))</f>
        <v>#REF!</v>
      </c>
      <c r="G2012" s="118"/>
      <c r="H2012" s="183" t="e">
        <f t="shared" si="32"/>
        <v>#REF!</v>
      </c>
    </row>
    <row r="2013" spans="1:18" s="3" customFormat="1" ht="15">
      <c r="A2013" s="14" t="s">
        <v>10263</v>
      </c>
      <c r="B2013" s="29" t="s">
        <v>5634</v>
      </c>
      <c r="C2013" s="13" t="s">
        <v>5635</v>
      </c>
      <c r="D2013" s="37">
        <v>24970</v>
      </c>
      <c r="E2013" s="64"/>
      <c r="F2013" s="3" t="e">
        <f>INDEX(#REF!,MATCH(B2013,#REF!,0))</f>
        <v>#REF!</v>
      </c>
      <c r="G2013" s="118"/>
      <c r="H2013" s="183" t="e">
        <f t="shared" si="32"/>
        <v>#REF!</v>
      </c>
    </row>
    <row r="2014" spans="1:18" s="3" customFormat="1" ht="15">
      <c r="A2014" s="14" t="s">
        <v>5636</v>
      </c>
      <c r="B2014" s="29" t="s">
        <v>5637</v>
      </c>
      <c r="C2014" s="13" t="s">
        <v>5638</v>
      </c>
      <c r="D2014" s="37">
        <v>22000</v>
      </c>
      <c r="E2014" s="64"/>
      <c r="F2014" s="3" t="e">
        <f>INDEX(#REF!,MATCH(B2014,#REF!,0))</f>
        <v>#REF!</v>
      </c>
      <c r="G2014" s="118"/>
      <c r="H2014" s="183" t="e">
        <f t="shared" si="32"/>
        <v>#REF!</v>
      </c>
    </row>
    <row r="2015" spans="1:18" s="3" customFormat="1" ht="30">
      <c r="A2015" s="14" t="s">
        <v>5639</v>
      </c>
      <c r="B2015" s="29" t="s">
        <v>5640</v>
      </c>
      <c r="C2015" s="13" t="s">
        <v>5641</v>
      </c>
      <c r="D2015" s="37">
        <v>22000</v>
      </c>
      <c r="E2015" s="64"/>
      <c r="F2015" s="3" t="e">
        <f>INDEX(#REF!,MATCH(B2015,#REF!,0))</f>
        <v>#REF!</v>
      </c>
      <c r="G2015" s="118"/>
      <c r="H2015" s="183" t="e">
        <f t="shared" si="32"/>
        <v>#REF!</v>
      </c>
    </row>
    <row r="2016" spans="1:18" s="3" customFormat="1" ht="30">
      <c r="A2016" s="14" t="s">
        <v>5642</v>
      </c>
      <c r="B2016" s="29" t="s">
        <v>5643</v>
      </c>
      <c r="C2016" s="13" t="s">
        <v>5644</v>
      </c>
      <c r="D2016" s="37">
        <v>26400</v>
      </c>
      <c r="E2016" s="64"/>
      <c r="F2016" s="3" t="e">
        <f>INDEX(#REF!,MATCH(B2016,#REF!,0))</f>
        <v>#REF!</v>
      </c>
      <c r="G2016" s="118"/>
      <c r="H2016" s="183" t="e">
        <f t="shared" si="32"/>
        <v>#REF!</v>
      </c>
    </row>
    <row r="2017" spans="1:18" s="3" customFormat="1" ht="45">
      <c r="A2017" s="14" t="s">
        <v>5645</v>
      </c>
      <c r="B2017" s="29" t="s">
        <v>5646</v>
      </c>
      <c r="C2017" s="13" t="s">
        <v>5647</v>
      </c>
      <c r="D2017" s="37">
        <v>33770</v>
      </c>
      <c r="E2017" s="64"/>
      <c r="F2017" s="3" t="e">
        <f>INDEX(#REF!,MATCH(B2017,#REF!,0))</f>
        <v>#REF!</v>
      </c>
      <c r="G2017" s="118"/>
      <c r="H2017" s="183" t="e">
        <f t="shared" si="32"/>
        <v>#REF!</v>
      </c>
    </row>
    <row r="2018" spans="1:18" s="3" customFormat="1" ht="30">
      <c r="A2018" s="14" t="s">
        <v>5642</v>
      </c>
      <c r="B2018" s="29" t="s">
        <v>5648</v>
      </c>
      <c r="C2018" s="13" t="s">
        <v>5649</v>
      </c>
      <c r="D2018" s="37">
        <v>41360</v>
      </c>
      <c r="E2018" s="11"/>
      <c r="F2018" s="3" t="e">
        <f>INDEX(#REF!,MATCH(B2018,#REF!,0))</f>
        <v>#REF!</v>
      </c>
      <c r="G2018" s="118"/>
      <c r="H2018" s="183" t="e">
        <f t="shared" si="32"/>
        <v>#REF!</v>
      </c>
    </row>
    <row r="2019" spans="1:18" s="3" customFormat="1" ht="30">
      <c r="A2019" s="14" t="s">
        <v>5650</v>
      </c>
      <c r="B2019" s="29" t="s">
        <v>5651</v>
      </c>
      <c r="C2019" s="13" t="s">
        <v>5652</v>
      </c>
      <c r="D2019" s="37">
        <v>26400</v>
      </c>
      <c r="E2019" s="64"/>
      <c r="F2019" s="3" t="e">
        <f>INDEX(#REF!,MATCH(B2019,#REF!,0))</f>
        <v>#REF!</v>
      </c>
      <c r="G2019" s="118"/>
      <c r="H2019" s="183" t="e">
        <f t="shared" si="32"/>
        <v>#REF!</v>
      </c>
    </row>
    <row r="2020" spans="1:18" s="60" customFormat="1" ht="30">
      <c r="A2020" s="14" t="s">
        <v>5653</v>
      </c>
      <c r="B2020" s="29" t="s">
        <v>5654</v>
      </c>
      <c r="C2020" s="13" t="s">
        <v>5655</v>
      </c>
      <c r="D2020" s="37">
        <v>32230</v>
      </c>
      <c r="E2020" s="64"/>
      <c r="F2020" s="3" t="e">
        <f>INDEX(#REF!,MATCH(B2020,#REF!,0))</f>
        <v>#REF!</v>
      </c>
      <c r="G2020" s="118"/>
      <c r="H2020" s="183" t="e">
        <f t="shared" si="32"/>
        <v>#REF!</v>
      </c>
      <c r="I2020" s="3"/>
      <c r="J2020" s="3"/>
      <c r="K2020" s="3"/>
      <c r="L2020" s="3"/>
      <c r="M2020" s="3"/>
      <c r="N2020" s="3"/>
      <c r="O2020" s="3"/>
      <c r="P2020" s="3"/>
      <c r="Q2020" s="3"/>
      <c r="R2020" s="3"/>
    </row>
    <row r="2021" spans="1:18" s="3" customFormat="1" ht="30">
      <c r="A2021" s="14" t="s">
        <v>5656</v>
      </c>
      <c r="B2021" s="29" t="s">
        <v>5657</v>
      </c>
      <c r="C2021" s="13" t="s">
        <v>5658</v>
      </c>
      <c r="D2021" s="37">
        <v>22000</v>
      </c>
      <c r="E2021" s="11"/>
      <c r="F2021" s="3" t="e">
        <f>INDEX(#REF!,MATCH(B2021,#REF!,0))</f>
        <v>#REF!</v>
      </c>
      <c r="G2021" s="118"/>
      <c r="H2021" s="183" t="e">
        <f t="shared" si="32"/>
        <v>#REF!</v>
      </c>
    </row>
    <row r="2022" spans="1:18" s="3" customFormat="1" ht="30">
      <c r="A2022" s="14" t="s">
        <v>5645</v>
      </c>
      <c r="B2022" s="29" t="s">
        <v>5659</v>
      </c>
      <c r="C2022" s="13" t="s">
        <v>5660</v>
      </c>
      <c r="D2022" s="37">
        <v>22000</v>
      </c>
      <c r="E2022" s="64"/>
      <c r="F2022" s="3" t="e">
        <f>INDEX(#REF!,MATCH(B2022,#REF!,0))</f>
        <v>#REF!</v>
      </c>
      <c r="G2022" s="118"/>
      <c r="H2022" s="183" t="e">
        <f t="shared" si="32"/>
        <v>#REF!</v>
      </c>
    </row>
    <row r="2023" spans="1:18" s="60" customFormat="1" ht="30">
      <c r="A2023" s="14" t="s">
        <v>5661</v>
      </c>
      <c r="B2023" s="29" t="s">
        <v>5662</v>
      </c>
      <c r="C2023" s="13" t="s">
        <v>5663</v>
      </c>
      <c r="D2023" s="37">
        <v>32230</v>
      </c>
      <c r="E2023" s="64"/>
      <c r="F2023" s="3" t="e">
        <f>INDEX(#REF!,MATCH(B2023,#REF!,0))</f>
        <v>#REF!</v>
      </c>
      <c r="G2023" s="118"/>
      <c r="H2023" s="183" t="e">
        <f t="shared" si="32"/>
        <v>#REF!</v>
      </c>
      <c r="I2023" s="3"/>
      <c r="J2023" s="3"/>
      <c r="K2023" s="3"/>
      <c r="L2023" s="3"/>
      <c r="M2023" s="3"/>
      <c r="N2023" s="3"/>
      <c r="O2023" s="3"/>
      <c r="P2023" s="3"/>
      <c r="Q2023" s="3"/>
      <c r="R2023" s="3"/>
    </row>
    <row r="2024" spans="1:18" s="3" customFormat="1" ht="30">
      <c r="A2024" s="14" t="s">
        <v>5664</v>
      </c>
      <c r="B2024" s="29" t="s">
        <v>5665</v>
      </c>
      <c r="C2024" s="13" t="s">
        <v>5666</v>
      </c>
      <c r="D2024" s="37">
        <v>22000</v>
      </c>
      <c r="E2024" s="64"/>
      <c r="F2024" s="3" t="e">
        <f>INDEX(#REF!,MATCH(B2024,#REF!,0))</f>
        <v>#REF!</v>
      </c>
      <c r="G2024" s="118"/>
      <c r="H2024" s="183" t="e">
        <f t="shared" si="32"/>
        <v>#REF!</v>
      </c>
    </row>
    <row r="2025" spans="1:18" s="3" customFormat="1" ht="30">
      <c r="A2025" s="14" t="s">
        <v>5667</v>
      </c>
      <c r="B2025" s="29" t="s">
        <v>5668</v>
      </c>
      <c r="C2025" s="13" t="s">
        <v>5669</v>
      </c>
      <c r="D2025" s="37">
        <v>26400</v>
      </c>
      <c r="E2025" s="64"/>
      <c r="F2025" s="3" t="e">
        <f>INDEX(#REF!,MATCH(B2025,#REF!,0))</f>
        <v>#REF!</v>
      </c>
      <c r="G2025" s="118"/>
      <c r="H2025" s="183" t="e">
        <f t="shared" si="32"/>
        <v>#REF!</v>
      </c>
    </row>
    <row r="2026" spans="1:18" s="3" customFormat="1" ht="30">
      <c r="A2026" s="14" t="s">
        <v>5670</v>
      </c>
      <c r="B2026" s="29" t="s">
        <v>5671</v>
      </c>
      <c r="C2026" s="13" t="s">
        <v>5672</v>
      </c>
      <c r="D2026" s="37">
        <v>26400</v>
      </c>
      <c r="E2026" s="64"/>
      <c r="F2026" s="3" t="e">
        <f>INDEX(#REF!,MATCH(B2026,#REF!,0))</f>
        <v>#REF!</v>
      </c>
      <c r="G2026" s="118"/>
      <c r="H2026" s="183" t="e">
        <f t="shared" si="32"/>
        <v>#REF!</v>
      </c>
    </row>
    <row r="2027" spans="1:18" s="3" customFormat="1" ht="30">
      <c r="A2027" s="14" t="s">
        <v>5670</v>
      </c>
      <c r="B2027" s="29" t="s">
        <v>5673</v>
      </c>
      <c r="C2027" s="13" t="s">
        <v>5674</v>
      </c>
      <c r="D2027" s="37">
        <v>65890</v>
      </c>
      <c r="E2027" s="64"/>
      <c r="F2027" s="3" t="e">
        <f>INDEX(#REF!,MATCH(B2027,#REF!,0))</f>
        <v>#REF!</v>
      </c>
      <c r="G2027" s="118"/>
      <c r="H2027" s="183" t="e">
        <f t="shared" si="32"/>
        <v>#REF!</v>
      </c>
    </row>
    <row r="2028" spans="1:18" s="3" customFormat="1" ht="15">
      <c r="A2028" s="14" t="s">
        <v>5675</v>
      </c>
      <c r="B2028" s="29" t="s">
        <v>5676</v>
      </c>
      <c r="C2028" s="13" t="s">
        <v>5677</v>
      </c>
      <c r="D2028" s="37">
        <v>36630</v>
      </c>
      <c r="E2028" s="64"/>
      <c r="F2028" s="3" t="e">
        <f>INDEX(#REF!,MATCH(B2028,#REF!,0))</f>
        <v>#REF!</v>
      </c>
      <c r="G2028" s="118"/>
      <c r="H2028" s="183" t="e">
        <f t="shared" si="32"/>
        <v>#REF!</v>
      </c>
    </row>
    <row r="2029" spans="1:18" s="3" customFormat="1" ht="15">
      <c r="A2029" s="14" t="s">
        <v>5678</v>
      </c>
      <c r="B2029" s="29" t="s">
        <v>5679</v>
      </c>
      <c r="C2029" s="13" t="s">
        <v>5680</v>
      </c>
      <c r="D2029" s="37">
        <v>41030</v>
      </c>
      <c r="E2029" s="64"/>
      <c r="F2029" s="3" t="e">
        <f>INDEX(#REF!,MATCH(B2029,#REF!,0))</f>
        <v>#REF!</v>
      </c>
      <c r="G2029" s="118"/>
      <c r="H2029" s="183" t="e">
        <f t="shared" si="32"/>
        <v>#REF!</v>
      </c>
    </row>
    <row r="2030" spans="1:18" s="3" customFormat="1" ht="15">
      <c r="A2030" s="14" t="s">
        <v>10443</v>
      </c>
      <c r="B2030" s="29" t="s">
        <v>5681</v>
      </c>
      <c r="C2030" s="13" t="s">
        <v>5682</v>
      </c>
      <c r="D2030" s="37">
        <v>48400</v>
      </c>
      <c r="E2030" s="64"/>
      <c r="F2030" s="3" t="e">
        <f>INDEX(#REF!,MATCH(B2030,#REF!,0))</f>
        <v>#REF!</v>
      </c>
      <c r="G2030" s="118"/>
      <c r="H2030" s="183" t="e">
        <f t="shared" si="32"/>
        <v>#REF!</v>
      </c>
    </row>
    <row r="2031" spans="1:18" s="3" customFormat="1" ht="15">
      <c r="A2031" s="14" t="s">
        <v>5683</v>
      </c>
      <c r="B2031" s="29" t="s">
        <v>5684</v>
      </c>
      <c r="C2031" s="13" t="s">
        <v>5685</v>
      </c>
      <c r="D2031" s="37">
        <v>48400</v>
      </c>
      <c r="E2031" s="64"/>
      <c r="F2031" s="3" t="e">
        <f>INDEX(#REF!,MATCH(B2031,#REF!,0))</f>
        <v>#REF!</v>
      </c>
      <c r="G2031" s="118"/>
      <c r="H2031" s="183" t="e">
        <f t="shared" si="32"/>
        <v>#REF!</v>
      </c>
    </row>
    <row r="2032" spans="1:18" s="3" customFormat="1" ht="30">
      <c r="A2032" s="14" t="s">
        <v>5686</v>
      </c>
      <c r="B2032" s="29" t="s">
        <v>5687</v>
      </c>
      <c r="C2032" s="13" t="s">
        <v>5688</v>
      </c>
      <c r="D2032" s="37">
        <v>48400</v>
      </c>
      <c r="E2032" s="64"/>
      <c r="F2032" s="3" t="e">
        <f>INDEX(#REF!,MATCH(B2032,#REF!,0))</f>
        <v>#REF!</v>
      </c>
      <c r="G2032" s="118"/>
      <c r="H2032" s="183" t="e">
        <f t="shared" si="32"/>
        <v>#REF!</v>
      </c>
    </row>
    <row r="2033" spans="1:8" s="3" customFormat="1" ht="30">
      <c r="A2033" s="14" t="s">
        <v>5689</v>
      </c>
      <c r="B2033" s="29" t="s">
        <v>5690</v>
      </c>
      <c r="C2033" s="13" t="s">
        <v>5691</v>
      </c>
      <c r="D2033" s="37">
        <v>58630</v>
      </c>
      <c r="E2033" s="64"/>
      <c r="F2033" s="3" t="e">
        <f>INDEX(#REF!,MATCH(B2033,#REF!,0))</f>
        <v>#REF!</v>
      </c>
      <c r="G2033" s="118"/>
      <c r="H2033" s="183" t="e">
        <f t="shared" si="32"/>
        <v>#REF!</v>
      </c>
    </row>
    <row r="2034" spans="1:8" s="3" customFormat="1" ht="30">
      <c r="A2034" s="14" t="s">
        <v>5692</v>
      </c>
      <c r="B2034" s="29" t="s">
        <v>5693</v>
      </c>
      <c r="C2034" s="13" t="s">
        <v>5694</v>
      </c>
      <c r="D2034" s="37">
        <v>58630</v>
      </c>
      <c r="E2034" s="64"/>
      <c r="F2034" s="3" t="e">
        <f>INDEX(#REF!,MATCH(B2034,#REF!,0))</f>
        <v>#REF!</v>
      </c>
      <c r="G2034" s="118"/>
      <c r="H2034" s="183" t="e">
        <f t="shared" si="32"/>
        <v>#REF!</v>
      </c>
    </row>
    <row r="2035" spans="1:8" s="3" customFormat="1" ht="30">
      <c r="A2035" s="14" t="s">
        <v>10442</v>
      </c>
      <c r="B2035" s="29" t="s">
        <v>5695</v>
      </c>
      <c r="C2035" s="13" t="s">
        <v>5696</v>
      </c>
      <c r="D2035" s="37">
        <v>77660</v>
      </c>
      <c r="E2035" s="64"/>
      <c r="F2035" s="3" t="e">
        <f>INDEX(#REF!,MATCH(B2035,#REF!,0))</f>
        <v>#REF!</v>
      </c>
      <c r="G2035" s="118"/>
      <c r="H2035" s="183" t="e">
        <f t="shared" si="32"/>
        <v>#REF!</v>
      </c>
    </row>
    <row r="2036" spans="1:8" s="3" customFormat="1" ht="15">
      <c r="A2036" s="14" t="s">
        <v>5697</v>
      </c>
      <c r="B2036" s="29" t="s">
        <v>5698</v>
      </c>
      <c r="C2036" s="13" t="s">
        <v>5699</v>
      </c>
      <c r="D2036" s="37">
        <v>26400</v>
      </c>
      <c r="E2036" s="64"/>
      <c r="F2036" s="3" t="e">
        <f>INDEX(#REF!,MATCH(B2036,#REF!,0))</f>
        <v>#REF!</v>
      </c>
      <c r="G2036" s="118"/>
      <c r="H2036" s="183" t="e">
        <f t="shared" si="32"/>
        <v>#REF!</v>
      </c>
    </row>
    <row r="2037" spans="1:8" s="3" customFormat="1" ht="30">
      <c r="A2037" s="14" t="s">
        <v>10264</v>
      </c>
      <c r="B2037" s="29" t="s">
        <v>5700</v>
      </c>
      <c r="C2037" s="13" t="s">
        <v>5701</v>
      </c>
      <c r="D2037" s="37">
        <v>61600</v>
      </c>
      <c r="E2037" s="64"/>
      <c r="F2037" s="3" t="e">
        <f>INDEX(#REF!,MATCH(B2037,#REF!,0))</f>
        <v>#REF!</v>
      </c>
      <c r="G2037" s="118"/>
      <c r="H2037" s="183" t="e">
        <f t="shared" si="32"/>
        <v>#REF!</v>
      </c>
    </row>
    <row r="2038" spans="1:8" s="3" customFormat="1" ht="15">
      <c r="A2038" s="14" t="s">
        <v>10441</v>
      </c>
      <c r="B2038" s="29" t="s">
        <v>5702</v>
      </c>
      <c r="C2038" s="13" t="s">
        <v>5703</v>
      </c>
      <c r="D2038" s="37">
        <v>44000</v>
      </c>
      <c r="E2038" s="64"/>
      <c r="F2038" s="3" t="e">
        <f>INDEX(#REF!,MATCH(B2038,#REF!,0))</f>
        <v>#REF!</v>
      </c>
      <c r="G2038" s="118"/>
      <c r="H2038" s="183" t="e">
        <f t="shared" si="32"/>
        <v>#REF!</v>
      </c>
    </row>
    <row r="2039" spans="1:8" s="3" customFormat="1" ht="30">
      <c r="A2039" s="14" t="s">
        <v>5704</v>
      </c>
      <c r="B2039" s="29" t="s">
        <v>5705</v>
      </c>
      <c r="C2039" s="13" t="s">
        <v>5706</v>
      </c>
      <c r="D2039" s="37">
        <v>22000</v>
      </c>
      <c r="E2039" s="64"/>
      <c r="F2039" s="3" t="e">
        <f>INDEX(#REF!,MATCH(B2039,#REF!,0))</f>
        <v>#REF!</v>
      </c>
      <c r="G2039" s="118"/>
      <c r="H2039" s="183" t="e">
        <f t="shared" si="32"/>
        <v>#REF!</v>
      </c>
    </row>
    <row r="2040" spans="1:8" s="3" customFormat="1" ht="30">
      <c r="A2040" s="14" t="s">
        <v>5707</v>
      </c>
      <c r="B2040" s="29" t="s">
        <v>5708</v>
      </c>
      <c r="C2040" s="13" t="s">
        <v>5709</v>
      </c>
      <c r="D2040" s="37">
        <v>22000</v>
      </c>
      <c r="E2040" s="64"/>
      <c r="F2040" s="3" t="e">
        <f>INDEX(#REF!,MATCH(B2040,#REF!,0))</f>
        <v>#REF!</v>
      </c>
      <c r="G2040" s="118"/>
      <c r="H2040" s="183" t="e">
        <f t="shared" si="32"/>
        <v>#REF!</v>
      </c>
    </row>
    <row r="2041" spans="1:8" s="3" customFormat="1" ht="24">
      <c r="A2041" s="14" t="s">
        <v>5710</v>
      </c>
      <c r="B2041" s="29" t="s">
        <v>5711</v>
      </c>
      <c r="C2041" s="13" t="s">
        <v>5712</v>
      </c>
      <c r="D2041" s="37">
        <v>23430</v>
      </c>
      <c r="E2041" s="64"/>
      <c r="F2041" s="3" t="e">
        <f>INDEX(#REF!,MATCH(B2041,#REF!,0))</f>
        <v>#REF!</v>
      </c>
      <c r="G2041" s="118"/>
      <c r="H2041" s="183" t="e">
        <f t="shared" si="32"/>
        <v>#REF!</v>
      </c>
    </row>
    <row r="2042" spans="1:8" s="3" customFormat="1" ht="30">
      <c r="A2042" s="14" t="s">
        <v>5710</v>
      </c>
      <c r="B2042" s="29" t="s">
        <v>5713</v>
      </c>
      <c r="C2042" s="13" t="s">
        <v>5714</v>
      </c>
      <c r="D2042" s="37">
        <v>26400</v>
      </c>
      <c r="E2042" s="64"/>
      <c r="F2042" s="3" t="e">
        <f>INDEX(#REF!,MATCH(B2042,#REF!,0))</f>
        <v>#REF!</v>
      </c>
      <c r="G2042" s="118"/>
      <c r="H2042" s="183" t="e">
        <f t="shared" si="32"/>
        <v>#REF!</v>
      </c>
    </row>
    <row r="2043" spans="1:8" s="3" customFormat="1" ht="15">
      <c r="A2043" s="14" t="s">
        <v>5625</v>
      </c>
      <c r="B2043" s="29" t="s">
        <v>5715</v>
      </c>
      <c r="C2043" s="13" t="s">
        <v>5716</v>
      </c>
      <c r="D2043" s="37">
        <v>17600</v>
      </c>
      <c r="E2043" s="64"/>
      <c r="F2043" s="3" t="e">
        <f>INDEX(#REF!,MATCH(B2043,#REF!,0))</f>
        <v>#REF!</v>
      </c>
      <c r="G2043" s="118"/>
      <c r="H2043" s="183" t="e">
        <f t="shared" si="32"/>
        <v>#REF!</v>
      </c>
    </row>
    <row r="2044" spans="1:8" s="3" customFormat="1" ht="15">
      <c r="A2044" s="14" t="s">
        <v>5631</v>
      </c>
      <c r="B2044" s="29" t="s">
        <v>5717</v>
      </c>
      <c r="C2044" s="13" t="s">
        <v>5718</v>
      </c>
      <c r="D2044" s="37">
        <v>26400</v>
      </c>
      <c r="E2044" s="64"/>
      <c r="F2044" s="3" t="e">
        <f>INDEX(#REF!,MATCH(B2044,#REF!,0))</f>
        <v>#REF!</v>
      </c>
      <c r="G2044" s="118"/>
      <c r="H2044" s="183" t="e">
        <f t="shared" si="32"/>
        <v>#REF!</v>
      </c>
    </row>
    <row r="2045" spans="1:8" s="3" customFormat="1" ht="45">
      <c r="A2045" s="14" t="s">
        <v>5719</v>
      </c>
      <c r="B2045" s="29" t="s">
        <v>5720</v>
      </c>
      <c r="C2045" s="13" t="s">
        <v>5721</v>
      </c>
      <c r="D2045" s="37">
        <v>27830</v>
      </c>
      <c r="E2045" s="64"/>
      <c r="F2045" s="3" t="e">
        <f>INDEX(#REF!,MATCH(B2045,#REF!,0))</f>
        <v>#REF!</v>
      </c>
      <c r="G2045" s="118"/>
      <c r="H2045" s="183" t="e">
        <f t="shared" si="32"/>
        <v>#REF!</v>
      </c>
    </row>
    <row r="2046" spans="1:8" s="3" customFormat="1">
      <c r="A2046" s="14"/>
      <c r="B2046" s="29"/>
      <c r="C2046" s="127" t="s">
        <v>5723</v>
      </c>
      <c r="D2046" s="37"/>
      <c r="E2046" s="64"/>
      <c r="F2046" s="3" t="e">
        <f>INDEX(#REF!,MATCH(B2046,#REF!,0))</f>
        <v>#REF!</v>
      </c>
      <c r="G2046" s="118"/>
      <c r="H2046" s="183" t="e">
        <f t="shared" si="32"/>
        <v>#REF!</v>
      </c>
    </row>
    <row r="2047" spans="1:8" s="3" customFormat="1" ht="30">
      <c r="A2047" s="14" t="s">
        <v>5724</v>
      </c>
      <c r="B2047" s="29" t="s">
        <v>5725</v>
      </c>
      <c r="C2047" s="129" t="s">
        <v>5726</v>
      </c>
      <c r="D2047" s="134">
        <v>10000</v>
      </c>
      <c r="E2047" s="64"/>
      <c r="F2047" s="3" t="e">
        <f>INDEX(#REF!,MATCH(B2047,#REF!,0))</f>
        <v>#REF!</v>
      </c>
      <c r="G2047" s="2" t="s">
        <v>10772</v>
      </c>
      <c r="H2047" s="183" t="e">
        <f t="shared" si="32"/>
        <v>#REF!</v>
      </c>
    </row>
    <row r="2048" spans="1:8" s="3" customFormat="1" ht="15">
      <c r="A2048" s="14" t="s">
        <v>5727</v>
      </c>
      <c r="B2048" s="29" t="s">
        <v>5728</v>
      </c>
      <c r="C2048" s="13" t="s">
        <v>5729</v>
      </c>
      <c r="D2048" s="37">
        <v>9570</v>
      </c>
      <c r="E2048" s="64"/>
      <c r="F2048" s="3" t="e">
        <f>INDEX(#REF!,MATCH(B2048,#REF!,0))</f>
        <v>#REF!</v>
      </c>
      <c r="G2048" s="118"/>
      <c r="H2048" s="183" t="e">
        <f t="shared" si="32"/>
        <v>#REF!</v>
      </c>
    </row>
    <row r="2049" spans="1:8" s="3" customFormat="1" ht="15">
      <c r="A2049" s="14" t="s">
        <v>5730</v>
      </c>
      <c r="B2049" s="29" t="s">
        <v>5731</v>
      </c>
      <c r="C2049" s="13" t="s">
        <v>5732</v>
      </c>
      <c r="D2049" s="37">
        <v>8800</v>
      </c>
      <c r="E2049" s="64"/>
      <c r="F2049" s="3" t="e">
        <f>INDEX(#REF!,MATCH(B2049,#REF!,0))</f>
        <v>#REF!</v>
      </c>
      <c r="G2049" s="118"/>
      <c r="H2049" s="183" t="e">
        <f t="shared" si="32"/>
        <v>#REF!</v>
      </c>
    </row>
    <row r="2050" spans="1:8" s="3" customFormat="1" ht="15">
      <c r="A2050" s="14" t="s">
        <v>5733</v>
      </c>
      <c r="B2050" s="29" t="s">
        <v>5734</v>
      </c>
      <c r="C2050" s="13" t="s">
        <v>5735</v>
      </c>
      <c r="D2050" s="37">
        <v>16170</v>
      </c>
      <c r="E2050" s="64"/>
      <c r="F2050" s="3" t="e">
        <f>INDEX(#REF!,MATCH(B2050,#REF!,0))</f>
        <v>#REF!</v>
      </c>
      <c r="G2050" s="118"/>
      <c r="H2050" s="183" t="e">
        <f t="shared" si="32"/>
        <v>#REF!</v>
      </c>
    </row>
    <row r="2051" spans="1:8" s="3" customFormat="1" ht="30">
      <c r="A2051" s="14" t="s">
        <v>10674</v>
      </c>
      <c r="B2051" s="29" t="s">
        <v>10675</v>
      </c>
      <c r="C2051" s="129" t="s">
        <v>10676</v>
      </c>
      <c r="D2051" s="37">
        <v>10000</v>
      </c>
      <c r="E2051" s="64"/>
      <c r="F2051" s="3" t="e">
        <f>INDEX(#REF!,MATCH(B2051,#REF!,0))</f>
        <v>#REF!</v>
      </c>
      <c r="G2051" s="2" t="s">
        <v>10772</v>
      </c>
      <c r="H2051" s="183" t="e">
        <f t="shared" si="32"/>
        <v>#REF!</v>
      </c>
    </row>
    <row r="2052" spans="1:8" s="3" customFormat="1" ht="45">
      <c r="A2052" s="14" t="s">
        <v>10677</v>
      </c>
      <c r="B2052" s="29" t="s">
        <v>10678</v>
      </c>
      <c r="C2052" s="129" t="s">
        <v>10679</v>
      </c>
      <c r="D2052" s="37">
        <v>30000</v>
      </c>
      <c r="E2052" s="64"/>
      <c r="F2052" s="3" t="e">
        <f>INDEX(#REF!,MATCH(B2052,#REF!,0))</f>
        <v>#REF!</v>
      </c>
      <c r="G2052" s="2" t="s">
        <v>10772</v>
      </c>
      <c r="H2052" s="183" t="e">
        <f t="shared" si="32"/>
        <v>#REF!</v>
      </c>
    </row>
    <row r="2053" spans="1:8" s="3" customFormat="1" ht="45">
      <c r="A2053" s="14" t="s">
        <v>10680</v>
      </c>
      <c r="B2053" s="29" t="s">
        <v>10681</v>
      </c>
      <c r="C2053" s="129" t="s">
        <v>10682</v>
      </c>
      <c r="D2053" s="37">
        <v>15000</v>
      </c>
      <c r="E2053" s="64"/>
      <c r="F2053" s="3" t="e">
        <f>INDEX(#REF!,MATCH(B2053,#REF!,0))</f>
        <v>#REF!</v>
      </c>
      <c r="G2053" s="2" t="s">
        <v>10772</v>
      </c>
      <c r="H2053" s="183" t="e">
        <f t="shared" si="32"/>
        <v>#REF!</v>
      </c>
    </row>
    <row r="2054" spans="1:8" s="3" customFormat="1" ht="30">
      <c r="A2054" s="14" t="s">
        <v>10683</v>
      </c>
      <c r="B2054" s="29" t="s">
        <v>10684</v>
      </c>
      <c r="C2054" s="129" t="s">
        <v>10685</v>
      </c>
      <c r="D2054" s="37">
        <v>30000</v>
      </c>
      <c r="E2054" s="64"/>
      <c r="F2054" s="3" t="e">
        <f>INDEX(#REF!,MATCH(B2054,#REF!,0))</f>
        <v>#REF!</v>
      </c>
      <c r="G2054" s="2" t="s">
        <v>10772</v>
      </c>
      <c r="H2054" s="183" t="e">
        <f t="shared" si="32"/>
        <v>#REF!</v>
      </c>
    </row>
    <row r="2055" spans="1:8" s="3" customFormat="1" ht="45">
      <c r="A2055" s="14" t="s">
        <v>10686</v>
      </c>
      <c r="B2055" s="29" t="s">
        <v>10687</v>
      </c>
      <c r="C2055" s="129" t="s">
        <v>10688</v>
      </c>
      <c r="D2055" s="37">
        <v>15000</v>
      </c>
      <c r="E2055" s="64"/>
      <c r="F2055" s="3" t="e">
        <f>INDEX(#REF!,MATCH(B2055,#REF!,0))</f>
        <v>#REF!</v>
      </c>
      <c r="G2055" s="2" t="s">
        <v>10772</v>
      </c>
      <c r="H2055" s="183" t="e">
        <f t="shared" si="32"/>
        <v>#REF!</v>
      </c>
    </row>
    <row r="2056" spans="1:8" s="3" customFormat="1" ht="45">
      <c r="A2056" s="14" t="s">
        <v>10689</v>
      </c>
      <c r="B2056" s="29" t="s">
        <v>10690</v>
      </c>
      <c r="C2056" s="129" t="s">
        <v>10691</v>
      </c>
      <c r="D2056" s="37">
        <v>30000</v>
      </c>
      <c r="E2056" s="64"/>
      <c r="F2056" s="3" t="e">
        <f>INDEX(#REF!,MATCH(B2056,#REF!,0))</f>
        <v>#REF!</v>
      </c>
      <c r="G2056" s="2" t="s">
        <v>10772</v>
      </c>
      <c r="H2056" s="183" t="e">
        <f t="shared" si="32"/>
        <v>#REF!</v>
      </c>
    </row>
    <row r="2057" spans="1:8" s="3" customFormat="1" ht="30">
      <c r="A2057" s="14" t="s">
        <v>10692</v>
      </c>
      <c r="B2057" s="29" t="s">
        <v>10693</v>
      </c>
      <c r="C2057" s="129" t="s">
        <v>10694</v>
      </c>
      <c r="D2057" s="37">
        <v>10000</v>
      </c>
      <c r="E2057" s="64"/>
      <c r="F2057" s="3" t="e">
        <f>INDEX(#REF!,MATCH(B2057,#REF!,0))</f>
        <v>#REF!</v>
      </c>
      <c r="G2057" s="2" t="s">
        <v>10772</v>
      </c>
      <c r="H2057" s="183" t="e">
        <f t="shared" si="32"/>
        <v>#REF!</v>
      </c>
    </row>
    <row r="2058" spans="1:8" s="3" customFormat="1" ht="45">
      <c r="A2058" s="14" t="s">
        <v>10695</v>
      </c>
      <c r="B2058" s="29" t="s">
        <v>10696</v>
      </c>
      <c r="C2058" s="129" t="s">
        <v>10697</v>
      </c>
      <c r="D2058" s="37">
        <v>30000</v>
      </c>
      <c r="E2058" s="64"/>
      <c r="F2058" s="3" t="e">
        <f>INDEX(#REF!,MATCH(B2058,#REF!,0))</f>
        <v>#REF!</v>
      </c>
      <c r="G2058" s="2" t="s">
        <v>10772</v>
      </c>
      <c r="H2058" s="183" t="e">
        <f t="shared" si="32"/>
        <v>#REF!</v>
      </c>
    </row>
    <row r="2059" spans="1:8" s="3" customFormat="1" ht="45">
      <c r="A2059" s="14" t="s">
        <v>10698</v>
      </c>
      <c r="B2059" s="29" t="s">
        <v>10699</v>
      </c>
      <c r="C2059" s="129" t="s">
        <v>10700</v>
      </c>
      <c r="D2059" s="37">
        <v>15000</v>
      </c>
      <c r="E2059" s="64"/>
      <c r="F2059" s="3" t="e">
        <f>INDEX(#REF!,MATCH(B2059,#REF!,0))</f>
        <v>#REF!</v>
      </c>
      <c r="G2059" s="2" t="s">
        <v>10772</v>
      </c>
      <c r="H2059" s="183" t="e">
        <f t="shared" si="32"/>
        <v>#REF!</v>
      </c>
    </row>
    <row r="2060" spans="1:8" s="3" customFormat="1" ht="30">
      <c r="A2060" s="14" t="s">
        <v>10701</v>
      </c>
      <c r="B2060" s="29" t="s">
        <v>10702</v>
      </c>
      <c r="C2060" s="129" t="s">
        <v>10703</v>
      </c>
      <c r="D2060" s="37">
        <v>30000</v>
      </c>
      <c r="E2060" s="64"/>
      <c r="F2060" s="3" t="e">
        <f>INDEX(#REF!,MATCH(B2060,#REF!,0))</f>
        <v>#REF!</v>
      </c>
      <c r="G2060" s="2" t="s">
        <v>10772</v>
      </c>
      <c r="H2060" s="183" t="e">
        <f t="shared" si="32"/>
        <v>#REF!</v>
      </c>
    </row>
    <row r="2061" spans="1:8" s="3" customFormat="1" ht="45">
      <c r="A2061" s="14" t="s">
        <v>10704</v>
      </c>
      <c r="B2061" s="29" t="s">
        <v>10705</v>
      </c>
      <c r="C2061" s="129" t="s">
        <v>10706</v>
      </c>
      <c r="D2061" s="37">
        <v>25000</v>
      </c>
      <c r="E2061" s="64"/>
      <c r="F2061" s="3" t="e">
        <f>INDEX(#REF!,MATCH(B2061,#REF!,0))</f>
        <v>#REF!</v>
      </c>
      <c r="G2061" s="2" t="s">
        <v>10772</v>
      </c>
      <c r="H2061" s="183" t="e">
        <f t="shared" si="32"/>
        <v>#REF!</v>
      </c>
    </row>
    <row r="2062" spans="1:8" s="3" customFormat="1" ht="30">
      <c r="A2062" s="14" t="s">
        <v>10707</v>
      </c>
      <c r="B2062" s="29" t="s">
        <v>10708</v>
      </c>
      <c r="C2062" s="129" t="s">
        <v>10709</v>
      </c>
      <c r="D2062" s="37">
        <v>10000</v>
      </c>
      <c r="E2062" s="64"/>
      <c r="F2062" s="3" t="e">
        <f>INDEX(#REF!,MATCH(B2062,#REF!,0))</f>
        <v>#REF!</v>
      </c>
      <c r="G2062" s="2" t="s">
        <v>10772</v>
      </c>
      <c r="H2062" s="183" t="e">
        <f t="shared" si="32"/>
        <v>#REF!</v>
      </c>
    </row>
    <row r="2063" spans="1:8" s="3" customFormat="1" ht="45">
      <c r="A2063" s="14" t="s">
        <v>6962</v>
      </c>
      <c r="B2063" s="29" t="s">
        <v>10710</v>
      </c>
      <c r="C2063" s="129" t="s">
        <v>10711</v>
      </c>
      <c r="D2063" s="37">
        <v>15000</v>
      </c>
      <c r="E2063" s="64"/>
      <c r="F2063" s="3" t="e">
        <f>INDEX(#REF!,MATCH(B2063,#REF!,0))</f>
        <v>#REF!</v>
      </c>
      <c r="G2063" s="2" t="s">
        <v>10772</v>
      </c>
      <c r="H2063" s="183" t="e">
        <f t="shared" si="32"/>
        <v>#REF!</v>
      </c>
    </row>
    <row r="2064" spans="1:8" s="3" customFormat="1" ht="45">
      <c r="A2064" s="14" t="s">
        <v>10712</v>
      </c>
      <c r="B2064" s="29" t="s">
        <v>10713</v>
      </c>
      <c r="C2064" s="129" t="s">
        <v>10714</v>
      </c>
      <c r="D2064" s="37">
        <v>30000</v>
      </c>
      <c r="E2064" s="64"/>
      <c r="F2064" s="3" t="e">
        <f>INDEX(#REF!,MATCH(B2064,#REF!,0))</f>
        <v>#REF!</v>
      </c>
      <c r="G2064" s="2" t="s">
        <v>10772</v>
      </c>
      <c r="H2064" s="183" t="e">
        <f t="shared" ref="H2064:H2127" si="33">F2064-D2064</f>
        <v>#REF!</v>
      </c>
    </row>
    <row r="2065" spans="1:18" s="3" customFormat="1" ht="30">
      <c r="A2065" s="14" t="s">
        <v>10715</v>
      </c>
      <c r="B2065" s="29" t="s">
        <v>10716</v>
      </c>
      <c r="C2065" s="129" t="s">
        <v>10717</v>
      </c>
      <c r="D2065" s="37">
        <v>30000</v>
      </c>
      <c r="E2065" s="64"/>
      <c r="F2065" s="3" t="e">
        <f>INDEX(#REF!,MATCH(B2065,#REF!,0))</f>
        <v>#REF!</v>
      </c>
      <c r="G2065" s="2" t="s">
        <v>10772</v>
      </c>
      <c r="H2065" s="183" t="e">
        <f t="shared" si="33"/>
        <v>#REF!</v>
      </c>
    </row>
    <row r="2066" spans="1:18" s="3" customFormat="1" ht="30">
      <c r="A2066" s="14" t="s">
        <v>10718</v>
      </c>
      <c r="B2066" s="29" t="s">
        <v>10719</v>
      </c>
      <c r="C2066" s="129" t="s">
        <v>10720</v>
      </c>
      <c r="D2066" s="37">
        <v>15000</v>
      </c>
      <c r="E2066" s="64"/>
      <c r="F2066" s="3" t="e">
        <f>INDEX(#REF!,MATCH(B2066,#REF!,0))</f>
        <v>#REF!</v>
      </c>
      <c r="G2066" s="2" t="s">
        <v>10772</v>
      </c>
      <c r="H2066" s="183" t="e">
        <f t="shared" si="33"/>
        <v>#REF!</v>
      </c>
    </row>
    <row r="2067" spans="1:18" s="3" customFormat="1" ht="30">
      <c r="A2067" s="14" t="s">
        <v>10721</v>
      </c>
      <c r="B2067" s="29" t="s">
        <v>10722</v>
      </c>
      <c r="C2067" s="129" t="s">
        <v>10723</v>
      </c>
      <c r="D2067" s="37">
        <v>15000</v>
      </c>
      <c r="E2067" s="64"/>
      <c r="F2067" s="3" t="e">
        <f>INDEX(#REF!,MATCH(B2067,#REF!,0))</f>
        <v>#REF!</v>
      </c>
      <c r="G2067" s="2" t="s">
        <v>10772</v>
      </c>
      <c r="H2067" s="183" t="e">
        <f t="shared" si="33"/>
        <v>#REF!</v>
      </c>
    </row>
    <row r="2068" spans="1:18" s="3" customFormat="1" ht="45">
      <c r="A2068" s="14" t="s">
        <v>10724</v>
      </c>
      <c r="B2068" s="29" t="s">
        <v>10725</v>
      </c>
      <c r="C2068" s="129" t="s">
        <v>10726</v>
      </c>
      <c r="D2068" s="37">
        <v>30000</v>
      </c>
      <c r="E2068" s="64"/>
      <c r="F2068" s="3" t="e">
        <f>INDEX(#REF!,MATCH(B2068,#REF!,0))</f>
        <v>#REF!</v>
      </c>
      <c r="G2068" s="2" t="s">
        <v>10772</v>
      </c>
      <c r="H2068" s="183" t="e">
        <f t="shared" si="33"/>
        <v>#REF!</v>
      </c>
    </row>
    <row r="2069" spans="1:18" s="3" customFormat="1" ht="45">
      <c r="A2069" s="14" t="s">
        <v>10727</v>
      </c>
      <c r="B2069" s="29" t="s">
        <v>10728</v>
      </c>
      <c r="C2069" s="129" t="s">
        <v>10729</v>
      </c>
      <c r="D2069" s="37">
        <v>20000</v>
      </c>
      <c r="E2069" s="64"/>
      <c r="F2069" s="3" t="e">
        <f>INDEX(#REF!,MATCH(B2069,#REF!,0))</f>
        <v>#REF!</v>
      </c>
      <c r="G2069" s="2" t="s">
        <v>10772</v>
      </c>
      <c r="H2069" s="183" t="e">
        <f t="shared" si="33"/>
        <v>#REF!</v>
      </c>
    </row>
    <row r="2070" spans="1:18" s="3" customFormat="1" ht="45">
      <c r="A2070" s="14" t="s">
        <v>10730</v>
      </c>
      <c r="B2070" s="29" t="s">
        <v>10731</v>
      </c>
      <c r="C2070" s="129" t="s">
        <v>10732</v>
      </c>
      <c r="D2070" s="37">
        <v>50000</v>
      </c>
      <c r="E2070" s="64"/>
      <c r="F2070" s="3" t="e">
        <f>INDEX(#REF!,MATCH(B2070,#REF!,0))</f>
        <v>#REF!</v>
      </c>
      <c r="G2070" s="2" t="s">
        <v>10772</v>
      </c>
      <c r="H2070" s="183" t="e">
        <f t="shared" si="33"/>
        <v>#REF!</v>
      </c>
    </row>
    <row r="2071" spans="1:18" s="3" customFormat="1" ht="45">
      <c r="A2071" s="14" t="s">
        <v>10733</v>
      </c>
      <c r="B2071" s="29" t="s">
        <v>10734</v>
      </c>
      <c r="C2071" s="129" t="s">
        <v>10735</v>
      </c>
      <c r="D2071" s="37">
        <v>15000</v>
      </c>
      <c r="E2071" s="11"/>
      <c r="F2071" s="3" t="e">
        <f>INDEX(#REF!,MATCH(B2071,#REF!,0))</f>
        <v>#REF!</v>
      </c>
      <c r="G2071" s="2" t="s">
        <v>10772</v>
      </c>
      <c r="H2071" s="183" t="e">
        <f t="shared" si="33"/>
        <v>#REF!</v>
      </c>
    </row>
    <row r="2072" spans="1:18" s="3" customFormat="1" ht="45">
      <c r="A2072" s="14" t="s">
        <v>10736</v>
      </c>
      <c r="B2072" s="29" t="s">
        <v>10737</v>
      </c>
      <c r="C2072" s="129" t="s">
        <v>10738</v>
      </c>
      <c r="D2072" s="37">
        <v>25000</v>
      </c>
      <c r="E2072" s="11"/>
      <c r="F2072" s="3" t="e">
        <f>INDEX(#REF!,MATCH(B2072,#REF!,0))</f>
        <v>#REF!</v>
      </c>
      <c r="G2072" s="2" t="s">
        <v>10772</v>
      </c>
      <c r="H2072" s="183" t="e">
        <f t="shared" si="33"/>
        <v>#REF!</v>
      </c>
    </row>
    <row r="2073" spans="1:18" s="3" customFormat="1" ht="30">
      <c r="A2073" s="14" t="s">
        <v>10739</v>
      </c>
      <c r="B2073" s="29" t="s">
        <v>10740</v>
      </c>
      <c r="C2073" s="129" t="s">
        <v>10741</v>
      </c>
      <c r="D2073" s="37">
        <v>25000</v>
      </c>
      <c r="E2073" s="11"/>
      <c r="F2073" s="3" t="e">
        <f>INDEX(#REF!,MATCH(B2073,#REF!,0))</f>
        <v>#REF!</v>
      </c>
      <c r="G2073" s="2" t="s">
        <v>10772</v>
      </c>
      <c r="H2073" s="183" t="e">
        <f t="shared" si="33"/>
        <v>#REF!</v>
      </c>
    </row>
    <row r="2074" spans="1:18" s="3" customFormat="1" ht="30">
      <c r="A2074" s="14" t="s">
        <v>10742</v>
      </c>
      <c r="B2074" s="29" t="s">
        <v>10743</v>
      </c>
      <c r="C2074" s="129" t="s">
        <v>10744</v>
      </c>
      <c r="D2074" s="37">
        <v>30000</v>
      </c>
      <c r="E2074" s="11"/>
      <c r="F2074" s="3" t="e">
        <f>INDEX(#REF!,MATCH(B2074,#REF!,0))</f>
        <v>#REF!</v>
      </c>
      <c r="G2074" s="2" t="s">
        <v>10772</v>
      </c>
      <c r="H2074" s="183" t="e">
        <f t="shared" si="33"/>
        <v>#REF!</v>
      </c>
    </row>
    <row r="2075" spans="1:18" s="3" customFormat="1" ht="45">
      <c r="A2075" s="14" t="s">
        <v>10745</v>
      </c>
      <c r="B2075" s="29" t="s">
        <v>10746</v>
      </c>
      <c r="C2075" s="129" t="s">
        <v>10747</v>
      </c>
      <c r="D2075" s="37">
        <v>10000</v>
      </c>
      <c r="E2075" s="64"/>
      <c r="F2075" s="3" t="e">
        <f>INDEX(#REF!,MATCH(B2075,#REF!,0))</f>
        <v>#REF!</v>
      </c>
      <c r="G2075" s="2" t="s">
        <v>10772</v>
      </c>
      <c r="H2075" s="183" t="e">
        <f t="shared" si="33"/>
        <v>#REF!</v>
      </c>
    </row>
    <row r="2076" spans="1:18" s="3" customFormat="1" ht="30">
      <c r="A2076" s="14" t="s">
        <v>10748</v>
      </c>
      <c r="B2076" s="29" t="s">
        <v>10749</v>
      </c>
      <c r="C2076" s="129" t="s">
        <v>10750</v>
      </c>
      <c r="D2076" s="37">
        <v>10000</v>
      </c>
      <c r="E2076" s="64"/>
      <c r="F2076" s="3" t="e">
        <f>INDEX(#REF!,MATCH(B2076,#REF!,0))</f>
        <v>#REF!</v>
      </c>
      <c r="G2076" s="2" t="s">
        <v>10772</v>
      </c>
      <c r="H2076" s="183" t="e">
        <f t="shared" si="33"/>
        <v>#REF!</v>
      </c>
    </row>
    <row r="2077" spans="1:18" s="3" customFormat="1" ht="30">
      <c r="A2077" s="14" t="s">
        <v>10751</v>
      </c>
      <c r="B2077" s="29" t="s">
        <v>10752</v>
      </c>
      <c r="C2077" s="129" t="s">
        <v>10753</v>
      </c>
      <c r="D2077" s="37">
        <v>30000</v>
      </c>
      <c r="E2077" s="64"/>
      <c r="F2077" s="3" t="e">
        <f>INDEX(#REF!,MATCH(B2077,#REF!,0))</f>
        <v>#REF!</v>
      </c>
      <c r="G2077" s="2" t="s">
        <v>10772</v>
      </c>
      <c r="H2077" s="183" t="e">
        <f t="shared" si="33"/>
        <v>#REF!</v>
      </c>
    </row>
    <row r="2078" spans="1:18" s="3" customFormat="1" ht="30">
      <c r="A2078" s="14" t="s">
        <v>10754</v>
      </c>
      <c r="B2078" s="29" t="s">
        <v>10755</v>
      </c>
      <c r="C2078" s="129" t="s">
        <v>10756</v>
      </c>
      <c r="D2078" s="37">
        <v>15000</v>
      </c>
      <c r="E2078" s="64"/>
      <c r="F2078" s="3" t="e">
        <f>INDEX(#REF!,MATCH(B2078,#REF!,0))</f>
        <v>#REF!</v>
      </c>
      <c r="G2078" s="2" t="s">
        <v>10772</v>
      </c>
      <c r="H2078" s="183" t="e">
        <f t="shared" si="33"/>
        <v>#REF!</v>
      </c>
    </row>
    <row r="2079" spans="1:18" s="60" customFormat="1" ht="45">
      <c r="A2079" s="14" t="s">
        <v>10757</v>
      </c>
      <c r="B2079" s="29" t="s">
        <v>10758</v>
      </c>
      <c r="C2079" s="129" t="s">
        <v>10759</v>
      </c>
      <c r="D2079" s="37">
        <v>30000</v>
      </c>
      <c r="E2079" s="64"/>
      <c r="F2079" s="3" t="e">
        <f>INDEX(#REF!,MATCH(B2079,#REF!,0))</f>
        <v>#REF!</v>
      </c>
      <c r="G2079" s="2" t="s">
        <v>10772</v>
      </c>
      <c r="H2079" s="183" t="e">
        <f t="shared" si="33"/>
        <v>#REF!</v>
      </c>
      <c r="I2079" s="3"/>
      <c r="J2079" s="3"/>
      <c r="K2079" s="3"/>
      <c r="L2079" s="3"/>
      <c r="M2079" s="3"/>
      <c r="N2079" s="3"/>
      <c r="O2079" s="3"/>
      <c r="P2079" s="3"/>
      <c r="Q2079" s="3"/>
      <c r="R2079" s="3"/>
    </row>
    <row r="2080" spans="1:18" s="60" customFormat="1" ht="45">
      <c r="A2080" s="14" t="s">
        <v>10760</v>
      </c>
      <c r="B2080" s="29" t="s">
        <v>10761</v>
      </c>
      <c r="C2080" s="129" t="s">
        <v>10762</v>
      </c>
      <c r="D2080" s="37">
        <v>30000</v>
      </c>
      <c r="E2080" s="64"/>
      <c r="F2080" s="3" t="e">
        <f>INDEX(#REF!,MATCH(B2080,#REF!,0))</f>
        <v>#REF!</v>
      </c>
      <c r="G2080" s="2" t="s">
        <v>10772</v>
      </c>
      <c r="H2080" s="183" t="e">
        <f t="shared" si="33"/>
        <v>#REF!</v>
      </c>
      <c r="I2080" s="3"/>
      <c r="J2080" s="3"/>
      <c r="K2080" s="3"/>
      <c r="L2080" s="3"/>
      <c r="M2080" s="3"/>
      <c r="N2080" s="3"/>
      <c r="O2080" s="3"/>
      <c r="P2080" s="3"/>
      <c r="Q2080" s="3"/>
      <c r="R2080" s="3"/>
    </row>
    <row r="2081" spans="1:18" s="60" customFormat="1" ht="45">
      <c r="A2081" s="14" t="s">
        <v>10763</v>
      </c>
      <c r="B2081" s="29" t="s">
        <v>10764</v>
      </c>
      <c r="C2081" s="129" t="s">
        <v>10765</v>
      </c>
      <c r="D2081" s="37">
        <v>15000</v>
      </c>
      <c r="E2081" s="64"/>
      <c r="F2081" s="3" t="e">
        <f>INDEX(#REF!,MATCH(B2081,#REF!,0))</f>
        <v>#REF!</v>
      </c>
      <c r="G2081" s="2" t="s">
        <v>10772</v>
      </c>
      <c r="H2081" s="183" t="e">
        <f t="shared" si="33"/>
        <v>#REF!</v>
      </c>
      <c r="I2081" s="3"/>
      <c r="J2081" s="3"/>
      <c r="K2081" s="3"/>
      <c r="L2081" s="3"/>
      <c r="M2081" s="3"/>
      <c r="N2081" s="3"/>
      <c r="O2081" s="3"/>
      <c r="P2081" s="3"/>
      <c r="Q2081" s="3"/>
      <c r="R2081" s="3"/>
    </row>
    <row r="2082" spans="1:18" s="60" customFormat="1" ht="45">
      <c r="A2082" s="14" t="s">
        <v>10766</v>
      </c>
      <c r="B2082" s="29" t="s">
        <v>10767</v>
      </c>
      <c r="C2082" s="129" t="s">
        <v>10768</v>
      </c>
      <c r="D2082" s="37">
        <v>10000</v>
      </c>
      <c r="E2082" s="64"/>
      <c r="F2082" s="3" t="e">
        <f>INDEX(#REF!,MATCH(B2082,#REF!,0))</f>
        <v>#REF!</v>
      </c>
      <c r="G2082" s="2" t="s">
        <v>10772</v>
      </c>
      <c r="H2082" s="183" t="e">
        <f t="shared" si="33"/>
        <v>#REF!</v>
      </c>
      <c r="I2082" s="3"/>
      <c r="J2082" s="3"/>
      <c r="K2082" s="3"/>
      <c r="L2082" s="3"/>
      <c r="M2082" s="3"/>
      <c r="N2082" s="3"/>
      <c r="O2082" s="3"/>
      <c r="P2082" s="3"/>
      <c r="Q2082" s="3"/>
      <c r="R2082" s="3"/>
    </row>
    <row r="2083" spans="1:18" s="3" customFormat="1" ht="15">
      <c r="A2083" s="14" t="s">
        <v>6963</v>
      </c>
      <c r="B2083" s="29" t="s">
        <v>6964</v>
      </c>
      <c r="C2083" s="13" t="s">
        <v>6965</v>
      </c>
      <c r="D2083" s="37">
        <v>23430</v>
      </c>
      <c r="E2083" s="64"/>
      <c r="F2083" s="3" t="e">
        <f>INDEX(#REF!,MATCH(B2083,#REF!,0))</f>
        <v>#REF!</v>
      </c>
      <c r="G2083" s="118"/>
      <c r="H2083" s="183" t="e">
        <f t="shared" si="33"/>
        <v>#REF!</v>
      </c>
    </row>
    <row r="2084" spans="1:18" s="60" customFormat="1" ht="30">
      <c r="A2084" s="14" t="s">
        <v>6966</v>
      </c>
      <c r="B2084" s="29" t="s">
        <v>6967</v>
      </c>
      <c r="C2084" s="13" t="s">
        <v>6968</v>
      </c>
      <c r="D2084" s="37">
        <v>24970</v>
      </c>
      <c r="E2084" s="64"/>
      <c r="F2084" s="3" t="e">
        <f>INDEX(#REF!,MATCH(B2084,#REF!,0))</f>
        <v>#REF!</v>
      </c>
      <c r="G2084" s="118"/>
      <c r="H2084" s="183" t="e">
        <f t="shared" si="33"/>
        <v>#REF!</v>
      </c>
      <c r="I2084" s="3"/>
      <c r="J2084" s="3"/>
      <c r="K2084" s="3"/>
      <c r="L2084" s="3"/>
      <c r="M2084" s="3"/>
      <c r="N2084" s="3"/>
      <c r="O2084" s="3"/>
      <c r="P2084" s="3"/>
      <c r="Q2084" s="3"/>
      <c r="R2084" s="3"/>
    </row>
    <row r="2085" spans="1:18" s="3" customFormat="1" ht="30">
      <c r="A2085" s="14" t="s">
        <v>10265</v>
      </c>
      <c r="B2085" s="29" t="s">
        <v>6969</v>
      </c>
      <c r="C2085" s="13" t="s">
        <v>6970</v>
      </c>
      <c r="D2085" s="37">
        <v>51260</v>
      </c>
      <c r="E2085" s="64"/>
      <c r="F2085" s="3" t="e">
        <f>INDEX(#REF!,MATCH(B2085,#REF!,0))</f>
        <v>#REF!</v>
      </c>
      <c r="G2085" s="118"/>
      <c r="H2085" s="183" t="e">
        <f t="shared" si="33"/>
        <v>#REF!</v>
      </c>
    </row>
    <row r="2086" spans="1:18" s="3" customFormat="1" ht="15">
      <c r="A2086" s="14" t="s">
        <v>10444</v>
      </c>
      <c r="B2086" s="29" t="s">
        <v>6971</v>
      </c>
      <c r="C2086" s="13" t="s">
        <v>6972</v>
      </c>
      <c r="D2086" s="37">
        <v>51260</v>
      </c>
      <c r="E2086" s="64"/>
      <c r="F2086" s="3" t="e">
        <f>INDEX(#REF!,MATCH(B2086,#REF!,0))</f>
        <v>#REF!</v>
      </c>
      <c r="G2086" s="118"/>
      <c r="H2086" s="183" t="e">
        <f t="shared" si="33"/>
        <v>#REF!</v>
      </c>
    </row>
    <row r="2087" spans="1:18" s="3" customFormat="1" ht="30">
      <c r="A2087" s="14" t="s">
        <v>6973</v>
      </c>
      <c r="B2087" s="29" t="s">
        <v>6974</v>
      </c>
      <c r="C2087" s="13" t="s">
        <v>6975</v>
      </c>
      <c r="D2087" s="37">
        <v>41030</v>
      </c>
      <c r="E2087" s="64"/>
      <c r="F2087" s="3" t="e">
        <f>INDEX(#REF!,MATCH(B2087,#REF!,0))</f>
        <v>#REF!</v>
      </c>
      <c r="G2087" s="118"/>
      <c r="H2087" s="183" t="e">
        <f t="shared" si="33"/>
        <v>#REF!</v>
      </c>
    </row>
    <row r="2088" spans="1:18" s="3" customFormat="1" ht="30">
      <c r="A2088" s="14" t="s">
        <v>6976</v>
      </c>
      <c r="B2088" s="29" t="s">
        <v>6977</v>
      </c>
      <c r="C2088" s="13" t="s">
        <v>6978</v>
      </c>
      <c r="D2088" s="37">
        <v>52800</v>
      </c>
      <c r="E2088" s="64"/>
      <c r="F2088" s="3" t="e">
        <f>INDEX(#REF!,MATCH(B2088,#REF!,0))</f>
        <v>#REF!</v>
      </c>
      <c r="G2088" s="118"/>
      <c r="H2088" s="183" t="e">
        <f t="shared" si="33"/>
        <v>#REF!</v>
      </c>
    </row>
    <row r="2089" spans="1:18" s="3" customFormat="1" ht="15">
      <c r="A2089" s="14" t="s">
        <v>6979</v>
      </c>
      <c r="B2089" s="29" t="s">
        <v>6980</v>
      </c>
      <c r="C2089" s="13" t="s">
        <v>6981</v>
      </c>
      <c r="D2089" s="37">
        <v>19140</v>
      </c>
      <c r="E2089" s="64"/>
      <c r="F2089" s="3" t="e">
        <f>INDEX(#REF!,MATCH(B2089,#REF!,0))</f>
        <v>#REF!</v>
      </c>
      <c r="G2089" s="118"/>
      <c r="H2089" s="183" t="e">
        <f t="shared" si="33"/>
        <v>#REF!</v>
      </c>
    </row>
    <row r="2090" spans="1:18" s="3" customFormat="1" ht="30">
      <c r="A2090" s="14" t="s">
        <v>6982</v>
      </c>
      <c r="B2090" s="29" t="s">
        <v>6983</v>
      </c>
      <c r="C2090" s="13" t="s">
        <v>6984</v>
      </c>
      <c r="D2090" s="37">
        <v>17600</v>
      </c>
      <c r="E2090" s="64"/>
      <c r="F2090" s="3" t="e">
        <f>INDEX(#REF!,MATCH(B2090,#REF!,0))</f>
        <v>#REF!</v>
      </c>
      <c r="G2090" s="118"/>
      <c r="H2090" s="183" t="e">
        <f t="shared" si="33"/>
        <v>#REF!</v>
      </c>
    </row>
    <row r="2091" spans="1:18" s="3" customFormat="1" ht="30">
      <c r="A2091" s="14" t="s">
        <v>6985</v>
      </c>
      <c r="B2091" s="29" t="s">
        <v>6986</v>
      </c>
      <c r="C2091" s="13" t="s">
        <v>6987</v>
      </c>
      <c r="D2091" s="37">
        <v>19140</v>
      </c>
      <c r="E2091" s="64"/>
      <c r="F2091" s="3" t="e">
        <f>INDEX(#REF!,MATCH(B2091,#REF!,0))</f>
        <v>#REF!</v>
      </c>
      <c r="G2091" s="118"/>
      <c r="H2091" s="183" t="e">
        <f t="shared" si="33"/>
        <v>#REF!</v>
      </c>
    </row>
    <row r="2092" spans="1:18" s="3" customFormat="1" ht="30">
      <c r="A2092" s="14" t="s">
        <v>6988</v>
      </c>
      <c r="B2092" s="29" t="s">
        <v>6989</v>
      </c>
      <c r="C2092" s="13" t="s">
        <v>6990</v>
      </c>
      <c r="D2092" s="37">
        <v>22000</v>
      </c>
      <c r="E2092" s="64"/>
      <c r="F2092" s="3" t="e">
        <f>INDEX(#REF!,MATCH(B2092,#REF!,0))</f>
        <v>#REF!</v>
      </c>
      <c r="G2092" s="118"/>
      <c r="H2092" s="183" t="e">
        <f t="shared" si="33"/>
        <v>#REF!</v>
      </c>
    </row>
    <row r="2093" spans="1:18" s="3" customFormat="1" ht="15">
      <c r="A2093" s="14" t="s">
        <v>6991</v>
      </c>
      <c r="B2093" s="29" t="s">
        <v>6992</v>
      </c>
      <c r="C2093" s="13" t="s">
        <v>6993</v>
      </c>
      <c r="D2093" s="37">
        <v>13200</v>
      </c>
      <c r="E2093" s="64"/>
      <c r="F2093" s="3" t="e">
        <f>INDEX(#REF!,MATCH(B2093,#REF!,0))</f>
        <v>#REF!</v>
      </c>
      <c r="G2093" s="118"/>
      <c r="H2093" s="183" t="e">
        <f t="shared" si="33"/>
        <v>#REF!</v>
      </c>
    </row>
    <row r="2094" spans="1:18" s="3" customFormat="1" ht="30">
      <c r="A2094" s="14" t="s">
        <v>6994</v>
      </c>
      <c r="B2094" s="29" t="s">
        <v>6995</v>
      </c>
      <c r="C2094" s="13" t="s">
        <v>6996</v>
      </c>
      <c r="D2094" s="37">
        <v>19140</v>
      </c>
      <c r="E2094" s="64"/>
      <c r="F2094" s="3" t="e">
        <f>INDEX(#REF!,MATCH(B2094,#REF!,0))</f>
        <v>#REF!</v>
      </c>
      <c r="G2094" s="118"/>
      <c r="H2094" s="183" t="e">
        <f t="shared" si="33"/>
        <v>#REF!</v>
      </c>
    </row>
    <row r="2095" spans="1:18" s="3" customFormat="1" ht="15">
      <c r="A2095" s="14" t="s">
        <v>6997</v>
      </c>
      <c r="B2095" s="29" t="s">
        <v>6998</v>
      </c>
      <c r="C2095" s="13" t="s">
        <v>6999</v>
      </c>
      <c r="D2095" s="37">
        <v>16170</v>
      </c>
      <c r="E2095" s="64"/>
      <c r="F2095" s="3" t="e">
        <f>INDEX(#REF!,MATCH(B2095,#REF!,0))</f>
        <v>#REF!</v>
      </c>
      <c r="G2095" s="118"/>
      <c r="H2095" s="183" t="e">
        <f t="shared" si="33"/>
        <v>#REF!</v>
      </c>
    </row>
    <row r="2096" spans="1:18" s="3" customFormat="1" ht="30">
      <c r="A2096" s="14" t="s">
        <v>7000</v>
      </c>
      <c r="B2096" s="29" t="s">
        <v>7001</v>
      </c>
      <c r="C2096" s="13" t="s">
        <v>7002</v>
      </c>
      <c r="D2096" s="37">
        <v>30800</v>
      </c>
      <c r="E2096" s="64"/>
      <c r="F2096" s="3" t="e">
        <f>INDEX(#REF!,MATCH(B2096,#REF!,0))</f>
        <v>#REF!</v>
      </c>
      <c r="G2096" s="118"/>
      <c r="H2096" s="183" t="e">
        <f t="shared" si="33"/>
        <v>#REF!</v>
      </c>
    </row>
    <row r="2097" spans="1:8" s="3" customFormat="1" ht="30">
      <c r="A2097" s="14" t="s">
        <v>7003</v>
      </c>
      <c r="B2097" s="29" t="s">
        <v>7004</v>
      </c>
      <c r="C2097" s="13" t="s">
        <v>7005</v>
      </c>
      <c r="D2097" s="37">
        <v>32230</v>
      </c>
      <c r="E2097" s="64"/>
      <c r="F2097" s="3" t="e">
        <f>INDEX(#REF!,MATCH(B2097,#REF!,0))</f>
        <v>#REF!</v>
      </c>
      <c r="G2097" s="118"/>
      <c r="H2097" s="183" t="e">
        <f t="shared" si="33"/>
        <v>#REF!</v>
      </c>
    </row>
    <row r="2098" spans="1:8" s="3" customFormat="1" ht="30">
      <c r="A2098" s="14" t="s">
        <v>7006</v>
      </c>
      <c r="B2098" s="29" t="s">
        <v>7007</v>
      </c>
      <c r="C2098" s="13" t="s">
        <v>7008</v>
      </c>
      <c r="D2098" s="37">
        <v>32230</v>
      </c>
      <c r="E2098" s="64"/>
      <c r="F2098" s="3" t="e">
        <f>INDEX(#REF!,MATCH(B2098,#REF!,0))</f>
        <v>#REF!</v>
      </c>
      <c r="G2098" s="118"/>
      <c r="H2098" s="183" t="e">
        <f t="shared" si="33"/>
        <v>#REF!</v>
      </c>
    </row>
    <row r="2099" spans="1:8" s="3" customFormat="1" ht="30">
      <c r="A2099" s="14" t="s">
        <v>7009</v>
      </c>
      <c r="B2099" s="29" t="s">
        <v>7010</v>
      </c>
      <c r="C2099" s="13" t="s">
        <v>7011</v>
      </c>
      <c r="D2099" s="37">
        <v>44000</v>
      </c>
      <c r="E2099" s="64"/>
      <c r="F2099" s="3" t="e">
        <f>INDEX(#REF!,MATCH(B2099,#REF!,0))</f>
        <v>#REF!</v>
      </c>
      <c r="G2099" s="118"/>
      <c r="H2099" s="183" t="e">
        <f t="shared" si="33"/>
        <v>#REF!</v>
      </c>
    </row>
    <row r="2100" spans="1:8" s="3" customFormat="1" ht="30">
      <c r="A2100" s="14" t="s">
        <v>6997</v>
      </c>
      <c r="B2100" s="29" t="s">
        <v>7012</v>
      </c>
      <c r="C2100" s="13" t="s">
        <v>7013</v>
      </c>
      <c r="D2100" s="37">
        <v>22000</v>
      </c>
      <c r="E2100" s="64"/>
      <c r="F2100" s="3" t="e">
        <f>INDEX(#REF!,MATCH(B2100,#REF!,0))</f>
        <v>#REF!</v>
      </c>
      <c r="G2100" s="118"/>
      <c r="H2100" s="183" t="e">
        <f t="shared" si="33"/>
        <v>#REF!</v>
      </c>
    </row>
    <row r="2101" spans="1:8" s="3" customFormat="1" ht="15">
      <c r="A2101" s="14" t="s">
        <v>7014</v>
      </c>
      <c r="B2101" s="29" t="s">
        <v>7015</v>
      </c>
      <c r="C2101" s="13" t="s">
        <v>7016</v>
      </c>
      <c r="D2101" s="37">
        <v>17600</v>
      </c>
      <c r="E2101" s="64"/>
      <c r="F2101" s="3" t="e">
        <f>INDEX(#REF!,MATCH(B2101,#REF!,0))</f>
        <v>#REF!</v>
      </c>
      <c r="G2101" s="118"/>
      <c r="H2101" s="183" t="e">
        <f t="shared" si="33"/>
        <v>#REF!</v>
      </c>
    </row>
    <row r="2102" spans="1:8" s="3" customFormat="1" ht="30">
      <c r="A2102" s="14" t="s">
        <v>7017</v>
      </c>
      <c r="B2102" s="29" t="s">
        <v>7018</v>
      </c>
      <c r="C2102" s="13" t="s">
        <v>7019</v>
      </c>
      <c r="D2102" s="37">
        <v>20570</v>
      </c>
      <c r="E2102" s="64"/>
      <c r="F2102" s="3" t="e">
        <f>INDEX(#REF!,MATCH(B2102,#REF!,0))</f>
        <v>#REF!</v>
      </c>
      <c r="G2102" s="118"/>
      <c r="H2102" s="183" t="e">
        <f t="shared" si="33"/>
        <v>#REF!</v>
      </c>
    </row>
    <row r="2103" spans="1:8" s="3" customFormat="1" ht="30">
      <c r="A2103" s="14" t="s">
        <v>7020</v>
      </c>
      <c r="B2103" s="29" t="s">
        <v>7021</v>
      </c>
      <c r="C2103" s="13" t="s">
        <v>7022</v>
      </c>
      <c r="D2103" s="37">
        <v>14740</v>
      </c>
      <c r="E2103" s="64"/>
      <c r="F2103" s="3" t="e">
        <f>INDEX(#REF!,MATCH(B2103,#REF!,0))</f>
        <v>#REF!</v>
      </c>
      <c r="G2103" s="118"/>
      <c r="H2103" s="183" t="e">
        <f t="shared" si="33"/>
        <v>#REF!</v>
      </c>
    </row>
    <row r="2104" spans="1:8" s="3" customFormat="1" ht="30">
      <c r="A2104" s="14" t="s">
        <v>7023</v>
      </c>
      <c r="B2104" s="29" t="s">
        <v>7024</v>
      </c>
      <c r="C2104" s="13" t="s">
        <v>7025</v>
      </c>
      <c r="D2104" s="37">
        <v>19140</v>
      </c>
      <c r="E2104" s="64"/>
      <c r="F2104" s="3" t="e">
        <f>INDEX(#REF!,MATCH(B2104,#REF!,0))</f>
        <v>#REF!</v>
      </c>
      <c r="G2104" s="118"/>
      <c r="H2104" s="183" t="e">
        <f t="shared" si="33"/>
        <v>#REF!</v>
      </c>
    </row>
    <row r="2105" spans="1:8" s="3" customFormat="1" ht="30">
      <c r="A2105" s="14" t="s">
        <v>7026</v>
      </c>
      <c r="B2105" s="29" t="s">
        <v>7027</v>
      </c>
      <c r="C2105" s="13" t="s">
        <v>7028</v>
      </c>
      <c r="D2105" s="37">
        <v>22000</v>
      </c>
      <c r="E2105" s="64"/>
      <c r="F2105" s="3" t="e">
        <f>INDEX(#REF!,MATCH(B2105,#REF!,0))</f>
        <v>#REF!</v>
      </c>
      <c r="G2105" s="118"/>
      <c r="H2105" s="183" t="e">
        <f t="shared" si="33"/>
        <v>#REF!</v>
      </c>
    </row>
    <row r="2106" spans="1:8" s="3" customFormat="1" ht="15">
      <c r="A2106" s="14" t="s">
        <v>7029</v>
      </c>
      <c r="B2106" s="29" t="s">
        <v>7030</v>
      </c>
      <c r="C2106" s="13" t="s">
        <v>7031</v>
      </c>
      <c r="D2106" s="37">
        <v>11770</v>
      </c>
      <c r="E2106" s="64"/>
      <c r="F2106" s="3" t="e">
        <f>INDEX(#REF!,MATCH(B2106,#REF!,0))</f>
        <v>#REF!</v>
      </c>
      <c r="G2106" s="118"/>
      <c r="H2106" s="183" t="e">
        <f t="shared" si="33"/>
        <v>#REF!</v>
      </c>
    </row>
    <row r="2107" spans="1:8" s="3" customFormat="1" ht="30">
      <c r="A2107" s="14" t="s">
        <v>7032</v>
      </c>
      <c r="B2107" s="29" t="s">
        <v>7033</v>
      </c>
      <c r="C2107" s="13" t="s">
        <v>7034</v>
      </c>
      <c r="D2107" s="37">
        <v>27830</v>
      </c>
      <c r="E2107" s="64"/>
      <c r="F2107" s="3" t="e">
        <f>INDEX(#REF!,MATCH(B2107,#REF!,0))</f>
        <v>#REF!</v>
      </c>
      <c r="G2107" s="118"/>
      <c r="H2107" s="183" t="e">
        <f t="shared" si="33"/>
        <v>#REF!</v>
      </c>
    </row>
    <row r="2108" spans="1:8" s="3" customFormat="1" ht="48">
      <c r="A2108" s="14" t="s">
        <v>7035</v>
      </c>
      <c r="B2108" s="29" t="s">
        <v>7036</v>
      </c>
      <c r="C2108" s="13" t="s">
        <v>7037</v>
      </c>
      <c r="D2108" s="37">
        <v>33770</v>
      </c>
      <c r="E2108" s="64"/>
      <c r="F2108" s="3" t="e">
        <f>INDEX(#REF!,MATCH(B2108,#REF!,0))</f>
        <v>#REF!</v>
      </c>
      <c r="G2108" s="118"/>
      <c r="H2108" s="183" t="e">
        <f t="shared" si="33"/>
        <v>#REF!</v>
      </c>
    </row>
    <row r="2109" spans="1:8" s="3" customFormat="1" ht="30">
      <c r="A2109" s="14" t="s">
        <v>7038</v>
      </c>
      <c r="B2109" s="29" t="s">
        <v>7039</v>
      </c>
      <c r="C2109" s="13" t="s">
        <v>7040</v>
      </c>
      <c r="D2109" s="37">
        <v>30800</v>
      </c>
      <c r="E2109" s="64"/>
      <c r="F2109" s="3" t="e">
        <f>INDEX(#REF!,MATCH(B2109,#REF!,0))</f>
        <v>#REF!</v>
      </c>
      <c r="G2109" s="118"/>
      <c r="H2109" s="183" t="e">
        <f t="shared" si="33"/>
        <v>#REF!</v>
      </c>
    </row>
    <row r="2110" spans="1:8" s="3" customFormat="1" ht="15">
      <c r="A2110" s="14" t="s">
        <v>7041</v>
      </c>
      <c r="B2110" s="29" t="s">
        <v>7042</v>
      </c>
      <c r="C2110" s="13" t="s">
        <v>7043</v>
      </c>
      <c r="D2110" s="37">
        <v>26400</v>
      </c>
      <c r="E2110" s="64"/>
      <c r="F2110" s="3" t="e">
        <f>INDEX(#REF!,MATCH(B2110,#REF!,0))</f>
        <v>#REF!</v>
      </c>
      <c r="G2110" s="118"/>
      <c r="H2110" s="183" t="e">
        <f t="shared" si="33"/>
        <v>#REF!</v>
      </c>
    </row>
    <row r="2111" spans="1:8" s="3" customFormat="1" ht="30">
      <c r="A2111" s="14" t="s">
        <v>7044</v>
      </c>
      <c r="B2111" s="29" t="s">
        <v>7045</v>
      </c>
      <c r="C2111" s="13" t="s">
        <v>7046</v>
      </c>
      <c r="D2111" s="37">
        <v>32230</v>
      </c>
      <c r="E2111" s="64"/>
      <c r="F2111" s="3" t="e">
        <f>INDEX(#REF!,MATCH(B2111,#REF!,0))</f>
        <v>#REF!</v>
      </c>
      <c r="G2111" s="118"/>
      <c r="H2111" s="183" t="e">
        <f t="shared" si="33"/>
        <v>#REF!</v>
      </c>
    </row>
    <row r="2112" spans="1:8" s="3" customFormat="1" ht="30">
      <c r="A2112" s="14" t="s">
        <v>7047</v>
      </c>
      <c r="B2112" s="29" t="s">
        <v>7048</v>
      </c>
      <c r="C2112" s="13" t="s">
        <v>7049</v>
      </c>
      <c r="D2112" s="37">
        <v>33770</v>
      </c>
      <c r="E2112" s="64"/>
      <c r="F2112" s="3" t="e">
        <f>INDEX(#REF!,MATCH(B2112,#REF!,0))</f>
        <v>#REF!</v>
      </c>
      <c r="G2112" s="118"/>
      <c r="H2112" s="183" t="e">
        <f t="shared" si="33"/>
        <v>#REF!</v>
      </c>
    </row>
    <row r="2113" spans="1:18" s="3" customFormat="1" ht="30">
      <c r="A2113" s="14" t="s">
        <v>7050</v>
      </c>
      <c r="B2113" s="29" t="s">
        <v>7051</v>
      </c>
      <c r="C2113" s="13" t="s">
        <v>7052</v>
      </c>
      <c r="D2113" s="37">
        <v>44000</v>
      </c>
      <c r="E2113" s="64"/>
      <c r="F2113" s="3" t="e">
        <f>INDEX(#REF!,MATCH(B2113,#REF!,0))</f>
        <v>#REF!</v>
      </c>
      <c r="G2113" s="118"/>
      <c r="H2113" s="183" t="e">
        <f t="shared" si="33"/>
        <v>#REF!</v>
      </c>
    </row>
    <row r="2114" spans="1:18" s="3" customFormat="1" ht="15">
      <c r="A2114" s="14" t="s">
        <v>7053</v>
      </c>
      <c r="B2114" s="29" t="s">
        <v>7054</v>
      </c>
      <c r="C2114" s="13" t="s">
        <v>7055</v>
      </c>
      <c r="D2114" s="37">
        <v>22000</v>
      </c>
      <c r="E2114" s="64"/>
      <c r="F2114" s="3" t="e">
        <f>INDEX(#REF!,MATCH(B2114,#REF!,0))</f>
        <v>#REF!</v>
      </c>
      <c r="G2114" s="118"/>
      <c r="H2114" s="183" t="e">
        <f t="shared" si="33"/>
        <v>#REF!</v>
      </c>
    </row>
    <row r="2115" spans="1:18" s="3" customFormat="1" ht="15">
      <c r="A2115" s="14" t="s">
        <v>7056</v>
      </c>
      <c r="B2115" s="29" t="s">
        <v>7057</v>
      </c>
      <c r="C2115" s="32" t="s">
        <v>7058</v>
      </c>
      <c r="D2115" s="37">
        <v>22000</v>
      </c>
      <c r="E2115" s="64"/>
      <c r="F2115" s="3" t="e">
        <f>INDEX(#REF!,MATCH(B2115,#REF!,0))</f>
        <v>#REF!</v>
      </c>
      <c r="G2115" s="118"/>
      <c r="H2115" s="183" t="e">
        <f t="shared" si="33"/>
        <v>#REF!</v>
      </c>
    </row>
    <row r="2116" spans="1:18" s="3" customFormat="1" ht="15">
      <c r="A2116" s="14" t="s">
        <v>7059</v>
      </c>
      <c r="B2116" s="29" t="s">
        <v>7060</v>
      </c>
      <c r="C2116" s="32" t="s">
        <v>7061</v>
      </c>
      <c r="D2116" s="37">
        <v>32230</v>
      </c>
      <c r="E2116" s="64"/>
      <c r="F2116" s="3" t="e">
        <f>INDEX(#REF!,MATCH(B2116,#REF!,0))</f>
        <v>#REF!</v>
      </c>
      <c r="G2116" s="118"/>
      <c r="H2116" s="183" t="e">
        <f t="shared" si="33"/>
        <v>#REF!</v>
      </c>
    </row>
    <row r="2117" spans="1:18" s="3" customFormat="1" ht="15">
      <c r="A2117" s="14" t="s">
        <v>7062</v>
      </c>
      <c r="B2117" s="29" t="s">
        <v>7063</v>
      </c>
      <c r="C2117" s="13" t="s">
        <v>7064</v>
      </c>
      <c r="D2117" s="37">
        <v>36630</v>
      </c>
      <c r="E2117" s="64"/>
      <c r="F2117" s="3" t="e">
        <f>INDEX(#REF!,MATCH(B2117,#REF!,0))</f>
        <v>#REF!</v>
      </c>
      <c r="G2117" s="118"/>
      <c r="H2117" s="183" t="e">
        <f t="shared" si="33"/>
        <v>#REF!</v>
      </c>
    </row>
    <row r="2118" spans="1:18" s="3" customFormat="1" ht="15">
      <c r="A2118" s="14" t="s">
        <v>7065</v>
      </c>
      <c r="B2118" s="29" t="s">
        <v>7066</v>
      </c>
      <c r="C2118" s="13" t="s">
        <v>7067</v>
      </c>
      <c r="D2118" s="37">
        <v>51260</v>
      </c>
      <c r="E2118" s="64"/>
      <c r="F2118" s="3" t="e">
        <f>INDEX(#REF!,MATCH(B2118,#REF!,0))</f>
        <v>#REF!</v>
      </c>
      <c r="G2118" s="118"/>
      <c r="H2118" s="183" t="e">
        <f t="shared" si="33"/>
        <v>#REF!</v>
      </c>
    </row>
    <row r="2119" spans="1:18" s="3" customFormat="1" ht="30">
      <c r="A2119" s="14" t="s">
        <v>778</v>
      </c>
      <c r="B2119" s="29" t="s">
        <v>7068</v>
      </c>
      <c r="C2119" s="13" t="s">
        <v>7069</v>
      </c>
      <c r="D2119" s="37">
        <v>14740</v>
      </c>
      <c r="E2119" s="64"/>
      <c r="F2119" s="3" t="e">
        <f>INDEX(#REF!,MATCH(B2119,#REF!,0))</f>
        <v>#REF!</v>
      </c>
      <c r="G2119" s="118"/>
      <c r="H2119" s="183" t="e">
        <f t="shared" si="33"/>
        <v>#REF!</v>
      </c>
    </row>
    <row r="2120" spans="1:18" s="3" customFormat="1" ht="30">
      <c r="A2120" s="14" t="s">
        <v>7070</v>
      </c>
      <c r="B2120" s="29" t="s">
        <v>7071</v>
      </c>
      <c r="C2120" s="13" t="s">
        <v>7072</v>
      </c>
      <c r="D2120" s="37">
        <v>11770</v>
      </c>
      <c r="E2120" s="64"/>
      <c r="F2120" s="3" t="e">
        <f>INDEX(#REF!,MATCH(B2120,#REF!,0))</f>
        <v>#REF!</v>
      </c>
      <c r="G2120" s="118"/>
      <c r="H2120" s="183" t="e">
        <f t="shared" si="33"/>
        <v>#REF!</v>
      </c>
    </row>
    <row r="2121" spans="1:18" s="3" customFormat="1" ht="15">
      <c r="A2121" s="14" t="s">
        <v>7073</v>
      </c>
      <c r="B2121" s="29" t="s">
        <v>7074</v>
      </c>
      <c r="C2121" s="13" t="s">
        <v>7075</v>
      </c>
      <c r="D2121" s="37">
        <v>10340</v>
      </c>
      <c r="E2121" s="64"/>
      <c r="F2121" s="3" t="e">
        <f>INDEX(#REF!,MATCH(B2121,#REF!,0))</f>
        <v>#REF!</v>
      </c>
      <c r="G2121" s="118"/>
      <c r="H2121" s="183" t="e">
        <f t="shared" si="33"/>
        <v>#REF!</v>
      </c>
    </row>
    <row r="2122" spans="1:18" s="3" customFormat="1" ht="15">
      <c r="A2122" s="14" t="s">
        <v>7076</v>
      </c>
      <c r="B2122" s="29" t="s">
        <v>7077</v>
      </c>
      <c r="C2122" s="13" t="s">
        <v>7078</v>
      </c>
      <c r="D2122" s="37">
        <v>14740</v>
      </c>
      <c r="E2122" s="64"/>
      <c r="F2122" s="3" t="e">
        <f>INDEX(#REF!,MATCH(B2122,#REF!,0))</f>
        <v>#REF!</v>
      </c>
      <c r="G2122" s="118"/>
      <c r="H2122" s="183" t="e">
        <f t="shared" si="33"/>
        <v>#REF!</v>
      </c>
    </row>
    <row r="2123" spans="1:18" s="3" customFormat="1">
      <c r="A2123" s="14" t="s">
        <v>9540</v>
      </c>
      <c r="B2123" s="29" t="s">
        <v>7079</v>
      </c>
      <c r="C2123" s="13" t="s">
        <v>7080</v>
      </c>
      <c r="D2123" s="37">
        <v>20570</v>
      </c>
      <c r="E2123" s="11"/>
      <c r="F2123" s="3" t="e">
        <f>INDEX(#REF!,MATCH(B2123,#REF!,0))</f>
        <v>#REF!</v>
      </c>
      <c r="G2123" s="118"/>
      <c r="H2123" s="183" t="e">
        <f t="shared" si="33"/>
        <v>#REF!</v>
      </c>
    </row>
    <row r="2124" spans="1:18" s="3" customFormat="1">
      <c r="A2124" s="14" t="s">
        <v>10266</v>
      </c>
      <c r="B2124" s="29" t="s">
        <v>7081</v>
      </c>
      <c r="C2124" s="13" t="s">
        <v>7082</v>
      </c>
      <c r="D2124" s="37">
        <v>26400</v>
      </c>
      <c r="E2124" s="11"/>
      <c r="F2124" s="3" t="e">
        <f>INDEX(#REF!,MATCH(B2124,#REF!,0))</f>
        <v>#REF!</v>
      </c>
      <c r="G2124" s="118"/>
      <c r="H2124" s="183" t="e">
        <f t="shared" si="33"/>
        <v>#REF!</v>
      </c>
    </row>
    <row r="2125" spans="1:18" s="3" customFormat="1" ht="15">
      <c r="A2125" s="14" t="s">
        <v>7083</v>
      </c>
      <c r="B2125" s="29" t="s">
        <v>7084</v>
      </c>
      <c r="C2125" s="13" t="s">
        <v>7085</v>
      </c>
      <c r="D2125" s="37">
        <v>13200</v>
      </c>
      <c r="E2125" s="64"/>
      <c r="F2125" s="3" t="e">
        <f>INDEX(#REF!,MATCH(B2125,#REF!,0))</f>
        <v>#REF!</v>
      </c>
      <c r="G2125" s="118"/>
      <c r="H2125" s="183" t="e">
        <f t="shared" si="33"/>
        <v>#REF!</v>
      </c>
    </row>
    <row r="2126" spans="1:18" s="60" customFormat="1" ht="30">
      <c r="A2126" s="14" t="s">
        <v>7086</v>
      </c>
      <c r="B2126" s="29" t="s">
        <v>7087</v>
      </c>
      <c r="C2126" s="13" t="s">
        <v>3047</v>
      </c>
      <c r="D2126" s="37">
        <v>17600</v>
      </c>
      <c r="E2126" s="64"/>
      <c r="F2126" s="3" t="e">
        <f>INDEX(#REF!,MATCH(B2126,#REF!,0))</f>
        <v>#REF!</v>
      </c>
      <c r="G2126" s="118"/>
      <c r="H2126" s="183" t="e">
        <f t="shared" si="33"/>
        <v>#REF!</v>
      </c>
      <c r="I2126" s="3"/>
      <c r="J2126" s="3"/>
      <c r="K2126" s="3"/>
      <c r="L2126" s="3"/>
      <c r="M2126" s="3"/>
      <c r="N2126" s="3"/>
      <c r="O2126" s="3"/>
      <c r="P2126" s="3"/>
      <c r="Q2126" s="3"/>
      <c r="R2126" s="3"/>
    </row>
    <row r="2127" spans="1:18" s="3" customFormat="1" ht="30">
      <c r="A2127" s="14" t="s">
        <v>3048</v>
      </c>
      <c r="B2127" s="29" t="s">
        <v>3049</v>
      </c>
      <c r="C2127" s="13" t="s">
        <v>3050</v>
      </c>
      <c r="D2127" s="37">
        <v>22000</v>
      </c>
      <c r="E2127" s="64"/>
      <c r="F2127" s="3" t="e">
        <f>INDEX(#REF!,MATCH(B2127,#REF!,0))</f>
        <v>#REF!</v>
      </c>
      <c r="G2127" s="118"/>
      <c r="H2127" s="183" t="e">
        <f t="shared" si="33"/>
        <v>#REF!</v>
      </c>
    </row>
    <row r="2128" spans="1:18" s="3" customFormat="1" ht="15">
      <c r="A2128" s="14" t="s">
        <v>10003</v>
      </c>
      <c r="B2128" s="29" t="s">
        <v>3051</v>
      </c>
      <c r="C2128" s="13" t="s">
        <v>3052</v>
      </c>
      <c r="D2128" s="37">
        <v>19140</v>
      </c>
      <c r="E2128" s="64"/>
      <c r="F2128" s="3" t="e">
        <f>INDEX(#REF!,MATCH(B2128,#REF!,0))</f>
        <v>#REF!</v>
      </c>
      <c r="G2128" s="118"/>
      <c r="H2128" s="183" t="e">
        <f t="shared" ref="H2128:H2191" si="34">F2128-D2128</f>
        <v>#REF!</v>
      </c>
    </row>
    <row r="2129" spans="1:8" s="3" customFormat="1" ht="15">
      <c r="A2129" s="14" t="s">
        <v>3053</v>
      </c>
      <c r="B2129" s="29" t="s">
        <v>3054</v>
      </c>
      <c r="C2129" s="13" t="s">
        <v>3055</v>
      </c>
      <c r="D2129" s="37">
        <v>20570</v>
      </c>
      <c r="E2129" s="64"/>
      <c r="F2129" s="3" t="e">
        <f>INDEX(#REF!,MATCH(B2129,#REF!,0))</f>
        <v>#REF!</v>
      </c>
      <c r="G2129" s="118"/>
      <c r="H2129" s="183" t="e">
        <f t="shared" si="34"/>
        <v>#REF!</v>
      </c>
    </row>
    <row r="2130" spans="1:8" s="3" customFormat="1" ht="30">
      <c r="A2130" s="14" t="s">
        <v>3056</v>
      </c>
      <c r="B2130" s="29" t="s">
        <v>3057</v>
      </c>
      <c r="C2130" s="13" t="s">
        <v>3058</v>
      </c>
      <c r="D2130" s="37">
        <v>23430</v>
      </c>
      <c r="E2130" s="64"/>
      <c r="F2130" s="3" t="e">
        <f>INDEX(#REF!,MATCH(B2130,#REF!,0))</f>
        <v>#REF!</v>
      </c>
      <c r="G2130" s="118"/>
      <c r="H2130" s="183" t="e">
        <f t="shared" si="34"/>
        <v>#REF!</v>
      </c>
    </row>
    <row r="2131" spans="1:8" s="3" customFormat="1" ht="30">
      <c r="A2131" s="14" t="s">
        <v>3059</v>
      </c>
      <c r="B2131" s="29" t="s">
        <v>3060</v>
      </c>
      <c r="C2131" s="13" t="s">
        <v>3061</v>
      </c>
      <c r="D2131" s="37">
        <v>17600</v>
      </c>
      <c r="E2131" s="64"/>
      <c r="F2131" s="3" t="e">
        <f>INDEX(#REF!,MATCH(B2131,#REF!,0))</f>
        <v>#REF!</v>
      </c>
      <c r="G2131" s="118"/>
      <c r="H2131" s="183" t="e">
        <f t="shared" si="34"/>
        <v>#REF!</v>
      </c>
    </row>
    <row r="2132" spans="1:8" s="3" customFormat="1" ht="45">
      <c r="A2132" s="14" t="s">
        <v>3062</v>
      </c>
      <c r="B2132" s="29" t="s">
        <v>3063</v>
      </c>
      <c r="C2132" s="13" t="s">
        <v>3064</v>
      </c>
      <c r="D2132" s="37">
        <v>29370</v>
      </c>
      <c r="E2132" s="64"/>
      <c r="F2132" s="3" t="e">
        <f>INDEX(#REF!,MATCH(B2132,#REF!,0))</f>
        <v>#REF!</v>
      </c>
      <c r="G2132" s="118"/>
      <c r="H2132" s="183" t="e">
        <f t="shared" si="34"/>
        <v>#REF!</v>
      </c>
    </row>
    <row r="2133" spans="1:8" s="3" customFormat="1" ht="45">
      <c r="A2133" s="14" t="s">
        <v>3065</v>
      </c>
      <c r="B2133" s="29" t="s">
        <v>3066</v>
      </c>
      <c r="C2133" s="13" t="s">
        <v>3067</v>
      </c>
      <c r="D2133" s="37">
        <v>33770</v>
      </c>
      <c r="E2133" s="64"/>
      <c r="F2133" s="3" t="e">
        <f>INDEX(#REF!,MATCH(B2133,#REF!,0))</f>
        <v>#REF!</v>
      </c>
      <c r="G2133" s="118"/>
      <c r="H2133" s="183" t="e">
        <f t="shared" si="34"/>
        <v>#REF!</v>
      </c>
    </row>
    <row r="2134" spans="1:8" s="3" customFormat="1" ht="30">
      <c r="A2134" s="14" t="s">
        <v>3068</v>
      </c>
      <c r="B2134" s="29" t="s">
        <v>3069</v>
      </c>
      <c r="C2134" s="13" t="s">
        <v>1056</v>
      </c>
      <c r="D2134" s="37">
        <v>22000</v>
      </c>
      <c r="E2134" s="64"/>
      <c r="F2134" s="3" t="e">
        <f>INDEX(#REF!,MATCH(B2134,#REF!,0))</f>
        <v>#REF!</v>
      </c>
      <c r="G2134" s="118"/>
      <c r="H2134" s="183" t="e">
        <f t="shared" si="34"/>
        <v>#REF!</v>
      </c>
    </row>
    <row r="2135" spans="1:8" s="3" customFormat="1" ht="15">
      <c r="A2135" s="14" t="s">
        <v>1057</v>
      </c>
      <c r="B2135" s="29" t="s">
        <v>1058</v>
      </c>
      <c r="C2135" s="13" t="s">
        <v>9481</v>
      </c>
      <c r="D2135" s="37">
        <v>7370</v>
      </c>
      <c r="E2135" s="64"/>
      <c r="F2135" s="3" t="e">
        <f>INDEX(#REF!,MATCH(B2135,#REF!,0))</f>
        <v>#REF!</v>
      </c>
      <c r="G2135" s="118"/>
      <c r="H2135" s="183" t="e">
        <f t="shared" si="34"/>
        <v>#REF!</v>
      </c>
    </row>
    <row r="2136" spans="1:8" s="3" customFormat="1" ht="30">
      <c r="A2136" s="14" t="s">
        <v>2158</v>
      </c>
      <c r="B2136" s="29" t="s">
        <v>2159</v>
      </c>
      <c r="C2136" s="13" t="s">
        <v>9482</v>
      </c>
      <c r="D2136" s="37">
        <v>10340</v>
      </c>
      <c r="E2136" s="64"/>
      <c r="F2136" s="3" t="e">
        <f>INDEX(#REF!,MATCH(B2136,#REF!,0))</f>
        <v>#REF!</v>
      </c>
      <c r="G2136" s="118"/>
      <c r="H2136" s="183" t="e">
        <f t="shared" si="34"/>
        <v>#REF!</v>
      </c>
    </row>
    <row r="2137" spans="1:8" s="3" customFormat="1" ht="30">
      <c r="A2137" s="14" t="s">
        <v>1054</v>
      </c>
      <c r="B2137" s="29" t="s">
        <v>1055</v>
      </c>
      <c r="C2137" s="13" t="s">
        <v>9539</v>
      </c>
      <c r="D2137" s="37">
        <v>10340</v>
      </c>
      <c r="E2137" s="64"/>
      <c r="F2137" s="3" t="e">
        <f>INDEX(#REF!,MATCH(B2137,#REF!,0))</f>
        <v>#REF!</v>
      </c>
      <c r="G2137" s="118"/>
      <c r="H2137" s="183" t="e">
        <f t="shared" si="34"/>
        <v>#REF!</v>
      </c>
    </row>
    <row r="2138" spans="1:8" s="3" customFormat="1" ht="45">
      <c r="A2138" s="14" t="s">
        <v>5</v>
      </c>
      <c r="B2138" s="29" t="s">
        <v>1076</v>
      </c>
      <c r="C2138" s="13" t="s">
        <v>9538</v>
      </c>
      <c r="D2138" s="37">
        <v>10340</v>
      </c>
      <c r="E2138" s="64"/>
      <c r="F2138" s="3" t="e">
        <f>INDEX(#REF!,MATCH(B2138,#REF!,0))</f>
        <v>#REF!</v>
      </c>
      <c r="G2138" s="118"/>
      <c r="H2138" s="183" t="e">
        <f t="shared" si="34"/>
        <v>#REF!</v>
      </c>
    </row>
    <row r="2139" spans="1:8" s="3" customFormat="1" ht="30">
      <c r="A2139" s="14" t="s">
        <v>26</v>
      </c>
      <c r="B2139" s="29" t="s">
        <v>27</v>
      </c>
      <c r="C2139" s="13" t="s">
        <v>9537</v>
      </c>
      <c r="D2139" s="37">
        <v>10340</v>
      </c>
      <c r="E2139" s="64"/>
      <c r="F2139" s="3" t="e">
        <f>INDEX(#REF!,MATCH(B2139,#REF!,0))</f>
        <v>#REF!</v>
      </c>
      <c r="G2139" s="118"/>
      <c r="H2139" s="183" t="e">
        <f t="shared" si="34"/>
        <v>#REF!</v>
      </c>
    </row>
    <row r="2140" spans="1:8" s="3" customFormat="1" ht="30">
      <c r="A2140" s="14" t="s">
        <v>28</v>
      </c>
      <c r="B2140" s="29" t="s">
        <v>29</v>
      </c>
      <c r="C2140" s="13" t="s">
        <v>9536</v>
      </c>
      <c r="D2140" s="37">
        <v>10340</v>
      </c>
      <c r="E2140" s="64"/>
      <c r="F2140" s="3" t="e">
        <f>INDEX(#REF!,MATCH(B2140,#REF!,0))</f>
        <v>#REF!</v>
      </c>
      <c r="G2140" s="118"/>
      <c r="H2140" s="183" t="e">
        <f t="shared" si="34"/>
        <v>#REF!</v>
      </c>
    </row>
    <row r="2141" spans="1:8" s="3" customFormat="1" ht="30">
      <c r="A2141" s="14" t="s">
        <v>30</v>
      </c>
      <c r="B2141" s="29" t="s">
        <v>31</v>
      </c>
      <c r="C2141" s="13" t="s">
        <v>9535</v>
      </c>
      <c r="D2141" s="37">
        <v>10340</v>
      </c>
      <c r="E2141" s="64"/>
      <c r="F2141" s="3" t="e">
        <f>INDEX(#REF!,MATCH(B2141,#REF!,0))</f>
        <v>#REF!</v>
      </c>
      <c r="G2141" s="118"/>
      <c r="H2141" s="183" t="e">
        <f t="shared" si="34"/>
        <v>#REF!</v>
      </c>
    </row>
    <row r="2142" spans="1:8" s="3" customFormat="1" ht="30">
      <c r="A2142" s="14" t="s">
        <v>32</v>
      </c>
      <c r="B2142" s="29" t="s">
        <v>33</v>
      </c>
      <c r="C2142" s="13" t="s">
        <v>9533</v>
      </c>
      <c r="D2142" s="37">
        <v>11770</v>
      </c>
      <c r="E2142" s="64"/>
      <c r="F2142" s="3" t="e">
        <f>INDEX(#REF!,MATCH(B2142,#REF!,0))</f>
        <v>#REF!</v>
      </c>
      <c r="G2142" s="118"/>
      <c r="H2142" s="183" t="e">
        <f t="shared" si="34"/>
        <v>#REF!</v>
      </c>
    </row>
    <row r="2143" spans="1:8" s="3" customFormat="1" ht="30">
      <c r="A2143" s="14" t="s">
        <v>34</v>
      </c>
      <c r="B2143" s="29" t="s">
        <v>35</v>
      </c>
      <c r="C2143" s="13" t="s">
        <v>9534</v>
      </c>
      <c r="D2143" s="37">
        <v>11770</v>
      </c>
      <c r="E2143" s="64"/>
      <c r="F2143" s="3" t="e">
        <f>INDEX(#REF!,MATCH(B2143,#REF!,0))</f>
        <v>#REF!</v>
      </c>
      <c r="G2143" s="118"/>
      <c r="H2143" s="183" t="e">
        <f t="shared" si="34"/>
        <v>#REF!</v>
      </c>
    </row>
    <row r="2144" spans="1:8" s="3" customFormat="1" ht="24">
      <c r="A2144" s="14" t="s">
        <v>36</v>
      </c>
      <c r="B2144" s="29" t="s">
        <v>37</v>
      </c>
      <c r="C2144" s="13" t="s">
        <v>38</v>
      </c>
      <c r="D2144" s="37">
        <v>44000</v>
      </c>
      <c r="E2144" s="64"/>
      <c r="F2144" s="3" t="e">
        <f>INDEX(#REF!,MATCH(B2144,#REF!,0))</f>
        <v>#REF!</v>
      </c>
      <c r="G2144" s="118"/>
      <c r="H2144" s="183" t="e">
        <f t="shared" si="34"/>
        <v>#REF!</v>
      </c>
    </row>
    <row r="2145" spans="1:18" s="3" customFormat="1">
      <c r="A2145" s="14" t="s">
        <v>39</v>
      </c>
      <c r="B2145" s="29" t="s">
        <v>40</v>
      </c>
      <c r="C2145" s="13" t="s">
        <v>41</v>
      </c>
      <c r="D2145" s="37">
        <v>20570</v>
      </c>
      <c r="E2145" s="11"/>
      <c r="F2145" s="3" t="e">
        <f>INDEX(#REF!,MATCH(B2145,#REF!,0))</f>
        <v>#REF!</v>
      </c>
      <c r="G2145" s="118"/>
      <c r="H2145" s="183" t="e">
        <f t="shared" si="34"/>
        <v>#REF!</v>
      </c>
    </row>
    <row r="2146" spans="1:18" s="3" customFormat="1">
      <c r="A2146" s="14" t="s">
        <v>39</v>
      </c>
      <c r="B2146" s="29" t="s">
        <v>42</v>
      </c>
      <c r="C2146" s="13" t="s">
        <v>43</v>
      </c>
      <c r="D2146" s="37">
        <v>20570</v>
      </c>
      <c r="E2146" s="11"/>
      <c r="F2146" s="3" t="e">
        <f>INDEX(#REF!,MATCH(B2146,#REF!,0))</f>
        <v>#REF!</v>
      </c>
      <c r="G2146" s="118"/>
      <c r="H2146" s="183" t="e">
        <f t="shared" si="34"/>
        <v>#REF!</v>
      </c>
    </row>
    <row r="2147" spans="1:18" s="60" customFormat="1" ht="15">
      <c r="A2147" s="14" t="s">
        <v>44</v>
      </c>
      <c r="B2147" s="29" t="s">
        <v>45</v>
      </c>
      <c r="C2147" s="13" t="s">
        <v>46</v>
      </c>
      <c r="D2147" s="37">
        <v>17600</v>
      </c>
      <c r="E2147" s="64"/>
      <c r="F2147" s="3" t="e">
        <f>INDEX(#REF!,MATCH(B2147,#REF!,0))</f>
        <v>#REF!</v>
      </c>
      <c r="G2147" s="118"/>
      <c r="H2147" s="183" t="e">
        <f t="shared" si="34"/>
        <v>#REF!</v>
      </c>
      <c r="I2147" s="3"/>
      <c r="J2147" s="3"/>
      <c r="K2147" s="3"/>
      <c r="L2147" s="3"/>
      <c r="M2147" s="3"/>
      <c r="N2147" s="3"/>
      <c r="O2147" s="3"/>
      <c r="P2147" s="3"/>
      <c r="Q2147" s="3"/>
      <c r="R2147" s="3"/>
    </row>
    <row r="2148" spans="1:18" s="60" customFormat="1" ht="36">
      <c r="A2148" s="14" t="s">
        <v>10267</v>
      </c>
      <c r="B2148" s="29" t="s">
        <v>47</v>
      </c>
      <c r="C2148" s="13" t="s">
        <v>48</v>
      </c>
      <c r="D2148" s="37">
        <v>17600</v>
      </c>
      <c r="E2148" s="64"/>
      <c r="F2148" s="3" t="e">
        <f>INDEX(#REF!,MATCH(B2148,#REF!,0))</f>
        <v>#REF!</v>
      </c>
      <c r="G2148" s="118"/>
      <c r="H2148" s="183" t="e">
        <f t="shared" si="34"/>
        <v>#REF!</v>
      </c>
      <c r="I2148" s="3"/>
      <c r="J2148" s="3"/>
      <c r="K2148" s="3"/>
      <c r="L2148" s="3"/>
      <c r="M2148" s="3"/>
      <c r="N2148" s="3"/>
      <c r="O2148" s="3"/>
      <c r="P2148" s="3"/>
      <c r="Q2148" s="3"/>
      <c r="R2148" s="3"/>
    </row>
    <row r="2149" spans="1:18" s="3" customFormat="1" ht="30">
      <c r="A2149" s="14" t="s">
        <v>49</v>
      </c>
      <c r="B2149" s="29" t="s">
        <v>50</v>
      </c>
      <c r="C2149" s="13" t="s">
        <v>51</v>
      </c>
      <c r="D2149" s="37">
        <v>19140</v>
      </c>
      <c r="E2149" s="64"/>
      <c r="F2149" s="3" t="e">
        <f>INDEX(#REF!,MATCH(B2149,#REF!,0))</f>
        <v>#REF!</v>
      </c>
      <c r="G2149" s="118"/>
      <c r="H2149" s="183" t="e">
        <f t="shared" si="34"/>
        <v>#REF!</v>
      </c>
    </row>
    <row r="2150" spans="1:18" s="3" customFormat="1" ht="30">
      <c r="A2150" s="14" t="s">
        <v>52</v>
      </c>
      <c r="B2150" s="29" t="s">
        <v>53</v>
      </c>
      <c r="C2150" s="13" t="s">
        <v>54</v>
      </c>
      <c r="D2150" s="37">
        <v>19140</v>
      </c>
      <c r="E2150" s="64"/>
      <c r="F2150" s="3" t="e">
        <f>INDEX(#REF!,MATCH(B2150,#REF!,0))</f>
        <v>#REF!</v>
      </c>
      <c r="G2150" s="118"/>
      <c r="H2150" s="183" t="e">
        <f t="shared" si="34"/>
        <v>#REF!</v>
      </c>
    </row>
    <row r="2151" spans="1:18" s="3" customFormat="1" ht="30">
      <c r="A2151" s="14" t="s">
        <v>55</v>
      </c>
      <c r="B2151" s="29" t="s">
        <v>56</v>
      </c>
      <c r="C2151" s="13" t="s">
        <v>57</v>
      </c>
      <c r="D2151" s="37">
        <v>29370</v>
      </c>
      <c r="E2151" s="64"/>
      <c r="F2151" s="3" t="e">
        <f>INDEX(#REF!,MATCH(B2151,#REF!,0))</f>
        <v>#REF!</v>
      </c>
      <c r="G2151" s="118"/>
      <c r="H2151" s="183" t="e">
        <f t="shared" si="34"/>
        <v>#REF!</v>
      </c>
    </row>
    <row r="2152" spans="1:18" s="3" customFormat="1" ht="60">
      <c r="A2152" s="14" t="s">
        <v>58</v>
      </c>
      <c r="B2152" s="29" t="s">
        <v>59</v>
      </c>
      <c r="C2152" s="13" t="s">
        <v>60</v>
      </c>
      <c r="D2152" s="37">
        <v>44000</v>
      </c>
      <c r="E2152" s="64"/>
      <c r="F2152" s="3" t="e">
        <f>INDEX(#REF!,MATCH(B2152,#REF!,0))</f>
        <v>#REF!</v>
      </c>
      <c r="G2152" s="118"/>
      <c r="H2152" s="183" t="e">
        <f t="shared" si="34"/>
        <v>#REF!</v>
      </c>
    </row>
    <row r="2153" spans="1:18" s="3" customFormat="1" ht="30">
      <c r="A2153" s="14" t="s">
        <v>61</v>
      </c>
      <c r="B2153" s="29" t="s">
        <v>62</v>
      </c>
      <c r="C2153" s="13" t="s">
        <v>63</v>
      </c>
      <c r="D2153" s="37">
        <v>26400</v>
      </c>
      <c r="E2153" s="64"/>
      <c r="F2153" s="3" t="e">
        <f>INDEX(#REF!,MATCH(B2153,#REF!,0))</f>
        <v>#REF!</v>
      </c>
      <c r="G2153" s="118"/>
      <c r="H2153" s="183" t="e">
        <f t="shared" si="34"/>
        <v>#REF!</v>
      </c>
    </row>
    <row r="2154" spans="1:18" s="3" customFormat="1" ht="30">
      <c r="A2154" s="14" t="s">
        <v>64</v>
      </c>
      <c r="B2154" s="29" t="s">
        <v>65</v>
      </c>
      <c r="C2154" s="13" t="s">
        <v>66</v>
      </c>
      <c r="D2154" s="37">
        <v>29370</v>
      </c>
      <c r="E2154" s="64"/>
      <c r="F2154" s="3" t="e">
        <f>INDEX(#REF!,MATCH(B2154,#REF!,0))</f>
        <v>#REF!</v>
      </c>
      <c r="G2154" s="118"/>
      <c r="H2154" s="183" t="e">
        <f t="shared" si="34"/>
        <v>#REF!</v>
      </c>
    </row>
    <row r="2155" spans="1:18" s="3" customFormat="1" ht="30">
      <c r="A2155" s="14" t="s">
        <v>67</v>
      </c>
      <c r="B2155" s="29" t="s">
        <v>68</v>
      </c>
      <c r="C2155" s="13" t="s">
        <v>69</v>
      </c>
      <c r="D2155" s="37">
        <v>58630</v>
      </c>
      <c r="E2155" s="64"/>
      <c r="F2155" s="3" t="e">
        <f>INDEX(#REF!,MATCH(B2155,#REF!,0))</f>
        <v>#REF!</v>
      </c>
      <c r="G2155" s="118"/>
      <c r="H2155" s="183" t="e">
        <f t="shared" si="34"/>
        <v>#REF!</v>
      </c>
    </row>
    <row r="2156" spans="1:18" s="3" customFormat="1" ht="30">
      <c r="A2156" s="14" t="s">
        <v>70</v>
      </c>
      <c r="B2156" s="29" t="s">
        <v>71</v>
      </c>
      <c r="C2156" s="13" t="s">
        <v>72</v>
      </c>
      <c r="D2156" s="37">
        <v>33770</v>
      </c>
      <c r="E2156" s="64"/>
      <c r="F2156" s="3" t="e">
        <f>INDEX(#REF!,MATCH(B2156,#REF!,0))</f>
        <v>#REF!</v>
      </c>
      <c r="G2156" s="118"/>
      <c r="H2156" s="183" t="e">
        <f t="shared" si="34"/>
        <v>#REF!</v>
      </c>
    </row>
    <row r="2157" spans="1:18" s="3" customFormat="1" ht="45">
      <c r="A2157" s="14" t="s">
        <v>73</v>
      </c>
      <c r="B2157" s="29" t="s">
        <v>74</v>
      </c>
      <c r="C2157" s="13" t="s">
        <v>75</v>
      </c>
      <c r="D2157" s="37">
        <v>29370</v>
      </c>
      <c r="E2157" s="64"/>
      <c r="F2157" s="3" t="e">
        <f>INDEX(#REF!,MATCH(B2157,#REF!,0))</f>
        <v>#REF!</v>
      </c>
      <c r="G2157" s="118"/>
      <c r="H2157" s="183" t="e">
        <f t="shared" si="34"/>
        <v>#REF!</v>
      </c>
    </row>
    <row r="2158" spans="1:18" s="3" customFormat="1" ht="15">
      <c r="A2158" s="14" t="s">
        <v>76</v>
      </c>
      <c r="B2158" s="29" t="s">
        <v>77</v>
      </c>
      <c r="C2158" s="13" t="s">
        <v>78</v>
      </c>
      <c r="D2158" s="37">
        <v>24970</v>
      </c>
      <c r="E2158" s="64"/>
      <c r="F2158" s="3" t="e">
        <f>INDEX(#REF!,MATCH(B2158,#REF!,0))</f>
        <v>#REF!</v>
      </c>
      <c r="G2158" s="118"/>
      <c r="H2158" s="183" t="e">
        <f t="shared" si="34"/>
        <v>#REF!</v>
      </c>
    </row>
    <row r="2159" spans="1:18" s="3" customFormat="1" ht="30">
      <c r="A2159" s="14" t="s">
        <v>79</v>
      </c>
      <c r="B2159" s="29" t="s">
        <v>80</v>
      </c>
      <c r="C2159" s="13" t="s">
        <v>81</v>
      </c>
      <c r="D2159" s="37">
        <v>19140</v>
      </c>
      <c r="E2159" s="11"/>
      <c r="F2159" s="3" t="e">
        <f>INDEX(#REF!,MATCH(B2159,#REF!,0))</f>
        <v>#REF!</v>
      </c>
      <c r="G2159" s="118"/>
      <c r="H2159" s="183" t="e">
        <f t="shared" si="34"/>
        <v>#REF!</v>
      </c>
    </row>
    <row r="2160" spans="1:18" s="3" customFormat="1" ht="30">
      <c r="A2160" s="14" t="s">
        <v>49</v>
      </c>
      <c r="B2160" s="29" t="s">
        <v>82</v>
      </c>
      <c r="C2160" s="13" t="s">
        <v>83</v>
      </c>
      <c r="D2160" s="37">
        <v>24970</v>
      </c>
      <c r="E2160" s="64"/>
      <c r="F2160" s="3" t="e">
        <f>INDEX(#REF!,MATCH(B2160,#REF!,0))</f>
        <v>#REF!</v>
      </c>
      <c r="G2160" s="118"/>
      <c r="H2160" s="183" t="e">
        <f t="shared" si="34"/>
        <v>#REF!</v>
      </c>
    </row>
    <row r="2161" spans="1:18" s="60" customFormat="1" ht="30">
      <c r="A2161" s="14" t="s">
        <v>84</v>
      </c>
      <c r="B2161" s="29" t="s">
        <v>85</v>
      </c>
      <c r="C2161" s="13" t="s">
        <v>86</v>
      </c>
      <c r="D2161" s="37">
        <v>22000</v>
      </c>
      <c r="E2161" s="64"/>
      <c r="F2161" s="3" t="e">
        <f>INDEX(#REF!,MATCH(B2161,#REF!,0))</f>
        <v>#REF!</v>
      </c>
      <c r="G2161" s="118"/>
      <c r="H2161" s="183" t="e">
        <f t="shared" si="34"/>
        <v>#REF!</v>
      </c>
      <c r="I2161" s="3"/>
      <c r="J2161" s="3"/>
      <c r="K2161" s="3"/>
      <c r="L2161" s="3"/>
      <c r="M2161" s="3"/>
      <c r="N2161" s="3"/>
      <c r="O2161" s="3"/>
      <c r="P2161" s="3"/>
      <c r="Q2161" s="3"/>
      <c r="R2161" s="3"/>
    </row>
    <row r="2162" spans="1:18" s="3" customFormat="1" ht="15">
      <c r="A2162" s="14" t="s">
        <v>87</v>
      </c>
      <c r="B2162" s="29" t="s">
        <v>88</v>
      </c>
      <c r="C2162" s="13" t="s">
        <v>89</v>
      </c>
      <c r="D2162" s="37">
        <v>17600</v>
      </c>
      <c r="E2162" s="64"/>
      <c r="F2162" s="3" t="e">
        <f>INDEX(#REF!,MATCH(B2162,#REF!,0))</f>
        <v>#REF!</v>
      </c>
      <c r="G2162" s="118"/>
      <c r="H2162" s="183" t="e">
        <f t="shared" si="34"/>
        <v>#REF!</v>
      </c>
    </row>
    <row r="2163" spans="1:18" s="3" customFormat="1" ht="15">
      <c r="A2163" s="14" t="s">
        <v>10268</v>
      </c>
      <c r="B2163" s="29" t="s">
        <v>90</v>
      </c>
      <c r="C2163" s="13" t="s">
        <v>91</v>
      </c>
      <c r="D2163" s="37">
        <v>14740</v>
      </c>
      <c r="E2163" s="64"/>
      <c r="F2163" s="3" t="e">
        <f>INDEX(#REF!,MATCH(B2163,#REF!,0))</f>
        <v>#REF!</v>
      </c>
      <c r="G2163" s="118"/>
      <c r="H2163" s="183" t="e">
        <f t="shared" si="34"/>
        <v>#REF!</v>
      </c>
    </row>
    <row r="2164" spans="1:18" s="3" customFormat="1" ht="30">
      <c r="A2164" s="14" t="s">
        <v>92</v>
      </c>
      <c r="B2164" s="29" t="s">
        <v>93</v>
      </c>
      <c r="C2164" s="13" t="s">
        <v>94</v>
      </c>
      <c r="D2164" s="37">
        <v>14740</v>
      </c>
      <c r="E2164" s="64"/>
      <c r="F2164" s="3" t="e">
        <f>INDEX(#REF!,MATCH(B2164,#REF!,0))</f>
        <v>#REF!</v>
      </c>
      <c r="G2164" s="118"/>
      <c r="H2164" s="183" t="e">
        <f t="shared" si="34"/>
        <v>#REF!</v>
      </c>
    </row>
    <row r="2165" spans="1:18" s="3" customFormat="1" ht="15">
      <c r="A2165" s="14" t="s">
        <v>10269</v>
      </c>
      <c r="B2165" s="29" t="s">
        <v>95</v>
      </c>
      <c r="C2165" s="13" t="s">
        <v>96</v>
      </c>
      <c r="D2165" s="37">
        <v>29370</v>
      </c>
      <c r="E2165" s="64"/>
      <c r="F2165" s="3" t="e">
        <f>INDEX(#REF!,MATCH(B2165,#REF!,0))</f>
        <v>#REF!</v>
      </c>
      <c r="G2165" s="118"/>
      <c r="H2165" s="183" t="e">
        <f t="shared" si="34"/>
        <v>#REF!</v>
      </c>
    </row>
    <row r="2166" spans="1:18" s="3" customFormat="1" ht="30">
      <c r="A2166" s="14" t="s">
        <v>10270</v>
      </c>
      <c r="B2166" s="29" t="s">
        <v>97</v>
      </c>
      <c r="C2166" s="13" t="s">
        <v>98</v>
      </c>
      <c r="D2166" s="37">
        <v>29370</v>
      </c>
      <c r="E2166" s="64"/>
      <c r="F2166" s="3" t="e">
        <f>INDEX(#REF!,MATCH(B2166,#REF!,0))</f>
        <v>#REF!</v>
      </c>
      <c r="G2166" s="118"/>
      <c r="H2166" s="183" t="e">
        <f t="shared" si="34"/>
        <v>#REF!</v>
      </c>
    </row>
    <row r="2167" spans="1:18" s="3" customFormat="1" ht="15">
      <c r="A2167" s="14" t="s">
        <v>9685</v>
      </c>
      <c r="B2167" s="29" t="s">
        <v>9686</v>
      </c>
      <c r="C2167" s="13" t="s">
        <v>9687</v>
      </c>
      <c r="D2167" s="37">
        <v>60150</v>
      </c>
      <c r="E2167" s="64"/>
      <c r="F2167" s="3" t="e">
        <f>INDEX(#REF!,MATCH(B2167,#REF!,0))</f>
        <v>#REF!</v>
      </c>
      <c r="G2167" s="118"/>
      <c r="H2167" s="183" t="e">
        <f t="shared" si="34"/>
        <v>#REF!</v>
      </c>
    </row>
    <row r="2168" spans="1:18" s="3" customFormat="1" ht="15">
      <c r="A2168" s="14" t="s">
        <v>9688</v>
      </c>
      <c r="B2168" s="29" t="s">
        <v>9689</v>
      </c>
      <c r="C2168" s="13" t="s">
        <v>9690</v>
      </c>
      <c r="D2168" s="37">
        <v>122550</v>
      </c>
      <c r="E2168" s="64"/>
      <c r="F2168" s="3" t="e">
        <f>INDEX(#REF!,MATCH(B2168,#REF!,0))</f>
        <v>#REF!</v>
      </c>
      <c r="G2168" s="118"/>
      <c r="H2168" s="183" t="e">
        <f t="shared" si="34"/>
        <v>#REF!</v>
      </c>
    </row>
    <row r="2169" spans="1:18" s="3" customFormat="1" ht="34.5" customHeight="1">
      <c r="A2169" s="14"/>
      <c r="B2169" s="29"/>
      <c r="C2169" s="136" t="s">
        <v>99</v>
      </c>
      <c r="D2169" s="37"/>
      <c r="E2169" s="64"/>
      <c r="F2169" s="3" t="e">
        <f>INDEX(#REF!,MATCH(B2169,#REF!,0))</f>
        <v>#REF!</v>
      </c>
      <c r="G2169" s="118"/>
      <c r="H2169" s="183" t="e">
        <f t="shared" si="34"/>
        <v>#REF!</v>
      </c>
    </row>
    <row r="2170" spans="1:18" s="3" customFormat="1" ht="30">
      <c r="A2170" s="14" t="s">
        <v>8313</v>
      </c>
      <c r="B2170" s="29" t="s">
        <v>8314</v>
      </c>
      <c r="C2170" s="13" t="s">
        <v>8658</v>
      </c>
      <c r="D2170" s="37">
        <v>190000</v>
      </c>
      <c r="E2170" s="70"/>
      <c r="F2170" s="3" t="e">
        <f>INDEX(#REF!,MATCH(B2170,#REF!,0))</f>
        <v>#REF!</v>
      </c>
      <c r="G2170" s="118"/>
      <c r="H2170" s="183" t="e">
        <f t="shared" si="34"/>
        <v>#REF!</v>
      </c>
    </row>
    <row r="2171" spans="1:18" s="3" customFormat="1" ht="30">
      <c r="A2171" s="14" t="s">
        <v>8659</v>
      </c>
      <c r="B2171" s="29" t="s">
        <v>8315</v>
      </c>
      <c r="C2171" s="13" t="s">
        <v>8660</v>
      </c>
      <c r="D2171" s="37">
        <v>190000</v>
      </c>
      <c r="E2171" s="70"/>
      <c r="F2171" s="3" t="e">
        <f>INDEX(#REF!,MATCH(B2171,#REF!,0))</f>
        <v>#REF!</v>
      </c>
      <c r="G2171" s="118"/>
      <c r="H2171" s="183" t="e">
        <f t="shared" si="34"/>
        <v>#REF!</v>
      </c>
    </row>
    <row r="2172" spans="1:18" s="3" customFormat="1" ht="45">
      <c r="A2172" s="14" t="s">
        <v>8316</v>
      </c>
      <c r="B2172" s="29" t="s">
        <v>8317</v>
      </c>
      <c r="C2172" s="13" t="s">
        <v>8661</v>
      </c>
      <c r="D2172" s="37">
        <v>190000</v>
      </c>
      <c r="E2172" s="70"/>
      <c r="F2172" s="3" t="e">
        <f>INDEX(#REF!,MATCH(B2172,#REF!,0))</f>
        <v>#REF!</v>
      </c>
      <c r="G2172" s="118"/>
      <c r="H2172" s="183" t="e">
        <f t="shared" si="34"/>
        <v>#REF!</v>
      </c>
    </row>
    <row r="2173" spans="1:18" s="3" customFormat="1" ht="45">
      <c r="A2173" s="14" t="s">
        <v>8318</v>
      </c>
      <c r="B2173" s="29" t="s">
        <v>8319</v>
      </c>
      <c r="C2173" s="13" t="s">
        <v>8662</v>
      </c>
      <c r="D2173" s="37">
        <v>190000</v>
      </c>
      <c r="E2173" s="70"/>
      <c r="F2173" s="3" t="e">
        <f>INDEX(#REF!,MATCH(B2173,#REF!,0))</f>
        <v>#REF!</v>
      </c>
      <c r="G2173" s="118"/>
      <c r="H2173" s="183" t="e">
        <f t="shared" si="34"/>
        <v>#REF!</v>
      </c>
    </row>
    <row r="2174" spans="1:18" s="3" customFormat="1" ht="45">
      <c r="A2174" s="14" t="s">
        <v>8320</v>
      </c>
      <c r="B2174" s="29" t="s">
        <v>8321</v>
      </c>
      <c r="C2174" s="13" t="s">
        <v>8663</v>
      </c>
      <c r="D2174" s="37">
        <v>190000</v>
      </c>
      <c r="E2174" s="70"/>
      <c r="F2174" s="3" t="e">
        <f>INDEX(#REF!,MATCH(B2174,#REF!,0))</f>
        <v>#REF!</v>
      </c>
      <c r="G2174" s="118"/>
      <c r="H2174" s="183" t="e">
        <f t="shared" si="34"/>
        <v>#REF!</v>
      </c>
    </row>
    <row r="2175" spans="1:18" s="3" customFormat="1" ht="30">
      <c r="A2175" s="14" t="s">
        <v>8322</v>
      </c>
      <c r="B2175" s="29" t="s">
        <v>8323</v>
      </c>
      <c r="C2175" s="13" t="s">
        <v>8664</v>
      </c>
      <c r="D2175" s="37">
        <v>180000</v>
      </c>
      <c r="E2175" s="70"/>
      <c r="F2175" s="3" t="e">
        <f>INDEX(#REF!,MATCH(B2175,#REF!,0))</f>
        <v>#REF!</v>
      </c>
      <c r="G2175" s="118"/>
      <c r="H2175" s="183" t="e">
        <f t="shared" si="34"/>
        <v>#REF!</v>
      </c>
    </row>
    <row r="2176" spans="1:18" s="3" customFormat="1" ht="45">
      <c r="A2176" s="14" t="s">
        <v>8324</v>
      </c>
      <c r="B2176" s="29" t="s">
        <v>8325</v>
      </c>
      <c r="C2176" s="13" t="s">
        <v>8665</v>
      </c>
      <c r="D2176" s="37">
        <v>200000</v>
      </c>
      <c r="E2176" s="70"/>
      <c r="F2176" s="3" t="e">
        <f>INDEX(#REF!,MATCH(B2176,#REF!,0))</f>
        <v>#REF!</v>
      </c>
      <c r="G2176" s="118"/>
      <c r="H2176" s="183" t="e">
        <f t="shared" si="34"/>
        <v>#REF!</v>
      </c>
    </row>
    <row r="2177" spans="1:8" s="3" customFormat="1" ht="45">
      <c r="A2177" s="14" t="s">
        <v>8326</v>
      </c>
      <c r="B2177" s="29" t="s">
        <v>8327</v>
      </c>
      <c r="C2177" s="13" t="s">
        <v>8666</v>
      </c>
      <c r="D2177" s="37">
        <v>190000</v>
      </c>
      <c r="E2177" s="70"/>
      <c r="F2177" s="3" t="e">
        <f>INDEX(#REF!,MATCH(B2177,#REF!,0))</f>
        <v>#REF!</v>
      </c>
      <c r="G2177" s="118"/>
      <c r="H2177" s="183" t="e">
        <f t="shared" si="34"/>
        <v>#REF!</v>
      </c>
    </row>
    <row r="2178" spans="1:8" s="3" customFormat="1" ht="45">
      <c r="A2178" s="14" t="s">
        <v>8328</v>
      </c>
      <c r="B2178" s="29" t="s">
        <v>8329</v>
      </c>
      <c r="C2178" s="13" t="s">
        <v>8667</v>
      </c>
      <c r="D2178" s="37">
        <v>190000</v>
      </c>
      <c r="E2178" s="70"/>
      <c r="F2178" s="3" t="e">
        <f>INDEX(#REF!,MATCH(B2178,#REF!,0))</f>
        <v>#REF!</v>
      </c>
      <c r="G2178" s="118"/>
      <c r="H2178" s="183" t="e">
        <f t="shared" si="34"/>
        <v>#REF!</v>
      </c>
    </row>
    <row r="2179" spans="1:8" s="3" customFormat="1" ht="30">
      <c r="A2179" s="14" t="s">
        <v>8330</v>
      </c>
      <c r="B2179" s="29" t="s">
        <v>8331</v>
      </c>
      <c r="C2179" s="13" t="s">
        <v>8668</v>
      </c>
      <c r="D2179" s="37">
        <v>200000</v>
      </c>
      <c r="E2179" s="70"/>
      <c r="F2179" s="3" t="e">
        <f>INDEX(#REF!,MATCH(B2179,#REF!,0))</f>
        <v>#REF!</v>
      </c>
      <c r="G2179" s="118"/>
      <c r="H2179" s="183" t="e">
        <f t="shared" si="34"/>
        <v>#REF!</v>
      </c>
    </row>
    <row r="2180" spans="1:8" s="3" customFormat="1" ht="45">
      <c r="A2180" s="14" t="s">
        <v>8332</v>
      </c>
      <c r="B2180" s="29" t="s">
        <v>8333</v>
      </c>
      <c r="C2180" s="13" t="s">
        <v>8669</v>
      </c>
      <c r="D2180" s="37">
        <v>200000</v>
      </c>
      <c r="E2180" s="70"/>
      <c r="F2180" s="3" t="e">
        <f>INDEX(#REF!,MATCH(B2180,#REF!,0))</f>
        <v>#REF!</v>
      </c>
      <c r="G2180" s="118"/>
      <c r="H2180" s="183" t="e">
        <f t="shared" si="34"/>
        <v>#REF!</v>
      </c>
    </row>
    <row r="2181" spans="1:8" s="3" customFormat="1" ht="45">
      <c r="A2181" s="14" t="s">
        <v>8334</v>
      </c>
      <c r="B2181" s="29" t="s">
        <v>8335</v>
      </c>
      <c r="C2181" s="13" t="s">
        <v>8670</v>
      </c>
      <c r="D2181" s="37">
        <v>200000</v>
      </c>
      <c r="E2181" s="70"/>
      <c r="F2181" s="3" t="e">
        <f>INDEX(#REF!,MATCH(B2181,#REF!,0))</f>
        <v>#REF!</v>
      </c>
      <c r="G2181" s="118"/>
      <c r="H2181" s="183" t="e">
        <f t="shared" si="34"/>
        <v>#REF!</v>
      </c>
    </row>
    <row r="2182" spans="1:8" s="3" customFormat="1" ht="45">
      <c r="A2182" s="14" t="s">
        <v>8336</v>
      </c>
      <c r="B2182" s="29" t="s">
        <v>8337</v>
      </c>
      <c r="C2182" s="13" t="s">
        <v>8671</v>
      </c>
      <c r="D2182" s="37">
        <v>200000</v>
      </c>
      <c r="E2182" s="70"/>
      <c r="F2182" s="3" t="e">
        <f>INDEX(#REF!,MATCH(B2182,#REF!,0))</f>
        <v>#REF!</v>
      </c>
      <c r="G2182" s="118"/>
      <c r="H2182" s="183" t="e">
        <f t="shared" si="34"/>
        <v>#REF!</v>
      </c>
    </row>
    <row r="2183" spans="1:8" s="3" customFormat="1" ht="45">
      <c r="A2183" s="14" t="s">
        <v>8338</v>
      </c>
      <c r="B2183" s="29" t="s">
        <v>8339</v>
      </c>
      <c r="C2183" s="13" t="s">
        <v>8672</v>
      </c>
      <c r="D2183" s="37">
        <v>200000</v>
      </c>
      <c r="E2183" s="70"/>
      <c r="F2183" s="3" t="e">
        <f>INDEX(#REF!,MATCH(B2183,#REF!,0))</f>
        <v>#REF!</v>
      </c>
      <c r="G2183" s="118"/>
      <c r="H2183" s="183" t="e">
        <f t="shared" si="34"/>
        <v>#REF!</v>
      </c>
    </row>
    <row r="2184" spans="1:8" s="3" customFormat="1" ht="45">
      <c r="A2184" s="14" t="s">
        <v>8340</v>
      </c>
      <c r="B2184" s="29" t="s">
        <v>8341</v>
      </c>
      <c r="C2184" s="13" t="s">
        <v>8673</v>
      </c>
      <c r="D2184" s="37">
        <v>200000</v>
      </c>
      <c r="E2184" s="70"/>
      <c r="F2184" s="3" t="e">
        <f>INDEX(#REF!,MATCH(B2184,#REF!,0))</f>
        <v>#REF!</v>
      </c>
      <c r="G2184" s="118"/>
      <c r="H2184" s="183" t="e">
        <f t="shared" si="34"/>
        <v>#REF!</v>
      </c>
    </row>
    <row r="2185" spans="1:8" s="3" customFormat="1" ht="45">
      <c r="A2185" s="14" t="s">
        <v>8342</v>
      </c>
      <c r="B2185" s="29" t="s">
        <v>8343</v>
      </c>
      <c r="C2185" s="13" t="s">
        <v>8674</v>
      </c>
      <c r="D2185" s="37">
        <v>200000</v>
      </c>
      <c r="E2185" s="70"/>
      <c r="F2185" s="3" t="e">
        <f>INDEX(#REF!,MATCH(B2185,#REF!,0))</f>
        <v>#REF!</v>
      </c>
      <c r="G2185" s="118"/>
      <c r="H2185" s="183" t="e">
        <f t="shared" si="34"/>
        <v>#REF!</v>
      </c>
    </row>
    <row r="2186" spans="1:8" s="3" customFormat="1" ht="45">
      <c r="A2186" s="14" t="s">
        <v>8344</v>
      </c>
      <c r="B2186" s="29" t="s">
        <v>8345</v>
      </c>
      <c r="C2186" s="13" t="s">
        <v>8675</v>
      </c>
      <c r="D2186" s="37">
        <v>200000</v>
      </c>
      <c r="E2186" s="70"/>
      <c r="F2186" s="3" t="e">
        <f>INDEX(#REF!,MATCH(B2186,#REF!,0))</f>
        <v>#REF!</v>
      </c>
      <c r="G2186" s="118"/>
      <c r="H2186" s="183" t="e">
        <f t="shared" si="34"/>
        <v>#REF!</v>
      </c>
    </row>
    <row r="2187" spans="1:8" s="3" customFormat="1" ht="45">
      <c r="A2187" s="14" t="s">
        <v>8346</v>
      </c>
      <c r="B2187" s="29" t="s">
        <v>8347</v>
      </c>
      <c r="C2187" s="13" t="s">
        <v>8676</v>
      </c>
      <c r="D2187" s="37">
        <v>200000</v>
      </c>
      <c r="E2187" s="70"/>
      <c r="F2187" s="3" t="e">
        <f>INDEX(#REF!,MATCH(B2187,#REF!,0))</f>
        <v>#REF!</v>
      </c>
      <c r="G2187" s="118"/>
      <c r="H2187" s="183" t="e">
        <f t="shared" si="34"/>
        <v>#REF!</v>
      </c>
    </row>
    <row r="2188" spans="1:8" s="3" customFormat="1">
      <c r="A2188" s="14" t="s">
        <v>8348</v>
      </c>
      <c r="B2188" s="29" t="s">
        <v>8349</v>
      </c>
      <c r="C2188" s="129" t="s">
        <v>8350</v>
      </c>
      <c r="D2188" s="134">
        <v>40000</v>
      </c>
      <c r="E2188" s="70"/>
      <c r="F2188" s="3" t="e">
        <f>INDEX(#REF!,MATCH(B2188,#REF!,0))</f>
        <v>#REF!</v>
      </c>
      <c r="G2188" s="163" t="s">
        <v>11118</v>
      </c>
      <c r="H2188" s="183" t="e">
        <f t="shared" si="34"/>
        <v>#REF!</v>
      </c>
    </row>
    <row r="2189" spans="1:8" s="3" customFormat="1" ht="30">
      <c r="A2189" s="14" t="s">
        <v>9076</v>
      </c>
      <c r="B2189" s="29" t="s">
        <v>9077</v>
      </c>
      <c r="C2189" s="13" t="s">
        <v>9078</v>
      </c>
      <c r="D2189" s="37">
        <v>154000</v>
      </c>
      <c r="E2189" s="70"/>
      <c r="F2189" s="3" t="e">
        <f>INDEX(#REF!,MATCH(B2189,#REF!,0))</f>
        <v>#REF!</v>
      </c>
      <c r="G2189" s="118"/>
      <c r="H2189" s="183" t="e">
        <f t="shared" si="34"/>
        <v>#REF!</v>
      </c>
    </row>
    <row r="2190" spans="1:8" s="3" customFormat="1" ht="30">
      <c r="A2190" s="14" t="s">
        <v>9079</v>
      </c>
      <c r="B2190" s="29" t="s">
        <v>9080</v>
      </c>
      <c r="C2190" s="13" t="s">
        <v>9081</v>
      </c>
      <c r="D2190" s="37">
        <v>140000</v>
      </c>
      <c r="E2190" s="70"/>
      <c r="F2190" s="3" t="e">
        <f>INDEX(#REF!,MATCH(B2190,#REF!,0))</f>
        <v>#REF!</v>
      </c>
      <c r="G2190" s="118"/>
      <c r="H2190" s="183" t="e">
        <f t="shared" si="34"/>
        <v>#REF!</v>
      </c>
    </row>
    <row r="2191" spans="1:8" s="3" customFormat="1">
      <c r="A2191" s="14" t="s">
        <v>9082</v>
      </c>
      <c r="B2191" s="29" t="s">
        <v>9083</v>
      </c>
      <c r="C2191" s="13" t="s">
        <v>9084</v>
      </c>
      <c r="D2191" s="37">
        <v>130000</v>
      </c>
      <c r="E2191" s="70"/>
      <c r="F2191" s="3" t="e">
        <f>INDEX(#REF!,MATCH(B2191,#REF!,0))</f>
        <v>#REF!</v>
      </c>
      <c r="G2191" s="118"/>
      <c r="H2191" s="183" t="e">
        <f t="shared" si="34"/>
        <v>#REF!</v>
      </c>
    </row>
    <row r="2192" spans="1:8" s="3" customFormat="1" ht="30">
      <c r="A2192" s="14" t="s">
        <v>8324</v>
      </c>
      <c r="B2192" s="29" t="s">
        <v>9085</v>
      </c>
      <c r="C2192" s="13" t="s">
        <v>9086</v>
      </c>
      <c r="D2192" s="37">
        <v>140000</v>
      </c>
      <c r="E2192" s="70"/>
      <c r="F2192" s="3" t="e">
        <f>INDEX(#REF!,MATCH(B2192,#REF!,0))</f>
        <v>#REF!</v>
      </c>
      <c r="G2192" s="118"/>
      <c r="H2192" s="183" t="e">
        <f t="shared" ref="H2192:H2255" si="35">F2192-D2192</f>
        <v>#REF!</v>
      </c>
    </row>
    <row r="2193" spans="1:18" s="60" customFormat="1">
      <c r="A2193" s="14" t="s">
        <v>9087</v>
      </c>
      <c r="B2193" s="29" t="s">
        <v>9088</v>
      </c>
      <c r="C2193" s="13" t="s">
        <v>9089</v>
      </c>
      <c r="D2193" s="37">
        <v>105380</v>
      </c>
      <c r="E2193" s="70"/>
      <c r="F2193" s="3" t="e">
        <f>INDEX(#REF!,MATCH(B2193,#REF!,0))</f>
        <v>#REF!</v>
      </c>
      <c r="G2193" s="118"/>
      <c r="H2193" s="183" t="e">
        <f t="shared" si="35"/>
        <v>#REF!</v>
      </c>
      <c r="I2193" s="3"/>
      <c r="J2193" s="3"/>
      <c r="K2193" s="3"/>
      <c r="L2193" s="3"/>
      <c r="M2193" s="3"/>
      <c r="N2193" s="3"/>
      <c r="O2193" s="3"/>
      <c r="P2193" s="3"/>
      <c r="Q2193" s="3"/>
      <c r="R2193" s="3"/>
    </row>
    <row r="2194" spans="1:18" s="60" customFormat="1">
      <c r="A2194" s="14" t="s">
        <v>9090</v>
      </c>
      <c r="B2194" s="29" t="s">
        <v>9091</v>
      </c>
      <c r="C2194" s="13" t="s">
        <v>9092</v>
      </c>
      <c r="D2194" s="37">
        <v>135000</v>
      </c>
      <c r="E2194" s="70"/>
      <c r="F2194" s="3" t="e">
        <f>INDEX(#REF!,MATCH(B2194,#REF!,0))</f>
        <v>#REF!</v>
      </c>
      <c r="G2194" s="118"/>
      <c r="H2194" s="183" t="e">
        <f t="shared" si="35"/>
        <v>#REF!</v>
      </c>
      <c r="I2194" s="3"/>
      <c r="J2194" s="3"/>
      <c r="K2194" s="3"/>
      <c r="L2194" s="3"/>
      <c r="M2194" s="3"/>
      <c r="N2194" s="3"/>
      <c r="O2194" s="3"/>
      <c r="P2194" s="3"/>
      <c r="Q2194" s="3"/>
      <c r="R2194" s="3"/>
    </row>
    <row r="2195" spans="1:18" s="60" customFormat="1">
      <c r="A2195" s="14" t="s">
        <v>9093</v>
      </c>
      <c r="B2195" s="29" t="s">
        <v>9094</v>
      </c>
      <c r="C2195" s="13" t="s">
        <v>9095</v>
      </c>
      <c r="D2195" s="37">
        <v>119460</v>
      </c>
      <c r="E2195" s="70"/>
      <c r="F2195" s="3" t="e">
        <f>INDEX(#REF!,MATCH(B2195,#REF!,0))</f>
        <v>#REF!</v>
      </c>
      <c r="G2195" s="118"/>
      <c r="H2195" s="183" t="e">
        <f t="shared" si="35"/>
        <v>#REF!</v>
      </c>
      <c r="I2195" s="3"/>
      <c r="J2195" s="3"/>
      <c r="K2195" s="3"/>
      <c r="L2195" s="3"/>
      <c r="M2195" s="3"/>
      <c r="N2195" s="3"/>
      <c r="O2195" s="3"/>
      <c r="P2195" s="3"/>
      <c r="Q2195" s="3"/>
      <c r="R2195" s="3"/>
    </row>
    <row r="2196" spans="1:18" s="60" customFormat="1" ht="30">
      <c r="A2196" s="14" t="s">
        <v>10555</v>
      </c>
      <c r="B2196" s="29" t="s">
        <v>10556</v>
      </c>
      <c r="C2196" s="129" t="s">
        <v>10557</v>
      </c>
      <c r="D2196" s="134">
        <v>70000</v>
      </c>
      <c r="E2196" s="70"/>
      <c r="F2196" s="3" t="e">
        <f>INDEX(#REF!,MATCH(B2196,#REF!,0))</f>
        <v>#REF!</v>
      </c>
      <c r="G2196" s="163" t="s">
        <v>11118</v>
      </c>
      <c r="H2196" s="183" t="e">
        <f t="shared" si="35"/>
        <v>#REF!</v>
      </c>
      <c r="I2196" s="3"/>
      <c r="J2196" s="3"/>
      <c r="K2196" s="3"/>
      <c r="L2196" s="3"/>
      <c r="M2196" s="3"/>
      <c r="N2196" s="3"/>
      <c r="O2196" s="3"/>
      <c r="P2196" s="3"/>
      <c r="Q2196" s="3"/>
      <c r="R2196" s="3"/>
    </row>
    <row r="2197" spans="1:18" s="60" customFormat="1">
      <c r="A2197" s="14"/>
      <c r="B2197" s="29"/>
      <c r="C2197" s="136" t="s">
        <v>100</v>
      </c>
      <c r="D2197" s="37"/>
      <c r="E2197" s="64"/>
      <c r="F2197" s="3" t="e">
        <f>INDEX(#REF!,MATCH(B2197,#REF!,0))</f>
        <v>#REF!</v>
      </c>
      <c r="G2197" s="118"/>
      <c r="H2197" s="183" t="e">
        <f t="shared" si="35"/>
        <v>#REF!</v>
      </c>
      <c r="I2197" s="3"/>
      <c r="J2197" s="3"/>
      <c r="K2197" s="3"/>
      <c r="L2197" s="3"/>
      <c r="M2197" s="3"/>
      <c r="N2197" s="3"/>
      <c r="O2197" s="3"/>
      <c r="P2197" s="3"/>
      <c r="Q2197" s="3"/>
      <c r="R2197" s="3"/>
    </row>
    <row r="2198" spans="1:18" s="60" customFormat="1" ht="30">
      <c r="A2198" s="14" t="s">
        <v>101</v>
      </c>
      <c r="B2198" s="29" t="s">
        <v>102</v>
      </c>
      <c r="C2198" s="13" t="s">
        <v>103</v>
      </c>
      <c r="D2198" s="37">
        <v>800</v>
      </c>
      <c r="E2198" s="64"/>
      <c r="F2198" s="3" t="e">
        <f>INDEX(#REF!,MATCH(B2198,#REF!,0))</f>
        <v>#REF!</v>
      </c>
      <c r="G2198" s="118"/>
      <c r="H2198" s="183" t="e">
        <f t="shared" si="35"/>
        <v>#REF!</v>
      </c>
      <c r="I2198" s="3"/>
      <c r="J2198" s="3"/>
      <c r="K2198" s="3"/>
      <c r="L2198" s="3"/>
      <c r="M2198" s="3"/>
      <c r="N2198" s="3"/>
      <c r="O2198" s="3"/>
      <c r="P2198" s="3"/>
      <c r="Q2198" s="3"/>
      <c r="R2198" s="3"/>
    </row>
    <row r="2199" spans="1:18" s="3" customFormat="1" ht="30">
      <c r="A2199" s="14" t="s">
        <v>104</v>
      </c>
      <c r="B2199" s="29" t="s">
        <v>105</v>
      </c>
      <c r="C2199" s="129" t="s">
        <v>106</v>
      </c>
      <c r="D2199" s="134">
        <v>13500</v>
      </c>
      <c r="E2199" s="64"/>
      <c r="F2199" s="3" t="e">
        <f>INDEX(#REF!,MATCH(B2199,#REF!,0))</f>
        <v>#REF!</v>
      </c>
      <c r="G2199" s="2" t="s">
        <v>10666</v>
      </c>
      <c r="H2199" s="183" t="e">
        <f t="shared" si="35"/>
        <v>#REF!</v>
      </c>
    </row>
    <row r="2200" spans="1:18" s="3" customFormat="1" ht="15">
      <c r="A2200" s="14" t="s">
        <v>107</v>
      </c>
      <c r="B2200" s="29" t="s">
        <v>108</v>
      </c>
      <c r="C2200" s="13" t="s">
        <v>109</v>
      </c>
      <c r="D2200" s="37">
        <v>8140</v>
      </c>
      <c r="E2200" s="64"/>
      <c r="F2200" s="3" t="e">
        <f>INDEX(#REF!,MATCH(B2200,#REF!,0))</f>
        <v>#REF!</v>
      </c>
      <c r="G2200" s="118"/>
      <c r="H2200" s="183" t="e">
        <f t="shared" si="35"/>
        <v>#REF!</v>
      </c>
    </row>
    <row r="2201" spans="1:18" s="3" customFormat="1" ht="15">
      <c r="A2201" s="14" t="s">
        <v>110</v>
      </c>
      <c r="B2201" s="29" t="s">
        <v>111</v>
      </c>
      <c r="C2201" s="129" t="s">
        <v>112</v>
      </c>
      <c r="D2201" s="134">
        <v>21000</v>
      </c>
      <c r="E2201" s="64"/>
      <c r="F2201" s="3" t="e">
        <f>INDEX(#REF!,MATCH(B2201,#REF!,0))</f>
        <v>#REF!</v>
      </c>
      <c r="G2201" s="2" t="s">
        <v>10666</v>
      </c>
      <c r="H2201" s="183" t="e">
        <f t="shared" si="35"/>
        <v>#REF!</v>
      </c>
    </row>
    <row r="2202" spans="1:18" s="3" customFormat="1" ht="24">
      <c r="A2202" s="14" t="s">
        <v>113</v>
      </c>
      <c r="B2202" s="29" t="s">
        <v>114</v>
      </c>
      <c r="C2202" s="13" t="s">
        <v>115</v>
      </c>
      <c r="D2202" s="37">
        <v>4400</v>
      </c>
      <c r="E2202" s="64"/>
      <c r="F2202" s="3" t="e">
        <f>INDEX(#REF!,MATCH(B2202,#REF!,0))</f>
        <v>#REF!</v>
      </c>
      <c r="G2202" s="118"/>
      <c r="H2202" s="183" t="e">
        <f t="shared" si="35"/>
        <v>#REF!</v>
      </c>
    </row>
    <row r="2203" spans="1:18" s="3" customFormat="1" ht="15">
      <c r="A2203" s="14" t="s">
        <v>10667</v>
      </c>
      <c r="B2203" s="29" t="s">
        <v>10668</v>
      </c>
      <c r="C2203" s="129" t="s">
        <v>10669</v>
      </c>
      <c r="D2203" s="134">
        <v>25000</v>
      </c>
      <c r="E2203" s="64"/>
      <c r="F2203" s="3" t="e">
        <f>INDEX(#REF!,MATCH(B2203,#REF!,0))</f>
        <v>#REF!</v>
      </c>
      <c r="G2203" s="2" t="s">
        <v>10666</v>
      </c>
      <c r="H2203" s="183" t="e">
        <f t="shared" si="35"/>
        <v>#REF!</v>
      </c>
    </row>
    <row r="2204" spans="1:18" s="3" customFormat="1">
      <c r="A2204" s="14"/>
      <c r="B2204" s="29"/>
      <c r="C2204" s="136" t="s">
        <v>116</v>
      </c>
      <c r="D2204" s="37"/>
      <c r="E2204" s="64"/>
      <c r="F2204" s="3" t="e">
        <f>INDEX(#REF!,MATCH(B2204,#REF!,0))</f>
        <v>#REF!</v>
      </c>
      <c r="G2204" s="118"/>
      <c r="H2204" s="183" t="e">
        <f t="shared" si="35"/>
        <v>#REF!</v>
      </c>
    </row>
    <row r="2205" spans="1:18" s="3" customFormat="1">
      <c r="A2205" s="14" t="s">
        <v>117</v>
      </c>
      <c r="B2205" s="29" t="s">
        <v>118</v>
      </c>
      <c r="C2205" s="13" t="s">
        <v>119</v>
      </c>
      <c r="D2205" s="37">
        <v>10340</v>
      </c>
      <c r="E2205" s="11"/>
      <c r="F2205" s="3" t="e">
        <f>INDEX(#REF!,MATCH(B2205,#REF!,0))</f>
        <v>#REF!</v>
      </c>
      <c r="G2205" s="118"/>
      <c r="H2205" s="183" t="e">
        <f t="shared" si="35"/>
        <v>#REF!</v>
      </c>
    </row>
    <row r="2206" spans="1:18" s="3" customFormat="1" ht="30">
      <c r="A2206" s="14" t="s">
        <v>120</v>
      </c>
      <c r="B2206" s="29" t="s">
        <v>121</v>
      </c>
      <c r="C2206" s="13" t="s">
        <v>122</v>
      </c>
      <c r="D2206" s="37">
        <v>5500</v>
      </c>
      <c r="E2206" s="11"/>
      <c r="F2206" s="3" t="e">
        <f>INDEX(#REF!,MATCH(B2206,#REF!,0))</f>
        <v>#REF!</v>
      </c>
      <c r="G2206" s="118"/>
      <c r="H2206" s="183" t="e">
        <f t="shared" si="35"/>
        <v>#REF!</v>
      </c>
    </row>
    <row r="2207" spans="1:18" s="60" customFormat="1" ht="30">
      <c r="A2207" s="14" t="s">
        <v>123</v>
      </c>
      <c r="B2207" s="29" t="s">
        <v>124</v>
      </c>
      <c r="C2207" s="13" t="s">
        <v>125</v>
      </c>
      <c r="D2207" s="37">
        <v>1900</v>
      </c>
      <c r="E2207" s="64"/>
      <c r="F2207" s="3" t="e">
        <f>INDEX(#REF!,MATCH(B2207,#REF!,0))</f>
        <v>#REF!</v>
      </c>
      <c r="G2207" s="118"/>
      <c r="H2207" s="183" t="e">
        <f t="shared" si="35"/>
        <v>#REF!</v>
      </c>
      <c r="I2207" s="3"/>
      <c r="J2207" s="3"/>
      <c r="K2207" s="3"/>
      <c r="L2207" s="3"/>
      <c r="M2207" s="3"/>
      <c r="N2207" s="3"/>
      <c r="O2207" s="3"/>
      <c r="P2207" s="3"/>
      <c r="Q2207" s="3"/>
      <c r="R2207" s="3"/>
    </row>
    <row r="2208" spans="1:18" s="60" customFormat="1" ht="30">
      <c r="A2208" s="14" t="s">
        <v>126</v>
      </c>
      <c r="B2208" s="29" t="s">
        <v>127</v>
      </c>
      <c r="C2208" s="13" t="s">
        <v>128</v>
      </c>
      <c r="D2208" s="37">
        <v>1900</v>
      </c>
      <c r="E2208" s="64"/>
      <c r="F2208" s="3" t="e">
        <f>INDEX(#REF!,MATCH(B2208,#REF!,0))</f>
        <v>#REF!</v>
      </c>
      <c r="G2208" s="118"/>
      <c r="H2208" s="183" t="e">
        <f t="shared" si="35"/>
        <v>#REF!</v>
      </c>
      <c r="I2208" s="3"/>
      <c r="J2208" s="3"/>
      <c r="K2208" s="3"/>
      <c r="L2208" s="3"/>
      <c r="M2208" s="3"/>
      <c r="N2208" s="3"/>
      <c r="O2208" s="3"/>
      <c r="P2208" s="3"/>
      <c r="Q2208" s="3"/>
      <c r="R2208" s="3"/>
    </row>
    <row r="2209" spans="1:18" s="3" customFormat="1" ht="30">
      <c r="A2209" s="14" t="s">
        <v>129</v>
      </c>
      <c r="B2209" s="29" t="s">
        <v>130</v>
      </c>
      <c r="C2209" s="13" t="s">
        <v>131</v>
      </c>
      <c r="D2209" s="37">
        <v>1000</v>
      </c>
      <c r="E2209" s="64"/>
      <c r="F2209" s="3" t="e">
        <f>INDEX(#REF!,MATCH(B2209,#REF!,0))</f>
        <v>#REF!</v>
      </c>
      <c r="G2209" s="118"/>
      <c r="H2209" s="183" t="e">
        <f t="shared" si="35"/>
        <v>#REF!</v>
      </c>
    </row>
    <row r="2210" spans="1:18" s="3" customFormat="1" ht="30">
      <c r="A2210" s="14" t="s">
        <v>7234</v>
      </c>
      <c r="B2210" s="29" t="s">
        <v>132</v>
      </c>
      <c r="C2210" s="13" t="s">
        <v>133</v>
      </c>
      <c r="D2210" s="37">
        <v>2440</v>
      </c>
      <c r="E2210" s="64"/>
      <c r="F2210" s="3" t="e">
        <f>INDEX(#REF!,MATCH(B2210,#REF!,0))</f>
        <v>#REF!</v>
      </c>
      <c r="G2210" s="118"/>
      <c r="H2210" s="183" t="e">
        <f t="shared" si="35"/>
        <v>#REF!</v>
      </c>
    </row>
    <row r="2211" spans="1:18" s="3" customFormat="1" ht="30">
      <c r="A2211" s="14" t="s">
        <v>134</v>
      </c>
      <c r="B2211" s="29" t="s">
        <v>135</v>
      </c>
      <c r="C2211" s="13" t="s">
        <v>8061</v>
      </c>
      <c r="D2211" s="37">
        <v>8910</v>
      </c>
      <c r="E2211" s="11"/>
      <c r="F2211" s="3" t="e">
        <f>INDEX(#REF!,MATCH(B2211,#REF!,0))</f>
        <v>#REF!</v>
      </c>
      <c r="G2211" s="118"/>
      <c r="H2211" s="183" t="e">
        <f t="shared" si="35"/>
        <v>#REF!</v>
      </c>
    </row>
    <row r="2212" spans="1:18" s="3" customFormat="1" ht="30">
      <c r="A2212" s="14" t="s">
        <v>9532</v>
      </c>
      <c r="B2212" s="29" t="s">
        <v>136</v>
      </c>
      <c r="C2212" s="13" t="s">
        <v>137</v>
      </c>
      <c r="D2212" s="37">
        <v>6050</v>
      </c>
      <c r="E2212" s="64"/>
      <c r="F2212" s="3" t="e">
        <f>INDEX(#REF!,MATCH(B2212,#REF!,0))</f>
        <v>#REF!</v>
      </c>
      <c r="G2212" s="118"/>
      <c r="H2212" s="183" t="e">
        <f t="shared" si="35"/>
        <v>#REF!</v>
      </c>
    </row>
    <row r="2213" spans="1:18" s="60" customFormat="1" ht="30">
      <c r="A2213" s="14" t="s">
        <v>138</v>
      </c>
      <c r="B2213" s="29" t="s">
        <v>139</v>
      </c>
      <c r="C2213" s="13" t="s">
        <v>140</v>
      </c>
      <c r="D2213" s="37">
        <v>5500</v>
      </c>
      <c r="E2213" s="11"/>
      <c r="F2213" s="3" t="e">
        <f>INDEX(#REF!,MATCH(B2213,#REF!,0))</f>
        <v>#REF!</v>
      </c>
      <c r="G2213" s="118"/>
      <c r="H2213" s="183" t="e">
        <f t="shared" si="35"/>
        <v>#REF!</v>
      </c>
      <c r="I2213" s="3"/>
      <c r="J2213" s="3"/>
      <c r="K2213" s="3"/>
      <c r="L2213" s="3"/>
      <c r="M2213" s="3"/>
      <c r="N2213" s="3"/>
      <c r="O2213" s="3"/>
      <c r="P2213" s="3"/>
      <c r="Q2213" s="3"/>
      <c r="R2213" s="3"/>
    </row>
    <row r="2214" spans="1:18" s="60" customFormat="1" ht="15">
      <c r="A2214" s="14" t="s">
        <v>141</v>
      </c>
      <c r="B2214" s="29" t="s">
        <v>142</v>
      </c>
      <c r="C2214" s="13" t="s">
        <v>143</v>
      </c>
      <c r="D2214" s="37">
        <v>4840</v>
      </c>
      <c r="E2214" s="64"/>
      <c r="F2214" s="3" t="e">
        <f>INDEX(#REF!,MATCH(B2214,#REF!,0))</f>
        <v>#REF!</v>
      </c>
      <c r="G2214" s="118"/>
      <c r="H2214" s="183" t="e">
        <f t="shared" si="35"/>
        <v>#REF!</v>
      </c>
      <c r="I2214" s="3"/>
      <c r="J2214" s="3"/>
      <c r="K2214" s="3"/>
      <c r="L2214" s="3"/>
      <c r="M2214" s="3"/>
      <c r="N2214" s="3"/>
      <c r="O2214" s="3"/>
      <c r="P2214" s="3"/>
      <c r="Q2214" s="3"/>
      <c r="R2214" s="3"/>
    </row>
    <row r="2215" spans="1:18" s="60" customFormat="1" ht="30">
      <c r="A2215" s="14" t="s">
        <v>144</v>
      </c>
      <c r="B2215" s="29" t="s">
        <v>145</v>
      </c>
      <c r="C2215" s="13" t="s">
        <v>146</v>
      </c>
      <c r="D2215" s="37">
        <v>5170</v>
      </c>
      <c r="E2215" s="64"/>
      <c r="F2215" s="3" t="e">
        <f>INDEX(#REF!,MATCH(B2215,#REF!,0))</f>
        <v>#REF!</v>
      </c>
      <c r="G2215" s="118"/>
      <c r="H2215" s="183" t="e">
        <f t="shared" si="35"/>
        <v>#REF!</v>
      </c>
      <c r="I2215" s="3"/>
      <c r="J2215" s="3"/>
      <c r="K2215" s="3"/>
      <c r="L2215" s="3"/>
      <c r="M2215" s="3"/>
      <c r="N2215" s="3"/>
      <c r="O2215" s="3"/>
      <c r="P2215" s="3"/>
      <c r="Q2215" s="3"/>
      <c r="R2215" s="3"/>
    </row>
    <row r="2216" spans="1:18" ht="30">
      <c r="A2216" s="14" t="s">
        <v>144</v>
      </c>
      <c r="B2216" s="29" t="s">
        <v>147</v>
      </c>
      <c r="C2216" s="13" t="s">
        <v>148</v>
      </c>
      <c r="D2216" s="37">
        <v>6600</v>
      </c>
      <c r="E2216" s="64"/>
      <c r="F2216" s="3" t="e">
        <f>INDEX(#REF!,MATCH(B2216,#REF!,0))</f>
        <v>#REF!</v>
      </c>
      <c r="H2216" s="183" t="e">
        <f t="shared" si="35"/>
        <v>#REF!</v>
      </c>
    </row>
    <row r="2217" spans="1:18" ht="30">
      <c r="A2217" s="14" t="s">
        <v>149</v>
      </c>
      <c r="B2217" s="29" t="s">
        <v>150</v>
      </c>
      <c r="C2217" s="13" t="s">
        <v>151</v>
      </c>
      <c r="D2217" s="37">
        <v>9570</v>
      </c>
      <c r="E2217" s="64"/>
      <c r="F2217" s="3" t="e">
        <f>INDEX(#REF!,MATCH(B2217,#REF!,0))</f>
        <v>#REF!</v>
      </c>
      <c r="H2217" s="183" t="e">
        <f t="shared" si="35"/>
        <v>#REF!</v>
      </c>
    </row>
    <row r="2218" spans="1:18" ht="15">
      <c r="A2218" s="14" t="s">
        <v>144</v>
      </c>
      <c r="B2218" s="29" t="s">
        <v>152</v>
      </c>
      <c r="C2218" s="13" t="s">
        <v>153</v>
      </c>
      <c r="D2218" s="37">
        <v>11770</v>
      </c>
      <c r="E2218" s="64"/>
      <c r="F2218" s="3" t="e">
        <f>INDEX(#REF!,MATCH(B2218,#REF!,0))</f>
        <v>#REF!</v>
      </c>
      <c r="H2218" s="183" t="e">
        <f t="shared" si="35"/>
        <v>#REF!</v>
      </c>
    </row>
    <row r="2219" spans="1:18" ht="15">
      <c r="A2219" s="14" t="s">
        <v>10271</v>
      </c>
      <c r="B2219" s="29" t="s">
        <v>154</v>
      </c>
      <c r="C2219" s="13" t="s">
        <v>155</v>
      </c>
      <c r="D2219" s="37">
        <v>4400</v>
      </c>
      <c r="E2219" s="64"/>
      <c r="F2219" s="3" t="e">
        <f>INDEX(#REF!,MATCH(B2219,#REF!,0))</f>
        <v>#REF!</v>
      </c>
      <c r="H2219" s="183" t="e">
        <f t="shared" si="35"/>
        <v>#REF!</v>
      </c>
    </row>
    <row r="2220" spans="1:18" ht="15">
      <c r="A2220" s="14" t="s">
        <v>10272</v>
      </c>
      <c r="B2220" s="29" t="s">
        <v>156</v>
      </c>
      <c r="C2220" s="13" t="s">
        <v>157</v>
      </c>
      <c r="D2220" s="37">
        <v>23430</v>
      </c>
      <c r="E2220" s="64"/>
      <c r="F2220" s="3" t="e">
        <f>INDEX(#REF!,MATCH(B2220,#REF!,0))</f>
        <v>#REF!</v>
      </c>
      <c r="H2220" s="183" t="e">
        <f t="shared" si="35"/>
        <v>#REF!</v>
      </c>
    </row>
    <row r="2221" spans="1:18" ht="15">
      <c r="A2221" s="14" t="s">
        <v>10004</v>
      </c>
      <c r="B2221" s="29" t="s">
        <v>158</v>
      </c>
      <c r="C2221" s="13" t="s">
        <v>159</v>
      </c>
      <c r="D2221" s="37">
        <v>3740</v>
      </c>
      <c r="E2221" s="64"/>
      <c r="F2221" s="3" t="e">
        <f>INDEX(#REF!,MATCH(B2221,#REF!,0))</f>
        <v>#REF!</v>
      </c>
      <c r="H2221" s="183" t="e">
        <f t="shared" si="35"/>
        <v>#REF!</v>
      </c>
    </row>
    <row r="2222" spans="1:18">
      <c r="A2222" s="14" t="s">
        <v>160</v>
      </c>
      <c r="B2222" s="29" t="s">
        <v>161</v>
      </c>
      <c r="C2222" s="13" t="s">
        <v>162</v>
      </c>
      <c r="D2222" s="37">
        <v>16170</v>
      </c>
      <c r="E2222" s="11"/>
      <c r="F2222" s="3" t="e">
        <f>INDEX(#REF!,MATCH(B2222,#REF!,0))</f>
        <v>#REF!</v>
      </c>
      <c r="H2222" s="183" t="e">
        <f t="shared" si="35"/>
        <v>#REF!</v>
      </c>
    </row>
    <row r="2223" spans="1:18" ht="15">
      <c r="A2223" s="14" t="s">
        <v>163</v>
      </c>
      <c r="B2223" s="29" t="s">
        <v>164</v>
      </c>
      <c r="C2223" s="13" t="s">
        <v>165</v>
      </c>
      <c r="D2223" s="37">
        <v>7370</v>
      </c>
      <c r="E2223" s="64"/>
      <c r="F2223" s="3" t="e">
        <f>INDEX(#REF!,MATCH(B2223,#REF!,0))</f>
        <v>#REF!</v>
      </c>
      <c r="H2223" s="183" t="e">
        <f t="shared" si="35"/>
        <v>#REF!</v>
      </c>
    </row>
    <row r="2224" spans="1:18" s="60" customFormat="1" ht="30">
      <c r="A2224" s="14" t="s">
        <v>166</v>
      </c>
      <c r="B2224" s="29" t="s">
        <v>167</v>
      </c>
      <c r="C2224" s="13" t="s">
        <v>168</v>
      </c>
      <c r="D2224" s="37">
        <v>6500</v>
      </c>
      <c r="E2224" s="64"/>
      <c r="F2224" s="3" t="e">
        <f>INDEX(#REF!,MATCH(B2224,#REF!,0))</f>
        <v>#REF!</v>
      </c>
      <c r="G2224" s="118"/>
      <c r="H2224" s="183" t="e">
        <f t="shared" si="35"/>
        <v>#REF!</v>
      </c>
      <c r="I2224" s="3"/>
      <c r="J2224" s="3"/>
      <c r="K2224" s="3"/>
      <c r="L2224" s="3"/>
      <c r="M2224" s="3"/>
      <c r="N2224" s="3"/>
      <c r="O2224" s="3"/>
      <c r="P2224" s="3"/>
      <c r="Q2224" s="3"/>
      <c r="R2224" s="3"/>
    </row>
    <row r="2225" spans="1:18" ht="30">
      <c r="A2225" s="14" t="s">
        <v>166</v>
      </c>
      <c r="B2225" s="29" t="s">
        <v>169</v>
      </c>
      <c r="C2225" s="13" t="s">
        <v>170</v>
      </c>
      <c r="D2225" s="37">
        <v>8140</v>
      </c>
      <c r="E2225" s="64"/>
      <c r="F2225" s="3" t="e">
        <f>INDEX(#REF!,MATCH(B2225,#REF!,0))</f>
        <v>#REF!</v>
      </c>
      <c r="H2225" s="183" t="e">
        <f t="shared" si="35"/>
        <v>#REF!</v>
      </c>
    </row>
    <row r="2226" spans="1:18" ht="15">
      <c r="A2226" s="14" t="s">
        <v>741</v>
      </c>
      <c r="B2226" s="29" t="s">
        <v>171</v>
      </c>
      <c r="C2226" s="13" t="s">
        <v>172</v>
      </c>
      <c r="D2226" s="37">
        <v>3400</v>
      </c>
      <c r="E2226" s="64"/>
      <c r="F2226" s="3" t="e">
        <f>INDEX(#REF!,MATCH(B2226,#REF!,0))</f>
        <v>#REF!</v>
      </c>
      <c r="H2226" s="183" t="e">
        <f t="shared" si="35"/>
        <v>#REF!</v>
      </c>
    </row>
    <row r="2227" spans="1:18" ht="30">
      <c r="A2227" s="14" t="s">
        <v>173</v>
      </c>
      <c r="B2227" s="29" t="s">
        <v>174</v>
      </c>
      <c r="C2227" s="13" t="s">
        <v>175</v>
      </c>
      <c r="D2227" s="37">
        <v>5170</v>
      </c>
      <c r="E2227" s="64"/>
      <c r="F2227" s="3" t="e">
        <f>INDEX(#REF!,MATCH(B2227,#REF!,0))</f>
        <v>#REF!</v>
      </c>
      <c r="H2227" s="183" t="e">
        <f t="shared" si="35"/>
        <v>#REF!</v>
      </c>
    </row>
    <row r="2228" spans="1:18" ht="30">
      <c r="A2228" s="14" t="s">
        <v>8837</v>
      </c>
      <c r="B2228" s="29" t="s">
        <v>176</v>
      </c>
      <c r="C2228" s="13" t="s">
        <v>8833</v>
      </c>
      <c r="D2228" s="37">
        <v>60500</v>
      </c>
      <c r="E2228" s="11"/>
      <c r="F2228" s="3" t="e">
        <f>INDEX(#REF!,MATCH(B2228,#REF!,0))</f>
        <v>#REF!</v>
      </c>
      <c r="H2228" s="183" t="e">
        <f t="shared" si="35"/>
        <v>#REF!</v>
      </c>
    </row>
    <row r="2229" spans="1:18" ht="15">
      <c r="A2229" s="14" t="s">
        <v>173</v>
      </c>
      <c r="B2229" s="29" t="s">
        <v>177</v>
      </c>
      <c r="C2229" s="13" t="s">
        <v>178</v>
      </c>
      <c r="D2229" s="37">
        <v>5940</v>
      </c>
      <c r="E2229" s="64"/>
      <c r="F2229" s="3" t="e">
        <f>INDEX(#REF!,MATCH(B2229,#REF!,0))</f>
        <v>#REF!</v>
      </c>
      <c r="H2229" s="183" t="e">
        <f t="shared" si="35"/>
        <v>#REF!</v>
      </c>
    </row>
    <row r="2230" spans="1:18" ht="15">
      <c r="A2230" s="14" t="s">
        <v>173</v>
      </c>
      <c r="B2230" s="29" t="s">
        <v>179</v>
      </c>
      <c r="C2230" s="13" t="s">
        <v>180</v>
      </c>
      <c r="D2230" s="37">
        <v>8140</v>
      </c>
      <c r="E2230" s="64"/>
      <c r="F2230" s="3" t="e">
        <f>INDEX(#REF!,MATCH(B2230,#REF!,0))</f>
        <v>#REF!</v>
      </c>
      <c r="H2230" s="183" t="e">
        <f t="shared" si="35"/>
        <v>#REF!</v>
      </c>
    </row>
    <row r="2231" spans="1:18">
      <c r="A2231" s="14" t="s">
        <v>181</v>
      </c>
      <c r="B2231" s="29" t="s">
        <v>182</v>
      </c>
      <c r="C2231" s="13" t="s">
        <v>9519</v>
      </c>
      <c r="D2231" s="37">
        <v>9570</v>
      </c>
      <c r="E2231" s="11"/>
      <c r="F2231" s="3" t="e">
        <f>INDEX(#REF!,MATCH(B2231,#REF!,0))</f>
        <v>#REF!</v>
      </c>
      <c r="H2231" s="183" t="e">
        <f t="shared" si="35"/>
        <v>#REF!</v>
      </c>
    </row>
    <row r="2232" spans="1:18" s="60" customFormat="1">
      <c r="A2232" s="14" t="s">
        <v>7664</v>
      </c>
      <c r="B2232" s="29" t="s">
        <v>7713</v>
      </c>
      <c r="C2232" s="13" t="s">
        <v>7665</v>
      </c>
      <c r="D2232" s="37">
        <v>6710</v>
      </c>
      <c r="E2232" s="11"/>
      <c r="F2232" s="3" t="e">
        <f>INDEX(#REF!,MATCH(B2232,#REF!,0))</f>
        <v>#REF!</v>
      </c>
      <c r="G2232" s="118"/>
      <c r="H2232" s="183" t="e">
        <f t="shared" si="35"/>
        <v>#REF!</v>
      </c>
      <c r="I2232" s="3"/>
      <c r="J2232" s="3"/>
      <c r="K2232" s="3"/>
      <c r="L2232" s="3"/>
      <c r="M2232" s="3"/>
      <c r="N2232" s="3"/>
      <c r="O2232" s="3"/>
      <c r="P2232" s="3"/>
      <c r="Q2232" s="3"/>
      <c r="R2232" s="3"/>
    </row>
    <row r="2233" spans="1:18" s="60" customFormat="1" ht="30">
      <c r="A2233" s="14" t="s">
        <v>7666</v>
      </c>
      <c r="B2233" s="29" t="s">
        <v>7714</v>
      </c>
      <c r="C2233" s="13" t="s">
        <v>8918</v>
      </c>
      <c r="D2233" s="37">
        <v>15510</v>
      </c>
      <c r="E2233" s="11"/>
      <c r="F2233" s="3" t="e">
        <f>INDEX(#REF!,MATCH(B2233,#REF!,0))</f>
        <v>#REF!</v>
      </c>
      <c r="G2233" s="118"/>
      <c r="H2233" s="183" t="e">
        <f t="shared" si="35"/>
        <v>#REF!</v>
      </c>
      <c r="I2233" s="3"/>
      <c r="J2233" s="3"/>
      <c r="K2233" s="3"/>
      <c r="L2233" s="3"/>
      <c r="M2233" s="3"/>
      <c r="N2233" s="3"/>
      <c r="O2233" s="3"/>
      <c r="P2233" s="3"/>
      <c r="Q2233" s="3"/>
      <c r="R2233" s="3"/>
    </row>
    <row r="2234" spans="1:18" ht="30">
      <c r="A2234" s="14" t="s">
        <v>7667</v>
      </c>
      <c r="B2234" s="29" t="s">
        <v>7715</v>
      </c>
      <c r="C2234" s="13" t="s">
        <v>7668</v>
      </c>
      <c r="D2234" s="37">
        <v>11110</v>
      </c>
      <c r="E2234" s="11"/>
      <c r="F2234" s="3" t="e">
        <f>INDEX(#REF!,MATCH(B2234,#REF!,0))</f>
        <v>#REF!</v>
      </c>
      <c r="H2234" s="183" t="e">
        <f t="shared" si="35"/>
        <v>#REF!</v>
      </c>
    </row>
    <row r="2235" spans="1:18" ht="17.25" customHeight="1">
      <c r="A2235" s="14" t="s">
        <v>7669</v>
      </c>
      <c r="B2235" s="29" t="s">
        <v>7716</v>
      </c>
      <c r="C2235" s="13" t="s">
        <v>9520</v>
      </c>
      <c r="D2235" s="37">
        <v>10010</v>
      </c>
      <c r="E2235" s="11"/>
      <c r="F2235" s="3" t="e">
        <f>INDEX(#REF!,MATCH(B2235,#REF!,0))</f>
        <v>#REF!</v>
      </c>
      <c r="H2235" s="183" t="e">
        <f t="shared" si="35"/>
        <v>#REF!</v>
      </c>
    </row>
    <row r="2236" spans="1:18" ht="17.25" customHeight="1">
      <c r="A2236" s="14" t="s">
        <v>8235</v>
      </c>
      <c r="B2236" s="29" t="s">
        <v>7717</v>
      </c>
      <c r="C2236" s="13" t="s">
        <v>7670</v>
      </c>
      <c r="D2236" s="37">
        <v>8760</v>
      </c>
      <c r="E2236" s="11"/>
      <c r="F2236" s="3" t="e">
        <f>INDEX(#REF!,MATCH(B2236,#REF!,0))</f>
        <v>#REF!</v>
      </c>
      <c r="H2236" s="183" t="e">
        <f t="shared" si="35"/>
        <v>#REF!</v>
      </c>
    </row>
    <row r="2237" spans="1:18" s="60" customFormat="1">
      <c r="A2237" s="14" t="s">
        <v>7671</v>
      </c>
      <c r="B2237" s="29" t="s">
        <v>7718</v>
      </c>
      <c r="C2237" s="13" t="s">
        <v>7672</v>
      </c>
      <c r="D2237" s="37">
        <v>11990</v>
      </c>
      <c r="E2237" s="11"/>
      <c r="F2237" s="3" t="e">
        <f>INDEX(#REF!,MATCH(B2237,#REF!,0))</f>
        <v>#REF!</v>
      </c>
      <c r="G2237" s="118"/>
      <c r="H2237" s="183" t="e">
        <f t="shared" si="35"/>
        <v>#REF!</v>
      </c>
      <c r="I2237" s="3"/>
      <c r="J2237" s="3"/>
      <c r="K2237" s="3"/>
      <c r="L2237" s="3"/>
      <c r="M2237" s="3"/>
      <c r="N2237" s="3"/>
      <c r="O2237" s="3"/>
      <c r="P2237" s="3"/>
      <c r="Q2237" s="3"/>
      <c r="R2237" s="3"/>
    </row>
    <row r="2238" spans="1:18">
      <c r="A2238" s="14" t="s">
        <v>7673</v>
      </c>
      <c r="B2238" s="29" t="s">
        <v>7719</v>
      </c>
      <c r="C2238" s="13" t="s">
        <v>7674</v>
      </c>
      <c r="D2238" s="37">
        <v>16700</v>
      </c>
      <c r="E2238" s="11"/>
      <c r="F2238" s="3" t="e">
        <f>INDEX(#REF!,MATCH(B2238,#REF!,0))</f>
        <v>#REF!</v>
      </c>
      <c r="H2238" s="183" t="e">
        <f t="shared" si="35"/>
        <v>#REF!</v>
      </c>
    </row>
    <row r="2239" spans="1:18">
      <c r="A2239" s="14" t="s">
        <v>7675</v>
      </c>
      <c r="B2239" s="29" t="s">
        <v>7720</v>
      </c>
      <c r="C2239" s="13" t="s">
        <v>7676</v>
      </c>
      <c r="D2239" s="37">
        <v>21000</v>
      </c>
      <c r="E2239" s="11"/>
      <c r="F2239" s="3" t="e">
        <f>INDEX(#REF!,MATCH(B2239,#REF!,0))</f>
        <v>#REF!</v>
      </c>
      <c r="H2239" s="183" t="e">
        <f t="shared" si="35"/>
        <v>#REF!</v>
      </c>
    </row>
    <row r="2240" spans="1:18" ht="30">
      <c r="A2240" s="14" t="s">
        <v>8257</v>
      </c>
      <c r="B2240" s="29" t="s">
        <v>8258</v>
      </c>
      <c r="C2240" s="13" t="s">
        <v>5722</v>
      </c>
      <c r="D2240" s="37">
        <v>26400</v>
      </c>
      <c r="E2240" s="11"/>
      <c r="F2240" s="3" t="e">
        <f>INDEX(#REF!,MATCH(B2240,#REF!,0))</f>
        <v>#REF!</v>
      </c>
      <c r="H2240" s="183" t="e">
        <f t="shared" si="35"/>
        <v>#REF!</v>
      </c>
    </row>
    <row r="2241" spans="1:8">
      <c r="A2241" s="14" t="s">
        <v>8814</v>
      </c>
      <c r="B2241" s="29" t="s">
        <v>8794</v>
      </c>
      <c r="C2241" s="13" t="s">
        <v>8786</v>
      </c>
      <c r="D2241" s="37">
        <v>96800</v>
      </c>
      <c r="E2241" s="11"/>
      <c r="F2241" s="3" t="e">
        <f>INDEX(#REF!,MATCH(B2241,#REF!,0))</f>
        <v>#REF!</v>
      </c>
      <c r="H2241" s="183" t="e">
        <f t="shared" si="35"/>
        <v>#REF!</v>
      </c>
    </row>
    <row r="2242" spans="1:8">
      <c r="A2242" s="14" t="s">
        <v>8815</v>
      </c>
      <c r="B2242" s="29" t="s">
        <v>8795</v>
      </c>
      <c r="C2242" s="13" t="s">
        <v>8787</v>
      </c>
      <c r="D2242" s="37">
        <v>96800</v>
      </c>
      <c r="E2242" s="11"/>
      <c r="F2242" s="3" t="e">
        <f>INDEX(#REF!,MATCH(B2242,#REF!,0))</f>
        <v>#REF!</v>
      </c>
      <c r="H2242" s="183" t="e">
        <f t="shared" si="35"/>
        <v>#REF!</v>
      </c>
    </row>
    <row r="2243" spans="1:8">
      <c r="A2243" s="14" t="s">
        <v>8816</v>
      </c>
      <c r="B2243" s="29" t="s">
        <v>8796</v>
      </c>
      <c r="C2243" s="13" t="s">
        <v>8817</v>
      </c>
      <c r="D2243" s="37">
        <v>42350</v>
      </c>
      <c r="E2243" s="11"/>
      <c r="F2243" s="3" t="e">
        <f>INDEX(#REF!,MATCH(B2243,#REF!,0))</f>
        <v>#REF!</v>
      </c>
      <c r="H2243" s="183" t="e">
        <f t="shared" si="35"/>
        <v>#REF!</v>
      </c>
    </row>
    <row r="2244" spans="1:8">
      <c r="A2244" s="14" t="s">
        <v>8818</v>
      </c>
      <c r="B2244" s="29" t="s">
        <v>8797</v>
      </c>
      <c r="C2244" s="13" t="s">
        <v>8819</v>
      </c>
      <c r="D2244" s="37">
        <v>42350</v>
      </c>
      <c r="E2244" s="11"/>
      <c r="F2244" s="3" t="e">
        <f>INDEX(#REF!,MATCH(B2244,#REF!,0))</f>
        <v>#REF!</v>
      </c>
      <c r="H2244" s="183" t="e">
        <f t="shared" si="35"/>
        <v>#REF!</v>
      </c>
    </row>
    <row r="2245" spans="1:8" ht="30">
      <c r="A2245" s="14" t="s">
        <v>8820</v>
      </c>
      <c r="B2245" s="29" t="s">
        <v>8798</v>
      </c>
      <c r="C2245" s="13" t="s">
        <v>8788</v>
      </c>
      <c r="D2245" s="37">
        <v>60500</v>
      </c>
      <c r="E2245" s="11"/>
      <c r="F2245" s="3" t="e">
        <f>INDEX(#REF!,MATCH(B2245,#REF!,0))</f>
        <v>#REF!</v>
      </c>
      <c r="H2245" s="183" t="e">
        <f t="shared" si="35"/>
        <v>#REF!</v>
      </c>
    </row>
    <row r="2246" spans="1:8">
      <c r="A2246" s="14" t="s">
        <v>8821</v>
      </c>
      <c r="B2246" s="29" t="s">
        <v>8799</v>
      </c>
      <c r="C2246" s="13" t="s">
        <v>8822</v>
      </c>
      <c r="D2246" s="37">
        <v>60500</v>
      </c>
      <c r="E2246" s="11"/>
      <c r="F2246" s="3" t="e">
        <f>INDEX(#REF!,MATCH(B2246,#REF!,0))</f>
        <v>#REF!</v>
      </c>
      <c r="H2246" s="183" t="e">
        <f t="shared" si="35"/>
        <v>#REF!</v>
      </c>
    </row>
    <row r="2247" spans="1:8" ht="30">
      <c r="A2247" s="14" t="s">
        <v>8823</v>
      </c>
      <c r="B2247" s="29" t="s">
        <v>8800</v>
      </c>
      <c r="C2247" s="13" t="s">
        <v>8789</v>
      </c>
      <c r="D2247" s="37">
        <v>84700</v>
      </c>
      <c r="E2247" s="11"/>
      <c r="F2247" s="3" t="e">
        <f>INDEX(#REF!,MATCH(B2247,#REF!,0))</f>
        <v>#REF!</v>
      </c>
      <c r="H2247" s="183" t="e">
        <f t="shared" si="35"/>
        <v>#REF!</v>
      </c>
    </row>
    <row r="2248" spans="1:8">
      <c r="A2248" s="14" t="s">
        <v>8824</v>
      </c>
      <c r="B2248" s="29" t="s">
        <v>8801</v>
      </c>
      <c r="C2248" s="13" t="s">
        <v>8825</v>
      </c>
      <c r="D2248" s="37">
        <v>42350</v>
      </c>
      <c r="E2248" s="11"/>
      <c r="F2248" s="3" t="e">
        <f>INDEX(#REF!,MATCH(B2248,#REF!,0))</f>
        <v>#REF!</v>
      </c>
      <c r="H2248" s="183" t="e">
        <f t="shared" si="35"/>
        <v>#REF!</v>
      </c>
    </row>
    <row r="2249" spans="1:8">
      <c r="A2249" s="14" t="s">
        <v>8826</v>
      </c>
      <c r="B2249" s="29" t="s">
        <v>8802</v>
      </c>
      <c r="C2249" s="13" t="s">
        <v>8790</v>
      </c>
      <c r="D2249" s="37">
        <v>181500</v>
      </c>
      <c r="E2249" s="11"/>
      <c r="F2249" s="3" t="e">
        <f>INDEX(#REF!,MATCH(B2249,#REF!,0))</f>
        <v>#REF!</v>
      </c>
      <c r="H2249" s="183" t="e">
        <f t="shared" si="35"/>
        <v>#REF!</v>
      </c>
    </row>
    <row r="2250" spans="1:8">
      <c r="A2250" s="14" t="s">
        <v>8827</v>
      </c>
      <c r="B2250" s="29" t="s">
        <v>8803</v>
      </c>
      <c r="C2250" s="13" t="s">
        <v>8791</v>
      </c>
      <c r="D2250" s="37">
        <v>84700</v>
      </c>
      <c r="E2250" s="11"/>
      <c r="F2250" s="3" t="e">
        <f>INDEX(#REF!,MATCH(B2250,#REF!,0))</f>
        <v>#REF!</v>
      </c>
      <c r="H2250" s="183" t="e">
        <f t="shared" si="35"/>
        <v>#REF!</v>
      </c>
    </row>
    <row r="2251" spans="1:8" ht="30">
      <c r="A2251" s="14" t="s">
        <v>8828</v>
      </c>
      <c r="B2251" s="29" t="s">
        <v>8804</v>
      </c>
      <c r="C2251" s="13" t="s">
        <v>8792</v>
      </c>
      <c r="D2251" s="37">
        <v>84700</v>
      </c>
      <c r="E2251" s="11"/>
      <c r="F2251" s="3" t="e">
        <f>INDEX(#REF!,MATCH(B2251,#REF!,0))</f>
        <v>#REF!</v>
      </c>
      <c r="H2251" s="183" t="e">
        <f t="shared" si="35"/>
        <v>#REF!</v>
      </c>
    </row>
    <row r="2252" spans="1:8">
      <c r="A2252" s="14" t="s">
        <v>8829</v>
      </c>
      <c r="B2252" s="29" t="s">
        <v>8805</v>
      </c>
      <c r="C2252" s="13" t="s">
        <v>8830</v>
      </c>
      <c r="D2252" s="37">
        <v>42350</v>
      </c>
      <c r="E2252" s="11"/>
      <c r="F2252" s="3" t="e">
        <f>INDEX(#REF!,MATCH(B2252,#REF!,0))</f>
        <v>#REF!</v>
      </c>
      <c r="H2252" s="183" t="e">
        <f t="shared" si="35"/>
        <v>#REF!</v>
      </c>
    </row>
    <row r="2253" spans="1:8" ht="30">
      <c r="A2253" s="14" t="s">
        <v>8831</v>
      </c>
      <c r="B2253" s="29" t="s">
        <v>8806</v>
      </c>
      <c r="C2253" s="13" t="s">
        <v>8832</v>
      </c>
      <c r="D2253" s="37">
        <v>42350</v>
      </c>
      <c r="E2253" s="11"/>
      <c r="F2253" s="3" t="e">
        <f>INDEX(#REF!,MATCH(B2253,#REF!,0))</f>
        <v>#REF!</v>
      </c>
      <c r="H2253" s="183" t="e">
        <f t="shared" si="35"/>
        <v>#REF!</v>
      </c>
    </row>
    <row r="2254" spans="1:8" ht="30">
      <c r="A2254" s="14" t="s">
        <v>8828</v>
      </c>
      <c r="B2254" s="29" t="s">
        <v>8807</v>
      </c>
      <c r="C2254" s="13" t="s">
        <v>8793</v>
      </c>
      <c r="D2254" s="37">
        <v>101640</v>
      </c>
      <c r="E2254" s="11"/>
      <c r="F2254" s="3" t="e">
        <f>INDEX(#REF!,MATCH(B2254,#REF!,0))</f>
        <v>#REF!</v>
      </c>
      <c r="H2254" s="183" t="e">
        <f t="shared" si="35"/>
        <v>#REF!</v>
      </c>
    </row>
    <row r="2255" spans="1:8">
      <c r="A2255" s="14" t="s">
        <v>8883</v>
      </c>
      <c r="B2255" s="29" t="s">
        <v>8884</v>
      </c>
      <c r="C2255" s="13" t="s">
        <v>8885</v>
      </c>
      <c r="D2255" s="37">
        <v>7260</v>
      </c>
      <c r="E2255" s="11"/>
      <c r="F2255" s="3" t="e">
        <f>INDEX(#REF!,MATCH(B2255,#REF!,0))</f>
        <v>#REF!</v>
      </c>
      <c r="H2255" s="183" t="e">
        <f t="shared" si="35"/>
        <v>#REF!</v>
      </c>
    </row>
    <row r="2256" spans="1:8">
      <c r="A2256" s="14" t="s">
        <v>8886</v>
      </c>
      <c r="B2256" s="29" t="s">
        <v>8887</v>
      </c>
      <c r="C2256" s="13" t="s">
        <v>8888</v>
      </c>
      <c r="D2256" s="37">
        <v>90750</v>
      </c>
      <c r="E2256" s="11"/>
      <c r="F2256" s="3" t="e">
        <f>INDEX(#REF!,MATCH(B2256,#REF!,0))</f>
        <v>#REF!</v>
      </c>
      <c r="H2256" s="183" t="e">
        <f t="shared" ref="H2256:H2319" si="36">F2256-D2256</f>
        <v>#REF!</v>
      </c>
    </row>
    <row r="2257" spans="1:18" ht="30">
      <c r="A2257" s="14" t="s">
        <v>8889</v>
      </c>
      <c r="B2257" s="29" t="s">
        <v>8890</v>
      </c>
      <c r="C2257" s="13" t="s">
        <v>8891</v>
      </c>
      <c r="D2257" s="37">
        <v>12100</v>
      </c>
      <c r="E2257" s="11"/>
      <c r="F2257" s="3" t="e">
        <f>INDEX(#REF!,MATCH(B2257,#REF!,0))</f>
        <v>#REF!</v>
      </c>
      <c r="H2257" s="183" t="e">
        <f t="shared" si="36"/>
        <v>#REF!</v>
      </c>
    </row>
    <row r="2258" spans="1:18" s="60" customFormat="1">
      <c r="A2258" s="14" t="s">
        <v>8892</v>
      </c>
      <c r="B2258" s="29" t="s">
        <v>8893</v>
      </c>
      <c r="C2258" s="13" t="s">
        <v>8894</v>
      </c>
      <c r="D2258" s="37">
        <v>90750</v>
      </c>
      <c r="E2258" s="11"/>
      <c r="F2258" s="3" t="e">
        <f>INDEX(#REF!,MATCH(B2258,#REF!,0))</f>
        <v>#REF!</v>
      </c>
      <c r="G2258" s="118"/>
      <c r="H2258" s="183" t="e">
        <f t="shared" si="36"/>
        <v>#REF!</v>
      </c>
      <c r="I2258" s="3"/>
      <c r="J2258" s="3"/>
      <c r="K2258" s="3"/>
      <c r="L2258" s="3"/>
      <c r="M2258" s="3"/>
      <c r="N2258" s="3"/>
      <c r="O2258" s="3"/>
      <c r="P2258" s="3"/>
      <c r="Q2258" s="3"/>
      <c r="R2258" s="3"/>
    </row>
    <row r="2259" spans="1:18" s="60" customFormat="1">
      <c r="A2259" s="14" t="s">
        <v>9147</v>
      </c>
      <c r="B2259" s="29" t="s">
        <v>9148</v>
      </c>
      <c r="C2259" s="13" t="s">
        <v>9149</v>
      </c>
      <c r="D2259" s="37">
        <v>84700</v>
      </c>
      <c r="E2259" s="11"/>
      <c r="F2259" s="3" t="e">
        <f>INDEX(#REF!,MATCH(B2259,#REF!,0))</f>
        <v>#REF!</v>
      </c>
      <c r="G2259" s="118"/>
      <c r="H2259" s="183" t="e">
        <f t="shared" si="36"/>
        <v>#REF!</v>
      </c>
      <c r="I2259" s="3"/>
      <c r="J2259" s="3"/>
      <c r="K2259" s="3"/>
      <c r="L2259" s="3"/>
      <c r="M2259" s="3"/>
      <c r="N2259" s="3"/>
      <c r="O2259" s="3"/>
      <c r="P2259" s="3"/>
      <c r="Q2259" s="3"/>
      <c r="R2259" s="3"/>
    </row>
    <row r="2260" spans="1:18" s="60" customFormat="1">
      <c r="A2260" s="14" t="s">
        <v>9577</v>
      </c>
      <c r="B2260" s="29" t="s">
        <v>9578</v>
      </c>
      <c r="C2260" s="13" t="s">
        <v>9579</v>
      </c>
      <c r="D2260" s="37">
        <v>50000</v>
      </c>
      <c r="E2260" s="11"/>
      <c r="F2260" s="3" t="e">
        <f>INDEX(#REF!,MATCH(B2260,#REF!,0))</f>
        <v>#REF!</v>
      </c>
      <c r="G2260" s="118"/>
      <c r="H2260" s="183" t="e">
        <f t="shared" si="36"/>
        <v>#REF!</v>
      </c>
      <c r="I2260" s="3"/>
      <c r="J2260" s="3"/>
      <c r="K2260" s="3"/>
      <c r="L2260" s="3"/>
      <c r="M2260" s="3"/>
      <c r="N2260" s="3"/>
      <c r="O2260" s="3"/>
      <c r="P2260" s="3"/>
      <c r="Q2260" s="3"/>
      <c r="R2260" s="3"/>
    </row>
    <row r="2261" spans="1:18" s="60" customFormat="1">
      <c r="A2261" s="14" t="s">
        <v>9580</v>
      </c>
      <c r="B2261" s="29" t="s">
        <v>9581</v>
      </c>
      <c r="C2261" s="13" t="s">
        <v>9582</v>
      </c>
      <c r="D2261" s="37">
        <v>25000</v>
      </c>
      <c r="E2261" s="11"/>
      <c r="F2261" s="3" t="e">
        <f>INDEX(#REF!,MATCH(B2261,#REF!,0))</f>
        <v>#REF!</v>
      </c>
      <c r="G2261" s="118"/>
      <c r="H2261" s="183" t="e">
        <f t="shared" si="36"/>
        <v>#REF!</v>
      </c>
      <c r="I2261" s="3"/>
      <c r="J2261" s="3"/>
      <c r="K2261" s="3"/>
      <c r="L2261" s="3"/>
      <c r="M2261" s="3"/>
      <c r="N2261" s="3"/>
      <c r="O2261" s="3"/>
      <c r="P2261" s="3"/>
      <c r="Q2261" s="3"/>
      <c r="R2261" s="3"/>
    </row>
    <row r="2262" spans="1:18" s="60" customFormat="1" ht="30">
      <c r="A2262" s="14" t="s">
        <v>9583</v>
      </c>
      <c r="B2262" s="29" t="s">
        <v>9584</v>
      </c>
      <c r="C2262" s="13" t="s">
        <v>9585</v>
      </c>
      <c r="D2262" s="37">
        <v>55000</v>
      </c>
      <c r="E2262" s="11"/>
      <c r="F2262" s="3" t="e">
        <f>INDEX(#REF!,MATCH(B2262,#REF!,0))</f>
        <v>#REF!</v>
      </c>
      <c r="G2262" s="118"/>
      <c r="H2262" s="183" t="e">
        <f t="shared" si="36"/>
        <v>#REF!</v>
      </c>
      <c r="I2262" s="3"/>
      <c r="J2262" s="3"/>
      <c r="K2262" s="3"/>
      <c r="L2262" s="3"/>
      <c r="M2262" s="3"/>
      <c r="N2262" s="3"/>
      <c r="O2262" s="3"/>
      <c r="P2262" s="3"/>
      <c r="Q2262" s="3"/>
      <c r="R2262" s="3"/>
    </row>
    <row r="2263" spans="1:18" s="60" customFormat="1">
      <c r="A2263" s="14" t="s">
        <v>9586</v>
      </c>
      <c r="B2263" s="29" t="s">
        <v>9587</v>
      </c>
      <c r="C2263" s="13" t="s">
        <v>9588</v>
      </c>
      <c r="D2263" s="37">
        <v>52000</v>
      </c>
      <c r="E2263" s="11"/>
      <c r="F2263" s="3" t="e">
        <f>INDEX(#REF!,MATCH(B2263,#REF!,0))</f>
        <v>#REF!</v>
      </c>
      <c r="G2263" s="118"/>
      <c r="H2263" s="183" t="e">
        <f t="shared" si="36"/>
        <v>#REF!</v>
      </c>
      <c r="I2263" s="3"/>
      <c r="J2263" s="3"/>
      <c r="K2263" s="3"/>
      <c r="L2263" s="3"/>
      <c r="M2263" s="3"/>
      <c r="N2263" s="3"/>
      <c r="O2263" s="3"/>
      <c r="P2263" s="3"/>
      <c r="Q2263" s="3"/>
      <c r="R2263" s="3"/>
    </row>
    <row r="2264" spans="1:18" s="60" customFormat="1">
      <c r="A2264" s="14" t="s">
        <v>9589</v>
      </c>
      <c r="B2264" s="29" t="s">
        <v>9590</v>
      </c>
      <c r="C2264" s="13" t="s">
        <v>9591</v>
      </c>
      <c r="D2264" s="37">
        <v>40000</v>
      </c>
      <c r="E2264" s="11"/>
      <c r="F2264" s="3" t="e">
        <f>INDEX(#REF!,MATCH(B2264,#REF!,0))</f>
        <v>#REF!</v>
      </c>
      <c r="G2264" s="118"/>
      <c r="H2264" s="183" t="e">
        <f t="shared" si="36"/>
        <v>#REF!</v>
      </c>
      <c r="I2264" s="3"/>
      <c r="J2264" s="3"/>
      <c r="K2264" s="3"/>
      <c r="L2264" s="3"/>
      <c r="M2264" s="3"/>
      <c r="N2264" s="3"/>
      <c r="O2264" s="3"/>
      <c r="P2264" s="3"/>
      <c r="Q2264" s="3"/>
      <c r="R2264" s="3"/>
    </row>
    <row r="2265" spans="1:18" s="60" customFormat="1">
      <c r="A2265" s="14" t="s">
        <v>9592</v>
      </c>
      <c r="B2265" s="29" t="s">
        <v>9593</v>
      </c>
      <c r="C2265" s="13" t="s">
        <v>9594</v>
      </c>
      <c r="D2265" s="37">
        <v>43000</v>
      </c>
      <c r="E2265" s="11"/>
      <c r="F2265" s="3" t="e">
        <f>INDEX(#REF!,MATCH(B2265,#REF!,0))</f>
        <v>#REF!</v>
      </c>
      <c r="G2265" s="118"/>
      <c r="H2265" s="183" t="e">
        <f t="shared" si="36"/>
        <v>#REF!</v>
      </c>
      <c r="I2265" s="3"/>
      <c r="J2265" s="3"/>
      <c r="K2265" s="3"/>
      <c r="L2265" s="3"/>
      <c r="M2265" s="3"/>
      <c r="N2265" s="3"/>
      <c r="O2265" s="3"/>
      <c r="P2265" s="3"/>
      <c r="Q2265" s="3"/>
      <c r="R2265" s="3"/>
    </row>
    <row r="2266" spans="1:18" s="60" customFormat="1">
      <c r="A2266" s="14"/>
      <c r="B2266" s="29"/>
      <c r="C2266" s="164" t="s">
        <v>183</v>
      </c>
      <c r="D2266" s="37"/>
      <c r="E2266" s="11"/>
      <c r="F2266" s="3" t="e">
        <f>INDEX(#REF!,MATCH(B2266,#REF!,0))</f>
        <v>#REF!</v>
      </c>
      <c r="G2266" s="43"/>
      <c r="H2266" s="183" t="e">
        <f t="shared" si="36"/>
        <v>#REF!</v>
      </c>
      <c r="I2266" s="3"/>
      <c r="J2266" s="3"/>
      <c r="K2266" s="3"/>
      <c r="L2266" s="3"/>
      <c r="M2266" s="3"/>
      <c r="N2266" s="3"/>
      <c r="O2266" s="3"/>
      <c r="P2266" s="3"/>
      <c r="Q2266" s="3"/>
      <c r="R2266" s="3"/>
    </row>
    <row r="2267" spans="1:18" s="60" customFormat="1" ht="15">
      <c r="A2267" s="33" t="s">
        <v>184</v>
      </c>
      <c r="B2267" s="9" t="s">
        <v>185</v>
      </c>
      <c r="C2267" s="143" t="s">
        <v>186</v>
      </c>
      <c r="D2267" s="37">
        <v>23430</v>
      </c>
      <c r="E2267" s="64"/>
      <c r="F2267" s="3" t="e">
        <f>INDEX(#REF!,MATCH(B2267,#REF!,0))</f>
        <v>#REF!</v>
      </c>
      <c r="G2267" s="43"/>
      <c r="H2267" s="183" t="e">
        <f t="shared" si="36"/>
        <v>#REF!</v>
      </c>
      <c r="I2267" s="3"/>
      <c r="J2267" s="3"/>
      <c r="K2267" s="3"/>
      <c r="L2267" s="3"/>
      <c r="M2267" s="3"/>
      <c r="N2267" s="3"/>
      <c r="O2267" s="3"/>
      <c r="P2267" s="3"/>
      <c r="Q2267" s="3"/>
      <c r="R2267" s="3"/>
    </row>
    <row r="2268" spans="1:18" s="17" customFormat="1" ht="15">
      <c r="A2268" s="33" t="s">
        <v>8228</v>
      </c>
      <c r="B2268" s="9" t="s">
        <v>187</v>
      </c>
      <c r="C2268" s="143" t="s">
        <v>8069</v>
      </c>
      <c r="D2268" s="37">
        <v>22000</v>
      </c>
      <c r="E2268" s="64"/>
      <c r="F2268" s="3" t="e">
        <f>INDEX(#REF!,MATCH(B2268,#REF!,0))</f>
        <v>#REF!</v>
      </c>
      <c r="G2268" s="43"/>
      <c r="H2268" s="183" t="e">
        <f t="shared" si="36"/>
        <v>#REF!</v>
      </c>
    </row>
    <row r="2269" spans="1:18" s="17" customFormat="1" ht="15">
      <c r="A2269" s="33" t="s">
        <v>8070</v>
      </c>
      <c r="B2269" s="21" t="s">
        <v>8072</v>
      </c>
      <c r="C2269" s="143" t="s">
        <v>8071</v>
      </c>
      <c r="D2269" s="37">
        <v>33330</v>
      </c>
      <c r="E2269" s="64"/>
      <c r="F2269" s="3" t="e">
        <f>INDEX(#REF!,MATCH(B2269,#REF!,0))</f>
        <v>#REF!</v>
      </c>
      <c r="G2269" s="43"/>
      <c r="H2269" s="183" t="e">
        <f t="shared" si="36"/>
        <v>#REF!</v>
      </c>
    </row>
    <row r="2270" spans="1:18" s="17" customFormat="1" ht="30">
      <c r="A2270" s="33" t="s">
        <v>7622</v>
      </c>
      <c r="B2270" s="9" t="s">
        <v>7642</v>
      </c>
      <c r="C2270" s="143" t="s">
        <v>7623</v>
      </c>
      <c r="D2270" s="37">
        <v>23980</v>
      </c>
      <c r="E2270" s="64"/>
      <c r="F2270" s="3" t="e">
        <f>INDEX(#REF!,MATCH(B2270,#REF!,0))</f>
        <v>#REF!</v>
      </c>
      <c r="G2270" s="43"/>
      <c r="H2270" s="183" t="e">
        <f t="shared" si="36"/>
        <v>#REF!</v>
      </c>
    </row>
    <row r="2271" spans="1:18" s="17" customFormat="1" ht="30">
      <c r="A2271" s="33" t="s">
        <v>7659</v>
      </c>
      <c r="B2271" s="9" t="s">
        <v>7643</v>
      </c>
      <c r="C2271" s="143" t="s">
        <v>7624</v>
      </c>
      <c r="D2271" s="37">
        <v>39930</v>
      </c>
      <c r="E2271" s="64"/>
      <c r="F2271" s="3" t="e">
        <f>INDEX(#REF!,MATCH(B2271,#REF!,0))</f>
        <v>#REF!</v>
      </c>
      <c r="G2271" s="43"/>
      <c r="H2271" s="183" t="e">
        <f t="shared" si="36"/>
        <v>#REF!</v>
      </c>
    </row>
    <row r="2272" spans="1:18" s="17" customFormat="1" ht="15">
      <c r="A2272" s="33" t="s">
        <v>188</v>
      </c>
      <c r="B2272" s="9" t="s">
        <v>189</v>
      </c>
      <c r="C2272" s="135" t="s">
        <v>190</v>
      </c>
      <c r="D2272" s="37">
        <v>11770</v>
      </c>
      <c r="E2272" s="64"/>
      <c r="F2272" s="3" t="e">
        <f>INDEX(#REF!,MATCH(B2272,#REF!,0))</f>
        <v>#REF!</v>
      </c>
      <c r="G2272" s="43"/>
      <c r="H2272" s="183" t="e">
        <f t="shared" si="36"/>
        <v>#REF!</v>
      </c>
    </row>
    <row r="2273" spans="1:8" s="17" customFormat="1" ht="15">
      <c r="A2273" s="33" t="s">
        <v>191</v>
      </c>
      <c r="B2273" s="9" t="s">
        <v>192</v>
      </c>
      <c r="C2273" s="143" t="s">
        <v>8062</v>
      </c>
      <c r="D2273" s="37">
        <v>15000</v>
      </c>
      <c r="E2273" s="64"/>
      <c r="F2273" s="3" t="e">
        <f>INDEX(#REF!,MATCH(B2273,#REF!,0))</f>
        <v>#REF!</v>
      </c>
      <c r="G2273" s="43"/>
      <c r="H2273" s="183" t="e">
        <f t="shared" si="36"/>
        <v>#REF!</v>
      </c>
    </row>
    <row r="2274" spans="1:8" s="17" customFormat="1" ht="15">
      <c r="A2274" s="33" t="s">
        <v>193</v>
      </c>
      <c r="B2274" s="9" t="s">
        <v>194</v>
      </c>
      <c r="C2274" s="143" t="s">
        <v>8063</v>
      </c>
      <c r="D2274" s="37">
        <v>15000</v>
      </c>
      <c r="E2274" s="64"/>
      <c r="F2274" s="3" t="e">
        <f>INDEX(#REF!,MATCH(B2274,#REF!,0))</f>
        <v>#REF!</v>
      </c>
      <c r="G2274" s="43"/>
      <c r="H2274" s="183" t="e">
        <f t="shared" si="36"/>
        <v>#REF!</v>
      </c>
    </row>
    <row r="2275" spans="1:8" s="17" customFormat="1" ht="30">
      <c r="A2275" s="33" t="s">
        <v>195</v>
      </c>
      <c r="B2275" s="9" t="s">
        <v>196</v>
      </c>
      <c r="C2275" s="143" t="s">
        <v>8064</v>
      </c>
      <c r="D2275" s="37">
        <v>15000</v>
      </c>
      <c r="E2275" s="64"/>
      <c r="F2275" s="3" t="e">
        <f>INDEX(#REF!,MATCH(B2275,#REF!,0))</f>
        <v>#REF!</v>
      </c>
      <c r="G2275" s="43"/>
      <c r="H2275" s="183" t="e">
        <f t="shared" si="36"/>
        <v>#REF!</v>
      </c>
    </row>
    <row r="2276" spans="1:8" s="17" customFormat="1" ht="15">
      <c r="A2276" s="33" t="s">
        <v>10119</v>
      </c>
      <c r="B2276" s="9" t="s">
        <v>9942</v>
      </c>
      <c r="C2276" s="143" t="s">
        <v>9943</v>
      </c>
      <c r="D2276" s="37">
        <v>15000</v>
      </c>
      <c r="E2276" s="165"/>
      <c r="F2276" s="3" t="e">
        <f>INDEX(#REF!,MATCH(B2276,#REF!,0))</f>
        <v>#REF!</v>
      </c>
      <c r="G2276" s="43"/>
      <c r="H2276" s="183" t="e">
        <f t="shared" si="36"/>
        <v>#REF!</v>
      </c>
    </row>
    <row r="2277" spans="1:8" s="17" customFormat="1" ht="30">
      <c r="A2277" s="33" t="s">
        <v>197</v>
      </c>
      <c r="B2277" s="9" t="s">
        <v>198</v>
      </c>
      <c r="C2277" s="143" t="s">
        <v>199</v>
      </c>
      <c r="D2277" s="37">
        <v>29370</v>
      </c>
      <c r="E2277" s="64"/>
      <c r="F2277" s="3" t="e">
        <f>INDEX(#REF!,MATCH(B2277,#REF!,0))</f>
        <v>#REF!</v>
      </c>
      <c r="G2277" s="43"/>
      <c r="H2277" s="183" t="e">
        <f t="shared" si="36"/>
        <v>#REF!</v>
      </c>
    </row>
    <row r="2278" spans="1:8" s="17" customFormat="1" ht="15">
      <c r="A2278" s="14" t="s">
        <v>200</v>
      </c>
      <c r="B2278" s="9" t="s">
        <v>201</v>
      </c>
      <c r="C2278" s="13" t="s">
        <v>202</v>
      </c>
      <c r="D2278" s="37">
        <v>22000</v>
      </c>
      <c r="E2278" s="64"/>
      <c r="F2278" s="3" t="e">
        <f>INDEX(#REF!,MATCH(B2278,#REF!,0))</f>
        <v>#REF!</v>
      </c>
      <c r="G2278" s="43"/>
      <c r="H2278" s="183" t="e">
        <f t="shared" si="36"/>
        <v>#REF!</v>
      </c>
    </row>
    <row r="2279" spans="1:8" s="17" customFormat="1" ht="15">
      <c r="A2279" s="14" t="s">
        <v>7626</v>
      </c>
      <c r="B2279" s="9" t="s">
        <v>7637</v>
      </c>
      <c r="C2279" s="13" t="s">
        <v>7625</v>
      </c>
      <c r="D2279" s="37">
        <v>39930</v>
      </c>
      <c r="E2279" s="64"/>
      <c r="F2279" s="3" t="e">
        <f>INDEX(#REF!,MATCH(B2279,#REF!,0))</f>
        <v>#REF!</v>
      </c>
      <c r="G2279" s="43"/>
      <c r="H2279" s="183" t="e">
        <f t="shared" si="36"/>
        <v>#REF!</v>
      </c>
    </row>
    <row r="2280" spans="1:8" s="17" customFormat="1" ht="15">
      <c r="A2280" s="14" t="s">
        <v>7660</v>
      </c>
      <c r="B2280" s="9" t="s">
        <v>7638</v>
      </c>
      <c r="C2280" s="13" t="s">
        <v>7627</v>
      </c>
      <c r="D2280" s="37">
        <v>66550</v>
      </c>
      <c r="E2280" s="64"/>
      <c r="F2280" s="3" t="e">
        <f>INDEX(#REF!,MATCH(B2280,#REF!,0))</f>
        <v>#REF!</v>
      </c>
      <c r="G2280" s="43"/>
      <c r="H2280" s="183" t="e">
        <f t="shared" si="36"/>
        <v>#REF!</v>
      </c>
    </row>
    <row r="2281" spans="1:8" s="17" customFormat="1" ht="15">
      <c r="A2281" s="38" t="s">
        <v>203</v>
      </c>
      <c r="B2281" s="39" t="s">
        <v>204</v>
      </c>
      <c r="C2281" s="19" t="s">
        <v>205</v>
      </c>
      <c r="D2281" s="37">
        <v>87890</v>
      </c>
      <c r="E2281" s="64"/>
      <c r="F2281" s="3" t="e">
        <f>INDEX(#REF!,MATCH(B2281,#REF!,0))</f>
        <v>#REF!</v>
      </c>
      <c r="G2281" s="43"/>
      <c r="H2281" s="183" t="e">
        <f t="shared" si="36"/>
        <v>#REF!</v>
      </c>
    </row>
    <row r="2282" spans="1:8" s="17" customFormat="1" ht="15">
      <c r="A2282" s="14" t="s">
        <v>206</v>
      </c>
      <c r="B2282" s="9" t="s">
        <v>207</v>
      </c>
      <c r="C2282" s="13" t="s">
        <v>208</v>
      </c>
      <c r="D2282" s="37">
        <v>29370</v>
      </c>
      <c r="E2282" s="64"/>
      <c r="F2282" s="3" t="e">
        <f>INDEX(#REF!,MATCH(B2282,#REF!,0))</f>
        <v>#REF!</v>
      </c>
      <c r="G2282" s="43"/>
      <c r="H2282" s="183" t="e">
        <f t="shared" si="36"/>
        <v>#REF!</v>
      </c>
    </row>
    <row r="2283" spans="1:8" s="17" customFormat="1" ht="30">
      <c r="A2283" s="14" t="s">
        <v>209</v>
      </c>
      <c r="B2283" s="29" t="s">
        <v>7647</v>
      </c>
      <c r="C2283" s="13" t="s">
        <v>7617</v>
      </c>
      <c r="D2283" s="37">
        <v>79860</v>
      </c>
      <c r="E2283" s="71"/>
      <c r="F2283" s="3" t="e">
        <f>INDEX(#REF!,MATCH(B2283,#REF!,0))</f>
        <v>#REF!</v>
      </c>
      <c r="G2283" s="43"/>
      <c r="H2283" s="183" t="e">
        <f t="shared" si="36"/>
        <v>#REF!</v>
      </c>
    </row>
    <row r="2284" spans="1:8" s="17" customFormat="1" ht="30">
      <c r="A2284" s="14" t="s">
        <v>7618</v>
      </c>
      <c r="B2284" s="29" t="s">
        <v>7635</v>
      </c>
      <c r="C2284" s="13" t="s">
        <v>7620</v>
      </c>
      <c r="D2284" s="37">
        <v>106480</v>
      </c>
      <c r="E2284" s="71"/>
      <c r="F2284" s="3" t="e">
        <f>INDEX(#REF!,MATCH(B2284,#REF!,0))</f>
        <v>#REF!</v>
      </c>
      <c r="G2284" s="43"/>
      <c r="H2284" s="183" t="e">
        <f t="shared" si="36"/>
        <v>#REF!</v>
      </c>
    </row>
    <row r="2285" spans="1:8" s="17" customFormat="1" ht="30">
      <c r="A2285" s="14" t="s">
        <v>7619</v>
      </c>
      <c r="B2285" s="29" t="s">
        <v>7636</v>
      </c>
      <c r="C2285" s="13" t="s">
        <v>7621</v>
      </c>
      <c r="D2285" s="37">
        <v>133100</v>
      </c>
      <c r="E2285" s="71"/>
      <c r="F2285" s="3" t="e">
        <f>INDEX(#REF!,MATCH(B2285,#REF!,0))</f>
        <v>#REF!</v>
      </c>
      <c r="G2285" s="43"/>
      <c r="H2285" s="183" t="e">
        <f t="shared" si="36"/>
        <v>#REF!</v>
      </c>
    </row>
    <row r="2286" spans="1:8" s="17" customFormat="1" ht="15">
      <c r="A2286" s="33" t="s">
        <v>210</v>
      </c>
      <c r="B2286" s="21" t="s">
        <v>211</v>
      </c>
      <c r="C2286" s="153" t="s">
        <v>212</v>
      </c>
      <c r="D2286" s="37">
        <v>44000</v>
      </c>
      <c r="E2286" s="71"/>
      <c r="F2286" s="3" t="e">
        <f>INDEX(#REF!,MATCH(B2286,#REF!,0))</f>
        <v>#REF!</v>
      </c>
      <c r="G2286" s="43"/>
      <c r="H2286" s="183" t="e">
        <f t="shared" si="36"/>
        <v>#REF!</v>
      </c>
    </row>
    <row r="2287" spans="1:8" s="17" customFormat="1" ht="15">
      <c r="A2287" s="33" t="s">
        <v>213</v>
      </c>
      <c r="B2287" s="21" t="s">
        <v>214</v>
      </c>
      <c r="C2287" s="153" t="s">
        <v>215</v>
      </c>
      <c r="D2287" s="37">
        <v>36630</v>
      </c>
      <c r="E2287" s="71"/>
      <c r="F2287" s="3" t="e">
        <f>INDEX(#REF!,MATCH(B2287,#REF!,0))</f>
        <v>#REF!</v>
      </c>
      <c r="G2287" s="43"/>
      <c r="H2287" s="183" t="e">
        <f t="shared" si="36"/>
        <v>#REF!</v>
      </c>
    </row>
    <row r="2288" spans="1:8" s="17" customFormat="1" ht="15">
      <c r="A2288" s="33" t="s">
        <v>3624</v>
      </c>
      <c r="B2288" s="21" t="s">
        <v>216</v>
      </c>
      <c r="C2288" s="143" t="s">
        <v>3625</v>
      </c>
      <c r="D2288" s="37">
        <v>22000</v>
      </c>
      <c r="E2288" s="71"/>
      <c r="F2288" s="3" t="e">
        <f>INDEX(#REF!,MATCH(B2288,#REF!,0))</f>
        <v>#REF!</v>
      </c>
      <c r="G2288" s="43"/>
      <c r="H2288" s="183" t="e">
        <f t="shared" si="36"/>
        <v>#REF!</v>
      </c>
    </row>
    <row r="2289" spans="1:8" s="17" customFormat="1" ht="15">
      <c r="A2289" s="33" t="s">
        <v>3626</v>
      </c>
      <c r="B2289" s="21" t="s">
        <v>217</v>
      </c>
      <c r="C2289" s="143" t="s">
        <v>3627</v>
      </c>
      <c r="D2289" s="37">
        <v>44000</v>
      </c>
      <c r="E2289" s="71"/>
      <c r="F2289" s="3" t="e">
        <f>INDEX(#REF!,MATCH(B2289,#REF!,0))</f>
        <v>#REF!</v>
      </c>
      <c r="G2289" s="43"/>
      <c r="H2289" s="183" t="e">
        <f t="shared" si="36"/>
        <v>#REF!</v>
      </c>
    </row>
    <row r="2290" spans="1:8" s="17" customFormat="1" ht="15">
      <c r="A2290" s="33" t="s">
        <v>3628</v>
      </c>
      <c r="B2290" s="21" t="s">
        <v>219</v>
      </c>
      <c r="C2290" s="143" t="s">
        <v>3629</v>
      </c>
      <c r="D2290" s="37">
        <v>51260</v>
      </c>
      <c r="E2290" s="71"/>
      <c r="F2290" s="3" t="e">
        <f>INDEX(#REF!,MATCH(B2290,#REF!,0))</f>
        <v>#REF!</v>
      </c>
      <c r="G2290" s="43"/>
      <c r="H2290" s="183" t="e">
        <f t="shared" si="36"/>
        <v>#REF!</v>
      </c>
    </row>
    <row r="2291" spans="1:8" s="17" customFormat="1" ht="30">
      <c r="A2291" s="33" t="s">
        <v>3630</v>
      </c>
      <c r="B2291" s="21" t="s">
        <v>222</v>
      </c>
      <c r="C2291" s="143" t="s">
        <v>3631</v>
      </c>
      <c r="D2291" s="37">
        <v>24970</v>
      </c>
      <c r="E2291" s="71"/>
      <c r="F2291" s="3" t="e">
        <f>INDEX(#REF!,MATCH(B2291,#REF!,0))</f>
        <v>#REF!</v>
      </c>
      <c r="G2291" s="43"/>
      <c r="H2291" s="183" t="e">
        <f t="shared" si="36"/>
        <v>#REF!</v>
      </c>
    </row>
    <row r="2292" spans="1:8" s="17" customFormat="1" ht="15">
      <c r="A2292" s="33" t="s">
        <v>3632</v>
      </c>
      <c r="B2292" s="21" t="s">
        <v>225</v>
      </c>
      <c r="C2292" s="143" t="s">
        <v>3633</v>
      </c>
      <c r="D2292" s="37">
        <v>20570</v>
      </c>
      <c r="E2292" s="71"/>
      <c r="F2292" s="3" t="e">
        <f>INDEX(#REF!,MATCH(B2292,#REF!,0))</f>
        <v>#REF!</v>
      </c>
      <c r="G2292" s="43"/>
      <c r="H2292" s="183" t="e">
        <f t="shared" si="36"/>
        <v>#REF!</v>
      </c>
    </row>
    <row r="2293" spans="1:8" s="17" customFormat="1" ht="15">
      <c r="A2293" s="33" t="s">
        <v>3634</v>
      </c>
      <c r="B2293" s="21" t="s">
        <v>228</v>
      </c>
      <c r="C2293" s="143" t="s">
        <v>3635</v>
      </c>
      <c r="D2293" s="37">
        <v>87890</v>
      </c>
      <c r="E2293" s="71"/>
      <c r="F2293" s="3" t="e">
        <f>INDEX(#REF!,MATCH(B2293,#REF!,0))</f>
        <v>#REF!</v>
      </c>
      <c r="G2293" s="43"/>
      <c r="H2293" s="183" t="e">
        <f t="shared" si="36"/>
        <v>#REF!</v>
      </c>
    </row>
    <row r="2294" spans="1:8" s="17" customFormat="1" ht="15">
      <c r="A2294" s="33" t="s">
        <v>3636</v>
      </c>
      <c r="B2294" s="21" t="s">
        <v>231</v>
      </c>
      <c r="C2294" s="143" t="s">
        <v>3637</v>
      </c>
      <c r="D2294" s="37">
        <v>26400</v>
      </c>
      <c r="E2294" s="71"/>
      <c r="F2294" s="3" t="e">
        <f>INDEX(#REF!,MATCH(B2294,#REF!,0))</f>
        <v>#REF!</v>
      </c>
      <c r="G2294" s="43"/>
      <c r="H2294" s="183" t="e">
        <f t="shared" si="36"/>
        <v>#REF!</v>
      </c>
    </row>
    <row r="2295" spans="1:8" s="17" customFormat="1" ht="15">
      <c r="A2295" s="33" t="s">
        <v>3638</v>
      </c>
      <c r="B2295" s="21" t="s">
        <v>234</v>
      </c>
      <c r="C2295" s="143" t="s">
        <v>3639</v>
      </c>
      <c r="D2295" s="37">
        <v>58630</v>
      </c>
      <c r="E2295" s="71"/>
      <c r="F2295" s="3" t="e">
        <f>INDEX(#REF!,MATCH(B2295,#REF!,0))</f>
        <v>#REF!</v>
      </c>
      <c r="G2295" s="43"/>
      <c r="H2295" s="183" t="e">
        <f t="shared" si="36"/>
        <v>#REF!</v>
      </c>
    </row>
    <row r="2296" spans="1:8" s="17" customFormat="1" ht="30">
      <c r="A2296" s="33" t="s">
        <v>218</v>
      </c>
      <c r="B2296" s="21" t="s">
        <v>237</v>
      </c>
      <c r="C2296" s="143" t="s">
        <v>220</v>
      </c>
      <c r="D2296" s="37">
        <v>14740</v>
      </c>
      <c r="E2296" s="71"/>
      <c r="F2296" s="3" t="e">
        <f>INDEX(#REF!,MATCH(B2296,#REF!,0))</f>
        <v>#REF!</v>
      </c>
      <c r="G2296" s="43"/>
      <c r="H2296" s="183" t="e">
        <f t="shared" si="36"/>
        <v>#REF!</v>
      </c>
    </row>
    <row r="2297" spans="1:8" s="17" customFormat="1" ht="15">
      <c r="A2297" s="33" t="s">
        <v>221</v>
      </c>
      <c r="B2297" s="21" t="s">
        <v>239</v>
      </c>
      <c r="C2297" s="143" t="s">
        <v>223</v>
      </c>
      <c r="D2297" s="37">
        <v>14740</v>
      </c>
      <c r="E2297" s="71"/>
      <c r="F2297" s="3" t="e">
        <f>INDEX(#REF!,MATCH(B2297,#REF!,0))</f>
        <v>#REF!</v>
      </c>
      <c r="G2297" s="43"/>
      <c r="H2297" s="183" t="e">
        <f t="shared" si="36"/>
        <v>#REF!</v>
      </c>
    </row>
    <row r="2298" spans="1:8" s="17" customFormat="1" ht="30">
      <c r="A2298" s="33" t="s">
        <v>224</v>
      </c>
      <c r="B2298" s="21" t="s">
        <v>240</v>
      </c>
      <c r="C2298" s="143" t="s">
        <v>226</v>
      </c>
      <c r="D2298" s="37">
        <v>17600</v>
      </c>
      <c r="E2298" s="71"/>
      <c r="F2298" s="3" t="e">
        <f>INDEX(#REF!,MATCH(B2298,#REF!,0))</f>
        <v>#REF!</v>
      </c>
      <c r="G2298" s="43"/>
      <c r="H2298" s="183" t="e">
        <f t="shared" si="36"/>
        <v>#REF!</v>
      </c>
    </row>
    <row r="2299" spans="1:8" s="17" customFormat="1" ht="30">
      <c r="A2299" s="33" t="s">
        <v>227</v>
      </c>
      <c r="B2299" s="21" t="s">
        <v>242</v>
      </c>
      <c r="C2299" s="143" t="s">
        <v>229</v>
      </c>
      <c r="D2299" s="37">
        <v>73260</v>
      </c>
      <c r="E2299" s="71"/>
      <c r="F2299" s="3" t="e">
        <f>INDEX(#REF!,MATCH(B2299,#REF!,0))</f>
        <v>#REF!</v>
      </c>
      <c r="G2299" s="43"/>
      <c r="H2299" s="183" t="e">
        <f t="shared" si="36"/>
        <v>#REF!</v>
      </c>
    </row>
    <row r="2300" spans="1:8" s="17" customFormat="1" ht="30">
      <c r="A2300" s="33" t="s">
        <v>230</v>
      </c>
      <c r="B2300" s="21" t="s">
        <v>245</v>
      </c>
      <c r="C2300" s="143" t="s">
        <v>232</v>
      </c>
      <c r="D2300" s="37">
        <v>44000</v>
      </c>
      <c r="E2300" s="71"/>
      <c r="F2300" s="3" t="e">
        <f>INDEX(#REF!,MATCH(B2300,#REF!,0))</f>
        <v>#REF!</v>
      </c>
      <c r="G2300" s="43"/>
      <c r="H2300" s="183" t="e">
        <f t="shared" si="36"/>
        <v>#REF!</v>
      </c>
    </row>
    <row r="2301" spans="1:8" s="17" customFormat="1" ht="30">
      <c r="A2301" s="33" t="s">
        <v>233</v>
      </c>
      <c r="B2301" s="21" t="s">
        <v>248</v>
      </c>
      <c r="C2301" s="143" t="s">
        <v>235</v>
      </c>
      <c r="D2301" s="37">
        <v>22000</v>
      </c>
      <c r="E2301" s="71"/>
      <c r="F2301" s="3" t="e">
        <f>INDEX(#REF!,MATCH(B2301,#REF!,0))</f>
        <v>#REF!</v>
      </c>
      <c r="G2301" s="43"/>
      <c r="H2301" s="183" t="e">
        <f t="shared" si="36"/>
        <v>#REF!</v>
      </c>
    </row>
    <row r="2302" spans="1:8" s="17" customFormat="1" ht="30">
      <c r="A2302" s="33" t="s">
        <v>236</v>
      </c>
      <c r="B2302" s="21" t="s">
        <v>251</v>
      </c>
      <c r="C2302" s="143" t="s">
        <v>238</v>
      </c>
      <c r="D2302" s="37">
        <v>29370</v>
      </c>
      <c r="E2302" s="71"/>
      <c r="F2302" s="3" t="e">
        <f>INDEX(#REF!,MATCH(B2302,#REF!,0))</f>
        <v>#REF!</v>
      </c>
      <c r="G2302" s="43"/>
      <c r="H2302" s="183" t="e">
        <f t="shared" si="36"/>
        <v>#REF!</v>
      </c>
    </row>
    <row r="2303" spans="1:8" s="17" customFormat="1" ht="15">
      <c r="A2303" s="33" t="s">
        <v>241</v>
      </c>
      <c r="B2303" s="21" t="s">
        <v>253</v>
      </c>
      <c r="C2303" s="13" t="s">
        <v>243</v>
      </c>
      <c r="D2303" s="37">
        <v>29370</v>
      </c>
      <c r="E2303" s="71"/>
      <c r="F2303" s="3" t="e">
        <f>INDEX(#REF!,MATCH(B2303,#REF!,0))</f>
        <v>#REF!</v>
      </c>
      <c r="G2303" s="43"/>
      <c r="H2303" s="183" t="e">
        <f t="shared" si="36"/>
        <v>#REF!</v>
      </c>
    </row>
    <row r="2304" spans="1:8" s="17" customFormat="1" ht="16.5">
      <c r="A2304" s="33" t="s">
        <v>244</v>
      </c>
      <c r="B2304" s="21" t="s">
        <v>257</v>
      </c>
      <c r="C2304" s="13" t="s">
        <v>246</v>
      </c>
      <c r="D2304" s="37">
        <v>44000</v>
      </c>
      <c r="E2304" s="72" t="s">
        <v>5899</v>
      </c>
      <c r="F2304" s="3" t="e">
        <f>INDEX(#REF!,MATCH(B2304,#REF!,0))</f>
        <v>#REF!</v>
      </c>
      <c r="G2304" s="43"/>
      <c r="H2304" s="183" t="e">
        <f t="shared" si="36"/>
        <v>#REF!</v>
      </c>
    </row>
    <row r="2305" spans="1:18" s="17" customFormat="1" ht="15">
      <c r="A2305" s="33" t="s">
        <v>247</v>
      </c>
      <c r="B2305" s="21" t="s">
        <v>260</v>
      </c>
      <c r="C2305" s="13" t="s">
        <v>249</v>
      </c>
      <c r="D2305" s="37">
        <v>29370</v>
      </c>
      <c r="E2305" s="71"/>
      <c r="F2305" s="3" t="e">
        <f>INDEX(#REF!,MATCH(B2305,#REF!,0))</f>
        <v>#REF!</v>
      </c>
      <c r="G2305" s="43"/>
      <c r="H2305" s="183" t="e">
        <f t="shared" si="36"/>
        <v>#REF!</v>
      </c>
    </row>
    <row r="2306" spans="1:18" s="62" customFormat="1" ht="15">
      <c r="A2306" s="33" t="s">
        <v>8074</v>
      </c>
      <c r="B2306" s="21" t="s">
        <v>8078</v>
      </c>
      <c r="C2306" s="13" t="s">
        <v>8075</v>
      </c>
      <c r="D2306" s="37">
        <v>159720</v>
      </c>
      <c r="E2306" s="71"/>
      <c r="F2306" s="3" t="e">
        <f>INDEX(#REF!,MATCH(B2306,#REF!,0))</f>
        <v>#REF!</v>
      </c>
      <c r="G2306" s="43"/>
      <c r="H2306" s="183" t="e">
        <f t="shared" si="36"/>
        <v>#REF!</v>
      </c>
      <c r="I2306" s="17"/>
      <c r="J2306" s="17"/>
      <c r="K2306" s="17"/>
      <c r="L2306" s="17"/>
      <c r="M2306" s="17"/>
      <c r="N2306" s="17"/>
      <c r="O2306" s="17"/>
      <c r="P2306" s="17"/>
      <c r="Q2306" s="17"/>
      <c r="R2306" s="17"/>
    </row>
    <row r="2307" spans="1:18" s="17" customFormat="1" ht="15">
      <c r="A2307" s="33" t="s">
        <v>8076</v>
      </c>
      <c r="B2307" s="21" t="s">
        <v>8079</v>
      </c>
      <c r="C2307" s="13" t="s">
        <v>8077</v>
      </c>
      <c r="D2307" s="37">
        <v>186340</v>
      </c>
      <c r="E2307" s="71"/>
      <c r="F2307" s="3" t="e">
        <f>INDEX(#REF!,MATCH(B2307,#REF!,0))</f>
        <v>#REF!</v>
      </c>
      <c r="G2307" s="43"/>
      <c r="H2307" s="183" t="e">
        <f t="shared" si="36"/>
        <v>#REF!</v>
      </c>
    </row>
    <row r="2308" spans="1:18" s="63" customFormat="1" ht="15">
      <c r="A2308" s="33" t="s">
        <v>250</v>
      </c>
      <c r="B2308" s="21" t="s">
        <v>263</v>
      </c>
      <c r="C2308" s="143" t="s">
        <v>8073</v>
      </c>
      <c r="D2308" s="37">
        <v>212960</v>
      </c>
      <c r="E2308" s="71"/>
      <c r="F2308" s="3" t="e">
        <f>INDEX(#REF!,MATCH(B2308,#REF!,0))</f>
        <v>#REF!</v>
      </c>
      <c r="G2308" s="43"/>
      <c r="H2308" s="183" t="e">
        <f t="shared" si="36"/>
        <v>#REF!</v>
      </c>
      <c r="I2308" s="17"/>
      <c r="J2308" s="17"/>
      <c r="K2308" s="17"/>
      <c r="L2308" s="17"/>
      <c r="M2308" s="17"/>
      <c r="N2308" s="17"/>
      <c r="O2308" s="17"/>
      <c r="P2308" s="17"/>
      <c r="Q2308" s="17"/>
      <c r="R2308" s="17"/>
    </row>
    <row r="2309" spans="1:18" s="63" customFormat="1" ht="15">
      <c r="A2309" s="33" t="s">
        <v>252</v>
      </c>
      <c r="B2309" s="21" t="s">
        <v>3640</v>
      </c>
      <c r="C2309" s="143" t="s">
        <v>9952</v>
      </c>
      <c r="D2309" s="37">
        <v>53300</v>
      </c>
      <c r="E2309" s="71"/>
      <c r="F2309" s="3" t="e">
        <f>INDEX(#REF!,MATCH(B2309,#REF!,0))</f>
        <v>#REF!</v>
      </c>
      <c r="G2309" s="43"/>
      <c r="H2309" s="183" t="e">
        <f t="shared" si="36"/>
        <v>#REF!</v>
      </c>
      <c r="I2309" s="17"/>
      <c r="J2309" s="17"/>
      <c r="K2309" s="17"/>
      <c r="L2309" s="17"/>
      <c r="M2309" s="17"/>
      <c r="N2309" s="17"/>
      <c r="O2309" s="17"/>
      <c r="P2309" s="17"/>
      <c r="Q2309" s="17"/>
      <c r="R2309" s="17"/>
    </row>
    <row r="2310" spans="1:18" s="63" customFormat="1" ht="15">
      <c r="A2310" s="33" t="s">
        <v>10120</v>
      </c>
      <c r="B2310" s="21" t="s">
        <v>9973</v>
      </c>
      <c r="C2310" s="166" t="s">
        <v>10646</v>
      </c>
      <c r="D2310" s="134">
        <v>60000</v>
      </c>
      <c r="E2310" s="71"/>
      <c r="F2310" s="3" t="e">
        <f>INDEX(#REF!,MATCH(B2310,#REF!,0))</f>
        <v>#REF!</v>
      </c>
      <c r="G2310" s="167" t="s">
        <v>11094</v>
      </c>
      <c r="H2310" s="183" t="e">
        <f t="shared" si="36"/>
        <v>#REF!</v>
      </c>
      <c r="I2310" s="17"/>
      <c r="J2310" s="17"/>
      <c r="K2310" s="17"/>
      <c r="L2310" s="17"/>
      <c r="M2310" s="17"/>
      <c r="N2310" s="17"/>
      <c r="O2310" s="17"/>
      <c r="P2310" s="17"/>
      <c r="Q2310" s="17"/>
      <c r="R2310" s="17"/>
    </row>
    <row r="2311" spans="1:18" s="63" customFormat="1" ht="15">
      <c r="A2311" s="33" t="s">
        <v>10121</v>
      </c>
      <c r="B2311" s="21" t="s">
        <v>9974</v>
      </c>
      <c r="C2311" s="166" t="s">
        <v>10647</v>
      </c>
      <c r="D2311" s="134">
        <v>80000</v>
      </c>
      <c r="E2311" s="71"/>
      <c r="F2311" s="3" t="e">
        <f>INDEX(#REF!,MATCH(B2311,#REF!,0))</f>
        <v>#REF!</v>
      </c>
      <c r="G2311" s="167" t="s">
        <v>11094</v>
      </c>
      <c r="H2311" s="183" t="e">
        <f t="shared" si="36"/>
        <v>#REF!</v>
      </c>
      <c r="I2311" s="17"/>
      <c r="J2311" s="17"/>
      <c r="K2311" s="17"/>
      <c r="L2311" s="17"/>
      <c r="M2311" s="17"/>
      <c r="N2311" s="17"/>
      <c r="O2311" s="17"/>
      <c r="P2311" s="17"/>
      <c r="Q2311" s="17"/>
      <c r="R2311" s="17"/>
    </row>
    <row r="2312" spans="1:18" s="63" customFormat="1" ht="15">
      <c r="A2312" s="33" t="s">
        <v>7628</v>
      </c>
      <c r="B2312" s="21" t="s">
        <v>7639</v>
      </c>
      <c r="C2312" s="143" t="s">
        <v>10273</v>
      </c>
      <c r="D2312" s="37">
        <v>30000</v>
      </c>
      <c r="E2312" s="71"/>
      <c r="F2312" s="3" t="e">
        <f>INDEX(#REF!,MATCH(B2312,#REF!,0))</f>
        <v>#REF!</v>
      </c>
      <c r="G2312" s="43"/>
      <c r="H2312" s="183" t="e">
        <f t="shared" si="36"/>
        <v>#REF!</v>
      </c>
      <c r="I2312" s="17"/>
      <c r="J2312" s="17"/>
      <c r="K2312" s="17"/>
      <c r="L2312" s="17"/>
      <c r="M2312" s="17"/>
      <c r="N2312" s="17"/>
      <c r="O2312" s="17"/>
      <c r="P2312" s="17"/>
      <c r="Q2312" s="17"/>
      <c r="R2312" s="17"/>
    </row>
    <row r="2313" spans="1:18" s="17" customFormat="1" ht="15">
      <c r="A2313" s="33" t="s">
        <v>7629</v>
      </c>
      <c r="B2313" s="21" t="s">
        <v>7640</v>
      </c>
      <c r="C2313" s="143" t="s">
        <v>9947</v>
      </c>
      <c r="D2313" s="37">
        <v>50000</v>
      </c>
      <c r="E2313" s="71"/>
      <c r="F2313" s="3" t="e">
        <f>INDEX(#REF!,MATCH(B2313,#REF!,0))</f>
        <v>#REF!</v>
      </c>
      <c r="G2313" s="43"/>
      <c r="H2313" s="183" t="e">
        <f t="shared" si="36"/>
        <v>#REF!</v>
      </c>
    </row>
    <row r="2314" spans="1:18" s="17" customFormat="1" ht="30">
      <c r="A2314" s="33" t="s">
        <v>10122</v>
      </c>
      <c r="B2314" s="21" t="s">
        <v>9944</v>
      </c>
      <c r="C2314" s="143" t="s">
        <v>9945</v>
      </c>
      <c r="D2314" s="37">
        <v>50000</v>
      </c>
      <c r="E2314" s="71"/>
      <c r="F2314" s="3" t="e">
        <f>INDEX(#REF!,MATCH(B2314,#REF!,0))</f>
        <v>#REF!</v>
      </c>
      <c r="G2314" s="43"/>
      <c r="H2314" s="183" t="e">
        <f t="shared" si="36"/>
        <v>#REF!</v>
      </c>
    </row>
    <row r="2315" spans="1:18" s="17" customFormat="1" ht="30">
      <c r="A2315" s="33" t="s">
        <v>10123</v>
      </c>
      <c r="B2315" s="21" t="s">
        <v>9946</v>
      </c>
      <c r="C2315" s="143" t="s">
        <v>9972</v>
      </c>
      <c r="D2315" s="37">
        <v>60000</v>
      </c>
      <c r="E2315" s="71"/>
      <c r="F2315" s="3" t="e">
        <f>INDEX(#REF!,MATCH(B2315,#REF!,0))</f>
        <v>#REF!</v>
      </c>
      <c r="G2315" s="43"/>
      <c r="H2315" s="183" t="e">
        <f t="shared" si="36"/>
        <v>#REF!</v>
      </c>
    </row>
    <row r="2316" spans="1:18" s="17" customFormat="1" ht="15">
      <c r="A2316" s="33" t="s">
        <v>254</v>
      </c>
      <c r="B2316" s="21" t="s">
        <v>3641</v>
      </c>
      <c r="C2316" s="143" t="s">
        <v>255</v>
      </c>
      <c r="D2316" s="37">
        <v>17600</v>
      </c>
      <c r="E2316" s="71"/>
      <c r="F2316" s="3" t="e">
        <f>INDEX(#REF!,MATCH(B2316,#REF!,0))</f>
        <v>#REF!</v>
      </c>
      <c r="G2316" s="43"/>
      <c r="H2316" s="183" t="e">
        <f t="shared" si="36"/>
        <v>#REF!</v>
      </c>
    </row>
    <row r="2317" spans="1:18" s="17" customFormat="1" ht="30">
      <c r="A2317" s="33" t="s">
        <v>10124</v>
      </c>
      <c r="B2317" s="21" t="s">
        <v>9948</v>
      </c>
      <c r="C2317" s="166" t="s">
        <v>10547</v>
      </c>
      <c r="D2317" s="134">
        <v>92000</v>
      </c>
      <c r="E2317" s="71"/>
      <c r="F2317" s="3" t="e">
        <f>INDEX(#REF!,MATCH(B2317,#REF!,0))</f>
        <v>#REF!</v>
      </c>
      <c r="G2317" s="167" t="s">
        <v>10518</v>
      </c>
      <c r="H2317" s="183" t="e">
        <f t="shared" si="36"/>
        <v>#REF!</v>
      </c>
    </row>
    <row r="2318" spans="1:18" s="17" customFormat="1" ht="30">
      <c r="A2318" s="33" t="s">
        <v>10125</v>
      </c>
      <c r="B2318" s="21" t="s">
        <v>9949</v>
      </c>
      <c r="C2318" s="166" t="s">
        <v>10548</v>
      </c>
      <c r="D2318" s="134">
        <v>94000</v>
      </c>
      <c r="E2318" s="71"/>
      <c r="F2318" s="3" t="e">
        <f>INDEX(#REF!,MATCH(B2318,#REF!,0))</f>
        <v>#REF!</v>
      </c>
      <c r="G2318" s="167" t="s">
        <v>10518</v>
      </c>
      <c r="H2318" s="183" t="e">
        <f t="shared" si="36"/>
        <v>#REF!</v>
      </c>
    </row>
    <row r="2319" spans="1:18" s="17" customFormat="1" ht="30">
      <c r="A2319" s="33" t="s">
        <v>10126</v>
      </c>
      <c r="B2319" s="21" t="s">
        <v>9950</v>
      </c>
      <c r="C2319" s="166" t="s">
        <v>9951</v>
      </c>
      <c r="D2319" s="134">
        <v>120000</v>
      </c>
      <c r="E2319" s="71"/>
      <c r="F2319" s="3" t="e">
        <f>INDEX(#REF!,MATCH(B2319,#REF!,0))</f>
        <v>#REF!</v>
      </c>
      <c r="G2319" s="167" t="s">
        <v>10518</v>
      </c>
      <c r="H2319" s="183" t="e">
        <f t="shared" si="36"/>
        <v>#REF!</v>
      </c>
    </row>
    <row r="2320" spans="1:18" s="17" customFormat="1" ht="15">
      <c r="A2320" s="33" t="s">
        <v>256</v>
      </c>
      <c r="B2320" s="21" t="s">
        <v>3642</v>
      </c>
      <c r="C2320" s="143" t="s">
        <v>258</v>
      </c>
      <c r="D2320" s="37">
        <v>22000</v>
      </c>
      <c r="E2320" s="71"/>
      <c r="F2320" s="3" t="e">
        <f>INDEX(#REF!,MATCH(B2320,#REF!,0))</f>
        <v>#REF!</v>
      </c>
      <c r="G2320" s="43"/>
      <c r="H2320" s="183" t="e">
        <f t="shared" ref="H2320:H2383" si="37">F2320-D2320</f>
        <v>#REF!</v>
      </c>
    </row>
    <row r="2321" spans="1:8" s="17" customFormat="1" ht="15">
      <c r="A2321" s="33" t="s">
        <v>259</v>
      </c>
      <c r="B2321" s="21" t="s">
        <v>3643</v>
      </c>
      <c r="C2321" s="143" t="s">
        <v>261</v>
      </c>
      <c r="D2321" s="37">
        <v>39600</v>
      </c>
      <c r="E2321" s="71"/>
      <c r="F2321" s="3" t="e">
        <f>INDEX(#REF!,MATCH(B2321,#REF!,0))</f>
        <v>#REF!</v>
      </c>
      <c r="G2321" s="43"/>
      <c r="H2321" s="183" t="e">
        <f t="shared" si="37"/>
        <v>#REF!</v>
      </c>
    </row>
    <row r="2322" spans="1:8" s="17" customFormat="1" ht="15">
      <c r="A2322" s="33" t="s">
        <v>262</v>
      </c>
      <c r="B2322" s="21" t="s">
        <v>3644</v>
      </c>
      <c r="C2322" s="143" t="s">
        <v>264</v>
      </c>
      <c r="D2322" s="37">
        <v>58630</v>
      </c>
      <c r="E2322" s="71"/>
      <c r="F2322" s="3" t="e">
        <f>INDEX(#REF!,MATCH(B2322,#REF!,0))</f>
        <v>#REF!</v>
      </c>
      <c r="G2322" s="43"/>
      <c r="H2322" s="183" t="e">
        <f t="shared" si="37"/>
        <v>#REF!</v>
      </c>
    </row>
    <row r="2323" spans="1:8" s="17" customFormat="1" ht="30">
      <c r="A2323" s="33" t="s">
        <v>10541</v>
      </c>
      <c r="B2323" s="21" t="s">
        <v>10542</v>
      </c>
      <c r="C2323" s="166" t="s">
        <v>10543</v>
      </c>
      <c r="D2323" s="134">
        <v>99000</v>
      </c>
      <c r="E2323" s="71"/>
      <c r="F2323" s="3" t="e">
        <f>INDEX(#REF!,MATCH(B2323,#REF!,0))</f>
        <v>#REF!</v>
      </c>
      <c r="G2323" s="167" t="s">
        <v>10518</v>
      </c>
      <c r="H2323" s="183" t="e">
        <f t="shared" si="37"/>
        <v>#REF!</v>
      </c>
    </row>
    <row r="2324" spans="1:8" s="17" customFormat="1" ht="30">
      <c r="A2324" s="33" t="s">
        <v>10544</v>
      </c>
      <c r="B2324" s="21" t="s">
        <v>10545</v>
      </c>
      <c r="C2324" s="166" t="s">
        <v>10546</v>
      </c>
      <c r="D2324" s="134">
        <v>118000</v>
      </c>
      <c r="E2324" s="71"/>
      <c r="F2324" s="3" t="e">
        <f>INDEX(#REF!,MATCH(B2324,#REF!,0))</f>
        <v>#REF!</v>
      </c>
      <c r="G2324" s="167" t="s">
        <v>10518</v>
      </c>
      <c r="H2324" s="183" t="e">
        <f t="shared" si="37"/>
        <v>#REF!</v>
      </c>
    </row>
    <row r="2325" spans="1:8" s="17" customFormat="1" ht="15">
      <c r="A2325" s="33" t="s">
        <v>7630</v>
      </c>
      <c r="B2325" s="21" t="s">
        <v>7641</v>
      </c>
      <c r="C2325" s="143" t="s">
        <v>7631</v>
      </c>
      <c r="D2325" s="37">
        <v>26620</v>
      </c>
      <c r="E2325" s="71"/>
      <c r="F2325" s="3" t="e">
        <f>INDEX(#REF!,MATCH(B2325,#REF!,0))</f>
        <v>#REF!</v>
      </c>
      <c r="G2325" s="43"/>
      <c r="H2325" s="183" t="e">
        <f t="shared" si="37"/>
        <v>#REF!</v>
      </c>
    </row>
    <row r="2326" spans="1:8" s="17" customFormat="1" ht="15">
      <c r="A2326" s="33" t="s">
        <v>7632</v>
      </c>
      <c r="B2326" s="21" t="s">
        <v>7644</v>
      </c>
      <c r="C2326" s="143" t="s">
        <v>7633</v>
      </c>
      <c r="D2326" s="37">
        <v>26620</v>
      </c>
      <c r="E2326" s="71"/>
      <c r="F2326" s="3" t="e">
        <f>INDEX(#REF!,MATCH(B2326,#REF!,0))</f>
        <v>#REF!</v>
      </c>
      <c r="G2326" s="43"/>
      <c r="H2326" s="183" t="e">
        <f t="shared" si="37"/>
        <v>#REF!</v>
      </c>
    </row>
    <row r="2327" spans="1:8" s="17" customFormat="1" ht="15">
      <c r="A2327" s="33" t="s">
        <v>10127</v>
      </c>
      <c r="B2327" s="21" t="s">
        <v>9975</v>
      </c>
      <c r="C2327" s="143" t="s">
        <v>9984</v>
      </c>
      <c r="D2327" s="37">
        <v>15000</v>
      </c>
      <c r="E2327" s="71"/>
      <c r="F2327" s="3" t="e">
        <f>INDEX(#REF!,MATCH(B2327,#REF!,0))</f>
        <v>#REF!</v>
      </c>
      <c r="G2327" s="43"/>
      <c r="H2327" s="183" t="e">
        <f t="shared" si="37"/>
        <v>#REF!</v>
      </c>
    </row>
    <row r="2328" spans="1:8" s="17" customFormat="1" ht="15">
      <c r="A2328" s="33" t="s">
        <v>10128</v>
      </c>
      <c r="B2328" s="21" t="s">
        <v>9976</v>
      </c>
      <c r="C2328" s="143" t="s">
        <v>9985</v>
      </c>
      <c r="D2328" s="37">
        <v>30000</v>
      </c>
      <c r="E2328" s="71"/>
      <c r="F2328" s="3" t="e">
        <f>INDEX(#REF!,MATCH(B2328,#REF!,0))</f>
        <v>#REF!</v>
      </c>
      <c r="G2328" s="43"/>
      <c r="H2328" s="183" t="e">
        <f t="shared" si="37"/>
        <v>#REF!</v>
      </c>
    </row>
    <row r="2329" spans="1:8" s="17" customFormat="1" ht="15">
      <c r="A2329" s="33" t="s">
        <v>10129</v>
      </c>
      <c r="B2329" s="21" t="s">
        <v>9977</v>
      </c>
      <c r="C2329" s="166" t="s">
        <v>9986</v>
      </c>
      <c r="D2329" s="134">
        <v>30000</v>
      </c>
      <c r="E2329" s="71"/>
      <c r="F2329" s="3" t="e">
        <f>INDEX(#REF!,MATCH(B2329,#REF!,0))</f>
        <v>#REF!</v>
      </c>
      <c r="G2329" s="167" t="s">
        <v>10518</v>
      </c>
      <c r="H2329" s="183" t="e">
        <f t="shared" si="37"/>
        <v>#REF!</v>
      </c>
    </row>
    <row r="2330" spans="1:8" s="17" customFormat="1" ht="30">
      <c r="A2330" s="33" t="s">
        <v>10130</v>
      </c>
      <c r="B2330" s="21" t="s">
        <v>9978</v>
      </c>
      <c r="C2330" s="143" t="s">
        <v>9987</v>
      </c>
      <c r="D2330" s="37">
        <v>45000</v>
      </c>
      <c r="E2330" s="71"/>
      <c r="F2330" s="3" t="e">
        <f>INDEX(#REF!,MATCH(B2330,#REF!,0))</f>
        <v>#REF!</v>
      </c>
      <c r="G2330" s="43"/>
      <c r="H2330" s="183" t="e">
        <f t="shared" si="37"/>
        <v>#REF!</v>
      </c>
    </row>
    <row r="2331" spans="1:8" s="17" customFormat="1" ht="30">
      <c r="A2331" s="33" t="s">
        <v>10131</v>
      </c>
      <c r="B2331" s="21" t="s">
        <v>9979</v>
      </c>
      <c r="C2331" s="166" t="s">
        <v>9988</v>
      </c>
      <c r="D2331" s="134">
        <v>120000</v>
      </c>
      <c r="E2331" s="71"/>
      <c r="F2331" s="3" t="e">
        <f>INDEX(#REF!,MATCH(B2331,#REF!,0))</f>
        <v>#REF!</v>
      </c>
      <c r="G2331" s="167" t="s">
        <v>10518</v>
      </c>
      <c r="H2331" s="183" t="e">
        <f t="shared" si="37"/>
        <v>#REF!</v>
      </c>
    </row>
    <row r="2332" spans="1:8" s="17" customFormat="1" ht="30">
      <c r="A2332" s="33" t="s">
        <v>10132</v>
      </c>
      <c r="B2332" s="21" t="s">
        <v>9980</v>
      </c>
      <c r="C2332" s="166" t="s">
        <v>9989</v>
      </c>
      <c r="D2332" s="134">
        <v>120000</v>
      </c>
      <c r="E2332" s="71"/>
      <c r="F2332" s="3" t="e">
        <f>INDEX(#REF!,MATCH(B2332,#REF!,0))</f>
        <v>#REF!</v>
      </c>
      <c r="G2332" s="167" t="s">
        <v>10518</v>
      </c>
      <c r="H2332" s="183" t="e">
        <f t="shared" si="37"/>
        <v>#REF!</v>
      </c>
    </row>
    <row r="2333" spans="1:8" s="17" customFormat="1" ht="15">
      <c r="A2333" s="33" t="s">
        <v>10133</v>
      </c>
      <c r="B2333" s="21" t="s">
        <v>9981</v>
      </c>
      <c r="C2333" s="166" t="s">
        <v>9990</v>
      </c>
      <c r="D2333" s="134">
        <v>15000</v>
      </c>
      <c r="E2333" s="71"/>
      <c r="F2333" s="3" t="e">
        <f>INDEX(#REF!,MATCH(B2333,#REF!,0))</f>
        <v>#REF!</v>
      </c>
      <c r="G2333" s="167" t="s">
        <v>10518</v>
      </c>
      <c r="H2333" s="183" t="e">
        <f t="shared" si="37"/>
        <v>#REF!</v>
      </c>
    </row>
    <row r="2334" spans="1:8" s="17" customFormat="1" ht="15">
      <c r="A2334" s="33" t="s">
        <v>10134</v>
      </c>
      <c r="B2334" s="21" t="s">
        <v>9982</v>
      </c>
      <c r="C2334" s="143" t="s">
        <v>9991</v>
      </c>
      <c r="D2334" s="37">
        <v>130000</v>
      </c>
      <c r="E2334" s="71"/>
      <c r="F2334" s="3" t="e">
        <f>INDEX(#REF!,MATCH(B2334,#REF!,0))</f>
        <v>#REF!</v>
      </c>
      <c r="G2334" s="43"/>
      <c r="H2334" s="183" t="e">
        <f t="shared" si="37"/>
        <v>#REF!</v>
      </c>
    </row>
    <row r="2335" spans="1:8" s="17" customFormat="1" ht="30">
      <c r="A2335" s="33" t="s">
        <v>10135</v>
      </c>
      <c r="B2335" s="21" t="s">
        <v>9983</v>
      </c>
      <c r="C2335" s="143" t="s">
        <v>9992</v>
      </c>
      <c r="D2335" s="37">
        <v>120000</v>
      </c>
      <c r="E2335" s="71"/>
      <c r="F2335" s="3" t="e">
        <f>INDEX(#REF!,MATCH(B2335,#REF!,0))</f>
        <v>#REF!</v>
      </c>
      <c r="G2335" s="43"/>
      <c r="H2335" s="183" t="e">
        <f t="shared" si="37"/>
        <v>#REF!</v>
      </c>
    </row>
    <row r="2336" spans="1:8" s="17" customFormat="1" ht="45">
      <c r="A2336" s="33" t="s">
        <v>10107</v>
      </c>
      <c r="B2336" s="21" t="s">
        <v>10670</v>
      </c>
      <c r="C2336" s="166" t="s">
        <v>9940</v>
      </c>
      <c r="D2336" s="134">
        <v>100000</v>
      </c>
      <c r="E2336" s="71"/>
      <c r="F2336" s="3" t="e">
        <f>INDEX(#REF!,MATCH(B2336,#REF!,0))</f>
        <v>#REF!</v>
      </c>
      <c r="G2336" s="167" t="s">
        <v>10666</v>
      </c>
      <c r="H2336" s="183" t="e">
        <f t="shared" si="37"/>
        <v>#REF!</v>
      </c>
    </row>
    <row r="2337" spans="1:18" s="63" customFormat="1">
      <c r="A2337" s="33"/>
      <c r="B2337" s="21"/>
      <c r="C2337" s="164" t="s">
        <v>8208</v>
      </c>
      <c r="D2337" s="37"/>
      <c r="E2337" s="71"/>
      <c r="F2337" s="3" t="e">
        <f>INDEX(#REF!,MATCH(B2337,#REF!,0))</f>
        <v>#REF!</v>
      </c>
      <c r="G2337" s="43"/>
      <c r="H2337" s="183" t="e">
        <f t="shared" si="37"/>
        <v>#REF!</v>
      </c>
      <c r="I2337" s="17"/>
      <c r="J2337" s="17"/>
      <c r="K2337" s="17"/>
      <c r="L2337" s="17"/>
      <c r="M2337" s="17"/>
      <c r="N2337" s="17"/>
      <c r="O2337" s="17"/>
      <c r="P2337" s="17"/>
      <c r="Q2337" s="17"/>
      <c r="R2337" s="17"/>
    </row>
    <row r="2338" spans="1:18" s="63" customFormat="1" ht="15">
      <c r="A2338" s="33" t="s">
        <v>8209</v>
      </c>
      <c r="B2338" s="21" t="s">
        <v>8081</v>
      </c>
      <c r="C2338" s="143" t="s">
        <v>8222</v>
      </c>
      <c r="D2338" s="37">
        <v>1490</v>
      </c>
      <c r="E2338" s="71"/>
      <c r="F2338" s="3" t="e">
        <f>INDEX(#REF!,MATCH(B2338,#REF!,0))</f>
        <v>#REF!</v>
      </c>
      <c r="G2338" s="43"/>
      <c r="H2338" s="183" t="e">
        <f t="shared" si="37"/>
        <v>#REF!</v>
      </c>
      <c r="I2338" s="17"/>
      <c r="J2338" s="17"/>
      <c r="K2338" s="17"/>
      <c r="L2338" s="17"/>
      <c r="M2338" s="17"/>
      <c r="N2338" s="17"/>
      <c r="O2338" s="17"/>
      <c r="P2338" s="17"/>
      <c r="Q2338" s="17"/>
      <c r="R2338" s="17"/>
    </row>
    <row r="2339" spans="1:18" s="17" customFormat="1" ht="15">
      <c r="A2339" s="33" t="s">
        <v>8210</v>
      </c>
      <c r="B2339" s="21" t="s">
        <v>8082</v>
      </c>
      <c r="C2339" s="143" t="s">
        <v>747</v>
      </c>
      <c r="D2339" s="37">
        <v>2370</v>
      </c>
      <c r="E2339" s="71"/>
      <c r="F2339" s="3" t="e">
        <f>INDEX(#REF!,MATCH(B2339,#REF!,0))</f>
        <v>#REF!</v>
      </c>
      <c r="G2339" s="43"/>
      <c r="H2339" s="183" t="e">
        <f t="shared" si="37"/>
        <v>#REF!</v>
      </c>
    </row>
    <row r="2340" spans="1:18" s="17" customFormat="1" ht="15">
      <c r="A2340" s="33" t="s">
        <v>8211</v>
      </c>
      <c r="B2340" s="21" t="s">
        <v>8083</v>
      </c>
      <c r="C2340" s="143" t="s">
        <v>748</v>
      </c>
      <c r="D2340" s="37">
        <v>6600</v>
      </c>
      <c r="E2340" s="71"/>
      <c r="F2340" s="3" t="e">
        <f>INDEX(#REF!,MATCH(B2340,#REF!,0))</f>
        <v>#REF!</v>
      </c>
      <c r="G2340" s="43"/>
      <c r="H2340" s="183" t="e">
        <f t="shared" si="37"/>
        <v>#REF!</v>
      </c>
    </row>
    <row r="2341" spans="1:18" s="17" customFormat="1" ht="30">
      <c r="A2341" s="33" t="s">
        <v>8212</v>
      </c>
      <c r="B2341" s="21" t="s">
        <v>8084</v>
      </c>
      <c r="C2341" s="143" t="s">
        <v>749</v>
      </c>
      <c r="D2341" s="37">
        <v>3250</v>
      </c>
      <c r="E2341" s="71"/>
      <c r="F2341" s="3" t="e">
        <f>INDEX(#REF!,MATCH(B2341,#REF!,0))</f>
        <v>#REF!</v>
      </c>
      <c r="G2341" s="43"/>
      <c r="H2341" s="183" t="e">
        <f t="shared" si="37"/>
        <v>#REF!</v>
      </c>
    </row>
    <row r="2342" spans="1:18" s="17" customFormat="1" ht="30">
      <c r="A2342" s="33" t="s">
        <v>8213</v>
      </c>
      <c r="B2342" s="21" t="s">
        <v>8158</v>
      </c>
      <c r="C2342" s="143" t="s">
        <v>753</v>
      </c>
      <c r="D2342" s="37">
        <v>6820</v>
      </c>
      <c r="E2342" s="71"/>
      <c r="F2342" s="3" t="e">
        <f>INDEX(#REF!,MATCH(B2342,#REF!,0))</f>
        <v>#REF!</v>
      </c>
      <c r="G2342" s="43"/>
      <c r="H2342" s="183" t="e">
        <f t="shared" si="37"/>
        <v>#REF!</v>
      </c>
    </row>
    <row r="2343" spans="1:18" s="17" customFormat="1" ht="15">
      <c r="A2343" s="33" t="s">
        <v>8214</v>
      </c>
      <c r="B2343" s="21" t="s">
        <v>8159</v>
      </c>
      <c r="C2343" s="143" t="s">
        <v>754</v>
      </c>
      <c r="D2343" s="37">
        <v>5170</v>
      </c>
      <c r="E2343" s="71"/>
      <c r="F2343" s="3" t="e">
        <f>INDEX(#REF!,MATCH(B2343,#REF!,0))</f>
        <v>#REF!</v>
      </c>
      <c r="G2343" s="43"/>
      <c r="H2343" s="183" t="e">
        <f t="shared" si="37"/>
        <v>#REF!</v>
      </c>
    </row>
    <row r="2344" spans="1:18" s="17" customFormat="1" ht="30">
      <c r="A2344" s="33" t="s">
        <v>8215</v>
      </c>
      <c r="B2344" s="21" t="s">
        <v>8160</v>
      </c>
      <c r="C2344" s="143" t="s">
        <v>8220</v>
      </c>
      <c r="D2344" s="37">
        <v>6600</v>
      </c>
      <c r="E2344" s="71"/>
      <c r="F2344" s="3" t="e">
        <f>INDEX(#REF!,MATCH(B2344,#REF!,0))</f>
        <v>#REF!</v>
      </c>
      <c r="G2344" s="43"/>
      <c r="H2344" s="183" t="e">
        <f t="shared" si="37"/>
        <v>#REF!</v>
      </c>
    </row>
    <row r="2345" spans="1:18" s="17" customFormat="1" ht="15">
      <c r="A2345" s="33" t="s">
        <v>8216</v>
      </c>
      <c r="B2345" s="21" t="s">
        <v>8161</v>
      </c>
      <c r="C2345" s="143" t="s">
        <v>8221</v>
      </c>
      <c r="D2345" s="37">
        <v>4070</v>
      </c>
      <c r="E2345" s="71"/>
      <c r="F2345" s="3" t="e">
        <f>INDEX(#REF!,MATCH(B2345,#REF!,0))</f>
        <v>#REF!</v>
      </c>
      <c r="G2345" s="43"/>
      <c r="H2345" s="183" t="e">
        <f t="shared" si="37"/>
        <v>#REF!</v>
      </c>
    </row>
    <row r="2346" spans="1:18" s="17" customFormat="1" ht="15">
      <c r="A2346" s="33" t="s">
        <v>8217</v>
      </c>
      <c r="B2346" s="21" t="s">
        <v>8162</v>
      </c>
      <c r="C2346" s="143" t="s">
        <v>755</v>
      </c>
      <c r="D2346" s="37">
        <v>5940</v>
      </c>
      <c r="E2346" s="71"/>
      <c r="F2346" s="3" t="e">
        <f>INDEX(#REF!,MATCH(B2346,#REF!,0))</f>
        <v>#REF!</v>
      </c>
      <c r="G2346" s="43"/>
      <c r="H2346" s="183" t="e">
        <f t="shared" si="37"/>
        <v>#REF!</v>
      </c>
    </row>
    <row r="2347" spans="1:18" s="17" customFormat="1" ht="15">
      <c r="A2347" s="33" t="s">
        <v>8218</v>
      </c>
      <c r="B2347" s="21" t="s">
        <v>8163</v>
      </c>
      <c r="C2347" s="143" t="s">
        <v>756</v>
      </c>
      <c r="D2347" s="37">
        <v>2420</v>
      </c>
      <c r="E2347" s="71"/>
      <c r="F2347" s="3" t="e">
        <f>INDEX(#REF!,MATCH(B2347,#REF!,0))</f>
        <v>#REF!</v>
      </c>
      <c r="G2347" s="43"/>
      <c r="H2347" s="183" t="e">
        <f t="shared" si="37"/>
        <v>#REF!</v>
      </c>
    </row>
    <row r="2348" spans="1:18" s="17" customFormat="1" ht="15">
      <c r="A2348" s="33" t="s">
        <v>8219</v>
      </c>
      <c r="B2348" s="21" t="s">
        <v>8164</v>
      </c>
      <c r="C2348" s="143" t="s">
        <v>8223</v>
      </c>
      <c r="D2348" s="37">
        <v>3740</v>
      </c>
      <c r="E2348" s="71"/>
      <c r="F2348" s="3" t="e">
        <f>INDEX(#REF!,MATCH(B2348,#REF!,0))</f>
        <v>#REF!</v>
      </c>
      <c r="G2348" s="43"/>
      <c r="H2348" s="183" t="e">
        <f t="shared" si="37"/>
        <v>#REF!</v>
      </c>
    </row>
    <row r="2349" spans="1:18" s="17" customFormat="1">
      <c r="A2349" s="33"/>
      <c r="B2349" s="21"/>
      <c r="C2349" s="164" t="s">
        <v>8080</v>
      </c>
      <c r="D2349" s="37"/>
      <c r="E2349" s="71"/>
      <c r="F2349" s="3" t="e">
        <f>INDEX(#REF!,MATCH(B2349,#REF!,0))</f>
        <v>#REF!</v>
      </c>
      <c r="G2349" s="43"/>
      <c r="H2349" s="183" t="e">
        <f t="shared" si="37"/>
        <v>#REF!</v>
      </c>
    </row>
    <row r="2350" spans="1:18" s="17" customFormat="1" ht="30">
      <c r="A2350" s="49" t="s">
        <v>8085</v>
      </c>
      <c r="B2350" s="52" t="s">
        <v>8170</v>
      </c>
      <c r="C2350" s="53" t="s">
        <v>8086</v>
      </c>
      <c r="D2350" s="48">
        <v>12000</v>
      </c>
      <c r="E2350" s="71"/>
      <c r="F2350" s="3" t="e">
        <f>INDEX(#REF!,MATCH(B2350,#REF!,0))</f>
        <v>#REF!</v>
      </c>
      <c r="G2350" s="43"/>
      <c r="H2350" s="183" t="e">
        <f t="shared" si="37"/>
        <v>#REF!</v>
      </c>
    </row>
    <row r="2351" spans="1:18" s="17" customFormat="1" ht="30">
      <c r="A2351" s="49" t="s">
        <v>8087</v>
      </c>
      <c r="B2351" s="52" t="s">
        <v>8171</v>
      </c>
      <c r="C2351" s="53" t="s">
        <v>8088</v>
      </c>
      <c r="D2351" s="48">
        <v>20020</v>
      </c>
      <c r="E2351" s="71"/>
      <c r="F2351" s="3" t="e">
        <f>INDEX(#REF!,MATCH(B2351,#REF!,0))</f>
        <v>#REF!</v>
      </c>
      <c r="G2351" s="43"/>
      <c r="H2351" s="183" t="e">
        <f t="shared" si="37"/>
        <v>#REF!</v>
      </c>
    </row>
    <row r="2352" spans="1:18" s="17" customFormat="1" ht="30">
      <c r="A2352" s="49" t="s">
        <v>8089</v>
      </c>
      <c r="B2352" s="52" t="s">
        <v>8172</v>
      </c>
      <c r="C2352" s="53" t="s">
        <v>8090</v>
      </c>
      <c r="D2352" s="48">
        <v>26620</v>
      </c>
      <c r="E2352" s="71"/>
      <c r="F2352" s="3" t="e">
        <f>INDEX(#REF!,MATCH(B2352,#REF!,0))</f>
        <v>#REF!</v>
      </c>
      <c r="G2352" s="43"/>
      <c r="H2352" s="183" t="e">
        <f t="shared" si="37"/>
        <v>#REF!</v>
      </c>
    </row>
    <row r="2353" spans="1:8" s="17" customFormat="1" ht="45">
      <c r="A2353" s="49" t="s">
        <v>8091</v>
      </c>
      <c r="B2353" s="52" t="s">
        <v>8173</v>
      </c>
      <c r="C2353" s="53" t="s">
        <v>8092</v>
      </c>
      <c r="D2353" s="48">
        <v>20020</v>
      </c>
      <c r="E2353" s="71"/>
      <c r="F2353" s="3" t="e">
        <f>INDEX(#REF!,MATCH(B2353,#REF!,0))</f>
        <v>#REF!</v>
      </c>
      <c r="G2353" s="43"/>
      <c r="H2353" s="183" t="e">
        <f t="shared" si="37"/>
        <v>#REF!</v>
      </c>
    </row>
    <row r="2354" spans="1:8" s="17" customFormat="1" ht="45">
      <c r="A2354" s="49" t="s">
        <v>8093</v>
      </c>
      <c r="B2354" s="52" t="s">
        <v>8174</v>
      </c>
      <c r="C2354" s="53" t="s">
        <v>8094</v>
      </c>
      <c r="D2354" s="48">
        <v>26620</v>
      </c>
      <c r="E2354" s="71"/>
      <c r="F2354" s="3" t="e">
        <f>INDEX(#REF!,MATCH(B2354,#REF!,0))</f>
        <v>#REF!</v>
      </c>
      <c r="G2354" s="43"/>
      <c r="H2354" s="183" t="e">
        <f t="shared" si="37"/>
        <v>#REF!</v>
      </c>
    </row>
    <row r="2355" spans="1:8" s="17" customFormat="1" ht="30">
      <c r="A2355" s="49" t="s">
        <v>8095</v>
      </c>
      <c r="B2355" s="52" t="s">
        <v>8175</v>
      </c>
      <c r="C2355" s="53" t="s">
        <v>8096</v>
      </c>
      <c r="D2355" s="48">
        <v>20020</v>
      </c>
      <c r="E2355" s="71"/>
      <c r="F2355" s="3" t="e">
        <f>INDEX(#REF!,MATCH(B2355,#REF!,0))</f>
        <v>#REF!</v>
      </c>
      <c r="G2355" s="43"/>
      <c r="H2355" s="183" t="e">
        <f t="shared" si="37"/>
        <v>#REF!</v>
      </c>
    </row>
    <row r="2356" spans="1:8" s="17" customFormat="1" ht="30">
      <c r="A2356" s="49" t="s">
        <v>8097</v>
      </c>
      <c r="B2356" s="52" t="s">
        <v>8176</v>
      </c>
      <c r="C2356" s="53" t="s">
        <v>8098</v>
      </c>
      <c r="D2356" s="48">
        <v>26620</v>
      </c>
      <c r="E2356" s="71"/>
      <c r="F2356" s="3" t="e">
        <f>INDEX(#REF!,MATCH(B2356,#REF!,0))</f>
        <v>#REF!</v>
      </c>
      <c r="G2356" s="43"/>
      <c r="H2356" s="183" t="e">
        <f t="shared" si="37"/>
        <v>#REF!</v>
      </c>
    </row>
    <row r="2357" spans="1:8" s="17" customFormat="1" ht="30">
      <c r="A2357" s="49" t="s">
        <v>8099</v>
      </c>
      <c r="B2357" s="52" t="s">
        <v>8177</v>
      </c>
      <c r="C2357" s="53" t="s">
        <v>8100</v>
      </c>
      <c r="D2357" s="48">
        <v>26620</v>
      </c>
      <c r="E2357" s="71"/>
      <c r="F2357" s="3" t="e">
        <f>INDEX(#REF!,MATCH(B2357,#REF!,0))</f>
        <v>#REF!</v>
      </c>
      <c r="G2357" s="43"/>
      <c r="H2357" s="183" t="e">
        <f t="shared" si="37"/>
        <v>#REF!</v>
      </c>
    </row>
    <row r="2358" spans="1:8" s="17" customFormat="1" ht="15">
      <c r="A2358" s="49" t="s">
        <v>8101</v>
      </c>
      <c r="B2358" s="52" t="s">
        <v>8178</v>
      </c>
      <c r="C2358" s="53" t="s">
        <v>8102</v>
      </c>
      <c r="D2358" s="48">
        <v>22660</v>
      </c>
      <c r="E2358" s="71"/>
      <c r="F2358" s="3" t="e">
        <f>INDEX(#REF!,MATCH(B2358,#REF!,0))</f>
        <v>#REF!</v>
      </c>
      <c r="G2358" s="43"/>
      <c r="H2358" s="183" t="e">
        <f t="shared" si="37"/>
        <v>#REF!</v>
      </c>
    </row>
    <row r="2359" spans="1:8" s="17" customFormat="1" ht="15">
      <c r="A2359" s="49" t="s">
        <v>8103</v>
      </c>
      <c r="B2359" s="52" t="s">
        <v>8179</v>
      </c>
      <c r="C2359" s="53" t="s">
        <v>8104</v>
      </c>
      <c r="D2359" s="48">
        <v>12650</v>
      </c>
      <c r="E2359" s="71"/>
      <c r="F2359" s="3" t="e">
        <f>INDEX(#REF!,MATCH(B2359,#REF!,0))</f>
        <v>#REF!</v>
      </c>
      <c r="G2359" s="43"/>
      <c r="H2359" s="183" t="e">
        <f t="shared" si="37"/>
        <v>#REF!</v>
      </c>
    </row>
    <row r="2360" spans="1:8" s="17" customFormat="1" ht="15">
      <c r="A2360" s="49" t="s">
        <v>8105</v>
      </c>
      <c r="B2360" s="52" t="s">
        <v>8180</v>
      </c>
      <c r="C2360" s="168" t="s">
        <v>8106</v>
      </c>
      <c r="D2360" s="48">
        <v>26620</v>
      </c>
      <c r="E2360" s="71"/>
      <c r="F2360" s="3" t="e">
        <f>INDEX(#REF!,MATCH(B2360,#REF!,0))</f>
        <v>#REF!</v>
      </c>
      <c r="G2360" s="43"/>
      <c r="H2360" s="183" t="e">
        <f t="shared" si="37"/>
        <v>#REF!</v>
      </c>
    </row>
    <row r="2361" spans="1:8" s="17" customFormat="1" ht="15">
      <c r="A2361" s="49" t="s">
        <v>8107</v>
      </c>
      <c r="B2361" s="52" t="s">
        <v>8181</v>
      </c>
      <c r="C2361" s="53" t="s">
        <v>8108</v>
      </c>
      <c r="D2361" s="48">
        <v>133100</v>
      </c>
      <c r="E2361" s="71"/>
      <c r="F2361" s="3" t="e">
        <f>INDEX(#REF!,MATCH(B2361,#REF!,0))</f>
        <v>#REF!</v>
      </c>
      <c r="G2361" s="43"/>
      <c r="H2361" s="183" t="e">
        <f t="shared" si="37"/>
        <v>#REF!</v>
      </c>
    </row>
    <row r="2362" spans="1:8" s="17" customFormat="1" ht="30">
      <c r="A2362" s="49" t="s">
        <v>8110</v>
      </c>
      <c r="B2362" s="52" t="s">
        <v>8182</v>
      </c>
      <c r="C2362" s="53" t="s">
        <v>8111</v>
      </c>
      <c r="D2362" s="48">
        <v>3100</v>
      </c>
      <c r="E2362" s="71"/>
      <c r="F2362" s="3" t="e">
        <f>INDEX(#REF!,MATCH(B2362,#REF!,0))</f>
        <v>#REF!</v>
      </c>
      <c r="G2362" s="43"/>
      <c r="H2362" s="183" t="e">
        <f t="shared" si="37"/>
        <v>#REF!</v>
      </c>
    </row>
    <row r="2363" spans="1:8" s="17" customFormat="1" ht="30">
      <c r="A2363" s="49" t="s">
        <v>8112</v>
      </c>
      <c r="B2363" s="52" t="s">
        <v>8183</v>
      </c>
      <c r="C2363" s="53" t="s">
        <v>8113</v>
      </c>
      <c r="D2363" s="48">
        <v>2000</v>
      </c>
      <c r="E2363" s="71"/>
      <c r="F2363" s="3" t="e">
        <f>INDEX(#REF!,MATCH(B2363,#REF!,0))</f>
        <v>#REF!</v>
      </c>
      <c r="G2363" s="43"/>
      <c r="H2363" s="183" t="e">
        <f t="shared" si="37"/>
        <v>#REF!</v>
      </c>
    </row>
    <row r="2364" spans="1:8" s="17" customFormat="1" ht="15">
      <c r="A2364" s="49" t="s">
        <v>8114</v>
      </c>
      <c r="B2364" s="52" t="s">
        <v>8184</v>
      </c>
      <c r="C2364" s="53" t="s">
        <v>8115</v>
      </c>
      <c r="D2364" s="48">
        <v>1500</v>
      </c>
      <c r="E2364" s="71"/>
      <c r="F2364" s="3" t="e">
        <f>INDEX(#REF!,MATCH(B2364,#REF!,0))</f>
        <v>#REF!</v>
      </c>
      <c r="G2364" s="43"/>
      <c r="H2364" s="183" t="e">
        <f t="shared" si="37"/>
        <v>#REF!</v>
      </c>
    </row>
    <row r="2365" spans="1:8" s="17" customFormat="1" ht="30">
      <c r="A2365" s="49" t="s">
        <v>8116</v>
      </c>
      <c r="B2365" s="52" t="s">
        <v>8185</v>
      </c>
      <c r="C2365" s="53" t="s">
        <v>8117</v>
      </c>
      <c r="D2365" s="48">
        <v>16060</v>
      </c>
      <c r="E2365" s="71"/>
      <c r="F2365" s="3" t="e">
        <f>INDEX(#REF!,MATCH(B2365,#REF!,0))</f>
        <v>#REF!</v>
      </c>
      <c r="G2365" s="43"/>
      <c r="H2365" s="183" t="e">
        <f t="shared" si="37"/>
        <v>#REF!</v>
      </c>
    </row>
    <row r="2366" spans="1:8" s="17" customFormat="1" ht="15">
      <c r="A2366" s="49" t="s">
        <v>8118</v>
      </c>
      <c r="B2366" s="52" t="s">
        <v>8186</v>
      </c>
      <c r="C2366" s="53" t="s">
        <v>8119</v>
      </c>
      <c r="D2366" s="48">
        <v>6710</v>
      </c>
      <c r="E2366" s="71"/>
      <c r="F2366" s="3" t="e">
        <f>INDEX(#REF!,MATCH(B2366,#REF!,0))</f>
        <v>#REF!</v>
      </c>
      <c r="G2366" s="43"/>
      <c r="H2366" s="183" t="e">
        <f t="shared" si="37"/>
        <v>#REF!</v>
      </c>
    </row>
    <row r="2367" spans="1:8" s="17" customFormat="1" ht="15">
      <c r="A2367" s="49" t="s">
        <v>8120</v>
      </c>
      <c r="B2367" s="52" t="s">
        <v>8187</v>
      </c>
      <c r="C2367" s="53" t="s">
        <v>8121</v>
      </c>
      <c r="D2367" s="48">
        <v>4070</v>
      </c>
      <c r="E2367" s="71"/>
      <c r="F2367" s="3" t="e">
        <f>INDEX(#REF!,MATCH(B2367,#REF!,0))</f>
        <v>#REF!</v>
      </c>
      <c r="G2367" s="43"/>
      <c r="H2367" s="183" t="e">
        <f t="shared" si="37"/>
        <v>#REF!</v>
      </c>
    </row>
    <row r="2368" spans="1:8" s="17" customFormat="1" ht="30">
      <c r="A2368" s="49" t="s">
        <v>8122</v>
      </c>
      <c r="B2368" s="52" t="s">
        <v>8188</v>
      </c>
      <c r="C2368" s="53" t="s">
        <v>8123</v>
      </c>
      <c r="D2368" s="48">
        <v>2080</v>
      </c>
      <c r="E2368" s="71"/>
      <c r="F2368" s="3" t="e">
        <f>INDEX(#REF!,MATCH(B2368,#REF!,0))</f>
        <v>#REF!</v>
      </c>
      <c r="G2368" s="43"/>
      <c r="H2368" s="183" t="e">
        <f t="shared" si="37"/>
        <v>#REF!</v>
      </c>
    </row>
    <row r="2369" spans="1:8" s="17" customFormat="1" ht="30">
      <c r="A2369" s="49" t="s">
        <v>8124</v>
      </c>
      <c r="B2369" s="52" t="s">
        <v>8189</v>
      </c>
      <c r="C2369" s="53" t="s">
        <v>8125</v>
      </c>
      <c r="D2369" s="48">
        <v>4070</v>
      </c>
      <c r="E2369" s="71"/>
      <c r="F2369" s="3" t="e">
        <f>INDEX(#REF!,MATCH(B2369,#REF!,0))</f>
        <v>#REF!</v>
      </c>
      <c r="G2369" s="43"/>
      <c r="H2369" s="183" t="e">
        <f t="shared" si="37"/>
        <v>#REF!</v>
      </c>
    </row>
    <row r="2370" spans="1:8" s="17" customFormat="1" ht="15">
      <c r="A2370" s="49" t="s">
        <v>8126</v>
      </c>
      <c r="B2370" s="52" t="s">
        <v>8190</v>
      </c>
      <c r="C2370" s="53" t="s">
        <v>8127</v>
      </c>
      <c r="D2370" s="48">
        <v>3960</v>
      </c>
      <c r="E2370" s="71"/>
      <c r="F2370" s="3" t="e">
        <f>INDEX(#REF!,MATCH(B2370,#REF!,0))</f>
        <v>#REF!</v>
      </c>
      <c r="G2370" s="43"/>
      <c r="H2370" s="183" t="e">
        <f t="shared" si="37"/>
        <v>#REF!</v>
      </c>
    </row>
    <row r="2371" spans="1:8" s="17" customFormat="1" ht="15">
      <c r="A2371" s="49" t="s">
        <v>8128</v>
      </c>
      <c r="B2371" s="52" t="s">
        <v>8191</v>
      </c>
      <c r="C2371" s="53" t="s">
        <v>8129</v>
      </c>
      <c r="D2371" s="48">
        <v>3300</v>
      </c>
      <c r="E2371" s="71"/>
      <c r="F2371" s="3" t="e">
        <f>INDEX(#REF!,MATCH(B2371,#REF!,0))</f>
        <v>#REF!</v>
      </c>
      <c r="G2371" s="43"/>
      <c r="H2371" s="183" t="e">
        <f t="shared" si="37"/>
        <v>#REF!</v>
      </c>
    </row>
    <row r="2372" spans="1:8" s="17" customFormat="1" ht="15">
      <c r="A2372" s="49" t="s">
        <v>8130</v>
      </c>
      <c r="B2372" s="52" t="s">
        <v>8192</v>
      </c>
      <c r="C2372" s="53" t="s">
        <v>8131</v>
      </c>
      <c r="D2372" s="48">
        <v>5390</v>
      </c>
      <c r="E2372" s="71"/>
      <c r="F2372" s="3" t="e">
        <f>INDEX(#REF!,MATCH(B2372,#REF!,0))</f>
        <v>#REF!</v>
      </c>
      <c r="G2372" s="43"/>
      <c r="H2372" s="183" t="e">
        <f t="shared" si="37"/>
        <v>#REF!</v>
      </c>
    </row>
    <row r="2373" spans="1:8" s="17" customFormat="1" ht="30">
      <c r="A2373" s="49" t="s">
        <v>8132</v>
      </c>
      <c r="B2373" s="52" t="s">
        <v>8193</v>
      </c>
      <c r="C2373" s="53" t="s">
        <v>8133</v>
      </c>
      <c r="D2373" s="48">
        <v>99880</v>
      </c>
      <c r="E2373" s="71"/>
      <c r="F2373" s="3" t="e">
        <f>INDEX(#REF!,MATCH(B2373,#REF!,0))</f>
        <v>#REF!</v>
      </c>
      <c r="G2373" s="43"/>
      <c r="H2373" s="183" t="e">
        <f t="shared" si="37"/>
        <v>#REF!</v>
      </c>
    </row>
    <row r="2374" spans="1:8" s="17" customFormat="1" ht="30">
      <c r="A2374" s="49" t="s">
        <v>8134</v>
      </c>
      <c r="B2374" s="52" t="s">
        <v>8194</v>
      </c>
      <c r="C2374" s="53" t="s">
        <v>8135</v>
      </c>
      <c r="D2374" s="48">
        <v>119790</v>
      </c>
      <c r="E2374" s="71"/>
      <c r="F2374" s="3" t="e">
        <f>INDEX(#REF!,MATCH(B2374,#REF!,0))</f>
        <v>#REF!</v>
      </c>
      <c r="G2374" s="43"/>
      <c r="H2374" s="183" t="e">
        <f t="shared" si="37"/>
        <v>#REF!</v>
      </c>
    </row>
    <row r="2375" spans="1:8" s="17" customFormat="1" ht="30">
      <c r="A2375" s="49" t="s">
        <v>8136</v>
      </c>
      <c r="B2375" s="52" t="s">
        <v>8195</v>
      </c>
      <c r="C2375" s="53" t="s">
        <v>8137</v>
      </c>
      <c r="D2375" s="48">
        <v>8030</v>
      </c>
      <c r="E2375" s="71"/>
      <c r="F2375" s="3" t="e">
        <f>INDEX(#REF!,MATCH(B2375,#REF!,0))</f>
        <v>#REF!</v>
      </c>
      <c r="G2375" s="43"/>
      <c r="H2375" s="183" t="e">
        <f t="shared" si="37"/>
        <v>#REF!</v>
      </c>
    </row>
    <row r="2376" spans="1:8" s="17" customFormat="1" ht="15">
      <c r="A2376" s="49" t="s">
        <v>8138</v>
      </c>
      <c r="B2376" s="52" t="s">
        <v>8196</v>
      </c>
      <c r="C2376" s="53" t="s">
        <v>8646</v>
      </c>
      <c r="D2376" s="48">
        <v>26620</v>
      </c>
      <c r="E2376" s="71"/>
      <c r="F2376" s="3" t="e">
        <f>INDEX(#REF!,MATCH(B2376,#REF!,0))</f>
        <v>#REF!</v>
      </c>
      <c r="G2376" s="43"/>
      <c r="H2376" s="183" t="e">
        <f t="shared" si="37"/>
        <v>#REF!</v>
      </c>
    </row>
    <row r="2377" spans="1:8" s="17" customFormat="1" ht="30">
      <c r="A2377" s="49" t="s">
        <v>8139</v>
      </c>
      <c r="B2377" s="52" t="s">
        <v>8197</v>
      </c>
      <c r="C2377" s="53" t="s">
        <v>8140</v>
      </c>
      <c r="D2377" s="48">
        <v>46640</v>
      </c>
      <c r="E2377" s="71"/>
      <c r="F2377" s="3" t="e">
        <f>INDEX(#REF!,MATCH(B2377,#REF!,0))</f>
        <v>#REF!</v>
      </c>
      <c r="G2377" s="43"/>
      <c r="H2377" s="183" t="e">
        <f t="shared" si="37"/>
        <v>#REF!</v>
      </c>
    </row>
    <row r="2378" spans="1:8" s="17" customFormat="1" ht="15">
      <c r="A2378" s="49" t="s">
        <v>8141</v>
      </c>
      <c r="B2378" s="52" t="s">
        <v>8198</v>
      </c>
      <c r="C2378" s="53" t="s">
        <v>8142</v>
      </c>
      <c r="D2378" s="48">
        <v>4070</v>
      </c>
      <c r="E2378" s="71"/>
      <c r="F2378" s="3" t="e">
        <f>INDEX(#REF!,MATCH(B2378,#REF!,0))</f>
        <v>#REF!</v>
      </c>
      <c r="G2378" s="43"/>
      <c r="H2378" s="183" t="e">
        <f t="shared" si="37"/>
        <v>#REF!</v>
      </c>
    </row>
    <row r="2379" spans="1:8" s="17" customFormat="1" ht="15">
      <c r="A2379" s="49" t="s">
        <v>8143</v>
      </c>
      <c r="B2379" s="52" t="s">
        <v>8199</v>
      </c>
      <c r="C2379" s="53" t="s">
        <v>8144</v>
      </c>
      <c r="D2379" s="48">
        <v>4070</v>
      </c>
      <c r="E2379" s="71"/>
      <c r="F2379" s="3" t="e">
        <f>INDEX(#REF!,MATCH(B2379,#REF!,0))</f>
        <v>#REF!</v>
      </c>
      <c r="G2379" s="43"/>
      <c r="H2379" s="183" t="e">
        <f t="shared" si="37"/>
        <v>#REF!</v>
      </c>
    </row>
    <row r="2380" spans="1:8" s="17" customFormat="1" ht="15">
      <c r="A2380" s="49" t="s">
        <v>8145</v>
      </c>
      <c r="B2380" s="52" t="s">
        <v>8200</v>
      </c>
      <c r="C2380" s="53" t="s">
        <v>8146</v>
      </c>
      <c r="D2380" s="48">
        <v>4730</v>
      </c>
      <c r="E2380" s="71"/>
      <c r="F2380" s="3" t="e">
        <f>INDEX(#REF!,MATCH(B2380,#REF!,0))</f>
        <v>#REF!</v>
      </c>
      <c r="G2380" s="43"/>
      <c r="H2380" s="183" t="e">
        <f t="shared" si="37"/>
        <v>#REF!</v>
      </c>
    </row>
    <row r="2381" spans="1:8" s="17" customFormat="1" ht="15">
      <c r="A2381" s="49" t="s">
        <v>8147</v>
      </c>
      <c r="B2381" s="52" t="s">
        <v>8201</v>
      </c>
      <c r="C2381" s="53" t="s">
        <v>8148</v>
      </c>
      <c r="D2381" s="48">
        <v>9350</v>
      </c>
      <c r="E2381" s="71"/>
      <c r="F2381" s="3" t="e">
        <f>INDEX(#REF!,MATCH(B2381,#REF!,0))</f>
        <v>#REF!</v>
      </c>
      <c r="G2381" s="43"/>
      <c r="H2381" s="183" t="e">
        <f t="shared" si="37"/>
        <v>#REF!</v>
      </c>
    </row>
    <row r="2382" spans="1:8" s="17" customFormat="1" ht="15">
      <c r="A2382" s="49" t="s">
        <v>8149</v>
      </c>
      <c r="B2382" s="52" t="s">
        <v>8202</v>
      </c>
      <c r="C2382" s="53" t="s">
        <v>8150</v>
      </c>
      <c r="D2382" s="48">
        <v>10670</v>
      </c>
      <c r="E2382" s="71"/>
      <c r="F2382" s="3" t="e">
        <f>INDEX(#REF!,MATCH(B2382,#REF!,0))</f>
        <v>#REF!</v>
      </c>
      <c r="G2382" s="43"/>
      <c r="H2382" s="183" t="e">
        <f t="shared" si="37"/>
        <v>#REF!</v>
      </c>
    </row>
    <row r="2383" spans="1:8" s="17" customFormat="1" ht="15">
      <c r="A2383" s="49" t="s">
        <v>8151</v>
      </c>
      <c r="B2383" s="52" t="s">
        <v>8203</v>
      </c>
      <c r="C2383" s="53" t="s">
        <v>8152</v>
      </c>
      <c r="D2383" s="48">
        <v>4400</v>
      </c>
      <c r="E2383" s="71"/>
      <c r="F2383" s="3" t="e">
        <f>INDEX(#REF!,MATCH(B2383,#REF!,0))</f>
        <v>#REF!</v>
      </c>
      <c r="G2383" s="43"/>
      <c r="H2383" s="183" t="e">
        <f t="shared" si="37"/>
        <v>#REF!</v>
      </c>
    </row>
    <row r="2384" spans="1:8" s="17" customFormat="1" ht="30">
      <c r="A2384" s="49" t="s">
        <v>8153</v>
      </c>
      <c r="B2384" s="52" t="s">
        <v>8204</v>
      </c>
      <c r="C2384" s="169" t="s">
        <v>8154</v>
      </c>
      <c r="D2384" s="48">
        <v>33330</v>
      </c>
      <c r="E2384" s="71"/>
      <c r="F2384" s="3" t="e">
        <f>INDEX(#REF!,MATCH(B2384,#REF!,0))</f>
        <v>#REF!</v>
      </c>
      <c r="G2384" s="43"/>
      <c r="H2384" s="183" t="e">
        <f t="shared" ref="H2384:H2447" si="38">F2384-D2384</f>
        <v>#REF!</v>
      </c>
    </row>
    <row r="2385" spans="1:8" s="17" customFormat="1" ht="15">
      <c r="A2385" s="49" t="s">
        <v>8155</v>
      </c>
      <c r="B2385" s="52" t="s">
        <v>8205</v>
      </c>
      <c r="C2385" s="53" t="s">
        <v>8156</v>
      </c>
      <c r="D2385" s="48">
        <v>16060</v>
      </c>
      <c r="E2385" s="71"/>
      <c r="F2385" s="3" t="e">
        <f>INDEX(#REF!,MATCH(B2385,#REF!,0))</f>
        <v>#REF!</v>
      </c>
      <c r="G2385" s="43"/>
      <c r="H2385" s="183" t="e">
        <f t="shared" si="38"/>
        <v>#REF!</v>
      </c>
    </row>
    <row r="2386" spans="1:8" s="17" customFormat="1" ht="15">
      <c r="A2386" s="49" t="s">
        <v>8157</v>
      </c>
      <c r="B2386" s="52" t="s">
        <v>8206</v>
      </c>
      <c r="C2386" s="53" t="s">
        <v>7448</v>
      </c>
      <c r="D2386" s="48">
        <v>3080</v>
      </c>
      <c r="E2386" s="71"/>
      <c r="F2386" s="3" t="e">
        <f>INDEX(#REF!,MATCH(B2386,#REF!,0))</f>
        <v>#REF!</v>
      </c>
      <c r="G2386" s="43"/>
      <c r="H2386" s="183" t="e">
        <f t="shared" si="38"/>
        <v>#REF!</v>
      </c>
    </row>
    <row r="2387" spans="1:8" s="17" customFormat="1" ht="30">
      <c r="A2387" s="49" t="s">
        <v>8640</v>
      </c>
      <c r="B2387" s="52" t="s">
        <v>8207</v>
      </c>
      <c r="C2387" s="53" t="s">
        <v>8641</v>
      </c>
      <c r="D2387" s="48">
        <v>93170</v>
      </c>
      <c r="E2387" s="71"/>
      <c r="F2387" s="3" t="e">
        <f>INDEX(#REF!,MATCH(B2387,#REF!,0))</f>
        <v>#REF!</v>
      </c>
      <c r="G2387" s="43"/>
      <c r="H2387" s="183" t="e">
        <f t="shared" si="38"/>
        <v>#REF!</v>
      </c>
    </row>
    <row r="2388" spans="1:8" s="17" customFormat="1" ht="15">
      <c r="A2388" s="49" t="s">
        <v>8605</v>
      </c>
      <c r="B2388" s="52" t="s">
        <v>8606</v>
      </c>
      <c r="C2388" s="53" t="s">
        <v>8607</v>
      </c>
      <c r="D2388" s="48">
        <v>106480</v>
      </c>
      <c r="E2388" s="71"/>
      <c r="F2388" s="3" t="e">
        <f>INDEX(#REF!,MATCH(B2388,#REF!,0))</f>
        <v>#REF!</v>
      </c>
      <c r="G2388" s="43"/>
      <c r="H2388" s="183" t="e">
        <f t="shared" si="38"/>
        <v>#REF!</v>
      </c>
    </row>
    <row r="2389" spans="1:8" s="17" customFormat="1" ht="15">
      <c r="A2389" s="49" t="s">
        <v>8608</v>
      </c>
      <c r="B2389" s="52" t="s">
        <v>8609</v>
      </c>
      <c r="C2389" s="53" t="s">
        <v>8610</v>
      </c>
      <c r="D2389" s="48">
        <v>22660</v>
      </c>
      <c r="E2389" s="71"/>
      <c r="F2389" s="3" t="e">
        <f>INDEX(#REF!,MATCH(B2389,#REF!,0))</f>
        <v>#REF!</v>
      </c>
      <c r="G2389" s="43"/>
      <c r="H2389" s="183" t="e">
        <f t="shared" si="38"/>
        <v>#REF!</v>
      </c>
    </row>
    <row r="2390" spans="1:8" s="17" customFormat="1" ht="15">
      <c r="A2390" s="49" t="s">
        <v>8611</v>
      </c>
      <c r="B2390" s="52" t="s">
        <v>8612</v>
      </c>
      <c r="C2390" s="53" t="s">
        <v>8613</v>
      </c>
      <c r="D2390" s="48">
        <v>77220</v>
      </c>
      <c r="E2390" s="71"/>
      <c r="F2390" s="3" t="e">
        <f>INDEX(#REF!,MATCH(B2390,#REF!,0))</f>
        <v>#REF!</v>
      </c>
      <c r="G2390" s="43"/>
      <c r="H2390" s="183" t="e">
        <f t="shared" si="38"/>
        <v>#REF!</v>
      </c>
    </row>
    <row r="2391" spans="1:8" s="17" customFormat="1" ht="15">
      <c r="A2391" s="49" t="s">
        <v>8614</v>
      </c>
      <c r="B2391" s="52" t="s">
        <v>8615</v>
      </c>
      <c r="C2391" s="53" t="s">
        <v>8109</v>
      </c>
      <c r="D2391" s="48">
        <v>9350</v>
      </c>
      <c r="E2391" s="71"/>
      <c r="F2391" s="3" t="e">
        <f>INDEX(#REF!,MATCH(B2391,#REF!,0))</f>
        <v>#REF!</v>
      </c>
      <c r="G2391" s="43"/>
      <c r="H2391" s="183" t="e">
        <f t="shared" si="38"/>
        <v>#REF!</v>
      </c>
    </row>
    <row r="2392" spans="1:8" s="17" customFormat="1" ht="15">
      <c r="A2392" s="49" t="s">
        <v>8210</v>
      </c>
      <c r="B2392" s="52" t="s">
        <v>8616</v>
      </c>
      <c r="C2392" s="53" t="s">
        <v>8617</v>
      </c>
      <c r="D2392" s="48">
        <v>59950</v>
      </c>
      <c r="E2392" s="71"/>
      <c r="F2392" s="3" t="e">
        <f>INDEX(#REF!,MATCH(B2392,#REF!,0))</f>
        <v>#REF!</v>
      </c>
      <c r="G2392" s="43"/>
      <c r="H2392" s="183" t="e">
        <f t="shared" si="38"/>
        <v>#REF!</v>
      </c>
    </row>
    <row r="2393" spans="1:8" s="17" customFormat="1" ht="15">
      <c r="A2393" s="49" t="s">
        <v>8618</v>
      </c>
      <c r="B2393" s="52" t="s">
        <v>8619</v>
      </c>
      <c r="C2393" s="53" t="s">
        <v>8620</v>
      </c>
      <c r="D2393" s="48">
        <v>79860</v>
      </c>
      <c r="E2393" s="71"/>
      <c r="F2393" s="3" t="e">
        <f>INDEX(#REF!,MATCH(B2393,#REF!,0))</f>
        <v>#REF!</v>
      </c>
      <c r="G2393" s="43"/>
      <c r="H2393" s="183" t="e">
        <f t="shared" si="38"/>
        <v>#REF!</v>
      </c>
    </row>
    <row r="2394" spans="1:8" s="17" customFormat="1" ht="15">
      <c r="A2394" s="49" t="s">
        <v>8621</v>
      </c>
      <c r="B2394" s="52" t="s">
        <v>8622</v>
      </c>
      <c r="C2394" s="53" t="s">
        <v>8623</v>
      </c>
      <c r="D2394" s="48">
        <v>66550</v>
      </c>
      <c r="E2394" s="71"/>
      <c r="F2394" s="3" t="e">
        <f>INDEX(#REF!,MATCH(B2394,#REF!,0))</f>
        <v>#REF!</v>
      </c>
      <c r="G2394" s="43"/>
      <c r="H2394" s="183" t="e">
        <f t="shared" si="38"/>
        <v>#REF!</v>
      </c>
    </row>
    <row r="2395" spans="1:8" s="17" customFormat="1" ht="15">
      <c r="A2395" s="49" t="s">
        <v>8624</v>
      </c>
      <c r="B2395" s="52" t="s">
        <v>8625</v>
      </c>
      <c r="C2395" s="53" t="s">
        <v>8626</v>
      </c>
      <c r="D2395" s="48">
        <v>66550</v>
      </c>
      <c r="E2395" s="71"/>
      <c r="F2395" s="3" t="e">
        <f>INDEX(#REF!,MATCH(B2395,#REF!,0))</f>
        <v>#REF!</v>
      </c>
      <c r="G2395" s="43"/>
      <c r="H2395" s="183" t="e">
        <f t="shared" si="38"/>
        <v>#REF!</v>
      </c>
    </row>
    <row r="2396" spans="1:8" s="17" customFormat="1" ht="15">
      <c r="A2396" s="49" t="s">
        <v>8627</v>
      </c>
      <c r="B2396" s="52" t="s">
        <v>8628</v>
      </c>
      <c r="C2396" s="53" t="s">
        <v>8629</v>
      </c>
      <c r="D2396" s="48">
        <v>110000</v>
      </c>
      <c r="E2396" s="71"/>
      <c r="F2396" s="3" t="e">
        <f>INDEX(#REF!,MATCH(B2396,#REF!,0))</f>
        <v>#REF!</v>
      </c>
      <c r="G2396" s="43"/>
      <c r="H2396" s="183" t="e">
        <f t="shared" si="38"/>
        <v>#REF!</v>
      </c>
    </row>
    <row r="2397" spans="1:8" s="17" customFormat="1" ht="15">
      <c r="A2397" s="49" t="s">
        <v>9152</v>
      </c>
      <c r="B2397" s="52" t="s">
        <v>9153</v>
      </c>
      <c r="C2397" s="53" t="s">
        <v>9154</v>
      </c>
      <c r="D2397" s="48">
        <v>135000</v>
      </c>
      <c r="E2397" s="71"/>
      <c r="F2397" s="3" t="e">
        <f>INDEX(#REF!,MATCH(B2397,#REF!,0))</f>
        <v>#REF!</v>
      </c>
      <c r="G2397" s="43"/>
      <c r="H2397" s="183" t="e">
        <f t="shared" si="38"/>
        <v>#REF!</v>
      </c>
    </row>
    <row r="2398" spans="1:8" s="17" customFormat="1" ht="15">
      <c r="A2398" s="49" t="s">
        <v>9150</v>
      </c>
      <c r="B2398" s="52" t="s">
        <v>8630</v>
      </c>
      <c r="C2398" s="53" t="s">
        <v>9151</v>
      </c>
      <c r="D2398" s="48">
        <v>186340</v>
      </c>
      <c r="E2398" s="71"/>
      <c r="F2398" s="3" t="e">
        <f>INDEX(#REF!,MATCH(B2398,#REF!,0))</f>
        <v>#REF!</v>
      </c>
      <c r="G2398" s="43"/>
      <c r="H2398" s="183" t="e">
        <f t="shared" si="38"/>
        <v>#REF!</v>
      </c>
    </row>
    <row r="2399" spans="1:8" s="17" customFormat="1" ht="15">
      <c r="A2399" s="49" t="s">
        <v>8631</v>
      </c>
      <c r="B2399" s="52" t="s">
        <v>8632</v>
      </c>
      <c r="C2399" s="53" t="s">
        <v>8633</v>
      </c>
      <c r="D2399" s="48">
        <v>33330</v>
      </c>
      <c r="E2399" s="71"/>
      <c r="F2399" s="3" t="e">
        <f>INDEX(#REF!,MATCH(B2399,#REF!,0))</f>
        <v>#REF!</v>
      </c>
      <c r="G2399" s="43"/>
      <c r="H2399" s="183" t="e">
        <f t="shared" si="38"/>
        <v>#REF!</v>
      </c>
    </row>
    <row r="2400" spans="1:8" s="17" customFormat="1" ht="30">
      <c r="A2400" s="49" t="s">
        <v>8634</v>
      </c>
      <c r="B2400" s="52" t="s">
        <v>8635</v>
      </c>
      <c r="C2400" s="53" t="s">
        <v>8636</v>
      </c>
      <c r="D2400" s="48">
        <v>4730</v>
      </c>
      <c r="E2400" s="71"/>
      <c r="F2400" s="3" t="e">
        <f>INDEX(#REF!,MATCH(B2400,#REF!,0))</f>
        <v>#REF!</v>
      </c>
      <c r="G2400" s="43"/>
      <c r="H2400" s="183" t="e">
        <f t="shared" si="38"/>
        <v>#REF!</v>
      </c>
    </row>
    <row r="2401" spans="1:8" s="17" customFormat="1" ht="15">
      <c r="A2401" s="49" t="s">
        <v>8637</v>
      </c>
      <c r="B2401" s="52" t="s">
        <v>8638</v>
      </c>
      <c r="C2401" s="53" t="s">
        <v>8639</v>
      </c>
      <c r="D2401" s="48">
        <v>66550</v>
      </c>
      <c r="E2401" s="71"/>
      <c r="F2401" s="3" t="e">
        <f>INDEX(#REF!,MATCH(B2401,#REF!,0))</f>
        <v>#REF!</v>
      </c>
      <c r="G2401" s="43"/>
      <c r="H2401" s="183" t="e">
        <f t="shared" si="38"/>
        <v>#REF!</v>
      </c>
    </row>
    <row r="2402" spans="1:8" s="17" customFormat="1" ht="30">
      <c r="A2402" s="33" t="s">
        <v>8420</v>
      </c>
      <c r="B2402" s="21" t="s">
        <v>8421</v>
      </c>
      <c r="C2402" s="143" t="s">
        <v>8422</v>
      </c>
      <c r="D2402" s="37">
        <v>14740</v>
      </c>
      <c r="E2402" s="71"/>
      <c r="F2402" s="3" t="e">
        <f>INDEX(#REF!,MATCH(B2402,#REF!,0))</f>
        <v>#REF!</v>
      </c>
      <c r="G2402" s="43"/>
      <c r="H2402" s="183" t="e">
        <f t="shared" si="38"/>
        <v>#REF!</v>
      </c>
    </row>
    <row r="2403" spans="1:8" s="17" customFormat="1" ht="30">
      <c r="A2403" s="33" t="s">
        <v>8423</v>
      </c>
      <c r="B2403" s="21" t="s">
        <v>8424</v>
      </c>
      <c r="C2403" s="143" t="s">
        <v>8425</v>
      </c>
      <c r="D2403" s="37">
        <v>14080</v>
      </c>
      <c r="E2403" s="71"/>
      <c r="F2403" s="3" t="e">
        <f>INDEX(#REF!,MATCH(B2403,#REF!,0))</f>
        <v>#REF!</v>
      </c>
      <c r="G2403" s="43"/>
      <c r="H2403" s="183" t="e">
        <f t="shared" si="38"/>
        <v>#REF!</v>
      </c>
    </row>
    <row r="2404" spans="1:8" s="17" customFormat="1" ht="15">
      <c r="A2404" s="33" t="s">
        <v>8426</v>
      </c>
      <c r="B2404" s="21" t="s">
        <v>8427</v>
      </c>
      <c r="C2404" s="143" t="s">
        <v>8428</v>
      </c>
      <c r="D2404" s="37">
        <v>206360</v>
      </c>
      <c r="E2404" s="71"/>
      <c r="F2404" s="3" t="e">
        <f>INDEX(#REF!,MATCH(B2404,#REF!,0))</f>
        <v>#REF!</v>
      </c>
      <c r="G2404" s="43"/>
      <c r="H2404" s="183" t="e">
        <f t="shared" si="38"/>
        <v>#REF!</v>
      </c>
    </row>
    <row r="2405" spans="1:8" s="17" customFormat="1" ht="30">
      <c r="A2405" s="33" t="s">
        <v>8429</v>
      </c>
      <c r="B2405" s="21" t="s">
        <v>8430</v>
      </c>
      <c r="C2405" s="143" t="s">
        <v>8431</v>
      </c>
      <c r="D2405" s="37">
        <v>166430</v>
      </c>
      <c r="E2405" s="71"/>
      <c r="F2405" s="3" t="e">
        <f>INDEX(#REF!,MATCH(B2405,#REF!,0))</f>
        <v>#REF!</v>
      </c>
      <c r="G2405" s="43"/>
      <c r="H2405" s="183" t="e">
        <f t="shared" si="38"/>
        <v>#REF!</v>
      </c>
    </row>
    <row r="2406" spans="1:8" s="17" customFormat="1" ht="15">
      <c r="A2406" s="33" t="s">
        <v>8432</v>
      </c>
      <c r="B2406" s="21" t="s">
        <v>8433</v>
      </c>
      <c r="C2406" s="143" t="s">
        <v>8434</v>
      </c>
      <c r="D2406" s="37">
        <v>158400</v>
      </c>
      <c r="E2406" s="71"/>
      <c r="F2406" s="3" t="e">
        <f>INDEX(#REF!,MATCH(B2406,#REF!,0))</f>
        <v>#REF!</v>
      </c>
      <c r="G2406" s="43"/>
      <c r="H2406" s="183" t="e">
        <f t="shared" si="38"/>
        <v>#REF!</v>
      </c>
    </row>
    <row r="2407" spans="1:8" s="17" customFormat="1" ht="15">
      <c r="A2407" s="33" t="s">
        <v>8435</v>
      </c>
      <c r="B2407" s="21" t="s">
        <v>8436</v>
      </c>
      <c r="C2407" s="143" t="s">
        <v>8437</v>
      </c>
      <c r="D2407" s="37">
        <v>11330</v>
      </c>
      <c r="E2407" s="71"/>
      <c r="F2407" s="3" t="e">
        <f>INDEX(#REF!,MATCH(B2407,#REF!,0))</f>
        <v>#REF!</v>
      </c>
      <c r="G2407" s="43"/>
      <c r="H2407" s="183" t="e">
        <f t="shared" si="38"/>
        <v>#REF!</v>
      </c>
    </row>
    <row r="2408" spans="1:8" s="17" customFormat="1" ht="15">
      <c r="A2408" s="33" t="s">
        <v>8438</v>
      </c>
      <c r="B2408" s="21" t="s">
        <v>8439</v>
      </c>
      <c r="C2408" s="143" t="s">
        <v>8440</v>
      </c>
      <c r="D2408" s="37">
        <v>11110</v>
      </c>
      <c r="E2408" s="71"/>
      <c r="F2408" s="3" t="e">
        <f>INDEX(#REF!,MATCH(B2408,#REF!,0))</f>
        <v>#REF!</v>
      </c>
      <c r="G2408" s="43"/>
      <c r="H2408" s="183" t="e">
        <f t="shared" si="38"/>
        <v>#REF!</v>
      </c>
    </row>
    <row r="2409" spans="1:8" s="17" customFormat="1" ht="15">
      <c r="A2409" s="33" t="s">
        <v>8441</v>
      </c>
      <c r="B2409" s="21" t="s">
        <v>8442</v>
      </c>
      <c r="C2409" s="143" t="s">
        <v>8443</v>
      </c>
      <c r="D2409" s="37">
        <v>113190</v>
      </c>
      <c r="E2409" s="71"/>
      <c r="F2409" s="3" t="e">
        <f>INDEX(#REF!,MATCH(B2409,#REF!,0))</f>
        <v>#REF!</v>
      </c>
      <c r="G2409" s="43"/>
      <c r="H2409" s="183" t="e">
        <f t="shared" si="38"/>
        <v>#REF!</v>
      </c>
    </row>
    <row r="2410" spans="1:8" s="17" customFormat="1" ht="45">
      <c r="A2410" s="33" t="s">
        <v>8534</v>
      </c>
      <c r="B2410" s="21" t="s">
        <v>8535</v>
      </c>
      <c r="C2410" s="143" t="s">
        <v>8536</v>
      </c>
      <c r="D2410" s="37">
        <v>137830</v>
      </c>
      <c r="E2410" s="71"/>
      <c r="F2410" s="3" t="e">
        <f>INDEX(#REF!,MATCH(B2410,#REF!,0))</f>
        <v>#REF!</v>
      </c>
      <c r="G2410" s="43"/>
      <c r="H2410" s="183" t="e">
        <f t="shared" si="38"/>
        <v>#REF!</v>
      </c>
    </row>
    <row r="2411" spans="1:8" s="17" customFormat="1" ht="45">
      <c r="A2411" s="33" t="s">
        <v>8537</v>
      </c>
      <c r="B2411" s="21" t="s">
        <v>8538</v>
      </c>
      <c r="C2411" s="143" t="s">
        <v>8539</v>
      </c>
      <c r="D2411" s="37">
        <v>102520</v>
      </c>
      <c r="E2411" s="71"/>
      <c r="F2411" s="3" t="e">
        <f>INDEX(#REF!,MATCH(B2411,#REF!,0))</f>
        <v>#REF!</v>
      </c>
      <c r="G2411" s="43"/>
      <c r="H2411" s="183" t="e">
        <f t="shared" si="38"/>
        <v>#REF!</v>
      </c>
    </row>
    <row r="2412" spans="1:8" s="17" customFormat="1" ht="45">
      <c r="A2412" s="33" t="s">
        <v>8540</v>
      </c>
      <c r="B2412" s="21" t="s">
        <v>8541</v>
      </c>
      <c r="C2412" s="143" t="s">
        <v>8542</v>
      </c>
      <c r="D2412" s="37">
        <v>161590</v>
      </c>
      <c r="E2412" s="71"/>
      <c r="F2412" s="3" t="e">
        <f>INDEX(#REF!,MATCH(B2412,#REF!,0))</f>
        <v>#REF!</v>
      </c>
      <c r="G2412" s="43"/>
      <c r="H2412" s="183" t="e">
        <f t="shared" si="38"/>
        <v>#REF!</v>
      </c>
    </row>
    <row r="2413" spans="1:8" s="17" customFormat="1" ht="45">
      <c r="A2413" s="33" t="s">
        <v>8543</v>
      </c>
      <c r="B2413" s="21" t="s">
        <v>8544</v>
      </c>
      <c r="C2413" s="143" t="s">
        <v>8545</v>
      </c>
      <c r="D2413" s="37">
        <v>177650</v>
      </c>
      <c r="E2413" s="71"/>
      <c r="F2413" s="3" t="e">
        <f>INDEX(#REF!,MATCH(B2413,#REF!,0))</f>
        <v>#REF!</v>
      </c>
      <c r="G2413" s="43"/>
      <c r="H2413" s="183" t="e">
        <f t="shared" si="38"/>
        <v>#REF!</v>
      </c>
    </row>
    <row r="2414" spans="1:8" s="17" customFormat="1" ht="30">
      <c r="A2414" s="33" t="s">
        <v>9477</v>
      </c>
      <c r="B2414" s="21" t="s">
        <v>9476</v>
      </c>
      <c r="C2414" s="143" t="s">
        <v>9478</v>
      </c>
      <c r="D2414" s="37">
        <v>44000</v>
      </c>
      <c r="E2414" s="71"/>
      <c r="F2414" s="3" t="e">
        <f>INDEX(#REF!,MATCH(B2414,#REF!,0))</f>
        <v>#REF!</v>
      </c>
      <c r="G2414" s="43"/>
      <c r="H2414" s="183" t="e">
        <f t="shared" si="38"/>
        <v>#REF!</v>
      </c>
    </row>
    <row r="2415" spans="1:8" s="17" customFormat="1" ht="30">
      <c r="A2415" s="33" t="s">
        <v>9155</v>
      </c>
      <c r="B2415" s="21" t="s">
        <v>9156</v>
      </c>
      <c r="C2415" s="143" t="s">
        <v>9157</v>
      </c>
      <c r="D2415" s="37">
        <v>152900</v>
      </c>
      <c r="E2415" s="71"/>
      <c r="F2415" s="3" t="e">
        <f>INDEX(#REF!,MATCH(B2415,#REF!,0))</f>
        <v>#REF!</v>
      </c>
      <c r="G2415" s="43"/>
      <c r="H2415" s="183" t="e">
        <f t="shared" si="38"/>
        <v>#REF!</v>
      </c>
    </row>
    <row r="2416" spans="1:8" s="17" customFormat="1" ht="30">
      <c r="A2416" s="33" t="s">
        <v>9158</v>
      </c>
      <c r="B2416" s="21" t="s">
        <v>9159</v>
      </c>
      <c r="C2416" s="143" t="s">
        <v>9160</v>
      </c>
      <c r="D2416" s="37">
        <v>23100</v>
      </c>
      <c r="E2416" s="71"/>
      <c r="F2416" s="3" t="e">
        <f>INDEX(#REF!,MATCH(B2416,#REF!,0))</f>
        <v>#REF!</v>
      </c>
      <c r="G2416" s="43"/>
      <c r="H2416" s="183" t="e">
        <f t="shared" si="38"/>
        <v>#REF!</v>
      </c>
    </row>
    <row r="2417" spans="1:18" s="17" customFormat="1" ht="15">
      <c r="A2417" s="33" t="s">
        <v>9161</v>
      </c>
      <c r="B2417" s="21" t="s">
        <v>9162</v>
      </c>
      <c r="C2417" s="143" t="s">
        <v>9163</v>
      </c>
      <c r="D2417" s="37">
        <v>51700</v>
      </c>
      <c r="E2417" s="71"/>
      <c r="F2417" s="3" t="e">
        <f>INDEX(#REF!,MATCH(B2417,#REF!,0))</f>
        <v>#REF!</v>
      </c>
      <c r="G2417" s="43"/>
      <c r="H2417" s="183" t="e">
        <f t="shared" si="38"/>
        <v>#REF!</v>
      </c>
    </row>
    <row r="2418" spans="1:18" s="17" customFormat="1" ht="15">
      <c r="A2418" s="33" t="s">
        <v>9164</v>
      </c>
      <c r="B2418" s="21" t="s">
        <v>9165</v>
      </c>
      <c r="C2418" s="143" t="s">
        <v>9166</v>
      </c>
      <c r="D2418" s="37">
        <v>135300</v>
      </c>
      <c r="E2418" s="71"/>
      <c r="F2418" s="3" t="e">
        <f>INDEX(#REF!,MATCH(B2418,#REF!,0))</f>
        <v>#REF!</v>
      </c>
      <c r="G2418" s="43"/>
      <c r="H2418" s="183" t="e">
        <f t="shared" si="38"/>
        <v>#REF!</v>
      </c>
    </row>
    <row r="2419" spans="1:18" s="17" customFormat="1" ht="15">
      <c r="A2419" s="33" t="s">
        <v>9167</v>
      </c>
      <c r="B2419" s="21" t="s">
        <v>9168</v>
      </c>
      <c r="C2419" s="143" t="s">
        <v>9169</v>
      </c>
      <c r="D2419" s="37">
        <v>242000</v>
      </c>
      <c r="E2419" s="71"/>
      <c r="F2419" s="3" t="e">
        <f>INDEX(#REF!,MATCH(B2419,#REF!,0))</f>
        <v>#REF!</v>
      </c>
      <c r="G2419" s="43"/>
      <c r="H2419" s="183" t="e">
        <f t="shared" si="38"/>
        <v>#REF!</v>
      </c>
    </row>
    <row r="2420" spans="1:18" s="17" customFormat="1" ht="15">
      <c r="A2420" s="33" t="s">
        <v>9170</v>
      </c>
      <c r="B2420" s="21" t="s">
        <v>9171</v>
      </c>
      <c r="C2420" s="143" t="s">
        <v>9172</v>
      </c>
      <c r="D2420" s="37">
        <v>211200</v>
      </c>
      <c r="E2420" s="71"/>
      <c r="F2420" s="3" t="e">
        <f>INDEX(#REF!,MATCH(B2420,#REF!,0))</f>
        <v>#REF!</v>
      </c>
      <c r="G2420" s="43"/>
      <c r="H2420" s="183" t="e">
        <f t="shared" si="38"/>
        <v>#REF!</v>
      </c>
    </row>
    <row r="2421" spans="1:18" s="17" customFormat="1" ht="18.75">
      <c r="A2421" s="56"/>
      <c r="B2421" s="42"/>
      <c r="C2421" s="170" t="s">
        <v>265</v>
      </c>
      <c r="D2421" s="37"/>
      <c r="E2421" s="73"/>
      <c r="F2421" s="3" t="e">
        <f>INDEX(#REF!,MATCH(B2421,#REF!,0))</f>
        <v>#REF!</v>
      </c>
      <c r="G2421" s="118"/>
      <c r="H2421" s="183" t="e">
        <f t="shared" si="38"/>
        <v>#REF!</v>
      </c>
    </row>
    <row r="2422" spans="1:18" s="17" customFormat="1" ht="31.5">
      <c r="A2422" s="14"/>
      <c r="B2422" s="29"/>
      <c r="C2422" s="136" t="s">
        <v>9562</v>
      </c>
      <c r="D2422" s="37"/>
      <c r="E2422" s="73"/>
      <c r="F2422" s="3" t="e">
        <f>INDEX(#REF!,MATCH(B2422,#REF!,0))</f>
        <v>#REF!</v>
      </c>
      <c r="G2422" s="118"/>
      <c r="H2422" s="183" t="e">
        <f t="shared" si="38"/>
        <v>#REF!</v>
      </c>
    </row>
    <row r="2423" spans="1:18" ht="15">
      <c r="A2423" s="33" t="s">
        <v>266</v>
      </c>
      <c r="B2423" s="29" t="s">
        <v>267</v>
      </c>
      <c r="C2423" s="13" t="s">
        <v>11123</v>
      </c>
      <c r="D2423" s="37">
        <v>6990</v>
      </c>
      <c r="E2423" s="73"/>
      <c r="F2423" s="3" t="e">
        <f>INDEX(#REF!,MATCH(B2423,#REF!,0))</f>
        <v>#REF!</v>
      </c>
      <c r="H2423" s="183" t="e">
        <f t="shared" si="38"/>
        <v>#REF!</v>
      </c>
    </row>
    <row r="2424" spans="1:18" ht="15">
      <c r="A2424" s="33" t="s">
        <v>268</v>
      </c>
      <c r="B2424" s="29" t="s">
        <v>269</v>
      </c>
      <c r="C2424" s="13" t="s">
        <v>11124</v>
      </c>
      <c r="D2424" s="37">
        <v>3810</v>
      </c>
      <c r="E2424" s="73"/>
      <c r="F2424" s="3" t="e">
        <f>INDEX(#REF!,MATCH(B2424,#REF!,0))</f>
        <v>#REF!</v>
      </c>
      <c r="H2424" s="183" t="e">
        <f t="shared" si="38"/>
        <v>#REF!</v>
      </c>
    </row>
    <row r="2425" spans="1:18" s="60" customFormat="1" ht="15">
      <c r="A2425" s="33" t="s">
        <v>270</v>
      </c>
      <c r="B2425" s="29" t="s">
        <v>271</v>
      </c>
      <c r="C2425" s="13" t="s">
        <v>11125</v>
      </c>
      <c r="D2425" s="37">
        <v>3180</v>
      </c>
      <c r="E2425" s="73"/>
      <c r="F2425" s="3" t="e">
        <f>INDEX(#REF!,MATCH(B2425,#REF!,0))</f>
        <v>#REF!</v>
      </c>
      <c r="G2425" s="118"/>
      <c r="H2425" s="183" t="e">
        <f t="shared" si="38"/>
        <v>#REF!</v>
      </c>
      <c r="I2425" s="3"/>
      <c r="J2425" s="3"/>
      <c r="K2425" s="3"/>
      <c r="L2425" s="3"/>
      <c r="M2425" s="3"/>
      <c r="N2425" s="3"/>
      <c r="O2425" s="3"/>
      <c r="P2425" s="3"/>
      <c r="Q2425" s="3"/>
      <c r="R2425" s="3"/>
    </row>
    <row r="2426" spans="1:18" s="60" customFormat="1" ht="15">
      <c r="A2426" s="33" t="s">
        <v>272</v>
      </c>
      <c r="B2426" s="29" t="s">
        <v>273</v>
      </c>
      <c r="C2426" s="13" t="s">
        <v>11126</v>
      </c>
      <c r="D2426" s="37">
        <v>2790</v>
      </c>
      <c r="E2426" s="73"/>
      <c r="F2426" s="3" t="e">
        <f>INDEX(#REF!,MATCH(B2426,#REF!,0))</f>
        <v>#REF!</v>
      </c>
      <c r="G2426" s="118"/>
      <c r="H2426" s="183" t="e">
        <f t="shared" si="38"/>
        <v>#REF!</v>
      </c>
      <c r="I2426" s="3"/>
      <c r="J2426" s="3"/>
      <c r="K2426" s="3"/>
      <c r="L2426" s="3"/>
      <c r="M2426" s="3"/>
      <c r="N2426" s="3"/>
      <c r="O2426" s="3"/>
      <c r="P2426" s="3"/>
      <c r="Q2426" s="3"/>
      <c r="R2426" s="3"/>
    </row>
    <row r="2427" spans="1:18" s="60" customFormat="1" ht="15">
      <c r="A2427" s="33" t="s">
        <v>274</v>
      </c>
      <c r="B2427" s="29" t="s">
        <v>275</v>
      </c>
      <c r="C2427" s="13" t="s">
        <v>11127</v>
      </c>
      <c r="D2427" s="37">
        <v>2540</v>
      </c>
      <c r="E2427" s="73"/>
      <c r="F2427" s="3" t="e">
        <f>INDEX(#REF!,MATCH(B2427,#REF!,0))</f>
        <v>#REF!</v>
      </c>
      <c r="G2427" s="118"/>
      <c r="H2427" s="183" t="e">
        <f t="shared" si="38"/>
        <v>#REF!</v>
      </c>
      <c r="I2427" s="3"/>
      <c r="J2427" s="3"/>
      <c r="K2427" s="3"/>
      <c r="L2427" s="3"/>
      <c r="M2427" s="3"/>
      <c r="N2427" s="3"/>
      <c r="O2427" s="3"/>
      <c r="P2427" s="3"/>
      <c r="Q2427" s="3"/>
      <c r="R2427" s="3"/>
    </row>
    <row r="2428" spans="1:18" s="60" customFormat="1" ht="15">
      <c r="A2428" s="33" t="s">
        <v>8585</v>
      </c>
      <c r="B2428" s="29" t="s">
        <v>8586</v>
      </c>
      <c r="C2428" s="13" t="s">
        <v>11128</v>
      </c>
      <c r="D2428" s="37">
        <v>3140</v>
      </c>
      <c r="E2428" s="73"/>
      <c r="F2428" s="3" t="e">
        <f>INDEX(#REF!,MATCH(B2428,#REF!,0))</f>
        <v>#REF!</v>
      </c>
      <c r="G2428" s="118"/>
      <c r="H2428" s="183" t="e">
        <f t="shared" si="38"/>
        <v>#REF!</v>
      </c>
      <c r="I2428" s="3"/>
      <c r="J2428" s="3"/>
      <c r="K2428" s="3"/>
      <c r="L2428" s="3"/>
      <c r="M2428" s="3"/>
      <c r="N2428" s="3"/>
      <c r="O2428" s="3"/>
      <c r="P2428" s="3"/>
      <c r="Q2428" s="3"/>
      <c r="R2428" s="3"/>
    </row>
    <row r="2429" spans="1:18" s="60" customFormat="1" ht="15">
      <c r="A2429" s="33" t="s">
        <v>276</v>
      </c>
      <c r="B2429" s="29" t="s">
        <v>277</v>
      </c>
      <c r="C2429" s="13" t="s">
        <v>11129</v>
      </c>
      <c r="D2429" s="37">
        <v>2790</v>
      </c>
      <c r="E2429" s="73"/>
      <c r="F2429" s="3" t="e">
        <f>INDEX(#REF!,MATCH(B2429,#REF!,0))</f>
        <v>#REF!</v>
      </c>
      <c r="G2429" s="118"/>
      <c r="H2429" s="183" t="e">
        <f t="shared" si="38"/>
        <v>#REF!</v>
      </c>
      <c r="I2429" s="3"/>
      <c r="J2429" s="3"/>
      <c r="K2429" s="3"/>
      <c r="L2429" s="3"/>
      <c r="M2429" s="3"/>
      <c r="N2429" s="3"/>
      <c r="O2429" s="3"/>
      <c r="P2429" s="3"/>
      <c r="Q2429" s="3"/>
      <c r="R2429" s="3"/>
    </row>
    <row r="2430" spans="1:18" s="60" customFormat="1" ht="15">
      <c r="A2430" s="33" t="s">
        <v>278</v>
      </c>
      <c r="B2430" s="29" t="s">
        <v>279</v>
      </c>
      <c r="C2430" s="13" t="s">
        <v>11130</v>
      </c>
      <c r="D2430" s="37">
        <v>2540</v>
      </c>
      <c r="E2430" s="73"/>
      <c r="F2430" s="3" t="e">
        <f>INDEX(#REF!,MATCH(B2430,#REF!,0))</f>
        <v>#REF!</v>
      </c>
      <c r="G2430" s="118"/>
      <c r="H2430" s="183" t="e">
        <f t="shared" si="38"/>
        <v>#REF!</v>
      </c>
      <c r="I2430" s="3"/>
      <c r="J2430" s="3"/>
      <c r="K2430" s="3"/>
      <c r="L2430" s="3"/>
      <c r="M2430" s="3"/>
      <c r="N2430" s="3"/>
      <c r="O2430" s="3"/>
      <c r="P2430" s="3"/>
      <c r="Q2430" s="3"/>
      <c r="R2430" s="3"/>
    </row>
    <row r="2431" spans="1:18" s="60" customFormat="1" ht="15">
      <c r="A2431" s="33" t="s">
        <v>280</v>
      </c>
      <c r="B2431" s="29" t="s">
        <v>281</v>
      </c>
      <c r="C2431" s="13" t="s">
        <v>11131</v>
      </c>
      <c r="D2431" s="37">
        <v>2290</v>
      </c>
      <c r="E2431" s="73"/>
      <c r="F2431" s="3" t="e">
        <f>INDEX(#REF!,MATCH(B2431,#REF!,0))</f>
        <v>#REF!</v>
      </c>
      <c r="G2431" s="118"/>
      <c r="H2431" s="183" t="e">
        <f t="shared" si="38"/>
        <v>#REF!</v>
      </c>
      <c r="I2431" s="3"/>
      <c r="J2431" s="3"/>
      <c r="K2431" s="3"/>
      <c r="L2431" s="3"/>
      <c r="M2431" s="3"/>
      <c r="N2431" s="3"/>
      <c r="O2431" s="3"/>
      <c r="P2431" s="3"/>
      <c r="Q2431" s="3"/>
      <c r="R2431" s="3"/>
    </row>
    <row r="2432" spans="1:18" s="60" customFormat="1" ht="15">
      <c r="A2432" s="33" t="s">
        <v>282</v>
      </c>
      <c r="B2432" s="29" t="s">
        <v>283</v>
      </c>
      <c r="C2432" s="13" t="s">
        <v>11132</v>
      </c>
      <c r="D2432" s="37">
        <v>2030</v>
      </c>
      <c r="E2432" s="73"/>
      <c r="F2432" s="3" t="e">
        <f>INDEX(#REF!,MATCH(B2432,#REF!,0))</f>
        <v>#REF!</v>
      </c>
      <c r="G2432" s="118"/>
      <c r="H2432" s="183" t="e">
        <f t="shared" si="38"/>
        <v>#REF!</v>
      </c>
      <c r="I2432" s="3"/>
      <c r="J2432" s="3"/>
      <c r="K2432" s="3"/>
      <c r="L2432" s="3"/>
      <c r="M2432" s="3"/>
      <c r="N2432" s="3"/>
      <c r="O2432" s="3"/>
      <c r="P2432" s="3"/>
      <c r="Q2432" s="3"/>
      <c r="R2432" s="3"/>
    </row>
    <row r="2433" spans="1:18" s="60" customFormat="1" ht="15">
      <c r="A2433" s="33" t="s">
        <v>284</v>
      </c>
      <c r="B2433" s="29" t="s">
        <v>285</v>
      </c>
      <c r="C2433" s="13" t="s">
        <v>11133</v>
      </c>
      <c r="D2433" s="37">
        <v>2160</v>
      </c>
      <c r="E2433" s="73"/>
      <c r="F2433" s="3" t="e">
        <f>INDEX(#REF!,MATCH(B2433,#REF!,0))</f>
        <v>#REF!</v>
      </c>
      <c r="G2433" s="118"/>
      <c r="H2433" s="183" t="e">
        <f t="shared" si="38"/>
        <v>#REF!</v>
      </c>
      <c r="I2433" s="3"/>
      <c r="J2433" s="3"/>
      <c r="K2433" s="3"/>
      <c r="L2433" s="3"/>
      <c r="M2433" s="3"/>
      <c r="N2433" s="3"/>
      <c r="O2433" s="3"/>
      <c r="P2433" s="3"/>
      <c r="Q2433" s="3"/>
      <c r="R2433" s="3"/>
    </row>
    <row r="2434" spans="1:18" s="60" customFormat="1" ht="15">
      <c r="A2434" s="33" t="s">
        <v>286</v>
      </c>
      <c r="B2434" s="29" t="s">
        <v>287</v>
      </c>
      <c r="C2434" s="13" t="s">
        <v>11134</v>
      </c>
      <c r="D2434" s="37">
        <v>1910</v>
      </c>
      <c r="E2434" s="73"/>
      <c r="F2434" s="3" t="e">
        <f>INDEX(#REF!,MATCH(B2434,#REF!,0))</f>
        <v>#REF!</v>
      </c>
      <c r="G2434" s="118"/>
      <c r="H2434" s="183" t="e">
        <f t="shared" si="38"/>
        <v>#REF!</v>
      </c>
      <c r="I2434" s="3"/>
      <c r="J2434" s="3"/>
      <c r="K2434" s="3"/>
      <c r="L2434" s="3"/>
      <c r="M2434" s="3"/>
      <c r="N2434" s="3"/>
      <c r="O2434" s="3"/>
      <c r="P2434" s="3"/>
      <c r="Q2434" s="3"/>
      <c r="R2434" s="3"/>
    </row>
    <row r="2435" spans="1:18" s="60" customFormat="1" ht="15">
      <c r="A2435" s="33" t="s">
        <v>288</v>
      </c>
      <c r="B2435" s="29" t="s">
        <v>289</v>
      </c>
      <c r="C2435" s="13" t="s">
        <v>11135</v>
      </c>
      <c r="D2435" s="37">
        <v>1650</v>
      </c>
      <c r="E2435" s="73"/>
      <c r="F2435" s="3" t="e">
        <f>INDEX(#REF!,MATCH(B2435,#REF!,0))</f>
        <v>#REF!</v>
      </c>
      <c r="G2435" s="118"/>
      <c r="H2435" s="183" t="e">
        <f t="shared" si="38"/>
        <v>#REF!</v>
      </c>
      <c r="I2435" s="3"/>
      <c r="J2435" s="3"/>
      <c r="K2435" s="3"/>
      <c r="L2435" s="3"/>
      <c r="M2435" s="3"/>
      <c r="N2435" s="3"/>
      <c r="O2435" s="3"/>
      <c r="P2435" s="3"/>
      <c r="Q2435" s="3"/>
      <c r="R2435" s="3"/>
    </row>
    <row r="2436" spans="1:18" s="60" customFormat="1" ht="15">
      <c r="A2436" s="33" t="s">
        <v>290</v>
      </c>
      <c r="B2436" s="29" t="s">
        <v>291</v>
      </c>
      <c r="C2436" s="13" t="s">
        <v>11136</v>
      </c>
      <c r="D2436" s="37">
        <v>1400</v>
      </c>
      <c r="E2436" s="73"/>
      <c r="F2436" s="3" t="e">
        <f>INDEX(#REF!,MATCH(B2436,#REF!,0))</f>
        <v>#REF!</v>
      </c>
      <c r="G2436" s="118"/>
      <c r="H2436" s="183" t="e">
        <f t="shared" si="38"/>
        <v>#REF!</v>
      </c>
      <c r="I2436" s="3"/>
      <c r="J2436" s="3"/>
      <c r="K2436" s="3"/>
      <c r="L2436" s="3"/>
      <c r="M2436" s="3"/>
      <c r="N2436" s="3"/>
      <c r="O2436" s="3"/>
      <c r="P2436" s="3"/>
      <c r="Q2436" s="3"/>
      <c r="R2436" s="3"/>
    </row>
    <row r="2437" spans="1:18" s="60" customFormat="1" ht="15">
      <c r="A2437" s="33" t="s">
        <v>292</v>
      </c>
      <c r="B2437" s="29" t="s">
        <v>293</v>
      </c>
      <c r="C2437" s="13" t="s">
        <v>11137</v>
      </c>
      <c r="D2437" s="37">
        <v>1910</v>
      </c>
      <c r="E2437" s="73"/>
      <c r="F2437" s="3" t="e">
        <f>INDEX(#REF!,MATCH(B2437,#REF!,0))</f>
        <v>#REF!</v>
      </c>
      <c r="G2437" s="118"/>
      <c r="H2437" s="183" t="e">
        <f t="shared" si="38"/>
        <v>#REF!</v>
      </c>
      <c r="I2437" s="3"/>
      <c r="J2437" s="3"/>
      <c r="K2437" s="3"/>
      <c r="L2437" s="3"/>
      <c r="M2437" s="3"/>
      <c r="N2437" s="3"/>
      <c r="O2437" s="3"/>
      <c r="P2437" s="3"/>
      <c r="Q2437" s="3"/>
      <c r="R2437" s="3"/>
    </row>
    <row r="2438" spans="1:18" s="60" customFormat="1" ht="15">
      <c r="A2438" s="33" t="s">
        <v>294</v>
      </c>
      <c r="B2438" s="29" t="s">
        <v>295</v>
      </c>
      <c r="C2438" s="13" t="s">
        <v>11138</v>
      </c>
      <c r="D2438" s="37">
        <v>1780</v>
      </c>
      <c r="E2438" s="73"/>
      <c r="F2438" s="3" t="e">
        <f>INDEX(#REF!,MATCH(B2438,#REF!,0))</f>
        <v>#REF!</v>
      </c>
      <c r="G2438" s="118"/>
      <c r="H2438" s="183" t="e">
        <f t="shared" si="38"/>
        <v>#REF!</v>
      </c>
      <c r="I2438" s="3"/>
      <c r="J2438" s="3"/>
      <c r="K2438" s="3"/>
      <c r="L2438" s="3"/>
      <c r="M2438" s="3"/>
      <c r="N2438" s="3"/>
      <c r="O2438" s="3"/>
      <c r="P2438" s="3"/>
      <c r="Q2438" s="3"/>
      <c r="R2438" s="3"/>
    </row>
    <row r="2439" spans="1:18" s="60" customFormat="1" ht="15">
      <c r="A2439" s="33" t="s">
        <v>296</v>
      </c>
      <c r="B2439" s="29" t="s">
        <v>297</v>
      </c>
      <c r="C2439" s="13" t="s">
        <v>11139</v>
      </c>
      <c r="D2439" s="37">
        <v>1520</v>
      </c>
      <c r="E2439" s="73"/>
      <c r="F2439" s="3" t="e">
        <f>INDEX(#REF!,MATCH(B2439,#REF!,0))</f>
        <v>#REF!</v>
      </c>
      <c r="G2439" s="118"/>
      <c r="H2439" s="183" t="e">
        <f t="shared" si="38"/>
        <v>#REF!</v>
      </c>
      <c r="I2439" s="3"/>
      <c r="J2439" s="3"/>
      <c r="K2439" s="3"/>
      <c r="L2439" s="3"/>
      <c r="M2439" s="3"/>
      <c r="N2439" s="3"/>
      <c r="O2439" s="3"/>
      <c r="P2439" s="3"/>
      <c r="Q2439" s="3"/>
      <c r="R2439" s="3"/>
    </row>
    <row r="2440" spans="1:18" s="60" customFormat="1" ht="15">
      <c r="A2440" s="33" t="s">
        <v>298</v>
      </c>
      <c r="B2440" s="29" t="s">
        <v>299</v>
      </c>
      <c r="C2440" s="13" t="s">
        <v>11140</v>
      </c>
      <c r="D2440" s="37">
        <v>1270</v>
      </c>
      <c r="E2440" s="73"/>
      <c r="F2440" s="3" t="e">
        <f>INDEX(#REF!,MATCH(B2440,#REF!,0))</f>
        <v>#REF!</v>
      </c>
      <c r="G2440" s="118"/>
      <c r="H2440" s="183" t="e">
        <f t="shared" si="38"/>
        <v>#REF!</v>
      </c>
      <c r="I2440" s="3"/>
      <c r="J2440" s="3"/>
      <c r="K2440" s="3"/>
      <c r="L2440" s="3"/>
      <c r="M2440" s="3"/>
      <c r="N2440" s="3"/>
      <c r="O2440" s="3"/>
      <c r="P2440" s="3"/>
      <c r="Q2440" s="3"/>
      <c r="R2440" s="3"/>
    </row>
    <row r="2441" spans="1:18" s="60" customFormat="1" ht="15">
      <c r="A2441" s="33" t="s">
        <v>300</v>
      </c>
      <c r="B2441" s="29" t="s">
        <v>301</v>
      </c>
      <c r="C2441" s="13" t="s">
        <v>1095</v>
      </c>
      <c r="D2441" s="37">
        <v>4940</v>
      </c>
      <c r="E2441" s="64"/>
      <c r="F2441" s="3" t="e">
        <f>INDEX(#REF!,MATCH(B2441,#REF!,0))</f>
        <v>#REF!</v>
      </c>
      <c r="G2441" s="118"/>
      <c r="H2441" s="183" t="e">
        <f t="shared" si="38"/>
        <v>#REF!</v>
      </c>
      <c r="I2441" s="3"/>
      <c r="J2441" s="3"/>
      <c r="K2441" s="3"/>
      <c r="L2441" s="3"/>
      <c r="M2441" s="3"/>
      <c r="N2441" s="3"/>
      <c r="O2441" s="3"/>
      <c r="P2441" s="3"/>
      <c r="Q2441" s="3"/>
      <c r="R2441" s="3"/>
    </row>
    <row r="2442" spans="1:18" s="60" customFormat="1" ht="15">
      <c r="A2442" s="33" t="s">
        <v>1096</v>
      </c>
      <c r="B2442" s="29" t="s">
        <v>2392</v>
      </c>
      <c r="C2442" s="13" t="s">
        <v>3387</v>
      </c>
      <c r="D2442" s="37">
        <v>6300</v>
      </c>
      <c r="E2442" s="64"/>
      <c r="F2442" s="3" t="e">
        <f>INDEX(#REF!,MATCH(B2442,#REF!,0))</f>
        <v>#REF!</v>
      </c>
      <c r="G2442" s="118"/>
      <c r="H2442" s="183" t="e">
        <f t="shared" si="38"/>
        <v>#REF!</v>
      </c>
      <c r="I2442" s="3"/>
      <c r="J2442" s="3"/>
      <c r="K2442" s="3"/>
      <c r="L2442" s="3"/>
      <c r="M2442" s="3"/>
      <c r="N2442" s="3"/>
      <c r="O2442" s="3"/>
      <c r="P2442" s="3"/>
      <c r="Q2442" s="3"/>
      <c r="R2442" s="3"/>
    </row>
    <row r="2443" spans="1:18" ht="15">
      <c r="A2443" s="33" t="s">
        <v>4766</v>
      </c>
      <c r="B2443" s="29" t="s">
        <v>4767</v>
      </c>
      <c r="C2443" s="13" t="s">
        <v>4768</v>
      </c>
      <c r="D2443" s="37">
        <v>7040</v>
      </c>
      <c r="E2443" s="64"/>
      <c r="F2443" s="3" t="e">
        <f>INDEX(#REF!,MATCH(B2443,#REF!,0))</f>
        <v>#REF!</v>
      </c>
      <c r="H2443" s="183" t="e">
        <f t="shared" si="38"/>
        <v>#REF!</v>
      </c>
    </row>
    <row r="2444" spans="1:18" ht="15">
      <c r="A2444" s="33" t="s">
        <v>4769</v>
      </c>
      <c r="B2444" s="29" t="s">
        <v>4770</v>
      </c>
      <c r="C2444" s="13" t="s">
        <v>4771</v>
      </c>
      <c r="D2444" s="37">
        <v>9240</v>
      </c>
      <c r="E2444" s="64"/>
      <c r="F2444" s="3" t="e">
        <f>INDEX(#REF!,MATCH(B2444,#REF!,0))</f>
        <v>#REF!</v>
      </c>
      <c r="H2444" s="183" t="e">
        <f t="shared" si="38"/>
        <v>#REF!</v>
      </c>
    </row>
    <row r="2445" spans="1:18" ht="15">
      <c r="A2445" s="33" t="s">
        <v>4772</v>
      </c>
      <c r="B2445" s="29" t="s">
        <v>4773</v>
      </c>
      <c r="C2445" s="13" t="s">
        <v>4774</v>
      </c>
      <c r="D2445" s="37">
        <v>9870</v>
      </c>
      <c r="E2445" s="64"/>
      <c r="F2445" s="3" t="e">
        <f>INDEX(#REF!,MATCH(B2445,#REF!,0))</f>
        <v>#REF!</v>
      </c>
      <c r="H2445" s="183" t="e">
        <f t="shared" si="38"/>
        <v>#REF!</v>
      </c>
    </row>
    <row r="2446" spans="1:18" s="3" customFormat="1" ht="30">
      <c r="A2446" s="33" t="s">
        <v>4775</v>
      </c>
      <c r="B2446" s="29" t="s">
        <v>4776</v>
      </c>
      <c r="C2446" s="13" t="s">
        <v>7109</v>
      </c>
      <c r="D2446" s="37">
        <v>9870</v>
      </c>
      <c r="E2446" s="64"/>
      <c r="F2446" s="3" t="e">
        <f>INDEX(#REF!,MATCH(B2446,#REF!,0))</f>
        <v>#REF!</v>
      </c>
      <c r="G2446" s="118"/>
      <c r="H2446" s="183" t="e">
        <f t="shared" si="38"/>
        <v>#REF!</v>
      </c>
    </row>
    <row r="2447" spans="1:18" s="3" customFormat="1" ht="30">
      <c r="A2447" s="33" t="s">
        <v>7110</v>
      </c>
      <c r="B2447" s="29" t="s">
        <v>7111</v>
      </c>
      <c r="C2447" s="13" t="s">
        <v>7112</v>
      </c>
      <c r="D2447" s="37">
        <v>6090</v>
      </c>
      <c r="E2447" s="64"/>
      <c r="F2447" s="3" t="e">
        <f>INDEX(#REF!,MATCH(B2447,#REF!,0))</f>
        <v>#REF!</v>
      </c>
      <c r="G2447" s="118"/>
      <c r="H2447" s="183" t="e">
        <f t="shared" si="38"/>
        <v>#REF!</v>
      </c>
    </row>
    <row r="2448" spans="1:18" s="3" customFormat="1" ht="30">
      <c r="A2448" s="33" t="s">
        <v>7113</v>
      </c>
      <c r="B2448" s="29" t="s">
        <v>7114</v>
      </c>
      <c r="C2448" s="13" t="s">
        <v>7115</v>
      </c>
      <c r="D2448" s="37">
        <v>630</v>
      </c>
      <c r="E2448" s="64"/>
      <c r="F2448" s="3" t="e">
        <f>INDEX(#REF!,MATCH(B2448,#REF!,0))</f>
        <v>#REF!</v>
      </c>
      <c r="G2448" s="118"/>
      <c r="H2448" s="183" t="e">
        <f t="shared" ref="H2448:H2511" si="39">F2448-D2448</f>
        <v>#REF!</v>
      </c>
    </row>
    <row r="2449" spans="1:18" s="3" customFormat="1" ht="30">
      <c r="A2449" s="33" t="s">
        <v>7116</v>
      </c>
      <c r="B2449" s="29" t="s">
        <v>7117</v>
      </c>
      <c r="C2449" s="13" t="s">
        <v>7118</v>
      </c>
      <c r="D2449" s="37">
        <v>840</v>
      </c>
      <c r="E2449" s="64"/>
      <c r="F2449" s="3" t="e">
        <f>INDEX(#REF!,MATCH(B2449,#REF!,0))</f>
        <v>#REF!</v>
      </c>
      <c r="G2449" s="118"/>
      <c r="H2449" s="183" t="e">
        <f t="shared" si="39"/>
        <v>#REF!</v>
      </c>
    </row>
    <row r="2450" spans="1:18" s="3" customFormat="1" ht="15">
      <c r="A2450" s="33" t="s">
        <v>7119</v>
      </c>
      <c r="B2450" s="29" t="s">
        <v>7120</v>
      </c>
      <c r="C2450" s="13" t="s">
        <v>5043</v>
      </c>
      <c r="D2450" s="37">
        <v>1680</v>
      </c>
      <c r="E2450" s="64"/>
      <c r="F2450" s="3" t="e">
        <f>INDEX(#REF!,MATCH(B2450,#REF!,0))</f>
        <v>#REF!</v>
      </c>
      <c r="G2450" s="118"/>
      <c r="H2450" s="183" t="e">
        <f t="shared" si="39"/>
        <v>#REF!</v>
      </c>
    </row>
    <row r="2451" spans="1:18" s="3" customFormat="1" ht="15">
      <c r="A2451" s="33" t="s">
        <v>5044</v>
      </c>
      <c r="B2451" s="29" t="s">
        <v>5045</v>
      </c>
      <c r="C2451" s="13" t="s">
        <v>5046</v>
      </c>
      <c r="D2451" s="37">
        <v>1420</v>
      </c>
      <c r="E2451" s="64"/>
      <c r="F2451" s="3" t="e">
        <f>INDEX(#REF!,MATCH(B2451,#REF!,0))</f>
        <v>#REF!</v>
      </c>
      <c r="G2451" s="118"/>
      <c r="H2451" s="183" t="e">
        <f t="shared" si="39"/>
        <v>#REF!</v>
      </c>
    </row>
    <row r="2452" spans="1:18" s="3" customFormat="1" ht="31.5">
      <c r="A2452" s="18"/>
      <c r="B2452" s="29"/>
      <c r="C2452" s="171" t="s">
        <v>9563</v>
      </c>
      <c r="D2452" s="37"/>
      <c r="E2452" s="64"/>
      <c r="F2452" s="3" t="e">
        <f>INDEX(#REF!,MATCH(B2452,#REF!,0))</f>
        <v>#REF!</v>
      </c>
      <c r="G2452" s="118"/>
      <c r="H2452" s="183" t="e">
        <f t="shared" si="39"/>
        <v>#REF!</v>
      </c>
    </row>
    <row r="2453" spans="1:18" s="3" customFormat="1" ht="15">
      <c r="A2453" s="33" t="s">
        <v>5047</v>
      </c>
      <c r="B2453" s="29" t="s">
        <v>5048</v>
      </c>
      <c r="C2453" s="13" t="s">
        <v>11141</v>
      </c>
      <c r="D2453" s="37">
        <v>5780</v>
      </c>
      <c r="E2453" s="64"/>
      <c r="F2453" s="3" t="e">
        <f>INDEX(#REF!,MATCH(B2453,#REF!,0))</f>
        <v>#REF!</v>
      </c>
      <c r="G2453" s="118"/>
      <c r="H2453" s="183" t="e">
        <f t="shared" si="39"/>
        <v>#REF!</v>
      </c>
    </row>
    <row r="2454" spans="1:18" s="3" customFormat="1" ht="15">
      <c r="A2454" s="33" t="s">
        <v>5049</v>
      </c>
      <c r="B2454" s="29" t="s">
        <v>5050</v>
      </c>
      <c r="C2454" s="13" t="s">
        <v>11142</v>
      </c>
      <c r="D2454" s="37">
        <v>2890</v>
      </c>
      <c r="E2454" s="64"/>
      <c r="F2454" s="3" t="e">
        <f>INDEX(#REF!,MATCH(B2454,#REF!,0))</f>
        <v>#REF!</v>
      </c>
      <c r="G2454" s="118"/>
      <c r="H2454" s="183" t="e">
        <f t="shared" si="39"/>
        <v>#REF!</v>
      </c>
    </row>
    <row r="2455" spans="1:18" s="60" customFormat="1" ht="15">
      <c r="A2455" s="33" t="s">
        <v>5051</v>
      </c>
      <c r="B2455" s="29" t="s">
        <v>5052</v>
      </c>
      <c r="C2455" s="13" t="s">
        <v>11143</v>
      </c>
      <c r="D2455" s="37">
        <v>2310</v>
      </c>
      <c r="E2455" s="64"/>
      <c r="F2455" s="3" t="e">
        <f>INDEX(#REF!,MATCH(B2455,#REF!,0))</f>
        <v>#REF!</v>
      </c>
      <c r="G2455" s="118"/>
      <c r="H2455" s="183" t="e">
        <f t="shared" si="39"/>
        <v>#REF!</v>
      </c>
      <c r="I2455" s="3"/>
      <c r="J2455" s="3"/>
      <c r="K2455" s="3"/>
      <c r="L2455" s="3"/>
      <c r="M2455" s="3"/>
      <c r="N2455" s="3"/>
      <c r="O2455" s="3"/>
      <c r="P2455" s="3"/>
      <c r="Q2455" s="3"/>
      <c r="R2455" s="3"/>
    </row>
    <row r="2456" spans="1:18" s="60" customFormat="1" ht="15">
      <c r="A2456" s="33" t="s">
        <v>5053</v>
      </c>
      <c r="B2456" s="29" t="s">
        <v>5054</v>
      </c>
      <c r="C2456" s="13" t="s">
        <v>11144</v>
      </c>
      <c r="D2456" s="37">
        <v>1960</v>
      </c>
      <c r="E2456" s="64"/>
      <c r="F2456" s="3" t="e">
        <f>INDEX(#REF!,MATCH(B2456,#REF!,0))</f>
        <v>#REF!</v>
      </c>
      <c r="G2456" s="118"/>
      <c r="H2456" s="183" t="e">
        <f t="shared" si="39"/>
        <v>#REF!</v>
      </c>
      <c r="I2456" s="3"/>
      <c r="J2456" s="3"/>
      <c r="K2456" s="3"/>
      <c r="L2456" s="3"/>
      <c r="M2456" s="3"/>
      <c r="N2456" s="3"/>
      <c r="O2456" s="3"/>
      <c r="P2456" s="3"/>
      <c r="Q2456" s="3"/>
      <c r="R2456" s="3"/>
    </row>
    <row r="2457" spans="1:18" s="60" customFormat="1" ht="15">
      <c r="A2457" s="33" t="s">
        <v>5055</v>
      </c>
      <c r="B2457" s="29" t="s">
        <v>5056</v>
      </c>
      <c r="C2457" s="13" t="s">
        <v>11145</v>
      </c>
      <c r="D2457" s="37">
        <v>1730</v>
      </c>
      <c r="E2457" s="64"/>
      <c r="F2457" s="3" t="e">
        <f>INDEX(#REF!,MATCH(B2457,#REF!,0))</f>
        <v>#REF!</v>
      </c>
      <c r="G2457" s="118"/>
      <c r="H2457" s="183" t="e">
        <f t="shared" si="39"/>
        <v>#REF!</v>
      </c>
      <c r="I2457" s="3"/>
      <c r="J2457" s="3"/>
      <c r="K2457" s="3"/>
      <c r="L2457" s="3"/>
      <c r="M2457" s="3"/>
      <c r="N2457" s="3"/>
      <c r="O2457" s="3"/>
      <c r="P2457" s="3"/>
      <c r="Q2457" s="3"/>
      <c r="R2457" s="3"/>
    </row>
    <row r="2458" spans="1:18" s="60" customFormat="1" ht="30">
      <c r="A2458" s="172" t="s">
        <v>10822</v>
      </c>
      <c r="B2458" s="133" t="s">
        <v>10823</v>
      </c>
      <c r="C2458" s="129" t="s">
        <v>10824</v>
      </c>
      <c r="D2458" s="134">
        <v>3000</v>
      </c>
      <c r="E2458" s="64"/>
      <c r="F2458" s="3" t="e">
        <f>INDEX(#REF!,MATCH(B2458,#REF!,0))</f>
        <v>#REF!</v>
      </c>
      <c r="G2458" s="118" t="s">
        <v>11113</v>
      </c>
      <c r="H2458" s="183" t="e">
        <f t="shared" si="39"/>
        <v>#REF!</v>
      </c>
      <c r="I2458" s="3"/>
      <c r="J2458" s="3"/>
      <c r="K2458" s="3"/>
      <c r="L2458" s="3"/>
      <c r="M2458" s="3"/>
      <c r="N2458" s="3"/>
      <c r="O2458" s="3"/>
      <c r="P2458" s="3"/>
      <c r="Q2458" s="3"/>
      <c r="R2458" s="3"/>
    </row>
    <row r="2459" spans="1:18" s="60" customFormat="1" ht="15">
      <c r="A2459" s="33" t="s">
        <v>5057</v>
      </c>
      <c r="B2459" s="29" t="s">
        <v>5058</v>
      </c>
      <c r="C2459" s="13" t="s">
        <v>11146</v>
      </c>
      <c r="D2459" s="37">
        <v>1960</v>
      </c>
      <c r="E2459" s="64"/>
      <c r="F2459" s="3" t="e">
        <f>INDEX(#REF!,MATCH(B2459,#REF!,0))</f>
        <v>#REF!</v>
      </c>
      <c r="G2459" s="118"/>
      <c r="H2459" s="183" t="e">
        <f t="shared" si="39"/>
        <v>#REF!</v>
      </c>
      <c r="I2459" s="3"/>
      <c r="J2459" s="3"/>
      <c r="K2459" s="3"/>
      <c r="L2459" s="3"/>
      <c r="M2459" s="3"/>
      <c r="N2459" s="3"/>
      <c r="O2459" s="3"/>
      <c r="P2459" s="3"/>
      <c r="Q2459" s="3"/>
      <c r="R2459" s="3"/>
    </row>
    <row r="2460" spans="1:18" s="60" customFormat="1" ht="15">
      <c r="A2460" s="33" t="s">
        <v>5059</v>
      </c>
      <c r="B2460" s="29" t="s">
        <v>5060</v>
      </c>
      <c r="C2460" s="13" t="s">
        <v>11147</v>
      </c>
      <c r="D2460" s="37">
        <v>1730</v>
      </c>
      <c r="E2460" s="64"/>
      <c r="F2460" s="3" t="e">
        <f>INDEX(#REF!,MATCH(B2460,#REF!,0))</f>
        <v>#REF!</v>
      </c>
      <c r="G2460" s="118"/>
      <c r="H2460" s="183" t="e">
        <f t="shared" si="39"/>
        <v>#REF!</v>
      </c>
      <c r="I2460" s="3"/>
      <c r="J2460" s="3"/>
      <c r="K2460" s="3"/>
      <c r="L2460" s="3"/>
      <c r="M2460" s="3"/>
      <c r="N2460" s="3"/>
      <c r="O2460" s="3"/>
      <c r="P2460" s="3"/>
      <c r="Q2460" s="3"/>
      <c r="R2460" s="3"/>
    </row>
    <row r="2461" spans="1:18" s="60" customFormat="1" ht="15">
      <c r="A2461" s="33" t="s">
        <v>5061</v>
      </c>
      <c r="B2461" s="29" t="s">
        <v>5062</v>
      </c>
      <c r="C2461" s="13" t="s">
        <v>11148</v>
      </c>
      <c r="D2461" s="37">
        <v>1500</v>
      </c>
      <c r="E2461" s="64"/>
      <c r="F2461" s="3" t="e">
        <f>INDEX(#REF!,MATCH(B2461,#REF!,0))</f>
        <v>#REF!</v>
      </c>
      <c r="G2461" s="118"/>
      <c r="H2461" s="183" t="e">
        <f t="shared" si="39"/>
        <v>#REF!</v>
      </c>
      <c r="I2461" s="3"/>
      <c r="J2461" s="3"/>
      <c r="K2461" s="3"/>
      <c r="L2461" s="3"/>
      <c r="M2461" s="3"/>
      <c r="N2461" s="3"/>
      <c r="O2461" s="3"/>
      <c r="P2461" s="3"/>
      <c r="Q2461" s="3"/>
      <c r="R2461" s="3"/>
    </row>
    <row r="2462" spans="1:18" s="60" customFormat="1" ht="15">
      <c r="A2462" s="33" t="s">
        <v>5063</v>
      </c>
      <c r="B2462" s="29" t="s">
        <v>5064</v>
      </c>
      <c r="C2462" s="13" t="s">
        <v>11149</v>
      </c>
      <c r="D2462" s="37">
        <v>1270</v>
      </c>
      <c r="E2462" s="64"/>
      <c r="F2462" s="3" t="e">
        <f>INDEX(#REF!,MATCH(B2462,#REF!,0))</f>
        <v>#REF!</v>
      </c>
      <c r="G2462" s="118"/>
      <c r="H2462" s="183" t="e">
        <f t="shared" si="39"/>
        <v>#REF!</v>
      </c>
      <c r="I2462" s="3"/>
      <c r="J2462" s="3"/>
      <c r="K2462" s="3"/>
      <c r="L2462" s="3"/>
      <c r="M2462" s="3"/>
      <c r="N2462" s="3"/>
      <c r="O2462" s="3"/>
      <c r="P2462" s="3"/>
      <c r="Q2462" s="3"/>
      <c r="R2462" s="3"/>
    </row>
    <row r="2463" spans="1:18" s="60" customFormat="1" ht="15">
      <c r="A2463" s="33" t="s">
        <v>5065</v>
      </c>
      <c r="B2463" s="29" t="s">
        <v>5066</v>
      </c>
      <c r="C2463" s="13" t="s">
        <v>11150</v>
      </c>
      <c r="D2463" s="37">
        <v>1390</v>
      </c>
      <c r="E2463" s="64"/>
      <c r="F2463" s="3" t="e">
        <f>INDEX(#REF!,MATCH(B2463,#REF!,0))</f>
        <v>#REF!</v>
      </c>
      <c r="G2463" s="118"/>
      <c r="H2463" s="183" t="e">
        <f t="shared" si="39"/>
        <v>#REF!</v>
      </c>
      <c r="I2463" s="3"/>
      <c r="J2463" s="3"/>
      <c r="K2463" s="3"/>
      <c r="L2463" s="3"/>
      <c r="M2463" s="3"/>
      <c r="N2463" s="3"/>
      <c r="O2463" s="3"/>
      <c r="P2463" s="3"/>
      <c r="Q2463" s="3"/>
      <c r="R2463" s="3"/>
    </row>
    <row r="2464" spans="1:18" s="60" customFormat="1" ht="15">
      <c r="A2464" s="33" t="s">
        <v>5067</v>
      </c>
      <c r="B2464" s="29" t="s">
        <v>5068</v>
      </c>
      <c r="C2464" s="13" t="s">
        <v>11151</v>
      </c>
      <c r="D2464" s="37">
        <v>1270</v>
      </c>
      <c r="E2464" s="64"/>
      <c r="F2464" s="3" t="e">
        <f>INDEX(#REF!,MATCH(B2464,#REF!,0))</f>
        <v>#REF!</v>
      </c>
      <c r="G2464" s="118"/>
      <c r="H2464" s="183" t="e">
        <f t="shared" si="39"/>
        <v>#REF!</v>
      </c>
      <c r="I2464" s="3"/>
      <c r="J2464" s="3"/>
      <c r="K2464" s="3"/>
      <c r="L2464" s="3"/>
      <c r="M2464" s="3"/>
      <c r="N2464" s="3"/>
      <c r="O2464" s="3"/>
      <c r="P2464" s="3"/>
      <c r="Q2464" s="3"/>
      <c r="R2464" s="3"/>
    </row>
    <row r="2465" spans="1:18" s="60" customFormat="1" ht="15">
      <c r="A2465" s="33" t="s">
        <v>5069</v>
      </c>
      <c r="B2465" s="29" t="s">
        <v>5070</v>
      </c>
      <c r="C2465" s="13" t="s">
        <v>11152</v>
      </c>
      <c r="D2465" s="37">
        <v>1020</v>
      </c>
      <c r="E2465" s="64"/>
      <c r="F2465" s="3" t="e">
        <f>INDEX(#REF!,MATCH(B2465,#REF!,0))</f>
        <v>#REF!</v>
      </c>
      <c r="G2465" s="118"/>
      <c r="H2465" s="183" t="e">
        <f t="shared" si="39"/>
        <v>#REF!</v>
      </c>
      <c r="I2465" s="3"/>
      <c r="J2465" s="3"/>
      <c r="K2465" s="3"/>
      <c r="L2465" s="3"/>
      <c r="M2465" s="3"/>
      <c r="N2465" s="3"/>
      <c r="O2465" s="3"/>
      <c r="P2465" s="3"/>
      <c r="Q2465" s="3"/>
      <c r="R2465" s="3"/>
    </row>
    <row r="2466" spans="1:18" s="60" customFormat="1" ht="15">
      <c r="A2466" s="33" t="s">
        <v>5071</v>
      </c>
      <c r="B2466" s="29" t="s">
        <v>5072</v>
      </c>
      <c r="C2466" s="13" t="s">
        <v>11153</v>
      </c>
      <c r="D2466" s="37">
        <v>1270</v>
      </c>
      <c r="E2466" s="73"/>
      <c r="F2466" s="3" t="e">
        <f>INDEX(#REF!,MATCH(B2466,#REF!,0))</f>
        <v>#REF!</v>
      </c>
      <c r="G2466" s="118"/>
      <c r="H2466" s="183" t="e">
        <f t="shared" si="39"/>
        <v>#REF!</v>
      </c>
      <c r="I2466" s="3"/>
      <c r="J2466" s="3"/>
      <c r="K2466" s="3"/>
      <c r="L2466" s="3"/>
      <c r="M2466" s="3"/>
      <c r="N2466" s="3"/>
      <c r="O2466" s="3"/>
      <c r="P2466" s="3"/>
      <c r="Q2466" s="3"/>
      <c r="R2466" s="3"/>
    </row>
    <row r="2467" spans="1:18" s="60" customFormat="1" ht="15">
      <c r="A2467" s="33" t="s">
        <v>5073</v>
      </c>
      <c r="B2467" s="29" t="s">
        <v>5074</v>
      </c>
      <c r="C2467" s="13" t="s">
        <v>11154</v>
      </c>
      <c r="D2467" s="37">
        <v>1140</v>
      </c>
      <c r="E2467" s="73"/>
      <c r="F2467" s="3" t="e">
        <f>INDEX(#REF!,MATCH(B2467,#REF!,0))</f>
        <v>#REF!</v>
      </c>
      <c r="G2467" s="118"/>
      <c r="H2467" s="183" t="e">
        <f t="shared" si="39"/>
        <v>#REF!</v>
      </c>
      <c r="I2467" s="3"/>
      <c r="J2467" s="3"/>
      <c r="K2467" s="3"/>
      <c r="L2467" s="3"/>
      <c r="M2467" s="3"/>
      <c r="N2467" s="3"/>
      <c r="O2467" s="3"/>
      <c r="P2467" s="3"/>
      <c r="Q2467" s="3"/>
      <c r="R2467" s="3"/>
    </row>
    <row r="2468" spans="1:18" s="60" customFormat="1" ht="15">
      <c r="A2468" s="33" t="s">
        <v>5075</v>
      </c>
      <c r="B2468" s="29" t="s">
        <v>5076</v>
      </c>
      <c r="C2468" s="13" t="s">
        <v>11155</v>
      </c>
      <c r="D2468" s="37">
        <v>890</v>
      </c>
      <c r="E2468" s="73"/>
      <c r="F2468" s="3" t="e">
        <f>INDEX(#REF!,MATCH(B2468,#REF!,0))</f>
        <v>#REF!</v>
      </c>
      <c r="G2468" s="118"/>
      <c r="H2468" s="183" t="e">
        <f t="shared" si="39"/>
        <v>#REF!</v>
      </c>
      <c r="I2468" s="3"/>
      <c r="J2468" s="3"/>
      <c r="K2468" s="3"/>
      <c r="L2468" s="3"/>
      <c r="M2468" s="3"/>
      <c r="N2468" s="3"/>
      <c r="O2468" s="3"/>
      <c r="P2468" s="3"/>
      <c r="Q2468" s="3"/>
      <c r="R2468" s="3"/>
    </row>
    <row r="2469" spans="1:18" s="60" customFormat="1">
      <c r="A2469" s="14"/>
      <c r="B2469" s="29"/>
      <c r="C2469" s="136" t="s">
        <v>5077</v>
      </c>
      <c r="D2469" s="37"/>
      <c r="E2469" s="64"/>
      <c r="F2469" s="3" t="e">
        <f>INDEX(#REF!,MATCH(B2469,#REF!,0))</f>
        <v>#REF!</v>
      </c>
      <c r="G2469" s="118"/>
      <c r="H2469" s="183" t="e">
        <f t="shared" si="39"/>
        <v>#REF!</v>
      </c>
      <c r="I2469" s="3"/>
      <c r="J2469" s="3"/>
      <c r="K2469" s="3"/>
      <c r="L2469" s="3"/>
      <c r="M2469" s="3"/>
      <c r="N2469" s="3"/>
      <c r="O2469" s="3"/>
      <c r="P2469" s="3"/>
      <c r="Q2469" s="3"/>
      <c r="R2469" s="3"/>
    </row>
    <row r="2470" spans="1:18" s="60" customFormat="1">
      <c r="A2470" s="33" t="s">
        <v>5078</v>
      </c>
      <c r="B2470" s="29" t="s">
        <v>5079</v>
      </c>
      <c r="C2470" s="13" t="s">
        <v>5080</v>
      </c>
      <c r="D2470" s="37">
        <v>810</v>
      </c>
      <c r="E2470" s="11" t="s">
        <v>5081</v>
      </c>
      <c r="F2470" s="3" t="e">
        <f>INDEX(#REF!,MATCH(B2470,#REF!,0))</f>
        <v>#REF!</v>
      </c>
      <c r="G2470" s="118"/>
      <c r="H2470" s="183" t="e">
        <f t="shared" si="39"/>
        <v>#REF!</v>
      </c>
      <c r="I2470" s="3"/>
      <c r="J2470" s="3"/>
      <c r="K2470" s="3"/>
      <c r="L2470" s="3"/>
      <c r="M2470" s="3"/>
      <c r="N2470" s="3"/>
      <c r="O2470" s="3"/>
      <c r="P2470" s="3"/>
      <c r="Q2470" s="3"/>
      <c r="R2470" s="3"/>
    </row>
    <row r="2471" spans="1:18">
      <c r="A2471" s="33" t="s">
        <v>9528</v>
      </c>
      <c r="B2471" s="29" t="s">
        <v>5082</v>
      </c>
      <c r="C2471" s="13" t="s">
        <v>5083</v>
      </c>
      <c r="D2471" s="37">
        <v>5940</v>
      </c>
      <c r="E2471" s="11" t="s">
        <v>5081</v>
      </c>
      <c r="F2471" s="3" t="e">
        <f>INDEX(#REF!,MATCH(B2471,#REF!,0))</f>
        <v>#REF!</v>
      </c>
      <c r="H2471" s="183" t="e">
        <f t="shared" si="39"/>
        <v>#REF!</v>
      </c>
    </row>
    <row r="2472" spans="1:18">
      <c r="A2472" s="33" t="s">
        <v>9529</v>
      </c>
      <c r="B2472" s="29" t="s">
        <v>5084</v>
      </c>
      <c r="C2472" s="13" t="s">
        <v>5085</v>
      </c>
      <c r="D2472" s="37">
        <v>3740</v>
      </c>
      <c r="E2472" s="11" t="s">
        <v>5081</v>
      </c>
      <c r="F2472" s="3" t="e">
        <f>INDEX(#REF!,MATCH(B2472,#REF!,0))</f>
        <v>#REF!</v>
      </c>
      <c r="H2472" s="183" t="e">
        <f t="shared" si="39"/>
        <v>#REF!</v>
      </c>
    </row>
    <row r="2473" spans="1:18">
      <c r="A2473" s="33" t="s">
        <v>9530</v>
      </c>
      <c r="B2473" s="29" t="s">
        <v>5086</v>
      </c>
      <c r="C2473" s="13" t="s">
        <v>5087</v>
      </c>
      <c r="D2473" s="37">
        <v>3300</v>
      </c>
      <c r="E2473" s="11" t="s">
        <v>5081</v>
      </c>
      <c r="F2473" s="3" t="e">
        <f>INDEX(#REF!,MATCH(B2473,#REF!,0))</f>
        <v>#REF!</v>
      </c>
      <c r="H2473" s="183" t="e">
        <f t="shared" si="39"/>
        <v>#REF!</v>
      </c>
    </row>
    <row r="2474" spans="1:18" ht="30">
      <c r="A2474" s="33" t="s">
        <v>9531</v>
      </c>
      <c r="B2474" s="29" t="s">
        <v>5088</v>
      </c>
      <c r="C2474" s="13" t="s">
        <v>5089</v>
      </c>
      <c r="D2474" s="37">
        <v>300</v>
      </c>
      <c r="E2474" s="11" t="s">
        <v>5081</v>
      </c>
      <c r="F2474" s="3" t="e">
        <f>INDEX(#REF!,MATCH(B2474,#REF!,0))</f>
        <v>#REF!</v>
      </c>
      <c r="H2474" s="183" t="e">
        <f t="shared" si="39"/>
        <v>#REF!</v>
      </c>
    </row>
    <row r="2475" spans="1:18" ht="24">
      <c r="A2475" s="33" t="s">
        <v>5090</v>
      </c>
      <c r="B2475" s="29" t="s">
        <v>5091</v>
      </c>
      <c r="C2475" s="13" t="s">
        <v>5092</v>
      </c>
      <c r="D2475" s="37">
        <v>2970</v>
      </c>
      <c r="E2475" s="11" t="s">
        <v>5081</v>
      </c>
      <c r="F2475" s="3" t="e">
        <f>INDEX(#REF!,MATCH(B2475,#REF!,0))</f>
        <v>#REF!</v>
      </c>
      <c r="H2475" s="183" t="e">
        <f t="shared" si="39"/>
        <v>#REF!</v>
      </c>
    </row>
    <row r="2476" spans="1:18">
      <c r="A2476" s="33" t="s">
        <v>5093</v>
      </c>
      <c r="B2476" s="29" t="s">
        <v>5094</v>
      </c>
      <c r="C2476" s="13" t="s">
        <v>5095</v>
      </c>
      <c r="D2476" s="37">
        <v>2200</v>
      </c>
      <c r="E2476" s="11" t="s">
        <v>5081</v>
      </c>
      <c r="F2476" s="3" t="e">
        <f>INDEX(#REF!,MATCH(B2476,#REF!,0))</f>
        <v>#REF!</v>
      </c>
      <c r="H2476" s="183" t="e">
        <f t="shared" si="39"/>
        <v>#REF!</v>
      </c>
    </row>
    <row r="2477" spans="1:18">
      <c r="A2477" s="14"/>
      <c r="B2477" s="29"/>
      <c r="C2477" s="136" t="s">
        <v>5096</v>
      </c>
      <c r="D2477" s="37"/>
      <c r="E2477" s="64"/>
      <c r="F2477" s="3" t="e">
        <f>INDEX(#REF!,MATCH(B2477,#REF!,0))</f>
        <v>#REF!</v>
      </c>
      <c r="H2477" s="183" t="e">
        <f t="shared" si="39"/>
        <v>#REF!</v>
      </c>
      <c r="I2477" s="4"/>
      <c r="J2477" s="4"/>
      <c r="K2477" s="4"/>
      <c r="L2477" s="4"/>
      <c r="M2477" s="4"/>
      <c r="N2477" s="4"/>
      <c r="O2477" s="4"/>
      <c r="P2477" s="4"/>
      <c r="Q2477" s="4"/>
      <c r="R2477" s="4"/>
    </row>
    <row r="2478" spans="1:18" ht="30">
      <c r="A2478" s="14" t="s">
        <v>5097</v>
      </c>
      <c r="B2478" s="29" t="s">
        <v>5099</v>
      </c>
      <c r="C2478" s="13" t="s">
        <v>5100</v>
      </c>
      <c r="D2478" s="37">
        <v>450</v>
      </c>
      <c r="E2478" s="74"/>
      <c r="F2478" s="3" t="e">
        <f>INDEX(#REF!,MATCH(B2478,#REF!,0))</f>
        <v>#REF!</v>
      </c>
      <c r="H2478" s="183" t="e">
        <f t="shared" si="39"/>
        <v>#REF!</v>
      </c>
      <c r="I2478" s="4"/>
      <c r="J2478" s="4"/>
      <c r="K2478" s="4"/>
      <c r="L2478" s="4"/>
      <c r="M2478" s="4"/>
      <c r="N2478" s="4"/>
      <c r="O2478" s="4"/>
      <c r="P2478" s="4"/>
      <c r="Q2478" s="4"/>
      <c r="R2478" s="4"/>
    </row>
    <row r="2479" spans="1:18">
      <c r="A2479" s="14" t="s">
        <v>5101</v>
      </c>
      <c r="B2479" s="29" t="s">
        <v>5102</v>
      </c>
      <c r="C2479" s="13" t="s">
        <v>5103</v>
      </c>
      <c r="D2479" s="37">
        <v>330</v>
      </c>
      <c r="E2479" s="74"/>
      <c r="F2479" s="3" t="e">
        <f>INDEX(#REF!,MATCH(B2479,#REF!,0))</f>
        <v>#REF!</v>
      </c>
      <c r="H2479" s="183" t="e">
        <f t="shared" si="39"/>
        <v>#REF!</v>
      </c>
      <c r="I2479" s="4"/>
      <c r="J2479" s="4"/>
      <c r="K2479" s="4"/>
      <c r="L2479" s="4"/>
      <c r="M2479" s="4"/>
      <c r="N2479" s="4"/>
      <c r="O2479" s="4"/>
      <c r="P2479" s="4"/>
      <c r="Q2479" s="4"/>
      <c r="R2479" s="4"/>
    </row>
    <row r="2480" spans="1:18">
      <c r="A2480" s="14" t="s">
        <v>5104</v>
      </c>
      <c r="B2480" s="29" t="s">
        <v>5105</v>
      </c>
      <c r="C2480" s="13" t="s">
        <v>5106</v>
      </c>
      <c r="D2480" s="37">
        <v>3080</v>
      </c>
      <c r="E2480" s="74"/>
      <c r="F2480" s="3" t="e">
        <f>INDEX(#REF!,MATCH(B2480,#REF!,0))</f>
        <v>#REF!</v>
      </c>
      <c r="H2480" s="183" t="e">
        <f t="shared" si="39"/>
        <v>#REF!</v>
      </c>
      <c r="I2480" s="4"/>
      <c r="J2480" s="4"/>
      <c r="K2480" s="4"/>
      <c r="L2480" s="4"/>
      <c r="M2480" s="4"/>
      <c r="N2480" s="4"/>
      <c r="O2480" s="4"/>
      <c r="P2480" s="4"/>
      <c r="Q2480" s="4"/>
      <c r="R2480" s="4"/>
    </row>
    <row r="2481" spans="1:18" s="3" customFormat="1" ht="30">
      <c r="A2481" s="14" t="s">
        <v>5104</v>
      </c>
      <c r="B2481" s="29" t="s">
        <v>5107</v>
      </c>
      <c r="C2481" s="13" t="s">
        <v>5108</v>
      </c>
      <c r="D2481" s="37">
        <v>2200</v>
      </c>
      <c r="E2481" s="74"/>
      <c r="F2481" s="3" t="e">
        <f>INDEX(#REF!,MATCH(B2481,#REF!,0))</f>
        <v>#REF!</v>
      </c>
      <c r="G2481" s="118"/>
      <c r="H2481" s="183" t="e">
        <f t="shared" si="39"/>
        <v>#REF!</v>
      </c>
    </row>
    <row r="2482" spans="1:18" s="3" customFormat="1" ht="30">
      <c r="A2482" s="14" t="s">
        <v>5109</v>
      </c>
      <c r="B2482" s="29" t="s">
        <v>5110</v>
      </c>
      <c r="C2482" s="13" t="s">
        <v>5111</v>
      </c>
      <c r="D2482" s="37">
        <v>800</v>
      </c>
      <c r="E2482" s="74"/>
      <c r="F2482" s="3" t="e">
        <f>INDEX(#REF!,MATCH(B2482,#REF!,0))</f>
        <v>#REF!</v>
      </c>
      <c r="G2482" s="118"/>
      <c r="H2482" s="183" t="e">
        <f t="shared" si="39"/>
        <v>#REF!</v>
      </c>
    </row>
    <row r="2483" spans="1:18" ht="30">
      <c r="A2483" s="14" t="s">
        <v>5112</v>
      </c>
      <c r="B2483" s="29" t="s">
        <v>5113</v>
      </c>
      <c r="C2483" s="13" t="s">
        <v>5114</v>
      </c>
      <c r="D2483" s="37">
        <v>1500</v>
      </c>
      <c r="E2483" s="74"/>
      <c r="F2483" s="3" t="e">
        <f>INDEX(#REF!,MATCH(B2483,#REF!,0))</f>
        <v>#REF!</v>
      </c>
      <c r="H2483" s="183" t="e">
        <f t="shared" si="39"/>
        <v>#REF!</v>
      </c>
      <c r="I2483" s="4"/>
      <c r="J2483" s="4"/>
      <c r="K2483" s="4"/>
      <c r="L2483" s="4"/>
      <c r="M2483" s="4"/>
      <c r="N2483" s="4"/>
      <c r="O2483" s="4"/>
      <c r="P2483" s="4"/>
      <c r="Q2483" s="4"/>
      <c r="R2483" s="4"/>
    </row>
    <row r="2484" spans="1:18">
      <c r="A2484" s="14" t="s">
        <v>8229</v>
      </c>
      <c r="B2484" s="29" t="s">
        <v>5115</v>
      </c>
      <c r="C2484" s="13" t="s">
        <v>8165</v>
      </c>
      <c r="D2484" s="37">
        <v>3400</v>
      </c>
      <c r="E2484" s="74"/>
      <c r="F2484" s="3" t="e">
        <f>INDEX(#REF!,MATCH(B2484,#REF!,0))</f>
        <v>#REF!</v>
      </c>
      <c r="H2484" s="183" t="e">
        <f t="shared" si="39"/>
        <v>#REF!</v>
      </c>
      <c r="I2484" s="4"/>
      <c r="J2484" s="4"/>
      <c r="K2484" s="4"/>
      <c r="L2484" s="4"/>
      <c r="M2484" s="4"/>
      <c r="N2484" s="4"/>
      <c r="O2484" s="4"/>
      <c r="P2484" s="4"/>
      <c r="Q2484" s="4"/>
      <c r="R2484" s="4"/>
    </row>
    <row r="2485" spans="1:18">
      <c r="A2485" s="14" t="s">
        <v>8230</v>
      </c>
      <c r="B2485" s="29" t="s">
        <v>5116</v>
      </c>
      <c r="C2485" s="13" t="s">
        <v>8166</v>
      </c>
      <c r="D2485" s="37">
        <v>5100</v>
      </c>
      <c r="E2485" s="11"/>
      <c r="F2485" s="3" t="e">
        <f>INDEX(#REF!,MATCH(B2485,#REF!,0))</f>
        <v>#REF!</v>
      </c>
      <c r="H2485" s="183" t="e">
        <f t="shared" si="39"/>
        <v>#REF!</v>
      </c>
      <c r="I2485" s="4"/>
      <c r="J2485" s="4"/>
      <c r="K2485" s="4"/>
      <c r="L2485" s="4"/>
      <c r="M2485" s="4"/>
      <c r="N2485" s="4"/>
      <c r="O2485" s="4"/>
      <c r="P2485" s="4"/>
      <c r="Q2485" s="4"/>
      <c r="R2485" s="4"/>
    </row>
    <row r="2486" spans="1:18">
      <c r="A2486" s="14" t="s">
        <v>5112</v>
      </c>
      <c r="B2486" s="29" t="s">
        <v>5117</v>
      </c>
      <c r="C2486" s="13" t="s">
        <v>5118</v>
      </c>
      <c r="D2486" s="37">
        <v>8530</v>
      </c>
      <c r="E2486" s="11"/>
      <c r="F2486" s="3" t="e">
        <f>INDEX(#REF!,MATCH(B2486,#REF!,0))</f>
        <v>#REF!</v>
      </c>
      <c r="H2486" s="183" t="e">
        <f t="shared" si="39"/>
        <v>#REF!</v>
      </c>
      <c r="I2486" s="4"/>
      <c r="J2486" s="4"/>
      <c r="K2486" s="4"/>
      <c r="L2486" s="4"/>
      <c r="M2486" s="4"/>
      <c r="N2486" s="4"/>
      <c r="O2486" s="4"/>
      <c r="P2486" s="4"/>
      <c r="Q2486" s="4"/>
      <c r="R2486" s="4"/>
    </row>
    <row r="2487" spans="1:18">
      <c r="A2487" s="14" t="s">
        <v>8444</v>
      </c>
      <c r="B2487" s="29" t="s">
        <v>5119</v>
      </c>
      <c r="C2487" s="13" t="s">
        <v>8445</v>
      </c>
      <c r="D2487" s="37">
        <v>6600</v>
      </c>
      <c r="E2487" s="11"/>
      <c r="F2487" s="3" t="e">
        <f>INDEX(#REF!,MATCH(B2487,#REF!,0))</f>
        <v>#REF!</v>
      </c>
      <c r="H2487" s="183" t="e">
        <f t="shared" si="39"/>
        <v>#REF!</v>
      </c>
      <c r="I2487" s="4"/>
      <c r="J2487" s="4"/>
      <c r="K2487" s="4"/>
      <c r="L2487" s="4"/>
      <c r="M2487" s="4"/>
      <c r="N2487" s="4"/>
      <c r="O2487" s="4"/>
      <c r="P2487" s="4"/>
      <c r="Q2487" s="4"/>
      <c r="R2487" s="4"/>
    </row>
    <row r="2488" spans="1:18" ht="30">
      <c r="A2488" s="14" t="s">
        <v>8231</v>
      </c>
      <c r="B2488" s="29" t="s">
        <v>5120</v>
      </c>
      <c r="C2488" s="13" t="s">
        <v>8167</v>
      </c>
      <c r="D2488" s="37">
        <v>9600</v>
      </c>
      <c r="E2488" s="11"/>
      <c r="F2488" s="3" t="e">
        <f>INDEX(#REF!,MATCH(B2488,#REF!,0))</f>
        <v>#REF!</v>
      </c>
      <c r="H2488" s="183" t="e">
        <f t="shared" si="39"/>
        <v>#REF!</v>
      </c>
      <c r="I2488" s="4"/>
      <c r="J2488" s="4"/>
      <c r="K2488" s="4"/>
      <c r="L2488" s="4"/>
      <c r="M2488" s="4"/>
      <c r="N2488" s="4"/>
      <c r="O2488" s="4"/>
      <c r="P2488" s="4"/>
      <c r="Q2488" s="4"/>
      <c r="R2488" s="4"/>
    </row>
    <row r="2489" spans="1:18" ht="30">
      <c r="A2489" s="14" t="s">
        <v>8232</v>
      </c>
      <c r="B2489" s="29" t="s">
        <v>5121</v>
      </c>
      <c r="C2489" s="13" t="s">
        <v>8168</v>
      </c>
      <c r="D2489" s="37">
        <v>15950</v>
      </c>
      <c r="E2489" s="11"/>
      <c r="F2489" s="3" t="e">
        <f>INDEX(#REF!,MATCH(B2489,#REF!,0))</f>
        <v>#REF!</v>
      </c>
      <c r="H2489" s="183" t="e">
        <f t="shared" si="39"/>
        <v>#REF!</v>
      </c>
      <c r="I2489" s="4"/>
      <c r="J2489" s="4"/>
      <c r="K2489" s="4"/>
      <c r="L2489" s="4"/>
      <c r="M2489" s="4"/>
      <c r="N2489" s="4"/>
      <c r="O2489" s="4"/>
      <c r="P2489" s="4"/>
      <c r="Q2489" s="4"/>
      <c r="R2489" s="4"/>
    </row>
    <row r="2490" spans="1:18" ht="45">
      <c r="A2490" s="14" t="s">
        <v>5122</v>
      </c>
      <c r="B2490" s="30" t="s">
        <v>5123</v>
      </c>
      <c r="C2490" s="13" t="s">
        <v>5124</v>
      </c>
      <c r="D2490" s="37">
        <v>22000</v>
      </c>
      <c r="E2490" s="11"/>
      <c r="F2490" s="3" t="e">
        <f>INDEX(#REF!,MATCH(B2490,#REF!,0))</f>
        <v>#REF!</v>
      </c>
      <c r="G2490" s="44"/>
      <c r="H2490" s="183" t="e">
        <f t="shared" si="39"/>
        <v>#REF!</v>
      </c>
      <c r="I2490" s="4"/>
      <c r="J2490" s="4"/>
      <c r="K2490" s="4"/>
      <c r="L2490" s="4"/>
      <c r="M2490" s="4"/>
      <c r="N2490" s="4"/>
      <c r="O2490" s="4"/>
      <c r="P2490" s="4"/>
      <c r="Q2490" s="4"/>
      <c r="R2490" s="4"/>
    </row>
    <row r="2491" spans="1:18" ht="30">
      <c r="A2491" s="14" t="s">
        <v>5125</v>
      </c>
      <c r="B2491" s="29" t="s">
        <v>5126</v>
      </c>
      <c r="C2491" s="13" t="s">
        <v>5127</v>
      </c>
      <c r="D2491" s="37">
        <v>10120</v>
      </c>
      <c r="E2491" s="11"/>
      <c r="F2491" s="3" t="e">
        <f>INDEX(#REF!,MATCH(B2491,#REF!,0))</f>
        <v>#REF!</v>
      </c>
      <c r="H2491" s="183" t="e">
        <f t="shared" si="39"/>
        <v>#REF!</v>
      </c>
      <c r="I2491" s="4"/>
      <c r="J2491" s="4"/>
      <c r="K2491" s="4"/>
      <c r="L2491" s="4"/>
      <c r="M2491" s="4"/>
      <c r="N2491" s="4"/>
      <c r="O2491" s="4"/>
      <c r="P2491" s="4"/>
      <c r="Q2491" s="4"/>
      <c r="R2491" s="4"/>
    </row>
    <row r="2492" spans="1:18" s="22" customFormat="1">
      <c r="A2492" s="14" t="s">
        <v>5112</v>
      </c>
      <c r="B2492" s="29" t="s">
        <v>5128</v>
      </c>
      <c r="C2492" s="13" t="s">
        <v>5129</v>
      </c>
      <c r="D2492" s="37">
        <v>11000</v>
      </c>
      <c r="E2492" s="11"/>
      <c r="F2492" s="3" t="e">
        <f>INDEX(#REF!,MATCH(B2492,#REF!,0))</f>
        <v>#REF!</v>
      </c>
      <c r="G2492" s="118"/>
      <c r="H2492" s="183" t="e">
        <f t="shared" si="39"/>
        <v>#REF!</v>
      </c>
    </row>
    <row r="2493" spans="1:18">
      <c r="A2493" s="14" t="s">
        <v>8265</v>
      </c>
      <c r="B2493" s="29" t="s">
        <v>8266</v>
      </c>
      <c r="C2493" s="13" t="s">
        <v>8267</v>
      </c>
      <c r="D2493" s="37">
        <v>6050</v>
      </c>
      <c r="E2493" s="11" t="s">
        <v>5098</v>
      </c>
      <c r="F2493" s="3" t="e">
        <f>INDEX(#REF!,MATCH(B2493,#REF!,0))</f>
        <v>#REF!</v>
      </c>
      <c r="G2493" s="117"/>
      <c r="H2493" s="183" t="e">
        <f t="shared" si="39"/>
        <v>#REF!</v>
      </c>
      <c r="I2493" s="4"/>
      <c r="J2493" s="4"/>
      <c r="K2493" s="4"/>
      <c r="L2493" s="4"/>
      <c r="M2493" s="4"/>
      <c r="N2493" s="4"/>
      <c r="O2493" s="4"/>
      <c r="P2493" s="4"/>
      <c r="Q2493" s="4"/>
      <c r="R2493" s="4"/>
    </row>
    <row r="2494" spans="1:18">
      <c r="A2494" s="14" t="s">
        <v>8268</v>
      </c>
      <c r="B2494" s="29" t="s">
        <v>8269</v>
      </c>
      <c r="C2494" s="13" t="s">
        <v>8270</v>
      </c>
      <c r="D2494" s="37">
        <v>7150</v>
      </c>
      <c r="E2494" s="11" t="s">
        <v>5098</v>
      </c>
      <c r="F2494" s="3" t="e">
        <f>INDEX(#REF!,MATCH(B2494,#REF!,0))</f>
        <v>#REF!</v>
      </c>
      <c r="G2494" s="117"/>
      <c r="H2494" s="183" t="e">
        <f t="shared" si="39"/>
        <v>#REF!</v>
      </c>
      <c r="I2494" s="4"/>
      <c r="J2494" s="4"/>
      <c r="K2494" s="4"/>
      <c r="L2494" s="4"/>
      <c r="M2494" s="4"/>
      <c r="N2494" s="4"/>
      <c r="O2494" s="4"/>
      <c r="P2494" s="4"/>
      <c r="Q2494" s="4"/>
      <c r="R2494" s="4"/>
    </row>
    <row r="2495" spans="1:18">
      <c r="A2495" s="14" t="s">
        <v>8271</v>
      </c>
      <c r="B2495" s="29" t="s">
        <v>8272</v>
      </c>
      <c r="C2495" s="13" t="s">
        <v>8273</v>
      </c>
      <c r="D2495" s="37">
        <v>8800</v>
      </c>
      <c r="E2495" s="11" t="s">
        <v>5098</v>
      </c>
      <c r="F2495" s="3" t="e">
        <f>INDEX(#REF!,MATCH(B2495,#REF!,0))</f>
        <v>#REF!</v>
      </c>
      <c r="G2495" s="117"/>
      <c r="H2495" s="183" t="e">
        <f t="shared" si="39"/>
        <v>#REF!</v>
      </c>
      <c r="I2495" s="4"/>
      <c r="J2495" s="4"/>
      <c r="K2495" s="4"/>
      <c r="L2495" s="4"/>
      <c r="M2495" s="4"/>
      <c r="N2495" s="4"/>
      <c r="O2495" s="4"/>
      <c r="P2495" s="4"/>
      <c r="Q2495" s="4"/>
      <c r="R2495" s="4"/>
    </row>
    <row r="2496" spans="1:18" ht="30">
      <c r="A2496" s="14" t="s">
        <v>8274</v>
      </c>
      <c r="B2496" s="29" t="s">
        <v>8275</v>
      </c>
      <c r="C2496" s="13" t="s">
        <v>8276</v>
      </c>
      <c r="D2496" s="37">
        <v>6820</v>
      </c>
      <c r="E2496" s="11"/>
      <c r="F2496" s="3" t="e">
        <f>INDEX(#REF!,MATCH(B2496,#REF!,0))</f>
        <v>#REF!</v>
      </c>
      <c r="G2496" s="117"/>
      <c r="H2496" s="183" t="e">
        <f t="shared" si="39"/>
        <v>#REF!</v>
      </c>
      <c r="I2496" s="4"/>
      <c r="J2496" s="4"/>
      <c r="K2496" s="4"/>
      <c r="L2496" s="4"/>
      <c r="M2496" s="4"/>
      <c r="N2496" s="4"/>
      <c r="O2496" s="4"/>
      <c r="P2496" s="4"/>
      <c r="Q2496" s="4"/>
      <c r="R2496" s="4"/>
    </row>
    <row r="2497" spans="1:18" ht="30">
      <c r="A2497" s="14" t="s">
        <v>8277</v>
      </c>
      <c r="B2497" s="29" t="s">
        <v>8278</v>
      </c>
      <c r="C2497" s="13" t="s">
        <v>8279</v>
      </c>
      <c r="D2497" s="37">
        <v>9900</v>
      </c>
      <c r="E2497" s="11"/>
      <c r="F2497" s="3" t="e">
        <f>INDEX(#REF!,MATCH(B2497,#REF!,0))</f>
        <v>#REF!</v>
      </c>
      <c r="G2497" s="117"/>
      <c r="H2497" s="183" t="e">
        <f t="shared" si="39"/>
        <v>#REF!</v>
      </c>
      <c r="I2497" s="4"/>
      <c r="J2497" s="4"/>
      <c r="K2497" s="4"/>
      <c r="L2497" s="4"/>
      <c r="M2497" s="4"/>
      <c r="N2497" s="4"/>
      <c r="O2497" s="4"/>
      <c r="P2497" s="4"/>
      <c r="Q2497" s="4"/>
      <c r="R2497" s="4"/>
    </row>
    <row r="2498" spans="1:18" ht="30">
      <c r="A2498" s="14" t="s">
        <v>8280</v>
      </c>
      <c r="B2498" s="29" t="s">
        <v>8281</v>
      </c>
      <c r="C2498" s="13" t="s">
        <v>8282</v>
      </c>
      <c r="D2498" s="37">
        <v>13750</v>
      </c>
      <c r="E2498" s="11"/>
      <c r="F2498" s="3" t="e">
        <f>INDEX(#REF!,MATCH(B2498,#REF!,0))</f>
        <v>#REF!</v>
      </c>
      <c r="G2498" s="117"/>
      <c r="H2498" s="183" t="e">
        <f t="shared" si="39"/>
        <v>#REF!</v>
      </c>
      <c r="I2498" s="4"/>
      <c r="J2498" s="4"/>
      <c r="K2498" s="4"/>
      <c r="L2498" s="4"/>
      <c r="M2498" s="4"/>
      <c r="N2498" s="4"/>
      <c r="O2498" s="4"/>
      <c r="P2498" s="4"/>
      <c r="Q2498" s="4"/>
      <c r="R2498" s="4"/>
    </row>
    <row r="2499" spans="1:18" ht="30">
      <c r="A2499" s="14" t="s">
        <v>8283</v>
      </c>
      <c r="B2499" s="29" t="s">
        <v>8284</v>
      </c>
      <c r="C2499" s="13" t="s">
        <v>8285</v>
      </c>
      <c r="D2499" s="37">
        <v>13200</v>
      </c>
      <c r="E2499" s="11"/>
      <c r="F2499" s="3" t="e">
        <f>INDEX(#REF!,MATCH(B2499,#REF!,0))</f>
        <v>#REF!</v>
      </c>
      <c r="G2499" s="117"/>
      <c r="H2499" s="183" t="e">
        <f t="shared" si="39"/>
        <v>#REF!</v>
      </c>
      <c r="I2499" s="4"/>
      <c r="J2499" s="4"/>
      <c r="K2499" s="4"/>
      <c r="L2499" s="4"/>
      <c r="M2499" s="4"/>
      <c r="N2499" s="4"/>
      <c r="O2499" s="4"/>
      <c r="P2499" s="4"/>
      <c r="Q2499" s="4"/>
      <c r="R2499" s="4"/>
    </row>
    <row r="2500" spans="1:18" ht="30">
      <c r="A2500" s="14" t="s">
        <v>8286</v>
      </c>
      <c r="B2500" s="29" t="s">
        <v>8287</v>
      </c>
      <c r="C2500" s="13" t="s">
        <v>8288</v>
      </c>
      <c r="D2500" s="37">
        <v>17600</v>
      </c>
      <c r="E2500" s="11"/>
      <c r="F2500" s="3" t="e">
        <f>INDEX(#REF!,MATCH(B2500,#REF!,0))</f>
        <v>#REF!</v>
      </c>
      <c r="G2500" s="117"/>
      <c r="H2500" s="183" t="e">
        <f t="shared" si="39"/>
        <v>#REF!</v>
      </c>
      <c r="I2500" s="4"/>
      <c r="J2500" s="4"/>
      <c r="K2500" s="4"/>
      <c r="L2500" s="4"/>
      <c r="M2500" s="4"/>
      <c r="N2500" s="4"/>
      <c r="O2500" s="4"/>
      <c r="P2500" s="4"/>
      <c r="Q2500" s="4"/>
      <c r="R2500" s="4"/>
    </row>
    <row r="2501" spans="1:18" ht="30">
      <c r="A2501" s="14" t="s">
        <v>8289</v>
      </c>
      <c r="B2501" s="29" t="s">
        <v>8290</v>
      </c>
      <c r="C2501" s="13" t="s">
        <v>8291</v>
      </c>
      <c r="D2501" s="37">
        <v>17600</v>
      </c>
      <c r="E2501" s="11"/>
      <c r="F2501" s="3" t="e">
        <f>INDEX(#REF!,MATCH(B2501,#REF!,0))</f>
        <v>#REF!</v>
      </c>
      <c r="G2501" s="117"/>
      <c r="H2501" s="183" t="e">
        <f t="shared" si="39"/>
        <v>#REF!</v>
      </c>
      <c r="I2501" s="4"/>
      <c r="J2501" s="4"/>
      <c r="K2501" s="4"/>
      <c r="L2501" s="4"/>
      <c r="M2501" s="4"/>
      <c r="N2501" s="4"/>
      <c r="O2501" s="4"/>
      <c r="P2501" s="4"/>
      <c r="Q2501" s="4"/>
      <c r="R2501" s="4"/>
    </row>
    <row r="2502" spans="1:18" ht="30">
      <c r="A2502" s="14" t="s">
        <v>8292</v>
      </c>
      <c r="B2502" s="29" t="s">
        <v>8293</v>
      </c>
      <c r="C2502" s="13" t="s">
        <v>8294</v>
      </c>
      <c r="D2502" s="37">
        <v>20900</v>
      </c>
      <c r="E2502" s="11"/>
      <c r="F2502" s="3" t="e">
        <f>INDEX(#REF!,MATCH(B2502,#REF!,0))</f>
        <v>#REF!</v>
      </c>
      <c r="G2502" s="117"/>
      <c r="H2502" s="183" t="e">
        <f t="shared" si="39"/>
        <v>#REF!</v>
      </c>
      <c r="I2502" s="4"/>
      <c r="J2502" s="4"/>
      <c r="K2502" s="4"/>
      <c r="L2502" s="4"/>
      <c r="M2502" s="4"/>
      <c r="N2502" s="4"/>
      <c r="O2502" s="4"/>
      <c r="P2502" s="4"/>
      <c r="Q2502" s="4"/>
      <c r="R2502" s="4"/>
    </row>
    <row r="2503" spans="1:18">
      <c r="A2503" s="14" t="s">
        <v>8295</v>
      </c>
      <c r="B2503" s="29" t="s">
        <v>8296</v>
      </c>
      <c r="C2503" s="13" t="s">
        <v>8297</v>
      </c>
      <c r="D2503" s="37">
        <v>8250</v>
      </c>
      <c r="E2503" s="11"/>
      <c r="F2503" s="3" t="e">
        <f>INDEX(#REF!,MATCH(B2503,#REF!,0))</f>
        <v>#REF!</v>
      </c>
      <c r="G2503" s="117"/>
      <c r="H2503" s="183" t="e">
        <f t="shared" si="39"/>
        <v>#REF!</v>
      </c>
      <c r="I2503" s="4"/>
      <c r="J2503" s="4"/>
      <c r="K2503" s="4"/>
      <c r="L2503" s="4"/>
      <c r="M2503" s="4"/>
      <c r="N2503" s="4"/>
      <c r="O2503" s="4"/>
      <c r="P2503" s="4"/>
      <c r="Q2503" s="4"/>
      <c r="R2503" s="4"/>
    </row>
    <row r="2504" spans="1:18" ht="30">
      <c r="A2504" s="14" t="s">
        <v>8298</v>
      </c>
      <c r="B2504" s="29" t="s">
        <v>8299</v>
      </c>
      <c r="C2504" s="13" t="s">
        <v>8300</v>
      </c>
      <c r="D2504" s="37">
        <v>13310</v>
      </c>
      <c r="E2504" s="11"/>
      <c r="F2504" s="3" t="e">
        <f>INDEX(#REF!,MATCH(B2504,#REF!,0))</f>
        <v>#REF!</v>
      </c>
      <c r="G2504" s="117"/>
      <c r="H2504" s="183" t="e">
        <f t="shared" si="39"/>
        <v>#REF!</v>
      </c>
      <c r="I2504" s="4"/>
      <c r="J2504" s="4"/>
      <c r="K2504" s="4"/>
      <c r="L2504" s="4"/>
      <c r="M2504" s="4"/>
      <c r="N2504" s="4"/>
      <c r="O2504" s="4"/>
      <c r="P2504" s="4"/>
      <c r="Q2504" s="4"/>
      <c r="R2504" s="4"/>
    </row>
    <row r="2505" spans="1:18" ht="30">
      <c r="A2505" s="14" t="s">
        <v>8301</v>
      </c>
      <c r="B2505" s="29" t="s">
        <v>8302</v>
      </c>
      <c r="C2505" s="13" t="s">
        <v>8303</v>
      </c>
      <c r="D2505" s="37">
        <v>19800</v>
      </c>
      <c r="E2505" s="11"/>
      <c r="F2505" s="3" t="e">
        <f>INDEX(#REF!,MATCH(B2505,#REF!,0))</f>
        <v>#REF!</v>
      </c>
      <c r="G2505" s="117"/>
      <c r="H2505" s="183" t="e">
        <f t="shared" si="39"/>
        <v>#REF!</v>
      </c>
      <c r="I2505" s="4"/>
      <c r="J2505" s="4"/>
      <c r="K2505" s="4"/>
      <c r="L2505" s="4"/>
      <c r="M2505" s="4"/>
      <c r="N2505" s="4"/>
      <c r="O2505" s="4"/>
      <c r="P2505" s="4"/>
      <c r="Q2505" s="4"/>
      <c r="R2505" s="4"/>
    </row>
    <row r="2506" spans="1:18">
      <c r="A2506" s="14" t="s">
        <v>8304</v>
      </c>
      <c r="B2506" s="29" t="s">
        <v>8305</v>
      </c>
      <c r="C2506" s="13" t="s">
        <v>8306</v>
      </c>
      <c r="D2506" s="37">
        <v>6930</v>
      </c>
      <c r="E2506" s="11"/>
      <c r="F2506" s="3" t="e">
        <f>INDEX(#REF!,MATCH(B2506,#REF!,0))</f>
        <v>#REF!</v>
      </c>
      <c r="G2506" s="117"/>
      <c r="H2506" s="183" t="e">
        <f t="shared" si="39"/>
        <v>#REF!</v>
      </c>
      <c r="I2506" s="4"/>
      <c r="J2506" s="4"/>
      <c r="K2506" s="4"/>
      <c r="L2506" s="4"/>
      <c r="M2506" s="4"/>
      <c r="N2506" s="4"/>
      <c r="O2506" s="4"/>
      <c r="P2506" s="4"/>
      <c r="Q2506" s="4"/>
      <c r="R2506" s="4"/>
    </row>
    <row r="2507" spans="1:18">
      <c r="A2507" s="14" t="s">
        <v>8307</v>
      </c>
      <c r="B2507" s="29" t="s">
        <v>8308</v>
      </c>
      <c r="C2507" s="13" t="s">
        <v>8309</v>
      </c>
      <c r="D2507" s="37">
        <v>16500</v>
      </c>
      <c r="E2507" s="11"/>
      <c r="F2507" s="3" t="e">
        <f>INDEX(#REF!,MATCH(B2507,#REF!,0))</f>
        <v>#REF!</v>
      </c>
      <c r="G2507" s="117"/>
      <c r="H2507" s="183" t="e">
        <f t="shared" si="39"/>
        <v>#REF!</v>
      </c>
      <c r="I2507" s="4"/>
      <c r="J2507" s="4"/>
      <c r="K2507" s="4"/>
      <c r="L2507" s="4"/>
      <c r="M2507" s="4"/>
      <c r="N2507" s="4"/>
      <c r="O2507" s="4"/>
      <c r="P2507" s="4"/>
      <c r="Q2507" s="4"/>
      <c r="R2507" s="4"/>
    </row>
    <row r="2508" spans="1:18" ht="30">
      <c r="A2508" s="14" t="s">
        <v>8310</v>
      </c>
      <c r="B2508" s="29" t="s">
        <v>8311</v>
      </c>
      <c r="C2508" s="13" t="s">
        <v>8312</v>
      </c>
      <c r="D2508" s="37">
        <v>23100</v>
      </c>
      <c r="E2508" s="11"/>
      <c r="F2508" s="3" t="e">
        <f>INDEX(#REF!,MATCH(B2508,#REF!,0))</f>
        <v>#REF!</v>
      </c>
      <c r="G2508" s="117"/>
      <c r="H2508" s="183" t="e">
        <f t="shared" si="39"/>
        <v>#REF!</v>
      </c>
      <c r="I2508" s="4"/>
      <c r="J2508" s="4"/>
      <c r="K2508" s="4"/>
      <c r="L2508" s="4"/>
      <c r="M2508" s="4"/>
      <c r="N2508" s="4"/>
      <c r="O2508" s="4"/>
      <c r="P2508" s="4"/>
      <c r="Q2508" s="4"/>
      <c r="R2508" s="4"/>
    </row>
    <row r="2509" spans="1:18">
      <c r="A2509" s="14" t="s">
        <v>8446</v>
      </c>
      <c r="B2509" s="29" t="s">
        <v>8447</v>
      </c>
      <c r="C2509" s="13" t="s">
        <v>8448</v>
      </c>
      <c r="D2509" s="37">
        <v>5500</v>
      </c>
      <c r="E2509" s="11"/>
      <c r="F2509" s="3" t="e">
        <f>INDEX(#REF!,MATCH(B2509,#REF!,0))</f>
        <v>#REF!</v>
      </c>
      <c r="G2509" s="117"/>
      <c r="H2509" s="183" t="e">
        <f t="shared" si="39"/>
        <v>#REF!</v>
      </c>
      <c r="I2509" s="4"/>
      <c r="J2509" s="4"/>
      <c r="K2509" s="4"/>
      <c r="L2509" s="4"/>
      <c r="M2509" s="4"/>
      <c r="N2509" s="4"/>
      <c r="O2509" s="4"/>
      <c r="P2509" s="4"/>
      <c r="Q2509" s="4"/>
      <c r="R2509" s="4"/>
    </row>
    <row r="2510" spans="1:18" ht="30">
      <c r="A2510" s="14" t="s">
        <v>8449</v>
      </c>
      <c r="B2510" s="29" t="s">
        <v>8450</v>
      </c>
      <c r="C2510" s="13" t="s">
        <v>8451</v>
      </c>
      <c r="D2510" s="37">
        <v>9900</v>
      </c>
      <c r="E2510" s="11"/>
      <c r="F2510" s="3" t="e">
        <f>INDEX(#REF!,MATCH(B2510,#REF!,0))</f>
        <v>#REF!</v>
      </c>
      <c r="G2510" s="117"/>
      <c r="H2510" s="183" t="e">
        <f t="shared" si="39"/>
        <v>#REF!</v>
      </c>
      <c r="I2510" s="4"/>
      <c r="J2510" s="4"/>
      <c r="K2510" s="4"/>
      <c r="L2510" s="4"/>
      <c r="M2510" s="4"/>
      <c r="N2510" s="4"/>
      <c r="O2510" s="4"/>
      <c r="P2510" s="4"/>
      <c r="Q2510" s="4"/>
      <c r="R2510" s="4"/>
    </row>
    <row r="2511" spans="1:18" ht="30">
      <c r="A2511" s="14" t="s">
        <v>8452</v>
      </c>
      <c r="B2511" s="29" t="s">
        <v>8453</v>
      </c>
      <c r="C2511" s="13" t="s">
        <v>8454</v>
      </c>
      <c r="D2511" s="37">
        <v>14850</v>
      </c>
      <c r="E2511" s="11"/>
      <c r="F2511" s="3" t="e">
        <f>INDEX(#REF!,MATCH(B2511,#REF!,0))</f>
        <v>#REF!</v>
      </c>
      <c r="G2511" s="117"/>
      <c r="H2511" s="183" t="e">
        <f t="shared" si="39"/>
        <v>#REF!</v>
      </c>
      <c r="I2511" s="4"/>
      <c r="J2511" s="4"/>
      <c r="K2511" s="4"/>
      <c r="L2511" s="4"/>
      <c r="M2511" s="4"/>
      <c r="N2511" s="4"/>
      <c r="O2511" s="4"/>
      <c r="P2511" s="4"/>
      <c r="Q2511" s="4"/>
      <c r="R2511" s="4"/>
    </row>
    <row r="2512" spans="1:18" ht="30">
      <c r="A2512" s="14" t="s">
        <v>8455</v>
      </c>
      <c r="B2512" s="29" t="s">
        <v>8456</v>
      </c>
      <c r="C2512" s="13" t="s">
        <v>8457</v>
      </c>
      <c r="D2512" s="37">
        <v>14850</v>
      </c>
      <c r="E2512" s="11"/>
      <c r="F2512" s="3" t="e">
        <f>INDEX(#REF!,MATCH(B2512,#REF!,0))</f>
        <v>#REF!</v>
      </c>
      <c r="G2512" s="117"/>
      <c r="H2512" s="183" t="e">
        <f t="shared" ref="H2512:H2575" si="40">F2512-D2512</f>
        <v>#REF!</v>
      </c>
      <c r="I2512" s="4"/>
      <c r="J2512" s="4"/>
      <c r="K2512" s="4"/>
      <c r="L2512" s="4"/>
      <c r="M2512" s="4"/>
      <c r="N2512" s="4"/>
      <c r="O2512" s="4"/>
      <c r="P2512" s="4"/>
      <c r="Q2512" s="4"/>
      <c r="R2512" s="4"/>
    </row>
    <row r="2513" spans="1:18" ht="30">
      <c r="A2513" s="14" t="s">
        <v>8458</v>
      </c>
      <c r="B2513" s="29" t="s">
        <v>8459</v>
      </c>
      <c r="C2513" s="13" t="s">
        <v>8460</v>
      </c>
      <c r="D2513" s="37">
        <v>18700</v>
      </c>
      <c r="E2513" s="11"/>
      <c r="F2513" s="3" t="e">
        <f>INDEX(#REF!,MATCH(B2513,#REF!,0))</f>
        <v>#REF!</v>
      </c>
      <c r="G2513" s="117"/>
      <c r="H2513" s="183" t="e">
        <f t="shared" si="40"/>
        <v>#REF!</v>
      </c>
      <c r="I2513" s="4"/>
      <c r="J2513" s="4"/>
      <c r="K2513" s="4"/>
      <c r="L2513" s="4"/>
      <c r="M2513" s="4"/>
      <c r="N2513" s="4"/>
      <c r="O2513" s="4"/>
      <c r="P2513" s="4"/>
      <c r="Q2513" s="4"/>
      <c r="R2513" s="4"/>
    </row>
    <row r="2514" spans="1:18" ht="30">
      <c r="A2514" s="14" t="s">
        <v>8461</v>
      </c>
      <c r="B2514" s="29" t="s">
        <v>8462</v>
      </c>
      <c r="C2514" s="13" t="s">
        <v>8463</v>
      </c>
      <c r="D2514" s="37">
        <v>6710</v>
      </c>
      <c r="E2514" s="11"/>
      <c r="F2514" s="3" t="e">
        <f>INDEX(#REF!,MATCH(B2514,#REF!,0))</f>
        <v>#REF!</v>
      </c>
      <c r="G2514" s="117"/>
      <c r="H2514" s="183" t="e">
        <f t="shared" si="40"/>
        <v>#REF!</v>
      </c>
      <c r="I2514" s="4"/>
      <c r="J2514" s="4"/>
      <c r="K2514" s="4"/>
      <c r="L2514" s="4"/>
      <c r="M2514" s="4"/>
      <c r="N2514" s="4"/>
      <c r="O2514" s="4"/>
      <c r="P2514" s="4"/>
      <c r="Q2514" s="4"/>
      <c r="R2514" s="4"/>
    </row>
    <row r="2515" spans="1:18" ht="30">
      <c r="A2515" s="14" t="s">
        <v>8464</v>
      </c>
      <c r="B2515" s="29" t="s">
        <v>8465</v>
      </c>
      <c r="C2515" s="13" t="s">
        <v>8466</v>
      </c>
      <c r="D2515" s="37">
        <v>8030</v>
      </c>
      <c r="E2515" s="11"/>
      <c r="F2515" s="3" t="e">
        <f>INDEX(#REF!,MATCH(B2515,#REF!,0))</f>
        <v>#REF!</v>
      </c>
      <c r="G2515" s="117"/>
      <c r="H2515" s="183" t="e">
        <f t="shared" si="40"/>
        <v>#REF!</v>
      </c>
      <c r="I2515" s="4"/>
      <c r="J2515" s="4"/>
      <c r="K2515" s="4"/>
      <c r="L2515" s="4"/>
      <c r="M2515" s="4"/>
      <c r="N2515" s="4"/>
      <c r="O2515" s="4"/>
      <c r="P2515" s="4"/>
      <c r="Q2515" s="4"/>
      <c r="R2515" s="4"/>
    </row>
    <row r="2516" spans="1:18" ht="30">
      <c r="A2516" s="14" t="s">
        <v>8467</v>
      </c>
      <c r="B2516" s="29" t="s">
        <v>8468</v>
      </c>
      <c r="C2516" s="13" t="s">
        <v>8469</v>
      </c>
      <c r="D2516" s="37">
        <v>8800</v>
      </c>
      <c r="E2516" s="11"/>
      <c r="F2516" s="3" t="e">
        <f>INDEX(#REF!,MATCH(B2516,#REF!,0))</f>
        <v>#REF!</v>
      </c>
      <c r="G2516" s="117"/>
      <c r="H2516" s="183" t="e">
        <f t="shared" si="40"/>
        <v>#REF!</v>
      </c>
      <c r="I2516" s="4"/>
      <c r="J2516" s="4"/>
      <c r="K2516" s="4"/>
      <c r="L2516" s="4"/>
      <c r="M2516" s="4"/>
      <c r="N2516" s="4"/>
      <c r="O2516" s="4"/>
      <c r="P2516" s="4"/>
      <c r="Q2516" s="4"/>
      <c r="R2516" s="4"/>
    </row>
    <row r="2517" spans="1:18" ht="30">
      <c r="A2517" s="14" t="s">
        <v>8470</v>
      </c>
      <c r="B2517" s="29" t="s">
        <v>8471</v>
      </c>
      <c r="C2517" s="13" t="s">
        <v>8472</v>
      </c>
      <c r="D2517" s="37">
        <v>9900</v>
      </c>
      <c r="E2517" s="11"/>
      <c r="F2517" s="3" t="e">
        <f>INDEX(#REF!,MATCH(B2517,#REF!,0))</f>
        <v>#REF!</v>
      </c>
      <c r="G2517" s="117"/>
      <c r="H2517" s="183" t="e">
        <f t="shared" si="40"/>
        <v>#REF!</v>
      </c>
      <c r="I2517" s="4"/>
      <c r="J2517" s="4"/>
      <c r="K2517" s="4"/>
      <c r="L2517" s="4"/>
      <c r="M2517" s="4"/>
      <c r="N2517" s="4"/>
      <c r="O2517" s="4"/>
      <c r="P2517" s="4"/>
      <c r="Q2517" s="4"/>
      <c r="R2517" s="4"/>
    </row>
    <row r="2518" spans="1:18" ht="30">
      <c r="A2518" s="14" t="s">
        <v>8473</v>
      </c>
      <c r="B2518" s="29" t="s">
        <v>8474</v>
      </c>
      <c r="C2518" s="13" t="s">
        <v>8475</v>
      </c>
      <c r="D2518" s="37">
        <v>17600</v>
      </c>
      <c r="E2518" s="11"/>
      <c r="F2518" s="3" t="e">
        <f>INDEX(#REF!,MATCH(B2518,#REF!,0))</f>
        <v>#REF!</v>
      </c>
      <c r="G2518" s="117"/>
      <c r="H2518" s="183" t="e">
        <f t="shared" si="40"/>
        <v>#REF!</v>
      </c>
      <c r="I2518" s="4"/>
      <c r="J2518" s="4"/>
      <c r="K2518" s="4"/>
      <c r="L2518" s="4"/>
      <c r="M2518" s="4"/>
      <c r="N2518" s="4"/>
      <c r="O2518" s="4"/>
      <c r="P2518" s="4"/>
      <c r="Q2518" s="4"/>
      <c r="R2518" s="4"/>
    </row>
    <row r="2519" spans="1:18" ht="30">
      <c r="A2519" s="14" t="s">
        <v>8476</v>
      </c>
      <c r="B2519" s="29" t="s">
        <v>8477</v>
      </c>
      <c r="C2519" s="13" t="s">
        <v>8478</v>
      </c>
      <c r="D2519" s="37">
        <v>11000</v>
      </c>
      <c r="E2519" s="11"/>
      <c r="F2519" s="3" t="e">
        <f>INDEX(#REF!,MATCH(B2519,#REF!,0))</f>
        <v>#REF!</v>
      </c>
      <c r="G2519" s="117"/>
      <c r="H2519" s="183" t="e">
        <f t="shared" si="40"/>
        <v>#REF!</v>
      </c>
      <c r="I2519" s="4"/>
      <c r="J2519" s="4"/>
      <c r="K2519" s="4"/>
      <c r="L2519" s="4"/>
      <c r="M2519" s="4"/>
      <c r="N2519" s="4"/>
      <c r="O2519" s="4"/>
      <c r="P2519" s="4"/>
      <c r="Q2519" s="4"/>
      <c r="R2519" s="4"/>
    </row>
    <row r="2520" spans="1:18" ht="30">
      <c r="A2520" s="14" t="s">
        <v>8479</v>
      </c>
      <c r="B2520" s="29" t="s">
        <v>8480</v>
      </c>
      <c r="C2520" s="13" t="s">
        <v>8481</v>
      </c>
      <c r="D2520" s="37">
        <v>12650</v>
      </c>
      <c r="E2520" s="11"/>
      <c r="F2520" s="3" t="e">
        <f>INDEX(#REF!,MATCH(B2520,#REF!,0))</f>
        <v>#REF!</v>
      </c>
      <c r="G2520" s="117"/>
      <c r="H2520" s="183" t="e">
        <f t="shared" si="40"/>
        <v>#REF!</v>
      </c>
      <c r="I2520" s="4"/>
      <c r="J2520" s="4"/>
      <c r="K2520" s="4"/>
      <c r="L2520" s="4"/>
      <c r="M2520" s="4"/>
      <c r="N2520" s="4"/>
      <c r="O2520" s="4"/>
      <c r="P2520" s="4"/>
      <c r="Q2520" s="4"/>
      <c r="R2520" s="4"/>
    </row>
    <row r="2521" spans="1:18">
      <c r="A2521" s="14" t="s">
        <v>8482</v>
      </c>
      <c r="B2521" s="29" t="s">
        <v>8483</v>
      </c>
      <c r="C2521" s="13" t="s">
        <v>8484</v>
      </c>
      <c r="D2521" s="37">
        <v>9350</v>
      </c>
      <c r="E2521" s="11"/>
      <c r="F2521" s="3" t="e">
        <f>INDEX(#REF!,MATCH(B2521,#REF!,0))</f>
        <v>#REF!</v>
      </c>
      <c r="G2521" s="117"/>
      <c r="H2521" s="183" t="e">
        <f t="shared" si="40"/>
        <v>#REF!</v>
      </c>
      <c r="I2521" s="4"/>
      <c r="J2521" s="4"/>
      <c r="K2521" s="4"/>
      <c r="L2521" s="4"/>
      <c r="M2521" s="4"/>
      <c r="N2521" s="4"/>
      <c r="O2521" s="4"/>
      <c r="P2521" s="4"/>
      <c r="Q2521" s="4"/>
      <c r="R2521" s="4"/>
    </row>
    <row r="2522" spans="1:18" ht="30">
      <c r="A2522" s="14" t="s">
        <v>8485</v>
      </c>
      <c r="B2522" s="29" t="s">
        <v>8486</v>
      </c>
      <c r="C2522" s="13" t="s">
        <v>8487</v>
      </c>
      <c r="D2522" s="37">
        <v>7810</v>
      </c>
      <c r="E2522" s="11"/>
      <c r="F2522" s="3" t="e">
        <f>INDEX(#REF!,MATCH(B2522,#REF!,0))</f>
        <v>#REF!</v>
      </c>
      <c r="G2522" s="117"/>
      <c r="H2522" s="183" t="e">
        <f t="shared" si="40"/>
        <v>#REF!</v>
      </c>
      <c r="I2522" s="4"/>
      <c r="J2522" s="4"/>
      <c r="K2522" s="4"/>
      <c r="L2522" s="4"/>
      <c r="M2522" s="4"/>
      <c r="N2522" s="4"/>
      <c r="O2522" s="4"/>
      <c r="P2522" s="4"/>
      <c r="Q2522" s="4"/>
      <c r="R2522" s="4"/>
    </row>
    <row r="2523" spans="1:18" ht="30">
      <c r="A2523" s="14" t="s">
        <v>8488</v>
      </c>
      <c r="B2523" s="29" t="s">
        <v>8489</v>
      </c>
      <c r="C2523" s="13" t="s">
        <v>8490</v>
      </c>
      <c r="D2523" s="37">
        <v>13200</v>
      </c>
      <c r="E2523" s="11"/>
      <c r="F2523" s="3" t="e">
        <f>INDEX(#REF!,MATCH(B2523,#REF!,0))</f>
        <v>#REF!</v>
      </c>
      <c r="G2523" s="117"/>
      <c r="H2523" s="183" t="e">
        <f t="shared" si="40"/>
        <v>#REF!</v>
      </c>
      <c r="I2523" s="4"/>
      <c r="J2523" s="4"/>
      <c r="K2523" s="4"/>
      <c r="L2523" s="4"/>
      <c r="M2523" s="4"/>
      <c r="N2523" s="4"/>
      <c r="O2523" s="4"/>
      <c r="P2523" s="4"/>
      <c r="Q2523" s="4"/>
      <c r="R2523" s="4"/>
    </row>
    <row r="2524" spans="1:18" ht="30">
      <c r="A2524" s="14" t="s">
        <v>8491</v>
      </c>
      <c r="B2524" s="29" t="s">
        <v>8492</v>
      </c>
      <c r="C2524" s="13" t="s">
        <v>8493</v>
      </c>
      <c r="D2524" s="37">
        <v>19250</v>
      </c>
      <c r="E2524" s="11"/>
      <c r="F2524" s="3" t="e">
        <f>INDEX(#REF!,MATCH(B2524,#REF!,0))</f>
        <v>#REF!</v>
      </c>
      <c r="G2524" s="117"/>
      <c r="H2524" s="183" t="e">
        <f t="shared" si="40"/>
        <v>#REF!</v>
      </c>
      <c r="I2524" s="4"/>
      <c r="J2524" s="4"/>
      <c r="K2524" s="4"/>
      <c r="L2524" s="4"/>
      <c r="M2524" s="4"/>
      <c r="N2524" s="4"/>
      <c r="O2524" s="4"/>
      <c r="P2524" s="4"/>
      <c r="Q2524" s="4"/>
      <c r="R2524" s="4"/>
    </row>
    <row r="2525" spans="1:18">
      <c r="A2525" s="14" t="s">
        <v>8494</v>
      </c>
      <c r="B2525" s="29" t="s">
        <v>8495</v>
      </c>
      <c r="C2525" s="13" t="s">
        <v>8496</v>
      </c>
      <c r="D2525" s="37">
        <v>8800</v>
      </c>
      <c r="E2525" s="11"/>
      <c r="F2525" s="3" t="e">
        <f>INDEX(#REF!,MATCH(B2525,#REF!,0))</f>
        <v>#REF!</v>
      </c>
      <c r="H2525" s="183" t="e">
        <f t="shared" si="40"/>
        <v>#REF!</v>
      </c>
    </row>
    <row r="2526" spans="1:18" ht="30">
      <c r="A2526" s="14" t="s">
        <v>8497</v>
      </c>
      <c r="B2526" s="29" t="s">
        <v>8498</v>
      </c>
      <c r="C2526" s="13" t="s">
        <v>8499</v>
      </c>
      <c r="D2526" s="37">
        <v>15400</v>
      </c>
      <c r="E2526" s="11"/>
      <c r="F2526" s="3" t="e">
        <f>INDEX(#REF!,MATCH(B2526,#REF!,0))</f>
        <v>#REF!</v>
      </c>
      <c r="H2526" s="183" t="e">
        <f t="shared" si="40"/>
        <v>#REF!</v>
      </c>
    </row>
    <row r="2527" spans="1:18">
      <c r="A2527" s="14" t="s">
        <v>8858</v>
      </c>
      <c r="B2527" s="29" t="s">
        <v>8859</v>
      </c>
      <c r="C2527" s="13" t="s">
        <v>8860</v>
      </c>
      <c r="D2527" s="37">
        <v>1490</v>
      </c>
      <c r="E2527" s="11"/>
      <c r="F2527" s="3" t="e">
        <f>INDEX(#REF!,MATCH(B2527,#REF!,0))</f>
        <v>#REF!</v>
      </c>
      <c r="H2527" s="183" t="e">
        <f t="shared" si="40"/>
        <v>#REF!</v>
      </c>
    </row>
    <row r="2528" spans="1:18">
      <c r="A2528" s="14"/>
      <c r="B2528" s="29"/>
      <c r="C2528" s="136" t="s">
        <v>5130</v>
      </c>
      <c r="D2528" s="37"/>
      <c r="E2528" s="64"/>
      <c r="F2528" s="3" t="e">
        <f>INDEX(#REF!,MATCH(B2528,#REF!,0))</f>
        <v>#REF!</v>
      </c>
      <c r="G2528" s="130"/>
      <c r="H2528" s="183" t="e">
        <f t="shared" si="40"/>
        <v>#REF!</v>
      </c>
    </row>
    <row r="2529" spans="1:18" ht="30">
      <c r="A2529" s="14" t="s">
        <v>5131</v>
      </c>
      <c r="B2529" s="29" t="s">
        <v>5132</v>
      </c>
      <c r="C2529" s="13" t="s">
        <v>11156</v>
      </c>
      <c r="D2529" s="37">
        <v>2640</v>
      </c>
      <c r="E2529" s="72" t="s">
        <v>5133</v>
      </c>
      <c r="F2529" s="3" t="e">
        <f>INDEX(#REF!,MATCH(B2529,#REF!,0))</f>
        <v>#REF!</v>
      </c>
      <c r="G2529" s="130"/>
      <c r="H2529" s="183" t="e">
        <f t="shared" si="40"/>
        <v>#REF!</v>
      </c>
    </row>
    <row r="2530" spans="1:18" s="20" customFormat="1" ht="30">
      <c r="A2530" s="14" t="s">
        <v>5134</v>
      </c>
      <c r="B2530" s="29" t="s">
        <v>5135</v>
      </c>
      <c r="C2530" s="16" t="s">
        <v>11157</v>
      </c>
      <c r="D2530" s="37">
        <v>3000</v>
      </c>
      <c r="E2530" s="72" t="s">
        <v>5133</v>
      </c>
      <c r="F2530" s="3" t="e">
        <f>INDEX(#REF!,MATCH(B2530,#REF!,0))</f>
        <v>#REF!</v>
      </c>
      <c r="G2530" s="130"/>
      <c r="H2530" s="183" t="e">
        <f t="shared" si="40"/>
        <v>#REF!</v>
      </c>
      <c r="I2530" s="12"/>
      <c r="J2530" s="12"/>
      <c r="K2530" s="12"/>
      <c r="L2530" s="12"/>
      <c r="M2530" s="12"/>
      <c r="N2530" s="12"/>
      <c r="O2530" s="12"/>
      <c r="P2530" s="12"/>
      <c r="Q2530" s="12"/>
      <c r="R2530" s="12"/>
    </row>
    <row r="2531" spans="1:18" s="20" customFormat="1" ht="45">
      <c r="A2531" s="14" t="s">
        <v>5136</v>
      </c>
      <c r="B2531" s="29" t="s">
        <v>5137</v>
      </c>
      <c r="C2531" s="13" t="s">
        <v>11158</v>
      </c>
      <c r="D2531" s="37">
        <v>3660</v>
      </c>
      <c r="E2531" s="72" t="s">
        <v>5133</v>
      </c>
      <c r="F2531" s="3" t="e">
        <f>INDEX(#REF!,MATCH(B2531,#REF!,0))</f>
        <v>#REF!</v>
      </c>
      <c r="G2531" s="130"/>
      <c r="H2531" s="183" t="e">
        <f t="shared" si="40"/>
        <v>#REF!</v>
      </c>
      <c r="I2531" s="12"/>
      <c r="J2531" s="12"/>
      <c r="K2531" s="12"/>
      <c r="L2531" s="12"/>
      <c r="M2531" s="12"/>
      <c r="N2531" s="12"/>
      <c r="O2531" s="12"/>
      <c r="P2531" s="12"/>
      <c r="Q2531" s="12"/>
      <c r="R2531" s="12"/>
    </row>
    <row r="2532" spans="1:18" s="20" customFormat="1" ht="45">
      <c r="A2532" s="14" t="s">
        <v>5138</v>
      </c>
      <c r="B2532" s="29" t="s">
        <v>5139</v>
      </c>
      <c r="C2532" s="13" t="s">
        <v>11159</v>
      </c>
      <c r="D2532" s="37">
        <v>4980</v>
      </c>
      <c r="E2532" s="72" t="s">
        <v>5140</v>
      </c>
      <c r="F2532" s="3" t="e">
        <f>INDEX(#REF!,MATCH(B2532,#REF!,0))</f>
        <v>#REF!</v>
      </c>
      <c r="G2532" s="130"/>
      <c r="H2532" s="183" t="e">
        <f t="shared" si="40"/>
        <v>#REF!</v>
      </c>
      <c r="I2532" s="12"/>
      <c r="J2532" s="12"/>
      <c r="K2532" s="12"/>
      <c r="L2532" s="12"/>
      <c r="M2532" s="12"/>
      <c r="N2532" s="12"/>
      <c r="O2532" s="12"/>
      <c r="P2532" s="12"/>
      <c r="Q2532" s="12"/>
      <c r="R2532" s="12"/>
    </row>
    <row r="2533" spans="1:18" s="20" customFormat="1" ht="45">
      <c r="A2533" s="14" t="s">
        <v>5141</v>
      </c>
      <c r="B2533" s="29" t="s">
        <v>5142</v>
      </c>
      <c r="C2533" s="16" t="s">
        <v>11160</v>
      </c>
      <c r="D2533" s="37">
        <v>5940</v>
      </c>
      <c r="E2533" s="72" t="s">
        <v>5140</v>
      </c>
      <c r="F2533" s="3" t="e">
        <f>INDEX(#REF!,MATCH(B2533,#REF!,0))</f>
        <v>#REF!</v>
      </c>
      <c r="G2533" s="130"/>
      <c r="H2533" s="183" t="e">
        <f t="shared" si="40"/>
        <v>#REF!</v>
      </c>
      <c r="I2533" s="12"/>
      <c r="J2533" s="12"/>
      <c r="K2533" s="12"/>
      <c r="L2533" s="12"/>
      <c r="M2533" s="12"/>
      <c r="N2533" s="12"/>
      <c r="O2533" s="12"/>
      <c r="P2533" s="12"/>
      <c r="Q2533" s="12"/>
      <c r="R2533" s="12"/>
    </row>
    <row r="2534" spans="1:18" s="20" customFormat="1" ht="60">
      <c r="A2534" s="14" t="s">
        <v>5143</v>
      </c>
      <c r="B2534" s="29" t="s">
        <v>5144</v>
      </c>
      <c r="C2534" s="13" t="s">
        <v>11161</v>
      </c>
      <c r="D2534" s="37">
        <v>6300</v>
      </c>
      <c r="E2534" s="72" t="s">
        <v>5140</v>
      </c>
      <c r="F2534" s="3" t="e">
        <f>INDEX(#REF!,MATCH(B2534,#REF!,0))</f>
        <v>#REF!</v>
      </c>
      <c r="G2534" s="130"/>
      <c r="H2534" s="183" t="e">
        <f t="shared" si="40"/>
        <v>#REF!</v>
      </c>
      <c r="I2534" s="12"/>
      <c r="J2534" s="12"/>
      <c r="K2534" s="12"/>
      <c r="L2534" s="12"/>
      <c r="M2534" s="12"/>
      <c r="N2534" s="12"/>
      <c r="O2534" s="12"/>
      <c r="P2534" s="12"/>
      <c r="Q2534" s="12"/>
      <c r="R2534" s="12"/>
    </row>
    <row r="2535" spans="1:18" s="20" customFormat="1" ht="60">
      <c r="A2535" s="14" t="s">
        <v>5145</v>
      </c>
      <c r="B2535" s="29" t="s">
        <v>5146</v>
      </c>
      <c r="C2535" s="13" t="s">
        <v>11162</v>
      </c>
      <c r="D2535" s="37">
        <v>80</v>
      </c>
      <c r="E2535" s="72"/>
      <c r="F2535" s="3" t="e">
        <f>INDEX(#REF!,MATCH(B2535,#REF!,0))</f>
        <v>#REF!</v>
      </c>
      <c r="G2535" s="130"/>
      <c r="H2535" s="183" t="e">
        <f t="shared" si="40"/>
        <v>#REF!</v>
      </c>
      <c r="I2535" s="12"/>
      <c r="J2535" s="12"/>
      <c r="K2535" s="12"/>
      <c r="L2535" s="12"/>
      <c r="M2535" s="12"/>
      <c r="N2535" s="12"/>
      <c r="O2535" s="12"/>
      <c r="P2535" s="12"/>
      <c r="Q2535" s="12"/>
      <c r="R2535" s="12"/>
    </row>
    <row r="2536" spans="1:18" s="20" customFormat="1" ht="60">
      <c r="A2536" s="14" t="s">
        <v>5147</v>
      </c>
      <c r="B2536" s="29" t="s">
        <v>5148</v>
      </c>
      <c r="C2536" s="13" t="s">
        <v>11163</v>
      </c>
      <c r="D2536" s="37">
        <v>120</v>
      </c>
      <c r="E2536" s="72"/>
      <c r="F2536" s="3" t="e">
        <f>INDEX(#REF!,MATCH(B2536,#REF!,0))</f>
        <v>#REF!</v>
      </c>
      <c r="G2536" s="130"/>
      <c r="H2536" s="183" t="e">
        <f t="shared" si="40"/>
        <v>#REF!</v>
      </c>
      <c r="I2536" s="12"/>
      <c r="J2536" s="12"/>
      <c r="K2536" s="12"/>
      <c r="L2536" s="12"/>
      <c r="M2536" s="12"/>
      <c r="N2536" s="12"/>
      <c r="O2536" s="12"/>
      <c r="P2536" s="12"/>
      <c r="Q2536" s="12"/>
      <c r="R2536" s="12"/>
    </row>
    <row r="2537" spans="1:18" s="20" customFormat="1" ht="30">
      <c r="A2537" s="14" t="s">
        <v>5149</v>
      </c>
      <c r="B2537" s="29" t="s">
        <v>5150</v>
      </c>
      <c r="C2537" s="13" t="s">
        <v>5151</v>
      </c>
      <c r="D2537" s="37">
        <v>4290</v>
      </c>
      <c r="E2537" s="72" t="s">
        <v>5140</v>
      </c>
      <c r="F2537" s="3" t="e">
        <f>INDEX(#REF!,MATCH(B2537,#REF!,0))</f>
        <v>#REF!</v>
      </c>
      <c r="G2537" s="130"/>
      <c r="H2537" s="183" t="e">
        <f t="shared" si="40"/>
        <v>#REF!</v>
      </c>
      <c r="I2537" s="12"/>
      <c r="J2537" s="12"/>
      <c r="K2537" s="12"/>
      <c r="L2537" s="12"/>
      <c r="M2537" s="12"/>
      <c r="N2537" s="12"/>
      <c r="O2537" s="12"/>
      <c r="P2537" s="12"/>
      <c r="Q2537" s="12"/>
      <c r="R2537" s="12"/>
    </row>
    <row r="2538" spans="1:18" s="20" customFormat="1" ht="30">
      <c r="A2538" s="14"/>
      <c r="B2538" s="29" t="s">
        <v>5152</v>
      </c>
      <c r="C2538" s="32" t="s">
        <v>5153</v>
      </c>
      <c r="D2538" s="37">
        <v>2310</v>
      </c>
      <c r="E2538" s="72" t="s">
        <v>5140</v>
      </c>
      <c r="F2538" s="3" t="e">
        <f>INDEX(#REF!,MATCH(B2538,#REF!,0))</f>
        <v>#REF!</v>
      </c>
      <c r="G2538" s="130"/>
      <c r="H2538" s="183" t="e">
        <f t="shared" si="40"/>
        <v>#REF!</v>
      </c>
      <c r="I2538" s="12"/>
      <c r="J2538" s="12"/>
      <c r="K2538" s="12"/>
      <c r="L2538" s="12"/>
      <c r="M2538" s="12"/>
      <c r="N2538" s="12"/>
      <c r="O2538" s="12"/>
      <c r="P2538" s="12"/>
      <c r="Q2538" s="12"/>
      <c r="R2538" s="12"/>
    </row>
    <row r="2539" spans="1:18" s="20" customFormat="1" ht="16.5">
      <c r="A2539" s="14" t="s">
        <v>5154</v>
      </c>
      <c r="B2539" s="29" t="s">
        <v>5155</v>
      </c>
      <c r="C2539" s="13" t="s">
        <v>5156</v>
      </c>
      <c r="D2539" s="37">
        <v>2310</v>
      </c>
      <c r="E2539" s="72" t="s">
        <v>5140</v>
      </c>
      <c r="F2539" s="3" t="e">
        <f>INDEX(#REF!,MATCH(B2539,#REF!,0))</f>
        <v>#REF!</v>
      </c>
      <c r="G2539" s="130"/>
      <c r="H2539" s="183" t="e">
        <f t="shared" si="40"/>
        <v>#REF!</v>
      </c>
      <c r="I2539" s="12"/>
      <c r="J2539" s="12"/>
      <c r="K2539" s="12"/>
      <c r="L2539" s="12"/>
      <c r="M2539" s="12"/>
      <c r="N2539" s="12"/>
      <c r="O2539" s="12"/>
      <c r="P2539" s="12"/>
      <c r="Q2539" s="12"/>
      <c r="R2539" s="12"/>
    </row>
    <row r="2540" spans="1:18" s="20" customFormat="1" ht="57" customHeight="1">
      <c r="A2540" s="14" t="s">
        <v>5157</v>
      </c>
      <c r="B2540" s="29" t="s">
        <v>5158</v>
      </c>
      <c r="C2540" s="13" t="s">
        <v>5159</v>
      </c>
      <c r="D2540" s="37">
        <v>2310</v>
      </c>
      <c r="E2540" s="11" t="s">
        <v>5140</v>
      </c>
      <c r="F2540" s="3" t="e">
        <f>INDEX(#REF!,MATCH(B2540,#REF!,0))</f>
        <v>#REF!</v>
      </c>
      <c r="G2540" s="130"/>
      <c r="H2540" s="183" t="e">
        <f t="shared" si="40"/>
        <v>#REF!</v>
      </c>
      <c r="I2540" s="12"/>
      <c r="J2540" s="12"/>
      <c r="K2540" s="12"/>
      <c r="L2540" s="12"/>
      <c r="M2540" s="12"/>
      <c r="N2540" s="12"/>
      <c r="O2540" s="12"/>
      <c r="P2540" s="12"/>
      <c r="Q2540" s="12"/>
      <c r="R2540" s="12"/>
    </row>
    <row r="2541" spans="1:18" s="20" customFormat="1" ht="57" customHeight="1">
      <c r="A2541" s="14" t="s">
        <v>5160</v>
      </c>
      <c r="B2541" s="29" t="s">
        <v>6331</v>
      </c>
      <c r="C2541" s="13" t="s">
        <v>6332</v>
      </c>
      <c r="D2541" s="37">
        <v>2640</v>
      </c>
      <c r="E2541" s="72" t="s">
        <v>5140</v>
      </c>
      <c r="F2541" s="3" t="e">
        <f>INDEX(#REF!,MATCH(B2541,#REF!,0))</f>
        <v>#REF!</v>
      </c>
      <c r="G2541" s="130"/>
      <c r="H2541" s="183" t="e">
        <f t="shared" si="40"/>
        <v>#REF!</v>
      </c>
      <c r="I2541" s="12"/>
      <c r="J2541" s="12"/>
      <c r="K2541" s="12"/>
      <c r="L2541" s="12"/>
      <c r="M2541" s="12"/>
      <c r="N2541" s="12"/>
      <c r="O2541" s="12"/>
      <c r="P2541" s="12"/>
      <c r="Q2541" s="12"/>
      <c r="R2541" s="12"/>
    </row>
    <row r="2542" spans="1:18" s="20" customFormat="1" ht="57.75" customHeight="1">
      <c r="A2542" s="14" t="s">
        <v>6333</v>
      </c>
      <c r="B2542" s="29" t="s">
        <v>6334</v>
      </c>
      <c r="C2542" s="13" t="s">
        <v>11164</v>
      </c>
      <c r="D2542" s="37">
        <v>790</v>
      </c>
      <c r="E2542" s="72" t="s">
        <v>5140</v>
      </c>
      <c r="F2542" s="3" t="e">
        <f>INDEX(#REF!,MATCH(B2542,#REF!,0))</f>
        <v>#REF!</v>
      </c>
      <c r="G2542" s="130"/>
      <c r="H2542" s="183" t="e">
        <f t="shared" si="40"/>
        <v>#REF!</v>
      </c>
      <c r="I2542" s="12"/>
      <c r="J2542" s="12"/>
      <c r="K2542" s="12"/>
      <c r="L2542" s="12"/>
      <c r="M2542" s="12"/>
      <c r="N2542" s="12"/>
      <c r="O2542" s="12"/>
      <c r="P2542" s="12"/>
      <c r="Q2542" s="12"/>
      <c r="R2542" s="12"/>
    </row>
    <row r="2543" spans="1:18" s="12" customFormat="1" ht="57.75" customHeight="1">
      <c r="A2543" s="14" t="s">
        <v>6335</v>
      </c>
      <c r="B2543" s="29" t="s">
        <v>6336</v>
      </c>
      <c r="C2543" s="13" t="s">
        <v>11165</v>
      </c>
      <c r="D2543" s="37">
        <v>1650</v>
      </c>
      <c r="E2543" s="72" t="s">
        <v>5140</v>
      </c>
      <c r="F2543" s="3" t="e">
        <f>INDEX(#REF!,MATCH(B2543,#REF!,0))</f>
        <v>#REF!</v>
      </c>
      <c r="G2543" s="130"/>
      <c r="H2543" s="183" t="e">
        <f t="shared" si="40"/>
        <v>#REF!</v>
      </c>
    </row>
    <row r="2544" spans="1:18" s="12" customFormat="1">
      <c r="A2544" s="14"/>
      <c r="B2544" s="29"/>
      <c r="C2544" s="136" t="s">
        <v>6337</v>
      </c>
      <c r="D2544" s="37"/>
      <c r="E2544" s="64"/>
      <c r="F2544" s="3" t="e">
        <f>INDEX(#REF!,MATCH(B2544,#REF!,0))</f>
        <v>#REF!</v>
      </c>
      <c r="G2544" s="118"/>
      <c r="H2544" s="183" t="e">
        <f t="shared" si="40"/>
        <v>#REF!</v>
      </c>
    </row>
    <row r="2545" spans="1:18" s="12" customFormat="1">
      <c r="A2545" s="14"/>
      <c r="B2545" s="29"/>
      <c r="C2545" s="136" t="s">
        <v>702</v>
      </c>
      <c r="D2545" s="37"/>
      <c r="E2545" s="64"/>
      <c r="F2545" s="3" t="e">
        <f>INDEX(#REF!,MATCH(B2545,#REF!,0))</f>
        <v>#REF!</v>
      </c>
      <c r="G2545" s="118"/>
      <c r="H2545" s="183" t="e">
        <f t="shared" si="40"/>
        <v>#REF!</v>
      </c>
    </row>
    <row r="2546" spans="1:18" ht="30">
      <c r="A2546" s="14" t="s">
        <v>9565</v>
      </c>
      <c r="B2546" s="29" t="s">
        <v>6338</v>
      </c>
      <c r="C2546" s="13" t="s">
        <v>6339</v>
      </c>
      <c r="D2546" s="37">
        <v>500</v>
      </c>
      <c r="E2546" s="64"/>
      <c r="F2546" s="3" t="e">
        <f>INDEX(#REF!,MATCH(B2546,#REF!,0))</f>
        <v>#REF!</v>
      </c>
      <c r="H2546" s="183" t="e">
        <f t="shared" si="40"/>
        <v>#REF!</v>
      </c>
      <c r="I2546" s="4"/>
      <c r="J2546" s="4"/>
      <c r="K2546" s="4"/>
      <c r="L2546" s="4"/>
      <c r="M2546" s="4"/>
      <c r="N2546" s="4"/>
      <c r="O2546" s="4"/>
      <c r="P2546" s="4"/>
      <c r="Q2546" s="4"/>
      <c r="R2546" s="4"/>
    </row>
    <row r="2547" spans="1:18" ht="30">
      <c r="A2547" s="14" t="s">
        <v>9566</v>
      </c>
      <c r="B2547" s="29" t="s">
        <v>6340</v>
      </c>
      <c r="C2547" s="13" t="s">
        <v>9378</v>
      </c>
      <c r="D2547" s="37">
        <v>250</v>
      </c>
      <c r="E2547" s="11" t="s">
        <v>3038</v>
      </c>
      <c r="F2547" s="3" t="e">
        <f>INDEX(#REF!,MATCH(B2547,#REF!,0))</f>
        <v>#REF!</v>
      </c>
      <c r="H2547" s="183" t="e">
        <f t="shared" si="40"/>
        <v>#REF!</v>
      </c>
      <c r="I2547" s="4"/>
      <c r="J2547" s="4"/>
      <c r="K2547" s="4"/>
      <c r="L2547" s="4"/>
      <c r="M2547" s="4"/>
      <c r="N2547" s="4"/>
      <c r="O2547" s="4"/>
      <c r="P2547" s="4"/>
      <c r="Q2547" s="4"/>
      <c r="R2547" s="4"/>
    </row>
    <row r="2548" spans="1:18" s="3" customFormat="1" ht="45">
      <c r="A2548" s="14"/>
      <c r="B2548" s="29" t="s">
        <v>6341</v>
      </c>
      <c r="C2548" s="13" t="s">
        <v>8057</v>
      </c>
      <c r="D2548" s="37">
        <v>2530</v>
      </c>
      <c r="E2548" s="116"/>
      <c r="F2548" s="3" t="e">
        <f>INDEX(#REF!,MATCH(B2548,#REF!,0))</f>
        <v>#REF!</v>
      </c>
      <c r="G2548" s="118"/>
      <c r="H2548" s="183" t="e">
        <f t="shared" si="40"/>
        <v>#REF!</v>
      </c>
    </row>
    <row r="2549" spans="1:18" s="3" customFormat="1" ht="30">
      <c r="A2549" s="14" t="s">
        <v>8043</v>
      </c>
      <c r="B2549" s="29" t="s">
        <v>8058</v>
      </c>
      <c r="C2549" s="13" t="s">
        <v>8059</v>
      </c>
      <c r="D2549" s="37">
        <v>2700</v>
      </c>
      <c r="E2549" s="116"/>
      <c r="F2549" s="3" t="e">
        <f>INDEX(#REF!,MATCH(B2549,#REF!,0))</f>
        <v>#REF!</v>
      </c>
      <c r="G2549" s="118"/>
      <c r="H2549" s="183" t="e">
        <f t="shared" si="40"/>
        <v>#REF!</v>
      </c>
    </row>
    <row r="2550" spans="1:18" s="3" customFormat="1">
      <c r="A2550" s="14"/>
      <c r="B2550" s="29"/>
      <c r="C2550" s="136" t="s">
        <v>7146</v>
      </c>
      <c r="D2550" s="37"/>
      <c r="E2550" s="75"/>
      <c r="F2550" s="3" t="e">
        <f>INDEX(#REF!,MATCH(B2550,#REF!,0))</f>
        <v>#REF!</v>
      </c>
      <c r="G2550" s="118"/>
      <c r="H2550" s="183" t="e">
        <f t="shared" si="40"/>
        <v>#REF!</v>
      </c>
    </row>
    <row r="2551" spans="1:18" s="3" customFormat="1">
      <c r="A2551" s="14"/>
      <c r="B2551" s="29"/>
      <c r="C2551" s="136" t="s">
        <v>6342</v>
      </c>
      <c r="D2551" s="37"/>
      <c r="E2551" s="75"/>
      <c r="F2551" s="3" t="e">
        <f>INDEX(#REF!,MATCH(B2551,#REF!,0))</f>
        <v>#REF!</v>
      </c>
      <c r="G2551" s="118"/>
      <c r="H2551" s="183" t="e">
        <f t="shared" si="40"/>
        <v>#REF!</v>
      </c>
    </row>
    <row r="2552" spans="1:18" s="3" customFormat="1" ht="45">
      <c r="A2552" s="14" t="s">
        <v>6343</v>
      </c>
      <c r="B2552" s="29" t="s">
        <v>6344</v>
      </c>
      <c r="C2552" s="13" t="s">
        <v>6345</v>
      </c>
      <c r="D2552" s="37">
        <v>700</v>
      </c>
      <c r="E2552" s="116"/>
      <c r="F2552" s="3" t="e">
        <f>INDEX(#REF!,MATCH(B2552,#REF!,0))</f>
        <v>#REF!</v>
      </c>
      <c r="G2552" s="118"/>
      <c r="H2552" s="183" t="e">
        <f t="shared" si="40"/>
        <v>#REF!</v>
      </c>
    </row>
    <row r="2553" spans="1:18" s="3" customFormat="1" ht="45">
      <c r="A2553" s="14" t="s">
        <v>6346</v>
      </c>
      <c r="B2553" s="29" t="s">
        <v>6347</v>
      </c>
      <c r="C2553" s="13" t="s">
        <v>6348</v>
      </c>
      <c r="D2553" s="37">
        <v>880</v>
      </c>
      <c r="E2553" s="116"/>
      <c r="F2553" s="3" t="e">
        <f>INDEX(#REF!,MATCH(B2553,#REF!,0))</f>
        <v>#REF!</v>
      </c>
      <c r="G2553" s="118"/>
      <c r="H2553" s="183" t="e">
        <f t="shared" si="40"/>
        <v>#REF!</v>
      </c>
    </row>
    <row r="2554" spans="1:18" s="3" customFormat="1" ht="45">
      <c r="A2554" s="14" t="s">
        <v>6349</v>
      </c>
      <c r="B2554" s="29" t="s">
        <v>6350</v>
      </c>
      <c r="C2554" s="13" t="s">
        <v>6351</v>
      </c>
      <c r="D2554" s="37">
        <v>1350</v>
      </c>
      <c r="E2554" s="116"/>
      <c r="F2554" s="3" t="e">
        <f>INDEX(#REF!,MATCH(B2554,#REF!,0))</f>
        <v>#REF!</v>
      </c>
      <c r="G2554" s="118"/>
      <c r="H2554" s="183" t="e">
        <f t="shared" si="40"/>
        <v>#REF!</v>
      </c>
    </row>
    <row r="2555" spans="1:18" s="3" customFormat="1" ht="45">
      <c r="A2555" s="14" t="s">
        <v>6352</v>
      </c>
      <c r="B2555" s="29" t="s">
        <v>6353</v>
      </c>
      <c r="C2555" s="13" t="s">
        <v>6354</v>
      </c>
      <c r="D2555" s="37">
        <v>1650</v>
      </c>
      <c r="E2555" s="116"/>
      <c r="F2555" s="3" t="e">
        <f>INDEX(#REF!,MATCH(B2555,#REF!,0))</f>
        <v>#REF!</v>
      </c>
      <c r="G2555" s="118"/>
      <c r="H2555" s="183" t="e">
        <f t="shared" si="40"/>
        <v>#REF!</v>
      </c>
    </row>
    <row r="2556" spans="1:18" s="3" customFormat="1" ht="30">
      <c r="A2556" s="14" t="s">
        <v>6355</v>
      </c>
      <c r="B2556" s="29" t="s">
        <v>6356</v>
      </c>
      <c r="C2556" s="13" t="s">
        <v>6357</v>
      </c>
      <c r="D2556" s="37">
        <v>1490</v>
      </c>
      <c r="E2556" s="116"/>
      <c r="F2556" s="3" t="e">
        <f>INDEX(#REF!,MATCH(B2556,#REF!,0))</f>
        <v>#REF!</v>
      </c>
      <c r="G2556" s="118"/>
      <c r="H2556" s="183" t="e">
        <f t="shared" si="40"/>
        <v>#REF!</v>
      </c>
    </row>
    <row r="2557" spans="1:18" s="3" customFormat="1" ht="30">
      <c r="A2557" s="14" t="s">
        <v>6358</v>
      </c>
      <c r="B2557" s="29" t="s">
        <v>6359</v>
      </c>
      <c r="C2557" s="13" t="s">
        <v>6360</v>
      </c>
      <c r="D2557" s="37">
        <v>2200</v>
      </c>
      <c r="E2557" s="116"/>
      <c r="F2557" s="3" t="e">
        <f>INDEX(#REF!,MATCH(B2557,#REF!,0))</f>
        <v>#REF!</v>
      </c>
      <c r="G2557" s="118"/>
      <c r="H2557" s="183" t="e">
        <f t="shared" si="40"/>
        <v>#REF!</v>
      </c>
    </row>
    <row r="2558" spans="1:18" s="3" customFormat="1" ht="30">
      <c r="A2558" s="14" t="s">
        <v>6361</v>
      </c>
      <c r="B2558" s="29" t="s">
        <v>6362</v>
      </c>
      <c r="C2558" s="13" t="s">
        <v>6363</v>
      </c>
      <c r="D2558" s="37">
        <v>2530</v>
      </c>
      <c r="E2558" s="116"/>
      <c r="F2558" s="3" t="e">
        <f>INDEX(#REF!,MATCH(B2558,#REF!,0))</f>
        <v>#REF!</v>
      </c>
      <c r="G2558" s="118"/>
      <c r="H2558" s="183" t="e">
        <f t="shared" si="40"/>
        <v>#REF!</v>
      </c>
    </row>
    <row r="2559" spans="1:18" s="3" customFormat="1" ht="30">
      <c r="A2559" s="14" t="s">
        <v>6364</v>
      </c>
      <c r="B2559" s="29" t="s">
        <v>6365</v>
      </c>
      <c r="C2559" s="13" t="s">
        <v>6366</v>
      </c>
      <c r="D2559" s="37">
        <v>3520</v>
      </c>
      <c r="E2559" s="116"/>
      <c r="F2559" s="3" t="e">
        <f>INDEX(#REF!,MATCH(B2559,#REF!,0))</f>
        <v>#REF!</v>
      </c>
      <c r="G2559" s="118"/>
      <c r="H2559" s="183" t="e">
        <f t="shared" si="40"/>
        <v>#REF!</v>
      </c>
    </row>
    <row r="2560" spans="1:18" s="3" customFormat="1" ht="45">
      <c r="A2560" s="14" t="s">
        <v>6367</v>
      </c>
      <c r="B2560" s="29" t="s">
        <v>6368</v>
      </c>
      <c r="C2560" s="13" t="s">
        <v>6369</v>
      </c>
      <c r="D2560" s="37">
        <v>880</v>
      </c>
      <c r="E2560" s="116"/>
      <c r="F2560" s="3" t="e">
        <f>INDEX(#REF!,MATCH(B2560,#REF!,0))</f>
        <v>#REF!</v>
      </c>
      <c r="G2560" s="118"/>
      <c r="H2560" s="183" t="e">
        <f t="shared" si="40"/>
        <v>#REF!</v>
      </c>
    </row>
    <row r="2561" spans="1:8" s="3" customFormat="1" ht="45">
      <c r="A2561" s="14" t="s">
        <v>6370</v>
      </c>
      <c r="B2561" s="29" t="s">
        <v>6371</v>
      </c>
      <c r="C2561" s="13" t="s">
        <v>6372</v>
      </c>
      <c r="D2561" s="37">
        <v>1490</v>
      </c>
      <c r="E2561" s="116"/>
      <c r="F2561" s="3" t="e">
        <f>INDEX(#REF!,MATCH(B2561,#REF!,0))</f>
        <v>#REF!</v>
      </c>
      <c r="G2561" s="118"/>
      <c r="H2561" s="183" t="e">
        <f t="shared" si="40"/>
        <v>#REF!</v>
      </c>
    </row>
    <row r="2562" spans="1:8" s="3" customFormat="1" ht="45">
      <c r="A2562" s="14" t="s">
        <v>6373</v>
      </c>
      <c r="B2562" s="29" t="s">
        <v>6374</v>
      </c>
      <c r="C2562" s="13" t="s">
        <v>6375</v>
      </c>
      <c r="D2562" s="37">
        <v>1320</v>
      </c>
      <c r="E2562" s="116"/>
      <c r="F2562" s="3" t="e">
        <f>INDEX(#REF!,MATCH(B2562,#REF!,0))</f>
        <v>#REF!</v>
      </c>
      <c r="G2562" s="118"/>
      <c r="H2562" s="183" t="e">
        <f t="shared" si="40"/>
        <v>#REF!</v>
      </c>
    </row>
    <row r="2563" spans="1:8" s="3" customFormat="1" ht="45">
      <c r="A2563" s="14" t="s">
        <v>6376</v>
      </c>
      <c r="B2563" s="29" t="s">
        <v>6377</v>
      </c>
      <c r="C2563" s="13" t="s">
        <v>6378</v>
      </c>
      <c r="D2563" s="37">
        <v>1930</v>
      </c>
      <c r="E2563" s="116"/>
      <c r="F2563" s="3" t="e">
        <f>INDEX(#REF!,MATCH(B2563,#REF!,0))</f>
        <v>#REF!</v>
      </c>
      <c r="G2563" s="118"/>
      <c r="H2563" s="183" t="e">
        <f t="shared" si="40"/>
        <v>#REF!</v>
      </c>
    </row>
    <row r="2564" spans="1:8" s="3" customFormat="1" ht="30">
      <c r="A2564" s="14" t="s">
        <v>6379</v>
      </c>
      <c r="B2564" s="29" t="s">
        <v>6380</v>
      </c>
      <c r="C2564" s="13" t="s">
        <v>6381</v>
      </c>
      <c r="D2564" s="37">
        <v>1760</v>
      </c>
      <c r="E2564" s="116"/>
      <c r="F2564" s="3" t="e">
        <f>INDEX(#REF!,MATCH(B2564,#REF!,0))</f>
        <v>#REF!</v>
      </c>
      <c r="G2564" s="118"/>
      <c r="H2564" s="183" t="e">
        <f t="shared" si="40"/>
        <v>#REF!</v>
      </c>
    </row>
    <row r="2565" spans="1:8" s="3" customFormat="1" ht="30">
      <c r="A2565" s="14" t="s">
        <v>6382</v>
      </c>
      <c r="B2565" s="29" t="s">
        <v>6383</v>
      </c>
      <c r="C2565" s="13" t="s">
        <v>6384</v>
      </c>
      <c r="D2565" s="37">
        <v>2530</v>
      </c>
      <c r="E2565" s="116"/>
      <c r="F2565" s="3" t="e">
        <f>INDEX(#REF!,MATCH(B2565,#REF!,0))</f>
        <v>#REF!</v>
      </c>
      <c r="G2565" s="118"/>
      <c r="H2565" s="183" t="e">
        <f t="shared" si="40"/>
        <v>#REF!</v>
      </c>
    </row>
    <row r="2566" spans="1:8" s="3" customFormat="1" ht="30">
      <c r="A2566" s="14" t="s">
        <v>6385</v>
      </c>
      <c r="B2566" s="29" t="s">
        <v>6386</v>
      </c>
      <c r="C2566" s="13" t="s">
        <v>6387</v>
      </c>
      <c r="D2566" s="37">
        <v>2860</v>
      </c>
      <c r="E2566" s="116"/>
      <c r="F2566" s="3" t="e">
        <f>INDEX(#REF!,MATCH(B2566,#REF!,0))</f>
        <v>#REF!</v>
      </c>
      <c r="G2566" s="118"/>
      <c r="H2566" s="183" t="e">
        <f t="shared" si="40"/>
        <v>#REF!</v>
      </c>
    </row>
    <row r="2567" spans="1:8" s="3" customFormat="1" ht="30">
      <c r="A2567" s="14" t="s">
        <v>6388</v>
      </c>
      <c r="B2567" s="29" t="s">
        <v>6389</v>
      </c>
      <c r="C2567" s="13" t="s">
        <v>6390</v>
      </c>
      <c r="D2567" s="37">
        <v>3850</v>
      </c>
      <c r="E2567" s="116"/>
      <c r="F2567" s="3" t="e">
        <f>INDEX(#REF!,MATCH(B2567,#REF!,0))</f>
        <v>#REF!</v>
      </c>
      <c r="G2567" s="118"/>
      <c r="H2567" s="183" t="e">
        <f t="shared" si="40"/>
        <v>#REF!</v>
      </c>
    </row>
    <row r="2568" spans="1:8" s="3" customFormat="1" ht="15">
      <c r="A2568" s="14" t="s">
        <v>7756</v>
      </c>
      <c r="B2568" s="29" t="s">
        <v>6391</v>
      </c>
      <c r="C2568" s="13" t="s">
        <v>7757</v>
      </c>
      <c r="D2568" s="37">
        <v>1760</v>
      </c>
      <c r="E2568" s="116"/>
      <c r="F2568" s="3" t="e">
        <f>INDEX(#REF!,MATCH(B2568,#REF!,0))</f>
        <v>#REF!</v>
      </c>
      <c r="G2568" s="118"/>
      <c r="H2568" s="183" t="e">
        <f t="shared" si="40"/>
        <v>#REF!</v>
      </c>
    </row>
    <row r="2569" spans="1:8" s="3" customFormat="1" ht="30">
      <c r="A2569" s="14" t="s">
        <v>6392</v>
      </c>
      <c r="B2569" s="29" t="s">
        <v>6393</v>
      </c>
      <c r="C2569" s="13" t="s">
        <v>6394</v>
      </c>
      <c r="D2569" s="37">
        <v>2860</v>
      </c>
      <c r="E2569" s="116"/>
      <c r="F2569" s="3" t="e">
        <f>INDEX(#REF!,MATCH(B2569,#REF!,0))</f>
        <v>#REF!</v>
      </c>
      <c r="G2569" s="118"/>
      <c r="H2569" s="183" t="e">
        <f t="shared" si="40"/>
        <v>#REF!</v>
      </c>
    </row>
    <row r="2570" spans="1:8" s="3" customFormat="1" ht="30">
      <c r="A2570" s="14" t="s">
        <v>6395</v>
      </c>
      <c r="B2570" s="29" t="s">
        <v>6396</v>
      </c>
      <c r="C2570" s="13" t="s">
        <v>6397</v>
      </c>
      <c r="D2570" s="37">
        <v>4180</v>
      </c>
      <c r="E2570" s="116"/>
      <c r="F2570" s="3" t="e">
        <f>INDEX(#REF!,MATCH(B2570,#REF!,0))</f>
        <v>#REF!</v>
      </c>
      <c r="G2570" s="118"/>
      <c r="H2570" s="183" t="e">
        <f t="shared" si="40"/>
        <v>#REF!</v>
      </c>
    </row>
    <row r="2571" spans="1:8" s="3" customFormat="1" ht="30">
      <c r="A2571" s="14" t="s">
        <v>6398</v>
      </c>
      <c r="B2571" s="29" t="s">
        <v>6399</v>
      </c>
      <c r="C2571" s="13" t="s">
        <v>6400</v>
      </c>
      <c r="D2571" s="37">
        <v>3520</v>
      </c>
      <c r="E2571" s="116"/>
      <c r="F2571" s="3" t="e">
        <f>INDEX(#REF!,MATCH(B2571,#REF!,0))</f>
        <v>#REF!</v>
      </c>
      <c r="G2571" s="118"/>
      <c r="H2571" s="183" t="e">
        <f t="shared" si="40"/>
        <v>#REF!</v>
      </c>
    </row>
    <row r="2572" spans="1:8" s="3" customFormat="1" ht="30">
      <c r="A2572" s="14" t="s">
        <v>6401</v>
      </c>
      <c r="B2572" s="29" t="s">
        <v>6402</v>
      </c>
      <c r="C2572" s="13" t="s">
        <v>6403</v>
      </c>
      <c r="D2572" s="37">
        <v>6160</v>
      </c>
      <c r="E2572" s="116"/>
      <c r="F2572" s="3" t="e">
        <f>INDEX(#REF!,MATCH(B2572,#REF!,0))</f>
        <v>#REF!</v>
      </c>
      <c r="G2572" s="118"/>
      <c r="H2572" s="183" t="e">
        <f t="shared" si="40"/>
        <v>#REF!</v>
      </c>
    </row>
    <row r="2573" spans="1:8" s="3" customFormat="1" ht="30">
      <c r="A2573" s="14" t="s">
        <v>10274</v>
      </c>
      <c r="B2573" s="29" t="s">
        <v>6404</v>
      </c>
      <c r="C2573" s="13" t="s">
        <v>6405</v>
      </c>
      <c r="D2573" s="37">
        <v>6820</v>
      </c>
      <c r="E2573" s="116"/>
      <c r="F2573" s="3" t="e">
        <f>INDEX(#REF!,MATCH(B2573,#REF!,0))</f>
        <v>#REF!</v>
      </c>
      <c r="G2573" s="118"/>
      <c r="H2573" s="183" t="e">
        <f t="shared" si="40"/>
        <v>#REF!</v>
      </c>
    </row>
    <row r="2574" spans="1:8" s="3" customFormat="1" ht="45">
      <c r="A2574" s="33" t="s">
        <v>6406</v>
      </c>
      <c r="B2574" s="29" t="s">
        <v>6407</v>
      </c>
      <c r="C2574" s="13" t="s">
        <v>6408</v>
      </c>
      <c r="D2574" s="37">
        <v>8140</v>
      </c>
      <c r="E2574" s="64"/>
      <c r="F2574" s="3" t="e">
        <f>INDEX(#REF!,MATCH(B2574,#REF!,0))</f>
        <v>#REF!</v>
      </c>
      <c r="G2574" s="118"/>
      <c r="H2574" s="183" t="e">
        <f t="shared" si="40"/>
        <v>#REF!</v>
      </c>
    </row>
    <row r="2575" spans="1:8" s="3" customFormat="1" ht="30">
      <c r="A2575" s="14" t="s">
        <v>10275</v>
      </c>
      <c r="B2575" s="29" t="s">
        <v>6409</v>
      </c>
      <c r="C2575" s="13" t="s">
        <v>6410</v>
      </c>
      <c r="D2575" s="37">
        <v>220</v>
      </c>
      <c r="E2575" s="116"/>
      <c r="F2575" s="3" t="e">
        <f>INDEX(#REF!,MATCH(B2575,#REF!,0))</f>
        <v>#REF!</v>
      </c>
      <c r="G2575" s="118"/>
      <c r="H2575" s="183" t="e">
        <f t="shared" si="40"/>
        <v>#REF!</v>
      </c>
    </row>
    <row r="2576" spans="1:8" s="3" customFormat="1" ht="30">
      <c r="A2576" s="14" t="s">
        <v>6411</v>
      </c>
      <c r="B2576" s="29" t="s">
        <v>6412</v>
      </c>
      <c r="C2576" s="13" t="s">
        <v>6413</v>
      </c>
      <c r="D2576" s="37">
        <v>300</v>
      </c>
      <c r="E2576" s="116"/>
      <c r="F2576" s="3" t="e">
        <f>INDEX(#REF!,MATCH(B2576,#REF!,0))</f>
        <v>#REF!</v>
      </c>
      <c r="G2576" s="118"/>
      <c r="H2576" s="183" t="e">
        <f t="shared" ref="H2576:H2639" si="41">F2576-D2576</f>
        <v>#REF!</v>
      </c>
    </row>
    <row r="2577" spans="1:8" s="3" customFormat="1" ht="15">
      <c r="A2577" s="14" t="s">
        <v>10276</v>
      </c>
      <c r="B2577" s="29" t="s">
        <v>6414</v>
      </c>
      <c r="C2577" s="13" t="s">
        <v>6415</v>
      </c>
      <c r="D2577" s="37">
        <v>220</v>
      </c>
      <c r="E2577" s="116"/>
      <c r="F2577" s="3" t="e">
        <f>INDEX(#REF!,MATCH(B2577,#REF!,0))</f>
        <v>#REF!</v>
      </c>
      <c r="G2577" s="118"/>
      <c r="H2577" s="183" t="e">
        <f t="shared" si="41"/>
        <v>#REF!</v>
      </c>
    </row>
    <row r="2578" spans="1:8" s="3" customFormat="1" ht="15">
      <c r="A2578" s="14" t="s">
        <v>6416</v>
      </c>
      <c r="B2578" s="29" t="s">
        <v>6417</v>
      </c>
      <c r="C2578" s="13" t="s">
        <v>6418</v>
      </c>
      <c r="D2578" s="37">
        <v>300</v>
      </c>
      <c r="E2578" s="116"/>
      <c r="F2578" s="3" t="e">
        <f>INDEX(#REF!,MATCH(B2578,#REF!,0))</f>
        <v>#REF!</v>
      </c>
      <c r="G2578" s="118"/>
      <c r="H2578" s="183" t="e">
        <f t="shared" si="41"/>
        <v>#REF!</v>
      </c>
    </row>
    <row r="2579" spans="1:8" s="3" customFormat="1" ht="15">
      <c r="A2579" s="14" t="s">
        <v>2775</v>
      </c>
      <c r="B2579" s="29" t="s">
        <v>6419</v>
      </c>
      <c r="C2579" s="13" t="s">
        <v>6420</v>
      </c>
      <c r="D2579" s="37">
        <v>450</v>
      </c>
      <c r="E2579" s="116"/>
      <c r="F2579" s="3" t="e">
        <f>INDEX(#REF!,MATCH(B2579,#REF!,0))</f>
        <v>#REF!</v>
      </c>
      <c r="G2579" s="118"/>
      <c r="H2579" s="183" t="e">
        <f t="shared" si="41"/>
        <v>#REF!</v>
      </c>
    </row>
    <row r="2580" spans="1:8" s="3" customFormat="1" ht="15">
      <c r="A2580" s="14" t="s">
        <v>7759</v>
      </c>
      <c r="B2580" s="29" t="s">
        <v>7760</v>
      </c>
      <c r="C2580" s="13" t="s">
        <v>7761</v>
      </c>
      <c r="D2580" s="37">
        <v>80</v>
      </c>
      <c r="E2580" s="116"/>
      <c r="F2580" s="3" t="e">
        <f>INDEX(#REF!,MATCH(B2580,#REF!,0))</f>
        <v>#REF!</v>
      </c>
      <c r="G2580" s="118"/>
      <c r="H2580" s="183" t="e">
        <f t="shared" si="41"/>
        <v>#REF!</v>
      </c>
    </row>
    <row r="2581" spans="1:8" s="3" customFormat="1" ht="15">
      <c r="A2581" s="14" t="s">
        <v>7762</v>
      </c>
      <c r="B2581" s="29" t="s">
        <v>7763</v>
      </c>
      <c r="C2581" s="13" t="s">
        <v>7764</v>
      </c>
      <c r="D2581" s="37">
        <v>1430</v>
      </c>
      <c r="E2581" s="116"/>
      <c r="F2581" s="3" t="e">
        <f>INDEX(#REF!,MATCH(B2581,#REF!,0))</f>
        <v>#REF!</v>
      </c>
      <c r="G2581" s="118"/>
      <c r="H2581" s="183" t="e">
        <f t="shared" si="41"/>
        <v>#REF!</v>
      </c>
    </row>
    <row r="2582" spans="1:8" s="3" customFormat="1" ht="15">
      <c r="A2582" s="14" t="s">
        <v>7765</v>
      </c>
      <c r="B2582" s="29" t="s">
        <v>7766</v>
      </c>
      <c r="C2582" s="13" t="s">
        <v>7767</v>
      </c>
      <c r="D2582" s="37">
        <v>2200</v>
      </c>
      <c r="E2582" s="116"/>
      <c r="F2582" s="3" t="e">
        <f>INDEX(#REF!,MATCH(B2582,#REF!,0))</f>
        <v>#REF!</v>
      </c>
      <c r="G2582" s="118"/>
      <c r="H2582" s="183" t="e">
        <f t="shared" si="41"/>
        <v>#REF!</v>
      </c>
    </row>
    <row r="2583" spans="1:8" s="3" customFormat="1" ht="30">
      <c r="A2583" s="14" t="s">
        <v>7768</v>
      </c>
      <c r="B2583" s="29" t="s">
        <v>7769</v>
      </c>
      <c r="C2583" s="13" t="s">
        <v>7770</v>
      </c>
      <c r="D2583" s="37">
        <v>2530</v>
      </c>
      <c r="E2583" s="116"/>
      <c r="F2583" s="3" t="e">
        <f>INDEX(#REF!,MATCH(B2583,#REF!,0))</f>
        <v>#REF!</v>
      </c>
      <c r="G2583" s="118"/>
      <c r="H2583" s="183" t="e">
        <f t="shared" si="41"/>
        <v>#REF!</v>
      </c>
    </row>
    <row r="2584" spans="1:8" s="3" customFormat="1" ht="15">
      <c r="A2584" s="14" t="s">
        <v>7771</v>
      </c>
      <c r="B2584" s="29" t="s">
        <v>7772</v>
      </c>
      <c r="C2584" s="13" t="s">
        <v>7773</v>
      </c>
      <c r="D2584" s="37">
        <v>3740</v>
      </c>
      <c r="E2584" s="116"/>
      <c r="F2584" s="3" t="e">
        <f>INDEX(#REF!,MATCH(B2584,#REF!,0))</f>
        <v>#REF!</v>
      </c>
      <c r="G2584" s="118"/>
      <c r="H2584" s="183" t="e">
        <f t="shared" si="41"/>
        <v>#REF!</v>
      </c>
    </row>
    <row r="2585" spans="1:8" s="3" customFormat="1" ht="15">
      <c r="A2585" s="14" t="s">
        <v>7774</v>
      </c>
      <c r="B2585" s="29" t="s">
        <v>7775</v>
      </c>
      <c r="C2585" s="13" t="s">
        <v>7776</v>
      </c>
      <c r="D2585" s="37">
        <v>590</v>
      </c>
      <c r="E2585" s="116"/>
      <c r="F2585" s="3" t="e">
        <f>INDEX(#REF!,MATCH(B2585,#REF!,0))</f>
        <v>#REF!</v>
      </c>
      <c r="G2585" s="118"/>
      <c r="H2585" s="183" t="e">
        <f t="shared" si="41"/>
        <v>#REF!</v>
      </c>
    </row>
    <row r="2586" spans="1:8" s="3" customFormat="1" ht="30">
      <c r="A2586" s="14" t="s">
        <v>7777</v>
      </c>
      <c r="B2586" s="29" t="s">
        <v>7778</v>
      </c>
      <c r="C2586" s="13" t="s">
        <v>7779</v>
      </c>
      <c r="D2586" s="37">
        <v>2200</v>
      </c>
      <c r="E2586" s="116"/>
      <c r="F2586" s="3" t="e">
        <f>INDEX(#REF!,MATCH(B2586,#REF!,0))</f>
        <v>#REF!</v>
      </c>
      <c r="G2586" s="118"/>
      <c r="H2586" s="183" t="e">
        <f t="shared" si="41"/>
        <v>#REF!</v>
      </c>
    </row>
    <row r="2587" spans="1:8" s="3" customFormat="1" ht="45">
      <c r="A2587" s="14" t="s">
        <v>7780</v>
      </c>
      <c r="B2587" s="29" t="s">
        <v>7781</v>
      </c>
      <c r="C2587" s="13" t="s">
        <v>8240</v>
      </c>
      <c r="D2587" s="37">
        <v>4400</v>
      </c>
      <c r="E2587" s="116"/>
      <c r="F2587" s="3" t="e">
        <f>INDEX(#REF!,MATCH(B2587,#REF!,0))</f>
        <v>#REF!</v>
      </c>
      <c r="G2587" s="118"/>
      <c r="H2587" s="183" t="e">
        <f t="shared" si="41"/>
        <v>#REF!</v>
      </c>
    </row>
    <row r="2588" spans="1:8" s="3" customFormat="1" ht="15">
      <c r="A2588" s="14" t="s">
        <v>8031</v>
      </c>
      <c r="B2588" s="29" t="s">
        <v>8032</v>
      </c>
      <c r="C2588" s="13" t="s">
        <v>8033</v>
      </c>
      <c r="D2588" s="37">
        <v>170</v>
      </c>
      <c r="E2588" s="116"/>
      <c r="F2588" s="3" t="e">
        <f>INDEX(#REF!,MATCH(B2588,#REF!,0))</f>
        <v>#REF!</v>
      </c>
      <c r="G2588" s="118"/>
      <c r="H2588" s="183" t="e">
        <f t="shared" si="41"/>
        <v>#REF!</v>
      </c>
    </row>
    <row r="2589" spans="1:8" s="3" customFormat="1" ht="15">
      <c r="A2589" s="14" t="s">
        <v>8034</v>
      </c>
      <c r="B2589" s="29" t="s">
        <v>8035</v>
      </c>
      <c r="C2589" s="13" t="s">
        <v>8036</v>
      </c>
      <c r="D2589" s="37">
        <v>300</v>
      </c>
      <c r="E2589" s="116"/>
      <c r="F2589" s="3" t="e">
        <f>INDEX(#REF!,MATCH(B2589,#REF!,0))</f>
        <v>#REF!</v>
      </c>
      <c r="G2589" s="118"/>
      <c r="H2589" s="183" t="e">
        <f t="shared" si="41"/>
        <v>#REF!</v>
      </c>
    </row>
    <row r="2590" spans="1:8" s="3" customFormat="1" ht="15">
      <c r="A2590" s="14" t="s">
        <v>8037</v>
      </c>
      <c r="B2590" s="29" t="s">
        <v>8038</v>
      </c>
      <c r="C2590" s="13" t="s">
        <v>8039</v>
      </c>
      <c r="D2590" s="37">
        <v>180</v>
      </c>
      <c r="E2590" s="116"/>
      <c r="F2590" s="3" t="e">
        <f>INDEX(#REF!,MATCH(B2590,#REF!,0))</f>
        <v>#REF!</v>
      </c>
      <c r="G2590" s="118"/>
      <c r="H2590" s="183" t="e">
        <f t="shared" si="41"/>
        <v>#REF!</v>
      </c>
    </row>
    <row r="2591" spans="1:8" s="3" customFormat="1" ht="31.5">
      <c r="A2591" s="14"/>
      <c r="B2591" s="29"/>
      <c r="C2591" s="136" t="s">
        <v>6421</v>
      </c>
      <c r="D2591" s="37"/>
      <c r="E2591" s="116"/>
      <c r="F2591" s="3" t="e">
        <f>INDEX(#REF!,MATCH(B2591,#REF!,0))</f>
        <v>#REF!</v>
      </c>
      <c r="G2591" s="118"/>
      <c r="H2591" s="183" t="e">
        <f t="shared" si="41"/>
        <v>#REF!</v>
      </c>
    </row>
    <row r="2592" spans="1:8" s="3" customFormat="1" ht="30">
      <c r="A2592" s="14" t="s">
        <v>9368</v>
      </c>
      <c r="B2592" s="29" t="s">
        <v>6422</v>
      </c>
      <c r="C2592" s="13" t="s">
        <v>9370</v>
      </c>
      <c r="D2592" s="37">
        <v>940</v>
      </c>
      <c r="E2592" s="116"/>
      <c r="F2592" s="3" t="e">
        <f>INDEX(#REF!,MATCH(B2592,#REF!,0))</f>
        <v>#REF!</v>
      </c>
      <c r="G2592" s="118"/>
      <c r="H2592" s="183" t="e">
        <f t="shared" si="41"/>
        <v>#REF!</v>
      </c>
    </row>
    <row r="2593" spans="1:8" s="3" customFormat="1" ht="30">
      <c r="A2593" s="14" t="s">
        <v>9410</v>
      </c>
      <c r="B2593" s="29" t="s">
        <v>3647</v>
      </c>
      <c r="C2593" s="13" t="s">
        <v>9369</v>
      </c>
      <c r="D2593" s="37">
        <v>1210</v>
      </c>
      <c r="E2593" s="116"/>
      <c r="F2593" s="3" t="e">
        <f>INDEX(#REF!,MATCH(B2593,#REF!,0))</f>
        <v>#REF!</v>
      </c>
      <c r="G2593" s="118"/>
      <c r="H2593" s="183" t="e">
        <f t="shared" si="41"/>
        <v>#REF!</v>
      </c>
    </row>
    <row r="2594" spans="1:8" s="3" customFormat="1" ht="30">
      <c r="A2594" s="14" t="s">
        <v>3648</v>
      </c>
      <c r="B2594" s="29" t="s">
        <v>3649</v>
      </c>
      <c r="C2594" s="13" t="s">
        <v>3650</v>
      </c>
      <c r="D2594" s="37">
        <v>1050</v>
      </c>
      <c r="E2594" s="116"/>
      <c r="F2594" s="3" t="e">
        <f>INDEX(#REF!,MATCH(B2594,#REF!,0))</f>
        <v>#REF!</v>
      </c>
      <c r="G2594" s="118"/>
      <c r="H2594" s="183" t="e">
        <f t="shared" si="41"/>
        <v>#REF!</v>
      </c>
    </row>
    <row r="2595" spans="1:8" s="3" customFormat="1" ht="45">
      <c r="A2595" s="14" t="s">
        <v>3651</v>
      </c>
      <c r="B2595" s="29" t="s">
        <v>3652</v>
      </c>
      <c r="C2595" s="13" t="s">
        <v>3653</v>
      </c>
      <c r="D2595" s="37">
        <v>2640</v>
      </c>
      <c r="E2595" s="116"/>
      <c r="F2595" s="3" t="e">
        <f>INDEX(#REF!,MATCH(B2595,#REF!,0))</f>
        <v>#REF!</v>
      </c>
      <c r="G2595" s="118"/>
      <c r="H2595" s="183" t="e">
        <f t="shared" si="41"/>
        <v>#REF!</v>
      </c>
    </row>
    <row r="2596" spans="1:8" s="3" customFormat="1" ht="15">
      <c r="A2596" s="14" t="s">
        <v>3654</v>
      </c>
      <c r="B2596" s="29" t="s">
        <v>3655</v>
      </c>
      <c r="C2596" s="13" t="s">
        <v>1477</v>
      </c>
      <c r="D2596" s="37">
        <v>450</v>
      </c>
      <c r="E2596" s="116"/>
      <c r="F2596" s="3" t="e">
        <f>INDEX(#REF!,MATCH(B2596,#REF!,0))</f>
        <v>#REF!</v>
      </c>
      <c r="G2596" s="118"/>
      <c r="H2596" s="183" t="e">
        <f t="shared" si="41"/>
        <v>#REF!</v>
      </c>
    </row>
    <row r="2597" spans="1:8" s="3" customFormat="1" ht="15">
      <c r="A2597" s="14" t="s">
        <v>1478</v>
      </c>
      <c r="B2597" s="29" t="s">
        <v>1479</v>
      </c>
      <c r="C2597" s="13" t="s">
        <v>1480</v>
      </c>
      <c r="D2597" s="37">
        <v>450</v>
      </c>
      <c r="E2597" s="116"/>
      <c r="F2597" s="3" t="e">
        <f>INDEX(#REF!,MATCH(B2597,#REF!,0))</f>
        <v>#REF!</v>
      </c>
      <c r="G2597" s="118"/>
      <c r="H2597" s="183" t="e">
        <f t="shared" si="41"/>
        <v>#REF!</v>
      </c>
    </row>
    <row r="2598" spans="1:8" s="3" customFormat="1" ht="15">
      <c r="A2598" s="14" t="s">
        <v>1481</v>
      </c>
      <c r="B2598" s="29" t="s">
        <v>1482</v>
      </c>
      <c r="C2598" s="13" t="s">
        <v>1483</v>
      </c>
      <c r="D2598" s="37">
        <v>1050</v>
      </c>
      <c r="E2598" s="116"/>
      <c r="F2598" s="3" t="e">
        <f>INDEX(#REF!,MATCH(B2598,#REF!,0))</f>
        <v>#REF!</v>
      </c>
      <c r="G2598" s="118"/>
      <c r="H2598" s="183" t="e">
        <f t="shared" si="41"/>
        <v>#REF!</v>
      </c>
    </row>
    <row r="2599" spans="1:8" s="3" customFormat="1" ht="15">
      <c r="A2599" s="14" t="s">
        <v>1484</v>
      </c>
      <c r="B2599" s="29" t="s">
        <v>1485</v>
      </c>
      <c r="C2599" s="13" t="s">
        <v>1486</v>
      </c>
      <c r="D2599" s="37">
        <v>2200</v>
      </c>
      <c r="E2599" s="116"/>
      <c r="F2599" s="3" t="e">
        <f>INDEX(#REF!,MATCH(B2599,#REF!,0))</f>
        <v>#REF!</v>
      </c>
      <c r="G2599" s="118"/>
      <c r="H2599" s="183" t="e">
        <f t="shared" si="41"/>
        <v>#REF!</v>
      </c>
    </row>
    <row r="2600" spans="1:8" s="3" customFormat="1" ht="15">
      <c r="A2600" s="14" t="s">
        <v>1487</v>
      </c>
      <c r="B2600" s="29" t="s">
        <v>1488</v>
      </c>
      <c r="C2600" s="13" t="s">
        <v>1489</v>
      </c>
      <c r="D2600" s="37">
        <v>1760</v>
      </c>
      <c r="E2600" s="116"/>
      <c r="F2600" s="3" t="e">
        <f>INDEX(#REF!,MATCH(B2600,#REF!,0))</f>
        <v>#REF!</v>
      </c>
      <c r="G2600" s="118"/>
      <c r="H2600" s="183" t="e">
        <f t="shared" si="41"/>
        <v>#REF!</v>
      </c>
    </row>
    <row r="2601" spans="1:8" s="3" customFormat="1" ht="45">
      <c r="A2601" s="14" t="s">
        <v>7782</v>
      </c>
      <c r="B2601" s="29" t="s">
        <v>7783</v>
      </c>
      <c r="C2601" s="13" t="s">
        <v>7784</v>
      </c>
      <c r="D2601" s="37">
        <v>1760</v>
      </c>
      <c r="E2601" s="116"/>
      <c r="F2601" s="3" t="e">
        <f>INDEX(#REF!,MATCH(B2601,#REF!,0))</f>
        <v>#REF!</v>
      </c>
      <c r="G2601" s="118"/>
      <c r="H2601" s="183" t="e">
        <f t="shared" si="41"/>
        <v>#REF!</v>
      </c>
    </row>
    <row r="2602" spans="1:8" s="3" customFormat="1" ht="45">
      <c r="A2602" s="14" t="s">
        <v>7785</v>
      </c>
      <c r="B2602" s="29" t="s">
        <v>7786</v>
      </c>
      <c r="C2602" s="13" t="s">
        <v>7787</v>
      </c>
      <c r="D2602" s="37">
        <v>3300</v>
      </c>
      <c r="E2602" s="116"/>
      <c r="F2602" s="3" t="e">
        <f>INDEX(#REF!,MATCH(B2602,#REF!,0))</f>
        <v>#REF!</v>
      </c>
      <c r="G2602" s="118"/>
      <c r="H2602" s="183" t="e">
        <f t="shared" si="41"/>
        <v>#REF!</v>
      </c>
    </row>
    <row r="2603" spans="1:8" s="3" customFormat="1" ht="45">
      <c r="A2603" s="14" t="s">
        <v>7788</v>
      </c>
      <c r="B2603" s="29" t="s">
        <v>7789</v>
      </c>
      <c r="C2603" s="13" t="s">
        <v>7790</v>
      </c>
      <c r="D2603" s="37">
        <v>5060</v>
      </c>
      <c r="E2603" s="116"/>
      <c r="F2603" s="3" t="e">
        <f>INDEX(#REF!,MATCH(B2603,#REF!,0))</f>
        <v>#REF!</v>
      </c>
      <c r="G2603" s="118"/>
      <c r="H2603" s="183" t="e">
        <f t="shared" si="41"/>
        <v>#REF!</v>
      </c>
    </row>
    <row r="2604" spans="1:8" s="3" customFormat="1" ht="30">
      <c r="A2604" s="14" t="s">
        <v>7791</v>
      </c>
      <c r="B2604" s="29" t="s">
        <v>7792</v>
      </c>
      <c r="C2604" s="13" t="s">
        <v>7793</v>
      </c>
      <c r="D2604" s="37">
        <v>1050</v>
      </c>
      <c r="E2604" s="116"/>
      <c r="F2604" s="3" t="e">
        <f>INDEX(#REF!,MATCH(B2604,#REF!,0))</f>
        <v>#REF!</v>
      </c>
      <c r="G2604" s="118"/>
      <c r="H2604" s="183" t="e">
        <f t="shared" si="41"/>
        <v>#REF!</v>
      </c>
    </row>
    <row r="2605" spans="1:8" s="3" customFormat="1" ht="30">
      <c r="A2605" s="14" t="s">
        <v>7794</v>
      </c>
      <c r="B2605" s="29" t="s">
        <v>7795</v>
      </c>
      <c r="C2605" s="13" t="s">
        <v>7796</v>
      </c>
      <c r="D2605" s="37">
        <v>4730</v>
      </c>
      <c r="E2605" s="116"/>
      <c r="F2605" s="3" t="e">
        <f>INDEX(#REF!,MATCH(B2605,#REF!,0))</f>
        <v>#REF!</v>
      </c>
      <c r="G2605" s="118"/>
      <c r="H2605" s="183" t="e">
        <f t="shared" si="41"/>
        <v>#REF!</v>
      </c>
    </row>
    <row r="2606" spans="1:8" s="3" customFormat="1" ht="30">
      <c r="A2606" s="14" t="s">
        <v>7797</v>
      </c>
      <c r="B2606" s="29" t="s">
        <v>7798</v>
      </c>
      <c r="C2606" s="13" t="s">
        <v>7799</v>
      </c>
      <c r="D2606" s="37">
        <v>7040</v>
      </c>
      <c r="E2606" s="116"/>
      <c r="F2606" s="3" t="e">
        <f>INDEX(#REF!,MATCH(B2606,#REF!,0))</f>
        <v>#REF!</v>
      </c>
      <c r="G2606" s="118"/>
      <c r="H2606" s="183" t="e">
        <f t="shared" si="41"/>
        <v>#REF!</v>
      </c>
    </row>
    <row r="2607" spans="1:8" s="3" customFormat="1" ht="30">
      <c r="A2607" s="14" t="s">
        <v>7800</v>
      </c>
      <c r="B2607" s="29" t="s">
        <v>7801</v>
      </c>
      <c r="C2607" s="13" t="s">
        <v>7802</v>
      </c>
      <c r="D2607" s="37">
        <v>8800</v>
      </c>
      <c r="E2607" s="116"/>
      <c r="F2607" s="3" t="e">
        <f>INDEX(#REF!,MATCH(B2607,#REF!,0))</f>
        <v>#REF!</v>
      </c>
      <c r="G2607" s="118"/>
      <c r="H2607" s="183" t="e">
        <f t="shared" si="41"/>
        <v>#REF!</v>
      </c>
    </row>
    <row r="2608" spans="1:8" s="3" customFormat="1" ht="30">
      <c r="A2608" s="14" t="s">
        <v>7803</v>
      </c>
      <c r="B2608" s="29" t="s">
        <v>7804</v>
      </c>
      <c r="C2608" s="13" t="s">
        <v>7805</v>
      </c>
      <c r="D2608" s="37">
        <v>3740</v>
      </c>
      <c r="E2608" s="116"/>
      <c r="F2608" s="3" t="e">
        <f>INDEX(#REF!,MATCH(B2608,#REF!,0))</f>
        <v>#REF!</v>
      </c>
      <c r="G2608" s="118"/>
      <c r="H2608" s="183" t="e">
        <f t="shared" si="41"/>
        <v>#REF!</v>
      </c>
    </row>
    <row r="2609" spans="1:8" s="3" customFormat="1" ht="15">
      <c r="A2609" s="14" t="s">
        <v>8040</v>
      </c>
      <c r="B2609" s="29" t="s">
        <v>8041</v>
      </c>
      <c r="C2609" s="13" t="s">
        <v>8042</v>
      </c>
      <c r="D2609" s="37">
        <v>1600</v>
      </c>
      <c r="E2609" s="116"/>
      <c r="F2609" s="3" t="e">
        <f>INDEX(#REF!,MATCH(B2609,#REF!,0))</f>
        <v>#REF!</v>
      </c>
      <c r="G2609" s="118"/>
      <c r="H2609" s="183" t="e">
        <f t="shared" si="41"/>
        <v>#REF!</v>
      </c>
    </row>
    <row r="2610" spans="1:8" s="3" customFormat="1">
      <c r="A2610" s="14"/>
      <c r="B2610" s="29"/>
      <c r="C2610" s="136" t="s">
        <v>1490</v>
      </c>
      <c r="D2610" s="37"/>
      <c r="E2610" s="64"/>
      <c r="F2610" s="3" t="e">
        <f>INDEX(#REF!,MATCH(B2610,#REF!,0))</f>
        <v>#REF!</v>
      </c>
      <c r="G2610" s="118"/>
      <c r="H2610" s="183" t="e">
        <f t="shared" si="41"/>
        <v>#REF!</v>
      </c>
    </row>
    <row r="2611" spans="1:8" s="3" customFormat="1" ht="15">
      <c r="A2611" s="14" t="s">
        <v>10001</v>
      </c>
      <c r="B2611" s="29" t="s">
        <v>1491</v>
      </c>
      <c r="C2611" s="13" t="s">
        <v>1492</v>
      </c>
      <c r="D2611" s="37">
        <v>300</v>
      </c>
      <c r="E2611" s="116"/>
      <c r="F2611" s="3" t="e">
        <f>INDEX(#REF!,MATCH(B2611,#REF!,0))</f>
        <v>#REF!</v>
      </c>
      <c r="G2611" s="118"/>
      <c r="H2611" s="183" t="e">
        <f t="shared" si="41"/>
        <v>#REF!</v>
      </c>
    </row>
    <row r="2612" spans="1:8" s="3" customFormat="1" ht="15">
      <c r="A2612" s="14" t="s">
        <v>1493</v>
      </c>
      <c r="B2612" s="29" t="s">
        <v>1494</v>
      </c>
      <c r="C2612" s="13" t="s">
        <v>1495</v>
      </c>
      <c r="D2612" s="37">
        <v>220</v>
      </c>
      <c r="E2612" s="116"/>
      <c r="F2612" s="3" t="e">
        <f>INDEX(#REF!,MATCH(B2612,#REF!,0))</f>
        <v>#REF!</v>
      </c>
      <c r="G2612" s="118"/>
      <c r="H2612" s="183" t="e">
        <f t="shared" si="41"/>
        <v>#REF!</v>
      </c>
    </row>
    <row r="2613" spans="1:8" s="3" customFormat="1" ht="30">
      <c r="A2613" s="14" t="s">
        <v>1496</v>
      </c>
      <c r="B2613" s="29" t="s">
        <v>1497</v>
      </c>
      <c r="C2613" s="13" t="s">
        <v>8065</v>
      </c>
      <c r="D2613" s="37">
        <v>300</v>
      </c>
      <c r="E2613" s="116"/>
      <c r="F2613" s="3" t="e">
        <f>INDEX(#REF!,MATCH(B2613,#REF!,0))</f>
        <v>#REF!</v>
      </c>
      <c r="G2613" s="118"/>
      <c r="H2613" s="183" t="e">
        <f t="shared" si="41"/>
        <v>#REF!</v>
      </c>
    </row>
    <row r="2614" spans="1:8" s="3" customFormat="1" ht="15">
      <c r="A2614" s="14" t="s">
        <v>2623</v>
      </c>
      <c r="B2614" s="29" t="s">
        <v>2624</v>
      </c>
      <c r="C2614" s="13" t="s">
        <v>2625</v>
      </c>
      <c r="D2614" s="37">
        <v>1490</v>
      </c>
      <c r="E2614" s="116"/>
      <c r="F2614" s="3" t="e">
        <f>INDEX(#REF!,MATCH(B2614,#REF!,0))</f>
        <v>#REF!</v>
      </c>
      <c r="G2614" s="118"/>
      <c r="H2614" s="183" t="e">
        <f t="shared" si="41"/>
        <v>#REF!</v>
      </c>
    </row>
    <row r="2615" spans="1:8" s="3" customFormat="1" ht="24">
      <c r="A2615" s="14" t="s">
        <v>10277</v>
      </c>
      <c r="B2615" s="29" t="s">
        <v>2626</v>
      </c>
      <c r="C2615" s="13" t="s">
        <v>2627</v>
      </c>
      <c r="D2615" s="37">
        <v>1760</v>
      </c>
      <c r="E2615" s="116"/>
      <c r="F2615" s="3" t="e">
        <f>INDEX(#REF!,MATCH(B2615,#REF!,0))</f>
        <v>#REF!</v>
      </c>
      <c r="G2615" s="118"/>
      <c r="H2615" s="183" t="e">
        <f t="shared" si="41"/>
        <v>#REF!</v>
      </c>
    </row>
    <row r="2616" spans="1:8" s="3" customFormat="1" ht="30">
      <c r="A2616" s="14" t="s">
        <v>2628</v>
      </c>
      <c r="B2616" s="29" t="s">
        <v>2629</v>
      </c>
      <c r="C2616" s="13" t="s">
        <v>316</v>
      </c>
      <c r="D2616" s="37">
        <v>5940</v>
      </c>
      <c r="E2616" s="116"/>
      <c r="F2616" s="3" t="e">
        <f>INDEX(#REF!,MATCH(B2616,#REF!,0))</f>
        <v>#REF!</v>
      </c>
      <c r="G2616" s="118"/>
      <c r="H2616" s="183" t="e">
        <f t="shared" si="41"/>
        <v>#REF!</v>
      </c>
    </row>
    <row r="2617" spans="1:8" s="3" customFormat="1" ht="45">
      <c r="A2617" s="14" t="s">
        <v>364</v>
      </c>
      <c r="B2617" s="29" t="s">
        <v>365</v>
      </c>
      <c r="C2617" s="13" t="s">
        <v>366</v>
      </c>
      <c r="D2617" s="37">
        <v>7370</v>
      </c>
      <c r="E2617" s="116"/>
      <c r="F2617" s="3" t="e">
        <f>INDEX(#REF!,MATCH(B2617,#REF!,0))</f>
        <v>#REF!</v>
      </c>
      <c r="G2617" s="118"/>
      <c r="H2617" s="183" t="e">
        <f t="shared" si="41"/>
        <v>#REF!</v>
      </c>
    </row>
    <row r="2618" spans="1:8" s="3" customFormat="1" ht="30">
      <c r="A2618" s="33" t="s">
        <v>7758</v>
      </c>
      <c r="B2618" s="29" t="s">
        <v>368</v>
      </c>
      <c r="C2618" s="32" t="s">
        <v>9377</v>
      </c>
      <c r="D2618" s="37">
        <v>280</v>
      </c>
      <c r="E2618" s="116"/>
      <c r="F2618" s="3" t="e">
        <f>INDEX(#REF!,MATCH(B2618,#REF!,0))</f>
        <v>#REF!</v>
      </c>
      <c r="G2618" s="118"/>
      <c r="H2618" s="183" t="e">
        <f t="shared" si="41"/>
        <v>#REF!</v>
      </c>
    </row>
    <row r="2619" spans="1:8" s="3" customFormat="1" ht="15">
      <c r="A2619" s="14" t="s">
        <v>10278</v>
      </c>
      <c r="B2619" s="29" t="s">
        <v>369</v>
      </c>
      <c r="C2619" s="13" t="s">
        <v>370</v>
      </c>
      <c r="D2619" s="37">
        <v>150</v>
      </c>
      <c r="E2619" s="116"/>
      <c r="F2619" s="3" t="e">
        <f>INDEX(#REF!,MATCH(B2619,#REF!,0))</f>
        <v>#REF!</v>
      </c>
      <c r="G2619" s="118"/>
      <c r="H2619" s="183" t="e">
        <f t="shared" si="41"/>
        <v>#REF!</v>
      </c>
    </row>
    <row r="2620" spans="1:8" s="3" customFormat="1" ht="15">
      <c r="A2620" s="14" t="s">
        <v>10279</v>
      </c>
      <c r="B2620" s="29" t="s">
        <v>371</v>
      </c>
      <c r="C2620" s="13" t="s">
        <v>372</v>
      </c>
      <c r="D2620" s="37">
        <v>4400</v>
      </c>
      <c r="E2620" s="116"/>
      <c r="F2620" s="3" t="e">
        <f>INDEX(#REF!,MATCH(B2620,#REF!,0))</f>
        <v>#REF!</v>
      </c>
      <c r="G2620" s="118"/>
      <c r="H2620" s="183" t="e">
        <f t="shared" si="41"/>
        <v>#REF!</v>
      </c>
    </row>
    <row r="2621" spans="1:8" s="3" customFormat="1" ht="15">
      <c r="A2621" s="14" t="s">
        <v>373</v>
      </c>
      <c r="B2621" s="29" t="s">
        <v>374</v>
      </c>
      <c r="C2621" s="13" t="s">
        <v>375</v>
      </c>
      <c r="D2621" s="37">
        <v>2640</v>
      </c>
      <c r="E2621" s="116"/>
      <c r="F2621" s="3" t="e">
        <f>INDEX(#REF!,MATCH(B2621,#REF!,0))</f>
        <v>#REF!</v>
      </c>
      <c r="G2621" s="118"/>
      <c r="H2621" s="183" t="e">
        <f t="shared" si="41"/>
        <v>#REF!</v>
      </c>
    </row>
    <row r="2622" spans="1:8" s="3" customFormat="1" ht="15">
      <c r="A2622" s="14" t="s">
        <v>376</v>
      </c>
      <c r="B2622" s="29" t="s">
        <v>377</v>
      </c>
      <c r="C2622" s="13" t="s">
        <v>378</v>
      </c>
      <c r="D2622" s="37">
        <v>6600</v>
      </c>
      <c r="E2622" s="116"/>
      <c r="F2622" s="3" t="e">
        <f>INDEX(#REF!,MATCH(B2622,#REF!,0))</f>
        <v>#REF!</v>
      </c>
      <c r="G2622" s="118"/>
      <c r="H2622" s="183" t="e">
        <f t="shared" si="41"/>
        <v>#REF!</v>
      </c>
    </row>
    <row r="2623" spans="1:8" s="3" customFormat="1" ht="15">
      <c r="A2623" s="14" t="s">
        <v>10280</v>
      </c>
      <c r="B2623" s="29" t="s">
        <v>379</v>
      </c>
      <c r="C2623" s="13" t="s">
        <v>380</v>
      </c>
      <c r="D2623" s="37">
        <v>3740</v>
      </c>
      <c r="E2623" s="116"/>
      <c r="F2623" s="3" t="e">
        <f>INDEX(#REF!,MATCH(B2623,#REF!,0))</f>
        <v>#REF!</v>
      </c>
      <c r="G2623" s="118"/>
      <c r="H2623" s="183" t="e">
        <f t="shared" si="41"/>
        <v>#REF!</v>
      </c>
    </row>
    <row r="2624" spans="1:8" s="3" customFormat="1" ht="15">
      <c r="A2624" s="14" t="s">
        <v>381</v>
      </c>
      <c r="B2624" s="29" t="s">
        <v>382</v>
      </c>
      <c r="C2624" s="13" t="s">
        <v>383</v>
      </c>
      <c r="D2624" s="37">
        <v>22000</v>
      </c>
      <c r="E2624" s="116"/>
      <c r="F2624" s="3" t="e">
        <f>INDEX(#REF!,MATCH(B2624,#REF!,0))</f>
        <v>#REF!</v>
      </c>
      <c r="G2624" s="118"/>
      <c r="H2624" s="183" t="e">
        <f t="shared" si="41"/>
        <v>#REF!</v>
      </c>
    </row>
    <row r="2625" spans="1:8" s="3" customFormat="1" ht="30">
      <c r="A2625" s="14" t="s">
        <v>7806</v>
      </c>
      <c r="B2625" s="29" t="s">
        <v>7807</v>
      </c>
      <c r="C2625" s="13" t="s">
        <v>7808</v>
      </c>
      <c r="D2625" s="37">
        <v>740</v>
      </c>
      <c r="E2625" s="116"/>
      <c r="F2625" s="3" t="e">
        <f>INDEX(#REF!,MATCH(B2625,#REF!,0))</f>
        <v>#REF!</v>
      </c>
      <c r="G2625" s="118"/>
      <c r="H2625" s="183" t="e">
        <f t="shared" si="41"/>
        <v>#REF!</v>
      </c>
    </row>
    <row r="2626" spans="1:8" s="3" customFormat="1" ht="15">
      <c r="A2626" s="14" t="s">
        <v>8249</v>
      </c>
      <c r="B2626" s="29" t="s">
        <v>8250</v>
      </c>
      <c r="C2626" s="13" t="s">
        <v>8251</v>
      </c>
      <c r="D2626" s="37">
        <v>21340</v>
      </c>
      <c r="E2626" s="116"/>
      <c r="F2626" s="3" t="e">
        <f>INDEX(#REF!,MATCH(B2626,#REF!,0))</f>
        <v>#REF!</v>
      </c>
      <c r="G2626" s="118"/>
      <c r="H2626" s="183" t="e">
        <f t="shared" si="41"/>
        <v>#REF!</v>
      </c>
    </row>
    <row r="2627" spans="1:8" s="3" customFormat="1">
      <c r="A2627" s="14"/>
      <c r="B2627" s="29"/>
      <c r="C2627" s="136" t="s">
        <v>384</v>
      </c>
      <c r="D2627" s="37"/>
      <c r="E2627" s="64"/>
      <c r="F2627" s="3" t="e">
        <f>INDEX(#REF!,MATCH(B2627,#REF!,0))</f>
        <v>#REF!</v>
      </c>
      <c r="G2627" s="118"/>
      <c r="H2627" s="183" t="e">
        <f t="shared" si="41"/>
        <v>#REF!</v>
      </c>
    </row>
    <row r="2628" spans="1:8" s="3" customFormat="1" ht="15">
      <c r="A2628" s="14" t="s">
        <v>10281</v>
      </c>
      <c r="B2628" s="29" t="s">
        <v>385</v>
      </c>
      <c r="C2628" s="13" t="s">
        <v>386</v>
      </c>
      <c r="D2628" s="37">
        <v>590</v>
      </c>
      <c r="E2628" s="116"/>
      <c r="F2628" s="3" t="e">
        <f>INDEX(#REF!,MATCH(B2628,#REF!,0))</f>
        <v>#REF!</v>
      </c>
      <c r="G2628" s="118"/>
      <c r="H2628" s="183" t="e">
        <f t="shared" si="41"/>
        <v>#REF!</v>
      </c>
    </row>
    <row r="2629" spans="1:8" s="3" customFormat="1" ht="15">
      <c r="A2629" s="14" t="s">
        <v>10282</v>
      </c>
      <c r="B2629" s="29" t="s">
        <v>387</v>
      </c>
      <c r="C2629" s="13" t="s">
        <v>388</v>
      </c>
      <c r="D2629" s="37">
        <v>960</v>
      </c>
      <c r="E2629" s="116"/>
      <c r="F2629" s="3" t="e">
        <f>INDEX(#REF!,MATCH(B2629,#REF!,0))</f>
        <v>#REF!</v>
      </c>
      <c r="G2629" s="118"/>
      <c r="H2629" s="183" t="e">
        <f t="shared" si="41"/>
        <v>#REF!</v>
      </c>
    </row>
    <row r="2630" spans="1:8" s="3" customFormat="1" ht="30">
      <c r="A2630" s="14" t="s">
        <v>389</v>
      </c>
      <c r="B2630" s="29" t="s">
        <v>390</v>
      </c>
      <c r="C2630" s="13" t="s">
        <v>391</v>
      </c>
      <c r="D2630" s="37">
        <v>300</v>
      </c>
      <c r="E2630" s="116"/>
      <c r="F2630" s="3" t="e">
        <f>INDEX(#REF!,MATCH(B2630,#REF!,0))</f>
        <v>#REF!</v>
      </c>
      <c r="G2630" s="118"/>
      <c r="H2630" s="183" t="e">
        <f t="shared" si="41"/>
        <v>#REF!</v>
      </c>
    </row>
    <row r="2631" spans="1:8" s="3" customFormat="1" ht="30">
      <c r="A2631" s="14" t="s">
        <v>7737</v>
      </c>
      <c r="B2631" s="29" t="s">
        <v>392</v>
      </c>
      <c r="C2631" s="13" t="s">
        <v>7738</v>
      </c>
      <c r="D2631" s="37">
        <v>1490</v>
      </c>
      <c r="E2631" s="116"/>
      <c r="F2631" s="3" t="e">
        <f>INDEX(#REF!,MATCH(B2631,#REF!,0))</f>
        <v>#REF!</v>
      </c>
      <c r="G2631" s="118"/>
      <c r="H2631" s="183" t="e">
        <f t="shared" si="41"/>
        <v>#REF!</v>
      </c>
    </row>
    <row r="2632" spans="1:8" s="3" customFormat="1" ht="15">
      <c r="A2632" s="33" t="s">
        <v>393</v>
      </c>
      <c r="B2632" s="29" t="s">
        <v>394</v>
      </c>
      <c r="C2632" s="32" t="s">
        <v>395</v>
      </c>
      <c r="D2632" s="37">
        <v>1760</v>
      </c>
      <c r="E2632" s="116"/>
      <c r="F2632" s="3" t="e">
        <f>INDEX(#REF!,MATCH(B2632,#REF!,0))</f>
        <v>#REF!</v>
      </c>
      <c r="G2632" s="118"/>
      <c r="H2632" s="183" t="e">
        <f t="shared" si="41"/>
        <v>#REF!</v>
      </c>
    </row>
    <row r="2633" spans="1:8" s="3" customFormat="1" ht="15">
      <c r="A2633" s="14" t="s">
        <v>10283</v>
      </c>
      <c r="B2633" s="29" t="s">
        <v>396</v>
      </c>
      <c r="C2633" s="13" t="s">
        <v>397</v>
      </c>
      <c r="D2633" s="37">
        <v>740</v>
      </c>
      <c r="E2633" s="116"/>
      <c r="F2633" s="3" t="e">
        <f>INDEX(#REF!,MATCH(B2633,#REF!,0))</f>
        <v>#REF!</v>
      </c>
      <c r="G2633" s="118"/>
      <c r="H2633" s="183" t="e">
        <f t="shared" si="41"/>
        <v>#REF!</v>
      </c>
    </row>
    <row r="2634" spans="1:8" s="3" customFormat="1" ht="15">
      <c r="A2634" s="14" t="s">
        <v>10284</v>
      </c>
      <c r="B2634" s="29" t="s">
        <v>398</v>
      </c>
      <c r="C2634" s="13" t="s">
        <v>399</v>
      </c>
      <c r="D2634" s="37">
        <v>960</v>
      </c>
      <c r="E2634" s="116"/>
      <c r="F2634" s="3" t="e">
        <f>INDEX(#REF!,MATCH(B2634,#REF!,0))</f>
        <v>#REF!</v>
      </c>
      <c r="G2634" s="118"/>
      <c r="H2634" s="183" t="e">
        <f t="shared" si="41"/>
        <v>#REF!</v>
      </c>
    </row>
    <row r="2635" spans="1:8" s="3" customFormat="1" ht="15">
      <c r="A2635" s="14" t="s">
        <v>9357</v>
      </c>
      <c r="B2635" s="29" t="s">
        <v>400</v>
      </c>
      <c r="C2635" s="13" t="s">
        <v>9362</v>
      </c>
      <c r="D2635" s="37">
        <v>3850</v>
      </c>
      <c r="E2635" s="116"/>
      <c r="F2635" s="3" t="e">
        <f>INDEX(#REF!,MATCH(B2635,#REF!,0))</f>
        <v>#REF!</v>
      </c>
      <c r="G2635" s="118"/>
      <c r="H2635" s="183" t="e">
        <f t="shared" si="41"/>
        <v>#REF!</v>
      </c>
    </row>
    <row r="2636" spans="1:8" s="3" customFormat="1" ht="15">
      <c r="A2636" s="14" t="s">
        <v>10285</v>
      </c>
      <c r="B2636" s="29" t="s">
        <v>401</v>
      </c>
      <c r="C2636" s="13" t="s">
        <v>402</v>
      </c>
      <c r="D2636" s="37">
        <v>520</v>
      </c>
      <c r="E2636" s="116"/>
      <c r="F2636" s="3" t="e">
        <f>INDEX(#REF!,MATCH(B2636,#REF!,0))</f>
        <v>#REF!</v>
      </c>
      <c r="G2636" s="118"/>
      <c r="H2636" s="183" t="e">
        <f t="shared" si="41"/>
        <v>#REF!</v>
      </c>
    </row>
    <row r="2637" spans="1:8" s="3" customFormat="1" ht="15">
      <c r="A2637" s="14" t="s">
        <v>10286</v>
      </c>
      <c r="B2637" s="29" t="s">
        <v>403</v>
      </c>
      <c r="C2637" s="13" t="s">
        <v>404</v>
      </c>
      <c r="D2637" s="37">
        <v>1020</v>
      </c>
      <c r="E2637" s="116"/>
      <c r="F2637" s="3" t="e">
        <f>INDEX(#REF!,MATCH(B2637,#REF!,0))</f>
        <v>#REF!</v>
      </c>
      <c r="G2637" s="118"/>
      <c r="H2637" s="183" t="e">
        <f t="shared" si="41"/>
        <v>#REF!</v>
      </c>
    </row>
    <row r="2638" spans="1:8" s="3" customFormat="1" ht="15">
      <c r="A2638" s="14" t="s">
        <v>405</v>
      </c>
      <c r="B2638" s="29" t="s">
        <v>406</v>
      </c>
      <c r="C2638" s="13" t="s">
        <v>407</v>
      </c>
      <c r="D2638" s="37">
        <v>740</v>
      </c>
      <c r="E2638" s="116"/>
      <c r="F2638" s="3" t="e">
        <f>INDEX(#REF!,MATCH(B2638,#REF!,0))</f>
        <v>#REF!</v>
      </c>
      <c r="G2638" s="118"/>
      <c r="H2638" s="183" t="e">
        <f t="shared" si="41"/>
        <v>#REF!</v>
      </c>
    </row>
    <row r="2639" spans="1:8" s="3" customFormat="1" ht="15">
      <c r="A2639" s="14" t="s">
        <v>408</v>
      </c>
      <c r="B2639" s="29" t="s">
        <v>409</v>
      </c>
      <c r="C2639" s="13" t="s">
        <v>410</v>
      </c>
      <c r="D2639" s="37">
        <v>740</v>
      </c>
      <c r="E2639" s="116"/>
      <c r="F2639" s="3" t="e">
        <f>INDEX(#REF!,MATCH(B2639,#REF!,0))</f>
        <v>#REF!</v>
      </c>
      <c r="G2639" s="118"/>
      <c r="H2639" s="183" t="e">
        <f t="shared" si="41"/>
        <v>#REF!</v>
      </c>
    </row>
    <row r="2640" spans="1:8" s="3" customFormat="1" ht="15">
      <c r="A2640" s="14" t="s">
        <v>411</v>
      </c>
      <c r="B2640" s="29" t="s">
        <v>412</v>
      </c>
      <c r="C2640" s="13" t="s">
        <v>413</v>
      </c>
      <c r="D2640" s="37">
        <v>880</v>
      </c>
      <c r="E2640" s="116"/>
      <c r="F2640" s="3" t="e">
        <f>INDEX(#REF!,MATCH(B2640,#REF!,0))</f>
        <v>#REF!</v>
      </c>
      <c r="G2640" s="118"/>
      <c r="H2640" s="183" t="e">
        <f t="shared" ref="H2640:H2703" si="42">F2640-D2640</f>
        <v>#REF!</v>
      </c>
    </row>
    <row r="2641" spans="1:8" s="3" customFormat="1" ht="15">
      <c r="A2641" s="14" t="s">
        <v>7809</v>
      </c>
      <c r="B2641" s="29" t="s">
        <v>7810</v>
      </c>
      <c r="C2641" s="13" t="s">
        <v>7811</v>
      </c>
      <c r="D2641" s="37">
        <v>2000</v>
      </c>
      <c r="E2641" s="116"/>
      <c r="F2641" s="3" t="e">
        <f>INDEX(#REF!,MATCH(B2641,#REF!,0))</f>
        <v>#REF!</v>
      </c>
      <c r="G2641" s="118"/>
      <c r="H2641" s="183" t="e">
        <f t="shared" si="42"/>
        <v>#REF!</v>
      </c>
    </row>
    <row r="2642" spans="1:8" s="3" customFormat="1" ht="15">
      <c r="A2642" s="14" t="s">
        <v>7812</v>
      </c>
      <c r="B2642" s="29" t="s">
        <v>7813</v>
      </c>
      <c r="C2642" s="13" t="s">
        <v>7814</v>
      </c>
      <c r="D2642" s="37">
        <v>2670</v>
      </c>
      <c r="E2642" s="116"/>
      <c r="F2642" s="3" t="e">
        <f>INDEX(#REF!,MATCH(B2642,#REF!,0))</f>
        <v>#REF!</v>
      </c>
      <c r="G2642" s="118"/>
      <c r="H2642" s="183" t="e">
        <f t="shared" si="42"/>
        <v>#REF!</v>
      </c>
    </row>
    <row r="2643" spans="1:8" s="3" customFormat="1" ht="15">
      <c r="A2643" s="14" t="s">
        <v>7815</v>
      </c>
      <c r="B2643" s="29" t="s">
        <v>7816</v>
      </c>
      <c r="C2643" s="13" t="s">
        <v>7817</v>
      </c>
      <c r="D2643" s="37">
        <v>4000</v>
      </c>
      <c r="E2643" s="116"/>
      <c r="F2643" s="3" t="e">
        <f>INDEX(#REF!,MATCH(B2643,#REF!,0))</f>
        <v>#REF!</v>
      </c>
      <c r="G2643" s="118"/>
      <c r="H2643" s="183" t="e">
        <f t="shared" si="42"/>
        <v>#REF!</v>
      </c>
    </row>
    <row r="2644" spans="1:8" s="3" customFormat="1" ht="15">
      <c r="A2644" s="14" t="s">
        <v>7818</v>
      </c>
      <c r="B2644" s="29" t="s">
        <v>7819</v>
      </c>
      <c r="C2644" s="13" t="s">
        <v>7820</v>
      </c>
      <c r="D2644" s="37">
        <v>6650</v>
      </c>
      <c r="E2644" s="116"/>
      <c r="F2644" s="3" t="e">
        <f>INDEX(#REF!,MATCH(B2644,#REF!,0))</f>
        <v>#REF!</v>
      </c>
      <c r="G2644" s="118"/>
      <c r="H2644" s="183" t="e">
        <f t="shared" si="42"/>
        <v>#REF!</v>
      </c>
    </row>
    <row r="2645" spans="1:8" s="3" customFormat="1" ht="15">
      <c r="A2645" s="14" t="s">
        <v>7821</v>
      </c>
      <c r="B2645" s="29" t="s">
        <v>7822</v>
      </c>
      <c r="C2645" s="13" t="s">
        <v>7823</v>
      </c>
      <c r="D2645" s="37">
        <v>6650</v>
      </c>
      <c r="E2645" s="116"/>
      <c r="F2645" s="3" t="e">
        <f>INDEX(#REF!,MATCH(B2645,#REF!,0))</f>
        <v>#REF!</v>
      </c>
      <c r="G2645" s="118"/>
      <c r="H2645" s="183" t="e">
        <f t="shared" si="42"/>
        <v>#REF!</v>
      </c>
    </row>
    <row r="2646" spans="1:8" s="3" customFormat="1" ht="30">
      <c r="A2646" s="14" t="s">
        <v>8050</v>
      </c>
      <c r="B2646" s="29" t="s">
        <v>8044</v>
      </c>
      <c r="C2646" s="13" t="s">
        <v>8051</v>
      </c>
      <c r="D2646" s="37">
        <v>19970</v>
      </c>
      <c r="E2646" s="116"/>
      <c r="F2646" s="3" t="e">
        <f>INDEX(#REF!,MATCH(B2646,#REF!,0))</f>
        <v>#REF!</v>
      </c>
      <c r="G2646" s="118"/>
      <c r="H2646" s="183" t="e">
        <f t="shared" si="42"/>
        <v>#REF!</v>
      </c>
    </row>
    <row r="2647" spans="1:8" s="3" customFormat="1" ht="30">
      <c r="A2647" s="14" t="s">
        <v>8052</v>
      </c>
      <c r="B2647" s="29" t="s">
        <v>8045</v>
      </c>
      <c r="C2647" s="13" t="s">
        <v>8053</v>
      </c>
      <c r="D2647" s="37">
        <v>21300</v>
      </c>
      <c r="E2647" s="116"/>
      <c r="F2647" s="3" t="e">
        <f>INDEX(#REF!,MATCH(B2647,#REF!,0))</f>
        <v>#REF!</v>
      </c>
      <c r="G2647" s="118"/>
      <c r="H2647" s="183" t="e">
        <f t="shared" si="42"/>
        <v>#REF!</v>
      </c>
    </row>
    <row r="2648" spans="1:8" s="3" customFormat="1" ht="15">
      <c r="A2648" s="14" t="s">
        <v>8054</v>
      </c>
      <c r="B2648" s="29" t="s">
        <v>8046</v>
      </c>
      <c r="C2648" s="13" t="s">
        <v>8055</v>
      </c>
      <c r="D2648" s="37">
        <v>10650</v>
      </c>
      <c r="E2648" s="116"/>
      <c r="F2648" s="3" t="e">
        <f>INDEX(#REF!,MATCH(B2648,#REF!,0))</f>
        <v>#REF!</v>
      </c>
      <c r="G2648" s="118"/>
      <c r="H2648" s="183" t="e">
        <f t="shared" si="42"/>
        <v>#REF!</v>
      </c>
    </row>
    <row r="2649" spans="1:8" s="3" customFormat="1" ht="15">
      <c r="A2649" s="14" t="s">
        <v>9359</v>
      </c>
      <c r="B2649" s="29" t="s">
        <v>9363</v>
      </c>
      <c r="C2649" s="13" t="s">
        <v>9364</v>
      </c>
      <c r="D2649" s="37">
        <v>5500</v>
      </c>
      <c r="E2649" s="116"/>
      <c r="F2649" s="3" t="e">
        <f>INDEX(#REF!,MATCH(B2649,#REF!,0))</f>
        <v>#REF!</v>
      </c>
      <c r="G2649" s="118"/>
      <c r="H2649" s="183" t="e">
        <f t="shared" si="42"/>
        <v>#REF!</v>
      </c>
    </row>
    <row r="2650" spans="1:8" s="3" customFormat="1" ht="30">
      <c r="A2650" s="14" t="s">
        <v>9366</v>
      </c>
      <c r="B2650" s="29" t="s">
        <v>9365</v>
      </c>
      <c r="C2650" s="13" t="s">
        <v>9367</v>
      </c>
      <c r="D2650" s="37">
        <v>5500</v>
      </c>
      <c r="E2650" s="116"/>
      <c r="F2650" s="3" t="e">
        <f>INDEX(#REF!,MATCH(B2650,#REF!,0))</f>
        <v>#REF!</v>
      </c>
      <c r="G2650" s="118"/>
      <c r="H2650" s="183" t="e">
        <f t="shared" si="42"/>
        <v>#REF!</v>
      </c>
    </row>
    <row r="2651" spans="1:8" s="3" customFormat="1">
      <c r="A2651" s="14"/>
      <c r="B2651" s="29"/>
      <c r="C2651" s="136" t="s">
        <v>414</v>
      </c>
      <c r="D2651" s="37"/>
      <c r="E2651" s="64"/>
      <c r="F2651" s="3" t="e">
        <f>INDEX(#REF!,MATCH(B2651,#REF!,0))</f>
        <v>#REF!</v>
      </c>
      <c r="G2651" s="118"/>
      <c r="H2651" s="183" t="e">
        <f t="shared" si="42"/>
        <v>#REF!</v>
      </c>
    </row>
    <row r="2652" spans="1:8" s="3" customFormat="1" ht="15">
      <c r="A2652" s="14" t="s">
        <v>9810</v>
      </c>
      <c r="B2652" s="29" t="s">
        <v>415</v>
      </c>
      <c r="C2652" s="13" t="s">
        <v>9811</v>
      </c>
      <c r="D2652" s="37">
        <v>23600</v>
      </c>
      <c r="E2652" s="116"/>
      <c r="F2652" s="3" t="e">
        <f>INDEX(#REF!,MATCH(B2652,#REF!,0))</f>
        <v>#REF!</v>
      </c>
      <c r="G2652" s="118"/>
      <c r="H2652" s="183" t="e">
        <f t="shared" si="42"/>
        <v>#REF!</v>
      </c>
    </row>
    <row r="2653" spans="1:8" s="3" customFormat="1" ht="15">
      <c r="A2653" s="14" t="s">
        <v>9812</v>
      </c>
      <c r="B2653" s="29" t="s">
        <v>416</v>
      </c>
      <c r="C2653" s="13" t="s">
        <v>9813</v>
      </c>
      <c r="D2653" s="37">
        <v>18200</v>
      </c>
      <c r="E2653" s="116"/>
      <c r="F2653" s="3" t="e">
        <f>INDEX(#REF!,MATCH(B2653,#REF!,0))</f>
        <v>#REF!</v>
      </c>
      <c r="G2653" s="118"/>
      <c r="H2653" s="183" t="e">
        <f t="shared" si="42"/>
        <v>#REF!</v>
      </c>
    </row>
    <row r="2654" spans="1:8" s="3" customFormat="1" ht="15">
      <c r="A2654" s="14" t="s">
        <v>10287</v>
      </c>
      <c r="B2654" s="29" t="s">
        <v>417</v>
      </c>
      <c r="C2654" s="13" t="s">
        <v>7571</v>
      </c>
      <c r="D2654" s="37">
        <v>9350</v>
      </c>
      <c r="E2654" s="116"/>
      <c r="F2654" s="3" t="e">
        <f>INDEX(#REF!,MATCH(B2654,#REF!,0))</f>
        <v>#REF!</v>
      </c>
      <c r="G2654" s="118"/>
      <c r="H2654" s="183" t="e">
        <f t="shared" si="42"/>
        <v>#REF!</v>
      </c>
    </row>
    <row r="2655" spans="1:8" s="3" customFormat="1" ht="30">
      <c r="A2655" s="14" t="s">
        <v>10288</v>
      </c>
      <c r="B2655" s="29" t="s">
        <v>418</v>
      </c>
      <c r="C2655" s="13" t="s">
        <v>7572</v>
      </c>
      <c r="D2655" s="37">
        <v>880</v>
      </c>
      <c r="E2655" s="116"/>
      <c r="F2655" s="3" t="e">
        <f>INDEX(#REF!,MATCH(B2655,#REF!,0))</f>
        <v>#REF!</v>
      </c>
      <c r="G2655" s="118"/>
      <c r="H2655" s="183" t="e">
        <f t="shared" si="42"/>
        <v>#REF!</v>
      </c>
    </row>
    <row r="2656" spans="1:8" s="3" customFormat="1" ht="30">
      <c r="A2656" s="14" t="s">
        <v>9359</v>
      </c>
      <c r="B2656" s="29" t="s">
        <v>419</v>
      </c>
      <c r="C2656" s="13" t="s">
        <v>9358</v>
      </c>
      <c r="D2656" s="37">
        <v>5170</v>
      </c>
      <c r="E2656" s="116"/>
      <c r="F2656" s="3" t="e">
        <f>INDEX(#REF!,MATCH(B2656,#REF!,0))</f>
        <v>#REF!</v>
      </c>
      <c r="G2656" s="118"/>
      <c r="H2656" s="183" t="e">
        <f t="shared" si="42"/>
        <v>#REF!</v>
      </c>
    </row>
    <row r="2657" spans="1:8" s="3" customFormat="1" ht="15">
      <c r="A2657" s="14" t="s">
        <v>10289</v>
      </c>
      <c r="B2657" s="29" t="s">
        <v>420</v>
      </c>
      <c r="C2657" s="13" t="s">
        <v>421</v>
      </c>
      <c r="D2657" s="37">
        <v>880</v>
      </c>
      <c r="E2657" s="116"/>
      <c r="F2657" s="3" t="e">
        <f>INDEX(#REF!,MATCH(B2657,#REF!,0))</f>
        <v>#REF!</v>
      </c>
      <c r="G2657" s="118"/>
      <c r="H2657" s="183" t="e">
        <f t="shared" si="42"/>
        <v>#REF!</v>
      </c>
    </row>
    <row r="2658" spans="1:8" s="3" customFormat="1" ht="15">
      <c r="A2658" s="14" t="s">
        <v>10290</v>
      </c>
      <c r="B2658" s="29" t="s">
        <v>422</v>
      </c>
      <c r="C2658" s="13" t="s">
        <v>423</v>
      </c>
      <c r="D2658" s="37">
        <v>880</v>
      </c>
      <c r="E2658" s="116"/>
      <c r="F2658" s="3" t="e">
        <f>INDEX(#REF!,MATCH(B2658,#REF!,0))</f>
        <v>#REF!</v>
      </c>
      <c r="G2658" s="118"/>
      <c r="H2658" s="183" t="e">
        <f t="shared" si="42"/>
        <v>#REF!</v>
      </c>
    </row>
    <row r="2659" spans="1:8" s="3" customFormat="1" ht="30">
      <c r="A2659" s="14" t="s">
        <v>10291</v>
      </c>
      <c r="B2659" s="29" t="s">
        <v>424</v>
      </c>
      <c r="C2659" s="13" t="s">
        <v>425</v>
      </c>
      <c r="D2659" s="37">
        <v>1490</v>
      </c>
      <c r="E2659" s="116"/>
      <c r="F2659" s="3" t="e">
        <f>INDEX(#REF!,MATCH(B2659,#REF!,0))</f>
        <v>#REF!</v>
      </c>
      <c r="G2659" s="118"/>
      <c r="H2659" s="183" t="e">
        <f t="shared" si="42"/>
        <v>#REF!</v>
      </c>
    </row>
    <row r="2660" spans="1:8" s="3" customFormat="1" ht="15">
      <c r="A2660" s="14" t="s">
        <v>10292</v>
      </c>
      <c r="B2660" s="29" t="s">
        <v>426</v>
      </c>
      <c r="C2660" s="13" t="s">
        <v>7573</v>
      </c>
      <c r="D2660" s="37">
        <v>740</v>
      </c>
      <c r="E2660" s="116"/>
      <c r="F2660" s="3" t="e">
        <f>INDEX(#REF!,MATCH(B2660,#REF!,0))</f>
        <v>#REF!</v>
      </c>
      <c r="G2660" s="118"/>
      <c r="H2660" s="183" t="e">
        <f t="shared" si="42"/>
        <v>#REF!</v>
      </c>
    </row>
    <row r="2661" spans="1:8" s="3" customFormat="1" ht="30">
      <c r="A2661" s="14" t="s">
        <v>427</v>
      </c>
      <c r="B2661" s="29" t="s">
        <v>428</v>
      </c>
      <c r="C2661" s="13" t="s">
        <v>7574</v>
      </c>
      <c r="D2661" s="37">
        <v>33330</v>
      </c>
      <c r="E2661" s="116"/>
      <c r="F2661" s="3" t="e">
        <f>INDEX(#REF!,MATCH(B2661,#REF!,0))</f>
        <v>#REF!</v>
      </c>
      <c r="G2661" s="118"/>
      <c r="H2661" s="183" t="e">
        <f t="shared" si="42"/>
        <v>#REF!</v>
      </c>
    </row>
    <row r="2662" spans="1:8" s="3" customFormat="1" ht="15">
      <c r="A2662" s="14" t="s">
        <v>429</v>
      </c>
      <c r="B2662" s="29" t="s">
        <v>430</v>
      </c>
      <c r="C2662" s="13" t="s">
        <v>7575</v>
      </c>
      <c r="D2662" s="37">
        <v>32230</v>
      </c>
      <c r="E2662" s="116"/>
      <c r="F2662" s="3" t="e">
        <f>INDEX(#REF!,MATCH(B2662,#REF!,0))</f>
        <v>#REF!</v>
      </c>
      <c r="G2662" s="118"/>
      <c r="H2662" s="183" t="e">
        <f t="shared" si="42"/>
        <v>#REF!</v>
      </c>
    </row>
    <row r="2663" spans="1:8" s="3" customFormat="1" ht="15">
      <c r="A2663" s="14" t="s">
        <v>431</v>
      </c>
      <c r="B2663" s="29" t="s">
        <v>432</v>
      </c>
      <c r="C2663" s="13" t="s">
        <v>7576</v>
      </c>
      <c r="D2663" s="37">
        <v>39930</v>
      </c>
      <c r="E2663" s="116"/>
      <c r="F2663" s="3" t="e">
        <f>INDEX(#REF!,MATCH(B2663,#REF!,0))</f>
        <v>#REF!</v>
      </c>
      <c r="G2663" s="118"/>
      <c r="H2663" s="183" t="e">
        <f t="shared" si="42"/>
        <v>#REF!</v>
      </c>
    </row>
    <row r="2664" spans="1:8" s="3" customFormat="1" ht="15">
      <c r="A2664" s="14" t="s">
        <v>433</v>
      </c>
      <c r="B2664" s="29" t="s">
        <v>434</v>
      </c>
      <c r="C2664" s="13" t="s">
        <v>7577</v>
      </c>
      <c r="D2664" s="37">
        <v>4400</v>
      </c>
      <c r="E2664" s="116"/>
      <c r="F2664" s="3" t="e">
        <f>INDEX(#REF!,MATCH(B2664,#REF!,0))</f>
        <v>#REF!</v>
      </c>
      <c r="G2664" s="118"/>
      <c r="H2664" s="183" t="e">
        <f t="shared" si="42"/>
        <v>#REF!</v>
      </c>
    </row>
    <row r="2665" spans="1:8" s="3" customFormat="1" ht="15">
      <c r="A2665" s="14" t="s">
        <v>10293</v>
      </c>
      <c r="B2665" s="29" t="s">
        <v>435</v>
      </c>
      <c r="C2665" s="13" t="s">
        <v>7578</v>
      </c>
      <c r="D2665" s="37">
        <v>2970</v>
      </c>
      <c r="E2665" s="116"/>
      <c r="F2665" s="3" t="e">
        <f>INDEX(#REF!,MATCH(B2665,#REF!,0))</f>
        <v>#REF!</v>
      </c>
      <c r="G2665" s="118"/>
      <c r="H2665" s="183" t="e">
        <f t="shared" si="42"/>
        <v>#REF!</v>
      </c>
    </row>
    <row r="2666" spans="1:8" s="3" customFormat="1" ht="30">
      <c r="A2666" s="14" t="s">
        <v>10294</v>
      </c>
      <c r="B2666" s="29" t="s">
        <v>436</v>
      </c>
      <c r="C2666" s="13" t="s">
        <v>7579</v>
      </c>
      <c r="D2666" s="37">
        <v>13200</v>
      </c>
      <c r="E2666" s="116"/>
      <c r="F2666" s="3" t="e">
        <f>INDEX(#REF!,MATCH(B2666,#REF!,0))</f>
        <v>#REF!</v>
      </c>
      <c r="G2666" s="118"/>
      <c r="H2666" s="183" t="e">
        <f t="shared" si="42"/>
        <v>#REF!</v>
      </c>
    </row>
    <row r="2667" spans="1:8" s="3" customFormat="1" ht="15">
      <c r="A2667" s="14" t="s">
        <v>7824</v>
      </c>
      <c r="B2667" s="29" t="s">
        <v>7825</v>
      </c>
      <c r="C2667" s="13" t="s">
        <v>7826</v>
      </c>
      <c r="D2667" s="37">
        <v>51260</v>
      </c>
      <c r="E2667" s="116"/>
      <c r="F2667" s="3" t="e">
        <f>INDEX(#REF!,MATCH(B2667,#REF!,0))</f>
        <v>#REF!</v>
      </c>
      <c r="G2667" s="118"/>
      <c r="H2667" s="183" t="e">
        <f t="shared" si="42"/>
        <v>#REF!</v>
      </c>
    </row>
    <row r="2668" spans="1:8" s="3" customFormat="1" ht="15">
      <c r="A2668" s="14" t="s">
        <v>7827</v>
      </c>
      <c r="B2668" s="29" t="s">
        <v>7828</v>
      </c>
      <c r="C2668" s="13" t="s">
        <v>7829</v>
      </c>
      <c r="D2668" s="37">
        <v>58630</v>
      </c>
      <c r="E2668" s="116"/>
      <c r="F2668" s="3" t="e">
        <f>INDEX(#REF!,MATCH(B2668,#REF!,0))</f>
        <v>#REF!</v>
      </c>
      <c r="G2668" s="118"/>
      <c r="H2668" s="183" t="e">
        <f t="shared" si="42"/>
        <v>#REF!</v>
      </c>
    </row>
    <row r="2669" spans="1:8" s="3" customFormat="1" ht="15">
      <c r="A2669" s="14" t="s">
        <v>7830</v>
      </c>
      <c r="B2669" s="29" t="s">
        <v>7831</v>
      </c>
      <c r="C2669" s="13" t="s">
        <v>7832</v>
      </c>
      <c r="D2669" s="37">
        <v>1650</v>
      </c>
      <c r="E2669" s="116"/>
      <c r="F2669" s="3" t="e">
        <f>INDEX(#REF!,MATCH(B2669,#REF!,0))</f>
        <v>#REF!</v>
      </c>
      <c r="G2669" s="118"/>
      <c r="H2669" s="183" t="e">
        <f t="shared" si="42"/>
        <v>#REF!</v>
      </c>
    </row>
    <row r="2670" spans="1:8" s="3" customFormat="1" ht="15">
      <c r="A2670" s="14" t="s">
        <v>8013</v>
      </c>
      <c r="B2670" s="29" t="s">
        <v>8014</v>
      </c>
      <c r="C2670" s="13" t="s">
        <v>8015</v>
      </c>
      <c r="D2670" s="37">
        <v>1100</v>
      </c>
      <c r="E2670" s="116"/>
      <c r="F2670" s="3" t="e">
        <f>INDEX(#REF!,MATCH(B2670,#REF!,0))</f>
        <v>#REF!</v>
      </c>
      <c r="G2670" s="118"/>
      <c r="H2670" s="183" t="e">
        <f t="shared" si="42"/>
        <v>#REF!</v>
      </c>
    </row>
    <row r="2671" spans="1:8" s="3" customFormat="1" ht="15">
      <c r="A2671" s="14" t="s">
        <v>8016</v>
      </c>
      <c r="B2671" s="29" t="s">
        <v>8017</v>
      </c>
      <c r="C2671" s="13" t="s">
        <v>8018</v>
      </c>
      <c r="D2671" s="37">
        <v>280</v>
      </c>
      <c r="E2671" s="116"/>
      <c r="F2671" s="3" t="e">
        <f>INDEX(#REF!,MATCH(B2671,#REF!,0))</f>
        <v>#REF!</v>
      </c>
      <c r="G2671" s="118"/>
      <c r="H2671" s="183" t="e">
        <f t="shared" si="42"/>
        <v>#REF!</v>
      </c>
    </row>
    <row r="2672" spans="1:8" s="3" customFormat="1" ht="15">
      <c r="A2672" s="14" t="s">
        <v>8019</v>
      </c>
      <c r="B2672" s="29" t="s">
        <v>8020</v>
      </c>
      <c r="C2672" s="13" t="s">
        <v>8021</v>
      </c>
      <c r="D2672" s="37">
        <v>410</v>
      </c>
      <c r="E2672" s="116"/>
      <c r="F2672" s="3" t="e">
        <f>INDEX(#REF!,MATCH(B2672,#REF!,0))</f>
        <v>#REF!</v>
      </c>
      <c r="G2672" s="118"/>
      <c r="H2672" s="183" t="e">
        <f t="shared" si="42"/>
        <v>#REF!</v>
      </c>
    </row>
    <row r="2673" spans="1:8" s="3" customFormat="1" ht="15">
      <c r="A2673" s="14" t="s">
        <v>8022</v>
      </c>
      <c r="B2673" s="29" t="s">
        <v>8023</v>
      </c>
      <c r="C2673" s="13" t="s">
        <v>8024</v>
      </c>
      <c r="D2673" s="37">
        <v>1100</v>
      </c>
      <c r="E2673" s="116"/>
      <c r="F2673" s="3" t="e">
        <f>INDEX(#REF!,MATCH(B2673,#REF!,0))</f>
        <v>#REF!</v>
      </c>
      <c r="G2673" s="118"/>
      <c r="H2673" s="183" t="e">
        <f t="shared" si="42"/>
        <v>#REF!</v>
      </c>
    </row>
    <row r="2674" spans="1:8" s="3" customFormat="1" ht="15">
      <c r="A2674" s="14" t="s">
        <v>8068</v>
      </c>
      <c r="B2674" s="29" t="s">
        <v>8025</v>
      </c>
      <c r="C2674" s="13" t="s">
        <v>8026</v>
      </c>
      <c r="D2674" s="37">
        <v>540</v>
      </c>
      <c r="E2674" s="116"/>
      <c r="F2674" s="3" t="e">
        <f>INDEX(#REF!,MATCH(B2674,#REF!,0))</f>
        <v>#REF!</v>
      </c>
      <c r="G2674" s="118"/>
      <c r="H2674" s="183" t="e">
        <f t="shared" si="42"/>
        <v>#REF!</v>
      </c>
    </row>
    <row r="2675" spans="1:8" s="3" customFormat="1" ht="15">
      <c r="A2675" s="14" t="s">
        <v>8027</v>
      </c>
      <c r="B2675" s="29" t="s">
        <v>8028</v>
      </c>
      <c r="C2675" s="13" t="s">
        <v>8029</v>
      </c>
      <c r="D2675" s="37">
        <v>1100</v>
      </c>
      <c r="E2675" s="116"/>
      <c r="F2675" s="3" t="e">
        <f>INDEX(#REF!,MATCH(B2675,#REF!,0))</f>
        <v>#REF!</v>
      </c>
      <c r="G2675" s="118"/>
      <c r="H2675" s="183" t="e">
        <f t="shared" si="42"/>
        <v>#REF!</v>
      </c>
    </row>
    <row r="2676" spans="1:8" s="3" customFormat="1" ht="15">
      <c r="A2676" s="14" t="s">
        <v>9361</v>
      </c>
      <c r="B2676" s="29" t="s">
        <v>8030</v>
      </c>
      <c r="C2676" s="13" t="s">
        <v>9360</v>
      </c>
      <c r="D2676" s="37">
        <v>39600</v>
      </c>
      <c r="E2676" s="116"/>
      <c r="F2676" s="3" t="e">
        <f>INDEX(#REF!,MATCH(B2676,#REF!,0))</f>
        <v>#REF!</v>
      </c>
      <c r="G2676" s="118"/>
      <c r="H2676" s="183" t="e">
        <f t="shared" si="42"/>
        <v>#REF!</v>
      </c>
    </row>
    <row r="2677" spans="1:8" s="3" customFormat="1" ht="30">
      <c r="A2677" s="14" t="s">
        <v>10631</v>
      </c>
      <c r="B2677" s="29" t="s">
        <v>10632</v>
      </c>
      <c r="C2677" s="129" t="s">
        <v>10633</v>
      </c>
      <c r="D2677" s="37">
        <v>400000</v>
      </c>
      <c r="E2677" s="116"/>
      <c r="F2677" s="3" t="e">
        <f>INDEX(#REF!,MATCH(B2677,#REF!,0))</f>
        <v>#REF!</v>
      </c>
      <c r="G2677" s="2" t="s">
        <v>11094</v>
      </c>
      <c r="H2677" s="183" t="e">
        <f t="shared" si="42"/>
        <v>#REF!</v>
      </c>
    </row>
    <row r="2678" spans="1:8" s="3" customFormat="1" ht="30">
      <c r="A2678" s="14" t="s">
        <v>10634</v>
      </c>
      <c r="B2678" s="29" t="s">
        <v>10635</v>
      </c>
      <c r="C2678" s="129" t="s">
        <v>10636</v>
      </c>
      <c r="D2678" s="37">
        <v>450000</v>
      </c>
      <c r="E2678" s="116"/>
      <c r="F2678" s="3" t="e">
        <f>INDEX(#REF!,MATCH(B2678,#REF!,0))</f>
        <v>#REF!</v>
      </c>
      <c r="G2678" s="2" t="s">
        <v>11094</v>
      </c>
      <c r="H2678" s="183" t="e">
        <f t="shared" si="42"/>
        <v>#REF!</v>
      </c>
    </row>
    <row r="2679" spans="1:8" s="3" customFormat="1">
      <c r="A2679" s="14"/>
      <c r="B2679" s="29"/>
      <c r="C2679" s="136" t="s">
        <v>437</v>
      </c>
      <c r="D2679" s="37"/>
      <c r="E2679" s="64"/>
      <c r="F2679" s="3" t="e">
        <f>INDEX(#REF!,MATCH(B2679,#REF!,0))</f>
        <v>#REF!</v>
      </c>
      <c r="G2679" s="118"/>
      <c r="H2679" s="183" t="e">
        <f t="shared" si="42"/>
        <v>#REF!</v>
      </c>
    </row>
    <row r="2680" spans="1:8" s="3" customFormat="1" ht="15">
      <c r="A2680" s="14" t="s">
        <v>438</v>
      </c>
      <c r="B2680" s="29" t="s">
        <v>439</v>
      </c>
      <c r="C2680" s="13" t="s">
        <v>7580</v>
      </c>
      <c r="D2680" s="37">
        <v>5170</v>
      </c>
      <c r="E2680" s="116"/>
      <c r="F2680" s="3" t="e">
        <f>INDEX(#REF!,MATCH(B2680,#REF!,0))</f>
        <v>#REF!</v>
      </c>
      <c r="G2680" s="118"/>
      <c r="H2680" s="183" t="e">
        <f t="shared" si="42"/>
        <v>#REF!</v>
      </c>
    </row>
    <row r="2681" spans="1:8" s="3" customFormat="1" ht="15">
      <c r="A2681" s="14" t="s">
        <v>440</v>
      </c>
      <c r="B2681" s="29" t="s">
        <v>441</v>
      </c>
      <c r="C2681" s="13" t="s">
        <v>7581</v>
      </c>
      <c r="D2681" s="37">
        <v>9570</v>
      </c>
      <c r="E2681" s="116"/>
      <c r="F2681" s="3" t="e">
        <f>INDEX(#REF!,MATCH(B2681,#REF!,0))</f>
        <v>#REF!</v>
      </c>
      <c r="G2681" s="118"/>
      <c r="H2681" s="183" t="e">
        <f t="shared" si="42"/>
        <v>#REF!</v>
      </c>
    </row>
    <row r="2682" spans="1:8" s="3" customFormat="1" ht="15">
      <c r="A2682" s="14" t="s">
        <v>442</v>
      </c>
      <c r="B2682" s="29" t="s">
        <v>443</v>
      </c>
      <c r="C2682" s="13" t="s">
        <v>7582</v>
      </c>
      <c r="D2682" s="37">
        <v>8140</v>
      </c>
      <c r="E2682" s="116"/>
      <c r="F2682" s="3" t="e">
        <f>INDEX(#REF!,MATCH(B2682,#REF!,0))</f>
        <v>#REF!</v>
      </c>
      <c r="G2682" s="118"/>
      <c r="H2682" s="183" t="e">
        <f t="shared" si="42"/>
        <v>#REF!</v>
      </c>
    </row>
    <row r="2683" spans="1:8" s="3" customFormat="1" ht="15">
      <c r="A2683" s="14" t="s">
        <v>444</v>
      </c>
      <c r="B2683" s="29" t="s">
        <v>445</v>
      </c>
      <c r="C2683" s="13" t="s">
        <v>7583</v>
      </c>
      <c r="D2683" s="37">
        <v>8140</v>
      </c>
      <c r="E2683" s="116"/>
      <c r="F2683" s="3" t="e">
        <f>INDEX(#REF!,MATCH(B2683,#REF!,0))</f>
        <v>#REF!</v>
      </c>
      <c r="G2683" s="118"/>
      <c r="H2683" s="183" t="e">
        <f t="shared" si="42"/>
        <v>#REF!</v>
      </c>
    </row>
    <row r="2684" spans="1:8" s="3" customFormat="1" ht="15">
      <c r="A2684" s="14" t="s">
        <v>10295</v>
      </c>
      <c r="B2684" s="29" t="s">
        <v>446</v>
      </c>
      <c r="C2684" s="13" t="s">
        <v>7584</v>
      </c>
      <c r="D2684" s="37">
        <v>9570</v>
      </c>
      <c r="E2684" s="116"/>
      <c r="F2684" s="3" t="e">
        <f>INDEX(#REF!,MATCH(B2684,#REF!,0))</f>
        <v>#REF!</v>
      </c>
      <c r="G2684" s="118"/>
      <c r="H2684" s="183" t="e">
        <f t="shared" si="42"/>
        <v>#REF!</v>
      </c>
    </row>
    <row r="2685" spans="1:8" s="3" customFormat="1" ht="15">
      <c r="A2685" s="14" t="s">
        <v>447</v>
      </c>
      <c r="B2685" s="29" t="s">
        <v>448</v>
      </c>
      <c r="C2685" s="13" t="s">
        <v>449</v>
      </c>
      <c r="D2685" s="37">
        <v>7370</v>
      </c>
      <c r="E2685" s="116"/>
      <c r="F2685" s="3" t="e">
        <f>INDEX(#REF!,MATCH(B2685,#REF!,0))</f>
        <v>#REF!</v>
      </c>
      <c r="G2685" s="118"/>
      <c r="H2685" s="183" t="e">
        <f t="shared" si="42"/>
        <v>#REF!</v>
      </c>
    </row>
    <row r="2686" spans="1:8" s="3" customFormat="1" ht="15">
      <c r="A2686" s="14" t="s">
        <v>450</v>
      </c>
      <c r="B2686" s="29" t="s">
        <v>451</v>
      </c>
      <c r="C2686" s="13" t="s">
        <v>7585</v>
      </c>
      <c r="D2686" s="37">
        <v>2970</v>
      </c>
      <c r="E2686" s="116"/>
      <c r="F2686" s="3" t="e">
        <f>INDEX(#REF!,MATCH(B2686,#REF!,0))</f>
        <v>#REF!</v>
      </c>
      <c r="G2686" s="118"/>
      <c r="H2686" s="183" t="e">
        <f t="shared" si="42"/>
        <v>#REF!</v>
      </c>
    </row>
    <row r="2687" spans="1:8" s="3" customFormat="1" ht="15">
      <c r="A2687" s="14" t="s">
        <v>452</v>
      </c>
      <c r="B2687" s="29" t="s">
        <v>453</v>
      </c>
      <c r="C2687" s="13" t="s">
        <v>7586</v>
      </c>
      <c r="D2687" s="37">
        <v>5940</v>
      </c>
      <c r="E2687" s="116"/>
      <c r="F2687" s="3" t="e">
        <f>INDEX(#REF!,MATCH(B2687,#REF!,0))</f>
        <v>#REF!</v>
      </c>
      <c r="G2687" s="118"/>
      <c r="H2687" s="183" t="e">
        <f t="shared" si="42"/>
        <v>#REF!</v>
      </c>
    </row>
    <row r="2688" spans="1:8" s="3" customFormat="1" ht="15">
      <c r="A2688" s="14" t="s">
        <v>454</v>
      </c>
      <c r="B2688" s="29" t="s">
        <v>455</v>
      </c>
      <c r="C2688" s="13" t="s">
        <v>7587</v>
      </c>
      <c r="D2688" s="37">
        <v>4400</v>
      </c>
      <c r="E2688" s="116"/>
      <c r="F2688" s="3" t="e">
        <f>INDEX(#REF!,MATCH(B2688,#REF!,0))</f>
        <v>#REF!</v>
      </c>
      <c r="G2688" s="118"/>
      <c r="H2688" s="183" t="e">
        <f t="shared" si="42"/>
        <v>#REF!</v>
      </c>
    </row>
    <row r="2689" spans="1:8" s="3" customFormat="1" ht="30">
      <c r="A2689" s="14" t="s">
        <v>7833</v>
      </c>
      <c r="B2689" s="29" t="s">
        <v>7834</v>
      </c>
      <c r="C2689" s="13" t="s">
        <v>10510</v>
      </c>
      <c r="D2689" s="37">
        <v>10340</v>
      </c>
      <c r="E2689" s="116"/>
      <c r="F2689" s="3" t="e">
        <f>INDEX(#REF!,MATCH(B2689,#REF!,0))</f>
        <v>#REF!</v>
      </c>
      <c r="G2689" s="118"/>
      <c r="H2689" s="183" t="e">
        <f t="shared" si="42"/>
        <v>#REF!</v>
      </c>
    </row>
    <row r="2690" spans="1:8" s="3" customFormat="1" ht="30">
      <c r="A2690" s="14" t="s">
        <v>7835</v>
      </c>
      <c r="B2690" s="29" t="s">
        <v>7836</v>
      </c>
      <c r="C2690" s="13" t="s">
        <v>7837</v>
      </c>
      <c r="D2690" s="37">
        <v>11770</v>
      </c>
      <c r="E2690" s="116"/>
      <c r="F2690" s="3" t="e">
        <f>INDEX(#REF!,MATCH(B2690,#REF!,0))</f>
        <v>#REF!</v>
      </c>
      <c r="G2690" s="118"/>
      <c r="H2690" s="183" t="e">
        <f t="shared" si="42"/>
        <v>#REF!</v>
      </c>
    </row>
    <row r="2691" spans="1:8" s="3" customFormat="1" ht="30">
      <c r="A2691" s="14" t="s">
        <v>7838</v>
      </c>
      <c r="B2691" s="29" t="s">
        <v>7839</v>
      </c>
      <c r="C2691" s="13" t="s">
        <v>10508</v>
      </c>
      <c r="D2691" s="37">
        <v>13200</v>
      </c>
      <c r="E2691" s="116"/>
      <c r="F2691" s="3" t="e">
        <f>INDEX(#REF!,MATCH(B2691,#REF!,0))</f>
        <v>#REF!</v>
      </c>
      <c r="G2691" s="118"/>
      <c r="H2691" s="183" t="e">
        <f t="shared" si="42"/>
        <v>#REF!</v>
      </c>
    </row>
    <row r="2692" spans="1:8" s="3" customFormat="1" ht="30">
      <c r="A2692" s="14" t="s">
        <v>7840</v>
      </c>
      <c r="B2692" s="29" t="s">
        <v>7841</v>
      </c>
      <c r="C2692" s="13" t="s">
        <v>7842</v>
      </c>
      <c r="D2692" s="37">
        <v>22000</v>
      </c>
      <c r="E2692" s="116"/>
      <c r="F2692" s="3" t="e">
        <f>INDEX(#REF!,MATCH(B2692,#REF!,0))</f>
        <v>#REF!</v>
      </c>
      <c r="G2692" s="118"/>
      <c r="H2692" s="183" t="e">
        <f t="shared" si="42"/>
        <v>#REF!</v>
      </c>
    </row>
    <row r="2693" spans="1:8" s="3" customFormat="1" ht="30">
      <c r="A2693" s="14" t="s">
        <v>7843</v>
      </c>
      <c r="B2693" s="29" t="s">
        <v>7844</v>
      </c>
      <c r="C2693" s="13" t="s">
        <v>7845</v>
      </c>
      <c r="D2693" s="37">
        <v>22000</v>
      </c>
      <c r="E2693" s="116"/>
      <c r="F2693" s="3" t="e">
        <f>INDEX(#REF!,MATCH(B2693,#REF!,0))</f>
        <v>#REF!</v>
      </c>
      <c r="G2693" s="118"/>
      <c r="H2693" s="183" t="e">
        <f t="shared" si="42"/>
        <v>#REF!</v>
      </c>
    </row>
    <row r="2694" spans="1:8" s="3" customFormat="1" ht="30">
      <c r="A2694" s="14" t="s">
        <v>7846</v>
      </c>
      <c r="B2694" s="29" t="s">
        <v>7847</v>
      </c>
      <c r="C2694" s="13" t="s">
        <v>7848</v>
      </c>
      <c r="D2694" s="37">
        <v>29370</v>
      </c>
      <c r="E2694" s="116"/>
      <c r="F2694" s="3" t="e">
        <f>INDEX(#REF!,MATCH(B2694,#REF!,0))</f>
        <v>#REF!</v>
      </c>
      <c r="G2694" s="118"/>
      <c r="H2694" s="183" t="e">
        <f t="shared" si="42"/>
        <v>#REF!</v>
      </c>
    </row>
    <row r="2695" spans="1:8" s="3" customFormat="1" ht="30">
      <c r="A2695" s="14" t="s">
        <v>7849</v>
      </c>
      <c r="B2695" s="29" t="s">
        <v>7850</v>
      </c>
      <c r="C2695" s="13" t="s">
        <v>10507</v>
      </c>
      <c r="D2695" s="37">
        <v>22000</v>
      </c>
      <c r="E2695" s="116"/>
      <c r="F2695" s="3" t="e">
        <f>INDEX(#REF!,MATCH(B2695,#REF!,0))</f>
        <v>#REF!</v>
      </c>
      <c r="G2695" s="118"/>
      <c r="H2695" s="183" t="e">
        <f t="shared" si="42"/>
        <v>#REF!</v>
      </c>
    </row>
    <row r="2696" spans="1:8" s="3" customFormat="1" ht="30">
      <c r="A2696" s="14" t="s">
        <v>7851</v>
      </c>
      <c r="B2696" s="29" t="s">
        <v>7852</v>
      </c>
      <c r="C2696" s="13" t="s">
        <v>7853</v>
      </c>
      <c r="D2696" s="37">
        <v>29370</v>
      </c>
      <c r="E2696" s="116"/>
      <c r="F2696" s="3" t="e">
        <f>INDEX(#REF!,MATCH(B2696,#REF!,0))</f>
        <v>#REF!</v>
      </c>
      <c r="G2696" s="118"/>
      <c r="H2696" s="183" t="e">
        <f t="shared" si="42"/>
        <v>#REF!</v>
      </c>
    </row>
    <row r="2697" spans="1:8" s="3" customFormat="1" ht="30">
      <c r="A2697" s="14" t="s">
        <v>7854</v>
      </c>
      <c r="B2697" s="29" t="s">
        <v>7855</v>
      </c>
      <c r="C2697" s="13" t="s">
        <v>7856</v>
      </c>
      <c r="D2697" s="37">
        <v>14740</v>
      </c>
      <c r="E2697" s="116"/>
      <c r="F2697" s="3" t="e">
        <f>INDEX(#REF!,MATCH(B2697,#REF!,0))</f>
        <v>#REF!</v>
      </c>
      <c r="G2697" s="118"/>
      <c r="H2697" s="183" t="e">
        <f t="shared" si="42"/>
        <v>#REF!</v>
      </c>
    </row>
    <row r="2698" spans="1:8" s="3" customFormat="1" ht="30">
      <c r="A2698" s="14" t="s">
        <v>7857</v>
      </c>
      <c r="B2698" s="29" t="s">
        <v>7858</v>
      </c>
      <c r="C2698" s="13" t="s">
        <v>7859</v>
      </c>
      <c r="D2698" s="37">
        <v>22000</v>
      </c>
      <c r="E2698" s="116"/>
      <c r="F2698" s="3" t="e">
        <f>INDEX(#REF!,MATCH(B2698,#REF!,0))</f>
        <v>#REF!</v>
      </c>
      <c r="G2698" s="118"/>
      <c r="H2698" s="183" t="e">
        <f t="shared" si="42"/>
        <v>#REF!</v>
      </c>
    </row>
    <row r="2699" spans="1:8" s="3" customFormat="1" ht="30">
      <c r="A2699" s="14" t="s">
        <v>7860</v>
      </c>
      <c r="B2699" s="29" t="s">
        <v>7861</v>
      </c>
      <c r="C2699" s="13" t="s">
        <v>7862</v>
      </c>
      <c r="D2699" s="37">
        <v>14740</v>
      </c>
      <c r="E2699" s="116"/>
      <c r="F2699" s="3" t="e">
        <f>INDEX(#REF!,MATCH(B2699,#REF!,0))</f>
        <v>#REF!</v>
      </c>
      <c r="G2699" s="118"/>
      <c r="H2699" s="183" t="e">
        <f t="shared" si="42"/>
        <v>#REF!</v>
      </c>
    </row>
    <row r="2700" spans="1:8" s="3" customFormat="1" ht="15">
      <c r="A2700" s="14" t="s">
        <v>7863</v>
      </c>
      <c r="B2700" s="29" t="s">
        <v>7864</v>
      </c>
      <c r="C2700" s="13" t="s">
        <v>7865</v>
      </c>
      <c r="D2700" s="37">
        <v>11770</v>
      </c>
      <c r="E2700" s="116"/>
      <c r="F2700" s="3" t="e">
        <f>INDEX(#REF!,MATCH(B2700,#REF!,0))</f>
        <v>#REF!</v>
      </c>
      <c r="G2700" s="118"/>
      <c r="H2700" s="183" t="e">
        <f t="shared" si="42"/>
        <v>#REF!</v>
      </c>
    </row>
    <row r="2701" spans="1:8" s="3" customFormat="1" ht="15">
      <c r="A2701" s="14" t="s">
        <v>7866</v>
      </c>
      <c r="B2701" s="29" t="s">
        <v>7867</v>
      </c>
      <c r="C2701" s="13" t="s">
        <v>7868</v>
      </c>
      <c r="D2701" s="37">
        <v>11770</v>
      </c>
      <c r="E2701" s="116"/>
      <c r="F2701" s="3" t="e">
        <f>INDEX(#REF!,MATCH(B2701,#REF!,0))</f>
        <v>#REF!</v>
      </c>
      <c r="G2701" s="118"/>
      <c r="H2701" s="183" t="e">
        <f t="shared" si="42"/>
        <v>#REF!</v>
      </c>
    </row>
    <row r="2702" spans="1:8" s="3" customFormat="1" ht="15">
      <c r="A2702" s="14" t="s">
        <v>7869</v>
      </c>
      <c r="B2702" s="29" t="s">
        <v>7870</v>
      </c>
      <c r="C2702" s="13" t="s">
        <v>7871</v>
      </c>
      <c r="D2702" s="37">
        <v>14740</v>
      </c>
      <c r="E2702" s="116"/>
      <c r="F2702" s="3" t="e">
        <f>INDEX(#REF!,MATCH(B2702,#REF!,0))</f>
        <v>#REF!</v>
      </c>
      <c r="G2702" s="118"/>
      <c r="H2702" s="183" t="e">
        <f t="shared" si="42"/>
        <v>#REF!</v>
      </c>
    </row>
    <row r="2703" spans="1:8" s="3" customFormat="1" ht="15">
      <c r="A2703" s="14" t="s">
        <v>7872</v>
      </c>
      <c r="B2703" s="29" t="s">
        <v>7873</v>
      </c>
      <c r="C2703" s="13" t="s">
        <v>7874</v>
      </c>
      <c r="D2703" s="37">
        <v>5940</v>
      </c>
      <c r="E2703" s="116"/>
      <c r="F2703" s="3" t="e">
        <f>INDEX(#REF!,MATCH(B2703,#REF!,0))</f>
        <v>#REF!</v>
      </c>
      <c r="G2703" s="118"/>
      <c r="H2703" s="183" t="e">
        <f t="shared" si="42"/>
        <v>#REF!</v>
      </c>
    </row>
    <row r="2704" spans="1:8" s="3" customFormat="1" ht="15">
      <c r="A2704" s="14" t="s">
        <v>7875</v>
      </c>
      <c r="B2704" s="29" t="s">
        <v>7876</v>
      </c>
      <c r="C2704" s="13" t="s">
        <v>7877</v>
      </c>
      <c r="D2704" s="37">
        <v>7370</v>
      </c>
      <c r="E2704" s="116"/>
      <c r="F2704" s="3" t="e">
        <f>INDEX(#REF!,MATCH(B2704,#REF!,0))</f>
        <v>#REF!</v>
      </c>
      <c r="G2704" s="118"/>
      <c r="H2704" s="183" t="e">
        <f t="shared" ref="H2704:H2767" si="43">F2704-D2704</f>
        <v>#REF!</v>
      </c>
    </row>
    <row r="2705" spans="1:8" s="3" customFormat="1" ht="15">
      <c r="A2705" s="14" t="s">
        <v>7878</v>
      </c>
      <c r="B2705" s="29" t="s">
        <v>7879</v>
      </c>
      <c r="C2705" s="13" t="s">
        <v>7880</v>
      </c>
      <c r="D2705" s="37">
        <v>8800</v>
      </c>
      <c r="E2705" s="116"/>
      <c r="F2705" s="3" t="e">
        <f>INDEX(#REF!,MATCH(B2705,#REF!,0))</f>
        <v>#REF!</v>
      </c>
      <c r="G2705" s="118"/>
      <c r="H2705" s="183" t="e">
        <f t="shared" si="43"/>
        <v>#REF!</v>
      </c>
    </row>
    <row r="2706" spans="1:8" s="3" customFormat="1" ht="15">
      <c r="A2706" s="14" t="s">
        <v>7881</v>
      </c>
      <c r="B2706" s="29" t="s">
        <v>7882</v>
      </c>
      <c r="C2706" s="13" t="s">
        <v>10509</v>
      </c>
      <c r="D2706" s="37">
        <v>17600</v>
      </c>
      <c r="E2706" s="116"/>
      <c r="F2706" s="3" t="e">
        <f>INDEX(#REF!,MATCH(B2706,#REF!,0))</f>
        <v>#REF!</v>
      </c>
      <c r="G2706" s="118"/>
      <c r="H2706" s="183" t="e">
        <f t="shared" si="43"/>
        <v>#REF!</v>
      </c>
    </row>
    <row r="2707" spans="1:8" s="3" customFormat="1" ht="15">
      <c r="A2707" s="14" t="s">
        <v>367</v>
      </c>
      <c r="B2707" s="29" t="s">
        <v>7883</v>
      </c>
      <c r="C2707" s="13" t="s">
        <v>7884</v>
      </c>
      <c r="D2707" s="37">
        <v>240</v>
      </c>
      <c r="E2707" s="116"/>
      <c r="F2707" s="3" t="e">
        <f>INDEX(#REF!,MATCH(B2707,#REF!,0))</f>
        <v>#REF!</v>
      </c>
      <c r="G2707" s="118"/>
      <c r="H2707" s="183" t="e">
        <f t="shared" si="43"/>
        <v>#REF!</v>
      </c>
    </row>
    <row r="2708" spans="1:8" s="3" customFormat="1" ht="15">
      <c r="A2708" s="14" t="s">
        <v>7885</v>
      </c>
      <c r="B2708" s="29" t="s">
        <v>7886</v>
      </c>
      <c r="C2708" s="13" t="s">
        <v>7887</v>
      </c>
      <c r="D2708" s="37">
        <v>220</v>
      </c>
      <c r="E2708" s="116"/>
      <c r="F2708" s="3" t="e">
        <f>INDEX(#REF!,MATCH(B2708,#REF!,0))</f>
        <v>#REF!</v>
      </c>
      <c r="G2708" s="118"/>
      <c r="H2708" s="183" t="e">
        <f t="shared" si="43"/>
        <v>#REF!</v>
      </c>
    </row>
    <row r="2709" spans="1:8" s="3" customFormat="1" ht="15">
      <c r="A2709" s="14" t="s">
        <v>7888</v>
      </c>
      <c r="B2709" s="29" t="s">
        <v>7889</v>
      </c>
      <c r="C2709" s="13" t="s">
        <v>7890</v>
      </c>
      <c r="D2709" s="37">
        <v>340</v>
      </c>
      <c r="E2709" s="116"/>
      <c r="F2709" s="3" t="e">
        <f>INDEX(#REF!,MATCH(B2709,#REF!,0))</f>
        <v>#REF!</v>
      </c>
      <c r="G2709" s="118"/>
      <c r="H2709" s="183" t="e">
        <f t="shared" si="43"/>
        <v>#REF!</v>
      </c>
    </row>
    <row r="2710" spans="1:8" s="3" customFormat="1" ht="15">
      <c r="A2710" s="14" t="s">
        <v>7995</v>
      </c>
      <c r="B2710" s="29" t="s">
        <v>7996</v>
      </c>
      <c r="C2710" s="13" t="s">
        <v>7997</v>
      </c>
      <c r="D2710" s="37">
        <v>210</v>
      </c>
      <c r="E2710" s="116"/>
      <c r="F2710" s="3" t="e">
        <f>INDEX(#REF!,MATCH(B2710,#REF!,0))</f>
        <v>#REF!</v>
      </c>
      <c r="G2710" s="118"/>
      <c r="H2710" s="183" t="e">
        <f t="shared" si="43"/>
        <v>#REF!</v>
      </c>
    </row>
    <row r="2711" spans="1:8" s="3" customFormat="1" ht="15">
      <c r="A2711" s="14" t="s">
        <v>7998</v>
      </c>
      <c r="B2711" s="29" t="s">
        <v>7999</v>
      </c>
      <c r="C2711" s="13" t="s">
        <v>8000</v>
      </c>
      <c r="D2711" s="37">
        <v>180</v>
      </c>
      <c r="E2711" s="116"/>
      <c r="F2711" s="3" t="e">
        <f>INDEX(#REF!,MATCH(B2711,#REF!,0))</f>
        <v>#REF!</v>
      </c>
      <c r="G2711" s="118"/>
      <c r="H2711" s="183" t="e">
        <f t="shared" si="43"/>
        <v>#REF!</v>
      </c>
    </row>
    <row r="2712" spans="1:8" s="3" customFormat="1" ht="15">
      <c r="A2712" s="14" t="s">
        <v>8001</v>
      </c>
      <c r="B2712" s="29" t="s">
        <v>8002</v>
      </c>
      <c r="C2712" s="13" t="s">
        <v>8003</v>
      </c>
      <c r="D2712" s="37">
        <v>410</v>
      </c>
      <c r="E2712" s="116"/>
      <c r="F2712" s="3" t="e">
        <f>INDEX(#REF!,MATCH(B2712,#REF!,0))</f>
        <v>#REF!</v>
      </c>
      <c r="G2712" s="118"/>
      <c r="H2712" s="183" t="e">
        <f t="shared" si="43"/>
        <v>#REF!</v>
      </c>
    </row>
    <row r="2713" spans="1:8" s="3" customFormat="1" ht="15">
      <c r="A2713" s="14" t="s">
        <v>8004</v>
      </c>
      <c r="B2713" s="29" t="s">
        <v>8005</v>
      </c>
      <c r="C2713" s="13" t="s">
        <v>8006</v>
      </c>
      <c r="D2713" s="37">
        <v>140</v>
      </c>
      <c r="E2713" s="116"/>
      <c r="F2713" s="3" t="e">
        <f>INDEX(#REF!,MATCH(B2713,#REF!,0))</f>
        <v>#REF!</v>
      </c>
      <c r="G2713" s="118"/>
      <c r="H2713" s="183" t="e">
        <f t="shared" si="43"/>
        <v>#REF!</v>
      </c>
    </row>
    <row r="2714" spans="1:8" s="3" customFormat="1" ht="30">
      <c r="A2714" s="14" t="s">
        <v>8007</v>
      </c>
      <c r="B2714" s="29" t="s">
        <v>8008</v>
      </c>
      <c r="C2714" s="13" t="s">
        <v>8009</v>
      </c>
      <c r="D2714" s="37">
        <v>8030</v>
      </c>
      <c r="E2714" s="116"/>
      <c r="F2714" s="3" t="e">
        <f>INDEX(#REF!,MATCH(B2714,#REF!,0))</f>
        <v>#REF!</v>
      </c>
      <c r="G2714" s="118"/>
      <c r="H2714" s="183" t="e">
        <f t="shared" si="43"/>
        <v>#REF!</v>
      </c>
    </row>
    <row r="2715" spans="1:8" s="3" customFormat="1" ht="15">
      <c r="A2715" s="14" t="s">
        <v>8010</v>
      </c>
      <c r="B2715" s="29" t="s">
        <v>8011</v>
      </c>
      <c r="C2715" s="13" t="s">
        <v>8012</v>
      </c>
      <c r="D2715" s="37">
        <v>3080</v>
      </c>
      <c r="E2715" s="116"/>
      <c r="F2715" s="3" t="e">
        <f>INDEX(#REF!,MATCH(B2715,#REF!,0))</f>
        <v>#REF!</v>
      </c>
      <c r="G2715" s="118"/>
      <c r="H2715" s="183" t="e">
        <f t="shared" si="43"/>
        <v>#REF!</v>
      </c>
    </row>
    <row r="2716" spans="1:8" s="3" customFormat="1" ht="15">
      <c r="A2716" s="14" t="s">
        <v>9339</v>
      </c>
      <c r="B2716" s="29" t="s">
        <v>9327</v>
      </c>
      <c r="C2716" s="13" t="s">
        <v>9340</v>
      </c>
      <c r="D2716" s="37">
        <v>16500</v>
      </c>
      <c r="E2716" s="116"/>
      <c r="F2716" s="3" t="e">
        <f>INDEX(#REF!,MATCH(B2716,#REF!,0))</f>
        <v>#REF!</v>
      </c>
      <c r="G2716" s="118"/>
      <c r="H2716" s="183" t="e">
        <f t="shared" si="43"/>
        <v>#REF!</v>
      </c>
    </row>
    <row r="2717" spans="1:8" s="3" customFormat="1" ht="15">
      <c r="A2717" s="14" t="s">
        <v>9341</v>
      </c>
      <c r="B2717" s="29" t="s">
        <v>9328</v>
      </c>
      <c r="C2717" s="13" t="s">
        <v>9342</v>
      </c>
      <c r="D2717" s="37">
        <v>11000</v>
      </c>
      <c r="E2717" s="116"/>
      <c r="F2717" s="3" t="e">
        <f>INDEX(#REF!,MATCH(B2717,#REF!,0))</f>
        <v>#REF!</v>
      </c>
      <c r="G2717" s="118"/>
      <c r="H2717" s="183" t="e">
        <f t="shared" si="43"/>
        <v>#REF!</v>
      </c>
    </row>
    <row r="2718" spans="1:8" s="3" customFormat="1" ht="15">
      <c r="A2718" s="14" t="s">
        <v>9343</v>
      </c>
      <c r="B2718" s="29" t="s">
        <v>9329</v>
      </c>
      <c r="C2718" s="13" t="s">
        <v>9344</v>
      </c>
      <c r="D2718" s="37">
        <v>16500</v>
      </c>
      <c r="E2718" s="116"/>
      <c r="F2718" s="3" t="e">
        <f>INDEX(#REF!,MATCH(B2718,#REF!,0))</f>
        <v>#REF!</v>
      </c>
      <c r="G2718" s="118"/>
      <c r="H2718" s="183" t="e">
        <f t="shared" si="43"/>
        <v>#REF!</v>
      </c>
    </row>
    <row r="2719" spans="1:8" s="3" customFormat="1" ht="30">
      <c r="A2719" s="14" t="s">
        <v>9345</v>
      </c>
      <c r="B2719" s="29" t="s">
        <v>9330</v>
      </c>
      <c r="C2719" s="13" t="s">
        <v>9346</v>
      </c>
      <c r="D2719" s="37">
        <v>27500</v>
      </c>
      <c r="E2719" s="116"/>
      <c r="F2719" s="3" t="e">
        <f>INDEX(#REF!,MATCH(B2719,#REF!,0))</f>
        <v>#REF!</v>
      </c>
      <c r="G2719" s="118"/>
      <c r="H2719" s="183" t="e">
        <f t="shared" si="43"/>
        <v>#REF!</v>
      </c>
    </row>
    <row r="2720" spans="1:8" s="3" customFormat="1" ht="30">
      <c r="A2720" s="14" t="s">
        <v>9347</v>
      </c>
      <c r="B2720" s="29" t="s">
        <v>9331</v>
      </c>
      <c r="C2720" s="13" t="s">
        <v>9348</v>
      </c>
      <c r="D2720" s="37">
        <v>25000</v>
      </c>
      <c r="E2720" s="116"/>
      <c r="F2720" s="3" t="e">
        <f>INDEX(#REF!,MATCH(B2720,#REF!,0))</f>
        <v>#REF!</v>
      </c>
      <c r="G2720" s="118"/>
      <c r="H2720" s="183" t="e">
        <f t="shared" si="43"/>
        <v>#REF!</v>
      </c>
    </row>
    <row r="2721" spans="1:8" s="3" customFormat="1" ht="30">
      <c r="A2721" s="14" t="s">
        <v>9349</v>
      </c>
      <c r="B2721" s="29" t="s">
        <v>9332</v>
      </c>
      <c r="C2721" s="13" t="s">
        <v>9350</v>
      </c>
      <c r="D2721" s="37">
        <v>38500</v>
      </c>
      <c r="E2721" s="116"/>
      <c r="F2721" s="3" t="e">
        <f>INDEX(#REF!,MATCH(B2721,#REF!,0))</f>
        <v>#REF!</v>
      </c>
      <c r="G2721" s="118"/>
      <c r="H2721" s="183" t="e">
        <f t="shared" si="43"/>
        <v>#REF!</v>
      </c>
    </row>
    <row r="2722" spans="1:8" s="3" customFormat="1" ht="15">
      <c r="A2722" s="14" t="s">
        <v>9351</v>
      </c>
      <c r="B2722" s="29" t="s">
        <v>9333</v>
      </c>
      <c r="C2722" s="13" t="s">
        <v>9527</v>
      </c>
      <c r="D2722" s="37">
        <v>11000</v>
      </c>
      <c r="E2722" s="116"/>
      <c r="F2722" s="3" t="e">
        <f>INDEX(#REF!,MATCH(B2722,#REF!,0))</f>
        <v>#REF!</v>
      </c>
      <c r="G2722" s="118"/>
      <c r="H2722" s="183" t="e">
        <f t="shared" si="43"/>
        <v>#REF!</v>
      </c>
    </row>
    <row r="2723" spans="1:8" s="3" customFormat="1" ht="15">
      <c r="A2723" s="14" t="s">
        <v>9352</v>
      </c>
      <c r="B2723" s="29" t="s">
        <v>9334</v>
      </c>
      <c r="C2723" s="13" t="s">
        <v>9526</v>
      </c>
      <c r="D2723" s="37">
        <v>16500</v>
      </c>
      <c r="E2723" s="116"/>
      <c r="F2723" s="3" t="e">
        <f>INDEX(#REF!,MATCH(B2723,#REF!,0))</f>
        <v>#REF!</v>
      </c>
      <c r="G2723" s="118"/>
      <c r="H2723" s="183" t="e">
        <f t="shared" si="43"/>
        <v>#REF!</v>
      </c>
    </row>
    <row r="2724" spans="1:8" s="3" customFormat="1" ht="15">
      <c r="A2724" s="14" t="s">
        <v>9353</v>
      </c>
      <c r="B2724" s="29" t="s">
        <v>9335</v>
      </c>
      <c r="C2724" s="13" t="s">
        <v>9525</v>
      </c>
      <c r="D2724" s="37">
        <v>6050</v>
      </c>
      <c r="E2724" s="116"/>
      <c r="F2724" s="3" t="e">
        <f>INDEX(#REF!,MATCH(B2724,#REF!,0))</f>
        <v>#REF!</v>
      </c>
      <c r="G2724" s="118"/>
      <c r="H2724" s="183" t="e">
        <f t="shared" si="43"/>
        <v>#REF!</v>
      </c>
    </row>
    <row r="2725" spans="1:8" s="3" customFormat="1" ht="15">
      <c r="A2725" s="14" t="s">
        <v>9354</v>
      </c>
      <c r="B2725" s="29" t="s">
        <v>9336</v>
      </c>
      <c r="C2725" s="13" t="s">
        <v>9524</v>
      </c>
      <c r="D2725" s="37">
        <v>11550</v>
      </c>
      <c r="E2725" s="116"/>
      <c r="F2725" s="3" t="e">
        <f>INDEX(#REF!,MATCH(B2725,#REF!,0))</f>
        <v>#REF!</v>
      </c>
      <c r="G2725" s="118"/>
      <c r="H2725" s="183" t="e">
        <f t="shared" si="43"/>
        <v>#REF!</v>
      </c>
    </row>
    <row r="2726" spans="1:8" s="3" customFormat="1" ht="30">
      <c r="A2726" s="14" t="s">
        <v>9355</v>
      </c>
      <c r="B2726" s="29" t="s">
        <v>9337</v>
      </c>
      <c r="C2726" s="13" t="s">
        <v>9523</v>
      </c>
      <c r="D2726" s="37">
        <v>16500</v>
      </c>
      <c r="E2726" s="116"/>
      <c r="F2726" s="3" t="e">
        <f>INDEX(#REF!,MATCH(B2726,#REF!,0))</f>
        <v>#REF!</v>
      </c>
      <c r="G2726" s="118"/>
      <c r="H2726" s="183" t="e">
        <f t="shared" si="43"/>
        <v>#REF!</v>
      </c>
    </row>
    <row r="2727" spans="1:8" s="3" customFormat="1" ht="30">
      <c r="A2727" s="14" t="s">
        <v>9356</v>
      </c>
      <c r="B2727" s="29" t="s">
        <v>9338</v>
      </c>
      <c r="C2727" s="13" t="s">
        <v>9522</v>
      </c>
      <c r="D2727" s="37">
        <v>22000</v>
      </c>
      <c r="E2727" s="116"/>
      <c r="F2727" s="3" t="e">
        <f>INDEX(#REF!,MATCH(B2727,#REF!,0))</f>
        <v>#REF!</v>
      </c>
      <c r="G2727" s="118"/>
      <c r="H2727" s="183" t="e">
        <f t="shared" si="43"/>
        <v>#REF!</v>
      </c>
    </row>
    <row r="2728" spans="1:8" s="3" customFormat="1" ht="15">
      <c r="A2728" s="14" t="s">
        <v>9745</v>
      </c>
      <c r="B2728" s="29" t="s">
        <v>9746</v>
      </c>
      <c r="C2728" s="13" t="s">
        <v>9747</v>
      </c>
      <c r="D2728" s="37">
        <v>25000</v>
      </c>
      <c r="E2728" s="116"/>
      <c r="F2728" s="3" t="e">
        <f>INDEX(#REF!,MATCH(B2728,#REF!,0))</f>
        <v>#REF!</v>
      </c>
      <c r="G2728" s="118"/>
      <c r="H2728" s="183" t="e">
        <f t="shared" si="43"/>
        <v>#REF!</v>
      </c>
    </row>
    <row r="2729" spans="1:8" s="3" customFormat="1" ht="15">
      <c r="A2729" s="14" t="s">
        <v>9748</v>
      </c>
      <c r="B2729" s="29" t="s">
        <v>9749</v>
      </c>
      <c r="C2729" s="13" t="s">
        <v>9750</v>
      </c>
      <c r="D2729" s="37">
        <v>20000</v>
      </c>
      <c r="E2729" s="116"/>
      <c r="F2729" s="3" t="e">
        <f>INDEX(#REF!,MATCH(B2729,#REF!,0))</f>
        <v>#REF!</v>
      </c>
      <c r="G2729" s="118"/>
      <c r="H2729" s="183" t="e">
        <f t="shared" si="43"/>
        <v>#REF!</v>
      </c>
    </row>
    <row r="2730" spans="1:8" s="3" customFormat="1" ht="30">
      <c r="A2730" s="14" t="s">
        <v>9751</v>
      </c>
      <c r="B2730" s="29" t="s">
        <v>9752</v>
      </c>
      <c r="C2730" s="13" t="s">
        <v>9753</v>
      </c>
      <c r="D2730" s="37">
        <v>30000</v>
      </c>
      <c r="E2730" s="116"/>
      <c r="F2730" s="3" t="e">
        <f>INDEX(#REF!,MATCH(B2730,#REF!,0))</f>
        <v>#REF!</v>
      </c>
      <c r="G2730" s="118"/>
      <c r="H2730" s="183" t="e">
        <f t="shared" si="43"/>
        <v>#REF!</v>
      </c>
    </row>
    <row r="2731" spans="1:8" s="3" customFormat="1" ht="15">
      <c r="A2731" s="14" t="s">
        <v>9754</v>
      </c>
      <c r="B2731" s="29" t="s">
        <v>9755</v>
      </c>
      <c r="C2731" s="13" t="s">
        <v>9756</v>
      </c>
      <c r="D2731" s="37">
        <v>17500</v>
      </c>
      <c r="E2731" s="116"/>
      <c r="F2731" s="3" t="e">
        <f>INDEX(#REF!,MATCH(B2731,#REF!,0))</f>
        <v>#REF!</v>
      </c>
      <c r="G2731" s="118"/>
      <c r="H2731" s="183" t="e">
        <f t="shared" si="43"/>
        <v>#REF!</v>
      </c>
    </row>
    <row r="2732" spans="1:8" s="3" customFormat="1" ht="15">
      <c r="A2732" s="14" t="s">
        <v>9757</v>
      </c>
      <c r="B2732" s="29" t="s">
        <v>9758</v>
      </c>
      <c r="C2732" s="13" t="s">
        <v>9759</v>
      </c>
      <c r="D2732" s="37">
        <v>16000</v>
      </c>
      <c r="E2732" s="116"/>
      <c r="F2732" s="3" t="e">
        <f>INDEX(#REF!,MATCH(B2732,#REF!,0))</f>
        <v>#REF!</v>
      </c>
      <c r="G2732" s="118"/>
      <c r="H2732" s="183" t="e">
        <f t="shared" si="43"/>
        <v>#REF!</v>
      </c>
    </row>
    <row r="2733" spans="1:8" s="3" customFormat="1" ht="30">
      <c r="A2733" s="14" t="s">
        <v>9760</v>
      </c>
      <c r="B2733" s="29" t="s">
        <v>9761</v>
      </c>
      <c r="C2733" s="13" t="s">
        <v>9762</v>
      </c>
      <c r="D2733" s="37">
        <v>20000</v>
      </c>
      <c r="E2733" s="116"/>
      <c r="F2733" s="3" t="e">
        <f>INDEX(#REF!,MATCH(B2733,#REF!,0))</f>
        <v>#REF!</v>
      </c>
      <c r="G2733" s="118"/>
      <c r="H2733" s="183" t="e">
        <f t="shared" si="43"/>
        <v>#REF!</v>
      </c>
    </row>
    <row r="2734" spans="1:8" s="3" customFormat="1">
      <c r="A2734" s="14"/>
      <c r="B2734" s="29"/>
      <c r="C2734" s="136" t="s">
        <v>456</v>
      </c>
      <c r="D2734" s="37"/>
      <c r="E2734" s="64"/>
      <c r="F2734" s="3" t="e">
        <f>INDEX(#REF!,MATCH(B2734,#REF!,0))</f>
        <v>#REF!</v>
      </c>
      <c r="G2734" s="118"/>
      <c r="H2734" s="183" t="e">
        <f t="shared" si="43"/>
        <v>#REF!</v>
      </c>
    </row>
    <row r="2735" spans="1:8" s="3" customFormat="1" ht="15">
      <c r="A2735" s="14" t="s">
        <v>10296</v>
      </c>
      <c r="B2735" s="29" t="s">
        <v>457</v>
      </c>
      <c r="C2735" s="13" t="s">
        <v>458</v>
      </c>
      <c r="D2735" s="37">
        <v>740</v>
      </c>
      <c r="E2735" s="116"/>
      <c r="F2735" s="3" t="e">
        <f>INDEX(#REF!,MATCH(B2735,#REF!,0))</f>
        <v>#REF!</v>
      </c>
      <c r="G2735" s="118"/>
      <c r="H2735" s="183" t="e">
        <f t="shared" si="43"/>
        <v>#REF!</v>
      </c>
    </row>
    <row r="2736" spans="1:8" s="3" customFormat="1" ht="15">
      <c r="A2736" s="14" t="s">
        <v>10297</v>
      </c>
      <c r="B2736" s="29" t="s">
        <v>459</v>
      </c>
      <c r="C2736" s="13" t="s">
        <v>460</v>
      </c>
      <c r="D2736" s="37">
        <v>1320</v>
      </c>
      <c r="E2736" s="116"/>
      <c r="F2736" s="3" t="e">
        <f>INDEX(#REF!,MATCH(B2736,#REF!,0))</f>
        <v>#REF!</v>
      </c>
      <c r="G2736" s="118"/>
      <c r="H2736" s="183" t="e">
        <f t="shared" si="43"/>
        <v>#REF!</v>
      </c>
    </row>
    <row r="2737" spans="1:8" s="3" customFormat="1" ht="15">
      <c r="A2737" s="14" t="s">
        <v>10298</v>
      </c>
      <c r="B2737" s="29" t="s">
        <v>461</v>
      </c>
      <c r="C2737" s="13" t="s">
        <v>462</v>
      </c>
      <c r="D2737" s="37">
        <v>150</v>
      </c>
      <c r="E2737" s="116"/>
      <c r="F2737" s="3" t="e">
        <f>INDEX(#REF!,MATCH(B2737,#REF!,0))</f>
        <v>#REF!</v>
      </c>
      <c r="G2737" s="118"/>
      <c r="H2737" s="183" t="e">
        <f t="shared" si="43"/>
        <v>#REF!</v>
      </c>
    </row>
    <row r="2738" spans="1:8" s="3" customFormat="1" ht="15">
      <c r="A2738" s="14" t="s">
        <v>408</v>
      </c>
      <c r="B2738" s="29" t="s">
        <v>463</v>
      </c>
      <c r="C2738" s="13" t="s">
        <v>410</v>
      </c>
      <c r="D2738" s="37">
        <v>740</v>
      </c>
      <c r="E2738" s="116"/>
      <c r="F2738" s="3" t="e">
        <f>INDEX(#REF!,MATCH(B2738,#REF!,0))</f>
        <v>#REF!</v>
      </c>
      <c r="G2738" s="118"/>
      <c r="H2738" s="183" t="e">
        <f t="shared" si="43"/>
        <v>#REF!</v>
      </c>
    </row>
    <row r="2739" spans="1:8" s="3" customFormat="1" ht="15">
      <c r="A2739" s="14" t="s">
        <v>10299</v>
      </c>
      <c r="B2739" s="29" t="s">
        <v>464</v>
      </c>
      <c r="C2739" s="13" t="s">
        <v>465</v>
      </c>
      <c r="D2739" s="37">
        <v>300</v>
      </c>
      <c r="E2739" s="116"/>
      <c r="F2739" s="3" t="e">
        <f>INDEX(#REF!,MATCH(B2739,#REF!,0))</f>
        <v>#REF!</v>
      </c>
      <c r="G2739" s="118"/>
      <c r="H2739" s="183" t="e">
        <f t="shared" si="43"/>
        <v>#REF!</v>
      </c>
    </row>
    <row r="2740" spans="1:8" s="3" customFormat="1" ht="15">
      <c r="A2740" s="14" t="s">
        <v>10300</v>
      </c>
      <c r="B2740" s="29" t="s">
        <v>466</v>
      </c>
      <c r="C2740" s="13" t="s">
        <v>467</v>
      </c>
      <c r="D2740" s="37">
        <v>150</v>
      </c>
      <c r="E2740" s="116"/>
      <c r="F2740" s="3" t="e">
        <f>INDEX(#REF!,MATCH(B2740,#REF!,0))</f>
        <v>#REF!</v>
      </c>
      <c r="G2740" s="118"/>
      <c r="H2740" s="183" t="e">
        <f t="shared" si="43"/>
        <v>#REF!</v>
      </c>
    </row>
    <row r="2741" spans="1:8" s="3" customFormat="1" ht="15">
      <c r="A2741" s="14" t="s">
        <v>10301</v>
      </c>
      <c r="B2741" s="29" t="s">
        <v>468</v>
      </c>
      <c r="C2741" s="13" t="s">
        <v>469</v>
      </c>
      <c r="D2741" s="37">
        <v>150</v>
      </c>
      <c r="E2741" s="116"/>
      <c r="F2741" s="3" t="e">
        <f>INDEX(#REF!,MATCH(B2741,#REF!,0))</f>
        <v>#REF!</v>
      </c>
      <c r="G2741" s="118"/>
      <c r="H2741" s="183" t="e">
        <f t="shared" si="43"/>
        <v>#REF!</v>
      </c>
    </row>
    <row r="2742" spans="1:8" s="3" customFormat="1">
      <c r="A2742" s="14"/>
      <c r="B2742" s="29"/>
      <c r="C2742" s="136" t="s">
        <v>470</v>
      </c>
      <c r="D2742" s="37"/>
      <c r="E2742" s="75"/>
      <c r="F2742" s="3" t="e">
        <f>INDEX(#REF!,MATCH(B2742,#REF!,0))</f>
        <v>#REF!</v>
      </c>
      <c r="G2742" s="118"/>
      <c r="H2742" s="183" t="e">
        <f t="shared" si="43"/>
        <v>#REF!</v>
      </c>
    </row>
    <row r="2743" spans="1:8" s="3" customFormat="1" ht="15">
      <c r="A2743" s="33" t="s">
        <v>471</v>
      </c>
      <c r="B2743" s="29" t="s">
        <v>472</v>
      </c>
      <c r="C2743" s="32" t="s">
        <v>473</v>
      </c>
      <c r="D2743" s="37">
        <v>40370</v>
      </c>
      <c r="E2743" s="116"/>
      <c r="F2743" s="3" t="e">
        <f>INDEX(#REF!,MATCH(B2743,#REF!,0))</f>
        <v>#REF!</v>
      </c>
      <c r="G2743" s="118"/>
      <c r="H2743" s="183" t="e">
        <f t="shared" si="43"/>
        <v>#REF!</v>
      </c>
    </row>
    <row r="2744" spans="1:8" s="3" customFormat="1" ht="15">
      <c r="A2744" s="33" t="s">
        <v>474</v>
      </c>
      <c r="B2744" s="29" t="s">
        <v>475</v>
      </c>
      <c r="C2744" s="32" t="s">
        <v>476</v>
      </c>
      <c r="D2744" s="37">
        <v>49830</v>
      </c>
      <c r="E2744" s="116"/>
      <c r="F2744" s="3" t="e">
        <f>INDEX(#REF!,MATCH(B2744,#REF!,0))</f>
        <v>#REF!</v>
      </c>
      <c r="G2744" s="118"/>
      <c r="H2744" s="183" t="e">
        <f t="shared" si="43"/>
        <v>#REF!</v>
      </c>
    </row>
    <row r="2745" spans="1:8" s="3" customFormat="1" ht="15">
      <c r="A2745" s="33" t="s">
        <v>477</v>
      </c>
      <c r="B2745" s="29" t="s">
        <v>478</v>
      </c>
      <c r="C2745" s="32" t="s">
        <v>479</v>
      </c>
      <c r="D2745" s="37">
        <v>58630</v>
      </c>
      <c r="E2745" s="116"/>
      <c r="F2745" s="3" t="e">
        <f>INDEX(#REF!,MATCH(B2745,#REF!,0))</f>
        <v>#REF!</v>
      </c>
      <c r="G2745" s="118"/>
      <c r="H2745" s="183" t="e">
        <f t="shared" si="43"/>
        <v>#REF!</v>
      </c>
    </row>
    <row r="2746" spans="1:8" s="3" customFormat="1" ht="15">
      <c r="A2746" s="33" t="s">
        <v>480</v>
      </c>
      <c r="B2746" s="29" t="s">
        <v>481</v>
      </c>
      <c r="C2746" s="32" t="s">
        <v>482</v>
      </c>
      <c r="D2746" s="37">
        <v>51260</v>
      </c>
      <c r="E2746" s="116"/>
      <c r="F2746" s="3" t="e">
        <f>INDEX(#REF!,MATCH(B2746,#REF!,0))</f>
        <v>#REF!</v>
      </c>
      <c r="G2746" s="118"/>
      <c r="H2746" s="183" t="e">
        <f t="shared" si="43"/>
        <v>#REF!</v>
      </c>
    </row>
    <row r="2747" spans="1:8" s="3" customFormat="1" ht="15">
      <c r="A2747" s="14" t="s">
        <v>10302</v>
      </c>
      <c r="B2747" s="29" t="s">
        <v>483</v>
      </c>
      <c r="C2747" s="13" t="s">
        <v>484</v>
      </c>
      <c r="D2747" s="37">
        <v>1490</v>
      </c>
      <c r="E2747" s="116"/>
      <c r="F2747" s="3" t="e">
        <f>INDEX(#REF!,MATCH(B2747,#REF!,0))</f>
        <v>#REF!</v>
      </c>
      <c r="G2747" s="118"/>
      <c r="H2747" s="183" t="e">
        <f t="shared" si="43"/>
        <v>#REF!</v>
      </c>
    </row>
    <row r="2748" spans="1:8" s="3" customFormat="1" ht="30">
      <c r="A2748" s="14" t="s">
        <v>7752</v>
      </c>
      <c r="B2748" s="29" t="s">
        <v>485</v>
      </c>
      <c r="C2748" s="13" t="s">
        <v>7753</v>
      </c>
      <c r="D2748" s="37">
        <v>740</v>
      </c>
      <c r="E2748" s="116"/>
      <c r="F2748" s="3" t="e">
        <f>INDEX(#REF!,MATCH(B2748,#REF!,0))</f>
        <v>#REF!</v>
      </c>
      <c r="G2748" s="118"/>
      <c r="H2748" s="183" t="e">
        <f t="shared" si="43"/>
        <v>#REF!</v>
      </c>
    </row>
    <row r="2749" spans="1:8" s="3" customFormat="1" ht="15">
      <c r="A2749" s="14" t="s">
        <v>7754</v>
      </c>
      <c r="B2749" s="29" t="s">
        <v>486</v>
      </c>
      <c r="C2749" s="13" t="s">
        <v>7755</v>
      </c>
      <c r="D2749" s="37">
        <v>5170</v>
      </c>
      <c r="E2749" s="116"/>
      <c r="F2749" s="3" t="e">
        <f>INDEX(#REF!,MATCH(B2749,#REF!,0))</f>
        <v>#REF!</v>
      </c>
      <c r="G2749" s="118"/>
      <c r="H2749" s="183" t="e">
        <f t="shared" si="43"/>
        <v>#REF!</v>
      </c>
    </row>
    <row r="2750" spans="1:8" s="3" customFormat="1" ht="30">
      <c r="A2750" s="14" t="s">
        <v>10303</v>
      </c>
      <c r="B2750" s="29" t="s">
        <v>487</v>
      </c>
      <c r="C2750" s="13" t="s">
        <v>488</v>
      </c>
      <c r="D2750" s="37">
        <v>150</v>
      </c>
      <c r="E2750" s="116"/>
      <c r="F2750" s="3" t="e">
        <f>INDEX(#REF!,MATCH(B2750,#REF!,0))</f>
        <v>#REF!</v>
      </c>
      <c r="G2750" s="118"/>
      <c r="H2750" s="183" t="e">
        <f t="shared" si="43"/>
        <v>#REF!</v>
      </c>
    </row>
    <row r="2751" spans="1:8" s="3" customFormat="1" ht="15">
      <c r="A2751" s="14" t="s">
        <v>489</v>
      </c>
      <c r="B2751" s="29" t="s">
        <v>490</v>
      </c>
      <c r="C2751" s="13" t="s">
        <v>491</v>
      </c>
      <c r="D2751" s="37">
        <v>3740</v>
      </c>
      <c r="E2751" s="116"/>
      <c r="F2751" s="3" t="e">
        <f>INDEX(#REF!,MATCH(B2751,#REF!,0))</f>
        <v>#REF!</v>
      </c>
      <c r="G2751" s="118"/>
      <c r="H2751" s="183" t="e">
        <f t="shared" si="43"/>
        <v>#REF!</v>
      </c>
    </row>
    <row r="2752" spans="1:8" s="3" customFormat="1" ht="15">
      <c r="A2752" s="14" t="s">
        <v>492</v>
      </c>
      <c r="B2752" s="29" t="s">
        <v>493</v>
      </c>
      <c r="C2752" s="13" t="s">
        <v>494</v>
      </c>
      <c r="D2752" s="37">
        <v>5940</v>
      </c>
      <c r="E2752" s="116"/>
      <c r="F2752" s="3" t="e">
        <f>INDEX(#REF!,MATCH(B2752,#REF!,0))</f>
        <v>#REF!</v>
      </c>
      <c r="G2752" s="118"/>
      <c r="H2752" s="183" t="e">
        <f t="shared" si="43"/>
        <v>#REF!</v>
      </c>
    </row>
    <row r="2753" spans="1:8" s="3" customFormat="1" ht="15">
      <c r="A2753" s="14" t="s">
        <v>495</v>
      </c>
      <c r="B2753" s="29" t="s">
        <v>496</v>
      </c>
      <c r="C2753" s="13" t="s">
        <v>497</v>
      </c>
      <c r="D2753" s="37">
        <v>5940</v>
      </c>
      <c r="E2753" s="116"/>
      <c r="F2753" s="3" t="e">
        <f>INDEX(#REF!,MATCH(B2753,#REF!,0))</f>
        <v>#REF!</v>
      </c>
      <c r="G2753" s="118"/>
      <c r="H2753" s="183" t="e">
        <f t="shared" si="43"/>
        <v>#REF!</v>
      </c>
    </row>
    <row r="2754" spans="1:8" s="3" customFormat="1" ht="15">
      <c r="A2754" s="14" t="s">
        <v>498</v>
      </c>
      <c r="B2754" s="29" t="s">
        <v>499</v>
      </c>
      <c r="C2754" s="13" t="s">
        <v>500</v>
      </c>
      <c r="D2754" s="37">
        <v>450</v>
      </c>
      <c r="E2754" s="116"/>
      <c r="F2754" s="3" t="e">
        <f>INDEX(#REF!,MATCH(B2754,#REF!,0))</f>
        <v>#REF!</v>
      </c>
      <c r="G2754" s="118"/>
      <c r="H2754" s="183" t="e">
        <f t="shared" si="43"/>
        <v>#REF!</v>
      </c>
    </row>
    <row r="2755" spans="1:8" s="3" customFormat="1" ht="15">
      <c r="A2755" s="14" t="s">
        <v>501</v>
      </c>
      <c r="B2755" s="29" t="s">
        <v>502</v>
      </c>
      <c r="C2755" s="13" t="s">
        <v>503</v>
      </c>
      <c r="D2755" s="37">
        <v>5940</v>
      </c>
      <c r="E2755" s="116"/>
      <c r="F2755" s="3" t="e">
        <f>INDEX(#REF!,MATCH(B2755,#REF!,0))</f>
        <v>#REF!</v>
      </c>
      <c r="G2755" s="118"/>
      <c r="H2755" s="183" t="e">
        <f t="shared" si="43"/>
        <v>#REF!</v>
      </c>
    </row>
    <row r="2756" spans="1:8" s="3" customFormat="1" ht="15">
      <c r="A2756" s="14" t="s">
        <v>504</v>
      </c>
      <c r="B2756" s="29" t="s">
        <v>505</v>
      </c>
      <c r="C2756" s="13" t="s">
        <v>506</v>
      </c>
      <c r="D2756" s="37">
        <v>740</v>
      </c>
      <c r="E2756" s="116"/>
      <c r="F2756" s="3" t="e">
        <f>INDEX(#REF!,MATCH(B2756,#REF!,0))</f>
        <v>#REF!</v>
      </c>
      <c r="G2756" s="118"/>
      <c r="H2756" s="183" t="e">
        <f t="shared" si="43"/>
        <v>#REF!</v>
      </c>
    </row>
    <row r="2757" spans="1:8" s="3" customFormat="1" ht="15">
      <c r="A2757" s="14" t="s">
        <v>7891</v>
      </c>
      <c r="B2757" s="29" t="s">
        <v>7892</v>
      </c>
      <c r="C2757" s="13" t="s">
        <v>7893</v>
      </c>
      <c r="D2757" s="37">
        <v>460</v>
      </c>
      <c r="E2757" s="116"/>
      <c r="F2757" s="3" t="e">
        <f>INDEX(#REF!,MATCH(B2757,#REF!,0))</f>
        <v>#REF!</v>
      </c>
      <c r="G2757" s="118"/>
      <c r="H2757" s="183" t="e">
        <f t="shared" si="43"/>
        <v>#REF!</v>
      </c>
    </row>
    <row r="2758" spans="1:8" s="3" customFormat="1" ht="30">
      <c r="A2758" s="14" t="s">
        <v>7894</v>
      </c>
      <c r="B2758" s="29" t="s">
        <v>7895</v>
      </c>
      <c r="C2758" s="13" t="s">
        <v>7896</v>
      </c>
      <c r="D2758" s="37">
        <v>1050</v>
      </c>
      <c r="E2758" s="116"/>
      <c r="F2758" s="3" t="e">
        <f>INDEX(#REF!,MATCH(B2758,#REF!,0))</f>
        <v>#REF!</v>
      </c>
      <c r="G2758" s="118"/>
      <c r="H2758" s="183" t="e">
        <f t="shared" si="43"/>
        <v>#REF!</v>
      </c>
    </row>
    <row r="2759" spans="1:8" s="3" customFormat="1" ht="30">
      <c r="A2759" s="14" t="s">
        <v>7897</v>
      </c>
      <c r="B2759" s="29" t="s">
        <v>7898</v>
      </c>
      <c r="C2759" s="13" t="s">
        <v>7899</v>
      </c>
      <c r="D2759" s="37">
        <v>1870</v>
      </c>
      <c r="E2759" s="116"/>
      <c r="F2759" s="3" t="e">
        <f>INDEX(#REF!,MATCH(B2759,#REF!,0))</f>
        <v>#REF!</v>
      </c>
      <c r="G2759" s="118"/>
      <c r="H2759" s="183" t="e">
        <f t="shared" si="43"/>
        <v>#REF!</v>
      </c>
    </row>
    <row r="2760" spans="1:8" s="3" customFormat="1" ht="30">
      <c r="A2760" s="14" t="s">
        <v>7900</v>
      </c>
      <c r="B2760" s="29" t="s">
        <v>7901</v>
      </c>
      <c r="C2760" s="13" t="s">
        <v>7902</v>
      </c>
      <c r="D2760" s="37">
        <v>500</v>
      </c>
      <c r="E2760" s="116"/>
      <c r="F2760" s="3" t="e">
        <f>INDEX(#REF!,MATCH(B2760,#REF!,0))</f>
        <v>#REF!</v>
      </c>
      <c r="G2760" s="118"/>
      <c r="H2760" s="183" t="e">
        <f t="shared" si="43"/>
        <v>#REF!</v>
      </c>
    </row>
    <row r="2761" spans="1:8" s="3" customFormat="1" ht="30">
      <c r="A2761" s="14" t="s">
        <v>7903</v>
      </c>
      <c r="B2761" s="29" t="s">
        <v>7904</v>
      </c>
      <c r="C2761" s="13" t="s">
        <v>7905</v>
      </c>
      <c r="D2761" s="37">
        <v>1320</v>
      </c>
      <c r="E2761" s="116"/>
      <c r="F2761" s="3" t="e">
        <f>INDEX(#REF!,MATCH(B2761,#REF!,0))</f>
        <v>#REF!</v>
      </c>
      <c r="G2761" s="118"/>
      <c r="H2761" s="183" t="e">
        <f t="shared" si="43"/>
        <v>#REF!</v>
      </c>
    </row>
    <row r="2762" spans="1:8" s="3" customFormat="1" ht="30">
      <c r="A2762" s="14" t="s">
        <v>7906</v>
      </c>
      <c r="B2762" s="29" t="s">
        <v>7907</v>
      </c>
      <c r="C2762" s="13" t="s">
        <v>7908</v>
      </c>
      <c r="D2762" s="37">
        <v>1980</v>
      </c>
      <c r="E2762" s="116"/>
      <c r="F2762" s="3" t="e">
        <f>INDEX(#REF!,MATCH(B2762,#REF!,0))</f>
        <v>#REF!</v>
      </c>
      <c r="G2762" s="118"/>
      <c r="H2762" s="183" t="e">
        <f t="shared" si="43"/>
        <v>#REF!</v>
      </c>
    </row>
    <row r="2763" spans="1:8" s="3" customFormat="1" ht="30">
      <c r="A2763" s="14" t="s">
        <v>7909</v>
      </c>
      <c r="B2763" s="29" t="s">
        <v>7910</v>
      </c>
      <c r="C2763" s="13" t="s">
        <v>7911</v>
      </c>
      <c r="D2763" s="37">
        <v>880</v>
      </c>
      <c r="E2763" s="116"/>
      <c r="F2763" s="3" t="e">
        <f>INDEX(#REF!,MATCH(B2763,#REF!,0))</f>
        <v>#REF!</v>
      </c>
      <c r="G2763" s="118"/>
      <c r="H2763" s="183" t="e">
        <f t="shared" si="43"/>
        <v>#REF!</v>
      </c>
    </row>
    <row r="2764" spans="1:8" s="3" customFormat="1" ht="30">
      <c r="A2764" s="14" t="s">
        <v>7912</v>
      </c>
      <c r="B2764" s="29" t="s">
        <v>7913</v>
      </c>
      <c r="C2764" s="13" t="s">
        <v>7914</v>
      </c>
      <c r="D2764" s="37">
        <v>810</v>
      </c>
      <c r="E2764" s="116"/>
      <c r="F2764" s="3" t="e">
        <f>INDEX(#REF!,MATCH(B2764,#REF!,0))</f>
        <v>#REF!</v>
      </c>
      <c r="G2764" s="118"/>
      <c r="H2764" s="183" t="e">
        <f t="shared" si="43"/>
        <v>#REF!</v>
      </c>
    </row>
    <row r="2765" spans="1:8" s="3" customFormat="1" ht="30">
      <c r="A2765" s="14" t="s">
        <v>7915</v>
      </c>
      <c r="B2765" s="29" t="s">
        <v>7916</v>
      </c>
      <c r="C2765" s="13" t="s">
        <v>7917</v>
      </c>
      <c r="D2765" s="37">
        <v>370</v>
      </c>
      <c r="E2765" s="116"/>
      <c r="F2765" s="3" t="e">
        <f>INDEX(#REF!,MATCH(B2765,#REF!,0))</f>
        <v>#REF!</v>
      </c>
      <c r="G2765" s="118"/>
      <c r="H2765" s="183" t="e">
        <f t="shared" si="43"/>
        <v>#REF!</v>
      </c>
    </row>
    <row r="2766" spans="1:8" s="3" customFormat="1" ht="30">
      <c r="A2766" s="14" t="s">
        <v>7918</v>
      </c>
      <c r="B2766" s="29" t="s">
        <v>7919</v>
      </c>
      <c r="C2766" s="13" t="s">
        <v>7920</v>
      </c>
      <c r="D2766" s="37">
        <v>370</v>
      </c>
      <c r="E2766" s="116"/>
      <c r="F2766" s="3" t="e">
        <f>INDEX(#REF!,MATCH(B2766,#REF!,0))</f>
        <v>#REF!</v>
      </c>
      <c r="G2766" s="118"/>
      <c r="H2766" s="183" t="e">
        <f t="shared" si="43"/>
        <v>#REF!</v>
      </c>
    </row>
    <row r="2767" spans="1:8" s="3" customFormat="1" ht="15">
      <c r="A2767" s="14" t="s">
        <v>7921</v>
      </c>
      <c r="B2767" s="29" t="s">
        <v>7922</v>
      </c>
      <c r="C2767" s="13" t="s">
        <v>7923</v>
      </c>
      <c r="D2767" s="37">
        <v>590</v>
      </c>
      <c r="E2767" s="116"/>
      <c r="F2767" s="3" t="e">
        <f>INDEX(#REF!,MATCH(B2767,#REF!,0))</f>
        <v>#REF!</v>
      </c>
      <c r="G2767" s="118"/>
      <c r="H2767" s="183" t="e">
        <f t="shared" si="43"/>
        <v>#REF!</v>
      </c>
    </row>
    <row r="2768" spans="1:8" s="3" customFormat="1" ht="30">
      <c r="A2768" s="14" t="s">
        <v>7924</v>
      </c>
      <c r="B2768" s="29" t="s">
        <v>7925</v>
      </c>
      <c r="C2768" s="13" t="s">
        <v>7926</v>
      </c>
      <c r="D2768" s="37">
        <v>590</v>
      </c>
      <c r="E2768" s="116"/>
      <c r="F2768" s="3" t="e">
        <f>INDEX(#REF!,MATCH(B2768,#REF!,0))</f>
        <v>#REF!</v>
      </c>
      <c r="G2768" s="118"/>
      <c r="H2768" s="183" t="e">
        <f t="shared" ref="H2768:H2831" si="44">F2768-D2768</f>
        <v>#REF!</v>
      </c>
    </row>
    <row r="2769" spans="1:8" s="3" customFormat="1" ht="15">
      <c r="A2769" s="14" t="s">
        <v>7927</v>
      </c>
      <c r="B2769" s="29" t="s">
        <v>7928</v>
      </c>
      <c r="C2769" s="13" t="s">
        <v>7929</v>
      </c>
      <c r="D2769" s="37">
        <v>44000</v>
      </c>
      <c r="E2769" s="116"/>
      <c r="F2769" s="3" t="e">
        <f>INDEX(#REF!,MATCH(B2769,#REF!,0))</f>
        <v>#REF!</v>
      </c>
      <c r="G2769" s="118"/>
      <c r="H2769" s="183" t="e">
        <f t="shared" si="44"/>
        <v>#REF!</v>
      </c>
    </row>
    <row r="2770" spans="1:8" s="3" customFormat="1" ht="30">
      <c r="A2770" s="14" t="s">
        <v>7930</v>
      </c>
      <c r="B2770" s="29" t="s">
        <v>7931</v>
      </c>
      <c r="C2770" s="13" t="s">
        <v>7932</v>
      </c>
      <c r="D2770" s="37">
        <v>6600</v>
      </c>
      <c r="E2770" s="116"/>
      <c r="F2770" s="3" t="e">
        <f>INDEX(#REF!,MATCH(B2770,#REF!,0))</f>
        <v>#REF!</v>
      </c>
      <c r="G2770" s="118"/>
      <c r="H2770" s="183" t="e">
        <f t="shared" si="44"/>
        <v>#REF!</v>
      </c>
    </row>
    <row r="2771" spans="1:8" s="3" customFormat="1" ht="15">
      <c r="A2771" s="14" t="s">
        <v>7933</v>
      </c>
      <c r="B2771" s="29" t="s">
        <v>7934</v>
      </c>
      <c r="C2771" s="13" t="s">
        <v>7935</v>
      </c>
      <c r="D2771" s="37">
        <v>2200</v>
      </c>
      <c r="E2771" s="116"/>
      <c r="F2771" s="3" t="e">
        <f>INDEX(#REF!,MATCH(B2771,#REF!,0))</f>
        <v>#REF!</v>
      </c>
      <c r="G2771" s="118"/>
      <c r="H2771" s="183" t="e">
        <f t="shared" si="44"/>
        <v>#REF!</v>
      </c>
    </row>
    <row r="2772" spans="1:8" s="3" customFormat="1" ht="30">
      <c r="A2772" s="14" t="s">
        <v>9373</v>
      </c>
      <c r="B2772" s="29" t="s">
        <v>9371</v>
      </c>
      <c r="C2772" s="13" t="s">
        <v>9374</v>
      </c>
      <c r="D2772" s="37">
        <v>1210</v>
      </c>
      <c r="E2772" s="116"/>
      <c r="F2772" s="3" t="e">
        <f>INDEX(#REF!,MATCH(B2772,#REF!,0))</f>
        <v>#REF!</v>
      </c>
      <c r="G2772" s="118"/>
      <c r="H2772" s="183" t="e">
        <f t="shared" si="44"/>
        <v>#REF!</v>
      </c>
    </row>
    <row r="2773" spans="1:8" s="3" customFormat="1" ht="30">
      <c r="A2773" s="14" t="s">
        <v>9375</v>
      </c>
      <c r="B2773" s="29" t="s">
        <v>9372</v>
      </c>
      <c r="C2773" s="13" t="s">
        <v>9376</v>
      </c>
      <c r="D2773" s="37">
        <v>11550</v>
      </c>
      <c r="E2773" s="116"/>
      <c r="F2773" s="3" t="e">
        <f>INDEX(#REF!,MATCH(B2773,#REF!,0))</f>
        <v>#REF!</v>
      </c>
      <c r="G2773" s="118"/>
      <c r="H2773" s="183" t="e">
        <f t="shared" si="44"/>
        <v>#REF!</v>
      </c>
    </row>
    <row r="2774" spans="1:8" s="3" customFormat="1">
      <c r="A2774" s="14"/>
      <c r="B2774" s="29"/>
      <c r="C2774" s="136" t="s">
        <v>507</v>
      </c>
      <c r="D2774" s="37"/>
      <c r="E2774" s="64"/>
      <c r="F2774" s="3" t="e">
        <f>INDEX(#REF!,MATCH(B2774,#REF!,0))</f>
        <v>#REF!</v>
      </c>
      <c r="G2774" s="118"/>
      <c r="H2774" s="183" t="e">
        <f t="shared" si="44"/>
        <v>#REF!</v>
      </c>
    </row>
    <row r="2775" spans="1:8" s="3" customFormat="1" ht="30">
      <c r="A2775" s="14" t="s">
        <v>7742</v>
      </c>
      <c r="B2775" s="29" t="s">
        <v>508</v>
      </c>
      <c r="C2775" s="13" t="s">
        <v>7743</v>
      </c>
      <c r="D2775" s="37">
        <v>4620</v>
      </c>
      <c r="E2775" s="116"/>
      <c r="F2775" s="3" t="e">
        <f>INDEX(#REF!,MATCH(B2775,#REF!,0))</f>
        <v>#REF!</v>
      </c>
      <c r="G2775" s="118"/>
      <c r="H2775" s="183" t="e">
        <f t="shared" si="44"/>
        <v>#REF!</v>
      </c>
    </row>
    <row r="2776" spans="1:8" s="3" customFormat="1" ht="60">
      <c r="A2776" s="14" t="s">
        <v>7744</v>
      </c>
      <c r="B2776" s="29" t="s">
        <v>509</v>
      </c>
      <c r="C2776" s="13" t="s">
        <v>7745</v>
      </c>
      <c r="D2776" s="37">
        <v>880</v>
      </c>
      <c r="E2776" s="116"/>
      <c r="F2776" s="3" t="e">
        <f>INDEX(#REF!,MATCH(B2776,#REF!,0))</f>
        <v>#REF!</v>
      </c>
      <c r="G2776" s="118"/>
      <c r="H2776" s="183" t="e">
        <f t="shared" si="44"/>
        <v>#REF!</v>
      </c>
    </row>
    <row r="2777" spans="1:8" s="3" customFormat="1" ht="30">
      <c r="A2777" s="14" t="s">
        <v>7746</v>
      </c>
      <c r="B2777" s="29" t="s">
        <v>510</v>
      </c>
      <c r="C2777" s="13" t="s">
        <v>7747</v>
      </c>
      <c r="D2777" s="37">
        <v>11000</v>
      </c>
      <c r="E2777" s="116"/>
      <c r="F2777" s="3" t="e">
        <f>INDEX(#REF!,MATCH(B2777,#REF!,0))</f>
        <v>#REF!</v>
      </c>
      <c r="G2777" s="118"/>
      <c r="H2777" s="183" t="e">
        <f t="shared" si="44"/>
        <v>#REF!</v>
      </c>
    </row>
    <row r="2778" spans="1:8" s="3" customFormat="1" ht="30">
      <c r="A2778" s="14" t="s">
        <v>7748</v>
      </c>
      <c r="B2778" s="29" t="s">
        <v>511</v>
      </c>
      <c r="C2778" s="13" t="s">
        <v>7749</v>
      </c>
      <c r="D2778" s="37">
        <v>13970</v>
      </c>
      <c r="E2778" s="116"/>
      <c r="F2778" s="3" t="e">
        <f>INDEX(#REF!,MATCH(B2778,#REF!,0))</f>
        <v>#REF!</v>
      </c>
      <c r="G2778" s="118"/>
      <c r="H2778" s="183" t="e">
        <f t="shared" si="44"/>
        <v>#REF!</v>
      </c>
    </row>
    <row r="2779" spans="1:8" s="3" customFormat="1" ht="15">
      <c r="A2779" s="14" t="s">
        <v>512</v>
      </c>
      <c r="B2779" s="29" t="s">
        <v>513</v>
      </c>
      <c r="C2779" s="13" t="s">
        <v>7591</v>
      </c>
      <c r="D2779" s="37">
        <v>5940</v>
      </c>
      <c r="E2779" s="116"/>
      <c r="F2779" s="3" t="e">
        <f>INDEX(#REF!,MATCH(B2779,#REF!,0))</f>
        <v>#REF!</v>
      </c>
      <c r="G2779" s="118"/>
      <c r="H2779" s="183" t="e">
        <f t="shared" si="44"/>
        <v>#REF!</v>
      </c>
    </row>
    <row r="2780" spans="1:8" s="3" customFormat="1" ht="15">
      <c r="A2780" s="14" t="s">
        <v>514</v>
      </c>
      <c r="B2780" s="29" t="s">
        <v>515</v>
      </c>
      <c r="C2780" s="13" t="s">
        <v>7592</v>
      </c>
      <c r="D2780" s="37">
        <v>9570</v>
      </c>
      <c r="E2780" s="116"/>
      <c r="F2780" s="3" t="e">
        <f>INDEX(#REF!,MATCH(B2780,#REF!,0))</f>
        <v>#REF!</v>
      </c>
      <c r="G2780" s="118"/>
      <c r="H2780" s="183" t="e">
        <f t="shared" si="44"/>
        <v>#REF!</v>
      </c>
    </row>
    <row r="2781" spans="1:8" s="3" customFormat="1" ht="15">
      <c r="A2781" s="14" t="s">
        <v>516</v>
      </c>
      <c r="B2781" s="29" t="s">
        <v>517</v>
      </c>
      <c r="C2781" s="13" t="s">
        <v>518</v>
      </c>
      <c r="D2781" s="37">
        <v>6600</v>
      </c>
      <c r="E2781" s="116"/>
      <c r="F2781" s="3" t="e">
        <f>INDEX(#REF!,MATCH(B2781,#REF!,0))</f>
        <v>#REF!</v>
      </c>
      <c r="G2781" s="118"/>
      <c r="H2781" s="183" t="e">
        <f t="shared" si="44"/>
        <v>#REF!</v>
      </c>
    </row>
    <row r="2782" spans="1:8" s="3" customFormat="1" ht="15">
      <c r="A2782" s="14" t="s">
        <v>519</v>
      </c>
      <c r="B2782" s="29" t="s">
        <v>520</v>
      </c>
      <c r="C2782" s="13" t="s">
        <v>521</v>
      </c>
      <c r="D2782" s="37">
        <v>10340</v>
      </c>
      <c r="E2782" s="116"/>
      <c r="F2782" s="3" t="e">
        <f>INDEX(#REF!,MATCH(B2782,#REF!,0))</f>
        <v>#REF!</v>
      </c>
      <c r="G2782" s="118"/>
      <c r="H2782" s="183" t="e">
        <f t="shared" si="44"/>
        <v>#REF!</v>
      </c>
    </row>
    <row r="2783" spans="1:8" s="3" customFormat="1" ht="15">
      <c r="A2783" s="14" t="s">
        <v>522</v>
      </c>
      <c r="B2783" s="29" t="s">
        <v>523</v>
      </c>
      <c r="C2783" s="13" t="s">
        <v>524</v>
      </c>
      <c r="D2783" s="37">
        <v>4400</v>
      </c>
      <c r="E2783" s="116"/>
      <c r="F2783" s="3" t="e">
        <f>INDEX(#REF!,MATCH(B2783,#REF!,0))</f>
        <v>#REF!</v>
      </c>
      <c r="G2783" s="118"/>
      <c r="H2783" s="183" t="e">
        <f t="shared" si="44"/>
        <v>#REF!</v>
      </c>
    </row>
    <row r="2784" spans="1:8" s="3" customFormat="1" ht="15">
      <c r="A2784" s="14" t="s">
        <v>525</v>
      </c>
      <c r="B2784" s="29" t="s">
        <v>526</v>
      </c>
      <c r="C2784" s="13" t="s">
        <v>527</v>
      </c>
      <c r="D2784" s="37">
        <v>8800</v>
      </c>
      <c r="E2784" s="116"/>
      <c r="F2784" s="3" t="e">
        <f>INDEX(#REF!,MATCH(B2784,#REF!,0))</f>
        <v>#REF!</v>
      </c>
      <c r="G2784" s="118"/>
      <c r="H2784" s="183" t="e">
        <f t="shared" si="44"/>
        <v>#REF!</v>
      </c>
    </row>
    <row r="2785" spans="1:8" s="3" customFormat="1" ht="15">
      <c r="A2785" s="14" t="s">
        <v>528</v>
      </c>
      <c r="B2785" s="29" t="s">
        <v>529</v>
      </c>
      <c r="C2785" s="13" t="s">
        <v>530</v>
      </c>
      <c r="D2785" s="37">
        <v>5940</v>
      </c>
      <c r="E2785" s="116"/>
      <c r="F2785" s="3" t="e">
        <f>INDEX(#REF!,MATCH(B2785,#REF!,0))</f>
        <v>#REF!</v>
      </c>
      <c r="G2785" s="118"/>
      <c r="H2785" s="183" t="e">
        <f t="shared" si="44"/>
        <v>#REF!</v>
      </c>
    </row>
    <row r="2786" spans="1:8" s="3" customFormat="1" ht="30">
      <c r="A2786" s="14" t="s">
        <v>531</v>
      </c>
      <c r="B2786" s="29" t="s">
        <v>532</v>
      </c>
      <c r="C2786" s="13" t="s">
        <v>7750</v>
      </c>
      <c r="D2786" s="37">
        <v>740</v>
      </c>
      <c r="E2786" s="116"/>
      <c r="F2786" s="3" t="e">
        <f>INDEX(#REF!,MATCH(B2786,#REF!,0))</f>
        <v>#REF!</v>
      </c>
      <c r="G2786" s="118"/>
      <c r="H2786" s="183" t="e">
        <f t="shared" si="44"/>
        <v>#REF!</v>
      </c>
    </row>
    <row r="2787" spans="1:8" s="3" customFormat="1" ht="30">
      <c r="A2787" s="14" t="s">
        <v>533</v>
      </c>
      <c r="B2787" s="29" t="s">
        <v>534</v>
      </c>
      <c r="C2787" s="13" t="s">
        <v>7751</v>
      </c>
      <c r="D2787" s="37">
        <v>1210</v>
      </c>
      <c r="E2787" s="116"/>
      <c r="F2787" s="3" t="e">
        <f>INDEX(#REF!,MATCH(B2787,#REF!,0))</f>
        <v>#REF!</v>
      </c>
      <c r="G2787" s="118"/>
      <c r="H2787" s="183" t="e">
        <f t="shared" si="44"/>
        <v>#REF!</v>
      </c>
    </row>
    <row r="2788" spans="1:8" s="3" customFormat="1" ht="30">
      <c r="A2788" s="14" t="s">
        <v>7936</v>
      </c>
      <c r="B2788" s="29" t="s">
        <v>7937</v>
      </c>
      <c r="C2788" s="13" t="s">
        <v>7938</v>
      </c>
      <c r="D2788" s="37">
        <v>4840</v>
      </c>
      <c r="E2788" s="116"/>
      <c r="F2788" s="3" t="e">
        <f>INDEX(#REF!,MATCH(B2788,#REF!,0))</f>
        <v>#REF!</v>
      </c>
      <c r="G2788" s="118"/>
      <c r="H2788" s="183" t="e">
        <f t="shared" si="44"/>
        <v>#REF!</v>
      </c>
    </row>
    <row r="2789" spans="1:8" s="3" customFormat="1" ht="30">
      <c r="A2789" s="14" t="s">
        <v>7939</v>
      </c>
      <c r="B2789" s="29" t="s">
        <v>7940</v>
      </c>
      <c r="C2789" s="13" t="s">
        <v>7941</v>
      </c>
      <c r="D2789" s="37">
        <v>5170</v>
      </c>
      <c r="E2789" s="116"/>
      <c r="F2789" s="3" t="e">
        <f>INDEX(#REF!,MATCH(B2789,#REF!,0))</f>
        <v>#REF!</v>
      </c>
      <c r="G2789" s="118"/>
      <c r="H2789" s="183" t="e">
        <f t="shared" si="44"/>
        <v>#REF!</v>
      </c>
    </row>
    <row r="2790" spans="1:8" s="3" customFormat="1" ht="30">
      <c r="A2790" s="14" t="s">
        <v>7942</v>
      </c>
      <c r="B2790" s="29" t="s">
        <v>7943</v>
      </c>
      <c r="C2790" s="13" t="s">
        <v>7944</v>
      </c>
      <c r="D2790" s="37">
        <v>6160</v>
      </c>
      <c r="E2790" s="116"/>
      <c r="F2790" s="3" t="e">
        <f>INDEX(#REF!,MATCH(B2790,#REF!,0))</f>
        <v>#REF!</v>
      </c>
      <c r="G2790" s="118"/>
      <c r="H2790" s="183" t="e">
        <f t="shared" si="44"/>
        <v>#REF!</v>
      </c>
    </row>
    <row r="2791" spans="1:8" s="3" customFormat="1" ht="30">
      <c r="A2791" s="14" t="s">
        <v>7945</v>
      </c>
      <c r="B2791" s="29" t="s">
        <v>7946</v>
      </c>
      <c r="C2791" s="13" t="s">
        <v>7947</v>
      </c>
      <c r="D2791" s="37">
        <v>6600</v>
      </c>
      <c r="E2791" s="116"/>
      <c r="F2791" s="3" t="e">
        <f>INDEX(#REF!,MATCH(B2791,#REF!,0))</f>
        <v>#REF!</v>
      </c>
      <c r="G2791" s="118"/>
      <c r="H2791" s="183" t="e">
        <f t="shared" si="44"/>
        <v>#REF!</v>
      </c>
    </row>
    <row r="2792" spans="1:8" s="3" customFormat="1" ht="15">
      <c r="A2792" s="14" t="s">
        <v>7948</v>
      </c>
      <c r="B2792" s="29" t="s">
        <v>7949</v>
      </c>
      <c r="C2792" s="13" t="s">
        <v>7950</v>
      </c>
      <c r="D2792" s="37">
        <v>1870</v>
      </c>
      <c r="E2792" s="116"/>
      <c r="F2792" s="3" t="e">
        <f>INDEX(#REF!,MATCH(B2792,#REF!,0))</f>
        <v>#REF!</v>
      </c>
      <c r="G2792" s="118"/>
      <c r="H2792" s="183" t="e">
        <f t="shared" si="44"/>
        <v>#REF!</v>
      </c>
    </row>
    <row r="2793" spans="1:8" s="3" customFormat="1" ht="15">
      <c r="A2793" s="14" t="s">
        <v>7951</v>
      </c>
      <c r="B2793" s="29" t="s">
        <v>7952</v>
      </c>
      <c r="C2793" s="13" t="s">
        <v>7953</v>
      </c>
      <c r="D2793" s="37">
        <v>1870</v>
      </c>
      <c r="E2793" s="116"/>
      <c r="F2793" s="3" t="e">
        <f>INDEX(#REF!,MATCH(B2793,#REF!,0))</f>
        <v>#REF!</v>
      </c>
      <c r="G2793" s="118"/>
      <c r="H2793" s="183" t="e">
        <f t="shared" si="44"/>
        <v>#REF!</v>
      </c>
    </row>
    <row r="2794" spans="1:8" s="3" customFormat="1" ht="15">
      <c r="A2794" s="14" t="s">
        <v>7954</v>
      </c>
      <c r="B2794" s="29" t="s">
        <v>7955</v>
      </c>
      <c r="C2794" s="13" t="s">
        <v>7956</v>
      </c>
      <c r="D2794" s="37">
        <v>2150</v>
      </c>
      <c r="E2794" s="116"/>
      <c r="F2794" s="3" t="e">
        <f>INDEX(#REF!,MATCH(B2794,#REF!,0))</f>
        <v>#REF!</v>
      </c>
      <c r="G2794" s="118"/>
      <c r="H2794" s="183" t="e">
        <f t="shared" si="44"/>
        <v>#REF!</v>
      </c>
    </row>
    <row r="2795" spans="1:8" s="3" customFormat="1" ht="15">
      <c r="A2795" s="14" t="s">
        <v>7957</v>
      </c>
      <c r="B2795" s="29" t="s">
        <v>7958</v>
      </c>
      <c r="C2795" s="13" t="s">
        <v>7959</v>
      </c>
      <c r="D2795" s="37">
        <v>3410</v>
      </c>
      <c r="E2795" s="116"/>
      <c r="F2795" s="3" t="e">
        <f>INDEX(#REF!,MATCH(B2795,#REF!,0))</f>
        <v>#REF!</v>
      </c>
      <c r="G2795" s="118"/>
      <c r="H2795" s="183" t="e">
        <f t="shared" si="44"/>
        <v>#REF!</v>
      </c>
    </row>
    <row r="2796" spans="1:8" s="3" customFormat="1" ht="15">
      <c r="A2796" s="14" t="s">
        <v>7960</v>
      </c>
      <c r="B2796" s="29" t="s">
        <v>7961</v>
      </c>
      <c r="C2796" s="13" t="s">
        <v>7962</v>
      </c>
      <c r="D2796" s="37">
        <v>1210</v>
      </c>
      <c r="E2796" s="116"/>
      <c r="F2796" s="3" t="e">
        <f>INDEX(#REF!,MATCH(B2796,#REF!,0))</f>
        <v>#REF!</v>
      </c>
      <c r="G2796" s="118"/>
      <c r="H2796" s="183" t="e">
        <f t="shared" si="44"/>
        <v>#REF!</v>
      </c>
    </row>
    <row r="2797" spans="1:8" s="3" customFormat="1" ht="15">
      <c r="A2797" s="14" t="s">
        <v>7963</v>
      </c>
      <c r="B2797" s="29" t="s">
        <v>7964</v>
      </c>
      <c r="C2797" s="13" t="s">
        <v>7965</v>
      </c>
      <c r="D2797" s="37">
        <v>740</v>
      </c>
      <c r="E2797" s="116"/>
      <c r="F2797" s="3" t="e">
        <f>INDEX(#REF!,MATCH(B2797,#REF!,0))</f>
        <v>#REF!</v>
      </c>
      <c r="G2797" s="118"/>
      <c r="H2797" s="183" t="e">
        <f t="shared" si="44"/>
        <v>#REF!</v>
      </c>
    </row>
    <row r="2798" spans="1:8" s="3" customFormat="1" ht="15">
      <c r="A2798" s="14" t="s">
        <v>7966</v>
      </c>
      <c r="B2798" s="29" t="s">
        <v>7967</v>
      </c>
      <c r="C2798" s="13" t="s">
        <v>7968</v>
      </c>
      <c r="D2798" s="37">
        <v>1050</v>
      </c>
      <c r="E2798" s="116"/>
      <c r="F2798" s="3" t="e">
        <f>INDEX(#REF!,MATCH(B2798,#REF!,0))</f>
        <v>#REF!</v>
      </c>
      <c r="G2798" s="118"/>
      <c r="H2798" s="183" t="e">
        <f t="shared" si="44"/>
        <v>#REF!</v>
      </c>
    </row>
    <row r="2799" spans="1:8" s="3" customFormat="1" ht="30">
      <c r="A2799" s="14" t="s">
        <v>7969</v>
      </c>
      <c r="B2799" s="29" t="s">
        <v>7970</v>
      </c>
      <c r="C2799" s="13" t="s">
        <v>7971</v>
      </c>
      <c r="D2799" s="37">
        <v>1760</v>
      </c>
      <c r="E2799" s="116"/>
      <c r="F2799" s="3" t="e">
        <f>INDEX(#REF!,MATCH(B2799,#REF!,0))</f>
        <v>#REF!</v>
      </c>
      <c r="G2799" s="118"/>
      <c r="H2799" s="183" t="e">
        <f t="shared" si="44"/>
        <v>#REF!</v>
      </c>
    </row>
    <row r="2800" spans="1:8" s="3" customFormat="1" ht="30">
      <c r="A2800" s="14" t="s">
        <v>7972</v>
      </c>
      <c r="B2800" s="29" t="s">
        <v>7973</v>
      </c>
      <c r="C2800" s="13" t="s">
        <v>7974</v>
      </c>
      <c r="D2800" s="37">
        <v>2640</v>
      </c>
      <c r="E2800" s="116"/>
      <c r="F2800" s="3" t="e">
        <f>INDEX(#REF!,MATCH(B2800,#REF!,0))</f>
        <v>#REF!</v>
      </c>
      <c r="G2800" s="118"/>
      <c r="H2800" s="183" t="e">
        <f t="shared" si="44"/>
        <v>#REF!</v>
      </c>
    </row>
    <row r="2801" spans="1:18" s="3" customFormat="1" ht="45">
      <c r="A2801" s="14" t="s">
        <v>7975</v>
      </c>
      <c r="B2801" s="29" t="s">
        <v>7976</v>
      </c>
      <c r="C2801" s="13" t="s">
        <v>7977</v>
      </c>
      <c r="D2801" s="37">
        <v>4400</v>
      </c>
      <c r="E2801" s="116"/>
      <c r="F2801" s="3" t="e">
        <f>INDEX(#REF!,MATCH(B2801,#REF!,0))</f>
        <v>#REF!</v>
      </c>
      <c r="G2801" s="118"/>
      <c r="H2801" s="183" t="e">
        <f t="shared" si="44"/>
        <v>#REF!</v>
      </c>
    </row>
    <row r="2802" spans="1:18" s="3" customFormat="1" ht="45">
      <c r="A2802" s="14" t="s">
        <v>7978</v>
      </c>
      <c r="B2802" s="29" t="s">
        <v>7979</v>
      </c>
      <c r="C2802" s="13" t="s">
        <v>7980</v>
      </c>
      <c r="D2802" s="37">
        <v>610</v>
      </c>
      <c r="E2802" s="116"/>
      <c r="F2802" s="3" t="e">
        <f>INDEX(#REF!,MATCH(B2802,#REF!,0))</f>
        <v>#REF!</v>
      </c>
      <c r="G2802" s="118"/>
      <c r="H2802" s="183" t="e">
        <f t="shared" si="44"/>
        <v>#REF!</v>
      </c>
    </row>
    <row r="2803" spans="1:18" s="3" customFormat="1" ht="45">
      <c r="A2803" s="14" t="s">
        <v>7981</v>
      </c>
      <c r="B2803" s="29" t="s">
        <v>7982</v>
      </c>
      <c r="C2803" s="13" t="s">
        <v>7983</v>
      </c>
      <c r="D2803" s="37">
        <v>330</v>
      </c>
      <c r="E2803" s="116"/>
      <c r="F2803" s="3" t="e">
        <f>INDEX(#REF!,MATCH(B2803,#REF!,0))</f>
        <v>#REF!</v>
      </c>
      <c r="G2803" s="118"/>
      <c r="H2803" s="183" t="e">
        <f t="shared" si="44"/>
        <v>#REF!</v>
      </c>
    </row>
    <row r="2804" spans="1:18" s="3" customFormat="1" ht="60">
      <c r="A2804" s="14" t="s">
        <v>7984</v>
      </c>
      <c r="B2804" s="29" t="s">
        <v>7985</v>
      </c>
      <c r="C2804" s="13" t="s">
        <v>7986</v>
      </c>
      <c r="D2804" s="37">
        <v>450</v>
      </c>
      <c r="E2804" s="116"/>
      <c r="F2804" s="3" t="e">
        <f>INDEX(#REF!,MATCH(B2804,#REF!,0))</f>
        <v>#REF!</v>
      </c>
      <c r="G2804" s="118"/>
      <c r="H2804" s="183" t="e">
        <f t="shared" si="44"/>
        <v>#REF!</v>
      </c>
    </row>
    <row r="2805" spans="1:18" s="3" customFormat="1">
      <c r="A2805" s="14"/>
      <c r="B2805" s="29"/>
      <c r="C2805" s="136" t="s">
        <v>535</v>
      </c>
      <c r="D2805" s="37"/>
      <c r="E2805" s="75"/>
      <c r="F2805" s="3" t="e">
        <f>INDEX(#REF!,MATCH(B2805,#REF!,0))</f>
        <v>#REF!</v>
      </c>
      <c r="G2805" s="118"/>
      <c r="H2805" s="183" t="e">
        <f t="shared" si="44"/>
        <v>#REF!</v>
      </c>
    </row>
    <row r="2806" spans="1:18" s="3" customFormat="1">
      <c r="A2806" s="14" t="s">
        <v>10304</v>
      </c>
      <c r="B2806" s="29" t="s">
        <v>536</v>
      </c>
      <c r="C2806" s="13" t="s">
        <v>537</v>
      </c>
      <c r="D2806" s="37">
        <v>1210</v>
      </c>
      <c r="E2806" s="11" t="s">
        <v>5899</v>
      </c>
      <c r="F2806" s="3" t="e">
        <f>INDEX(#REF!,MATCH(B2806,#REF!,0))</f>
        <v>#REF!</v>
      </c>
      <c r="G2806" s="118"/>
      <c r="H2806" s="183" t="e">
        <f t="shared" si="44"/>
        <v>#REF!</v>
      </c>
    </row>
    <row r="2807" spans="1:18" s="3" customFormat="1" ht="15">
      <c r="A2807" s="14" t="s">
        <v>10305</v>
      </c>
      <c r="B2807" s="29" t="s">
        <v>538</v>
      </c>
      <c r="C2807" s="13" t="s">
        <v>539</v>
      </c>
      <c r="D2807" s="37">
        <v>740</v>
      </c>
      <c r="E2807" s="116"/>
      <c r="F2807" s="3" t="e">
        <f>INDEX(#REF!,MATCH(B2807,#REF!,0))</f>
        <v>#REF!</v>
      </c>
      <c r="G2807" s="118"/>
      <c r="H2807" s="183" t="e">
        <f t="shared" si="44"/>
        <v>#REF!</v>
      </c>
    </row>
    <row r="2808" spans="1:18" s="59" customFormat="1">
      <c r="A2808" s="14"/>
      <c r="B2808" s="29"/>
      <c r="C2808" s="136" t="s">
        <v>540</v>
      </c>
      <c r="D2808" s="37"/>
      <c r="E2808" s="64"/>
      <c r="F2808" s="3" t="e">
        <f>INDEX(#REF!,MATCH(B2808,#REF!,0))</f>
        <v>#REF!</v>
      </c>
      <c r="G2808" s="118"/>
      <c r="H2808" s="183" t="e">
        <f t="shared" si="44"/>
        <v>#REF!</v>
      </c>
      <c r="I2808" s="3"/>
      <c r="J2808" s="3"/>
      <c r="K2808" s="3"/>
      <c r="L2808" s="3"/>
      <c r="M2808" s="3"/>
      <c r="N2808" s="3"/>
      <c r="O2808" s="3"/>
      <c r="P2808" s="3"/>
      <c r="Q2808" s="3"/>
      <c r="R2808" s="3"/>
    </row>
    <row r="2809" spans="1:18" s="3" customFormat="1" ht="15">
      <c r="A2809" s="14" t="s">
        <v>541</v>
      </c>
      <c r="B2809" s="29" t="s">
        <v>542</v>
      </c>
      <c r="C2809" s="13" t="s">
        <v>543</v>
      </c>
      <c r="D2809" s="37">
        <v>450</v>
      </c>
      <c r="E2809" s="116"/>
      <c r="F2809" s="3" t="e">
        <f>INDEX(#REF!,MATCH(B2809,#REF!,0))</f>
        <v>#REF!</v>
      </c>
      <c r="G2809" s="118"/>
      <c r="H2809" s="183" t="e">
        <f t="shared" si="44"/>
        <v>#REF!</v>
      </c>
    </row>
    <row r="2810" spans="1:18" s="3" customFormat="1" ht="15">
      <c r="A2810" s="14" t="s">
        <v>10000</v>
      </c>
      <c r="B2810" s="29" t="s">
        <v>544</v>
      </c>
      <c r="C2810" s="13" t="s">
        <v>545</v>
      </c>
      <c r="D2810" s="37">
        <v>1490</v>
      </c>
      <c r="E2810" s="116"/>
      <c r="F2810" s="3" t="e">
        <f>INDEX(#REF!,MATCH(B2810,#REF!,0))</f>
        <v>#REF!</v>
      </c>
      <c r="G2810" s="118"/>
      <c r="H2810" s="183" t="e">
        <f t="shared" si="44"/>
        <v>#REF!</v>
      </c>
    </row>
    <row r="2811" spans="1:18" s="3" customFormat="1" ht="15">
      <c r="A2811" s="14" t="s">
        <v>546</v>
      </c>
      <c r="B2811" s="29" t="s">
        <v>547</v>
      </c>
      <c r="C2811" s="13" t="s">
        <v>548</v>
      </c>
      <c r="D2811" s="37">
        <v>2200</v>
      </c>
      <c r="E2811" s="116"/>
      <c r="F2811" s="3" t="e">
        <f>INDEX(#REF!,MATCH(B2811,#REF!,0))</f>
        <v>#REF!</v>
      </c>
      <c r="G2811" s="118"/>
      <c r="H2811" s="183" t="e">
        <f t="shared" si="44"/>
        <v>#REF!</v>
      </c>
    </row>
    <row r="2812" spans="1:18" s="3" customFormat="1" ht="15">
      <c r="A2812" s="14" t="s">
        <v>549</v>
      </c>
      <c r="B2812" s="29" t="s">
        <v>550</v>
      </c>
      <c r="C2812" s="13" t="s">
        <v>551</v>
      </c>
      <c r="D2812" s="37">
        <v>590</v>
      </c>
      <c r="E2812" s="116"/>
      <c r="F2812" s="3" t="e">
        <f>INDEX(#REF!,MATCH(B2812,#REF!,0))</f>
        <v>#REF!</v>
      </c>
      <c r="G2812" s="118"/>
      <c r="H2812" s="183" t="e">
        <f t="shared" si="44"/>
        <v>#REF!</v>
      </c>
    </row>
    <row r="2813" spans="1:18" s="3" customFormat="1" ht="15">
      <c r="A2813" s="14" t="s">
        <v>552</v>
      </c>
      <c r="B2813" s="29" t="s">
        <v>553</v>
      </c>
      <c r="C2813" s="13" t="s">
        <v>554</v>
      </c>
      <c r="D2813" s="37">
        <v>6600</v>
      </c>
      <c r="E2813" s="116"/>
      <c r="F2813" s="3" t="e">
        <f>INDEX(#REF!,MATCH(B2813,#REF!,0))</f>
        <v>#REF!</v>
      </c>
      <c r="G2813" s="118"/>
      <c r="H2813" s="183" t="e">
        <f t="shared" si="44"/>
        <v>#REF!</v>
      </c>
    </row>
    <row r="2814" spans="1:18" s="3" customFormat="1" ht="15">
      <c r="A2814" s="14" t="s">
        <v>555</v>
      </c>
      <c r="B2814" s="29" t="s">
        <v>556</v>
      </c>
      <c r="C2814" s="13" t="s">
        <v>557</v>
      </c>
      <c r="D2814" s="37">
        <v>250</v>
      </c>
      <c r="E2814" s="116"/>
      <c r="F2814" s="3" t="e">
        <f>INDEX(#REF!,MATCH(B2814,#REF!,0))</f>
        <v>#REF!</v>
      </c>
      <c r="G2814" s="118"/>
      <c r="H2814" s="183" t="e">
        <f t="shared" si="44"/>
        <v>#REF!</v>
      </c>
    </row>
    <row r="2815" spans="1:18" s="3" customFormat="1" ht="15">
      <c r="A2815" s="14" t="s">
        <v>558</v>
      </c>
      <c r="B2815" s="29" t="s">
        <v>559</v>
      </c>
      <c r="C2815" s="13" t="s">
        <v>560</v>
      </c>
      <c r="D2815" s="37">
        <v>4200</v>
      </c>
      <c r="E2815" s="116"/>
      <c r="F2815" s="3" t="e">
        <f>INDEX(#REF!,MATCH(B2815,#REF!,0))</f>
        <v>#REF!</v>
      </c>
      <c r="G2815" s="118"/>
      <c r="H2815" s="183" t="e">
        <f t="shared" si="44"/>
        <v>#REF!</v>
      </c>
    </row>
    <row r="2816" spans="1:18" s="3" customFormat="1" ht="15">
      <c r="A2816" s="14" t="s">
        <v>561</v>
      </c>
      <c r="B2816" s="29" t="s">
        <v>562</v>
      </c>
      <c r="C2816" s="13" t="s">
        <v>563</v>
      </c>
      <c r="D2816" s="37">
        <v>9570</v>
      </c>
      <c r="E2816" s="116"/>
      <c r="F2816" s="3" t="e">
        <f>INDEX(#REF!,MATCH(B2816,#REF!,0))</f>
        <v>#REF!</v>
      </c>
      <c r="G2816" s="118"/>
      <c r="H2816" s="183" t="e">
        <f t="shared" si="44"/>
        <v>#REF!</v>
      </c>
    </row>
    <row r="2817" spans="1:8" s="3" customFormat="1" ht="15">
      <c r="A2817" s="14" t="s">
        <v>552</v>
      </c>
      <c r="B2817" s="29" t="s">
        <v>564</v>
      </c>
      <c r="C2817" s="13" t="s">
        <v>565</v>
      </c>
      <c r="D2817" s="37">
        <v>450</v>
      </c>
      <c r="E2817" s="116"/>
      <c r="F2817" s="3" t="e">
        <f>INDEX(#REF!,MATCH(B2817,#REF!,0))</f>
        <v>#REF!</v>
      </c>
      <c r="G2817" s="118"/>
      <c r="H2817" s="183" t="e">
        <f t="shared" si="44"/>
        <v>#REF!</v>
      </c>
    </row>
    <row r="2818" spans="1:8" s="3" customFormat="1" ht="15">
      <c r="A2818" s="14" t="s">
        <v>7589</v>
      </c>
      <c r="B2818" s="29" t="s">
        <v>566</v>
      </c>
      <c r="C2818" s="13" t="s">
        <v>567</v>
      </c>
      <c r="D2818" s="37">
        <v>740</v>
      </c>
      <c r="E2818" s="116"/>
      <c r="F2818" s="3" t="e">
        <f>INDEX(#REF!,MATCH(B2818,#REF!,0))</f>
        <v>#REF!</v>
      </c>
      <c r="G2818" s="118"/>
      <c r="H2818" s="183" t="e">
        <f t="shared" si="44"/>
        <v>#REF!</v>
      </c>
    </row>
    <row r="2819" spans="1:8" s="3" customFormat="1" ht="15">
      <c r="A2819" s="14" t="s">
        <v>568</v>
      </c>
      <c r="B2819" s="29" t="s">
        <v>569</v>
      </c>
      <c r="C2819" s="13" t="s">
        <v>570</v>
      </c>
      <c r="D2819" s="37">
        <v>7370</v>
      </c>
      <c r="E2819" s="116"/>
      <c r="F2819" s="3" t="e">
        <f>INDEX(#REF!,MATCH(B2819,#REF!,0))</f>
        <v>#REF!</v>
      </c>
      <c r="G2819" s="118"/>
      <c r="H2819" s="183" t="e">
        <f t="shared" si="44"/>
        <v>#REF!</v>
      </c>
    </row>
    <row r="2820" spans="1:8" s="3" customFormat="1" ht="30">
      <c r="A2820" s="14" t="s">
        <v>571</v>
      </c>
      <c r="B2820" s="29" t="s">
        <v>572</v>
      </c>
      <c r="C2820" s="13" t="s">
        <v>573</v>
      </c>
      <c r="D2820" s="37">
        <v>10340</v>
      </c>
      <c r="E2820" s="116"/>
      <c r="F2820" s="3" t="e">
        <f>INDEX(#REF!,MATCH(B2820,#REF!,0))</f>
        <v>#REF!</v>
      </c>
      <c r="G2820" s="118"/>
      <c r="H2820" s="183" t="e">
        <f t="shared" si="44"/>
        <v>#REF!</v>
      </c>
    </row>
    <row r="2821" spans="1:8" s="3" customFormat="1" ht="30">
      <c r="A2821" s="14" t="s">
        <v>574</v>
      </c>
      <c r="B2821" s="29" t="s">
        <v>575</v>
      </c>
      <c r="C2821" s="13" t="s">
        <v>576</v>
      </c>
      <c r="D2821" s="37">
        <v>5940</v>
      </c>
      <c r="E2821" s="116"/>
      <c r="F2821" s="3" t="e">
        <f>INDEX(#REF!,MATCH(B2821,#REF!,0))</f>
        <v>#REF!</v>
      </c>
      <c r="G2821" s="118"/>
      <c r="H2821" s="183" t="e">
        <f t="shared" si="44"/>
        <v>#REF!</v>
      </c>
    </row>
    <row r="2822" spans="1:8" s="3" customFormat="1" ht="30">
      <c r="A2822" s="14" t="s">
        <v>577</v>
      </c>
      <c r="B2822" s="29" t="s">
        <v>578</v>
      </c>
      <c r="C2822" s="13" t="s">
        <v>579</v>
      </c>
      <c r="D2822" s="37">
        <v>7370</v>
      </c>
      <c r="E2822" s="116"/>
      <c r="F2822" s="3" t="e">
        <f>INDEX(#REF!,MATCH(B2822,#REF!,0))</f>
        <v>#REF!</v>
      </c>
      <c r="G2822" s="118"/>
      <c r="H2822" s="183" t="e">
        <f t="shared" si="44"/>
        <v>#REF!</v>
      </c>
    </row>
    <row r="2823" spans="1:8" s="3" customFormat="1" ht="45">
      <c r="A2823" s="14" t="s">
        <v>580</v>
      </c>
      <c r="B2823" s="29" t="s">
        <v>581</v>
      </c>
      <c r="C2823" s="32" t="s">
        <v>582</v>
      </c>
      <c r="D2823" s="37">
        <v>22000</v>
      </c>
      <c r="E2823" s="116"/>
      <c r="F2823" s="3" t="e">
        <f>INDEX(#REF!,MATCH(B2823,#REF!,0))</f>
        <v>#REF!</v>
      </c>
      <c r="G2823" s="118"/>
      <c r="H2823" s="183" t="e">
        <f t="shared" si="44"/>
        <v>#REF!</v>
      </c>
    </row>
    <row r="2824" spans="1:8" s="3" customFormat="1" ht="30">
      <c r="A2824" s="14" t="s">
        <v>583</v>
      </c>
      <c r="B2824" s="29" t="s">
        <v>584</v>
      </c>
      <c r="C2824" s="13" t="s">
        <v>585</v>
      </c>
      <c r="D2824" s="37">
        <v>6600</v>
      </c>
      <c r="E2824" s="116"/>
      <c r="F2824" s="3" t="e">
        <f>INDEX(#REF!,MATCH(B2824,#REF!,0))</f>
        <v>#REF!</v>
      </c>
      <c r="G2824" s="118"/>
      <c r="H2824" s="183" t="e">
        <f t="shared" si="44"/>
        <v>#REF!</v>
      </c>
    </row>
    <row r="2825" spans="1:8" s="3" customFormat="1" ht="15">
      <c r="A2825" s="14" t="s">
        <v>10306</v>
      </c>
      <c r="B2825" s="29" t="s">
        <v>586</v>
      </c>
      <c r="C2825" s="13" t="s">
        <v>587</v>
      </c>
      <c r="D2825" s="37">
        <v>300</v>
      </c>
      <c r="E2825" s="116"/>
      <c r="F2825" s="3" t="e">
        <f>INDEX(#REF!,MATCH(B2825,#REF!,0))</f>
        <v>#REF!</v>
      </c>
      <c r="G2825" s="118"/>
      <c r="H2825" s="183" t="e">
        <f t="shared" si="44"/>
        <v>#REF!</v>
      </c>
    </row>
    <row r="2826" spans="1:8" s="3" customFormat="1" ht="24">
      <c r="A2826" s="14" t="s">
        <v>10307</v>
      </c>
      <c r="B2826" s="29" t="s">
        <v>588</v>
      </c>
      <c r="C2826" s="13" t="s">
        <v>589</v>
      </c>
      <c r="D2826" s="37">
        <v>2200</v>
      </c>
      <c r="E2826" s="116"/>
      <c r="F2826" s="3" t="e">
        <f>INDEX(#REF!,MATCH(B2826,#REF!,0))</f>
        <v>#REF!</v>
      </c>
      <c r="G2826" s="118"/>
      <c r="H2826" s="183" t="e">
        <f t="shared" si="44"/>
        <v>#REF!</v>
      </c>
    </row>
    <row r="2827" spans="1:8" s="3" customFormat="1" ht="15">
      <c r="A2827" s="14" t="s">
        <v>590</v>
      </c>
      <c r="B2827" s="29" t="s">
        <v>591</v>
      </c>
      <c r="C2827" s="13" t="s">
        <v>592</v>
      </c>
      <c r="D2827" s="37">
        <v>5940</v>
      </c>
      <c r="E2827" s="116"/>
      <c r="F2827" s="3" t="e">
        <f>INDEX(#REF!,MATCH(B2827,#REF!,0))</f>
        <v>#REF!</v>
      </c>
      <c r="G2827" s="118"/>
      <c r="H2827" s="183" t="e">
        <f t="shared" si="44"/>
        <v>#REF!</v>
      </c>
    </row>
    <row r="2828" spans="1:8" s="3" customFormat="1" ht="15">
      <c r="A2828" s="14" t="s">
        <v>10308</v>
      </c>
      <c r="B2828" s="29" t="s">
        <v>593</v>
      </c>
      <c r="C2828" s="13" t="s">
        <v>594</v>
      </c>
      <c r="D2828" s="37">
        <v>300</v>
      </c>
      <c r="E2828" s="116"/>
      <c r="F2828" s="3" t="e">
        <f>INDEX(#REF!,MATCH(B2828,#REF!,0))</f>
        <v>#REF!</v>
      </c>
      <c r="G2828" s="118"/>
      <c r="H2828" s="183" t="e">
        <f t="shared" si="44"/>
        <v>#REF!</v>
      </c>
    </row>
    <row r="2829" spans="1:8" s="3" customFormat="1" ht="30">
      <c r="A2829" s="14" t="s">
        <v>8523</v>
      </c>
      <c r="B2829" s="29" t="s">
        <v>8524</v>
      </c>
      <c r="C2829" s="13" t="s">
        <v>8525</v>
      </c>
      <c r="D2829" s="37">
        <v>26620</v>
      </c>
      <c r="E2829" s="116"/>
      <c r="F2829" s="3" t="e">
        <f>INDEX(#REF!,MATCH(B2829,#REF!,0))</f>
        <v>#REF!</v>
      </c>
      <c r="G2829" s="118"/>
      <c r="H2829" s="183" t="e">
        <f t="shared" si="44"/>
        <v>#REF!</v>
      </c>
    </row>
    <row r="2830" spans="1:8" s="3" customFormat="1" ht="45">
      <c r="A2830" s="14" t="s">
        <v>7292</v>
      </c>
      <c r="B2830" s="29" t="s">
        <v>8680</v>
      </c>
      <c r="C2830" s="13" t="s">
        <v>8681</v>
      </c>
      <c r="D2830" s="37">
        <v>33880</v>
      </c>
      <c r="E2830" s="116"/>
      <c r="F2830" s="3" t="e">
        <f>INDEX(#REF!,MATCH(B2830,#REF!,0))</f>
        <v>#REF!</v>
      </c>
      <c r="G2830" s="118"/>
      <c r="H2830" s="183" t="e">
        <f t="shared" si="44"/>
        <v>#REF!</v>
      </c>
    </row>
    <row r="2831" spans="1:8" s="3" customFormat="1">
      <c r="A2831" s="14"/>
      <c r="B2831" s="29"/>
      <c r="C2831" s="136" t="s">
        <v>6599</v>
      </c>
      <c r="D2831" s="37"/>
      <c r="E2831" s="75"/>
      <c r="F2831" s="3" t="e">
        <f>INDEX(#REF!,MATCH(B2831,#REF!,0))</f>
        <v>#REF!</v>
      </c>
      <c r="G2831" s="118"/>
      <c r="H2831" s="183" t="e">
        <f t="shared" si="44"/>
        <v>#REF!</v>
      </c>
    </row>
    <row r="2832" spans="1:8" s="3" customFormat="1" ht="15">
      <c r="A2832" s="14" t="s">
        <v>595</v>
      </c>
      <c r="B2832" s="29" t="s">
        <v>596</v>
      </c>
      <c r="C2832" s="13" t="s">
        <v>597</v>
      </c>
      <c r="D2832" s="37">
        <v>740</v>
      </c>
      <c r="E2832" s="116"/>
      <c r="F2832" s="3" t="e">
        <f>INDEX(#REF!,MATCH(B2832,#REF!,0))</f>
        <v>#REF!</v>
      </c>
      <c r="G2832" s="118"/>
      <c r="H2832" s="183" t="e">
        <f t="shared" ref="H2832:H2895" si="45">F2832-D2832</f>
        <v>#REF!</v>
      </c>
    </row>
    <row r="2833" spans="1:8" s="3" customFormat="1">
      <c r="A2833" s="14"/>
      <c r="B2833" s="29"/>
      <c r="C2833" s="136" t="s">
        <v>7444</v>
      </c>
      <c r="D2833" s="37"/>
      <c r="E2833" s="64"/>
      <c r="F2833" s="3" t="e">
        <f>INDEX(#REF!,MATCH(B2833,#REF!,0))</f>
        <v>#REF!</v>
      </c>
      <c r="G2833" s="118"/>
      <c r="H2833" s="183" t="e">
        <f t="shared" si="45"/>
        <v>#REF!</v>
      </c>
    </row>
    <row r="2834" spans="1:8" s="3" customFormat="1" ht="24">
      <c r="A2834" s="14" t="s">
        <v>598</v>
      </c>
      <c r="B2834" s="29" t="s">
        <v>599</v>
      </c>
      <c r="C2834" s="13" t="s">
        <v>600</v>
      </c>
      <c r="D2834" s="37">
        <v>6490</v>
      </c>
      <c r="E2834" s="116"/>
      <c r="F2834" s="3" t="e">
        <f>INDEX(#REF!,MATCH(B2834,#REF!,0))</f>
        <v>#REF!</v>
      </c>
      <c r="G2834" s="118"/>
      <c r="H2834" s="183" t="e">
        <f t="shared" si="45"/>
        <v>#REF!</v>
      </c>
    </row>
    <row r="2835" spans="1:8" s="3" customFormat="1" ht="15">
      <c r="A2835" s="14" t="s">
        <v>601</v>
      </c>
      <c r="B2835" s="29" t="s">
        <v>602</v>
      </c>
      <c r="C2835" s="13" t="s">
        <v>603</v>
      </c>
      <c r="D2835" s="37">
        <v>8140</v>
      </c>
      <c r="E2835" s="116"/>
      <c r="F2835" s="3" t="e">
        <f>INDEX(#REF!,MATCH(B2835,#REF!,0))</f>
        <v>#REF!</v>
      </c>
      <c r="G2835" s="118"/>
      <c r="H2835" s="183" t="e">
        <f t="shared" si="45"/>
        <v>#REF!</v>
      </c>
    </row>
    <row r="2836" spans="1:8" s="3" customFormat="1" ht="15">
      <c r="A2836" s="14" t="s">
        <v>10309</v>
      </c>
      <c r="B2836" s="29" t="s">
        <v>604</v>
      </c>
      <c r="C2836" s="13" t="s">
        <v>605</v>
      </c>
      <c r="D2836" s="37">
        <v>9680</v>
      </c>
      <c r="E2836" s="64"/>
      <c r="F2836" s="3" t="e">
        <f>INDEX(#REF!,MATCH(B2836,#REF!,0))</f>
        <v>#REF!</v>
      </c>
      <c r="G2836" s="118"/>
      <c r="H2836" s="183" t="e">
        <f t="shared" si="45"/>
        <v>#REF!</v>
      </c>
    </row>
    <row r="2837" spans="1:8" s="3" customFormat="1" ht="15">
      <c r="A2837" s="14" t="s">
        <v>606</v>
      </c>
      <c r="B2837" s="29" t="s">
        <v>607</v>
      </c>
      <c r="C2837" s="13" t="s">
        <v>608</v>
      </c>
      <c r="D2837" s="37">
        <v>11330</v>
      </c>
      <c r="E2837" s="116"/>
      <c r="F2837" s="3" t="e">
        <f>INDEX(#REF!,MATCH(B2837,#REF!,0))</f>
        <v>#REF!</v>
      </c>
      <c r="G2837" s="118"/>
      <c r="H2837" s="183" t="e">
        <f t="shared" si="45"/>
        <v>#REF!</v>
      </c>
    </row>
    <row r="2838" spans="1:8" s="3" customFormat="1" ht="15">
      <c r="A2838" s="14" t="s">
        <v>10310</v>
      </c>
      <c r="B2838" s="29" t="s">
        <v>609</v>
      </c>
      <c r="C2838" s="13" t="s">
        <v>610</v>
      </c>
      <c r="D2838" s="37">
        <v>8140</v>
      </c>
      <c r="E2838" s="116"/>
      <c r="F2838" s="3" t="e">
        <f>INDEX(#REF!,MATCH(B2838,#REF!,0))</f>
        <v>#REF!</v>
      </c>
      <c r="G2838" s="118"/>
      <c r="H2838" s="183" t="e">
        <f t="shared" si="45"/>
        <v>#REF!</v>
      </c>
    </row>
    <row r="2839" spans="1:8" s="3" customFormat="1" ht="75">
      <c r="A2839" s="14" t="s">
        <v>10311</v>
      </c>
      <c r="B2839" s="29" t="s">
        <v>611</v>
      </c>
      <c r="C2839" s="13" t="s">
        <v>612</v>
      </c>
      <c r="D2839" s="37">
        <v>2420</v>
      </c>
      <c r="E2839" s="116"/>
      <c r="F2839" s="3" t="e">
        <f>INDEX(#REF!,MATCH(B2839,#REF!,0))</f>
        <v>#REF!</v>
      </c>
      <c r="G2839" s="118"/>
      <c r="H2839" s="183" t="e">
        <f t="shared" si="45"/>
        <v>#REF!</v>
      </c>
    </row>
    <row r="2840" spans="1:8" s="3" customFormat="1" ht="15">
      <c r="A2840" s="14" t="s">
        <v>10312</v>
      </c>
      <c r="B2840" s="29" t="s">
        <v>613</v>
      </c>
      <c r="C2840" s="13" t="s">
        <v>614</v>
      </c>
      <c r="D2840" s="37">
        <v>24200</v>
      </c>
      <c r="E2840" s="64"/>
      <c r="F2840" s="3" t="e">
        <f>INDEX(#REF!,MATCH(B2840,#REF!,0))</f>
        <v>#REF!</v>
      </c>
      <c r="G2840" s="118"/>
      <c r="H2840" s="183" t="e">
        <f t="shared" si="45"/>
        <v>#REF!</v>
      </c>
    </row>
    <row r="2841" spans="1:8" s="3" customFormat="1" ht="24">
      <c r="A2841" s="14" t="s">
        <v>615</v>
      </c>
      <c r="B2841" s="29" t="s">
        <v>616</v>
      </c>
      <c r="C2841" s="13" t="s">
        <v>617</v>
      </c>
      <c r="D2841" s="37">
        <v>40370</v>
      </c>
      <c r="E2841" s="64"/>
      <c r="F2841" s="3" t="e">
        <f>INDEX(#REF!,MATCH(B2841,#REF!,0))</f>
        <v>#REF!</v>
      </c>
      <c r="G2841" s="118"/>
      <c r="H2841" s="183" t="e">
        <f t="shared" si="45"/>
        <v>#REF!</v>
      </c>
    </row>
    <row r="2842" spans="1:8" s="3" customFormat="1" ht="15">
      <c r="A2842" s="14" t="s">
        <v>618</v>
      </c>
      <c r="B2842" s="29" t="s">
        <v>619</v>
      </c>
      <c r="C2842" s="13" t="s">
        <v>620</v>
      </c>
      <c r="D2842" s="37">
        <v>40370</v>
      </c>
      <c r="E2842" s="64"/>
      <c r="F2842" s="3" t="e">
        <f>INDEX(#REF!,MATCH(B2842,#REF!,0))</f>
        <v>#REF!</v>
      </c>
      <c r="G2842" s="118"/>
      <c r="H2842" s="183" t="e">
        <f t="shared" si="45"/>
        <v>#REF!</v>
      </c>
    </row>
    <row r="2843" spans="1:8" s="3" customFormat="1" ht="15">
      <c r="A2843" s="14" t="s">
        <v>621</v>
      </c>
      <c r="B2843" s="29" t="s">
        <v>622</v>
      </c>
      <c r="C2843" s="13" t="s">
        <v>623</v>
      </c>
      <c r="D2843" s="37">
        <v>56430</v>
      </c>
      <c r="E2843" s="64"/>
      <c r="F2843" s="3" t="e">
        <f>INDEX(#REF!,MATCH(B2843,#REF!,0))</f>
        <v>#REF!</v>
      </c>
      <c r="G2843" s="118"/>
      <c r="H2843" s="183" t="e">
        <f t="shared" si="45"/>
        <v>#REF!</v>
      </c>
    </row>
    <row r="2844" spans="1:8" s="3" customFormat="1" ht="15">
      <c r="A2844" s="14" t="s">
        <v>10313</v>
      </c>
      <c r="B2844" s="29" t="s">
        <v>624</v>
      </c>
      <c r="C2844" s="13" t="s">
        <v>625</v>
      </c>
      <c r="D2844" s="37">
        <v>11330</v>
      </c>
      <c r="E2844" s="64"/>
      <c r="F2844" s="3" t="e">
        <f>INDEX(#REF!,MATCH(B2844,#REF!,0))</f>
        <v>#REF!</v>
      </c>
      <c r="G2844" s="118"/>
      <c r="H2844" s="183" t="e">
        <f t="shared" si="45"/>
        <v>#REF!</v>
      </c>
    </row>
    <row r="2845" spans="1:8" s="3" customFormat="1" ht="15">
      <c r="A2845" s="14" t="s">
        <v>626</v>
      </c>
      <c r="B2845" s="29" t="s">
        <v>627</v>
      </c>
      <c r="C2845" s="13" t="s">
        <v>628</v>
      </c>
      <c r="D2845" s="37">
        <v>24200</v>
      </c>
      <c r="E2845" s="116"/>
      <c r="F2845" s="3" t="e">
        <f>INDEX(#REF!,MATCH(B2845,#REF!,0))</f>
        <v>#REF!</v>
      </c>
      <c r="G2845" s="118"/>
      <c r="H2845" s="183" t="e">
        <f t="shared" si="45"/>
        <v>#REF!</v>
      </c>
    </row>
    <row r="2846" spans="1:8" s="3" customFormat="1" ht="30">
      <c r="A2846" s="14" t="s">
        <v>629</v>
      </c>
      <c r="B2846" s="29" t="s">
        <v>630</v>
      </c>
      <c r="C2846" s="13" t="s">
        <v>631</v>
      </c>
      <c r="D2846" s="37">
        <v>19140</v>
      </c>
      <c r="E2846" s="116"/>
      <c r="F2846" s="3" t="e">
        <f>INDEX(#REF!,MATCH(B2846,#REF!,0))</f>
        <v>#REF!</v>
      </c>
      <c r="G2846" s="118"/>
      <c r="H2846" s="183" t="e">
        <f t="shared" si="45"/>
        <v>#REF!</v>
      </c>
    </row>
    <row r="2847" spans="1:8" s="3" customFormat="1" ht="30">
      <c r="A2847" s="14" t="s">
        <v>632</v>
      </c>
      <c r="B2847" s="29" t="s">
        <v>633</v>
      </c>
      <c r="C2847" s="13" t="s">
        <v>634</v>
      </c>
      <c r="D2847" s="37">
        <v>80630</v>
      </c>
      <c r="E2847" s="116"/>
      <c r="F2847" s="3" t="e">
        <f>INDEX(#REF!,MATCH(B2847,#REF!,0))</f>
        <v>#REF!</v>
      </c>
      <c r="G2847" s="118"/>
      <c r="H2847" s="183" t="e">
        <f t="shared" si="45"/>
        <v>#REF!</v>
      </c>
    </row>
    <row r="2848" spans="1:8" s="3" customFormat="1" ht="30">
      <c r="A2848" s="14" t="s">
        <v>10319</v>
      </c>
      <c r="B2848" s="29" t="s">
        <v>635</v>
      </c>
      <c r="C2848" s="13" t="s">
        <v>636</v>
      </c>
      <c r="D2848" s="37">
        <v>112750</v>
      </c>
      <c r="E2848" s="116"/>
      <c r="F2848" s="3" t="e">
        <f>INDEX(#REF!,MATCH(B2848,#REF!,0))</f>
        <v>#REF!</v>
      </c>
      <c r="G2848" s="118"/>
      <c r="H2848" s="183" t="e">
        <f t="shared" si="45"/>
        <v>#REF!</v>
      </c>
    </row>
    <row r="2849" spans="1:8" s="3" customFormat="1" ht="15">
      <c r="A2849" s="14" t="s">
        <v>637</v>
      </c>
      <c r="B2849" s="29" t="s">
        <v>638</v>
      </c>
      <c r="C2849" s="13" t="s">
        <v>639</v>
      </c>
      <c r="D2849" s="37">
        <v>7370</v>
      </c>
      <c r="E2849" s="116"/>
      <c r="F2849" s="3" t="e">
        <f>INDEX(#REF!,MATCH(B2849,#REF!,0))</f>
        <v>#REF!</v>
      </c>
      <c r="G2849" s="118"/>
      <c r="H2849" s="183" t="e">
        <f t="shared" si="45"/>
        <v>#REF!</v>
      </c>
    </row>
    <row r="2850" spans="1:8" s="3" customFormat="1" ht="15">
      <c r="A2850" s="14" t="s">
        <v>10314</v>
      </c>
      <c r="B2850" s="29" t="s">
        <v>640</v>
      </c>
      <c r="C2850" s="13" t="s">
        <v>641</v>
      </c>
      <c r="D2850" s="37">
        <v>3740</v>
      </c>
      <c r="E2850" s="64"/>
      <c r="F2850" s="3" t="e">
        <f>INDEX(#REF!,MATCH(B2850,#REF!,0))</f>
        <v>#REF!</v>
      </c>
      <c r="G2850" s="118"/>
      <c r="H2850" s="183" t="e">
        <f t="shared" si="45"/>
        <v>#REF!</v>
      </c>
    </row>
    <row r="2851" spans="1:8" s="3" customFormat="1" ht="15">
      <c r="A2851" s="14" t="s">
        <v>10315</v>
      </c>
      <c r="B2851" s="29" t="s">
        <v>642</v>
      </c>
      <c r="C2851" s="13" t="s">
        <v>643</v>
      </c>
      <c r="D2851" s="37">
        <v>12980</v>
      </c>
      <c r="E2851" s="64"/>
      <c r="F2851" s="3" t="e">
        <f>INDEX(#REF!,MATCH(B2851,#REF!,0))</f>
        <v>#REF!</v>
      </c>
      <c r="G2851" s="118"/>
      <c r="H2851" s="183" t="e">
        <f t="shared" si="45"/>
        <v>#REF!</v>
      </c>
    </row>
    <row r="2852" spans="1:8" s="3" customFormat="1" ht="15">
      <c r="A2852" s="14" t="s">
        <v>9814</v>
      </c>
      <c r="B2852" s="29" t="s">
        <v>644</v>
      </c>
      <c r="C2852" s="13" t="s">
        <v>9815</v>
      </c>
      <c r="D2852" s="37">
        <v>14700</v>
      </c>
      <c r="E2852" s="64"/>
      <c r="F2852" s="3" t="e">
        <f>INDEX(#REF!,MATCH(B2852,#REF!,0))</f>
        <v>#REF!</v>
      </c>
      <c r="G2852" s="118"/>
      <c r="H2852" s="183" t="e">
        <f t="shared" si="45"/>
        <v>#REF!</v>
      </c>
    </row>
    <row r="2853" spans="1:8" s="3" customFormat="1" ht="30">
      <c r="A2853" s="14" t="s">
        <v>645</v>
      </c>
      <c r="B2853" s="29" t="s">
        <v>646</v>
      </c>
      <c r="C2853" s="13" t="s">
        <v>647</v>
      </c>
      <c r="D2853" s="37">
        <v>13200</v>
      </c>
      <c r="E2853" s="64"/>
      <c r="F2853" s="3" t="e">
        <f>INDEX(#REF!,MATCH(B2853,#REF!,0))</f>
        <v>#REF!</v>
      </c>
      <c r="G2853" s="118"/>
      <c r="H2853" s="183" t="e">
        <f t="shared" si="45"/>
        <v>#REF!</v>
      </c>
    </row>
    <row r="2854" spans="1:8" s="3" customFormat="1" ht="24">
      <c r="A2854" s="14" t="s">
        <v>648</v>
      </c>
      <c r="B2854" s="29" t="s">
        <v>649</v>
      </c>
      <c r="C2854" s="13" t="s">
        <v>650</v>
      </c>
      <c r="D2854" s="37">
        <v>32230</v>
      </c>
      <c r="E2854" s="64"/>
      <c r="F2854" s="3" t="e">
        <f>INDEX(#REF!,MATCH(B2854,#REF!,0))</f>
        <v>#REF!</v>
      </c>
      <c r="G2854" s="118"/>
      <c r="H2854" s="183" t="e">
        <f t="shared" si="45"/>
        <v>#REF!</v>
      </c>
    </row>
    <row r="2855" spans="1:8" s="3" customFormat="1" ht="15">
      <c r="A2855" s="14" t="s">
        <v>651</v>
      </c>
      <c r="B2855" s="29" t="s">
        <v>652</v>
      </c>
      <c r="C2855" s="13" t="s">
        <v>653</v>
      </c>
      <c r="D2855" s="37">
        <v>33770</v>
      </c>
      <c r="E2855" s="64"/>
      <c r="F2855" s="3" t="e">
        <f>INDEX(#REF!,MATCH(B2855,#REF!,0))</f>
        <v>#REF!</v>
      </c>
      <c r="G2855" s="118"/>
      <c r="H2855" s="183" t="e">
        <f t="shared" si="45"/>
        <v>#REF!</v>
      </c>
    </row>
    <row r="2856" spans="1:8" s="3" customFormat="1" ht="15">
      <c r="A2856" s="14" t="s">
        <v>654</v>
      </c>
      <c r="B2856" s="29" t="s">
        <v>655</v>
      </c>
      <c r="C2856" s="13" t="s">
        <v>656</v>
      </c>
      <c r="D2856" s="37">
        <v>20240</v>
      </c>
      <c r="E2856" s="64"/>
      <c r="F2856" s="3" t="e">
        <f>INDEX(#REF!,MATCH(B2856,#REF!,0))</f>
        <v>#REF!</v>
      </c>
      <c r="G2856" s="118"/>
      <c r="H2856" s="183" t="e">
        <f t="shared" si="45"/>
        <v>#REF!</v>
      </c>
    </row>
    <row r="2857" spans="1:8" s="3" customFormat="1" ht="15">
      <c r="A2857" s="14" t="s">
        <v>657</v>
      </c>
      <c r="B2857" s="29" t="s">
        <v>658</v>
      </c>
      <c r="C2857" s="13" t="s">
        <v>659</v>
      </c>
      <c r="D2857" s="37">
        <v>11330</v>
      </c>
      <c r="E2857" s="64"/>
      <c r="F2857" s="3" t="e">
        <f>INDEX(#REF!,MATCH(B2857,#REF!,0))</f>
        <v>#REF!</v>
      </c>
      <c r="G2857" s="118"/>
      <c r="H2857" s="183" t="e">
        <f t="shared" si="45"/>
        <v>#REF!</v>
      </c>
    </row>
    <row r="2858" spans="1:8" s="3" customFormat="1" ht="15">
      <c r="A2858" s="14" t="s">
        <v>660</v>
      </c>
      <c r="B2858" s="29" t="s">
        <v>661</v>
      </c>
      <c r="C2858" s="13" t="s">
        <v>662</v>
      </c>
      <c r="D2858" s="37">
        <v>11330</v>
      </c>
      <c r="E2858" s="64"/>
      <c r="F2858" s="3" t="e">
        <f>INDEX(#REF!,MATCH(B2858,#REF!,0))</f>
        <v>#REF!</v>
      </c>
      <c r="G2858" s="118"/>
      <c r="H2858" s="183" t="e">
        <f t="shared" si="45"/>
        <v>#REF!</v>
      </c>
    </row>
    <row r="2859" spans="1:8" s="3" customFormat="1" ht="15">
      <c r="A2859" s="14" t="s">
        <v>10318</v>
      </c>
      <c r="B2859" s="29" t="s">
        <v>663</v>
      </c>
      <c r="C2859" s="13" t="s">
        <v>664</v>
      </c>
      <c r="D2859" s="37">
        <v>15400</v>
      </c>
      <c r="E2859" s="64"/>
      <c r="F2859" s="3" t="e">
        <f>INDEX(#REF!,MATCH(B2859,#REF!,0))</f>
        <v>#REF!</v>
      </c>
      <c r="G2859" s="118"/>
      <c r="H2859" s="183" t="e">
        <f t="shared" si="45"/>
        <v>#REF!</v>
      </c>
    </row>
    <row r="2860" spans="1:8" s="3" customFormat="1" ht="30">
      <c r="A2860" s="14" t="s">
        <v>665</v>
      </c>
      <c r="B2860" s="29" t="s">
        <v>666</v>
      </c>
      <c r="C2860" s="13" t="s">
        <v>667</v>
      </c>
      <c r="D2860" s="37">
        <v>8140</v>
      </c>
      <c r="E2860" s="64"/>
      <c r="F2860" s="3" t="e">
        <f>INDEX(#REF!,MATCH(B2860,#REF!,0))</f>
        <v>#REF!</v>
      </c>
      <c r="G2860" s="118"/>
      <c r="H2860" s="183" t="e">
        <f t="shared" si="45"/>
        <v>#REF!</v>
      </c>
    </row>
    <row r="2861" spans="1:8" s="3" customFormat="1" ht="30">
      <c r="A2861" s="14" t="s">
        <v>668</v>
      </c>
      <c r="B2861" s="29" t="s">
        <v>669</v>
      </c>
      <c r="C2861" s="13" t="s">
        <v>670</v>
      </c>
      <c r="D2861" s="37">
        <v>16170</v>
      </c>
      <c r="E2861" s="64"/>
      <c r="F2861" s="3" t="e">
        <f>INDEX(#REF!,MATCH(B2861,#REF!,0))</f>
        <v>#REF!</v>
      </c>
      <c r="G2861" s="118"/>
      <c r="H2861" s="183" t="e">
        <f t="shared" si="45"/>
        <v>#REF!</v>
      </c>
    </row>
    <row r="2862" spans="1:8" s="3" customFormat="1" ht="30">
      <c r="A2862" s="14" t="s">
        <v>671</v>
      </c>
      <c r="B2862" s="29" t="s">
        <v>672</v>
      </c>
      <c r="C2862" s="13" t="s">
        <v>673</v>
      </c>
      <c r="D2862" s="37">
        <v>10340</v>
      </c>
      <c r="E2862" s="64"/>
      <c r="F2862" s="3" t="e">
        <f>INDEX(#REF!,MATCH(B2862,#REF!,0))</f>
        <v>#REF!</v>
      </c>
      <c r="G2862" s="118"/>
      <c r="H2862" s="183" t="e">
        <f t="shared" si="45"/>
        <v>#REF!</v>
      </c>
    </row>
    <row r="2863" spans="1:8" s="3" customFormat="1" ht="30">
      <c r="A2863" s="14" t="s">
        <v>671</v>
      </c>
      <c r="B2863" s="29" t="s">
        <v>674</v>
      </c>
      <c r="C2863" s="13" t="s">
        <v>675</v>
      </c>
      <c r="D2863" s="37">
        <v>24200</v>
      </c>
      <c r="E2863" s="64"/>
      <c r="F2863" s="3" t="e">
        <f>INDEX(#REF!,MATCH(B2863,#REF!,0))</f>
        <v>#REF!</v>
      </c>
      <c r="G2863" s="118"/>
      <c r="H2863" s="183" t="e">
        <f t="shared" si="45"/>
        <v>#REF!</v>
      </c>
    </row>
    <row r="2864" spans="1:8" s="3" customFormat="1" ht="30">
      <c r="A2864" s="14" t="s">
        <v>676</v>
      </c>
      <c r="B2864" s="29" t="s">
        <v>677</v>
      </c>
      <c r="C2864" s="13" t="s">
        <v>678</v>
      </c>
      <c r="D2864" s="37">
        <v>11330</v>
      </c>
      <c r="E2864" s="64"/>
      <c r="F2864" s="3" t="e">
        <f>INDEX(#REF!,MATCH(B2864,#REF!,0))</f>
        <v>#REF!</v>
      </c>
      <c r="G2864" s="118"/>
      <c r="H2864" s="183" t="e">
        <f t="shared" si="45"/>
        <v>#REF!</v>
      </c>
    </row>
    <row r="2865" spans="1:8" s="3" customFormat="1" ht="30">
      <c r="A2865" s="14" t="s">
        <v>679</v>
      </c>
      <c r="B2865" s="29" t="s">
        <v>680</v>
      </c>
      <c r="C2865" s="13" t="s">
        <v>681</v>
      </c>
      <c r="D2865" s="37">
        <v>29370</v>
      </c>
      <c r="E2865" s="11"/>
      <c r="F2865" s="3" t="e">
        <f>INDEX(#REF!,MATCH(B2865,#REF!,0))</f>
        <v>#REF!</v>
      </c>
      <c r="G2865" s="118"/>
      <c r="H2865" s="183" t="e">
        <f t="shared" si="45"/>
        <v>#REF!</v>
      </c>
    </row>
    <row r="2866" spans="1:8" s="3" customFormat="1" ht="45">
      <c r="A2866" s="14" t="s">
        <v>590</v>
      </c>
      <c r="B2866" s="29" t="s">
        <v>682</v>
      </c>
      <c r="C2866" s="13" t="s">
        <v>683</v>
      </c>
      <c r="D2866" s="37">
        <v>29370</v>
      </c>
      <c r="E2866" s="11"/>
      <c r="F2866" s="3" t="e">
        <f>INDEX(#REF!,MATCH(B2866,#REF!,0))</f>
        <v>#REF!</v>
      </c>
      <c r="G2866" s="118"/>
      <c r="H2866" s="183" t="e">
        <f t="shared" si="45"/>
        <v>#REF!</v>
      </c>
    </row>
    <row r="2867" spans="1:8" s="3" customFormat="1" ht="36">
      <c r="A2867" s="14" t="s">
        <v>684</v>
      </c>
      <c r="B2867" s="29" t="s">
        <v>685</v>
      </c>
      <c r="C2867" s="13" t="s">
        <v>686</v>
      </c>
      <c r="D2867" s="37">
        <v>13970</v>
      </c>
      <c r="E2867" s="64"/>
      <c r="F2867" s="3" t="e">
        <f>INDEX(#REF!,MATCH(B2867,#REF!,0))</f>
        <v>#REF!</v>
      </c>
      <c r="G2867" s="118"/>
      <c r="H2867" s="183" t="e">
        <f t="shared" si="45"/>
        <v>#REF!</v>
      </c>
    </row>
    <row r="2868" spans="1:8" s="3" customFormat="1" ht="30">
      <c r="A2868" s="14" t="s">
        <v>687</v>
      </c>
      <c r="B2868" s="29" t="s">
        <v>688</v>
      </c>
      <c r="C2868" s="13" t="s">
        <v>689</v>
      </c>
      <c r="D2868" s="37">
        <v>19360</v>
      </c>
      <c r="E2868" s="64"/>
      <c r="F2868" s="3" t="e">
        <f>INDEX(#REF!,MATCH(B2868,#REF!,0))</f>
        <v>#REF!</v>
      </c>
      <c r="G2868" s="118"/>
      <c r="H2868" s="183" t="e">
        <f t="shared" si="45"/>
        <v>#REF!</v>
      </c>
    </row>
    <row r="2869" spans="1:8" s="3" customFormat="1" ht="45">
      <c r="A2869" s="14" t="s">
        <v>690</v>
      </c>
      <c r="B2869" s="29" t="s">
        <v>691</v>
      </c>
      <c r="C2869" s="13" t="s">
        <v>692</v>
      </c>
      <c r="D2869" s="37">
        <v>7370</v>
      </c>
      <c r="E2869" s="64"/>
      <c r="F2869" s="3" t="e">
        <f>INDEX(#REF!,MATCH(B2869,#REF!,0))</f>
        <v>#REF!</v>
      </c>
      <c r="G2869" s="118"/>
      <c r="H2869" s="183" t="e">
        <f t="shared" si="45"/>
        <v>#REF!</v>
      </c>
    </row>
    <row r="2870" spans="1:8" s="3" customFormat="1" ht="45">
      <c r="A2870" s="14" t="s">
        <v>693</v>
      </c>
      <c r="B2870" s="29" t="s">
        <v>694</v>
      </c>
      <c r="C2870" s="13" t="s">
        <v>695</v>
      </c>
      <c r="D2870" s="37">
        <v>22000</v>
      </c>
      <c r="E2870" s="64"/>
      <c r="F2870" s="3" t="e">
        <f>INDEX(#REF!,MATCH(B2870,#REF!,0))</f>
        <v>#REF!</v>
      </c>
      <c r="G2870" s="118"/>
      <c r="H2870" s="183" t="e">
        <f t="shared" si="45"/>
        <v>#REF!</v>
      </c>
    </row>
    <row r="2871" spans="1:8" s="3" customFormat="1" ht="45">
      <c r="A2871" s="14" t="s">
        <v>696</v>
      </c>
      <c r="B2871" s="29" t="s">
        <v>697</v>
      </c>
      <c r="C2871" s="13" t="s">
        <v>5241</v>
      </c>
      <c r="D2871" s="37">
        <v>18370</v>
      </c>
      <c r="E2871" s="64"/>
      <c r="F2871" s="3" t="e">
        <f>INDEX(#REF!,MATCH(B2871,#REF!,0))</f>
        <v>#REF!</v>
      </c>
      <c r="G2871" s="118"/>
      <c r="H2871" s="183" t="e">
        <f t="shared" si="45"/>
        <v>#REF!</v>
      </c>
    </row>
    <row r="2872" spans="1:8" s="3" customFormat="1" ht="30">
      <c r="A2872" s="14" t="s">
        <v>5242</v>
      </c>
      <c r="B2872" s="29" t="s">
        <v>5243</v>
      </c>
      <c r="C2872" s="13" t="s">
        <v>5244</v>
      </c>
      <c r="D2872" s="37">
        <v>11330</v>
      </c>
      <c r="E2872" s="64"/>
      <c r="F2872" s="3" t="e">
        <f>INDEX(#REF!,MATCH(B2872,#REF!,0))</f>
        <v>#REF!</v>
      </c>
      <c r="G2872" s="118"/>
      <c r="H2872" s="183" t="e">
        <f t="shared" si="45"/>
        <v>#REF!</v>
      </c>
    </row>
    <row r="2873" spans="1:8" s="3" customFormat="1" ht="30">
      <c r="A2873" s="14" t="s">
        <v>10316</v>
      </c>
      <c r="B2873" s="29" t="s">
        <v>5245</v>
      </c>
      <c r="C2873" s="13" t="s">
        <v>5246</v>
      </c>
      <c r="D2873" s="37">
        <v>32230</v>
      </c>
      <c r="E2873" s="64"/>
      <c r="F2873" s="3" t="e">
        <f>INDEX(#REF!,MATCH(B2873,#REF!,0))</f>
        <v>#REF!</v>
      </c>
      <c r="G2873" s="118"/>
      <c r="H2873" s="183" t="e">
        <f t="shared" si="45"/>
        <v>#REF!</v>
      </c>
    </row>
    <row r="2874" spans="1:8" s="3" customFormat="1" ht="30">
      <c r="A2874" s="14" t="s">
        <v>10320</v>
      </c>
      <c r="B2874" s="29" t="s">
        <v>5247</v>
      </c>
      <c r="C2874" s="13" t="s">
        <v>5248</v>
      </c>
      <c r="D2874" s="37">
        <v>10340</v>
      </c>
      <c r="E2874" s="64"/>
      <c r="F2874" s="3" t="e">
        <f>INDEX(#REF!,MATCH(B2874,#REF!,0))</f>
        <v>#REF!</v>
      </c>
      <c r="G2874" s="118"/>
      <c r="H2874" s="183" t="e">
        <f t="shared" si="45"/>
        <v>#REF!</v>
      </c>
    </row>
    <row r="2875" spans="1:8" s="3" customFormat="1" ht="30">
      <c r="A2875" s="14" t="s">
        <v>10321</v>
      </c>
      <c r="B2875" s="29" t="s">
        <v>5249</v>
      </c>
      <c r="C2875" s="13" t="s">
        <v>6428</v>
      </c>
      <c r="D2875" s="37">
        <v>22000</v>
      </c>
      <c r="E2875" s="64"/>
      <c r="F2875" s="3" t="e">
        <f>INDEX(#REF!,MATCH(B2875,#REF!,0))</f>
        <v>#REF!</v>
      </c>
      <c r="G2875" s="118"/>
      <c r="H2875" s="183" t="e">
        <f t="shared" si="45"/>
        <v>#REF!</v>
      </c>
    </row>
    <row r="2876" spans="1:8" s="3" customFormat="1" ht="45">
      <c r="A2876" s="14" t="s">
        <v>6429</v>
      </c>
      <c r="B2876" s="29" t="s">
        <v>6430</v>
      </c>
      <c r="C2876" s="13" t="s">
        <v>6431</v>
      </c>
      <c r="D2876" s="37">
        <v>21010</v>
      </c>
      <c r="E2876" s="64"/>
      <c r="F2876" s="3" t="e">
        <f>INDEX(#REF!,MATCH(B2876,#REF!,0))</f>
        <v>#REF!</v>
      </c>
      <c r="G2876" s="118"/>
      <c r="H2876" s="183" t="e">
        <f t="shared" si="45"/>
        <v>#REF!</v>
      </c>
    </row>
    <row r="2877" spans="1:8" s="3" customFormat="1" ht="30">
      <c r="A2877" s="14" t="s">
        <v>6432</v>
      </c>
      <c r="B2877" s="29" t="s">
        <v>6433</v>
      </c>
      <c r="C2877" s="13" t="s">
        <v>6434</v>
      </c>
      <c r="D2877" s="37">
        <v>19140</v>
      </c>
      <c r="E2877" s="64"/>
      <c r="F2877" s="3" t="e">
        <f>INDEX(#REF!,MATCH(B2877,#REF!,0))</f>
        <v>#REF!</v>
      </c>
      <c r="G2877" s="118"/>
      <c r="H2877" s="183" t="e">
        <f t="shared" si="45"/>
        <v>#REF!</v>
      </c>
    </row>
    <row r="2878" spans="1:8" s="3" customFormat="1" ht="45">
      <c r="A2878" s="14" t="s">
        <v>6435</v>
      </c>
      <c r="B2878" s="29" t="s">
        <v>6436</v>
      </c>
      <c r="C2878" s="13" t="s">
        <v>6748</v>
      </c>
      <c r="D2878" s="37">
        <v>40370</v>
      </c>
      <c r="E2878" s="64"/>
      <c r="F2878" s="3" t="e">
        <f>INDEX(#REF!,MATCH(B2878,#REF!,0))</f>
        <v>#REF!</v>
      </c>
      <c r="G2878" s="118"/>
      <c r="H2878" s="183" t="e">
        <f t="shared" si="45"/>
        <v>#REF!</v>
      </c>
    </row>
    <row r="2879" spans="1:8" s="3" customFormat="1" ht="30">
      <c r="A2879" s="14" t="s">
        <v>6749</v>
      </c>
      <c r="B2879" s="29" t="s">
        <v>6750</v>
      </c>
      <c r="C2879" s="13" t="s">
        <v>6751</v>
      </c>
      <c r="D2879" s="37">
        <v>52800</v>
      </c>
      <c r="E2879" s="64"/>
      <c r="F2879" s="3" t="e">
        <f>INDEX(#REF!,MATCH(B2879,#REF!,0))</f>
        <v>#REF!</v>
      </c>
      <c r="G2879" s="118"/>
      <c r="H2879" s="183" t="e">
        <f t="shared" si="45"/>
        <v>#REF!</v>
      </c>
    </row>
    <row r="2880" spans="1:8" s="3" customFormat="1" ht="30">
      <c r="A2880" s="14" t="s">
        <v>10317</v>
      </c>
      <c r="B2880" s="29" t="s">
        <v>6752</v>
      </c>
      <c r="C2880" s="13" t="s">
        <v>6753</v>
      </c>
      <c r="D2880" s="37">
        <v>14740</v>
      </c>
      <c r="E2880" s="64"/>
      <c r="F2880" s="3" t="e">
        <f>INDEX(#REF!,MATCH(B2880,#REF!,0))</f>
        <v>#REF!</v>
      </c>
      <c r="G2880" s="118"/>
      <c r="H2880" s="183" t="e">
        <f t="shared" si="45"/>
        <v>#REF!</v>
      </c>
    </row>
    <row r="2881" spans="1:8" s="3" customFormat="1" ht="30">
      <c r="A2881" s="14" t="s">
        <v>3174</v>
      </c>
      <c r="B2881" s="29" t="s">
        <v>6754</v>
      </c>
      <c r="C2881" s="13" t="s">
        <v>9883</v>
      </c>
      <c r="D2881" s="37">
        <v>13400</v>
      </c>
      <c r="E2881" s="64"/>
      <c r="F2881" s="3" t="e">
        <f>INDEX(#REF!,MATCH(B2881,#REF!,0))</f>
        <v>#REF!</v>
      </c>
      <c r="G2881" s="118"/>
      <c r="H2881" s="183" t="e">
        <f t="shared" si="45"/>
        <v>#REF!</v>
      </c>
    </row>
    <row r="2882" spans="1:8" s="3" customFormat="1" ht="60">
      <c r="A2882" s="14" t="s">
        <v>10322</v>
      </c>
      <c r="B2882" s="29" t="s">
        <v>6755</v>
      </c>
      <c r="C2882" s="13" t="s">
        <v>9884</v>
      </c>
      <c r="D2882" s="37">
        <v>22700</v>
      </c>
      <c r="E2882" s="64"/>
      <c r="F2882" s="3" t="e">
        <f>INDEX(#REF!,MATCH(B2882,#REF!,0))</f>
        <v>#REF!</v>
      </c>
      <c r="G2882" s="118"/>
      <c r="H2882" s="183" t="e">
        <f t="shared" si="45"/>
        <v>#REF!</v>
      </c>
    </row>
    <row r="2883" spans="1:8" s="3" customFormat="1" ht="45">
      <c r="A2883" s="14" t="s">
        <v>10323</v>
      </c>
      <c r="B2883" s="29" t="s">
        <v>6756</v>
      </c>
      <c r="C2883" s="13" t="s">
        <v>9885</v>
      </c>
      <c r="D2883" s="37">
        <v>26700</v>
      </c>
      <c r="E2883" s="64"/>
      <c r="F2883" s="3" t="e">
        <f>INDEX(#REF!,MATCH(B2883,#REF!,0))</f>
        <v>#REF!</v>
      </c>
      <c r="G2883" s="118"/>
      <c r="H2883" s="183" t="e">
        <f t="shared" si="45"/>
        <v>#REF!</v>
      </c>
    </row>
    <row r="2884" spans="1:8" s="3" customFormat="1" ht="15">
      <c r="A2884" s="14" t="s">
        <v>6757</v>
      </c>
      <c r="B2884" s="29" t="s">
        <v>6758</v>
      </c>
      <c r="C2884" s="13" t="s">
        <v>5565</v>
      </c>
      <c r="D2884" s="37">
        <v>5170</v>
      </c>
      <c r="E2884" s="64"/>
      <c r="F2884" s="3" t="e">
        <f>INDEX(#REF!,MATCH(B2884,#REF!,0))</f>
        <v>#REF!</v>
      </c>
      <c r="G2884" s="118"/>
      <c r="H2884" s="183" t="e">
        <f t="shared" si="45"/>
        <v>#REF!</v>
      </c>
    </row>
    <row r="2885" spans="1:8" s="3" customFormat="1" ht="15">
      <c r="A2885" s="14" t="s">
        <v>5566</v>
      </c>
      <c r="B2885" s="29" t="s">
        <v>5567</v>
      </c>
      <c r="C2885" s="13" t="s">
        <v>5568</v>
      </c>
      <c r="D2885" s="37">
        <v>6490</v>
      </c>
      <c r="E2885" s="64"/>
      <c r="F2885" s="3" t="e">
        <f>INDEX(#REF!,MATCH(B2885,#REF!,0))</f>
        <v>#REF!</v>
      </c>
      <c r="G2885" s="118"/>
      <c r="H2885" s="183" t="e">
        <f t="shared" si="45"/>
        <v>#REF!</v>
      </c>
    </row>
    <row r="2886" spans="1:8" s="3" customFormat="1" ht="15">
      <c r="A2886" s="14" t="s">
        <v>5569</v>
      </c>
      <c r="B2886" s="29" t="s">
        <v>5570</v>
      </c>
      <c r="C2886" s="13" t="s">
        <v>5571</v>
      </c>
      <c r="D2886" s="37">
        <v>8140</v>
      </c>
      <c r="E2886" s="64"/>
      <c r="F2886" s="3" t="e">
        <f>INDEX(#REF!,MATCH(B2886,#REF!,0))</f>
        <v>#REF!</v>
      </c>
      <c r="G2886" s="118"/>
      <c r="H2886" s="183" t="e">
        <f t="shared" si="45"/>
        <v>#REF!</v>
      </c>
    </row>
    <row r="2887" spans="1:8" s="3" customFormat="1" ht="30">
      <c r="A2887" s="14" t="s">
        <v>5572</v>
      </c>
      <c r="B2887" s="29" t="s">
        <v>5573</v>
      </c>
      <c r="C2887" s="13" t="s">
        <v>5574</v>
      </c>
      <c r="D2887" s="37">
        <v>6160</v>
      </c>
      <c r="E2887" s="64"/>
      <c r="F2887" s="3" t="e">
        <f>INDEX(#REF!,MATCH(B2887,#REF!,0))</f>
        <v>#REF!</v>
      </c>
      <c r="G2887" s="118"/>
      <c r="H2887" s="183" t="e">
        <f t="shared" si="45"/>
        <v>#REF!</v>
      </c>
    </row>
    <row r="2888" spans="1:8" s="3" customFormat="1" ht="30">
      <c r="A2888" s="14" t="s">
        <v>5575</v>
      </c>
      <c r="B2888" s="29" t="s">
        <v>5576</v>
      </c>
      <c r="C2888" s="13" t="s">
        <v>5577</v>
      </c>
      <c r="D2888" s="37">
        <v>11330</v>
      </c>
      <c r="E2888" s="64"/>
      <c r="F2888" s="3" t="e">
        <f>INDEX(#REF!,MATCH(B2888,#REF!,0))</f>
        <v>#REF!</v>
      </c>
      <c r="G2888" s="118"/>
      <c r="H2888" s="183" t="e">
        <f t="shared" si="45"/>
        <v>#REF!</v>
      </c>
    </row>
    <row r="2889" spans="1:8" s="3" customFormat="1" ht="15">
      <c r="A2889" s="14" t="s">
        <v>10324</v>
      </c>
      <c r="B2889" s="29" t="s">
        <v>5578</v>
      </c>
      <c r="C2889" s="13" t="s">
        <v>5579</v>
      </c>
      <c r="D2889" s="37">
        <v>9680</v>
      </c>
      <c r="E2889" s="64"/>
      <c r="F2889" s="3" t="e">
        <f>INDEX(#REF!,MATCH(B2889,#REF!,0))</f>
        <v>#REF!</v>
      </c>
      <c r="G2889" s="118"/>
      <c r="H2889" s="183" t="e">
        <f t="shared" si="45"/>
        <v>#REF!</v>
      </c>
    </row>
    <row r="2890" spans="1:8" s="3" customFormat="1" ht="30">
      <c r="A2890" s="14" t="s">
        <v>5580</v>
      </c>
      <c r="B2890" s="29" t="s">
        <v>5581</v>
      </c>
      <c r="C2890" s="32" t="s">
        <v>5582</v>
      </c>
      <c r="D2890" s="37">
        <v>7370</v>
      </c>
      <c r="E2890" s="116"/>
      <c r="F2890" s="3" t="e">
        <f>INDEX(#REF!,MATCH(B2890,#REF!,0))</f>
        <v>#REF!</v>
      </c>
      <c r="G2890" s="118"/>
      <c r="H2890" s="183" t="e">
        <f t="shared" si="45"/>
        <v>#REF!</v>
      </c>
    </row>
    <row r="2891" spans="1:8" s="3" customFormat="1" ht="30">
      <c r="A2891" s="14" t="s">
        <v>5583</v>
      </c>
      <c r="B2891" s="29" t="s">
        <v>5584</v>
      </c>
      <c r="C2891" s="32" t="s">
        <v>5585</v>
      </c>
      <c r="D2891" s="37">
        <v>10340</v>
      </c>
      <c r="E2891" s="116"/>
      <c r="F2891" s="3" t="e">
        <f>INDEX(#REF!,MATCH(B2891,#REF!,0))</f>
        <v>#REF!</v>
      </c>
      <c r="G2891" s="118"/>
      <c r="H2891" s="183" t="e">
        <f t="shared" si="45"/>
        <v>#REF!</v>
      </c>
    </row>
    <row r="2892" spans="1:8" s="3" customFormat="1" ht="30">
      <c r="A2892" s="14" t="s">
        <v>5586</v>
      </c>
      <c r="B2892" s="29" t="s">
        <v>5587</v>
      </c>
      <c r="C2892" s="32" t="s">
        <v>5588</v>
      </c>
      <c r="D2892" s="37">
        <v>16170</v>
      </c>
      <c r="E2892" s="116"/>
      <c r="F2892" s="3" t="e">
        <f>INDEX(#REF!,MATCH(B2892,#REF!,0))</f>
        <v>#REF!</v>
      </c>
      <c r="G2892" s="118"/>
      <c r="H2892" s="183" t="e">
        <f t="shared" si="45"/>
        <v>#REF!</v>
      </c>
    </row>
    <row r="2893" spans="1:8" s="3" customFormat="1" ht="15">
      <c r="A2893" s="14" t="s">
        <v>10325</v>
      </c>
      <c r="B2893" s="29" t="s">
        <v>5589</v>
      </c>
      <c r="C2893" s="13" t="s">
        <v>4523</v>
      </c>
      <c r="D2893" s="37">
        <v>3300</v>
      </c>
      <c r="E2893" s="116"/>
      <c r="F2893" s="3" t="e">
        <f>INDEX(#REF!,MATCH(B2893,#REF!,0))</f>
        <v>#REF!</v>
      </c>
      <c r="G2893" s="118"/>
      <c r="H2893" s="183" t="e">
        <f t="shared" si="45"/>
        <v>#REF!</v>
      </c>
    </row>
    <row r="2894" spans="1:8" s="3" customFormat="1" ht="15">
      <c r="A2894" s="14" t="s">
        <v>4524</v>
      </c>
      <c r="B2894" s="29" t="s">
        <v>4525</v>
      </c>
      <c r="C2894" s="13" t="s">
        <v>4526</v>
      </c>
      <c r="D2894" s="37">
        <v>9680</v>
      </c>
      <c r="E2894" s="64"/>
      <c r="F2894" s="3" t="e">
        <f>INDEX(#REF!,MATCH(B2894,#REF!,0))</f>
        <v>#REF!</v>
      </c>
      <c r="G2894" s="118"/>
      <c r="H2894" s="183" t="e">
        <f t="shared" si="45"/>
        <v>#REF!</v>
      </c>
    </row>
    <row r="2895" spans="1:8" s="3" customFormat="1">
      <c r="A2895" s="14" t="s">
        <v>4527</v>
      </c>
      <c r="B2895" s="29" t="s">
        <v>4528</v>
      </c>
      <c r="C2895" s="13" t="s">
        <v>4529</v>
      </c>
      <c r="D2895" s="37">
        <v>23610</v>
      </c>
      <c r="E2895" s="11"/>
      <c r="F2895" s="3" t="e">
        <f>INDEX(#REF!,MATCH(B2895,#REF!,0))</f>
        <v>#REF!</v>
      </c>
      <c r="G2895" s="118"/>
      <c r="H2895" s="183" t="e">
        <f t="shared" si="45"/>
        <v>#REF!</v>
      </c>
    </row>
    <row r="2896" spans="1:8" s="3" customFormat="1">
      <c r="A2896" s="14" t="s">
        <v>4530</v>
      </c>
      <c r="B2896" s="29" t="s">
        <v>4531</v>
      </c>
      <c r="C2896" s="13" t="s">
        <v>4532</v>
      </c>
      <c r="D2896" s="37">
        <v>30270</v>
      </c>
      <c r="E2896" s="11"/>
      <c r="F2896" s="3" t="e">
        <f>INDEX(#REF!,MATCH(B2896,#REF!,0))</f>
        <v>#REF!</v>
      </c>
      <c r="G2896" s="118"/>
      <c r="H2896" s="183" t="e">
        <f t="shared" ref="H2896:H2959" si="46">F2896-D2896</f>
        <v>#REF!</v>
      </c>
    </row>
    <row r="2897" spans="1:18" s="59" customFormat="1">
      <c r="A2897" s="14" t="s">
        <v>10326</v>
      </c>
      <c r="B2897" s="29" t="s">
        <v>4533</v>
      </c>
      <c r="C2897" s="13" t="s">
        <v>4534</v>
      </c>
      <c r="D2897" s="37">
        <v>23140</v>
      </c>
      <c r="E2897" s="11"/>
      <c r="F2897" s="3" t="e">
        <f>INDEX(#REF!,MATCH(B2897,#REF!,0))</f>
        <v>#REF!</v>
      </c>
      <c r="G2897" s="118"/>
      <c r="H2897" s="183" t="e">
        <f t="shared" si="46"/>
        <v>#REF!</v>
      </c>
      <c r="I2897" s="3"/>
      <c r="J2897" s="3"/>
      <c r="K2897" s="3"/>
      <c r="L2897" s="3"/>
      <c r="M2897" s="3"/>
      <c r="N2897" s="3"/>
      <c r="O2897" s="3"/>
      <c r="P2897" s="3"/>
      <c r="Q2897" s="3"/>
      <c r="R2897" s="3"/>
    </row>
    <row r="2898" spans="1:18" s="59" customFormat="1" ht="15">
      <c r="A2898" s="14" t="s">
        <v>4535</v>
      </c>
      <c r="B2898" s="29" t="s">
        <v>4536</v>
      </c>
      <c r="C2898" s="13" t="s">
        <v>4537</v>
      </c>
      <c r="D2898" s="37">
        <v>10560</v>
      </c>
      <c r="E2898" s="64"/>
      <c r="F2898" s="3" t="e">
        <f>INDEX(#REF!,MATCH(B2898,#REF!,0))</f>
        <v>#REF!</v>
      </c>
      <c r="G2898" s="118"/>
      <c r="H2898" s="183" t="e">
        <f t="shared" si="46"/>
        <v>#REF!</v>
      </c>
      <c r="I2898" s="3"/>
      <c r="J2898" s="3"/>
      <c r="K2898" s="3"/>
      <c r="L2898" s="3"/>
      <c r="M2898" s="3"/>
      <c r="N2898" s="3"/>
      <c r="O2898" s="3"/>
      <c r="P2898" s="3"/>
      <c r="Q2898" s="3"/>
      <c r="R2898" s="3"/>
    </row>
    <row r="2899" spans="1:18" s="59" customFormat="1" ht="15">
      <c r="A2899" s="14" t="s">
        <v>4538</v>
      </c>
      <c r="B2899" s="29" t="s">
        <v>4539</v>
      </c>
      <c r="C2899" s="13" t="s">
        <v>4540</v>
      </c>
      <c r="D2899" s="37">
        <v>8800</v>
      </c>
      <c r="E2899" s="64"/>
      <c r="F2899" s="3" t="e">
        <f>INDEX(#REF!,MATCH(B2899,#REF!,0))</f>
        <v>#REF!</v>
      </c>
      <c r="G2899" s="118"/>
      <c r="H2899" s="183" t="e">
        <f t="shared" si="46"/>
        <v>#REF!</v>
      </c>
      <c r="I2899" s="3"/>
      <c r="J2899" s="3"/>
      <c r="K2899" s="3"/>
      <c r="L2899" s="3"/>
      <c r="M2899" s="3"/>
      <c r="N2899" s="3"/>
      <c r="O2899" s="3"/>
      <c r="P2899" s="3"/>
      <c r="Q2899" s="3"/>
      <c r="R2899" s="3"/>
    </row>
    <row r="2900" spans="1:18" s="3" customFormat="1" ht="30">
      <c r="A2900" s="14" t="s">
        <v>10327</v>
      </c>
      <c r="B2900" s="29" t="s">
        <v>4541</v>
      </c>
      <c r="C2900" s="13" t="s">
        <v>4542</v>
      </c>
      <c r="D2900" s="37">
        <v>8140</v>
      </c>
      <c r="E2900" s="64"/>
      <c r="F2900" s="3" t="e">
        <f>INDEX(#REF!,MATCH(B2900,#REF!,0))</f>
        <v>#REF!</v>
      </c>
      <c r="G2900" s="118"/>
      <c r="H2900" s="183" t="e">
        <f t="shared" si="46"/>
        <v>#REF!</v>
      </c>
    </row>
    <row r="2901" spans="1:18" s="3" customFormat="1" ht="15">
      <c r="A2901" s="14" t="s">
        <v>590</v>
      </c>
      <c r="B2901" s="29" t="s">
        <v>4543</v>
      </c>
      <c r="C2901" s="13" t="s">
        <v>4544</v>
      </c>
      <c r="D2901" s="37">
        <v>19360</v>
      </c>
      <c r="E2901" s="64"/>
      <c r="F2901" s="3" t="e">
        <f>INDEX(#REF!,MATCH(B2901,#REF!,0))</f>
        <v>#REF!</v>
      </c>
      <c r="G2901" s="118"/>
      <c r="H2901" s="183" t="e">
        <f t="shared" si="46"/>
        <v>#REF!</v>
      </c>
    </row>
    <row r="2902" spans="1:18" s="3" customFormat="1" ht="15">
      <c r="A2902" s="34" t="s">
        <v>4545</v>
      </c>
      <c r="B2902" s="29" t="s">
        <v>4546</v>
      </c>
      <c r="C2902" s="143" t="s">
        <v>4547</v>
      </c>
      <c r="D2902" s="37">
        <v>29370</v>
      </c>
      <c r="E2902" s="64"/>
      <c r="F2902" s="3" t="e">
        <f>INDEX(#REF!,MATCH(B2902,#REF!,0))</f>
        <v>#REF!</v>
      </c>
      <c r="G2902" s="118"/>
      <c r="H2902" s="183" t="e">
        <f t="shared" si="46"/>
        <v>#REF!</v>
      </c>
    </row>
    <row r="2903" spans="1:18" s="3" customFormat="1" ht="30">
      <c r="A2903" s="34" t="s">
        <v>9875</v>
      </c>
      <c r="B2903" s="29" t="s">
        <v>9876</v>
      </c>
      <c r="C2903" s="13" t="s">
        <v>9877</v>
      </c>
      <c r="D2903" s="37">
        <v>12500</v>
      </c>
      <c r="E2903" s="64"/>
      <c r="F2903" s="3" t="e">
        <f>INDEX(#REF!,MATCH(B2903,#REF!,0))</f>
        <v>#REF!</v>
      </c>
      <c r="G2903" s="118"/>
      <c r="H2903" s="183" t="e">
        <f t="shared" si="46"/>
        <v>#REF!</v>
      </c>
    </row>
    <row r="2904" spans="1:18" s="3" customFormat="1" ht="30">
      <c r="A2904" s="34" t="s">
        <v>7534</v>
      </c>
      <c r="B2904" s="29" t="s">
        <v>7535</v>
      </c>
      <c r="C2904" s="143" t="s">
        <v>9483</v>
      </c>
      <c r="D2904" s="37">
        <v>20020</v>
      </c>
      <c r="E2904" s="64"/>
      <c r="F2904" s="3" t="e">
        <f>INDEX(#REF!,MATCH(B2904,#REF!,0))</f>
        <v>#REF!</v>
      </c>
      <c r="G2904" s="118"/>
      <c r="H2904" s="183" t="e">
        <f t="shared" si="46"/>
        <v>#REF!</v>
      </c>
    </row>
    <row r="2905" spans="1:18" s="3" customFormat="1" ht="30">
      <c r="A2905" s="34" t="s">
        <v>7536</v>
      </c>
      <c r="B2905" s="29" t="s">
        <v>7537</v>
      </c>
      <c r="C2905" s="143" t="s">
        <v>9484</v>
      </c>
      <c r="D2905" s="37">
        <v>2040</v>
      </c>
      <c r="E2905" s="64"/>
      <c r="F2905" s="3" t="e">
        <f>INDEX(#REF!,MATCH(B2905,#REF!,0))</f>
        <v>#REF!</v>
      </c>
      <c r="G2905" s="118"/>
      <c r="H2905" s="183" t="e">
        <f t="shared" si="46"/>
        <v>#REF!</v>
      </c>
    </row>
    <row r="2906" spans="1:18" s="60" customFormat="1" ht="30">
      <c r="A2906" s="34" t="s">
        <v>7538</v>
      </c>
      <c r="B2906" s="29" t="s">
        <v>7539</v>
      </c>
      <c r="C2906" s="143" t="s">
        <v>9485</v>
      </c>
      <c r="D2906" s="37">
        <v>28050</v>
      </c>
      <c r="E2906" s="64"/>
      <c r="F2906" s="3" t="e">
        <f>INDEX(#REF!,MATCH(B2906,#REF!,0))</f>
        <v>#REF!</v>
      </c>
      <c r="G2906" s="118"/>
      <c r="H2906" s="183" t="e">
        <f t="shared" si="46"/>
        <v>#REF!</v>
      </c>
      <c r="I2906" s="3"/>
      <c r="J2906" s="3"/>
      <c r="K2906" s="3"/>
      <c r="L2906" s="3"/>
      <c r="M2906" s="3"/>
      <c r="N2906" s="3"/>
      <c r="O2906" s="3"/>
      <c r="P2906" s="3"/>
      <c r="Q2906" s="3"/>
      <c r="R2906" s="3"/>
    </row>
    <row r="2907" spans="1:18" s="60" customFormat="1" ht="30">
      <c r="A2907" s="34" t="s">
        <v>7540</v>
      </c>
      <c r="B2907" s="29" t="s">
        <v>7541</v>
      </c>
      <c r="C2907" s="143" t="s">
        <v>9486</v>
      </c>
      <c r="D2907" s="37">
        <v>2810</v>
      </c>
      <c r="E2907" s="64"/>
      <c r="F2907" s="3" t="e">
        <f>INDEX(#REF!,MATCH(B2907,#REF!,0))</f>
        <v>#REF!</v>
      </c>
      <c r="G2907" s="118"/>
      <c r="H2907" s="183" t="e">
        <f t="shared" si="46"/>
        <v>#REF!</v>
      </c>
      <c r="I2907" s="3"/>
      <c r="J2907" s="3"/>
      <c r="K2907" s="3"/>
      <c r="L2907" s="3"/>
      <c r="M2907" s="3"/>
      <c r="N2907" s="3"/>
      <c r="O2907" s="3"/>
      <c r="P2907" s="3"/>
      <c r="Q2907" s="3"/>
      <c r="R2907" s="3"/>
    </row>
    <row r="2908" spans="1:18" s="60" customFormat="1" ht="30">
      <c r="A2908" s="34" t="s">
        <v>7542</v>
      </c>
      <c r="B2908" s="29" t="s">
        <v>7543</v>
      </c>
      <c r="C2908" s="143" t="s">
        <v>9487</v>
      </c>
      <c r="D2908" s="37">
        <v>46640</v>
      </c>
      <c r="E2908" s="64"/>
      <c r="F2908" s="3" t="e">
        <f>INDEX(#REF!,MATCH(B2908,#REF!,0))</f>
        <v>#REF!</v>
      </c>
      <c r="G2908" s="118"/>
      <c r="H2908" s="183" t="e">
        <f t="shared" si="46"/>
        <v>#REF!</v>
      </c>
      <c r="I2908" s="3"/>
      <c r="J2908" s="3"/>
      <c r="K2908" s="3"/>
      <c r="L2908" s="3"/>
      <c r="M2908" s="3"/>
      <c r="N2908" s="3"/>
      <c r="O2908" s="3"/>
      <c r="P2908" s="3"/>
      <c r="Q2908" s="3"/>
      <c r="R2908" s="3"/>
    </row>
    <row r="2909" spans="1:18" s="60" customFormat="1" ht="30">
      <c r="A2909" s="34" t="s">
        <v>7544</v>
      </c>
      <c r="B2909" s="29" t="s">
        <v>7545</v>
      </c>
      <c r="C2909" s="143" t="s">
        <v>9488</v>
      </c>
      <c r="D2909" s="37">
        <v>4730</v>
      </c>
      <c r="E2909" s="64"/>
      <c r="F2909" s="3" t="e">
        <f>INDEX(#REF!,MATCH(B2909,#REF!,0))</f>
        <v>#REF!</v>
      </c>
      <c r="G2909" s="118"/>
      <c r="H2909" s="183" t="e">
        <f t="shared" si="46"/>
        <v>#REF!</v>
      </c>
      <c r="I2909" s="3"/>
      <c r="J2909" s="3"/>
      <c r="K2909" s="3"/>
      <c r="L2909" s="3"/>
      <c r="M2909" s="3"/>
      <c r="N2909" s="3"/>
      <c r="O2909" s="3"/>
      <c r="P2909" s="3"/>
      <c r="Q2909" s="3"/>
      <c r="R2909" s="3"/>
    </row>
    <row r="2910" spans="1:18" s="60" customFormat="1" ht="32.25" customHeight="1">
      <c r="A2910" s="34" t="s">
        <v>7546</v>
      </c>
      <c r="B2910" s="29" t="s">
        <v>7547</v>
      </c>
      <c r="C2910" s="143" t="s">
        <v>9489</v>
      </c>
      <c r="D2910" s="37">
        <v>32450</v>
      </c>
      <c r="E2910" s="64"/>
      <c r="F2910" s="3" t="e">
        <f>INDEX(#REF!,MATCH(B2910,#REF!,0))</f>
        <v>#REF!</v>
      </c>
      <c r="G2910" s="118"/>
      <c r="H2910" s="183" t="e">
        <f t="shared" si="46"/>
        <v>#REF!</v>
      </c>
      <c r="I2910" s="3"/>
      <c r="J2910" s="3"/>
      <c r="K2910" s="3"/>
      <c r="L2910" s="3"/>
      <c r="M2910" s="3"/>
      <c r="N2910" s="3"/>
      <c r="O2910" s="3"/>
      <c r="P2910" s="3"/>
      <c r="Q2910" s="3"/>
      <c r="R2910" s="3"/>
    </row>
    <row r="2911" spans="1:18" s="60" customFormat="1" ht="32.25" customHeight="1">
      <c r="A2911" s="34" t="s">
        <v>7548</v>
      </c>
      <c r="B2911" s="29" t="s">
        <v>7549</v>
      </c>
      <c r="C2911" s="143" t="s">
        <v>9490</v>
      </c>
      <c r="D2911" s="37">
        <v>3250</v>
      </c>
      <c r="E2911" s="64"/>
      <c r="F2911" s="3" t="e">
        <f>INDEX(#REF!,MATCH(B2911,#REF!,0))</f>
        <v>#REF!</v>
      </c>
      <c r="G2911" s="118"/>
      <c r="H2911" s="183" t="e">
        <f t="shared" si="46"/>
        <v>#REF!</v>
      </c>
      <c r="I2911" s="3"/>
      <c r="J2911" s="3"/>
      <c r="K2911" s="3"/>
      <c r="L2911" s="3"/>
      <c r="M2911" s="3"/>
      <c r="N2911" s="3"/>
      <c r="O2911" s="3"/>
      <c r="P2911" s="3"/>
      <c r="Q2911" s="3"/>
      <c r="R2911" s="3"/>
    </row>
    <row r="2912" spans="1:18" s="60" customFormat="1" ht="32.25" customHeight="1">
      <c r="A2912" s="34" t="s">
        <v>7550</v>
      </c>
      <c r="B2912" s="29" t="s">
        <v>7551</v>
      </c>
      <c r="C2912" s="143" t="s">
        <v>7552</v>
      </c>
      <c r="D2912" s="37">
        <v>5390</v>
      </c>
      <c r="E2912" s="64"/>
      <c r="F2912" s="3" t="e">
        <f>INDEX(#REF!,MATCH(B2912,#REF!,0))</f>
        <v>#REF!</v>
      </c>
      <c r="G2912" s="118"/>
      <c r="H2912" s="183" t="e">
        <f t="shared" si="46"/>
        <v>#REF!</v>
      </c>
      <c r="I2912" s="3"/>
      <c r="J2912" s="3"/>
      <c r="K2912" s="3"/>
      <c r="L2912" s="3"/>
      <c r="M2912" s="3"/>
      <c r="N2912" s="3"/>
      <c r="O2912" s="3"/>
      <c r="P2912" s="3"/>
      <c r="Q2912" s="3"/>
      <c r="R2912" s="3"/>
    </row>
    <row r="2913" spans="1:18" s="60" customFormat="1" ht="32.25" customHeight="1">
      <c r="A2913" s="34" t="s">
        <v>7553</v>
      </c>
      <c r="B2913" s="29" t="s">
        <v>7554</v>
      </c>
      <c r="C2913" s="143" t="s">
        <v>7555</v>
      </c>
      <c r="D2913" s="37">
        <v>38500</v>
      </c>
      <c r="E2913" s="64"/>
      <c r="F2913" s="3" t="e">
        <f>INDEX(#REF!,MATCH(B2913,#REF!,0))</f>
        <v>#REF!</v>
      </c>
      <c r="G2913" s="118"/>
      <c r="H2913" s="183" t="e">
        <f t="shared" si="46"/>
        <v>#REF!</v>
      </c>
      <c r="I2913" s="3"/>
      <c r="J2913" s="3"/>
      <c r="K2913" s="3"/>
      <c r="L2913" s="3"/>
      <c r="M2913" s="3"/>
      <c r="N2913" s="3"/>
      <c r="O2913" s="3"/>
      <c r="P2913" s="3"/>
      <c r="Q2913" s="3"/>
      <c r="R2913" s="3"/>
    </row>
    <row r="2914" spans="1:18" s="3" customFormat="1" ht="32.25" customHeight="1">
      <c r="A2914" s="34" t="s">
        <v>7556</v>
      </c>
      <c r="B2914" s="29" t="s">
        <v>7557</v>
      </c>
      <c r="C2914" s="143" t="s">
        <v>7558</v>
      </c>
      <c r="D2914" s="37">
        <v>2040</v>
      </c>
      <c r="E2914" s="64"/>
      <c r="F2914" s="3" t="e">
        <f>INDEX(#REF!,MATCH(B2914,#REF!,0))</f>
        <v>#REF!</v>
      </c>
      <c r="G2914" s="118"/>
      <c r="H2914" s="183" t="e">
        <f t="shared" si="46"/>
        <v>#REF!</v>
      </c>
    </row>
    <row r="2915" spans="1:18" s="3" customFormat="1" ht="32.25" customHeight="1">
      <c r="A2915" s="34" t="s">
        <v>7590</v>
      </c>
      <c r="B2915" s="29" t="s">
        <v>7559</v>
      </c>
      <c r="C2915" s="143" t="s">
        <v>7560</v>
      </c>
      <c r="D2915" s="37">
        <v>410</v>
      </c>
      <c r="E2915" s="64"/>
      <c r="F2915" s="3" t="e">
        <f>INDEX(#REF!,MATCH(B2915,#REF!,0))</f>
        <v>#REF!</v>
      </c>
      <c r="G2915" s="118"/>
      <c r="H2915" s="183" t="e">
        <f t="shared" si="46"/>
        <v>#REF!</v>
      </c>
    </row>
    <row r="2916" spans="1:18" s="3" customFormat="1" ht="45">
      <c r="A2916" s="34" t="s">
        <v>7561</v>
      </c>
      <c r="B2916" s="29" t="s">
        <v>7562</v>
      </c>
      <c r="C2916" s="143" t="s">
        <v>7563</v>
      </c>
      <c r="D2916" s="37">
        <v>1380</v>
      </c>
      <c r="E2916" s="64"/>
      <c r="F2916" s="3" t="e">
        <f>INDEX(#REF!,MATCH(B2916,#REF!,0))</f>
        <v>#REF!</v>
      </c>
      <c r="G2916" s="118"/>
      <c r="H2916" s="183" t="e">
        <f t="shared" si="46"/>
        <v>#REF!</v>
      </c>
    </row>
    <row r="2917" spans="1:18" s="3" customFormat="1" ht="62.25" customHeight="1">
      <c r="A2917" s="34" t="s">
        <v>7564</v>
      </c>
      <c r="B2917" s="29" t="s">
        <v>7565</v>
      </c>
      <c r="C2917" s="143" t="s">
        <v>7566</v>
      </c>
      <c r="D2917" s="37">
        <v>13310</v>
      </c>
      <c r="E2917" s="64"/>
      <c r="F2917" s="3" t="e">
        <f>INDEX(#REF!,MATCH(B2917,#REF!,0))</f>
        <v>#REF!</v>
      </c>
      <c r="G2917" s="118"/>
      <c r="H2917" s="183" t="e">
        <f t="shared" si="46"/>
        <v>#REF!</v>
      </c>
    </row>
    <row r="2918" spans="1:18" s="3" customFormat="1" ht="62.25" customHeight="1">
      <c r="A2918" s="34" t="s">
        <v>7567</v>
      </c>
      <c r="B2918" s="29" t="s">
        <v>7568</v>
      </c>
      <c r="C2918" s="143" t="s">
        <v>7569</v>
      </c>
      <c r="D2918" s="37">
        <v>13310</v>
      </c>
      <c r="E2918" s="64"/>
      <c r="F2918" s="3" t="e">
        <f>INDEX(#REF!,MATCH(B2918,#REF!,0))</f>
        <v>#REF!</v>
      </c>
      <c r="G2918" s="118"/>
      <c r="H2918" s="183" t="e">
        <f t="shared" si="46"/>
        <v>#REF!</v>
      </c>
    </row>
    <row r="2919" spans="1:18" s="3" customFormat="1" ht="30">
      <c r="A2919" s="34" t="s">
        <v>7684</v>
      </c>
      <c r="B2919" s="29" t="s">
        <v>7696</v>
      </c>
      <c r="C2919" s="143" t="s">
        <v>7685</v>
      </c>
      <c r="D2919" s="37">
        <v>45540</v>
      </c>
      <c r="E2919" s="64"/>
      <c r="F2919" s="3" t="e">
        <f>INDEX(#REF!,MATCH(B2919,#REF!,0))</f>
        <v>#REF!</v>
      </c>
      <c r="G2919" s="118"/>
      <c r="H2919" s="183" t="e">
        <f t="shared" si="46"/>
        <v>#REF!</v>
      </c>
    </row>
    <row r="2920" spans="1:18" s="3" customFormat="1" ht="30">
      <c r="A2920" s="34" t="s">
        <v>6432</v>
      </c>
      <c r="B2920" s="29" t="s">
        <v>7697</v>
      </c>
      <c r="C2920" s="143" t="s">
        <v>7686</v>
      </c>
      <c r="D2920" s="37">
        <v>89760</v>
      </c>
      <c r="E2920" s="64"/>
      <c r="F2920" s="3" t="e">
        <f>INDEX(#REF!,MATCH(B2920,#REF!,0))</f>
        <v>#REF!</v>
      </c>
      <c r="G2920" s="118"/>
      <c r="H2920" s="183" t="e">
        <f t="shared" si="46"/>
        <v>#REF!</v>
      </c>
    </row>
    <row r="2921" spans="1:18" s="3" customFormat="1" ht="30">
      <c r="A2921" s="34" t="s">
        <v>696</v>
      </c>
      <c r="B2921" s="29" t="s">
        <v>7698</v>
      </c>
      <c r="C2921" s="143" t="s">
        <v>7687</v>
      </c>
      <c r="D2921" s="37">
        <v>20020</v>
      </c>
      <c r="E2921" s="64"/>
      <c r="F2921" s="3" t="e">
        <f>INDEX(#REF!,MATCH(B2921,#REF!,0))</f>
        <v>#REF!</v>
      </c>
      <c r="G2921" s="118"/>
      <c r="H2921" s="183" t="e">
        <f t="shared" si="46"/>
        <v>#REF!</v>
      </c>
    </row>
    <row r="2922" spans="1:18" s="3" customFormat="1" ht="45">
      <c r="A2922" s="34" t="s">
        <v>7688</v>
      </c>
      <c r="B2922" s="29" t="s">
        <v>7699</v>
      </c>
      <c r="C2922" s="143" t="s">
        <v>7689</v>
      </c>
      <c r="D2922" s="37">
        <v>45540</v>
      </c>
      <c r="E2922" s="64"/>
      <c r="F2922" s="3" t="e">
        <f>INDEX(#REF!,MATCH(B2922,#REF!,0))</f>
        <v>#REF!</v>
      </c>
      <c r="G2922" s="118"/>
      <c r="H2922" s="183" t="e">
        <f t="shared" si="46"/>
        <v>#REF!</v>
      </c>
    </row>
    <row r="2923" spans="1:18" s="3" customFormat="1" ht="21" customHeight="1">
      <c r="A2923" s="34" t="s">
        <v>7690</v>
      </c>
      <c r="B2923" s="29" t="s">
        <v>7700</v>
      </c>
      <c r="C2923" s="143" t="s">
        <v>7691</v>
      </c>
      <c r="D2923" s="37">
        <v>39930</v>
      </c>
      <c r="E2923" s="64"/>
      <c r="F2923" s="3" t="e">
        <f>INDEX(#REF!,MATCH(B2923,#REF!,0))</f>
        <v>#REF!</v>
      </c>
      <c r="G2923" s="118"/>
      <c r="H2923" s="183" t="e">
        <f t="shared" si="46"/>
        <v>#REF!</v>
      </c>
    </row>
    <row r="2924" spans="1:18" s="3" customFormat="1" ht="21" customHeight="1">
      <c r="A2924" s="34" t="s">
        <v>7692</v>
      </c>
      <c r="B2924" s="29" t="s">
        <v>7701</v>
      </c>
      <c r="C2924" s="143" t="s">
        <v>7693</v>
      </c>
      <c r="D2924" s="37">
        <v>20020</v>
      </c>
      <c r="E2924" s="64"/>
      <c r="F2924" s="3" t="e">
        <f>INDEX(#REF!,MATCH(B2924,#REF!,0))</f>
        <v>#REF!</v>
      </c>
      <c r="G2924" s="118"/>
      <c r="H2924" s="183" t="e">
        <f t="shared" si="46"/>
        <v>#REF!</v>
      </c>
    </row>
    <row r="2925" spans="1:18" s="3" customFormat="1" ht="21" customHeight="1">
      <c r="A2925" s="34" t="s">
        <v>7694</v>
      </c>
      <c r="B2925" s="29" t="s">
        <v>7702</v>
      </c>
      <c r="C2925" s="143" t="s">
        <v>7695</v>
      </c>
      <c r="D2925" s="37">
        <v>13310</v>
      </c>
      <c r="E2925" s="64"/>
      <c r="F2925" s="3" t="e">
        <f>INDEX(#REF!,MATCH(B2925,#REF!,0))</f>
        <v>#REF!</v>
      </c>
      <c r="G2925" s="118"/>
      <c r="H2925" s="183" t="e">
        <f t="shared" si="46"/>
        <v>#REF!</v>
      </c>
    </row>
    <row r="2926" spans="1:18" s="3" customFormat="1" ht="21" customHeight="1">
      <c r="A2926" s="34" t="s">
        <v>7710</v>
      </c>
      <c r="B2926" s="29" t="s">
        <v>7712</v>
      </c>
      <c r="C2926" s="143" t="s">
        <v>7711</v>
      </c>
      <c r="D2926" s="37">
        <v>13310</v>
      </c>
      <c r="E2926" s="64"/>
      <c r="F2926" s="3" t="e">
        <f>INDEX(#REF!,MATCH(B2926,#REF!,0))</f>
        <v>#REF!</v>
      </c>
      <c r="G2926" s="118"/>
      <c r="H2926" s="183" t="e">
        <f t="shared" si="46"/>
        <v>#REF!</v>
      </c>
    </row>
    <row r="2927" spans="1:18" s="3" customFormat="1" ht="30">
      <c r="A2927" s="34" t="s">
        <v>9763</v>
      </c>
      <c r="B2927" s="29" t="s">
        <v>9764</v>
      </c>
      <c r="C2927" s="143" t="s">
        <v>9765</v>
      </c>
      <c r="D2927" s="37">
        <v>16500</v>
      </c>
      <c r="E2927" s="64"/>
      <c r="F2927" s="3" t="e">
        <f>INDEX(#REF!,MATCH(B2927,#REF!,0))</f>
        <v>#REF!</v>
      </c>
      <c r="G2927" s="118"/>
      <c r="H2927" s="183" t="e">
        <f t="shared" si="46"/>
        <v>#REF!</v>
      </c>
    </row>
    <row r="2928" spans="1:18" s="3" customFormat="1" ht="30">
      <c r="A2928" s="34" t="s">
        <v>9766</v>
      </c>
      <c r="B2928" s="29" t="s">
        <v>9767</v>
      </c>
      <c r="C2928" s="143" t="s">
        <v>9768</v>
      </c>
      <c r="D2928" s="37">
        <v>1650</v>
      </c>
      <c r="E2928" s="64"/>
      <c r="F2928" s="3" t="e">
        <f>INDEX(#REF!,MATCH(B2928,#REF!,0))</f>
        <v>#REF!</v>
      </c>
      <c r="G2928" s="118"/>
      <c r="H2928" s="183" t="e">
        <f t="shared" si="46"/>
        <v>#REF!</v>
      </c>
    </row>
    <row r="2929" spans="1:8" s="3" customFormat="1" ht="30">
      <c r="A2929" s="34" t="s">
        <v>10637</v>
      </c>
      <c r="B2929" s="29" t="s">
        <v>10638</v>
      </c>
      <c r="C2929" s="166" t="s">
        <v>10639</v>
      </c>
      <c r="D2929" s="37">
        <v>90000</v>
      </c>
      <c r="E2929" s="64"/>
      <c r="F2929" s="3" t="e">
        <f>INDEX(#REF!,MATCH(B2929,#REF!,0))</f>
        <v>#REF!</v>
      </c>
      <c r="G2929" s="2" t="s">
        <v>11094</v>
      </c>
      <c r="H2929" s="183" t="e">
        <f t="shared" si="46"/>
        <v>#REF!</v>
      </c>
    </row>
    <row r="2930" spans="1:8" s="3" customFormat="1" ht="30">
      <c r="A2930" s="34" t="s">
        <v>10640</v>
      </c>
      <c r="B2930" s="29" t="s">
        <v>10641</v>
      </c>
      <c r="C2930" s="166" t="s">
        <v>10642</v>
      </c>
      <c r="D2930" s="37">
        <v>165000</v>
      </c>
      <c r="E2930" s="64"/>
      <c r="F2930" s="3" t="e">
        <f>INDEX(#REF!,MATCH(B2930,#REF!,0))</f>
        <v>#REF!</v>
      </c>
      <c r="G2930" s="2" t="s">
        <v>11094</v>
      </c>
      <c r="H2930" s="183" t="e">
        <f t="shared" si="46"/>
        <v>#REF!</v>
      </c>
    </row>
    <row r="2931" spans="1:8" s="3" customFormat="1" ht="30">
      <c r="A2931" s="34" t="s">
        <v>10643</v>
      </c>
      <c r="B2931" s="29" t="s">
        <v>10644</v>
      </c>
      <c r="C2931" s="166" t="s">
        <v>10645</v>
      </c>
      <c r="D2931" s="37">
        <v>235000</v>
      </c>
      <c r="E2931" s="64"/>
      <c r="F2931" s="3" t="e">
        <f>INDEX(#REF!,MATCH(B2931,#REF!,0))</f>
        <v>#REF!</v>
      </c>
      <c r="G2931" s="2" t="s">
        <v>11094</v>
      </c>
      <c r="H2931" s="183" t="e">
        <f t="shared" si="46"/>
        <v>#REF!</v>
      </c>
    </row>
    <row r="2932" spans="1:8" s="3" customFormat="1">
      <c r="A2932" s="14"/>
      <c r="B2932" s="29"/>
      <c r="C2932" s="136" t="s">
        <v>4548</v>
      </c>
      <c r="D2932" s="37"/>
      <c r="E2932" s="64"/>
      <c r="F2932" s="3" t="e">
        <f>INDEX(#REF!,MATCH(B2932,#REF!,0))</f>
        <v>#REF!</v>
      </c>
      <c r="G2932" s="118"/>
      <c r="H2932" s="183" t="e">
        <f t="shared" si="46"/>
        <v>#REF!</v>
      </c>
    </row>
    <row r="2933" spans="1:8" s="3" customFormat="1">
      <c r="A2933" s="14"/>
      <c r="B2933" s="29"/>
      <c r="C2933" s="136" t="s">
        <v>7146</v>
      </c>
      <c r="D2933" s="37"/>
      <c r="E2933" s="64"/>
      <c r="F2933" s="3" t="e">
        <f>INDEX(#REF!,MATCH(B2933,#REF!,0))</f>
        <v>#REF!</v>
      </c>
      <c r="G2933" s="118"/>
      <c r="H2933" s="183" t="e">
        <f t="shared" si="46"/>
        <v>#REF!</v>
      </c>
    </row>
    <row r="2934" spans="1:8" s="3" customFormat="1">
      <c r="A2934" s="14"/>
      <c r="B2934" s="29"/>
      <c r="C2934" s="136" t="s">
        <v>4549</v>
      </c>
      <c r="D2934" s="37"/>
      <c r="E2934" s="64"/>
      <c r="F2934" s="3" t="e">
        <f>INDEX(#REF!,MATCH(B2934,#REF!,0))</f>
        <v>#REF!</v>
      </c>
      <c r="G2934" s="118"/>
      <c r="H2934" s="183" t="e">
        <f t="shared" si="46"/>
        <v>#REF!</v>
      </c>
    </row>
    <row r="2935" spans="1:8" s="3" customFormat="1" ht="30">
      <c r="A2935" s="14" t="s">
        <v>10328</v>
      </c>
      <c r="B2935" s="29" t="s">
        <v>4550</v>
      </c>
      <c r="C2935" s="13" t="s">
        <v>4551</v>
      </c>
      <c r="D2935" s="37">
        <v>483230</v>
      </c>
      <c r="E2935" s="64"/>
      <c r="F2935" s="3" t="e">
        <f>INDEX(#REF!,MATCH(B2935,#REF!,0))</f>
        <v>#REF!</v>
      </c>
      <c r="G2935" s="118"/>
      <c r="H2935" s="183" t="e">
        <f t="shared" si="46"/>
        <v>#REF!</v>
      </c>
    </row>
    <row r="2936" spans="1:8" s="3" customFormat="1" ht="30">
      <c r="A2936" s="14" t="s">
        <v>10329</v>
      </c>
      <c r="B2936" s="29" t="s">
        <v>4552</v>
      </c>
      <c r="C2936" s="13" t="s">
        <v>4553</v>
      </c>
      <c r="D2936" s="37">
        <v>322190</v>
      </c>
      <c r="E2936" s="64"/>
      <c r="F2936" s="3" t="e">
        <f>INDEX(#REF!,MATCH(B2936,#REF!,0))</f>
        <v>#REF!</v>
      </c>
      <c r="G2936" s="118"/>
      <c r="H2936" s="183" t="e">
        <f t="shared" si="46"/>
        <v>#REF!</v>
      </c>
    </row>
    <row r="2937" spans="1:8" s="3" customFormat="1" ht="45">
      <c r="A2937" s="14" t="s">
        <v>10330</v>
      </c>
      <c r="B2937" s="29" t="s">
        <v>4554</v>
      </c>
      <c r="C2937" s="13" t="s">
        <v>4555</v>
      </c>
      <c r="D2937" s="37">
        <v>402710</v>
      </c>
      <c r="E2937" s="64"/>
      <c r="F2937" s="3" t="e">
        <f>INDEX(#REF!,MATCH(B2937,#REF!,0))</f>
        <v>#REF!</v>
      </c>
      <c r="G2937" s="118"/>
      <c r="H2937" s="183" t="e">
        <f t="shared" si="46"/>
        <v>#REF!</v>
      </c>
    </row>
    <row r="2938" spans="1:8" s="3" customFormat="1" ht="30">
      <c r="A2938" s="14" t="s">
        <v>10008</v>
      </c>
      <c r="B2938" s="29" t="s">
        <v>4556</v>
      </c>
      <c r="C2938" s="13" t="s">
        <v>4557</v>
      </c>
      <c r="D2938" s="37">
        <v>1760</v>
      </c>
      <c r="E2938" s="64"/>
      <c r="F2938" s="3" t="e">
        <f>INDEX(#REF!,MATCH(B2938,#REF!,0))</f>
        <v>#REF!</v>
      </c>
      <c r="G2938" s="118"/>
      <c r="H2938" s="183" t="e">
        <f t="shared" si="46"/>
        <v>#REF!</v>
      </c>
    </row>
    <row r="2939" spans="1:8" s="3" customFormat="1" ht="15">
      <c r="A2939" s="14" t="s">
        <v>4558</v>
      </c>
      <c r="B2939" s="29" t="s">
        <v>4559</v>
      </c>
      <c r="C2939" s="13" t="s">
        <v>4560</v>
      </c>
      <c r="D2939" s="37">
        <v>3520</v>
      </c>
      <c r="E2939" s="64"/>
      <c r="F2939" s="3" t="e">
        <f>INDEX(#REF!,MATCH(B2939,#REF!,0))</f>
        <v>#REF!</v>
      </c>
      <c r="G2939" s="118"/>
      <c r="H2939" s="183" t="e">
        <f t="shared" si="46"/>
        <v>#REF!</v>
      </c>
    </row>
    <row r="2940" spans="1:8" s="3" customFormat="1" ht="15">
      <c r="A2940" s="14" t="s">
        <v>4561</v>
      </c>
      <c r="B2940" s="29" t="s">
        <v>4562</v>
      </c>
      <c r="C2940" s="13" t="s">
        <v>4563</v>
      </c>
      <c r="D2940" s="37">
        <v>695530</v>
      </c>
      <c r="E2940" s="64"/>
      <c r="F2940" s="3" t="e">
        <f>INDEX(#REF!,MATCH(B2940,#REF!,0))</f>
        <v>#REF!</v>
      </c>
      <c r="G2940" s="118"/>
      <c r="H2940" s="183" t="e">
        <f t="shared" si="46"/>
        <v>#REF!</v>
      </c>
    </row>
    <row r="2941" spans="1:8" s="3" customFormat="1" ht="15">
      <c r="A2941" s="14" t="s">
        <v>4564</v>
      </c>
      <c r="B2941" s="29" t="s">
        <v>4565</v>
      </c>
      <c r="C2941" s="13" t="s">
        <v>4566</v>
      </c>
      <c r="D2941" s="37">
        <v>878460</v>
      </c>
      <c r="E2941" s="64"/>
      <c r="F2941" s="3" t="e">
        <f>INDEX(#REF!,MATCH(B2941,#REF!,0))</f>
        <v>#REF!</v>
      </c>
      <c r="G2941" s="118"/>
      <c r="H2941" s="183" t="e">
        <f t="shared" si="46"/>
        <v>#REF!</v>
      </c>
    </row>
    <row r="2942" spans="1:8" s="3" customFormat="1" ht="15">
      <c r="A2942" s="14" t="s">
        <v>4567</v>
      </c>
      <c r="B2942" s="29" t="s">
        <v>4568</v>
      </c>
      <c r="C2942" s="13" t="s">
        <v>4569</v>
      </c>
      <c r="D2942" s="37">
        <v>1903330</v>
      </c>
      <c r="E2942" s="64"/>
      <c r="F2942" s="3" t="e">
        <f>INDEX(#REF!,MATCH(B2942,#REF!,0))</f>
        <v>#REF!</v>
      </c>
      <c r="G2942" s="118"/>
      <c r="H2942" s="183" t="e">
        <f t="shared" si="46"/>
        <v>#REF!</v>
      </c>
    </row>
    <row r="2943" spans="1:8" s="3" customFormat="1" ht="15">
      <c r="A2943" s="14" t="s">
        <v>4570</v>
      </c>
      <c r="B2943" s="29" t="s">
        <v>4571</v>
      </c>
      <c r="C2943" s="13" t="s">
        <v>4572</v>
      </c>
      <c r="D2943" s="37">
        <v>2123000</v>
      </c>
      <c r="E2943" s="64"/>
      <c r="F2943" s="3" t="e">
        <f>INDEX(#REF!,MATCH(B2943,#REF!,0))</f>
        <v>#REF!</v>
      </c>
      <c r="G2943" s="118"/>
      <c r="H2943" s="183" t="e">
        <f t="shared" si="46"/>
        <v>#REF!</v>
      </c>
    </row>
    <row r="2944" spans="1:8" s="3" customFormat="1">
      <c r="A2944" s="14" t="s">
        <v>10558</v>
      </c>
      <c r="B2944" s="29" t="s">
        <v>10559</v>
      </c>
      <c r="C2944" s="129" t="s">
        <v>10560</v>
      </c>
      <c r="D2944" s="37">
        <v>80700</v>
      </c>
      <c r="E2944" s="85"/>
      <c r="F2944" s="3" t="e">
        <f>INDEX(#REF!,MATCH(B2944,#REF!,0))</f>
        <v>#REF!</v>
      </c>
      <c r="G2944" s="2" t="s">
        <v>11118</v>
      </c>
      <c r="H2944" s="183" t="e">
        <f t="shared" si="46"/>
        <v>#REF!</v>
      </c>
    </row>
    <row r="2945" spans="1:18" s="3" customFormat="1" ht="21" customHeight="1">
      <c r="A2945" s="14" t="s">
        <v>10561</v>
      </c>
      <c r="B2945" s="29" t="s">
        <v>10562</v>
      </c>
      <c r="C2945" s="129" t="s">
        <v>10563</v>
      </c>
      <c r="D2945" s="37">
        <v>121700</v>
      </c>
      <c r="E2945" s="85"/>
      <c r="F2945" s="3" t="e">
        <f>INDEX(#REF!,MATCH(B2945,#REF!,0))</f>
        <v>#REF!</v>
      </c>
      <c r="G2945" s="2" t="s">
        <v>11118</v>
      </c>
      <c r="H2945" s="183" t="e">
        <f t="shared" si="46"/>
        <v>#REF!</v>
      </c>
    </row>
    <row r="2946" spans="1:18" s="3" customFormat="1" ht="21" customHeight="1">
      <c r="A2946" s="14" t="s">
        <v>10774</v>
      </c>
      <c r="B2946" s="29" t="s">
        <v>10775</v>
      </c>
      <c r="C2946" s="129" t="s">
        <v>10776</v>
      </c>
      <c r="D2946" s="37">
        <v>99200</v>
      </c>
      <c r="E2946" s="11"/>
      <c r="F2946" s="3" t="e">
        <f>INDEX(#REF!,MATCH(B2946,#REF!,0))</f>
        <v>#REF!</v>
      </c>
      <c r="G2946" s="2" t="s">
        <v>10773</v>
      </c>
      <c r="H2946" s="183" t="e">
        <f t="shared" si="46"/>
        <v>#REF!</v>
      </c>
    </row>
    <row r="2947" spans="1:18" s="3" customFormat="1" ht="21" customHeight="1">
      <c r="A2947" s="14" t="s">
        <v>10777</v>
      </c>
      <c r="B2947" s="29" t="s">
        <v>10778</v>
      </c>
      <c r="C2947" s="129" t="s">
        <v>10779</v>
      </c>
      <c r="D2947" s="37">
        <v>80200</v>
      </c>
      <c r="E2947" s="11"/>
      <c r="F2947" s="3" t="e">
        <f>INDEX(#REF!,MATCH(B2947,#REF!,0))</f>
        <v>#REF!</v>
      </c>
      <c r="G2947" s="2" t="s">
        <v>10773</v>
      </c>
      <c r="H2947" s="183" t="e">
        <f t="shared" si="46"/>
        <v>#REF!</v>
      </c>
    </row>
    <row r="2948" spans="1:18" s="3" customFormat="1" ht="21" customHeight="1">
      <c r="A2948" s="14" t="s">
        <v>10780</v>
      </c>
      <c r="B2948" s="29" t="s">
        <v>10781</v>
      </c>
      <c r="C2948" s="129" t="s">
        <v>10782</v>
      </c>
      <c r="D2948" s="37">
        <v>94300</v>
      </c>
      <c r="E2948" s="11"/>
      <c r="F2948" s="3" t="e">
        <f>INDEX(#REF!,MATCH(B2948,#REF!,0))</f>
        <v>#REF!</v>
      </c>
      <c r="G2948" s="2" t="s">
        <v>10773</v>
      </c>
      <c r="H2948" s="183" t="e">
        <f t="shared" si="46"/>
        <v>#REF!</v>
      </c>
    </row>
    <row r="2949" spans="1:18" s="3" customFormat="1" ht="21" customHeight="1">
      <c r="A2949" s="14" t="s">
        <v>10783</v>
      </c>
      <c r="B2949" s="29" t="s">
        <v>10784</v>
      </c>
      <c r="C2949" s="129" t="s">
        <v>10785</v>
      </c>
      <c r="D2949" s="37">
        <v>72600</v>
      </c>
      <c r="E2949" s="11"/>
      <c r="F2949" s="3" t="e">
        <f>INDEX(#REF!,MATCH(B2949,#REF!,0))</f>
        <v>#REF!</v>
      </c>
      <c r="G2949" s="2" t="s">
        <v>10773</v>
      </c>
      <c r="H2949" s="183" t="e">
        <f t="shared" si="46"/>
        <v>#REF!</v>
      </c>
    </row>
    <row r="2950" spans="1:18" s="3" customFormat="1" ht="21" customHeight="1">
      <c r="A2950" s="14" t="s">
        <v>10786</v>
      </c>
      <c r="B2950" s="29" t="s">
        <v>10787</v>
      </c>
      <c r="C2950" s="129" t="s">
        <v>10788</v>
      </c>
      <c r="D2950" s="37">
        <v>99200</v>
      </c>
      <c r="E2950" s="11"/>
      <c r="F2950" s="3" t="e">
        <f>INDEX(#REF!,MATCH(B2950,#REF!,0))</f>
        <v>#REF!</v>
      </c>
      <c r="G2950" s="2" t="s">
        <v>10773</v>
      </c>
      <c r="H2950" s="183" t="e">
        <f t="shared" si="46"/>
        <v>#REF!</v>
      </c>
    </row>
    <row r="2951" spans="1:18" s="3" customFormat="1" ht="21" customHeight="1">
      <c r="A2951" s="14" t="s">
        <v>10789</v>
      </c>
      <c r="B2951" s="29" t="s">
        <v>10790</v>
      </c>
      <c r="C2951" s="129" t="s">
        <v>10791</v>
      </c>
      <c r="D2951" s="37">
        <v>39900</v>
      </c>
      <c r="E2951" s="11"/>
      <c r="F2951" s="3" t="e">
        <f>INDEX(#REF!,MATCH(B2951,#REF!,0))</f>
        <v>#REF!</v>
      </c>
      <c r="G2951" s="2" t="s">
        <v>10773</v>
      </c>
      <c r="H2951" s="183" t="e">
        <f t="shared" si="46"/>
        <v>#REF!</v>
      </c>
    </row>
    <row r="2952" spans="1:18" s="3" customFormat="1">
      <c r="A2952" s="14"/>
      <c r="B2952" s="29"/>
      <c r="C2952" s="136" t="s">
        <v>4573</v>
      </c>
      <c r="D2952" s="37"/>
      <c r="E2952" s="64"/>
      <c r="F2952" s="3" t="e">
        <f>INDEX(#REF!,MATCH(B2952,#REF!,0))</f>
        <v>#REF!</v>
      </c>
      <c r="G2952" s="118"/>
      <c r="H2952" s="183" t="e">
        <f t="shared" si="46"/>
        <v>#REF!</v>
      </c>
    </row>
    <row r="2953" spans="1:18" s="3" customFormat="1" ht="30">
      <c r="A2953" s="14" t="s">
        <v>10331</v>
      </c>
      <c r="B2953" s="29" t="s">
        <v>4574</v>
      </c>
      <c r="C2953" s="13" t="s">
        <v>8066</v>
      </c>
      <c r="D2953" s="37">
        <v>23000</v>
      </c>
      <c r="E2953" s="64"/>
      <c r="F2953" s="3" t="e">
        <f>INDEX(#REF!,MATCH(B2953,#REF!,0))</f>
        <v>#REF!</v>
      </c>
      <c r="G2953" s="118"/>
      <c r="H2953" s="183" t="e">
        <f t="shared" si="46"/>
        <v>#REF!</v>
      </c>
    </row>
    <row r="2954" spans="1:18" s="3" customFormat="1" ht="30">
      <c r="A2954" s="14" t="s">
        <v>10332</v>
      </c>
      <c r="B2954" s="29" t="s">
        <v>4575</v>
      </c>
      <c r="C2954" s="13" t="s">
        <v>4576</v>
      </c>
      <c r="D2954" s="37">
        <v>47000</v>
      </c>
      <c r="E2954" s="64"/>
      <c r="F2954" s="3" t="e">
        <f>INDEX(#REF!,MATCH(B2954,#REF!,0))</f>
        <v>#REF!</v>
      </c>
      <c r="G2954" s="118"/>
      <c r="H2954" s="183" t="e">
        <f t="shared" si="46"/>
        <v>#REF!</v>
      </c>
    </row>
    <row r="2955" spans="1:18" s="58" customFormat="1" ht="15">
      <c r="A2955" s="14" t="s">
        <v>10333</v>
      </c>
      <c r="B2955" s="29" t="s">
        <v>4577</v>
      </c>
      <c r="C2955" s="13" t="s">
        <v>4578</v>
      </c>
      <c r="D2955" s="37">
        <v>17600</v>
      </c>
      <c r="E2955" s="64"/>
      <c r="F2955" s="3" t="e">
        <f>INDEX(#REF!,MATCH(B2955,#REF!,0))</f>
        <v>#REF!</v>
      </c>
      <c r="G2955" s="118"/>
      <c r="H2955" s="183" t="e">
        <f t="shared" si="46"/>
        <v>#REF!</v>
      </c>
      <c r="I2955" s="3"/>
      <c r="J2955" s="3"/>
      <c r="K2955" s="3"/>
      <c r="L2955" s="3"/>
      <c r="M2955" s="3"/>
      <c r="N2955" s="3"/>
      <c r="O2955" s="3"/>
      <c r="P2955" s="3"/>
      <c r="Q2955" s="3"/>
      <c r="R2955" s="3"/>
    </row>
    <row r="2956" spans="1:18" s="3" customFormat="1" ht="30">
      <c r="A2956" s="14" t="s">
        <v>10334</v>
      </c>
      <c r="B2956" s="29" t="s">
        <v>4579</v>
      </c>
      <c r="C2956" s="13" t="s">
        <v>4580</v>
      </c>
      <c r="D2956" s="37">
        <v>6600</v>
      </c>
      <c r="E2956" s="64"/>
      <c r="F2956" s="3" t="e">
        <f>INDEX(#REF!,MATCH(B2956,#REF!,0))</f>
        <v>#REF!</v>
      </c>
      <c r="G2956" s="118"/>
      <c r="H2956" s="183" t="e">
        <f t="shared" si="46"/>
        <v>#REF!</v>
      </c>
    </row>
    <row r="2957" spans="1:18" s="3" customFormat="1" ht="30">
      <c r="A2957" s="14" t="s">
        <v>10335</v>
      </c>
      <c r="B2957" s="29" t="s">
        <v>4581</v>
      </c>
      <c r="C2957" s="13" t="s">
        <v>4582</v>
      </c>
      <c r="D2957" s="37">
        <v>2640</v>
      </c>
      <c r="E2957" s="64"/>
      <c r="F2957" s="3" t="e">
        <f>INDEX(#REF!,MATCH(B2957,#REF!,0))</f>
        <v>#REF!</v>
      </c>
      <c r="G2957" s="118"/>
      <c r="H2957" s="183" t="e">
        <f t="shared" si="46"/>
        <v>#REF!</v>
      </c>
    </row>
    <row r="2958" spans="1:18" s="3" customFormat="1" ht="15">
      <c r="A2958" s="14" t="s">
        <v>10336</v>
      </c>
      <c r="B2958" s="29" t="s">
        <v>4583</v>
      </c>
      <c r="C2958" s="13" t="s">
        <v>4584</v>
      </c>
      <c r="D2958" s="37">
        <v>5170</v>
      </c>
      <c r="E2958" s="64"/>
      <c r="F2958" s="3" t="e">
        <f>INDEX(#REF!,MATCH(B2958,#REF!,0))</f>
        <v>#REF!</v>
      </c>
      <c r="G2958" s="118"/>
      <c r="H2958" s="183" t="e">
        <f t="shared" si="46"/>
        <v>#REF!</v>
      </c>
    </row>
    <row r="2959" spans="1:18" s="3" customFormat="1" ht="30">
      <c r="A2959" s="14" t="s">
        <v>10337</v>
      </c>
      <c r="B2959" s="29" t="s">
        <v>4585</v>
      </c>
      <c r="C2959" s="13" t="s">
        <v>4586</v>
      </c>
      <c r="D2959" s="37">
        <v>26400</v>
      </c>
      <c r="E2959" s="64"/>
      <c r="F2959" s="3" t="e">
        <f>INDEX(#REF!,MATCH(B2959,#REF!,0))</f>
        <v>#REF!</v>
      </c>
      <c r="G2959" s="118"/>
      <c r="H2959" s="183" t="e">
        <f t="shared" si="46"/>
        <v>#REF!</v>
      </c>
    </row>
    <row r="2960" spans="1:18" s="3" customFormat="1" ht="30">
      <c r="A2960" s="14" t="s">
        <v>10338</v>
      </c>
      <c r="B2960" s="29" t="s">
        <v>4587</v>
      </c>
      <c r="C2960" s="13" t="s">
        <v>4588</v>
      </c>
      <c r="D2960" s="37">
        <v>30800</v>
      </c>
      <c r="E2960" s="64"/>
      <c r="F2960" s="3" t="e">
        <f>INDEX(#REF!,MATCH(B2960,#REF!,0))</f>
        <v>#REF!</v>
      </c>
      <c r="G2960" s="118"/>
      <c r="H2960" s="183" t="e">
        <f t="shared" ref="H2960:H3023" si="47">F2960-D2960</f>
        <v>#REF!</v>
      </c>
    </row>
    <row r="2961" spans="1:18" s="3" customFormat="1" ht="30">
      <c r="A2961" s="14" t="s">
        <v>10339</v>
      </c>
      <c r="B2961" s="29" t="s">
        <v>4589</v>
      </c>
      <c r="C2961" s="13" t="s">
        <v>4590</v>
      </c>
      <c r="D2961" s="37">
        <v>49830</v>
      </c>
      <c r="E2961" s="64"/>
      <c r="F2961" s="3" t="e">
        <f>INDEX(#REF!,MATCH(B2961,#REF!,0))</f>
        <v>#REF!</v>
      </c>
      <c r="G2961" s="118"/>
      <c r="H2961" s="183" t="e">
        <f t="shared" si="47"/>
        <v>#REF!</v>
      </c>
    </row>
    <row r="2962" spans="1:18" s="3" customFormat="1" ht="30">
      <c r="A2962" s="14" t="s">
        <v>4591</v>
      </c>
      <c r="B2962" s="29" t="s">
        <v>4592</v>
      </c>
      <c r="C2962" s="13" t="s">
        <v>4593</v>
      </c>
      <c r="D2962" s="37">
        <v>3000</v>
      </c>
      <c r="E2962" s="64"/>
      <c r="F2962" s="3" t="e">
        <f>INDEX(#REF!,MATCH(B2962,#REF!,0))</f>
        <v>#REF!</v>
      </c>
      <c r="G2962" s="118"/>
      <c r="H2962" s="183" t="e">
        <f t="shared" si="47"/>
        <v>#REF!</v>
      </c>
    </row>
    <row r="2963" spans="1:18" s="3" customFormat="1" ht="30">
      <c r="A2963" s="14" t="s">
        <v>4594</v>
      </c>
      <c r="B2963" s="29" t="s">
        <v>4595</v>
      </c>
      <c r="C2963" s="13" t="s">
        <v>4596</v>
      </c>
      <c r="D2963" s="37">
        <v>4000</v>
      </c>
      <c r="E2963" s="64"/>
      <c r="F2963" s="3" t="e">
        <f>INDEX(#REF!,MATCH(B2963,#REF!,0))</f>
        <v>#REF!</v>
      </c>
      <c r="G2963" s="118"/>
      <c r="H2963" s="183" t="e">
        <f t="shared" si="47"/>
        <v>#REF!</v>
      </c>
    </row>
    <row r="2964" spans="1:18" s="3" customFormat="1">
      <c r="A2964" s="14"/>
      <c r="B2964" s="29"/>
      <c r="C2964" s="136" t="s">
        <v>4597</v>
      </c>
      <c r="D2964" s="37"/>
      <c r="E2964" s="64"/>
      <c r="F2964" s="3" t="e">
        <f>INDEX(#REF!,MATCH(B2964,#REF!,0))</f>
        <v>#REF!</v>
      </c>
      <c r="G2964" s="118"/>
      <c r="H2964" s="183" t="e">
        <f t="shared" si="47"/>
        <v>#REF!</v>
      </c>
    </row>
    <row r="2965" spans="1:18" s="3" customFormat="1" ht="30">
      <c r="A2965" s="14" t="s">
        <v>4598</v>
      </c>
      <c r="B2965" s="29" t="s">
        <v>4599</v>
      </c>
      <c r="C2965" s="13" t="s">
        <v>4600</v>
      </c>
      <c r="D2965" s="37">
        <v>29370</v>
      </c>
      <c r="E2965" s="64"/>
      <c r="F2965" s="3" t="e">
        <f>INDEX(#REF!,MATCH(B2965,#REF!,0))</f>
        <v>#REF!</v>
      </c>
      <c r="G2965" s="118"/>
      <c r="H2965" s="183" t="e">
        <f t="shared" si="47"/>
        <v>#REF!</v>
      </c>
    </row>
    <row r="2966" spans="1:18" s="3" customFormat="1">
      <c r="A2966" s="14" t="s">
        <v>4601</v>
      </c>
      <c r="B2966" s="29" t="s">
        <v>4602</v>
      </c>
      <c r="C2966" s="13" t="s">
        <v>4603</v>
      </c>
      <c r="D2966" s="37">
        <v>16940</v>
      </c>
      <c r="E2966" s="11" t="s">
        <v>5899</v>
      </c>
      <c r="F2966" s="3" t="e">
        <f>INDEX(#REF!,MATCH(B2966,#REF!,0))</f>
        <v>#REF!</v>
      </c>
      <c r="G2966" s="118"/>
      <c r="H2966" s="183" t="e">
        <f t="shared" si="47"/>
        <v>#REF!</v>
      </c>
    </row>
    <row r="2967" spans="1:18" s="3" customFormat="1" ht="30">
      <c r="A2967" s="14" t="s">
        <v>4604</v>
      </c>
      <c r="B2967" s="29" t="s">
        <v>4605</v>
      </c>
      <c r="C2967" s="13" t="s">
        <v>4606</v>
      </c>
      <c r="D2967" s="37">
        <v>6600</v>
      </c>
      <c r="E2967" s="64"/>
      <c r="F2967" s="3" t="e">
        <f>INDEX(#REF!,MATCH(B2967,#REF!,0))</f>
        <v>#REF!</v>
      </c>
      <c r="G2967" s="118"/>
      <c r="H2967" s="183" t="e">
        <f t="shared" si="47"/>
        <v>#REF!</v>
      </c>
    </row>
    <row r="2968" spans="1:18" s="58" customFormat="1" ht="15">
      <c r="A2968" s="14" t="s">
        <v>4607</v>
      </c>
      <c r="B2968" s="29" t="s">
        <v>4608</v>
      </c>
      <c r="C2968" s="13" t="s">
        <v>4609</v>
      </c>
      <c r="D2968" s="37">
        <v>8800</v>
      </c>
      <c r="E2968" s="64"/>
      <c r="F2968" s="3" t="e">
        <f>INDEX(#REF!,MATCH(B2968,#REF!,0))</f>
        <v>#REF!</v>
      </c>
      <c r="G2968" s="118"/>
      <c r="H2968" s="183" t="e">
        <f t="shared" si="47"/>
        <v>#REF!</v>
      </c>
      <c r="I2968" s="3"/>
      <c r="J2968" s="3"/>
      <c r="K2968" s="3"/>
      <c r="L2968" s="3"/>
      <c r="M2968" s="3"/>
      <c r="N2968" s="3"/>
      <c r="O2968" s="3"/>
      <c r="P2968" s="3"/>
      <c r="Q2968" s="3"/>
      <c r="R2968" s="3"/>
    </row>
    <row r="2969" spans="1:18" s="58" customFormat="1" ht="15">
      <c r="A2969" s="14" t="s">
        <v>728</v>
      </c>
      <c r="B2969" s="29" t="s">
        <v>4610</v>
      </c>
      <c r="C2969" s="13" t="s">
        <v>4611</v>
      </c>
      <c r="D2969" s="37">
        <v>38170</v>
      </c>
      <c r="E2969" s="64"/>
      <c r="F2969" s="3" t="e">
        <f>INDEX(#REF!,MATCH(B2969,#REF!,0))</f>
        <v>#REF!</v>
      </c>
      <c r="G2969" s="118"/>
      <c r="H2969" s="183" t="e">
        <f t="shared" si="47"/>
        <v>#REF!</v>
      </c>
      <c r="I2969" s="3"/>
      <c r="J2969" s="3"/>
      <c r="K2969" s="3"/>
      <c r="L2969" s="3"/>
      <c r="M2969" s="3"/>
      <c r="N2969" s="3"/>
      <c r="O2969" s="3"/>
      <c r="P2969" s="3"/>
      <c r="Q2969" s="3"/>
      <c r="R2969" s="3"/>
    </row>
    <row r="2970" spans="1:18" s="58" customFormat="1">
      <c r="A2970" s="14"/>
      <c r="B2970" s="29"/>
      <c r="C2970" s="136" t="s">
        <v>4612</v>
      </c>
      <c r="D2970" s="37"/>
      <c r="E2970" s="64"/>
      <c r="F2970" s="3" t="e">
        <f>INDEX(#REF!,MATCH(B2970,#REF!,0))</f>
        <v>#REF!</v>
      </c>
      <c r="G2970" s="118"/>
      <c r="H2970" s="183" t="e">
        <f t="shared" si="47"/>
        <v>#REF!</v>
      </c>
      <c r="I2970" s="3"/>
      <c r="J2970" s="3"/>
      <c r="K2970" s="3"/>
      <c r="L2970" s="3"/>
      <c r="M2970" s="3"/>
      <c r="N2970" s="3"/>
      <c r="O2970" s="3"/>
      <c r="P2970" s="3"/>
      <c r="Q2970" s="3"/>
      <c r="R2970" s="3"/>
    </row>
    <row r="2971" spans="1:18" s="3" customFormat="1" ht="15">
      <c r="A2971" s="14" t="s">
        <v>9030</v>
      </c>
      <c r="B2971" s="29" t="s">
        <v>9031</v>
      </c>
      <c r="C2971" s="13" t="s">
        <v>9032</v>
      </c>
      <c r="D2971" s="37">
        <v>18150</v>
      </c>
      <c r="E2971" s="64"/>
      <c r="F2971" s="3" t="e">
        <f>INDEX(#REF!,MATCH(B2971,#REF!,0))</f>
        <v>#REF!</v>
      </c>
      <c r="G2971" s="118"/>
      <c r="H2971" s="183" t="e">
        <f t="shared" si="47"/>
        <v>#REF!</v>
      </c>
    </row>
    <row r="2972" spans="1:18" s="3" customFormat="1" ht="30">
      <c r="A2972" s="14" t="s">
        <v>9033</v>
      </c>
      <c r="B2972" s="29" t="s">
        <v>9034</v>
      </c>
      <c r="C2972" s="13" t="s">
        <v>9035</v>
      </c>
      <c r="D2972" s="37">
        <v>19800</v>
      </c>
      <c r="E2972" s="64"/>
      <c r="F2972" s="3" t="e">
        <f>INDEX(#REF!,MATCH(B2972,#REF!,0))</f>
        <v>#REF!</v>
      </c>
      <c r="G2972" s="118"/>
      <c r="H2972" s="183" t="e">
        <f t="shared" si="47"/>
        <v>#REF!</v>
      </c>
    </row>
    <row r="2973" spans="1:18" s="3" customFormat="1" ht="15">
      <c r="A2973" s="14" t="s">
        <v>9036</v>
      </c>
      <c r="B2973" s="29" t="s">
        <v>9037</v>
      </c>
      <c r="C2973" s="13" t="s">
        <v>9038</v>
      </c>
      <c r="D2973" s="37">
        <v>22990</v>
      </c>
      <c r="E2973" s="64"/>
      <c r="F2973" s="3" t="e">
        <f>INDEX(#REF!,MATCH(B2973,#REF!,0))</f>
        <v>#REF!</v>
      </c>
      <c r="G2973" s="118"/>
      <c r="H2973" s="183" t="e">
        <f t="shared" si="47"/>
        <v>#REF!</v>
      </c>
    </row>
    <row r="2974" spans="1:18" s="3" customFormat="1" ht="15">
      <c r="A2974" s="14" t="s">
        <v>9039</v>
      </c>
      <c r="B2974" s="29" t="s">
        <v>9040</v>
      </c>
      <c r="C2974" s="13" t="s">
        <v>9041</v>
      </c>
      <c r="D2974" s="37">
        <v>25410</v>
      </c>
      <c r="E2974" s="64"/>
      <c r="F2974" s="3" t="e">
        <f>INDEX(#REF!,MATCH(B2974,#REF!,0))</f>
        <v>#REF!</v>
      </c>
      <c r="G2974" s="118"/>
      <c r="H2974" s="183" t="e">
        <f t="shared" si="47"/>
        <v>#REF!</v>
      </c>
    </row>
    <row r="2975" spans="1:18" s="3" customFormat="1" ht="30">
      <c r="A2975" s="14" t="s">
        <v>9042</v>
      </c>
      <c r="B2975" s="29" t="s">
        <v>9043</v>
      </c>
      <c r="C2975" s="13" t="s">
        <v>11166</v>
      </c>
      <c r="D2975" s="37">
        <v>22990</v>
      </c>
      <c r="E2975" s="64"/>
      <c r="F2975" s="3" t="e">
        <f>INDEX(#REF!,MATCH(B2975,#REF!,0))</f>
        <v>#REF!</v>
      </c>
      <c r="G2975" s="118"/>
      <c r="H2975" s="183" t="e">
        <f t="shared" si="47"/>
        <v>#REF!</v>
      </c>
    </row>
    <row r="2976" spans="1:18" s="3" customFormat="1" ht="30">
      <c r="A2976" s="14" t="s">
        <v>9044</v>
      </c>
      <c r="B2976" s="29" t="s">
        <v>9045</v>
      </c>
      <c r="C2976" s="13" t="s">
        <v>11167</v>
      </c>
      <c r="D2976" s="37">
        <v>55660</v>
      </c>
      <c r="E2976" s="64"/>
      <c r="F2976" s="3" t="e">
        <f>INDEX(#REF!,MATCH(B2976,#REF!,0))</f>
        <v>#REF!</v>
      </c>
      <c r="G2976" s="118"/>
      <c r="H2976" s="183" t="e">
        <f t="shared" si="47"/>
        <v>#REF!</v>
      </c>
    </row>
    <row r="2977" spans="1:8" s="3" customFormat="1" ht="30">
      <c r="A2977" s="14" t="s">
        <v>9046</v>
      </c>
      <c r="B2977" s="29" t="s">
        <v>9047</v>
      </c>
      <c r="C2977" s="13" t="s">
        <v>9048</v>
      </c>
      <c r="D2977" s="37">
        <v>4290</v>
      </c>
      <c r="E2977" s="64"/>
      <c r="F2977" s="3" t="e">
        <f>INDEX(#REF!,MATCH(B2977,#REF!,0))</f>
        <v>#REF!</v>
      </c>
      <c r="G2977" s="118"/>
      <c r="H2977" s="183" t="e">
        <f t="shared" si="47"/>
        <v>#REF!</v>
      </c>
    </row>
    <row r="2978" spans="1:8" s="3" customFormat="1" ht="45">
      <c r="A2978" s="14" t="s">
        <v>9049</v>
      </c>
      <c r="B2978" s="29" t="s">
        <v>9050</v>
      </c>
      <c r="C2978" s="13" t="s">
        <v>9051</v>
      </c>
      <c r="D2978" s="37">
        <v>25410</v>
      </c>
      <c r="E2978" s="64"/>
      <c r="F2978" s="3" t="e">
        <f>INDEX(#REF!,MATCH(B2978,#REF!,0))</f>
        <v>#REF!</v>
      </c>
      <c r="G2978" s="118"/>
      <c r="H2978" s="183" t="e">
        <f t="shared" si="47"/>
        <v>#REF!</v>
      </c>
    </row>
    <row r="2979" spans="1:8" s="3" customFormat="1" ht="15">
      <c r="A2979" s="14" t="s">
        <v>9052</v>
      </c>
      <c r="B2979" s="29" t="s">
        <v>9053</v>
      </c>
      <c r="C2979" s="13" t="s">
        <v>9054</v>
      </c>
      <c r="D2979" s="37">
        <v>3630</v>
      </c>
      <c r="E2979" s="64"/>
      <c r="F2979" s="3" t="e">
        <f>INDEX(#REF!,MATCH(B2979,#REF!,0))</f>
        <v>#REF!</v>
      </c>
      <c r="G2979" s="118"/>
      <c r="H2979" s="183" t="e">
        <f t="shared" si="47"/>
        <v>#REF!</v>
      </c>
    </row>
    <row r="2980" spans="1:8" s="3" customFormat="1" ht="30">
      <c r="A2980" s="14" t="s">
        <v>9055</v>
      </c>
      <c r="B2980" s="29" t="s">
        <v>9056</v>
      </c>
      <c r="C2980" s="13" t="s">
        <v>9057</v>
      </c>
      <c r="D2980" s="37">
        <v>4290</v>
      </c>
      <c r="E2980" s="64"/>
      <c r="F2980" s="3" t="e">
        <f>INDEX(#REF!,MATCH(B2980,#REF!,0))</f>
        <v>#REF!</v>
      </c>
      <c r="G2980" s="118"/>
      <c r="H2980" s="183" t="e">
        <f t="shared" si="47"/>
        <v>#REF!</v>
      </c>
    </row>
    <row r="2981" spans="1:8" s="3" customFormat="1" ht="30">
      <c r="A2981" s="14" t="s">
        <v>9058</v>
      </c>
      <c r="B2981" s="29" t="s">
        <v>9059</v>
      </c>
      <c r="C2981" s="13" t="s">
        <v>9060</v>
      </c>
      <c r="D2981" s="37">
        <v>26070</v>
      </c>
      <c r="E2981" s="64"/>
      <c r="F2981" s="3" t="e">
        <f>INDEX(#REF!,MATCH(B2981,#REF!,0))</f>
        <v>#REF!</v>
      </c>
      <c r="G2981" s="118"/>
      <c r="H2981" s="183" t="e">
        <f t="shared" si="47"/>
        <v>#REF!</v>
      </c>
    </row>
    <row r="2982" spans="1:8" s="3" customFormat="1" ht="30">
      <c r="A2982" s="14" t="s">
        <v>9061</v>
      </c>
      <c r="B2982" s="29" t="s">
        <v>9062</v>
      </c>
      <c r="C2982" s="13" t="s">
        <v>9063</v>
      </c>
      <c r="D2982" s="37">
        <v>26620</v>
      </c>
      <c r="E2982" s="64"/>
      <c r="F2982" s="3" t="e">
        <f>INDEX(#REF!,MATCH(B2982,#REF!,0))</f>
        <v>#REF!</v>
      </c>
      <c r="G2982" s="118"/>
      <c r="H2982" s="183" t="e">
        <f t="shared" si="47"/>
        <v>#REF!</v>
      </c>
    </row>
    <row r="2983" spans="1:8" s="3" customFormat="1" ht="30">
      <c r="A2983" s="14" t="s">
        <v>9064</v>
      </c>
      <c r="B2983" s="29" t="s">
        <v>9065</v>
      </c>
      <c r="C2983" s="13" t="s">
        <v>9066</v>
      </c>
      <c r="D2983" s="37">
        <v>66550</v>
      </c>
      <c r="E2983" s="64"/>
      <c r="F2983" s="3" t="e">
        <f>INDEX(#REF!,MATCH(B2983,#REF!,0))</f>
        <v>#REF!</v>
      </c>
      <c r="G2983" s="118"/>
      <c r="H2983" s="183" t="e">
        <f t="shared" si="47"/>
        <v>#REF!</v>
      </c>
    </row>
    <row r="2984" spans="1:8" s="3" customFormat="1" ht="15">
      <c r="A2984" s="14" t="s">
        <v>9067</v>
      </c>
      <c r="B2984" s="29" t="s">
        <v>9068</v>
      </c>
      <c r="C2984" s="13" t="s">
        <v>9069</v>
      </c>
      <c r="D2984" s="37">
        <v>610</v>
      </c>
      <c r="E2984" s="64"/>
      <c r="F2984" s="3" t="e">
        <f>INDEX(#REF!,MATCH(B2984,#REF!,0))</f>
        <v>#REF!</v>
      </c>
      <c r="G2984" s="118"/>
      <c r="H2984" s="183" t="e">
        <f t="shared" si="47"/>
        <v>#REF!</v>
      </c>
    </row>
    <row r="2985" spans="1:8" s="3" customFormat="1" ht="30">
      <c r="A2985" s="14" t="s">
        <v>9070</v>
      </c>
      <c r="B2985" s="29" t="s">
        <v>9071</v>
      </c>
      <c r="C2985" s="13" t="s">
        <v>9072</v>
      </c>
      <c r="D2985" s="37">
        <v>1540</v>
      </c>
      <c r="E2985" s="64"/>
      <c r="F2985" s="3" t="e">
        <f>INDEX(#REF!,MATCH(B2985,#REF!,0))</f>
        <v>#REF!</v>
      </c>
      <c r="G2985" s="118"/>
      <c r="H2985" s="183" t="e">
        <f t="shared" si="47"/>
        <v>#REF!</v>
      </c>
    </row>
    <row r="2986" spans="1:8" s="3" customFormat="1" ht="15">
      <c r="A2986" s="14" t="s">
        <v>9073</v>
      </c>
      <c r="B2986" s="29" t="s">
        <v>9074</v>
      </c>
      <c r="C2986" s="13" t="s">
        <v>9075</v>
      </c>
      <c r="D2986" s="37">
        <v>12100</v>
      </c>
      <c r="E2986" s="64"/>
      <c r="F2986" s="3" t="e">
        <f>INDEX(#REF!,MATCH(B2986,#REF!,0))</f>
        <v>#REF!</v>
      </c>
      <c r="G2986" s="118"/>
      <c r="H2986" s="183" t="e">
        <f t="shared" si="47"/>
        <v>#REF!</v>
      </c>
    </row>
    <row r="2987" spans="1:8" s="3" customFormat="1" ht="15">
      <c r="A2987" s="132" t="s">
        <v>10932</v>
      </c>
      <c r="B2987" s="133" t="s">
        <v>10933</v>
      </c>
      <c r="C2987" s="129" t="s">
        <v>10934</v>
      </c>
      <c r="D2987" s="134">
        <v>10200</v>
      </c>
      <c r="E2987" s="64"/>
      <c r="F2987" s="3" t="e">
        <f>INDEX(#REF!,MATCH(B2987,#REF!,0))</f>
        <v>#REF!</v>
      </c>
      <c r="G2987" s="118" t="s">
        <v>11105</v>
      </c>
      <c r="H2987" s="183" t="e">
        <f t="shared" si="47"/>
        <v>#REF!</v>
      </c>
    </row>
    <row r="2988" spans="1:8" s="3" customFormat="1">
      <c r="A2988" s="14"/>
      <c r="B2988" s="29"/>
      <c r="C2988" s="136" t="s">
        <v>1809</v>
      </c>
      <c r="D2988" s="37"/>
      <c r="E2988" s="64"/>
      <c r="F2988" s="3" t="e">
        <f>INDEX(#REF!,MATCH(B2988,#REF!,0))</f>
        <v>#REF!</v>
      </c>
      <c r="G2988" s="118"/>
      <c r="H2988" s="183" t="e">
        <f t="shared" si="47"/>
        <v>#REF!</v>
      </c>
    </row>
    <row r="2989" spans="1:8" s="3" customFormat="1" ht="15">
      <c r="A2989" s="14" t="s">
        <v>10340</v>
      </c>
      <c r="B2989" s="29" t="s">
        <v>4613</v>
      </c>
      <c r="C2989" s="13" t="s">
        <v>4614</v>
      </c>
      <c r="D2989" s="37">
        <v>241670</v>
      </c>
      <c r="E2989" s="64"/>
      <c r="F2989" s="3" t="e">
        <f>INDEX(#REF!,MATCH(B2989,#REF!,0))</f>
        <v>#REF!</v>
      </c>
      <c r="G2989" s="118"/>
      <c r="H2989" s="183" t="e">
        <f t="shared" si="47"/>
        <v>#REF!</v>
      </c>
    </row>
    <row r="2990" spans="1:8" s="3" customFormat="1" ht="15">
      <c r="A2990" s="14" t="s">
        <v>10341</v>
      </c>
      <c r="B2990" s="29" t="s">
        <v>4615</v>
      </c>
      <c r="C2990" s="13" t="s">
        <v>4616</v>
      </c>
      <c r="D2990" s="37">
        <v>322190</v>
      </c>
      <c r="E2990" s="64"/>
      <c r="F2990" s="3" t="e">
        <f>INDEX(#REF!,MATCH(B2990,#REF!,0))</f>
        <v>#REF!</v>
      </c>
      <c r="G2990" s="118"/>
      <c r="H2990" s="183" t="e">
        <f t="shared" si="47"/>
        <v>#REF!</v>
      </c>
    </row>
    <row r="2991" spans="1:8" s="3" customFormat="1" ht="15">
      <c r="A2991" s="14" t="s">
        <v>10342</v>
      </c>
      <c r="B2991" s="29" t="s">
        <v>4617</v>
      </c>
      <c r="C2991" s="13" t="s">
        <v>4618</v>
      </c>
      <c r="D2991" s="37">
        <v>644270</v>
      </c>
      <c r="E2991" s="64"/>
      <c r="F2991" s="3" t="e">
        <f>INDEX(#REF!,MATCH(B2991,#REF!,0))</f>
        <v>#REF!</v>
      </c>
      <c r="G2991" s="118"/>
      <c r="H2991" s="183" t="e">
        <f t="shared" si="47"/>
        <v>#REF!</v>
      </c>
    </row>
    <row r="2992" spans="1:8" s="3" customFormat="1" ht="15">
      <c r="A2992" s="14" t="s">
        <v>10343</v>
      </c>
      <c r="B2992" s="29" t="s">
        <v>4619</v>
      </c>
      <c r="C2992" s="13" t="s">
        <v>4620</v>
      </c>
      <c r="D2992" s="37">
        <v>256300</v>
      </c>
      <c r="E2992" s="64"/>
      <c r="F2992" s="3" t="e">
        <f>INDEX(#REF!,MATCH(B2992,#REF!,0))</f>
        <v>#REF!</v>
      </c>
      <c r="G2992" s="118"/>
      <c r="H2992" s="183" t="e">
        <f t="shared" si="47"/>
        <v>#REF!</v>
      </c>
    </row>
    <row r="2993" spans="1:8" s="3" customFormat="1" ht="15">
      <c r="A2993" s="14" t="s">
        <v>10344</v>
      </c>
      <c r="B2993" s="29" t="s">
        <v>4621</v>
      </c>
      <c r="C2993" s="13" t="s">
        <v>4622</v>
      </c>
      <c r="D2993" s="37">
        <v>402710</v>
      </c>
      <c r="E2993" s="64"/>
      <c r="F2993" s="3" t="e">
        <f>INDEX(#REF!,MATCH(B2993,#REF!,0))</f>
        <v>#REF!</v>
      </c>
      <c r="G2993" s="118"/>
      <c r="H2993" s="183" t="e">
        <f t="shared" si="47"/>
        <v>#REF!</v>
      </c>
    </row>
    <row r="2994" spans="1:8" s="3" customFormat="1" ht="30">
      <c r="A2994" s="14" t="s">
        <v>10345</v>
      </c>
      <c r="B2994" s="29" t="s">
        <v>4623</v>
      </c>
      <c r="C2994" s="13" t="s">
        <v>4624</v>
      </c>
      <c r="D2994" s="37">
        <v>3520</v>
      </c>
      <c r="E2994" s="11" t="s">
        <v>5899</v>
      </c>
      <c r="F2994" s="3" t="e">
        <f>INDEX(#REF!,MATCH(B2994,#REF!,0))</f>
        <v>#REF!</v>
      </c>
      <c r="G2994" s="118"/>
      <c r="H2994" s="183" t="e">
        <f t="shared" si="47"/>
        <v>#REF!</v>
      </c>
    </row>
    <row r="2995" spans="1:8" s="3" customFormat="1" ht="30">
      <c r="A2995" s="14" t="s">
        <v>10346</v>
      </c>
      <c r="B2995" s="29" t="s">
        <v>4625</v>
      </c>
      <c r="C2995" s="13" t="s">
        <v>4626</v>
      </c>
      <c r="D2995" s="37">
        <v>6820</v>
      </c>
      <c r="E2995" s="11" t="s">
        <v>5899</v>
      </c>
      <c r="F2995" s="3" t="e">
        <f>INDEX(#REF!,MATCH(B2995,#REF!,0))</f>
        <v>#REF!</v>
      </c>
      <c r="G2995" s="118"/>
      <c r="H2995" s="183" t="e">
        <f t="shared" si="47"/>
        <v>#REF!</v>
      </c>
    </row>
    <row r="2996" spans="1:8" s="3" customFormat="1" ht="30">
      <c r="A2996" s="14" t="s">
        <v>10347</v>
      </c>
      <c r="B2996" s="29" t="s">
        <v>4627</v>
      </c>
      <c r="C2996" s="13" t="s">
        <v>4628</v>
      </c>
      <c r="D2996" s="37">
        <v>3520</v>
      </c>
      <c r="E2996" s="11" t="s">
        <v>5899</v>
      </c>
      <c r="F2996" s="3" t="e">
        <f>INDEX(#REF!,MATCH(B2996,#REF!,0))</f>
        <v>#REF!</v>
      </c>
      <c r="G2996" s="118"/>
      <c r="H2996" s="183" t="e">
        <f t="shared" si="47"/>
        <v>#REF!</v>
      </c>
    </row>
    <row r="2997" spans="1:8" s="3" customFormat="1" ht="30">
      <c r="A2997" s="14" t="s">
        <v>10348</v>
      </c>
      <c r="B2997" s="29" t="s">
        <v>4629</v>
      </c>
      <c r="C2997" s="13" t="s">
        <v>4630</v>
      </c>
      <c r="D2997" s="37">
        <v>3520</v>
      </c>
      <c r="E2997" s="11" t="s">
        <v>5899</v>
      </c>
      <c r="F2997" s="3" t="e">
        <f>INDEX(#REF!,MATCH(B2997,#REF!,0))</f>
        <v>#REF!</v>
      </c>
      <c r="G2997" s="118"/>
      <c r="H2997" s="183" t="e">
        <f t="shared" si="47"/>
        <v>#REF!</v>
      </c>
    </row>
    <row r="2998" spans="1:8" s="3" customFormat="1" ht="30">
      <c r="A2998" s="14" t="s">
        <v>10349</v>
      </c>
      <c r="B2998" s="29" t="s">
        <v>4631</v>
      </c>
      <c r="C2998" s="13" t="s">
        <v>4632</v>
      </c>
      <c r="D2998" s="37">
        <v>3520</v>
      </c>
      <c r="E2998" s="11" t="s">
        <v>5899</v>
      </c>
      <c r="F2998" s="3" t="e">
        <f>INDEX(#REF!,MATCH(B2998,#REF!,0))</f>
        <v>#REF!</v>
      </c>
      <c r="G2998" s="118"/>
      <c r="H2998" s="183" t="e">
        <f t="shared" si="47"/>
        <v>#REF!</v>
      </c>
    </row>
    <row r="2999" spans="1:8" s="3" customFormat="1" ht="30">
      <c r="A2999" s="14" t="s">
        <v>10350</v>
      </c>
      <c r="B2999" s="29" t="s">
        <v>4633</v>
      </c>
      <c r="C2999" s="13" t="s">
        <v>4634</v>
      </c>
      <c r="D2999" s="37">
        <v>3520</v>
      </c>
      <c r="E2999" s="11" t="s">
        <v>5899</v>
      </c>
      <c r="F2999" s="3" t="e">
        <f>INDEX(#REF!,MATCH(B2999,#REF!,0))</f>
        <v>#REF!</v>
      </c>
      <c r="G2999" s="118"/>
      <c r="H2999" s="183" t="e">
        <f t="shared" si="47"/>
        <v>#REF!</v>
      </c>
    </row>
    <row r="3000" spans="1:8" s="3" customFormat="1" ht="30">
      <c r="A3000" s="14" t="s">
        <v>10351</v>
      </c>
      <c r="B3000" s="29" t="s">
        <v>4635</v>
      </c>
      <c r="C3000" s="13" t="s">
        <v>4636</v>
      </c>
      <c r="D3000" s="37">
        <v>3520</v>
      </c>
      <c r="E3000" s="11" t="s">
        <v>5899</v>
      </c>
      <c r="F3000" s="3" t="e">
        <f>INDEX(#REF!,MATCH(B3000,#REF!,0))</f>
        <v>#REF!</v>
      </c>
      <c r="G3000" s="118"/>
      <c r="H3000" s="183" t="e">
        <f t="shared" si="47"/>
        <v>#REF!</v>
      </c>
    </row>
    <row r="3001" spans="1:8" s="3" customFormat="1" ht="30">
      <c r="A3001" s="14" t="s">
        <v>10352</v>
      </c>
      <c r="B3001" s="29" t="s">
        <v>4637</v>
      </c>
      <c r="C3001" s="13" t="s">
        <v>4638</v>
      </c>
      <c r="D3001" s="37">
        <v>6820</v>
      </c>
      <c r="E3001" s="11" t="s">
        <v>5899</v>
      </c>
      <c r="F3001" s="3" t="e">
        <f>INDEX(#REF!,MATCH(B3001,#REF!,0))</f>
        <v>#REF!</v>
      </c>
      <c r="G3001" s="118"/>
      <c r="H3001" s="183" t="e">
        <f t="shared" si="47"/>
        <v>#REF!</v>
      </c>
    </row>
    <row r="3002" spans="1:8" s="3" customFormat="1">
      <c r="A3002" s="14"/>
      <c r="B3002" s="29"/>
      <c r="C3002" s="136" t="s">
        <v>4639</v>
      </c>
      <c r="D3002" s="37"/>
      <c r="E3002" s="64"/>
      <c r="F3002" s="3" t="e">
        <f>INDEX(#REF!,MATCH(B3002,#REF!,0))</f>
        <v>#REF!</v>
      </c>
      <c r="G3002" s="118"/>
      <c r="H3002" s="183" t="e">
        <f t="shared" si="47"/>
        <v>#REF!</v>
      </c>
    </row>
    <row r="3003" spans="1:8" s="3" customFormat="1">
      <c r="A3003" s="14"/>
      <c r="B3003" s="29"/>
      <c r="C3003" s="136" t="s">
        <v>7146</v>
      </c>
      <c r="D3003" s="37"/>
      <c r="E3003" s="64"/>
      <c r="F3003" s="3" t="e">
        <f>INDEX(#REF!,MATCH(B3003,#REF!,0))</f>
        <v>#REF!</v>
      </c>
      <c r="G3003" s="118"/>
      <c r="H3003" s="183" t="e">
        <f t="shared" si="47"/>
        <v>#REF!</v>
      </c>
    </row>
    <row r="3004" spans="1:8" s="3" customFormat="1">
      <c r="A3004" s="14"/>
      <c r="B3004" s="29"/>
      <c r="C3004" s="136" t="s">
        <v>5736</v>
      </c>
      <c r="D3004" s="37"/>
      <c r="E3004" s="64"/>
      <c r="F3004" s="3" t="e">
        <f>INDEX(#REF!,MATCH(B3004,#REF!,0))</f>
        <v>#REF!</v>
      </c>
      <c r="G3004" s="118"/>
      <c r="H3004" s="183" t="e">
        <f t="shared" si="47"/>
        <v>#REF!</v>
      </c>
    </row>
    <row r="3005" spans="1:8" s="3" customFormat="1" ht="15">
      <c r="A3005" s="14" t="s">
        <v>5737</v>
      </c>
      <c r="B3005" s="29" t="s">
        <v>5738</v>
      </c>
      <c r="C3005" s="13" t="s">
        <v>5739</v>
      </c>
      <c r="D3005" s="37">
        <v>1430</v>
      </c>
      <c r="E3005" s="116"/>
      <c r="F3005" s="3" t="e">
        <f>INDEX(#REF!,MATCH(B3005,#REF!,0))</f>
        <v>#REF!</v>
      </c>
      <c r="G3005" s="118"/>
      <c r="H3005" s="183" t="e">
        <f t="shared" si="47"/>
        <v>#REF!</v>
      </c>
    </row>
    <row r="3006" spans="1:8" s="3" customFormat="1" ht="15">
      <c r="A3006" s="14" t="s">
        <v>5740</v>
      </c>
      <c r="B3006" s="29" t="s">
        <v>5741</v>
      </c>
      <c r="C3006" s="13" t="s">
        <v>5742</v>
      </c>
      <c r="D3006" s="37">
        <v>2200</v>
      </c>
      <c r="E3006" s="116"/>
      <c r="F3006" s="3" t="e">
        <f>INDEX(#REF!,MATCH(B3006,#REF!,0))</f>
        <v>#REF!</v>
      </c>
      <c r="G3006" s="118"/>
      <c r="H3006" s="183" t="e">
        <f t="shared" si="47"/>
        <v>#REF!</v>
      </c>
    </row>
    <row r="3007" spans="1:8" s="3" customFormat="1" ht="15">
      <c r="A3007" s="14" t="s">
        <v>1048</v>
      </c>
      <c r="B3007" s="29" t="s">
        <v>5743</v>
      </c>
      <c r="C3007" s="13" t="s">
        <v>5744</v>
      </c>
      <c r="D3007" s="37">
        <v>3300</v>
      </c>
      <c r="E3007" s="116"/>
      <c r="F3007" s="3" t="e">
        <f>INDEX(#REF!,MATCH(B3007,#REF!,0))</f>
        <v>#REF!</v>
      </c>
      <c r="G3007" s="118"/>
      <c r="H3007" s="183" t="e">
        <f t="shared" si="47"/>
        <v>#REF!</v>
      </c>
    </row>
    <row r="3008" spans="1:8" s="3" customFormat="1" ht="30">
      <c r="A3008" s="14" t="s">
        <v>5745</v>
      </c>
      <c r="B3008" s="29" t="s">
        <v>5746</v>
      </c>
      <c r="C3008" s="13" t="s">
        <v>5747</v>
      </c>
      <c r="D3008" s="37">
        <v>1930</v>
      </c>
      <c r="E3008" s="116"/>
      <c r="F3008" s="3" t="e">
        <f>INDEX(#REF!,MATCH(B3008,#REF!,0))</f>
        <v>#REF!</v>
      </c>
      <c r="G3008" s="118"/>
      <c r="H3008" s="183" t="e">
        <f t="shared" si="47"/>
        <v>#REF!</v>
      </c>
    </row>
    <row r="3009" spans="1:8" s="3" customFormat="1" ht="15">
      <c r="A3009" s="14" t="s">
        <v>5748</v>
      </c>
      <c r="B3009" s="29" t="s">
        <v>5749</v>
      </c>
      <c r="C3009" s="13" t="s">
        <v>5750</v>
      </c>
      <c r="D3009" s="37">
        <v>2200</v>
      </c>
      <c r="E3009" s="116"/>
      <c r="F3009" s="3" t="e">
        <f>INDEX(#REF!,MATCH(B3009,#REF!,0))</f>
        <v>#REF!</v>
      </c>
      <c r="G3009" s="118"/>
      <c r="H3009" s="183" t="e">
        <f t="shared" si="47"/>
        <v>#REF!</v>
      </c>
    </row>
    <row r="3010" spans="1:8" s="3" customFormat="1" ht="15">
      <c r="A3010" s="14" t="s">
        <v>5751</v>
      </c>
      <c r="B3010" s="29" t="s">
        <v>5752</v>
      </c>
      <c r="C3010" s="13" t="s">
        <v>5753</v>
      </c>
      <c r="D3010" s="37">
        <v>2970</v>
      </c>
      <c r="E3010" s="116"/>
      <c r="F3010" s="3" t="e">
        <f>INDEX(#REF!,MATCH(B3010,#REF!,0))</f>
        <v>#REF!</v>
      </c>
      <c r="G3010" s="118"/>
      <c r="H3010" s="183" t="e">
        <f t="shared" si="47"/>
        <v>#REF!</v>
      </c>
    </row>
    <row r="3011" spans="1:8" s="3" customFormat="1" ht="15">
      <c r="A3011" s="14" t="s">
        <v>5754</v>
      </c>
      <c r="B3011" s="29" t="s">
        <v>5755</v>
      </c>
      <c r="C3011" s="13" t="s">
        <v>5756</v>
      </c>
      <c r="D3011" s="37">
        <v>2640</v>
      </c>
      <c r="E3011" s="116"/>
      <c r="F3011" s="3" t="e">
        <f>INDEX(#REF!,MATCH(B3011,#REF!,0))</f>
        <v>#REF!</v>
      </c>
      <c r="G3011" s="118"/>
      <c r="H3011" s="183" t="e">
        <f t="shared" si="47"/>
        <v>#REF!</v>
      </c>
    </row>
    <row r="3012" spans="1:8" s="3" customFormat="1" ht="15">
      <c r="A3012" s="14" t="s">
        <v>5757</v>
      </c>
      <c r="B3012" s="29" t="s">
        <v>5758</v>
      </c>
      <c r="C3012" s="13" t="s">
        <v>5759</v>
      </c>
      <c r="D3012" s="37">
        <v>1320</v>
      </c>
      <c r="E3012" s="116"/>
      <c r="F3012" s="3" t="e">
        <f>INDEX(#REF!,MATCH(B3012,#REF!,0))</f>
        <v>#REF!</v>
      </c>
      <c r="G3012" s="118"/>
      <c r="H3012" s="183" t="e">
        <f t="shared" si="47"/>
        <v>#REF!</v>
      </c>
    </row>
    <row r="3013" spans="1:8" s="3" customFormat="1" ht="15">
      <c r="A3013" s="14" t="s">
        <v>5760</v>
      </c>
      <c r="B3013" s="29" t="s">
        <v>5761</v>
      </c>
      <c r="C3013" s="13" t="s">
        <v>5762</v>
      </c>
      <c r="D3013" s="37">
        <v>1760</v>
      </c>
      <c r="E3013" s="116"/>
      <c r="F3013" s="3" t="e">
        <f>INDEX(#REF!,MATCH(B3013,#REF!,0))</f>
        <v>#REF!</v>
      </c>
      <c r="G3013" s="118"/>
      <c r="H3013" s="183" t="e">
        <f t="shared" si="47"/>
        <v>#REF!</v>
      </c>
    </row>
    <row r="3014" spans="1:8" s="3" customFormat="1" ht="15">
      <c r="A3014" s="14" t="s">
        <v>5763</v>
      </c>
      <c r="B3014" s="29" t="s">
        <v>5764</v>
      </c>
      <c r="C3014" s="13" t="s">
        <v>5765</v>
      </c>
      <c r="D3014" s="37">
        <v>590</v>
      </c>
      <c r="E3014" s="116"/>
      <c r="F3014" s="3" t="e">
        <f>INDEX(#REF!,MATCH(B3014,#REF!,0))</f>
        <v>#REF!</v>
      </c>
      <c r="G3014" s="118"/>
      <c r="H3014" s="183" t="e">
        <f t="shared" si="47"/>
        <v>#REF!</v>
      </c>
    </row>
    <row r="3015" spans="1:8" s="3" customFormat="1" ht="15">
      <c r="A3015" s="14" t="s">
        <v>10353</v>
      </c>
      <c r="B3015" s="29" t="s">
        <v>5766</v>
      </c>
      <c r="C3015" s="13" t="s">
        <v>5767</v>
      </c>
      <c r="D3015" s="37">
        <v>2200</v>
      </c>
      <c r="E3015" s="116"/>
      <c r="F3015" s="3" t="e">
        <f>INDEX(#REF!,MATCH(B3015,#REF!,0))</f>
        <v>#REF!</v>
      </c>
      <c r="G3015" s="118"/>
      <c r="H3015" s="183" t="e">
        <f t="shared" si="47"/>
        <v>#REF!</v>
      </c>
    </row>
    <row r="3016" spans="1:8" s="3" customFormat="1">
      <c r="A3016" s="14"/>
      <c r="B3016" s="29"/>
      <c r="C3016" s="136" t="s">
        <v>5768</v>
      </c>
      <c r="D3016" s="37"/>
      <c r="E3016" s="66"/>
      <c r="F3016" s="3" t="e">
        <f>INDEX(#REF!,MATCH(B3016,#REF!,0))</f>
        <v>#REF!</v>
      </c>
      <c r="G3016" s="118"/>
      <c r="H3016" s="183" t="e">
        <f t="shared" si="47"/>
        <v>#REF!</v>
      </c>
    </row>
    <row r="3017" spans="1:8" s="3" customFormat="1" ht="15">
      <c r="A3017" s="14" t="s">
        <v>5769</v>
      </c>
      <c r="B3017" s="29" t="s">
        <v>5770</v>
      </c>
      <c r="C3017" s="13" t="s">
        <v>5771</v>
      </c>
      <c r="D3017" s="37">
        <v>520</v>
      </c>
      <c r="E3017" s="116"/>
      <c r="F3017" s="3" t="e">
        <f>INDEX(#REF!,MATCH(B3017,#REF!,0))</f>
        <v>#REF!</v>
      </c>
      <c r="G3017" s="118"/>
      <c r="H3017" s="183" t="e">
        <f t="shared" si="47"/>
        <v>#REF!</v>
      </c>
    </row>
    <row r="3018" spans="1:8" s="3" customFormat="1" ht="30">
      <c r="A3018" s="14" t="s">
        <v>5772</v>
      </c>
      <c r="B3018" s="29" t="s">
        <v>5773</v>
      </c>
      <c r="C3018" s="13" t="s">
        <v>8649</v>
      </c>
      <c r="D3018" s="37">
        <v>1380</v>
      </c>
      <c r="E3018" s="116"/>
      <c r="F3018" s="3" t="e">
        <f>INDEX(#REF!,MATCH(B3018,#REF!,0))</f>
        <v>#REF!</v>
      </c>
      <c r="G3018" s="118"/>
      <c r="H3018" s="183" t="e">
        <f t="shared" si="47"/>
        <v>#REF!</v>
      </c>
    </row>
    <row r="3019" spans="1:8" s="3" customFormat="1" ht="30">
      <c r="A3019" s="14" t="s">
        <v>5772</v>
      </c>
      <c r="B3019" s="29" t="s">
        <v>5774</v>
      </c>
      <c r="C3019" s="13" t="s">
        <v>5775</v>
      </c>
      <c r="D3019" s="37">
        <v>3080</v>
      </c>
      <c r="E3019" s="116"/>
      <c r="F3019" s="3" t="e">
        <f>INDEX(#REF!,MATCH(B3019,#REF!,0))</f>
        <v>#REF!</v>
      </c>
      <c r="G3019" s="118"/>
      <c r="H3019" s="183" t="e">
        <f t="shared" si="47"/>
        <v>#REF!</v>
      </c>
    </row>
    <row r="3020" spans="1:8" s="3" customFormat="1" ht="30">
      <c r="A3020" s="14" t="s">
        <v>5772</v>
      </c>
      <c r="B3020" s="29" t="s">
        <v>5776</v>
      </c>
      <c r="C3020" s="13" t="s">
        <v>5777</v>
      </c>
      <c r="D3020" s="37">
        <v>6380</v>
      </c>
      <c r="E3020" s="116"/>
      <c r="F3020" s="3" t="e">
        <f>INDEX(#REF!,MATCH(B3020,#REF!,0))</f>
        <v>#REF!</v>
      </c>
      <c r="G3020" s="118"/>
      <c r="H3020" s="183" t="e">
        <f t="shared" si="47"/>
        <v>#REF!</v>
      </c>
    </row>
    <row r="3021" spans="1:8" s="3" customFormat="1" ht="30">
      <c r="A3021" s="14" t="s">
        <v>5772</v>
      </c>
      <c r="B3021" s="29" t="s">
        <v>5778</v>
      </c>
      <c r="C3021" s="13" t="s">
        <v>5779</v>
      </c>
      <c r="D3021" s="37">
        <v>5280</v>
      </c>
      <c r="E3021" s="116"/>
      <c r="F3021" s="3" t="e">
        <f>INDEX(#REF!,MATCH(B3021,#REF!,0))</f>
        <v>#REF!</v>
      </c>
      <c r="G3021" s="118"/>
      <c r="H3021" s="183" t="e">
        <f t="shared" si="47"/>
        <v>#REF!</v>
      </c>
    </row>
    <row r="3022" spans="1:8" s="3" customFormat="1" ht="30">
      <c r="A3022" s="14" t="s">
        <v>5772</v>
      </c>
      <c r="B3022" s="29" t="s">
        <v>5780</v>
      </c>
      <c r="C3022" s="13" t="s">
        <v>5781</v>
      </c>
      <c r="D3022" s="37">
        <v>8800</v>
      </c>
      <c r="E3022" s="116"/>
      <c r="F3022" s="3" t="e">
        <f>INDEX(#REF!,MATCH(B3022,#REF!,0))</f>
        <v>#REF!</v>
      </c>
      <c r="G3022" s="118"/>
      <c r="H3022" s="183" t="e">
        <f t="shared" si="47"/>
        <v>#REF!</v>
      </c>
    </row>
    <row r="3023" spans="1:8" s="3" customFormat="1" ht="30">
      <c r="A3023" s="14" t="s">
        <v>5782</v>
      </c>
      <c r="B3023" s="29" t="s">
        <v>5783</v>
      </c>
      <c r="C3023" s="13" t="s">
        <v>5784</v>
      </c>
      <c r="D3023" s="37">
        <v>5170</v>
      </c>
      <c r="E3023" s="116"/>
      <c r="F3023" s="3" t="e">
        <f>INDEX(#REF!,MATCH(B3023,#REF!,0))</f>
        <v>#REF!</v>
      </c>
      <c r="G3023" s="118"/>
      <c r="H3023" s="183" t="e">
        <f t="shared" si="47"/>
        <v>#REF!</v>
      </c>
    </row>
    <row r="3024" spans="1:8" s="3" customFormat="1" ht="30">
      <c r="A3024" s="14" t="s">
        <v>5785</v>
      </c>
      <c r="B3024" s="29" t="s">
        <v>5786</v>
      </c>
      <c r="C3024" s="13" t="s">
        <v>5787</v>
      </c>
      <c r="D3024" s="37">
        <v>6600</v>
      </c>
      <c r="E3024" s="116"/>
      <c r="F3024" s="3" t="e">
        <f>INDEX(#REF!,MATCH(B3024,#REF!,0))</f>
        <v>#REF!</v>
      </c>
      <c r="G3024" s="118"/>
      <c r="H3024" s="183" t="e">
        <f t="shared" ref="H3024:H3087" si="48">F3024-D3024</f>
        <v>#REF!</v>
      </c>
    </row>
    <row r="3025" spans="1:8" s="3" customFormat="1" ht="30">
      <c r="A3025" s="14" t="s">
        <v>5788</v>
      </c>
      <c r="B3025" s="29" t="s">
        <v>5789</v>
      </c>
      <c r="C3025" s="13" t="s">
        <v>5790</v>
      </c>
      <c r="D3025" s="37">
        <v>8800</v>
      </c>
      <c r="E3025" s="116"/>
      <c r="F3025" s="3" t="e">
        <f>INDEX(#REF!,MATCH(B3025,#REF!,0))</f>
        <v>#REF!</v>
      </c>
      <c r="G3025" s="118"/>
      <c r="H3025" s="183" t="e">
        <f t="shared" si="48"/>
        <v>#REF!</v>
      </c>
    </row>
    <row r="3026" spans="1:8" s="3" customFormat="1" ht="30">
      <c r="A3026" s="14" t="s">
        <v>5788</v>
      </c>
      <c r="B3026" s="29" t="s">
        <v>5791</v>
      </c>
      <c r="C3026" s="13" t="s">
        <v>5792</v>
      </c>
      <c r="D3026" s="37">
        <v>13200</v>
      </c>
      <c r="E3026" s="116"/>
      <c r="F3026" s="3" t="e">
        <f>INDEX(#REF!,MATCH(B3026,#REF!,0))</f>
        <v>#REF!</v>
      </c>
      <c r="G3026" s="118"/>
      <c r="H3026" s="183" t="e">
        <f t="shared" si="48"/>
        <v>#REF!</v>
      </c>
    </row>
    <row r="3027" spans="1:8" s="3" customFormat="1" ht="30">
      <c r="A3027" s="14" t="s">
        <v>5793</v>
      </c>
      <c r="B3027" s="29" t="s">
        <v>1078</v>
      </c>
      <c r="C3027" s="13" t="s">
        <v>1079</v>
      </c>
      <c r="D3027" s="37">
        <v>300</v>
      </c>
      <c r="E3027" s="116"/>
      <c r="F3027" s="3" t="e">
        <f>INDEX(#REF!,MATCH(B3027,#REF!,0))</f>
        <v>#REF!</v>
      </c>
      <c r="G3027" s="118"/>
      <c r="H3027" s="183" t="e">
        <f t="shared" si="48"/>
        <v>#REF!</v>
      </c>
    </row>
    <row r="3028" spans="1:8" s="3" customFormat="1" ht="15">
      <c r="A3028" s="132" t="s">
        <v>7463</v>
      </c>
      <c r="B3028" s="133" t="s">
        <v>10832</v>
      </c>
      <c r="C3028" s="129" t="s">
        <v>10833</v>
      </c>
      <c r="D3028" s="134">
        <v>920</v>
      </c>
      <c r="E3028" s="116"/>
      <c r="F3028" s="3" t="e">
        <f>INDEX(#REF!,MATCH(B3028,#REF!,0))</f>
        <v>#REF!</v>
      </c>
      <c r="G3028" s="118" t="s">
        <v>10828</v>
      </c>
      <c r="H3028" s="183" t="e">
        <f t="shared" si="48"/>
        <v>#REF!</v>
      </c>
    </row>
    <row r="3029" spans="1:8" s="3" customFormat="1" ht="15">
      <c r="A3029" s="132" t="s">
        <v>10834</v>
      </c>
      <c r="B3029" s="133" t="s">
        <v>10835</v>
      </c>
      <c r="C3029" s="129" t="s">
        <v>10836</v>
      </c>
      <c r="D3029" s="134">
        <v>1300</v>
      </c>
      <c r="E3029" s="116"/>
      <c r="F3029" s="3" t="e">
        <f>INDEX(#REF!,MATCH(B3029,#REF!,0))</f>
        <v>#REF!</v>
      </c>
      <c r="G3029" s="118" t="s">
        <v>10828</v>
      </c>
      <c r="H3029" s="183" t="e">
        <f t="shared" si="48"/>
        <v>#REF!</v>
      </c>
    </row>
    <row r="3030" spans="1:8" s="3" customFormat="1" ht="30">
      <c r="A3030" s="132" t="s">
        <v>10837</v>
      </c>
      <c r="B3030" s="133" t="s">
        <v>10838</v>
      </c>
      <c r="C3030" s="129" t="s">
        <v>10839</v>
      </c>
      <c r="D3030" s="134">
        <v>920</v>
      </c>
      <c r="E3030" s="116"/>
      <c r="F3030" s="3" t="e">
        <f>INDEX(#REF!,MATCH(B3030,#REF!,0))</f>
        <v>#REF!</v>
      </c>
      <c r="G3030" s="118" t="s">
        <v>10828</v>
      </c>
      <c r="H3030" s="183" t="e">
        <f t="shared" si="48"/>
        <v>#REF!</v>
      </c>
    </row>
    <row r="3031" spans="1:8" s="3" customFormat="1" ht="30">
      <c r="A3031" s="132" t="s">
        <v>10840</v>
      </c>
      <c r="B3031" s="133" t="s">
        <v>10841</v>
      </c>
      <c r="C3031" s="129" t="s">
        <v>10842</v>
      </c>
      <c r="D3031" s="134">
        <v>1580</v>
      </c>
      <c r="E3031" s="116"/>
      <c r="F3031" s="3" t="e">
        <f>INDEX(#REF!,MATCH(B3031,#REF!,0))</f>
        <v>#REF!</v>
      </c>
      <c r="G3031" s="118" t="s">
        <v>10828</v>
      </c>
      <c r="H3031" s="183" t="e">
        <f t="shared" si="48"/>
        <v>#REF!</v>
      </c>
    </row>
    <row r="3032" spans="1:8" s="3" customFormat="1">
      <c r="A3032" s="14"/>
      <c r="B3032" s="29"/>
      <c r="C3032" s="136" t="s">
        <v>1809</v>
      </c>
      <c r="D3032" s="37"/>
      <c r="E3032" s="66"/>
      <c r="F3032" s="3" t="e">
        <f>INDEX(#REF!,MATCH(B3032,#REF!,0))</f>
        <v>#REF!</v>
      </c>
      <c r="G3032" s="118"/>
      <c r="H3032" s="183" t="e">
        <f t="shared" si="48"/>
        <v>#REF!</v>
      </c>
    </row>
    <row r="3033" spans="1:8" s="3" customFormat="1" ht="15">
      <c r="A3033" s="14" t="s">
        <v>10354</v>
      </c>
      <c r="B3033" s="29" t="s">
        <v>1082</v>
      </c>
      <c r="C3033" s="13" t="s">
        <v>1083</v>
      </c>
      <c r="D3033" s="37">
        <v>2200</v>
      </c>
      <c r="E3033" s="116"/>
      <c r="F3033" s="3" t="e">
        <f>INDEX(#REF!,MATCH(B3033,#REF!,0))</f>
        <v>#REF!</v>
      </c>
      <c r="G3033" s="118"/>
      <c r="H3033" s="183" t="e">
        <f t="shared" si="48"/>
        <v>#REF!</v>
      </c>
    </row>
    <row r="3034" spans="1:8" s="3" customFormat="1" ht="15">
      <c r="A3034" s="14" t="s">
        <v>10355</v>
      </c>
      <c r="B3034" s="29" t="s">
        <v>1084</v>
      </c>
      <c r="C3034" s="13" t="s">
        <v>1085</v>
      </c>
      <c r="D3034" s="37">
        <v>7810</v>
      </c>
      <c r="E3034" s="116"/>
      <c r="F3034" s="3" t="e">
        <f>INDEX(#REF!,MATCH(B3034,#REF!,0))</f>
        <v>#REF!</v>
      </c>
      <c r="G3034" s="118"/>
      <c r="H3034" s="183" t="e">
        <f t="shared" si="48"/>
        <v>#REF!</v>
      </c>
    </row>
    <row r="3035" spans="1:8" s="3" customFormat="1" ht="15">
      <c r="A3035" s="14" t="s">
        <v>10356</v>
      </c>
      <c r="B3035" s="29" t="s">
        <v>1086</v>
      </c>
      <c r="C3035" s="13" t="s">
        <v>1087</v>
      </c>
      <c r="D3035" s="37">
        <v>8800</v>
      </c>
      <c r="E3035" s="116"/>
      <c r="F3035" s="3" t="e">
        <f>INDEX(#REF!,MATCH(B3035,#REF!,0))</f>
        <v>#REF!</v>
      </c>
      <c r="G3035" s="118"/>
      <c r="H3035" s="183" t="e">
        <f t="shared" si="48"/>
        <v>#REF!</v>
      </c>
    </row>
    <row r="3036" spans="1:8" s="3" customFormat="1" ht="15">
      <c r="A3036" s="14" t="s">
        <v>10357</v>
      </c>
      <c r="B3036" s="29" t="s">
        <v>1088</v>
      </c>
      <c r="C3036" s="13" t="s">
        <v>1089</v>
      </c>
      <c r="D3036" s="37">
        <v>11000</v>
      </c>
      <c r="E3036" s="116"/>
      <c r="F3036" s="3" t="e">
        <f>INDEX(#REF!,MATCH(B3036,#REF!,0))</f>
        <v>#REF!</v>
      </c>
      <c r="G3036" s="118"/>
      <c r="H3036" s="183" t="e">
        <f t="shared" si="48"/>
        <v>#REF!</v>
      </c>
    </row>
    <row r="3037" spans="1:8" s="3" customFormat="1" ht="15">
      <c r="A3037" s="14" t="s">
        <v>10358</v>
      </c>
      <c r="B3037" s="29" t="s">
        <v>1090</v>
      </c>
      <c r="C3037" s="13" t="s">
        <v>1091</v>
      </c>
      <c r="D3037" s="37">
        <v>12870</v>
      </c>
      <c r="E3037" s="116"/>
      <c r="F3037" s="3" t="e">
        <f>INDEX(#REF!,MATCH(B3037,#REF!,0))</f>
        <v>#REF!</v>
      </c>
      <c r="G3037" s="118"/>
      <c r="H3037" s="183" t="e">
        <f t="shared" si="48"/>
        <v>#REF!</v>
      </c>
    </row>
    <row r="3038" spans="1:8" s="3" customFormat="1" ht="15">
      <c r="A3038" s="14" t="s">
        <v>10359</v>
      </c>
      <c r="B3038" s="29" t="s">
        <v>1092</v>
      </c>
      <c r="C3038" s="13" t="s">
        <v>1093</v>
      </c>
      <c r="D3038" s="37">
        <v>4290</v>
      </c>
      <c r="E3038" s="116"/>
      <c r="F3038" s="3" t="e">
        <f>INDEX(#REF!,MATCH(B3038,#REF!,0))</f>
        <v>#REF!</v>
      </c>
      <c r="G3038" s="118"/>
      <c r="H3038" s="183" t="e">
        <f t="shared" si="48"/>
        <v>#REF!</v>
      </c>
    </row>
    <row r="3039" spans="1:8" s="3" customFormat="1" ht="15">
      <c r="A3039" s="132" t="s">
        <v>10843</v>
      </c>
      <c r="B3039" s="133" t="s">
        <v>10844</v>
      </c>
      <c r="C3039" s="129" t="s">
        <v>10845</v>
      </c>
      <c r="D3039" s="134">
        <v>2350</v>
      </c>
      <c r="E3039" s="116"/>
      <c r="F3039" s="3" t="e">
        <f>INDEX(#REF!,MATCH(B3039,#REF!,0))</f>
        <v>#REF!</v>
      </c>
      <c r="G3039" s="118" t="s">
        <v>10828</v>
      </c>
      <c r="H3039" s="183" t="e">
        <f t="shared" si="48"/>
        <v>#REF!</v>
      </c>
    </row>
    <row r="3040" spans="1:8" s="3" customFormat="1" ht="15">
      <c r="A3040" s="132" t="s">
        <v>10846</v>
      </c>
      <c r="B3040" s="133" t="s">
        <v>10847</v>
      </c>
      <c r="C3040" s="129" t="s">
        <v>10848</v>
      </c>
      <c r="D3040" s="134">
        <v>3700</v>
      </c>
      <c r="E3040" s="116"/>
      <c r="F3040" s="3" t="e">
        <f>INDEX(#REF!,MATCH(B3040,#REF!,0))</f>
        <v>#REF!</v>
      </c>
      <c r="G3040" s="118" t="s">
        <v>10828</v>
      </c>
      <c r="H3040" s="183" t="e">
        <f t="shared" si="48"/>
        <v>#REF!</v>
      </c>
    </row>
    <row r="3041" spans="1:8" s="3" customFormat="1" ht="30">
      <c r="A3041" s="132" t="s">
        <v>10849</v>
      </c>
      <c r="B3041" s="133" t="s">
        <v>10850</v>
      </c>
      <c r="C3041" s="129" t="s">
        <v>10851</v>
      </c>
      <c r="D3041" s="134">
        <v>5600</v>
      </c>
      <c r="E3041" s="116"/>
      <c r="F3041" s="3" t="e">
        <f>INDEX(#REF!,MATCH(B3041,#REF!,0))</f>
        <v>#REF!</v>
      </c>
      <c r="G3041" s="118" t="s">
        <v>10828</v>
      </c>
      <c r="H3041" s="183" t="e">
        <f t="shared" si="48"/>
        <v>#REF!</v>
      </c>
    </row>
    <row r="3042" spans="1:8" s="3" customFormat="1" ht="30">
      <c r="A3042" s="132" t="s">
        <v>2706</v>
      </c>
      <c r="B3042" s="133" t="s">
        <v>10852</v>
      </c>
      <c r="C3042" s="129" t="s">
        <v>10853</v>
      </c>
      <c r="D3042" s="134">
        <v>9700</v>
      </c>
      <c r="E3042" s="116"/>
      <c r="F3042" s="3" t="e">
        <f>INDEX(#REF!,MATCH(B3042,#REF!,0))</f>
        <v>#REF!</v>
      </c>
      <c r="G3042" s="118" t="s">
        <v>10828</v>
      </c>
      <c r="H3042" s="183" t="e">
        <f t="shared" si="48"/>
        <v>#REF!</v>
      </c>
    </row>
    <row r="3043" spans="1:8" s="3" customFormat="1" ht="30">
      <c r="A3043" s="132" t="s">
        <v>10854</v>
      </c>
      <c r="B3043" s="133" t="s">
        <v>10855</v>
      </c>
      <c r="C3043" s="129" t="s">
        <v>10856</v>
      </c>
      <c r="D3043" s="134">
        <v>8200</v>
      </c>
      <c r="E3043" s="116"/>
      <c r="F3043" s="3" t="e">
        <f>INDEX(#REF!,MATCH(B3043,#REF!,0))</f>
        <v>#REF!</v>
      </c>
      <c r="G3043" s="118" t="s">
        <v>10828</v>
      </c>
      <c r="H3043" s="183" t="e">
        <f t="shared" si="48"/>
        <v>#REF!</v>
      </c>
    </row>
    <row r="3044" spans="1:8" s="3" customFormat="1" ht="15">
      <c r="A3044" s="132" t="s">
        <v>10857</v>
      </c>
      <c r="B3044" s="133" t="s">
        <v>10858</v>
      </c>
      <c r="C3044" s="129" t="s">
        <v>10859</v>
      </c>
      <c r="D3044" s="134">
        <v>24000</v>
      </c>
      <c r="E3044" s="116"/>
      <c r="F3044" s="3" t="e">
        <f>INDEX(#REF!,MATCH(B3044,#REF!,0))</f>
        <v>#REF!</v>
      </c>
      <c r="G3044" s="118" t="s">
        <v>10828</v>
      </c>
      <c r="H3044" s="183" t="e">
        <f t="shared" si="48"/>
        <v>#REF!</v>
      </c>
    </row>
    <row r="3045" spans="1:8" s="3" customFormat="1" ht="15">
      <c r="A3045" s="132" t="s">
        <v>10860</v>
      </c>
      <c r="B3045" s="133" t="s">
        <v>10861</v>
      </c>
      <c r="C3045" s="129" t="s">
        <v>10862</v>
      </c>
      <c r="D3045" s="134">
        <v>31170</v>
      </c>
      <c r="E3045" s="116"/>
      <c r="F3045" s="3" t="e">
        <f>INDEX(#REF!,MATCH(B3045,#REF!,0))</f>
        <v>#REF!</v>
      </c>
      <c r="G3045" s="118" t="s">
        <v>10828</v>
      </c>
      <c r="H3045" s="183" t="e">
        <f t="shared" si="48"/>
        <v>#REF!</v>
      </c>
    </row>
    <row r="3046" spans="1:8" s="3" customFormat="1" ht="15">
      <c r="A3046" s="132" t="s">
        <v>10863</v>
      </c>
      <c r="B3046" s="133" t="s">
        <v>10864</v>
      </c>
      <c r="C3046" s="129" t="s">
        <v>10865</v>
      </c>
      <c r="D3046" s="134">
        <v>38300</v>
      </c>
      <c r="E3046" s="116"/>
      <c r="F3046" s="3" t="e">
        <f>INDEX(#REF!,MATCH(B3046,#REF!,0))</f>
        <v>#REF!</v>
      </c>
      <c r="G3046" s="118" t="s">
        <v>10828</v>
      </c>
      <c r="H3046" s="183" t="e">
        <f t="shared" si="48"/>
        <v>#REF!</v>
      </c>
    </row>
    <row r="3047" spans="1:8" s="3" customFormat="1">
      <c r="A3047" s="14"/>
      <c r="B3047" s="29"/>
      <c r="C3047" s="136" t="s">
        <v>5815</v>
      </c>
      <c r="D3047" s="37"/>
      <c r="E3047" s="64"/>
      <c r="F3047" s="3" t="e">
        <f>INDEX(#REF!,MATCH(B3047,#REF!,0))</f>
        <v>#REF!</v>
      </c>
      <c r="G3047" s="118"/>
      <c r="H3047" s="183" t="e">
        <f t="shared" si="48"/>
        <v>#REF!</v>
      </c>
    </row>
    <row r="3048" spans="1:8" s="3" customFormat="1" ht="15">
      <c r="A3048" s="14" t="s">
        <v>5816</v>
      </c>
      <c r="B3048" s="29" t="s">
        <v>5817</v>
      </c>
      <c r="C3048" s="13" t="s">
        <v>5818</v>
      </c>
      <c r="D3048" s="37">
        <v>2200</v>
      </c>
      <c r="E3048" s="116"/>
      <c r="F3048" s="3" t="e">
        <f>INDEX(#REF!,MATCH(B3048,#REF!,0))</f>
        <v>#REF!</v>
      </c>
      <c r="G3048" s="118"/>
      <c r="H3048" s="183" t="e">
        <f t="shared" si="48"/>
        <v>#REF!</v>
      </c>
    </row>
    <row r="3049" spans="1:8" s="3" customFormat="1" ht="15">
      <c r="A3049" s="14" t="s">
        <v>5819</v>
      </c>
      <c r="B3049" s="29" t="s">
        <v>5820</v>
      </c>
      <c r="C3049" s="13" t="s">
        <v>5821</v>
      </c>
      <c r="D3049" s="37">
        <v>2970</v>
      </c>
      <c r="E3049" s="116"/>
      <c r="F3049" s="3" t="e">
        <f>INDEX(#REF!,MATCH(B3049,#REF!,0))</f>
        <v>#REF!</v>
      </c>
      <c r="G3049" s="118"/>
      <c r="H3049" s="183" t="e">
        <f t="shared" si="48"/>
        <v>#REF!</v>
      </c>
    </row>
    <row r="3050" spans="1:8" s="3" customFormat="1" ht="15">
      <c r="A3050" s="14" t="s">
        <v>5822</v>
      </c>
      <c r="B3050" s="29" t="s">
        <v>7098</v>
      </c>
      <c r="C3050" s="13" t="s">
        <v>7099</v>
      </c>
      <c r="D3050" s="37">
        <v>3410</v>
      </c>
      <c r="E3050" s="116"/>
      <c r="F3050" s="3" t="e">
        <f>INDEX(#REF!,MATCH(B3050,#REF!,0))</f>
        <v>#REF!</v>
      </c>
      <c r="G3050" s="118"/>
      <c r="H3050" s="183" t="e">
        <f t="shared" si="48"/>
        <v>#REF!</v>
      </c>
    </row>
    <row r="3051" spans="1:8" s="3" customFormat="1" ht="15">
      <c r="A3051" s="14" t="s">
        <v>7100</v>
      </c>
      <c r="B3051" s="29" t="s">
        <v>7101</v>
      </c>
      <c r="C3051" s="13" t="s">
        <v>7102</v>
      </c>
      <c r="D3051" s="37">
        <v>1650</v>
      </c>
      <c r="E3051" s="116"/>
      <c r="F3051" s="3" t="e">
        <f>INDEX(#REF!,MATCH(B3051,#REF!,0))</f>
        <v>#REF!</v>
      </c>
      <c r="G3051" s="118"/>
      <c r="H3051" s="183" t="e">
        <f t="shared" si="48"/>
        <v>#REF!</v>
      </c>
    </row>
    <row r="3052" spans="1:8" s="3" customFormat="1" ht="15">
      <c r="A3052" s="14" t="s">
        <v>7103</v>
      </c>
      <c r="B3052" s="29" t="s">
        <v>7104</v>
      </c>
      <c r="C3052" s="13" t="s">
        <v>7105</v>
      </c>
      <c r="D3052" s="37">
        <v>2640</v>
      </c>
      <c r="E3052" s="116"/>
      <c r="F3052" s="3" t="e">
        <f>INDEX(#REF!,MATCH(B3052,#REF!,0))</f>
        <v>#REF!</v>
      </c>
      <c r="G3052" s="118"/>
      <c r="H3052" s="183" t="e">
        <f t="shared" si="48"/>
        <v>#REF!</v>
      </c>
    </row>
    <row r="3053" spans="1:8" s="3" customFormat="1" ht="30">
      <c r="A3053" s="14" t="s">
        <v>7106</v>
      </c>
      <c r="B3053" s="29" t="s">
        <v>7107</v>
      </c>
      <c r="C3053" s="13" t="s">
        <v>7108</v>
      </c>
      <c r="D3053" s="37">
        <v>1930</v>
      </c>
      <c r="E3053" s="116"/>
      <c r="F3053" s="3" t="e">
        <f>INDEX(#REF!,MATCH(B3053,#REF!,0))</f>
        <v>#REF!</v>
      </c>
      <c r="G3053" s="118"/>
      <c r="H3053" s="183" t="e">
        <f t="shared" si="48"/>
        <v>#REF!</v>
      </c>
    </row>
    <row r="3054" spans="1:8" s="3" customFormat="1">
      <c r="A3054" s="14"/>
      <c r="B3054" s="29"/>
      <c r="C3054" s="136" t="s">
        <v>6599</v>
      </c>
      <c r="D3054" s="37"/>
      <c r="E3054" s="66"/>
      <c r="F3054" s="3" t="e">
        <f>INDEX(#REF!,MATCH(B3054,#REF!,0))</f>
        <v>#REF!</v>
      </c>
      <c r="G3054" s="118"/>
      <c r="H3054" s="183" t="e">
        <f t="shared" si="48"/>
        <v>#REF!</v>
      </c>
    </row>
    <row r="3055" spans="1:8" s="3" customFormat="1" ht="30">
      <c r="A3055" s="14" t="s">
        <v>10360</v>
      </c>
      <c r="B3055" s="29" t="s">
        <v>6104</v>
      </c>
      <c r="C3055" s="13" t="s">
        <v>6105</v>
      </c>
      <c r="D3055" s="37">
        <v>780</v>
      </c>
      <c r="E3055" s="116"/>
      <c r="F3055" s="3" t="e">
        <f>INDEX(#REF!,MATCH(B3055,#REF!,0))</f>
        <v>#REF!</v>
      </c>
      <c r="G3055" s="118"/>
      <c r="H3055" s="183" t="e">
        <f t="shared" si="48"/>
        <v>#REF!</v>
      </c>
    </row>
    <row r="3056" spans="1:8" s="3" customFormat="1" ht="30">
      <c r="A3056" s="14" t="s">
        <v>10361</v>
      </c>
      <c r="B3056" s="29" t="s">
        <v>6106</v>
      </c>
      <c r="C3056" s="13" t="s">
        <v>6107</v>
      </c>
      <c r="D3056" s="37">
        <v>780</v>
      </c>
      <c r="E3056" s="116"/>
      <c r="F3056" s="3" t="e">
        <f>INDEX(#REF!,MATCH(B3056,#REF!,0))</f>
        <v>#REF!</v>
      </c>
      <c r="G3056" s="118"/>
      <c r="H3056" s="183" t="e">
        <f t="shared" si="48"/>
        <v>#REF!</v>
      </c>
    </row>
    <row r="3057" spans="1:8" s="3" customFormat="1" ht="15">
      <c r="A3057" s="14" t="s">
        <v>10362</v>
      </c>
      <c r="B3057" s="29" t="s">
        <v>6108</v>
      </c>
      <c r="C3057" s="13" t="s">
        <v>6109</v>
      </c>
      <c r="D3057" s="37">
        <v>780</v>
      </c>
      <c r="E3057" s="116"/>
      <c r="F3057" s="3" t="e">
        <f>INDEX(#REF!,MATCH(B3057,#REF!,0))</f>
        <v>#REF!</v>
      </c>
      <c r="G3057" s="118"/>
      <c r="H3057" s="183" t="e">
        <f t="shared" si="48"/>
        <v>#REF!</v>
      </c>
    </row>
    <row r="3058" spans="1:8" s="3" customFormat="1" ht="45">
      <c r="A3058" s="14" t="s">
        <v>6110</v>
      </c>
      <c r="B3058" s="29" t="s">
        <v>6111</v>
      </c>
      <c r="C3058" s="13" t="s">
        <v>6112</v>
      </c>
      <c r="D3058" s="37">
        <v>780</v>
      </c>
      <c r="E3058" s="116"/>
      <c r="F3058" s="3" t="e">
        <f>INDEX(#REF!,MATCH(B3058,#REF!,0))</f>
        <v>#REF!</v>
      </c>
      <c r="G3058" s="118"/>
      <c r="H3058" s="183" t="e">
        <f t="shared" si="48"/>
        <v>#REF!</v>
      </c>
    </row>
    <row r="3059" spans="1:8" s="3" customFormat="1" ht="45">
      <c r="A3059" s="14" t="s">
        <v>6110</v>
      </c>
      <c r="B3059" s="29" t="s">
        <v>6113</v>
      </c>
      <c r="C3059" s="13" t="s">
        <v>7473</v>
      </c>
      <c r="D3059" s="37">
        <v>780</v>
      </c>
      <c r="E3059" s="116"/>
      <c r="F3059" s="3" t="e">
        <f>INDEX(#REF!,MATCH(B3059,#REF!,0))</f>
        <v>#REF!</v>
      </c>
      <c r="G3059" s="118"/>
      <c r="H3059" s="183" t="e">
        <f t="shared" si="48"/>
        <v>#REF!</v>
      </c>
    </row>
    <row r="3060" spans="1:8" s="3" customFormat="1" ht="15">
      <c r="A3060" s="14" t="s">
        <v>7474</v>
      </c>
      <c r="B3060" s="29" t="s">
        <v>7475</v>
      </c>
      <c r="C3060" s="13" t="s">
        <v>7476</v>
      </c>
      <c r="D3060" s="37">
        <v>5500</v>
      </c>
      <c r="E3060" s="116"/>
      <c r="F3060" s="3" t="e">
        <f>INDEX(#REF!,MATCH(B3060,#REF!,0))</f>
        <v>#REF!</v>
      </c>
      <c r="G3060" s="118"/>
      <c r="H3060" s="183" t="e">
        <f t="shared" si="48"/>
        <v>#REF!</v>
      </c>
    </row>
    <row r="3061" spans="1:8" s="3" customFormat="1" ht="45">
      <c r="A3061" s="14" t="s">
        <v>1094</v>
      </c>
      <c r="B3061" s="29" t="s">
        <v>7477</v>
      </c>
      <c r="C3061" s="13" t="s">
        <v>5042</v>
      </c>
      <c r="D3061" s="37">
        <v>8800</v>
      </c>
      <c r="E3061" s="116"/>
      <c r="F3061" s="3" t="e">
        <f>INDEX(#REF!,MATCH(B3061,#REF!,0))</f>
        <v>#REF!</v>
      </c>
      <c r="G3061" s="118"/>
      <c r="H3061" s="183" t="e">
        <f t="shared" si="48"/>
        <v>#REF!</v>
      </c>
    </row>
    <row r="3062" spans="1:8" s="3" customFormat="1">
      <c r="A3062" s="14"/>
      <c r="B3062" s="29"/>
      <c r="C3062" s="136" t="s">
        <v>5232</v>
      </c>
      <c r="D3062" s="37"/>
      <c r="E3062" s="66"/>
      <c r="F3062" s="3" t="e">
        <f>INDEX(#REF!,MATCH(B3062,#REF!,0))</f>
        <v>#REF!</v>
      </c>
      <c r="G3062" s="118"/>
      <c r="H3062" s="183" t="e">
        <f t="shared" si="48"/>
        <v>#REF!</v>
      </c>
    </row>
    <row r="3063" spans="1:8" s="3" customFormat="1">
      <c r="A3063" s="14"/>
      <c r="B3063" s="29"/>
      <c r="C3063" s="136" t="s">
        <v>702</v>
      </c>
      <c r="D3063" s="37"/>
      <c r="E3063" s="66"/>
      <c r="F3063" s="3" t="e">
        <f>INDEX(#REF!,MATCH(B3063,#REF!,0))</f>
        <v>#REF!</v>
      </c>
      <c r="G3063" s="118"/>
      <c r="H3063" s="183" t="e">
        <f t="shared" si="48"/>
        <v>#REF!</v>
      </c>
    </row>
    <row r="3064" spans="1:8" s="3" customFormat="1">
      <c r="A3064" s="14"/>
      <c r="B3064" s="29"/>
      <c r="C3064" s="136" t="s">
        <v>5233</v>
      </c>
      <c r="D3064" s="37"/>
      <c r="E3064" s="66"/>
      <c r="F3064" s="3" t="e">
        <f>INDEX(#REF!,MATCH(B3064,#REF!,0))</f>
        <v>#REF!</v>
      </c>
      <c r="G3064" s="118"/>
      <c r="H3064" s="183" t="e">
        <f t="shared" si="48"/>
        <v>#REF!</v>
      </c>
    </row>
    <row r="3065" spans="1:8" s="3" customFormat="1" ht="15">
      <c r="A3065" s="14" t="s">
        <v>5234</v>
      </c>
      <c r="B3065" s="29" t="s">
        <v>5235</v>
      </c>
      <c r="C3065" s="13" t="s">
        <v>5236</v>
      </c>
      <c r="D3065" s="37">
        <v>410</v>
      </c>
      <c r="E3065" s="116"/>
      <c r="F3065" s="3" t="e">
        <f>INDEX(#REF!,MATCH(B3065,#REF!,0))</f>
        <v>#REF!</v>
      </c>
      <c r="G3065" s="118"/>
      <c r="H3065" s="183" t="e">
        <f t="shared" si="48"/>
        <v>#REF!</v>
      </c>
    </row>
    <row r="3066" spans="1:8" s="3" customFormat="1" ht="15">
      <c r="A3066" s="14" t="s">
        <v>5234</v>
      </c>
      <c r="B3066" s="29" t="s">
        <v>5237</v>
      </c>
      <c r="C3066" s="13" t="s">
        <v>3663</v>
      </c>
      <c r="D3066" s="37">
        <v>480</v>
      </c>
      <c r="E3066" s="116"/>
      <c r="F3066" s="3" t="e">
        <f>INDEX(#REF!,MATCH(B3066,#REF!,0))</f>
        <v>#REF!</v>
      </c>
      <c r="G3066" s="118"/>
      <c r="H3066" s="183" t="e">
        <f t="shared" si="48"/>
        <v>#REF!</v>
      </c>
    </row>
    <row r="3067" spans="1:8" s="3" customFormat="1" ht="15">
      <c r="A3067" s="14" t="s">
        <v>3664</v>
      </c>
      <c r="B3067" s="29" t="s">
        <v>3665</v>
      </c>
      <c r="C3067" s="13" t="s">
        <v>3666</v>
      </c>
      <c r="D3067" s="37">
        <v>410</v>
      </c>
      <c r="E3067" s="116"/>
      <c r="F3067" s="3" t="e">
        <f>INDEX(#REF!,MATCH(B3067,#REF!,0))</f>
        <v>#REF!</v>
      </c>
      <c r="G3067" s="118"/>
      <c r="H3067" s="183" t="e">
        <f t="shared" si="48"/>
        <v>#REF!</v>
      </c>
    </row>
    <row r="3068" spans="1:8" s="3" customFormat="1" ht="15">
      <c r="A3068" s="14" t="s">
        <v>10011</v>
      </c>
      <c r="B3068" s="29" t="s">
        <v>10190</v>
      </c>
      <c r="C3068" s="13" t="s">
        <v>10191</v>
      </c>
      <c r="D3068" s="37">
        <v>16000</v>
      </c>
      <c r="E3068" s="116"/>
      <c r="F3068" s="3" t="e">
        <f>INDEX(#REF!,MATCH(B3068,#REF!,0))</f>
        <v>#REF!</v>
      </c>
      <c r="G3068" s="118"/>
      <c r="H3068" s="183" t="e">
        <f t="shared" si="48"/>
        <v>#REF!</v>
      </c>
    </row>
    <row r="3069" spans="1:8" s="3" customFormat="1">
      <c r="A3069" s="14"/>
      <c r="B3069" s="29"/>
      <c r="C3069" s="136" t="s">
        <v>7146</v>
      </c>
      <c r="D3069" s="37"/>
      <c r="E3069" s="116"/>
      <c r="F3069" s="3" t="e">
        <f>INDEX(#REF!,MATCH(B3069,#REF!,0))</f>
        <v>#REF!</v>
      </c>
      <c r="G3069" s="118"/>
      <c r="H3069" s="183" t="e">
        <f t="shared" si="48"/>
        <v>#REF!</v>
      </c>
    </row>
    <row r="3070" spans="1:8" s="3" customFormat="1" ht="15">
      <c r="A3070" s="14" t="s">
        <v>8254</v>
      </c>
      <c r="B3070" s="29" t="s">
        <v>3667</v>
      </c>
      <c r="C3070" s="13" t="s">
        <v>3668</v>
      </c>
      <c r="D3070" s="37">
        <v>280</v>
      </c>
      <c r="E3070" s="116"/>
      <c r="F3070" s="3" t="e">
        <f>INDEX(#REF!,MATCH(B3070,#REF!,0))</f>
        <v>#REF!</v>
      </c>
      <c r="G3070" s="118"/>
      <c r="H3070" s="183" t="e">
        <f t="shared" si="48"/>
        <v>#REF!</v>
      </c>
    </row>
    <row r="3071" spans="1:8" s="3" customFormat="1" ht="15">
      <c r="A3071" s="14" t="s">
        <v>3669</v>
      </c>
      <c r="B3071" s="29" t="s">
        <v>3670</v>
      </c>
      <c r="C3071" s="13" t="s">
        <v>3671</v>
      </c>
      <c r="D3071" s="37">
        <v>330</v>
      </c>
      <c r="E3071" s="116"/>
      <c r="F3071" s="3" t="e">
        <f>INDEX(#REF!,MATCH(B3071,#REF!,0))</f>
        <v>#REF!</v>
      </c>
      <c r="G3071" s="118"/>
      <c r="H3071" s="183" t="e">
        <f t="shared" si="48"/>
        <v>#REF!</v>
      </c>
    </row>
    <row r="3072" spans="1:8" s="3" customFormat="1" ht="15">
      <c r="A3072" s="14" t="s">
        <v>8253</v>
      </c>
      <c r="B3072" s="29" t="s">
        <v>3672</v>
      </c>
      <c r="C3072" s="13" t="s">
        <v>3673</v>
      </c>
      <c r="D3072" s="37">
        <v>240</v>
      </c>
      <c r="E3072" s="116"/>
      <c r="F3072" s="3" t="e">
        <f>INDEX(#REF!,MATCH(B3072,#REF!,0))</f>
        <v>#REF!</v>
      </c>
      <c r="G3072" s="118"/>
      <c r="H3072" s="183" t="e">
        <f t="shared" si="48"/>
        <v>#REF!</v>
      </c>
    </row>
    <row r="3073" spans="1:18" s="3" customFormat="1">
      <c r="A3073" s="14" t="s">
        <v>7159</v>
      </c>
      <c r="B3073" s="29" t="s">
        <v>3674</v>
      </c>
      <c r="C3073" s="13" t="s">
        <v>3675</v>
      </c>
      <c r="D3073" s="37">
        <v>660</v>
      </c>
      <c r="E3073" s="11" t="s">
        <v>5899</v>
      </c>
      <c r="F3073" s="3" t="e">
        <f>INDEX(#REF!,MATCH(B3073,#REF!,0))</f>
        <v>#REF!</v>
      </c>
      <c r="G3073" s="118"/>
      <c r="H3073" s="183" t="e">
        <f t="shared" si="48"/>
        <v>#REF!</v>
      </c>
    </row>
    <row r="3074" spans="1:18" s="3" customFormat="1">
      <c r="A3074" s="14" t="s">
        <v>3676</v>
      </c>
      <c r="B3074" s="29" t="s">
        <v>3677</v>
      </c>
      <c r="C3074" s="13" t="s">
        <v>3678</v>
      </c>
      <c r="D3074" s="37">
        <v>2200</v>
      </c>
      <c r="E3074" s="11" t="s">
        <v>5899</v>
      </c>
      <c r="F3074" s="3" t="e">
        <f>INDEX(#REF!,MATCH(B3074,#REF!,0))</f>
        <v>#REF!</v>
      </c>
      <c r="G3074" s="118"/>
      <c r="H3074" s="183" t="e">
        <f t="shared" si="48"/>
        <v>#REF!</v>
      </c>
    </row>
    <row r="3075" spans="1:18" s="58" customFormat="1" ht="30">
      <c r="A3075" s="14" t="s">
        <v>3679</v>
      </c>
      <c r="B3075" s="29" t="s">
        <v>3680</v>
      </c>
      <c r="C3075" s="13" t="s">
        <v>3681</v>
      </c>
      <c r="D3075" s="37">
        <v>69000</v>
      </c>
      <c r="E3075" s="116"/>
      <c r="F3075" s="3" t="e">
        <f>INDEX(#REF!,MATCH(B3075,#REF!,0))</f>
        <v>#REF!</v>
      </c>
      <c r="G3075" s="118"/>
      <c r="H3075" s="183" t="e">
        <f t="shared" si="48"/>
        <v>#REF!</v>
      </c>
      <c r="I3075" s="3"/>
      <c r="J3075" s="3"/>
      <c r="K3075" s="3"/>
      <c r="L3075" s="3"/>
      <c r="M3075" s="3"/>
      <c r="N3075" s="3"/>
      <c r="O3075" s="3"/>
      <c r="P3075" s="3"/>
      <c r="Q3075" s="3"/>
      <c r="R3075" s="3"/>
    </row>
    <row r="3076" spans="1:18" s="58" customFormat="1" ht="30">
      <c r="A3076" s="14" t="s">
        <v>3682</v>
      </c>
      <c r="B3076" s="29" t="s">
        <v>3683</v>
      </c>
      <c r="C3076" s="13" t="s">
        <v>3684</v>
      </c>
      <c r="D3076" s="37">
        <v>25000</v>
      </c>
      <c r="E3076" s="116"/>
      <c r="F3076" s="3" t="e">
        <f>INDEX(#REF!,MATCH(B3076,#REF!,0))</f>
        <v>#REF!</v>
      </c>
      <c r="G3076" s="118"/>
      <c r="H3076" s="183" t="e">
        <f t="shared" si="48"/>
        <v>#REF!</v>
      </c>
      <c r="I3076" s="3"/>
      <c r="J3076" s="3"/>
      <c r="K3076" s="3"/>
      <c r="L3076" s="3"/>
      <c r="M3076" s="3"/>
      <c r="N3076" s="3"/>
      <c r="O3076" s="3"/>
      <c r="P3076" s="3"/>
      <c r="Q3076" s="3"/>
      <c r="R3076" s="3"/>
    </row>
    <row r="3077" spans="1:18" s="58" customFormat="1" ht="30">
      <c r="A3077" s="14" t="s">
        <v>8915</v>
      </c>
      <c r="B3077" s="29" t="s">
        <v>8916</v>
      </c>
      <c r="C3077" s="13" t="s">
        <v>8917</v>
      </c>
      <c r="D3077" s="37">
        <v>24000</v>
      </c>
      <c r="E3077" s="116"/>
      <c r="F3077" s="3" t="e">
        <f>INDEX(#REF!,MATCH(B3077,#REF!,0))</f>
        <v>#REF!</v>
      </c>
      <c r="G3077" s="118"/>
      <c r="H3077" s="183" t="e">
        <f t="shared" si="48"/>
        <v>#REF!</v>
      </c>
      <c r="I3077" s="3"/>
      <c r="J3077" s="3"/>
      <c r="K3077" s="3"/>
      <c r="L3077" s="3"/>
      <c r="M3077" s="3"/>
      <c r="N3077" s="3"/>
      <c r="O3077" s="3"/>
      <c r="P3077" s="3"/>
      <c r="Q3077" s="3"/>
      <c r="R3077" s="3"/>
    </row>
    <row r="3078" spans="1:18" s="58" customFormat="1" ht="30">
      <c r="A3078" s="14" t="s">
        <v>9840</v>
      </c>
      <c r="B3078" s="29" t="s">
        <v>9841</v>
      </c>
      <c r="C3078" s="13" t="s">
        <v>9842</v>
      </c>
      <c r="D3078" s="37">
        <v>5000</v>
      </c>
      <c r="E3078" s="116"/>
      <c r="F3078" s="3" t="e">
        <f>INDEX(#REF!,MATCH(B3078,#REF!,0))</f>
        <v>#REF!</v>
      </c>
      <c r="G3078" s="118"/>
      <c r="H3078" s="183" t="e">
        <f t="shared" si="48"/>
        <v>#REF!</v>
      </c>
      <c r="I3078" s="3"/>
      <c r="J3078" s="3"/>
      <c r="K3078" s="3"/>
      <c r="L3078" s="3"/>
      <c r="M3078" s="3"/>
      <c r="N3078" s="3"/>
      <c r="O3078" s="3"/>
      <c r="P3078" s="3"/>
      <c r="Q3078" s="3"/>
      <c r="R3078" s="3"/>
    </row>
    <row r="3079" spans="1:18" ht="45">
      <c r="A3079" s="14" t="s">
        <v>3685</v>
      </c>
      <c r="B3079" s="29" t="s">
        <v>3686</v>
      </c>
      <c r="C3079" s="13" t="s">
        <v>3687</v>
      </c>
      <c r="D3079" s="37">
        <v>2700</v>
      </c>
      <c r="E3079" s="116"/>
      <c r="F3079" s="3" t="e">
        <f>INDEX(#REF!,MATCH(B3079,#REF!,0))</f>
        <v>#REF!</v>
      </c>
      <c r="G3079" s="117"/>
      <c r="H3079" s="183" t="e">
        <f t="shared" si="48"/>
        <v>#REF!</v>
      </c>
      <c r="I3079" s="4"/>
      <c r="J3079" s="4"/>
      <c r="K3079" s="4"/>
      <c r="L3079" s="4"/>
      <c r="M3079" s="4"/>
      <c r="N3079" s="4"/>
      <c r="O3079" s="4"/>
      <c r="P3079" s="4"/>
      <c r="Q3079" s="4"/>
      <c r="R3079" s="4"/>
    </row>
    <row r="3080" spans="1:18" s="3" customFormat="1" ht="30">
      <c r="A3080" s="14" t="s">
        <v>3688</v>
      </c>
      <c r="B3080" s="29" t="s">
        <v>3689</v>
      </c>
      <c r="C3080" s="13" t="s">
        <v>3690</v>
      </c>
      <c r="D3080" s="37">
        <v>700</v>
      </c>
      <c r="E3080" s="116"/>
      <c r="F3080" s="3" t="e">
        <f>INDEX(#REF!,MATCH(B3080,#REF!,0))</f>
        <v>#REF!</v>
      </c>
      <c r="G3080" s="118"/>
      <c r="H3080" s="183" t="e">
        <f t="shared" si="48"/>
        <v>#REF!</v>
      </c>
    </row>
    <row r="3081" spans="1:18" s="3" customFormat="1" ht="15">
      <c r="A3081" s="14" t="s">
        <v>3691</v>
      </c>
      <c r="B3081" s="29" t="s">
        <v>3692</v>
      </c>
      <c r="C3081" s="13" t="s">
        <v>3693</v>
      </c>
      <c r="D3081" s="37">
        <v>330</v>
      </c>
      <c r="E3081" s="116"/>
      <c r="F3081" s="3" t="e">
        <f>INDEX(#REF!,MATCH(B3081,#REF!,0))</f>
        <v>#REF!</v>
      </c>
      <c r="G3081" s="118"/>
      <c r="H3081" s="183" t="e">
        <f t="shared" si="48"/>
        <v>#REF!</v>
      </c>
    </row>
    <row r="3082" spans="1:18" s="3" customFormat="1" ht="15">
      <c r="A3082" s="14" t="s">
        <v>3694</v>
      </c>
      <c r="B3082" s="29" t="s">
        <v>3695</v>
      </c>
      <c r="C3082" s="13" t="s">
        <v>3696</v>
      </c>
      <c r="D3082" s="37">
        <v>420</v>
      </c>
      <c r="E3082" s="116"/>
      <c r="F3082" s="3" t="e">
        <f>INDEX(#REF!,MATCH(B3082,#REF!,0))</f>
        <v>#REF!</v>
      </c>
      <c r="G3082" s="118"/>
      <c r="H3082" s="183" t="e">
        <f t="shared" si="48"/>
        <v>#REF!</v>
      </c>
    </row>
    <row r="3083" spans="1:18" s="3" customFormat="1" ht="15">
      <c r="A3083" s="14" t="s">
        <v>3697</v>
      </c>
      <c r="B3083" s="29" t="s">
        <v>3698</v>
      </c>
      <c r="C3083" s="13" t="s">
        <v>3699</v>
      </c>
      <c r="D3083" s="37">
        <v>650</v>
      </c>
      <c r="E3083" s="116"/>
      <c r="F3083" s="3" t="e">
        <f>INDEX(#REF!,MATCH(B3083,#REF!,0))</f>
        <v>#REF!</v>
      </c>
      <c r="G3083" s="118"/>
      <c r="H3083" s="183" t="e">
        <f t="shared" si="48"/>
        <v>#REF!</v>
      </c>
    </row>
    <row r="3084" spans="1:18" s="3" customFormat="1" ht="15">
      <c r="A3084" s="14" t="s">
        <v>3700</v>
      </c>
      <c r="B3084" s="29" t="s">
        <v>3701</v>
      </c>
      <c r="C3084" s="13" t="s">
        <v>3702</v>
      </c>
      <c r="D3084" s="37">
        <v>420</v>
      </c>
      <c r="E3084" s="116"/>
      <c r="F3084" s="3" t="e">
        <f>INDEX(#REF!,MATCH(B3084,#REF!,0))</f>
        <v>#REF!</v>
      </c>
      <c r="G3084" s="118"/>
      <c r="H3084" s="183" t="e">
        <f t="shared" si="48"/>
        <v>#REF!</v>
      </c>
    </row>
    <row r="3085" spans="1:18" s="3" customFormat="1" ht="15">
      <c r="A3085" s="14" t="s">
        <v>3703</v>
      </c>
      <c r="B3085" s="29" t="s">
        <v>3704</v>
      </c>
      <c r="C3085" s="13" t="s">
        <v>3705</v>
      </c>
      <c r="D3085" s="37">
        <v>300</v>
      </c>
      <c r="E3085" s="116"/>
      <c r="F3085" s="3" t="e">
        <f>INDEX(#REF!,MATCH(B3085,#REF!,0))</f>
        <v>#REF!</v>
      </c>
      <c r="G3085" s="118"/>
      <c r="H3085" s="183" t="e">
        <f t="shared" si="48"/>
        <v>#REF!</v>
      </c>
    </row>
    <row r="3086" spans="1:18" s="3" customFormat="1" ht="15">
      <c r="A3086" s="14" t="s">
        <v>3706</v>
      </c>
      <c r="B3086" s="29" t="s">
        <v>3707</v>
      </c>
      <c r="C3086" s="13" t="s">
        <v>3708</v>
      </c>
      <c r="D3086" s="37">
        <v>250</v>
      </c>
      <c r="E3086" s="116"/>
      <c r="F3086" s="3" t="e">
        <f>INDEX(#REF!,MATCH(B3086,#REF!,0))</f>
        <v>#REF!</v>
      </c>
      <c r="G3086" s="118"/>
      <c r="H3086" s="183" t="e">
        <f t="shared" si="48"/>
        <v>#REF!</v>
      </c>
    </row>
    <row r="3087" spans="1:18" s="3" customFormat="1" ht="15">
      <c r="A3087" s="14" t="s">
        <v>3709</v>
      </c>
      <c r="B3087" s="29" t="s">
        <v>3710</v>
      </c>
      <c r="C3087" s="13" t="s">
        <v>3711</v>
      </c>
      <c r="D3087" s="37">
        <v>640</v>
      </c>
      <c r="E3087" s="116"/>
      <c r="F3087" s="3" t="e">
        <f>INDEX(#REF!,MATCH(B3087,#REF!,0))</f>
        <v>#REF!</v>
      </c>
      <c r="G3087" s="118"/>
      <c r="H3087" s="183" t="e">
        <f t="shared" si="48"/>
        <v>#REF!</v>
      </c>
    </row>
    <row r="3088" spans="1:18" s="3" customFormat="1" ht="15">
      <c r="A3088" s="14" t="s">
        <v>3712</v>
      </c>
      <c r="B3088" s="29" t="s">
        <v>3713</v>
      </c>
      <c r="C3088" s="13" t="s">
        <v>3714</v>
      </c>
      <c r="D3088" s="37">
        <v>1270</v>
      </c>
      <c r="E3088" s="116"/>
      <c r="F3088" s="3" t="e">
        <f>INDEX(#REF!,MATCH(B3088,#REF!,0))</f>
        <v>#REF!</v>
      </c>
      <c r="G3088" s="118"/>
      <c r="H3088" s="183" t="e">
        <f t="shared" ref="H3088:H3151" si="49">F3088-D3088</f>
        <v>#REF!</v>
      </c>
    </row>
    <row r="3089" spans="1:8" s="3" customFormat="1" ht="15">
      <c r="A3089" s="14" t="s">
        <v>3715</v>
      </c>
      <c r="B3089" s="29" t="s">
        <v>3716</v>
      </c>
      <c r="C3089" s="13" t="s">
        <v>3717</v>
      </c>
      <c r="D3089" s="37">
        <v>250</v>
      </c>
      <c r="E3089" s="116"/>
      <c r="F3089" s="3" t="e">
        <f>INDEX(#REF!,MATCH(B3089,#REF!,0))</f>
        <v>#REF!</v>
      </c>
      <c r="G3089" s="118"/>
      <c r="H3089" s="183" t="e">
        <f t="shared" si="49"/>
        <v>#REF!</v>
      </c>
    </row>
    <row r="3090" spans="1:8" s="3" customFormat="1" ht="15">
      <c r="A3090" s="14" t="s">
        <v>3718</v>
      </c>
      <c r="B3090" s="29" t="s">
        <v>3719</v>
      </c>
      <c r="C3090" s="13" t="s">
        <v>3720</v>
      </c>
      <c r="D3090" s="37">
        <v>1650</v>
      </c>
      <c r="E3090" s="116"/>
      <c r="F3090" s="3" t="e">
        <f>INDEX(#REF!,MATCH(B3090,#REF!,0))</f>
        <v>#REF!</v>
      </c>
      <c r="G3090" s="118"/>
      <c r="H3090" s="183" t="e">
        <f t="shared" si="49"/>
        <v>#REF!</v>
      </c>
    </row>
    <row r="3091" spans="1:8" s="3" customFormat="1" ht="30">
      <c r="A3091" s="14" t="s">
        <v>3721</v>
      </c>
      <c r="B3091" s="29" t="s">
        <v>3722</v>
      </c>
      <c r="C3091" s="13" t="s">
        <v>3723</v>
      </c>
      <c r="D3091" s="37">
        <v>250</v>
      </c>
      <c r="E3091" s="116"/>
      <c r="F3091" s="3" t="e">
        <f>INDEX(#REF!,MATCH(B3091,#REF!,0))</f>
        <v>#REF!</v>
      </c>
      <c r="G3091" s="118"/>
      <c r="H3091" s="183" t="e">
        <f t="shared" si="49"/>
        <v>#REF!</v>
      </c>
    </row>
    <row r="3092" spans="1:8" s="3" customFormat="1" ht="15">
      <c r="A3092" s="14" t="s">
        <v>3724</v>
      </c>
      <c r="B3092" s="29" t="s">
        <v>3725</v>
      </c>
      <c r="C3092" s="13" t="s">
        <v>3726</v>
      </c>
      <c r="D3092" s="37">
        <v>2420</v>
      </c>
      <c r="E3092" s="116"/>
      <c r="F3092" s="3" t="e">
        <f>INDEX(#REF!,MATCH(B3092,#REF!,0))</f>
        <v>#REF!</v>
      </c>
      <c r="G3092" s="118"/>
      <c r="H3092" s="183" t="e">
        <f t="shared" si="49"/>
        <v>#REF!</v>
      </c>
    </row>
    <row r="3093" spans="1:8" s="3" customFormat="1" ht="15">
      <c r="A3093" s="14" t="s">
        <v>3727</v>
      </c>
      <c r="B3093" s="29" t="s">
        <v>3728</v>
      </c>
      <c r="C3093" s="13" t="s">
        <v>3729</v>
      </c>
      <c r="D3093" s="37">
        <v>200</v>
      </c>
      <c r="E3093" s="116"/>
      <c r="F3093" s="3" t="e">
        <f>INDEX(#REF!,MATCH(B3093,#REF!,0))</f>
        <v>#REF!</v>
      </c>
      <c r="G3093" s="118"/>
      <c r="H3093" s="183" t="e">
        <f t="shared" si="49"/>
        <v>#REF!</v>
      </c>
    </row>
    <row r="3094" spans="1:8" s="3" customFormat="1" ht="15">
      <c r="A3094" s="14" t="s">
        <v>8561</v>
      </c>
      <c r="B3094" s="29" t="s">
        <v>8562</v>
      </c>
      <c r="C3094" s="13" t="s">
        <v>8563</v>
      </c>
      <c r="D3094" s="37">
        <v>2970</v>
      </c>
      <c r="E3094" s="116"/>
      <c r="F3094" s="3" t="e">
        <f>INDEX(#REF!,MATCH(B3094,#REF!,0))</f>
        <v>#REF!</v>
      </c>
      <c r="G3094" s="118"/>
      <c r="H3094" s="183" t="e">
        <f t="shared" si="49"/>
        <v>#REF!</v>
      </c>
    </row>
    <row r="3095" spans="1:8" s="3" customFormat="1" ht="30">
      <c r="A3095" s="14" t="s">
        <v>10077</v>
      </c>
      <c r="B3095" s="29" t="s">
        <v>10082</v>
      </c>
      <c r="C3095" s="13" t="s">
        <v>10078</v>
      </c>
      <c r="D3095" s="37">
        <v>5000</v>
      </c>
      <c r="E3095" s="116"/>
      <c r="F3095" s="3" t="e">
        <f>INDEX(#REF!,MATCH(B3095,#REF!,0))</f>
        <v>#REF!</v>
      </c>
      <c r="G3095" s="118"/>
      <c r="H3095" s="183" t="e">
        <f t="shared" si="49"/>
        <v>#REF!</v>
      </c>
    </row>
    <row r="3096" spans="1:8" s="3" customFormat="1" ht="15">
      <c r="A3096" s="14" t="s">
        <v>10012</v>
      </c>
      <c r="B3096" s="29" t="s">
        <v>10166</v>
      </c>
      <c r="C3096" s="13" t="s">
        <v>10155</v>
      </c>
      <c r="D3096" s="37">
        <v>500</v>
      </c>
      <c r="E3096" s="116"/>
      <c r="F3096" s="3" t="e">
        <f>INDEX(#REF!,MATCH(B3096,#REF!,0))</f>
        <v>#REF!</v>
      </c>
      <c r="G3096" s="118"/>
      <c r="H3096" s="183" t="e">
        <f t="shared" si="49"/>
        <v>#REF!</v>
      </c>
    </row>
    <row r="3097" spans="1:8" s="3" customFormat="1" ht="15">
      <c r="A3097" s="14" t="s">
        <v>10657</v>
      </c>
      <c r="B3097" s="29" t="s">
        <v>10658</v>
      </c>
      <c r="C3097" s="129" t="s">
        <v>10659</v>
      </c>
      <c r="D3097" s="37">
        <v>800</v>
      </c>
      <c r="E3097" s="116"/>
      <c r="F3097" s="3" t="e">
        <f>INDEX(#REF!,MATCH(B3097,#REF!,0))</f>
        <v>#REF!</v>
      </c>
      <c r="G3097" s="2" t="s">
        <v>11122</v>
      </c>
      <c r="H3097" s="183" t="e">
        <f t="shared" si="49"/>
        <v>#REF!</v>
      </c>
    </row>
    <row r="3098" spans="1:8" s="3" customFormat="1">
      <c r="A3098" s="14"/>
      <c r="B3098" s="29"/>
      <c r="C3098" s="136" t="s">
        <v>1809</v>
      </c>
      <c r="D3098" s="37"/>
      <c r="E3098" s="116"/>
      <c r="F3098" s="3" t="e">
        <f>INDEX(#REF!,MATCH(B3098,#REF!,0))</f>
        <v>#REF!</v>
      </c>
      <c r="G3098" s="118"/>
      <c r="H3098" s="183" t="e">
        <f t="shared" si="49"/>
        <v>#REF!</v>
      </c>
    </row>
    <row r="3099" spans="1:8" s="3" customFormat="1" ht="30">
      <c r="A3099" s="14" t="s">
        <v>10363</v>
      </c>
      <c r="B3099" s="29" t="s">
        <v>3730</v>
      </c>
      <c r="C3099" s="13" t="s">
        <v>3731</v>
      </c>
      <c r="D3099" s="37">
        <v>14740</v>
      </c>
      <c r="E3099" s="116"/>
      <c r="F3099" s="3" t="e">
        <f>INDEX(#REF!,MATCH(B3099,#REF!,0))</f>
        <v>#REF!</v>
      </c>
      <c r="G3099" s="118"/>
      <c r="H3099" s="183" t="e">
        <f t="shared" si="49"/>
        <v>#REF!</v>
      </c>
    </row>
    <row r="3100" spans="1:8" s="3" customFormat="1" ht="45">
      <c r="A3100" s="14" t="s">
        <v>10364</v>
      </c>
      <c r="B3100" s="29" t="s">
        <v>3732</v>
      </c>
      <c r="C3100" s="13" t="s">
        <v>8650</v>
      </c>
      <c r="D3100" s="37">
        <v>11770</v>
      </c>
      <c r="E3100" s="116"/>
      <c r="F3100" s="3" t="e">
        <f>INDEX(#REF!,MATCH(B3100,#REF!,0))</f>
        <v>#REF!</v>
      </c>
      <c r="G3100" s="118"/>
      <c r="H3100" s="183" t="e">
        <f t="shared" si="49"/>
        <v>#REF!</v>
      </c>
    </row>
    <row r="3101" spans="1:8" s="3" customFormat="1" ht="30">
      <c r="A3101" s="14" t="s">
        <v>10365</v>
      </c>
      <c r="B3101" s="29" t="s">
        <v>3733</v>
      </c>
      <c r="C3101" s="173" t="s">
        <v>3734</v>
      </c>
      <c r="D3101" s="37">
        <v>7370</v>
      </c>
      <c r="E3101" s="116"/>
      <c r="F3101" s="3" t="e">
        <f>INDEX(#REF!,MATCH(B3101,#REF!,0))</f>
        <v>#REF!</v>
      </c>
      <c r="G3101" s="118"/>
      <c r="H3101" s="183" t="e">
        <f t="shared" si="49"/>
        <v>#REF!</v>
      </c>
    </row>
    <row r="3102" spans="1:8" s="3" customFormat="1">
      <c r="A3102" s="14"/>
      <c r="B3102" s="29"/>
      <c r="C3102" s="136" t="s">
        <v>6599</v>
      </c>
      <c r="D3102" s="37"/>
      <c r="E3102" s="116"/>
      <c r="F3102" s="3" t="e">
        <f>INDEX(#REF!,MATCH(B3102,#REF!,0))</f>
        <v>#REF!</v>
      </c>
      <c r="G3102" s="118"/>
      <c r="H3102" s="183" t="e">
        <f t="shared" si="49"/>
        <v>#REF!</v>
      </c>
    </row>
    <row r="3103" spans="1:8" s="3" customFormat="1" ht="15">
      <c r="A3103" s="14" t="s">
        <v>3735</v>
      </c>
      <c r="B3103" s="29" t="s">
        <v>3736</v>
      </c>
      <c r="C3103" s="13" t="s">
        <v>3737</v>
      </c>
      <c r="D3103" s="37">
        <v>400</v>
      </c>
      <c r="E3103" s="116"/>
      <c r="F3103" s="3" t="e">
        <f>INDEX(#REF!,MATCH(B3103,#REF!,0))</f>
        <v>#REF!</v>
      </c>
      <c r="G3103" s="118"/>
      <c r="H3103" s="183" t="e">
        <f t="shared" si="49"/>
        <v>#REF!</v>
      </c>
    </row>
    <row r="3104" spans="1:8" s="3" customFormat="1" ht="15">
      <c r="A3104" s="14" t="s">
        <v>3738</v>
      </c>
      <c r="B3104" s="29" t="s">
        <v>3739</v>
      </c>
      <c r="C3104" s="13" t="s">
        <v>3740</v>
      </c>
      <c r="D3104" s="37">
        <v>470</v>
      </c>
      <c r="E3104" s="116"/>
      <c r="F3104" s="3" t="e">
        <f>INDEX(#REF!,MATCH(B3104,#REF!,0))</f>
        <v>#REF!</v>
      </c>
      <c r="G3104" s="118"/>
      <c r="H3104" s="183" t="e">
        <f t="shared" si="49"/>
        <v>#REF!</v>
      </c>
    </row>
    <row r="3105" spans="1:8" s="3" customFormat="1" ht="15">
      <c r="A3105" s="14" t="s">
        <v>3741</v>
      </c>
      <c r="B3105" s="29" t="s">
        <v>3742</v>
      </c>
      <c r="C3105" s="13" t="s">
        <v>3743</v>
      </c>
      <c r="D3105" s="37">
        <v>280</v>
      </c>
      <c r="E3105" s="116"/>
      <c r="F3105" s="3" t="e">
        <f>INDEX(#REF!,MATCH(B3105,#REF!,0))</f>
        <v>#REF!</v>
      </c>
      <c r="G3105" s="118"/>
      <c r="H3105" s="183" t="e">
        <f t="shared" si="49"/>
        <v>#REF!</v>
      </c>
    </row>
    <row r="3106" spans="1:8" s="3" customFormat="1" ht="15">
      <c r="A3106" s="14" t="s">
        <v>3744</v>
      </c>
      <c r="B3106" s="29" t="s">
        <v>3745</v>
      </c>
      <c r="C3106" s="13" t="s">
        <v>3746</v>
      </c>
      <c r="D3106" s="37">
        <v>840</v>
      </c>
      <c r="E3106" s="116"/>
      <c r="F3106" s="3" t="e">
        <f>INDEX(#REF!,MATCH(B3106,#REF!,0))</f>
        <v>#REF!</v>
      </c>
      <c r="G3106" s="118"/>
      <c r="H3106" s="183" t="e">
        <f t="shared" si="49"/>
        <v>#REF!</v>
      </c>
    </row>
    <row r="3107" spans="1:8" s="3" customFormat="1" ht="15">
      <c r="A3107" s="14" t="s">
        <v>3747</v>
      </c>
      <c r="B3107" s="29" t="s">
        <v>3748</v>
      </c>
      <c r="C3107" s="13" t="s">
        <v>3749</v>
      </c>
      <c r="D3107" s="37">
        <v>210</v>
      </c>
      <c r="E3107" s="116"/>
      <c r="F3107" s="3" t="e">
        <f>INDEX(#REF!,MATCH(B3107,#REF!,0))</f>
        <v>#REF!</v>
      </c>
      <c r="G3107" s="118"/>
      <c r="H3107" s="183" t="e">
        <f t="shared" si="49"/>
        <v>#REF!</v>
      </c>
    </row>
    <row r="3108" spans="1:8" s="3" customFormat="1" ht="15">
      <c r="A3108" s="14" t="s">
        <v>3750</v>
      </c>
      <c r="B3108" s="29" t="s">
        <v>3751</v>
      </c>
      <c r="C3108" s="13" t="s">
        <v>3752</v>
      </c>
      <c r="D3108" s="37">
        <v>630</v>
      </c>
      <c r="E3108" s="116"/>
      <c r="F3108" s="3" t="e">
        <f>INDEX(#REF!,MATCH(B3108,#REF!,0))</f>
        <v>#REF!</v>
      </c>
      <c r="G3108" s="118"/>
      <c r="H3108" s="183" t="e">
        <f t="shared" si="49"/>
        <v>#REF!</v>
      </c>
    </row>
    <row r="3109" spans="1:8" s="3" customFormat="1" ht="15">
      <c r="A3109" s="14" t="s">
        <v>3753</v>
      </c>
      <c r="B3109" s="29" t="s">
        <v>3754</v>
      </c>
      <c r="C3109" s="13" t="s">
        <v>3755</v>
      </c>
      <c r="D3109" s="37">
        <v>330</v>
      </c>
      <c r="E3109" s="116"/>
      <c r="F3109" s="3" t="e">
        <f>INDEX(#REF!,MATCH(B3109,#REF!,0))</f>
        <v>#REF!</v>
      </c>
      <c r="G3109" s="118"/>
      <c r="H3109" s="183" t="e">
        <f t="shared" si="49"/>
        <v>#REF!</v>
      </c>
    </row>
    <row r="3110" spans="1:8" s="3" customFormat="1" ht="15">
      <c r="A3110" s="14" t="s">
        <v>3756</v>
      </c>
      <c r="B3110" s="29" t="s">
        <v>3757</v>
      </c>
      <c r="C3110" s="13" t="s">
        <v>3758</v>
      </c>
      <c r="D3110" s="37">
        <v>330</v>
      </c>
      <c r="E3110" s="116"/>
      <c r="F3110" s="3" t="e">
        <f>INDEX(#REF!,MATCH(B3110,#REF!,0))</f>
        <v>#REF!</v>
      </c>
      <c r="G3110" s="118"/>
      <c r="H3110" s="183" t="e">
        <f t="shared" si="49"/>
        <v>#REF!</v>
      </c>
    </row>
    <row r="3111" spans="1:8" s="3" customFormat="1" ht="15">
      <c r="A3111" s="14" t="s">
        <v>3759</v>
      </c>
      <c r="B3111" s="29" t="s">
        <v>3760</v>
      </c>
      <c r="C3111" s="13" t="s">
        <v>3761</v>
      </c>
      <c r="D3111" s="37">
        <v>330</v>
      </c>
      <c r="E3111" s="116"/>
      <c r="F3111" s="3" t="e">
        <f>INDEX(#REF!,MATCH(B3111,#REF!,0))</f>
        <v>#REF!</v>
      </c>
      <c r="G3111" s="118"/>
      <c r="H3111" s="183" t="e">
        <f t="shared" si="49"/>
        <v>#REF!</v>
      </c>
    </row>
    <row r="3112" spans="1:8" s="3" customFormat="1" ht="30">
      <c r="A3112" s="14" t="s">
        <v>3762</v>
      </c>
      <c r="B3112" s="29" t="s">
        <v>3763</v>
      </c>
      <c r="C3112" s="143" t="s">
        <v>11168</v>
      </c>
      <c r="D3112" s="37">
        <v>740</v>
      </c>
      <c r="E3112" s="76"/>
      <c r="F3112" s="3" t="e">
        <f>INDEX(#REF!,MATCH(B3112,#REF!,0))</f>
        <v>#REF!</v>
      </c>
      <c r="G3112" s="118"/>
      <c r="H3112" s="183" t="e">
        <f t="shared" si="49"/>
        <v>#REF!</v>
      </c>
    </row>
    <row r="3113" spans="1:8" s="3" customFormat="1" ht="15">
      <c r="A3113" s="14" t="s">
        <v>3715</v>
      </c>
      <c r="B3113" s="29" t="s">
        <v>3764</v>
      </c>
      <c r="C3113" s="13" t="s">
        <v>3765</v>
      </c>
      <c r="D3113" s="37">
        <v>170</v>
      </c>
      <c r="E3113" s="116"/>
      <c r="F3113" s="3" t="e">
        <f>INDEX(#REF!,MATCH(B3113,#REF!,0))</f>
        <v>#REF!</v>
      </c>
      <c r="G3113" s="118"/>
      <c r="H3113" s="183" t="e">
        <f t="shared" si="49"/>
        <v>#REF!</v>
      </c>
    </row>
    <row r="3114" spans="1:8" s="3" customFormat="1" ht="15">
      <c r="A3114" s="14" t="s">
        <v>3766</v>
      </c>
      <c r="B3114" s="29" t="s">
        <v>3767</v>
      </c>
      <c r="C3114" s="13" t="s">
        <v>3768</v>
      </c>
      <c r="D3114" s="37">
        <v>170</v>
      </c>
      <c r="E3114" s="116"/>
      <c r="F3114" s="3" t="e">
        <f>INDEX(#REF!,MATCH(B3114,#REF!,0))</f>
        <v>#REF!</v>
      </c>
      <c r="G3114" s="118"/>
      <c r="H3114" s="183" t="e">
        <f t="shared" si="49"/>
        <v>#REF!</v>
      </c>
    </row>
    <row r="3115" spans="1:8" s="3" customFormat="1" ht="15">
      <c r="A3115" s="14" t="s">
        <v>3769</v>
      </c>
      <c r="B3115" s="29" t="s">
        <v>3770</v>
      </c>
      <c r="C3115" s="13" t="s">
        <v>3771</v>
      </c>
      <c r="D3115" s="37">
        <v>330</v>
      </c>
      <c r="E3115" s="116"/>
      <c r="F3115" s="3" t="e">
        <f>INDEX(#REF!,MATCH(B3115,#REF!,0))</f>
        <v>#REF!</v>
      </c>
      <c r="G3115" s="118"/>
      <c r="H3115" s="183" t="e">
        <f t="shared" si="49"/>
        <v>#REF!</v>
      </c>
    </row>
    <row r="3116" spans="1:8" s="3" customFormat="1" ht="15">
      <c r="A3116" s="14" t="s">
        <v>3772</v>
      </c>
      <c r="B3116" s="29" t="s">
        <v>3773</v>
      </c>
      <c r="C3116" s="13" t="s">
        <v>3774</v>
      </c>
      <c r="D3116" s="37">
        <v>170</v>
      </c>
      <c r="E3116" s="116"/>
      <c r="F3116" s="3" t="e">
        <f>INDEX(#REF!,MATCH(B3116,#REF!,0))</f>
        <v>#REF!</v>
      </c>
      <c r="G3116" s="118"/>
      <c r="H3116" s="183" t="e">
        <f t="shared" si="49"/>
        <v>#REF!</v>
      </c>
    </row>
    <row r="3117" spans="1:8" s="3" customFormat="1" ht="45">
      <c r="A3117" s="14" t="s">
        <v>3775</v>
      </c>
      <c r="B3117" s="29" t="s">
        <v>3776</v>
      </c>
      <c r="C3117" s="13" t="s">
        <v>3777</v>
      </c>
      <c r="D3117" s="37">
        <v>960</v>
      </c>
      <c r="E3117" s="116"/>
      <c r="F3117" s="3" t="e">
        <f>INDEX(#REF!,MATCH(B3117,#REF!,0))</f>
        <v>#REF!</v>
      </c>
      <c r="G3117" s="118"/>
      <c r="H3117" s="183" t="e">
        <f t="shared" si="49"/>
        <v>#REF!</v>
      </c>
    </row>
    <row r="3118" spans="1:8" s="3" customFormat="1" ht="15">
      <c r="A3118" s="14" t="s">
        <v>3778</v>
      </c>
      <c r="B3118" s="29" t="s">
        <v>3779</v>
      </c>
      <c r="C3118" s="13" t="s">
        <v>3780</v>
      </c>
      <c r="D3118" s="37">
        <v>210</v>
      </c>
      <c r="E3118" s="116"/>
      <c r="F3118" s="3" t="e">
        <f>INDEX(#REF!,MATCH(B3118,#REF!,0))</f>
        <v>#REF!</v>
      </c>
      <c r="G3118" s="118"/>
      <c r="H3118" s="183" t="e">
        <f t="shared" si="49"/>
        <v>#REF!</v>
      </c>
    </row>
    <row r="3119" spans="1:8" s="3" customFormat="1" ht="15">
      <c r="A3119" s="14" t="s">
        <v>3781</v>
      </c>
      <c r="B3119" s="29" t="s">
        <v>3782</v>
      </c>
      <c r="C3119" s="13" t="s">
        <v>3783</v>
      </c>
      <c r="D3119" s="37">
        <v>420</v>
      </c>
      <c r="E3119" s="116"/>
      <c r="F3119" s="3" t="e">
        <f>INDEX(#REF!,MATCH(B3119,#REF!,0))</f>
        <v>#REF!</v>
      </c>
      <c r="G3119" s="118"/>
      <c r="H3119" s="183" t="e">
        <f t="shared" si="49"/>
        <v>#REF!</v>
      </c>
    </row>
    <row r="3120" spans="1:8" s="3" customFormat="1" ht="15">
      <c r="A3120" s="34" t="s">
        <v>3784</v>
      </c>
      <c r="B3120" s="29" t="s">
        <v>3785</v>
      </c>
      <c r="C3120" s="161" t="s">
        <v>3786</v>
      </c>
      <c r="D3120" s="37">
        <v>520</v>
      </c>
      <c r="E3120" s="116"/>
      <c r="F3120" s="3" t="e">
        <f>INDEX(#REF!,MATCH(B3120,#REF!,0))</f>
        <v>#REF!</v>
      </c>
      <c r="G3120" s="118"/>
      <c r="H3120" s="183" t="e">
        <f t="shared" si="49"/>
        <v>#REF!</v>
      </c>
    </row>
    <row r="3121" spans="1:8" s="3" customFormat="1" ht="15">
      <c r="A3121" s="14" t="s">
        <v>3787</v>
      </c>
      <c r="B3121" s="29" t="s">
        <v>3788</v>
      </c>
      <c r="C3121" s="13" t="s">
        <v>3789</v>
      </c>
      <c r="D3121" s="37">
        <v>880</v>
      </c>
      <c r="E3121" s="116"/>
      <c r="F3121" s="3" t="e">
        <f>INDEX(#REF!,MATCH(B3121,#REF!,0))</f>
        <v>#REF!</v>
      </c>
      <c r="G3121" s="118"/>
      <c r="H3121" s="183" t="e">
        <f t="shared" si="49"/>
        <v>#REF!</v>
      </c>
    </row>
    <row r="3122" spans="1:8" s="3" customFormat="1" ht="15">
      <c r="A3122" s="14" t="s">
        <v>3790</v>
      </c>
      <c r="B3122" s="29" t="s">
        <v>3791</v>
      </c>
      <c r="C3122" s="13" t="s">
        <v>3792</v>
      </c>
      <c r="D3122" s="37">
        <v>330</v>
      </c>
      <c r="E3122" s="116"/>
      <c r="F3122" s="3" t="e">
        <f>INDEX(#REF!,MATCH(B3122,#REF!,0))</f>
        <v>#REF!</v>
      </c>
      <c r="G3122" s="118"/>
      <c r="H3122" s="183" t="e">
        <f t="shared" si="49"/>
        <v>#REF!</v>
      </c>
    </row>
    <row r="3123" spans="1:8" s="3" customFormat="1" ht="15">
      <c r="A3123" s="14" t="s">
        <v>3793</v>
      </c>
      <c r="B3123" s="29" t="s">
        <v>3794</v>
      </c>
      <c r="C3123" s="13" t="s">
        <v>3795</v>
      </c>
      <c r="D3123" s="37">
        <v>590</v>
      </c>
      <c r="E3123" s="116"/>
      <c r="F3123" s="3" t="e">
        <f>INDEX(#REF!,MATCH(B3123,#REF!,0))</f>
        <v>#REF!</v>
      </c>
      <c r="G3123" s="118"/>
      <c r="H3123" s="183" t="e">
        <f t="shared" si="49"/>
        <v>#REF!</v>
      </c>
    </row>
    <row r="3124" spans="1:8" s="3" customFormat="1" ht="15">
      <c r="A3124" s="14" t="s">
        <v>3796</v>
      </c>
      <c r="B3124" s="29" t="s">
        <v>3797</v>
      </c>
      <c r="C3124" s="13" t="s">
        <v>3798</v>
      </c>
      <c r="D3124" s="37">
        <v>1490</v>
      </c>
      <c r="E3124" s="116"/>
      <c r="F3124" s="3" t="e">
        <f>INDEX(#REF!,MATCH(B3124,#REF!,0))</f>
        <v>#REF!</v>
      </c>
      <c r="G3124" s="118"/>
      <c r="H3124" s="183" t="e">
        <f t="shared" si="49"/>
        <v>#REF!</v>
      </c>
    </row>
    <row r="3125" spans="1:8" s="3" customFormat="1" ht="47.25">
      <c r="A3125" s="14" t="s">
        <v>3799</v>
      </c>
      <c r="B3125" s="29" t="s">
        <v>3800</v>
      </c>
      <c r="C3125" s="154" t="s">
        <v>11169</v>
      </c>
      <c r="D3125" s="37">
        <v>520</v>
      </c>
      <c r="E3125" s="116"/>
      <c r="F3125" s="3" t="e">
        <f>INDEX(#REF!,MATCH(B3125,#REF!,0))</f>
        <v>#REF!</v>
      </c>
      <c r="G3125" s="118"/>
      <c r="H3125" s="183" t="e">
        <f t="shared" si="49"/>
        <v>#REF!</v>
      </c>
    </row>
    <row r="3126" spans="1:8" s="3" customFormat="1" ht="45">
      <c r="A3126" s="14" t="s">
        <v>3801</v>
      </c>
      <c r="B3126" s="29" t="s">
        <v>3802</v>
      </c>
      <c r="C3126" s="143" t="s">
        <v>11170</v>
      </c>
      <c r="D3126" s="37">
        <v>1760</v>
      </c>
      <c r="E3126" s="116"/>
      <c r="F3126" s="3" t="e">
        <f>INDEX(#REF!,MATCH(B3126,#REF!,0))</f>
        <v>#REF!</v>
      </c>
      <c r="G3126" s="118"/>
      <c r="H3126" s="183" t="e">
        <f t="shared" si="49"/>
        <v>#REF!</v>
      </c>
    </row>
    <row r="3127" spans="1:8" s="3" customFormat="1" ht="15">
      <c r="A3127" s="14" t="s">
        <v>3803</v>
      </c>
      <c r="B3127" s="29" t="s">
        <v>3804</v>
      </c>
      <c r="C3127" s="13" t="s">
        <v>3805</v>
      </c>
      <c r="D3127" s="37">
        <v>250</v>
      </c>
      <c r="E3127" s="116"/>
      <c r="F3127" s="3" t="e">
        <f>INDEX(#REF!,MATCH(B3127,#REF!,0))</f>
        <v>#REF!</v>
      </c>
      <c r="G3127" s="118"/>
      <c r="H3127" s="183" t="e">
        <f t="shared" si="49"/>
        <v>#REF!</v>
      </c>
    </row>
    <row r="3128" spans="1:8" s="3" customFormat="1" ht="30">
      <c r="A3128" s="14" t="s">
        <v>3806</v>
      </c>
      <c r="B3128" s="29" t="s">
        <v>3807</v>
      </c>
      <c r="C3128" s="13" t="s">
        <v>8651</v>
      </c>
      <c r="D3128" s="37">
        <v>880</v>
      </c>
      <c r="E3128" s="116"/>
      <c r="F3128" s="3" t="e">
        <f>INDEX(#REF!,MATCH(B3128,#REF!,0))</f>
        <v>#REF!</v>
      </c>
      <c r="G3128" s="118"/>
      <c r="H3128" s="183" t="e">
        <f t="shared" si="49"/>
        <v>#REF!</v>
      </c>
    </row>
    <row r="3129" spans="1:8" s="3" customFormat="1" ht="15">
      <c r="A3129" s="14" t="s">
        <v>3808</v>
      </c>
      <c r="B3129" s="29" t="s">
        <v>3809</v>
      </c>
      <c r="C3129" s="13" t="s">
        <v>3810</v>
      </c>
      <c r="D3129" s="37">
        <v>1650</v>
      </c>
      <c r="E3129" s="116"/>
      <c r="F3129" s="3" t="e">
        <f>INDEX(#REF!,MATCH(B3129,#REF!,0))</f>
        <v>#REF!</v>
      </c>
      <c r="G3129" s="118"/>
      <c r="H3129" s="183" t="e">
        <f t="shared" si="49"/>
        <v>#REF!</v>
      </c>
    </row>
    <row r="3130" spans="1:8" s="3" customFormat="1" ht="15">
      <c r="A3130" s="14" t="s">
        <v>10158</v>
      </c>
      <c r="B3130" s="29" t="s">
        <v>10366</v>
      </c>
      <c r="C3130" s="13" t="s">
        <v>10153</v>
      </c>
      <c r="D3130" s="37">
        <v>1500</v>
      </c>
      <c r="E3130" s="116"/>
      <c r="F3130" s="3" t="e">
        <f>INDEX(#REF!,MATCH(B3130,#REF!,0))</f>
        <v>#REF!</v>
      </c>
      <c r="G3130" s="118"/>
      <c r="H3130" s="183" t="e">
        <f t="shared" si="49"/>
        <v>#REF!</v>
      </c>
    </row>
    <row r="3131" spans="1:8" s="3" customFormat="1" ht="30">
      <c r="A3131" s="33" t="s">
        <v>3811</v>
      </c>
      <c r="B3131" s="29" t="s">
        <v>3812</v>
      </c>
      <c r="C3131" s="143" t="s">
        <v>11171</v>
      </c>
      <c r="D3131" s="37">
        <v>1490</v>
      </c>
      <c r="E3131" s="116"/>
      <c r="F3131" s="3" t="e">
        <f>INDEX(#REF!,MATCH(B3131,#REF!,0))</f>
        <v>#REF!</v>
      </c>
      <c r="G3131" s="118"/>
      <c r="H3131" s="183" t="e">
        <f t="shared" si="49"/>
        <v>#REF!</v>
      </c>
    </row>
    <row r="3132" spans="1:8" s="3" customFormat="1" ht="15">
      <c r="A3132" s="14" t="s">
        <v>3813</v>
      </c>
      <c r="B3132" s="29" t="s">
        <v>3814</v>
      </c>
      <c r="C3132" s="13" t="s">
        <v>3815</v>
      </c>
      <c r="D3132" s="37">
        <v>340</v>
      </c>
      <c r="E3132" s="116"/>
      <c r="F3132" s="3" t="e">
        <f>INDEX(#REF!,MATCH(B3132,#REF!,0))</f>
        <v>#REF!</v>
      </c>
      <c r="G3132" s="118"/>
      <c r="H3132" s="183" t="e">
        <f t="shared" si="49"/>
        <v>#REF!</v>
      </c>
    </row>
    <row r="3133" spans="1:8" s="3" customFormat="1" ht="15">
      <c r="A3133" s="14" t="s">
        <v>3816</v>
      </c>
      <c r="B3133" s="29" t="s">
        <v>3817</v>
      </c>
      <c r="C3133" s="13" t="s">
        <v>3818</v>
      </c>
      <c r="D3133" s="37">
        <v>210</v>
      </c>
      <c r="E3133" s="116"/>
      <c r="F3133" s="3" t="e">
        <f>INDEX(#REF!,MATCH(B3133,#REF!,0))</f>
        <v>#REF!</v>
      </c>
      <c r="G3133" s="118"/>
      <c r="H3133" s="183" t="e">
        <f t="shared" si="49"/>
        <v>#REF!</v>
      </c>
    </row>
    <row r="3134" spans="1:8" s="3" customFormat="1" ht="15">
      <c r="A3134" s="14" t="s">
        <v>3819</v>
      </c>
      <c r="B3134" s="29" t="s">
        <v>3820</v>
      </c>
      <c r="C3134" s="13" t="s">
        <v>3821</v>
      </c>
      <c r="D3134" s="37">
        <v>250</v>
      </c>
      <c r="E3134" s="116"/>
      <c r="F3134" s="3" t="e">
        <f>INDEX(#REF!,MATCH(B3134,#REF!,0))</f>
        <v>#REF!</v>
      </c>
      <c r="G3134" s="118"/>
      <c r="H3134" s="183" t="e">
        <f t="shared" si="49"/>
        <v>#REF!</v>
      </c>
    </row>
    <row r="3135" spans="1:8" s="3" customFormat="1" ht="15">
      <c r="A3135" s="14" t="s">
        <v>3822</v>
      </c>
      <c r="B3135" s="29" t="s">
        <v>3823</v>
      </c>
      <c r="C3135" s="13" t="s">
        <v>3405</v>
      </c>
      <c r="D3135" s="37">
        <v>1490</v>
      </c>
      <c r="E3135" s="116"/>
      <c r="F3135" s="3" t="e">
        <f>INDEX(#REF!,MATCH(B3135,#REF!,0))</f>
        <v>#REF!</v>
      </c>
      <c r="G3135" s="118"/>
      <c r="H3135" s="183" t="e">
        <f t="shared" si="49"/>
        <v>#REF!</v>
      </c>
    </row>
    <row r="3136" spans="1:8" s="3" customFormat="1" ht="15">
      <c r="A3136" s="14" t="s">
        <v>3824</v>
      </c>
      <c r="B3136" s="29" t="s">
        <v>3825</v>
      </c>
      <c r="C3136" s="13" t="s">
        <v>3406</v>
      </c>
      <c r="D3136" s="37">
        <v>880</v>
      </c>
      <c r="E3136" s="116"/>
      <c r="F3136" s="3" t="e">
        <f>INDEX(#REF!,MATCH(B3136,#REF!,0))</f>
        <v>#REF!</v>
      </c>
      <c r="G3136" s="118"/>
      <c r="H3136" s="183" t="e">
        <f t="shared" si="49"/>
        <v>#REF!</v>
      </c>
    </row>
    <row r="3137" spans="1:8" s="3" customFormat="1" ht="15">
      <c r="A3137" s="14" t="s">
        <v>3826</v>
      </c>
      <c r="B3137" s="29" t="s">
        <v>3827</v>
      </c>
      <c r="C3137" s="13" t="s">
        <v>3828</v>
      </c>
      <c r="D3137" s="37">
        <v>1210</v>
      </c>
      <c r="E3137" s="116"/>
      <c r="F3137" s="3" t="e">
        <f>INDEX(#REF!,MATCH(B3137,#REF!,0))</f>
        <v>#REF!</v>
      </c>
      <c r="G3137" s="118"/>
      <c r="H3137" s="183" t="e">
        <f t="shared" si="49"/>
        <v>#REF!</v>
      </c>
    </row>
    <row r="3138" spans="1:8" s="3" customFormat="1" ht="15">
      <c r="A3138" s="14" t="s">
        <v>3829</v>
      </c>
      <c r="B3138" s="29" t="s">
        <v>3830</v>
      </c>
      <c r="C3138" s="13" t="s">
        <v>3831</v>
      </c>
      <c r="D3138" s="37">
        <v>660</v>
      </c>
      <c r="E3138" s="116"/>
      <c r="F3138" s="3" t="e">
        <f>INDEX(#REF!,MATCH(B3138,#REF!,0))</f>
        <v>#REF!</v>
      </c>
      <c r="G3138" s="118"/>
      <c r="H3138" s="183" t="e">
        <f t="shared" si="49"/>
        <v>#REF!</v>
      </c>
    </row>
    <row r="3139" spans="1:8" s="3" customFormat="1" ht="15">
      <c r="A3139" s="14" t="s">
        <v>3832</v>
      </c>
      <c r="B3139" s="29" t="s">
        <v>3833</v>
      </c>
      <c r="C3139" s="13" t="s">
        <v>3834</v>
      </c>
      <c r="D3139" s="37">
        <v>400</v>
      </c>
      <c r="E3139" s="116"/>
      <c r="F3139" s="3" t="e">
        <f>INDEX(#REF!,MATCH(B3139,#REF!,0))</f>
        <v>#REF!</v>
      </c>
      <c r="G3139" s="118"/>
      <c r="H3139" s="183" t="e">
        <f t="shared" si="49"/>
        <v>#REF!</v>
      </c>
    </row>
    <row r="3140" spans="1:8" s="3" customFormat="1" ht="15">
      <c r="A3140" s="14" t="s">
        <v>3835</v>
      </c>
      <c r="B3140" s="29" t="s">
        <v>3836</v>
      </c>
      <c r="C3140" s="13" t="s">
        <v>3837</v>
      </c>
      <c r="D3140" s="37">
        <v>200</v>
      </c>
      <c r="E3140" s="116"/>
      <c r="F3140" s="3" t="e">
        <f>INDEX(#REF!,MATCH(B3140,#REF!,0))</f>
        <v>#REF!</v>
      </c>
      <c r="G3140" s="118"/>
      <c r="H3140" s="183" t="e">
        <f t="shared" si="49"/>
        <v>#REF!</v>
      </c>
    </row>
    <row r="3141" spans="1:8" s="3" customFormat="1" ht="15">
      <c r="A3141" s="14" t="s">
        <v>3838</v>
      </c>
      <c r="B3141" s="29" t="s">
        <v>3839</v>
      </c>
      <c r="C3141" s="13" t="s">
        <v>3840</v>
      </c>
      <c r="D3141" s="37">
        <v>260</v>
      </c>
      <c r="E3141" s="116"/>
      <c r="F3141" s="3" t="e">
        <f>INDEX(#REF!,MATCH(B3141,#REF!,0))</f>
        <v>#REF!</v>
      </c>
      <c r="G3141" s="118"/>
      <c r="H3141" s="183" t="e">
        <f t="shared" si="49"/>
        <v>#REF!</v>
      </c>
    </row>
    <row r="3142" spans="1:8" s="3" customFormat="1" ht="15">
      <c r="A3142" s="14" t="s">
        <v>3744</v>
      </c>
      <c r="B3142" s="29" t="s">
        <v>3841</v>
      </c>
      <c r="C3142" s="13" t="s">
        <v>3842</v>
      </c>
      <c r="D3142" s="37">
        <v>830</v>
      </c>
      <c r="E3142" s="116"/>
      <c r="F3142" s="3" t="e">
        <f>INDEX(#REF!,MATCH(B3142,#REF!,0))</f>
        <v>#REF!</v>
      </c>
      <c r="G3142" s="118"/>
      <c r="H3142" s="183" t="e">
        <f t="shared" si="49"/>
        <v>#REF!</v>
      </c>
    </row>
    <row r="3143" spans="1:8" s="3" customFormat="1" ht="15">
      <c r="A3143" s="14" t="s">
        <v>3843</v>
      </c>
      <c r="B3143" s="29" t="s">
        <v>3844</v>
      </c>
      <c r="C3143" s="153" t="s">
        <v>3845</v>
      </c>
      <c r="D3143" s="37">
        <v>3520</v>
      </c>
      <c r="E3143" s="71"/>
      <c r="F3143" s="3" t="e">
        <f>INDEX(#REF!,MATCH(B3143,#REF!,0))</f>
        <v>#REF!</v>
      </c>
      <c r="G3143" s="44"/>
      <c r="H3143" s="183" t="e">
        <f t="shared" si="49"/>
        <v>#REF!</v>
      </c>
    </row>
    <row r="3144" spans="1:8" s="3" customFormat="1" ht="15">
      <c r="A3144" s="34" t="s">
        <v>8237</v>
      </c>
      <c r="B3144" s="29" t="s">
        <v>3846</v>
      </c>
      <c r="C3144" s="135" t="s">
        <v>7594</v>
      </c>
      <c r="D3144" s="37">
        <v>8700</v>
      </c>
      <c r="E3144" s="71"/>
      <c r="F3144" s="3" t="e">
        <f>INDEX(#REF!,MATCH(B3144,#REF!,0))</f>
        <v>#REF!</v>
      </c>
      <c r="G3144" s="43"/>
      <c r="H3144" s="183" t="e">
        <f t="shared" si="49"/>
        <v>#REF!</v>
      </c>
    </row>
    <row r="3145" spans="1:8" s="22" customFormat="1" ht="15">
      <c r="A3145" s="34" t="s">
        <v>8238</v>
      </c>
      <c r="B3145" s="29" t="s">
        <v>3847</v>
      </c>
      <c r="C3145" s="135" t="s">
        <v>7593</v>
      </c>
      <c r="D3145" s="37">
        <v>9800</v>
      </c>
      <c r="E3145" s="71"/>
      <c r="F3145" s="3" t="e">
        <f>INDEX(#REF!,MATCH(B3145,#REF!,0))</f>
        <v>#REF!</v>
      </c>
      <c r="G3145" s="43"/>
      <c r="H3145" s="183" t="e">
        <f t="shared" si="49"/>
        <v>#REF!</v>
      </c>
    </row>
    <row r="3146" spans="1:8" s="22" customFormat="1" ht="30">
      <c r="A3146" s="14" t="s">
        <v>10157</v>
      </c>
      <c r="B3146" s="29" t="s">
        <v>10367</v>
      </c>
      <c r="C3146" s="13" t="s">
        <v>10156</v>
      </c>
      <c r="D3146" s="37">
        <v>16000</v>
      </c>
      <c r="E3146" s="71"/>
      <c r="F3146" s="3" t="e">
        <f>INDEX(#REF!,MATCH(B3146,#REF!,0))</f>
        <v>#REF!</v>
      </c>
      <c r="G3146" s="43"/>
      <c r="H3146" s="183" t="e">
        <f t="shared" si="49"/>
        <v>#REF!</v>
      </c>
    </row>
    <row r="3147" spans="1:8" s="17" customFormat="1" ht="15">
      <c r="A3147" s="14" t="s">
        <v>3848</v>
      </c>
      <c r="B3147" s="29" t="s">
        <v>3849</v>
      </c>
      <c r="C3147" s="13" t="s">
        <v>3850</v>
      </c>
      <c r="D3147" s="37">
        <v>650</v>
      </c>
      <c r="E3147" s="116"/>
      <c r="F3147" s="3" t="e">
        <f>INDEX(#REF!,MATCH(B3147,#REF!,0))</f>
        <v>#REF!</v>
      </c>
      <c r="G3147" s="118"/>
      <c r="H3147" s="183" t="e">
        <f t="shared" si="49"/>
        <v>#REF!</v>
      </c>
    </row>
    <row r="3148" spans="1:8" s="17" customFormat="1" ht="15">
      <c r="A3148" s="14" t="s">
        <v>3851</v>
      </c>
      <c r="B3148" s="29" t="s">
        <v>3852</v>
      </c>
      <c r="C3148" s="13" t="s">
        <v>3853</v>
      </c>
      <c r="D3148" s="37">
        <v>420</v>
      </c>
      <c r="E3148" s="116"/>
      <c r="F3148" s="3" t="e">
        <f>INDEX(#REF!,MATCH(B3148,#REF!,0))</f>
        <v>#REF!</v>
      </c>
      <c r="G3148" s="118"/>
      <c r="H3148" s="183" t="e">
        <f t="shared" si="49"/>
        <v>#REF!</v>
      </c>
    </row>
    <row r="3149" spans="1:8" s="3" customFormat="1" ht="30">
      <c r="A3149" s="14" t="s">
        <v>3854</v>
      </c>
      <c r="B3149" s="29" t="s">
        <v>3855</v>
      </c>
      <c r="C3149" s="13" t="s">
        <v>3856</v>
      </c>
      <c r="D3149" s="37">
        <v>1100</v>
      </c>
      <c r="E3149" s="116"/>
      <c r="F3149" s="3" t="e">
        <f>INDEX(#REF!,MATCH(B3149,#REF!,0))</f>
        <v>#REF!</v>
      </c>
      <c r="G3149" s="118"/>
      <c r="H3149" s="183" t="e">
        <f t="shared" si="49"/>
        <v>#REF!</v>
      </c>
    </row>
    <row r="3150" spans="1:8" s="3" customFormat="1" ht="15">
      <c r="A3150" s="14" t="s">
        <v>3857</v>
      </c>
      <c r="B3150" s="29" t="s">
        <v>3858</v>
      </c>
      <c r="C3150" s="13" t="s">
        <v>3859</v>
      </c>
      <c r="D3150" s="37">
        <v>210</v>
      </c>
      <c r="E3150" s="116"/>
      <c r="F3150" s="3" t="e">
        <f>INDEX(#REF!,MATCH(B3150,#REF!,0))</f>
        <v>#REF!</v>
      </c>
      <c r="G3150" s="118"/>
      <c r="H3150" s="183" t="e">
        <f t="shared" si="49"/>
        <v>#REF!</v>
      </c>
    </row>
    <row r="3151" spans="1:8" s="3" customFormat="1" ht="15">
      <c r="A3151" s="14" t="s">
        <v>3860</v>
      </c>
      <c r="B3151" s="29" t="s">
        <v>3861</v>
      </c>
      <c r="C3151" s="13" t="s">
        <v>7709</v>
      </c>
      <c r="D3151" s="37">
        <v>250</v>
      </c>
      <c r="E3151" s="116"/>
      <c r="F3151" s="3" t="e">
        <f>INDEX(#REF!,MATCH(B3151,#REF!,0))</f>
        <v>#REF!</v>
      </c>
      <c r="G3151" s="118"/>
      <c r="H3151" s="183" t="e">
        <f t="shared" si="49"/>
        <v>#REF!</v>
      </c>
    </row>
    <row r="3152" spans="1:8" s="3" customFormat="1" ht="15">
      <c r="A3152" s="34" t="s">
        <v>3862</v>
      </c>
      <c r="B3152" s="29" t="s">
        <v>3863</v>
      </c>
      <c r="C3152" s="161" t="s">
        <v>5161</v>
      </c>
      <c r="D3152" s="37">
        <v>450</v>
      </c>
      <c r="E3152" s="76"/>
      <c r="F3152" s="3" t="e">
        <f>INDEX(#REF!,MATCH(B3152,#REF!,0))</f>
        <v>#REF!</v>
      </c>
      <c r="G3152" s="118"/>
      <c r="H3152" s="183" t="e">
        <f t="shared" ref="H3152:H3215" si="50">F3152-D3152</f>
        <v>#REF!</v>
      </c>
    </row>
    <row r="3153" spans="1:8" s="3" customFormat="1" ht="75">
      <c r="A3153" s="14" t="s">
        <v>10368</v>
      </c>
      <c r="B3153" s="29" t="s">
        <v>5162</v>
      </c>
      <c r="C3153" s="13" t="s">
        <v>5163</v>
      </c>
      <c r="D3153" s="37">
        <v>4400</v>
      </c>
      <c r="E3153" s="116"/>
      <c r="F3153" s="3" t="e">
        <f>INDEX(#REF!,MATCH(B3153,#REF!,0))</f>
        <v>#REF!</v>
      </c>
      <c r="G3153" s="118"/>
      <c r="H3153" s="183" t="e">
        <f t="shared" si="50"/>
        <v>#REF!</v>
      </c>
    </row>
    <row r="3154" spans="1:8" s="3" customFormat="1">
      <c r="A3154" s="14"/>
      <c r="B3154" s="29"/>
      <c r="C3154" s="136" t="s">
        <v>7444</v>
      </c>
      <c r="D3154" s="37"/>
      <c r="E3154" s="64"/>
      <c r="F3154" s="3" t="e">
        <f>INDEX(#REF!,MATCH(B3154,#REF!,0))</f>
        <v>#REF!</v>
      </c>
      <c r="G3154" s="118"/>
      <c r="H3154" s="183" t="e">
        <f t="shared" si="50"/>
        <v>#REF!</v>
      </c>
    </row>
    <row r="3155" spans="1:8" s="3" customFormat="1">
      <c r="A3155" s="83"/>
      <c r="B3155" s="83"/>
      <c r="C3155" s="136" t="s">
        <v>5164</v>
      </c>
      <c r="D3155" s="83"/>
      <c r="E3155" s="64"/>
      <c r="F3155" s="3" t="e">
        <f>INDEX(#REF!,MATCH(B3155,#REF!,0))</f>
        <v>#REF!</v>
      </c>
      <c r="G3155" s="118"/>
      <c r="H3155" s="183" t="e">
        <f t="shared" si="50"/>
        <v>#REF!</v>
      </c>
    </row>
    <row r="3156" spans="1:8" s="3" customFormat="1" ht="15">
      <c r="A3156" s="14" t="s">
        <v>10025</v>
      </c>
      <c r="B3156" s="29" t="s">
        <v>10040</v>
      </c>
      <c r="C3156" s="13" t="s">
        <v>10026</v>
      </c>
      <c r="D3156" s="37">
        <v>50000</v>
      </c>
      <c r="E3156" s="116"/>
      <c r="F3156" s="3" t="e">
        <f>INDEX(#REF!,MATCH(B3156,#REF!,0))</f>
        <v>#REF!</v>
      </c>
      <c r="G3156" s="118"/>
      <c r="H3156" s="183" t="e">
        <f t="shared" si="50"/>
        <v>#REF!</v>
      </c>
    </row>
    <row r="3157" spans="1:8" s="3" customFormat="1" ht="30">
      <c r="A3157" s="14" t="s">
        <v>10027</v>
      </c>
      <c r="B3157" s="29" t="s">
        <v>10041</v>
      </c>
      <c r="C3157" s="13" t="s">
        <v>10028</v>
      </c>
      <c r="D3157" s="37">
        <v>105000</v>
      </c>
      <c r="E3157" s="116"/>
      <c r="F3157" s="3" t="e">
        <f>INDEX(#REF!,MATCH(B3157,#REF!,0))</f>
        <v>#REF!</v>
      </c>
      <c r="G3157" s="118"/>
      <c r="H3157" s="183" t="e">
        <f t="shared" si="50"/>
        <v>#REF!</v>
      </c>
    </row>
    <row r="3158" spans="1:8" s="3" customFormat="1" ht="15">
      <c r="A3158" s="14" t="s">
        <v>10029</v>
      </c>
      <c r="B3158" s="29" t="s">
        <v>10042</v>
      </c>
      <c r="C3158" s="13" t="s">
        <v>10030</v>
      </c>
      <c r="D3158" s="37">
        <v>95000</v>
      </c>
      <c r="E3158" s="116"/>
      <c r="F3158" s="3" t="e">
        <f>INDEX(#REF!,MATCH(B3158,#REF!,0))</f>
        <v>#REF!</v>
      </c>
      <c r="G3158" s="118"/>
      <c r="H3158" s="183" t="e">
        <f t="shared" si="50"/>
        <v>#REF!</v>
      </c>
    </row>
    <row r="3159" spans="1:8" s="3" customFormat="1" ht="15">
      <c r="A3159" s="14" t="s">
        <v>10031</v>
      </c>
      <c r="B3159" s="29" t="s">
        <v>10043</v>
      </c>
      <c r="C3159" s="13" t="s">
        <v>10032</v>
      </c>
      <c r="D3159" s="37">
        <v>75000</v>
      </c>
      <c r="E3159" s="116"/>
      <c r="F3159" s="3" t="e">
        <f>INDEX(#REF!,MATCH(B3159,#REF!,0))</f>
        <v>#REF!</v>
      </c>
      <c r="G3159" s="118"/>
      <c r="H3159" s="183" t="e">
        <f t="shared" si="50"/>
        <v>#REF!</v>
      </c>
    </row>
    <row r="3160" spans="1:8" s="3" customFormat="1" ht="30">
      <c r="A3160" s="14" t="s">
        <v>10033</v>
      </c>
      <c r="B3160" s="29" t="s">
        <v>10044</v>
      </c>
      <c r="C3160" s="13" t="s">
        <v>10034</v>
      </c>
      <c r="D3160" s="37">
        <v>130000</v>
      </c>
      <c r="E3160" s="116"/>
      <c r="F3160" s="3" t="e">
        <f>INDEX(#REF!,MATCH(B3160,#REF!,0))</f>
        <v>#REF!</v>
      </c>
      <c r="G3160" s="118"/>
      <c r="H3160" s="183" t="e">
        <f t="shared" si="50"/>
        <v>#REF!</v>
      </c>
    </row>
    <row r="3161" spans="1:8" s="3" customFormat="1" ht="30">
      <c r="A3161" s="14" t="s">
        <v>10035</v>
      </c>
      <c r="B3161" s="29" t="s">
        <v>10045</v>
      </c>
      <c r="C3161" s="13" t="s">
        <v>10036</v>
      </c>
      <c r="D3161" s="37">
        <v>60000</v>
      </c>
      <c r="E3161" s="116"/>
      <c r="F3161" s="3" t="e">
        <f>INDEX(#REF!,MATCH(B3161,#REF!,0))</f>
        <v>#REF!</v>
      </c>
      <c r="G3161" s="118"/>
      <c r="H3161" s="183" t="e">
        <f t="shared" si="50"/>
        <v>#REF!</v>
      </c>
    </row>
    <row r="3162" spans="1:8" s="3" customFormat="1" ht="30">
      <c r="A3162" s="14" t="s">
        <v>10037</v>
      </c>
      <c r="B3162" s="29" t="s">
        <v>10046</v>
      </c>
      <c r="C3162" s="13" t="s">
        <v>10038</v>
      </c>
      <c r="D3162" s="37">
        <v>75000</v>
      </c>
      <c r="E3162" s="116"/>
      <c r="F3162" s="3" t="e">
        <f>INDEX(#REF!,MATCH(B3162,#REF!,0))</f>
        <v>#REF!</v>
      </c>
      <c r="G3162" s="118"/>
      <c r="H3162" s="183" t="e">
        <f t="shared" si="50"/>
        <v>#REF!</v>
      </c>
    </row>
    <row r="3163" spans="1:8" s="3" customFormat="1" ht="30">
      <c r="A3163" s="14" t="s">
        <v>10039</v>
      </c>
      <c r="B3163" s="29" t="s">
        <v>10047</v>
      </c>
      <c r="C3163" s="13" t="s">
        <v>10099</v>
      </c>
      <c r="D3163" s="37">
        <v>98000</v>
      </c>
      <c r="E3163" s="116"/>
      <c r="F3163" s="3" t="e">
        <f>INDEX(#REF!,MATCH(B3163,#REF!,0))</f>
        <v>#REF!</v>
      </c>
      <c r="G3163" s="118"/>
      <c r="H3163" s="183" t="e">
        <f t="shared" si="50"/>
        <v>#REF!</v>
      </c>
    </row>
    <row r="3164" spans="1:8" s="3" customFormat="1" ht="30">
      <c r="A3164" s="14" t="s">
        <v>10161</v>
      </c>
      <c r="B3164" s="29" t="s">
        <v>10142</v>
      </c>
      <c r="C3164" s="13" t="s">
        <v>10136</v>
      </c>
      <c r="D3164" s="37">
        <v>80000</v>
      </c>
      <c r="E3164" s="116"/>
      <c r="F3164" s="3" t="e">
        <f>INDEX(#REF!,MATCH(B3164,#REF!,0))</f>
        <v>#REF!</v>
      </c>
      <c r="G3164" s="118"/>
      <c r="H3164" s="183" t="e">
        <f t="shared" si="50"/>
        <v>#REF!</v>
      </c>
    </row>
    <row r="3165" spans="1:8" s="3" customFormat="1" ht="30">
      <c r="A3165" s="14" t="s">
        <v>10162</v>
      </c>
      <c r="B3165" s="29" t="s">
        <v>10143</v>
      </c>
      <c r="C3165" s="13" t="s">
        <v>10137</v>
      </c>
      <c r="D3165" s="37">
        <v>110000</v>
      </c>
      <c r="E3165" s="116"/>
      <c r="F3165" s="3" t="e">
        <f>INDEX(#REF!,MATCH(B3165,#REF!,0))</f>
        <v>#REF!</v>
      </c>
      <c r="G3165" s="118"/>
      <c r="H3165" s="183" t="e">
        <f t="shared" si="50"/>
        <v>#REF!</v>
      </c>
    </row>
    <row r="3166" spans="1:8" s="3" customFormat="1" ht="15">
      <c r="A3166" s="14" t="s">
        <v>5175</v>
      </c>
      <c r="B3166" s="29" t="s">
        <v>5177</v>
      </c>
      <c r="C3166" s="13" t="s">
        <v>10480</v>
      </c>
      <c r="D3166" s="37">
        <v>60000</v>
      </c>
      <c r="E3166" s="116"/>
      <c r="F3166" s="3" t="e">
        <f>INDEX(#REF!,MATCH(B3166,#REF!,0))</f>
        <v>#REF!</v>
      </c>
      <c r="G3166" s="118"/>
      <c r="H3166" s="183" t="e">
        <f t="shared" si="50"/>
        <v>#REF!</v>
      </c>
    </row>
    <row r="3167" spans="1:8" s="3" customFormat="1" ht="30">
      <c r="A3167" s="14" t="s">
        <v>10048</v>
      </c>
      <c r="B3167" s="29" t="s">
        <v>10061</v>
      </c>
      <c r="C3167" s="13" t="s">
        <v>10049</v>
      </c>
      <c r="D3167" s="37">
        <v>110000</v>
      </c>
      <c r="E3167" s="116"/>
      <c r="F3167" s="3" t="e">
        <f>INDEX(#REF!,MATCH(B3167,#REF!,0))</f>
        <v>#REF!</v>
      </c>
      <c r="G3167" s="118"/>
      <c r="H3167" s="183" t="e">
        <f t="shared" si="50"/>
        <v>#REF!</v>
      </c>
    </row>
    <row r="3168" spans="1:8" s="3" customFormat="1" ht="15">
      <c r="A3168" s="14" t="s">
        <v>5167</v>
      </c>
      <c r="B3168" s="29" t="s">
        <v>5168</v>
      </c>
      <c r="C3168" s="13" t="s">
        <v>10477</v>
      </c>
      <c r="D3168" s="37">
        <v>85000</v>
      </c>
      <c r="E3168" s="116"/>
      <c r="F3168" s="3" t="e">
        <f>INDEX(#REF!,MATCH(B3168,#REF!,0))</f>
        <v>#REF!</v>
      </c>
      <c r="G3168" s="118"/>
      <c r="H3168" s="183" t="e">
        <f t="shared" si="50"/>
        <v>#REF!</v>
      </c>
    </row>
    <row r="3169" spans="1:8" s="3" customFormat="1" ht="15">
      <c r="A3169" s="14" t="s">
        <v>5190</v>
      </c>
      <c r="B3169" s="29" t="s">
        <v>5191</v>
      </c>
      <c r="C3169" s="13" t="s">
        <v>10488</v>
      </c>
      <c r="D3169" s="37">
        <v>65000</v>
      </c>
      <c r="E3169" s="116"/>
      <c r="F3169" s="3" t="e">
        <f>INDEX(#REF!,MATCH(B3169,#REF!,0))</f>
        <v>#REF!</v>
      </c>
      <c r="G3169" s="118"/>
      <c r="H3169" s="183" t="e">
        <f t="shared" si="50"/>
        <v>#REF!</v>
      </c>
    </row>
    <row r="3170" spans="1:8" s="3" customFormat="1" ht="15">
      <c r="A3170" s="14" t="s">
        <v>5179</v>
      </c>
      <c r="B3170" s="29" t="s">
        <v>5180</v>
      </c>
      <c r="C3170" s="13" t="s">
        <v>10482</v>
      </c>
      <c r="D3170" s="37">
        <v>40000</v>
      </c>
      <c r="E3170" s="116"/>
      <c r="F3170" s="3" t="e">
        <f>INDEX(#REF!,MATCH(B3170,#REF!,0))</f>
        <v>#REF!</v>
      </c>
      <c r="G3170" s="118"/>
      <c r="H3170" s="183" t="e">
        <f t="shared" si="50"/>
        <v>#REF!</v>
      </c>
    </row>
    <row r="3171" spans="1:8" s="3" customFormat="1" ht="30">
      <c r="A3171" s="14" t="s">
        <v>10050</v>
      </c>
      <c r="B3171" s="29" t="s">
        <v>10062</v>
      </c>
      <c r="C3171" s="13" t="s">
        <v>10051</v>
      </c>
      <c r="D3171" s="37">
        <v>110000</v>
      </c>
      <c r="E3171" s="116"/>
      <c r="F3171" s="3" t="e">
        <f>INDEX(#REF!,MATCH(B3171,#REF!,0))</f>
        <v>#REF!</v>
      </c>
      <c r="G3171" s="118"/>
      <c r="H3171" s="183" t="e">
        <f t="shared" si="50"/>
        <v>#REF!</v>
      </c>
    </row>
    <row r="3172" spans="1:8" s="3" customFormat="1" ht="30">
      <c r="A3172" s="14" t="s">
        <v>10052</v>
      </c>
      <c r="B3172" s="29" t="s">
        <v>10063</v>
      </c>
      <c r="C3172" s="13" t="s">
        <v>10053</v>
      </c>
      <c r="D3172" s="37">
        <v>140000</v>
      </c>
      <c r="E3172" s="116"/>
      <c r="F3172" s="3" t="e">
        <f>INDEX(#REF!,MATCH(B3172,#REF!,0))</f>
        <v>#REF!</v>
      </c>
      <c r="G3172" s="118"/>
      <c r="H3172" s="183" t="e">
        <f t="shared" si="50"/>
        <v>#REF!</v>
      </c>
    </row>
    <row r="3173" spans="1:8" s="3" customFormat="1" ht="30">
      <c r="A3173" s="14" t="s">
        <v>10054</v>
      </c>
      <c r="B3173" s="29" t="s">
        <v>10064</v>
      </c>
      <c r="C3173" s="13" t="s">
        <v>10055</v>
      </c>
      <c r="D3173" s="37">
        <v>110000</v>
      </c>
      <c r="E3173" s="116"/>
      <c r="F3173" s="3" t="e">
        <f>INDEX(#REF!,MATCH(B3173,#REF!,0))</f>
        <v>#REF!</v>
      </c>
      <c r="G3173" s="118"/>
      <c r="H3173" s="183" t="e">
        <f t="shared" si="50"/>
        <v>#REF!</v>
      </c>
    </row>
    <row r="3174" spans="1:8" s="3" customFormat="1" ht="45">
      <c r="A3174" s="14" t="s">
        <v>10056</v>
      </c>
      <c r="B3174" s="29" t="s">
        <v>10065</v>
      </c>
      <c r="C3174" s="13" t="s">
        <v>10057</v>
      </c>
      <c r="D3174" s="37">
        <v>125000</v>
      </c>
      <c r="E3174" s="116"/>
      <c r="F3174" s="3" t="e">
        <f>INDEX(#REF!,MATCH(B3174,#REF!,0))</f>
        <v>#REF!</v>
      </c>
      <c r="G3174" s="118"/>
      <c r="H3174" s="183" t="e">
        <f t="shared" si="50"/>
        <v>#REF!</v>
      </c>
    </row>
    <row r="3175" spans="1:8" s="3" customFormat="1" ht="45">
      <c r="A3175" s="14" t="s">
        <v>10058</v>
      </c>
      <c r="B3175" s="29" t="s">
        <v>10066</v>
      </c>
      <c r="C3175" s="13" t="s">
        <v>10059</v>
      </c>
      <c r="D3175" s="37">
        <v>150000</v>
      </c>
      <c r="E3175" s="116"/>
      <c r="F3175" s="3" t="e">
        <f>INDEX(#REF!,MATCH(B3175,#REF!,0))</f>
        <v>#REF!</v>
      </c>
      <c r="G3175" s="118"/>
      <c r="H3175" s="183" t="e">
        <f t="shared" si="50"/>
        <v>#REF!</v>
      </c>
    </row>
    <row r="3176" spans="1:8" s="3" customFormat="1" ht="60">
      <c r="A3176" s="14" t="s">
        <v>10060</v>
      </c>
      <c r="B3176" s="29" t="s">
        <v>10067</v>
      </c>
      <c r="C3176" s="13" t="s">
        <v>10098</v>
      </c>
      <c r="D3176" s="37">
        <v>120000</v>
      </c>
      <c r="E3176" s="116"/>
      <c r="F3176" s="3" t="e">
        <f>INDEX(#REF!,MATCH(B3176,#REF!,0))</f>
        <v>#REF!</v>
      </c>
      <c r="G3176" s="118"/>
      <c r="H3176" s="183" t="e">
        <f t="shared" si="50"/>
        <v>#REF!</v>
      </c>
    </row>
    <row r="3177" spans="1:8" s="3" customFormat="1" ht="15">
      <c r="A3177" s="14" t="s">
        <v>5169</v>
      </c>
      <c r="B3177" s="29" t="s">
        <v>5170</v>
      </c>
      <c r="C3177" s="13" t="s">
        <v>10478</v>
      </c>
      <c r="D3177" s="37">
        <v>90000</v>
      </c>
      <c r="E3177" s="116"/>
      <c r="F3177" s="3" t="e">
        <f>INDEX(#REF!,MATCH(B3177,#REF!,0))</f>
        <v>#REF!</v>
      </c>
      <c r="G3177" s="118"/>
      <c r="H3177" s="183" t="e">
        <f t="shared" si="50"/>
        <v>#REF!</v>
      </c>
    </row>
    <row r="3178" spans="1:8" s="3" customFormat="1" ht="15">
      <c r="A3178" s="14" t="s">
        <v>5171</v>
      </c>
      <c r="B3178" s="29" t="s">
        <v>5172</v>
      </c>
      <c r="C3178" s="13" t="s">
        <v>10479</v>
      </c>
      <c r="D3178" s="37">
        <v>90000</v>
      </c>
      <c r="E3178" s="116"/>
      <c r="F3178" s="3" t="e">
        <f>INDEX(#REF!,MATCH(B3178,#REF!,0))</f>
        <v>#REF!</v>
      </c>
      <c r="G3178" s="118"/>
      <c r="H3178" s="183" t="e">
        <f t="shared" si="50"/>
        <v>#REF!</v>
      </c>
    </row>
    <row r="3179" spans="1:8" s="3" customFormat="1" ht="30">
      <c r="A3179" s="14" t="s">
        <v>10369</v>
      </c>
      <c r="B3179" s="29" t="s">
        <v>5173</v>
      </c>
      <c r="C3179" s="13" t="s">
        <v>10476</v>
      </c>
      <c r="D3179" s="37">
        <v>100000</v>
      </c>
      <c r="E3179" s="116"/>
      <c r="F3179" s="3" t="e">
        <f>INDEX(#REF!,MATCH(B3179,#REF!,0))</f>
        <v>#REF!</v>
      </c>
      <c r="G3179" s="118"/>
      <c r="H3179" s="183" t="e">
        <f t="shared" si="50"/>
        <v>#REF!</v>
      </c>
    </row>
    <row r="3180" spans="1:8" s="3" customFormat="1" ht="15">
      <c r="A3180" s="14" t="s">
        <v>5184</v>
      </c>
      <c r="B3180" s="29" t="s">
        <v>5185</v>
      </c>
      <c r="C3180" s="13" t="s">
        <v>10485</v>
      </c>
      <c r="D3180" s="37">
        <v>100000</v>
      </c>
      <c r="E3180" s="116"/>
      <c r="F3180" s="3" t="e">
        <f>INDEX(#REF!,MATCH(B3180,#REF!,0))</f>
        <v>#REF!</v>
      </c>
      <c r="G3180" s="118"/>
      <c r="H3180" s="183" t="e">
        <f t="shared" si="50"/>
        <v>#REF!</v>
      </c>
    </row>
    <row r="3181" spans="1:8" s="3" customFormat="1" ht="15">
      <c r="A3181" s="14" t="s">
        <v>5186</v>
      </c>
      <c r="B3181" s="29" t="s">
        <v>5187</v>
      </c>
      <c r="C3181" s="13" t="s">
        <v>10486</v>
      </c>
      <c r="D3181" s="37">
        <v>35000</v>
      </c>
      <c r="E3181" s="116"/>
      <c r="F3181" s="3" t="e">
        <f>INDEX(#REF!,MATCH(B3181,#REF!,0))</f>
        <v>#REF!</v>
      </c>
      <c r="G3181" s="118"/>
      <c r="H3181" s="183" t="e">
        <f t="shared" si="50"/>
        <v>#REF!</v>
      </c>
    </row>
    <row r="3182" spans="1:8" s="3" customFormat="1" ht="15">
      <c r="A3182" s="14" t="s">
        <v>10071</v>
      </c>
      <c r="B3182" s="29" t="s">
        <v>10076</v>
      </c>
      <c r="C3182" s="13" t="s">
        <v>10096</v>
      </c>
      <c r="D3182" s="37">
        <v>75000</v>
      </c>
      <c r="E3182" s="116"/>
      <c r="F3182" s="3" t="e">
        <f>INDEX(#REF!,MATCH(B3182,#REF!,0))</f>
        <v>#REF!</v>
      </c>
      <c r="G3182" s="118"/>
      <c r="H3182" s="183" t="e">
        <f t="shared" si="50"/>
        <v>#REF!</v>
      </c>
    </row>
    <row r="3183" spans="1:8" s="3" customFormat="1" ht="15">
      <c r="A3183" s="14" t="s">
        <v>10072</v>
      </c>
      <c r="B3183" s="29" t="s">
        <v>10081</v>
      </c>
      <c r="C3183" s="13" t="s">
        <v>10097</v>
      </c>
      <c r="D3183" s="37">
        <v>40000</v>
      </c>
      <c r="E3183" s="116"/>
      <c r="F3183" s="3" t="e">
        <f>INDEX(#REF!,MATCH(B3183,#REF!,0))</f>
        <v>#REF!</v>
      </c>
      <c r="G3183" s="118"/>
      <c r="H3183" s="183" t="e">
        <f t="shared" si="50"/>
        <v>#REF!</v>
      </c>
    </row>
    <row r="3184" spans="1:8" s="3" customFormat="1" ht="24">
      <c r="A3184" s="14" t="s">
        <v>5174</v>
      </c>
      <c r="B3184" s="29" t="s">
        <v>5178</v>
      </c>
      <c r="C3184" s="47" t="s">
        <v>10481</v>
      </c>
      <c r="D3184" s="37">
        <v>40000</v>
      </c>
      <c r="E3184" s="116"/>
      <c r="F3184" s="3" t="e">
        <f>INDEX(#REF!,MATCH(B3184,#REF!,0))</f>
        <v>#REF!</v>
      </c>
      <c r="G3184" s="118"/>
      <c r="H3184" s="183" t="e">
        <f t="shared" si="50"/>
        <v>#REF!</v>
      </c>
    </row>
    <row r="3185" spans="1:8" s="3" customFormat="1" ht="30">
      <c r="A3185" s="14" t="s">
        <v>10163</v>
      </c>
      <c r="B3185" s="29" t="s">
        <v>10074</v>
      </c>
      <c r="C3185" s="13" t="s">
        <v>10138</v>
      </c>
      <c r="D3185" s="37">
        <v>55000</v>
      </c>
      <c r="E3185" s="116"/>
      <c r="F3185" s="3" t="e">
        <f>INDEX(#REF!,MATCH(B3185,#REF!,0))</f>
        <v>#REF!</v>
      </c>
      <c r="G3185" s="118"/>
      <c r="H3185" s="183" t="e">
        <f t="shared" si="50"/>
        <v>#REF!</v>
      </c>
    </row>
    <row r="3186" spans="1:8" s="3" customFormat="1" ht="30">
      <c r="A3186" s="14" t="s">
        <v>10070</v>
      </c>
      <c r="B3186" s="29" t="s">
        <v>10075</v>
      </c>
      <c r="C3186" s="13" t="s">
        <v>10095</v>
      </c>
      <c r="D3186" s="37">
        <v>85000</v>
      </c>
      <c r="E3186" s="116"/>
      <c r="F3186" s="3" t="e">
        <f>INDEX(#REF!,MATCH(B3186,#REF!,0))</f>
        <v>#REF!</v>
      </c>
      <c r="G3186" s="118"/>
      <c r="H3186" s="183" t="e">
        <f t="shared" si="50"/>
        <v>#REF!</v>
      </c>
    </row>
    <row r="3187" spans="1:8" s="3" customFormat="1" ht="15">
      <c r="A3187" s="14" t="s">
        <v>10164</v>
      </c>
      <c r="B3187" s="29" t="s">
        <v>10144</v>
      </c>
      <c r="C3187" s="13" t="s">
        <v>10140</v>
      </c>
      <c r="D3187" s="37">
        <v>40000</v>
      </c>
      <c r="E3187" s="116"/>
      <c r="F3187" s="3" t="e">
        <f>INDEX(#REF!,MATCH(B3187,#REF!,0))</f>
        <v>#REF!</v>
      </c>
      <c r="G3187" s="118"/>
      <c r="H3187" s="183" t="e">
        <f t="shared" si="50"/>
        <v>#REF!</v>
      </c>
    </row>
    <row r="3188" spans="1:8" s="3" customFormat="1" ht="15">
      <c r="A3188" s="14" t="s">
        <v>10165</v>
      </c>
      <c r="B3188" s="29" t="s">
        <v>10145</v>
      </c>
      <c r="C3188" s="13" t="s">
        <v>10141</v>
      </c>
      <c r="D3188" s="37">
        <v>65000</v>
      </c>
      <c r="E3188" s="116"/>
      <c r="F3188" s="3" t="e">
        <f>INDEX(#REF!,MATCH(B3188,#REF!,0))</f>
        <v>#REF!</v>
      </c>
      <c r="G3188" s="118"/>
      <c r="H3188" s="183" t="e">
        <f t="shared" si="50"/>
        <v>#REF!</v>
      </c>
    </row>
    <row r="3189" spans="1:8" s="3" customFormat="1" ht="15">
      <c r="A3189" s="14" t="s">
        <v>5165</v>
      </c>
      <c r="B3189" s="29" t="s">
        <v>5166</v>
      </c>
      <c r="C3189" s="13" t="s">
        <v>10505</v>
      </c>
      <c r="D3189" s="37">
        <v>25000</v>
      </c>
      <c r="E3189" s="116"/>
      <c r="F3189" s="3" t="e">
        <f>INDEX(#REF!,MATCH(B3189,#REF!,0))</f>
        <v>#REF!</v>
      </c>
      <c r="G3189" s="118"/>
      <c r="H3189" s="183" t="e">
        <f t="shared" si="50"/>
        <v>#REF!</v>
      </c>
    </row>
    <row r="3190" spans="1:8" s="3" customFormat="1" ht="15">
      <c r="A3190" s="14" t="s">
        <v>5205</v>
      </c>
      <c r="B3190" s="29" t="s">
        <v>5206</v>
      </c>
      <c r="C3190" s="13" t="s">
        <v>10495</v>
      </c>
      <c r="D3190" s="37">
        <v>15000</v>
      </c>
      <c r="E3190" s="116"/>
      <c r="F3190" s="3" t="e">
        <f>INDEX(#REF!,MATCH(B3190,#REF!,0))</f>
        <v>#REF!</v>
      </c>
      <c r="G3190" s="118"/>
      <c r="H3190" s="183" t="e">
        <f t="shared" si="50"/>
        <v>#REF!</v>
      </c>
    </row>
    <row r="3191" spans="1:8" s="3" customFormat="1" ht="15">
      <c r="A3191" s="14" t="s">
        <v>5167</v>
      </c>
      <c r="B3191" s="29" t="s">
        <v>5181</v>
      </c>
      <c r="C3191" s="13" t="s">
        <v>10483</v>
      </c>
      <c r="D3191" s="37">
        <v>45000</v>
      </c>
      <c r="E3191" s="116"/>
      <c r="F3191" s="3" t="e">
        <f>INDEX(#REF!,MATCH(B3191,#REF!,0))</f>
        <v>#REF!</v>
      </c>
      <c r="G3191" s="118"/>
      <c r="H3191" s="183" t="e">
        <f t="shared" si="50"/>
        <v>#REF!</v>
      </c>
    </row>
    <row r="3192" spans="1:8" s="3" customFormat="1" ht="15">
      <c r="A3192" s="14" t="s">
        <v>5175</v>
      </c>
      <c r="B3192" s="29" t="s">
        <v>5176</v>
      </c>
      <c r="C3192" s="13" t="s">
        <v>11172</v>
      </c>
      <c r="D3192" s="37">
        <v>30000</v>
      </c>
      <c r="E3192" s="116"/>
      <c r="F3192" s="3" t="e">
        <f>INDEX(#REF!,MATCH(B3192,#REF!,0))</f>
        <v>#REF!</v>
      </c>
      <c r="G3192" s="118"/>
      <c r="H3192" s="183" t="e">
        <f t="shared" si="50"/>
        <v>#REF!</v>
      </c>
    </row>
    <row r="3193" spans="1:8" s="3" customFormat="1" ht="15">
      <c r="A3193" s="14" t="s">
        <v>5182</v>
      </c>
      <c r="B3193" s="29" t="s">
        <v>5183</v>
      </c>
      <c r="C3193" s="13" t="s">
        <v>10484</v>
      </c>
      <c r="D3193" s="37">
        <v>35000</v>
      </c>
      <c r="E3193" s="116"/>
      <c r="F3193" s="3" t="e">
        <f>INDEX(#REF!,MATCH(B3193,#REF!,0))</f>
        <v>#REF!</v>
      </c>
      <c r="G3193" s="118"/>
      <c r="H3193" s="183" t="e">
        <f t="shared" si="50"/>
        <v>#REF!</v>
      </c>
    </row>
    <row r="3194" spans="1:8" s="3" customFormat="1" ht="30">
      <c r="A3194" s="14" t="s">
        <v>10079</v>
      </c>
      <c r="B3194" s="29" t="s">
        <v>10139</v>
      </c>
      <c r="C3194" s="13" t="s">
        <v>10080</v>
      </c>
      <c r="D3194" s="37">
        <v>105000</v>
      </c>
      <c r="E3194" s="116"/>
      <c r="F3194" s="3" t="e">
        <f>INDEX(#REF!,MATCH(B3194,#REF!,0))</f>
        <v>#REF!</v>
      </c>
      <c r="G3194" s="118"/>
      <c r="H3194" s="183" t="e">
        <f t="shared" si="50"/>
        <v>#REF!</v>
      </c>
    </row>
    <row r="3195" spans="1:8" s="3" customFormat="1" ht="15">
      <c r="A3195" s="14" t="s">
        <v>5199</v>
      </c>
      <c r="B3195" s="29" t="s">
        <v>5200</v>
      </c>
      <c r="C3195" s="13" t="s">
        <v>10493</v>
      </c>
      <c r="D3195" s="37">
        <v>20000</v>
      </c>
      <c r="E3195" s="116"/>
      <c r="F3195" s="3" t="e">
        <f>INDEX(#REF!,MATCH(B3195,#REF!,0))</f>
        <v>#REF!</v>
      </c>
      <c r="G3195" s="118"/>
      <c r="H3195" s="183" t="e">
        <f t="shared" si="50"/>
        <v>#REF!</v>
      </c>
    </row>
    <row r="3196" spans="1:8" s="3" customFormat="1" ht="15">
      <c r="A3196" s="14" t="s">
        <v>5188</v>
      </c>
      <c r="B3196" s="29" t="s">
        <v>5189</v>
      </c>
      <c r="C3196" s="13" t="s">
        <v>10487</v>
      </c>
      <c r="D3196" s="37">
        <v>30000</v>
      </c>
      <c r="E3196" s="116"/>
      <c r="F3196" s="3" t="e">
        <f>INDEX(#REF!,MATCH(B3196,#REF!,0))</f>
        <v>#REF!</v>
      </c>
      <c r="G3196" s="118"/>
      <c r="H3196" s="183" t="e">
        <f t="shared" si="50"/>
        <v>#REF!</v>
      </c>
    </row>
    <row r="3197" spans="1:8" s="3" customFormat="1" ht="15">
      <c r="A3197" s="14" t="s">
        <v>5192</v>
      </c>
      <c r="B3197" s="29" t="s">
        <v>5193</v>
      </c>
      <c r="C3197" s="13" t="s">
        <v>10489</v>
      </c>
      <c r="D3197" s="37">
        <v>30000</v>
      </c>
      <c r="E3197" s="116"/>
      <c r="F3197" s="3" t="e">
        <f>INDEX(#REF!,MATCH(B3197,#REF!,0))</f>
        <v>#REF!</v>
      </c>
      <c r="G3197" s="118"/>
      <c r="H3197" s="183" t="e">
        <f t="shared" si="50"/>
        <v>#REF!</v>
      </c>
    </row>
    <row r="3198" spans="1:8" s="3" customFormat="1" ht="15">
      <c r="A3198" s="14" t="s">
        <v>5195</v>
      </c>
      <c r="B3198" s="29" t="s">
        <v>5196</v>
      </c>
      <c r="C3198" s="13" t="s">
        <v>4717</v>
      </c>
      <c r="D3198" s="37">
        <v>20000</v>
      </c>
      <c r="E3198" s="116"/>
      <c r="F3198" s="3" t="e">
        <f>INDEX(#REF!,MATCH(B3198,#REF!,0))</f>
        <v>#REF!</v>
      </c>
      <c r="G3198" s="118"/>
      <c r="H3198" s="183" t="e">
        <f t="shared" si="50"/>
        <v>#REF!</v>
      </c>
    </row>
    <row r="3199" spans="1:8" s="3" customFormat="1" ht="15">
      <c r="A3199" s="14" t="s">
        <v>5197</v>
      </c>
      <c r="B3199" s="29" t="s">
        <v>5198</v>
      </c>
      <c r="C3199" s="13" t="s">
        <v>10492</v>
      </c>
      <c r="D3199" s="37">
        <v>15000</v>
      </c>
      <c r="E3199" s="116"/>
      <c r="F3199" s="3" t="e">
        <f>INDEX(#REF!,MATCH(B3199,#REF!,0))</f>
        <v>#REF!</v>
      </c>
      <c r="G3199" s="118"/>
      <c r="H3199" s="183" t="e">
        <f t="shared" si="50"/>
        <v>#REF!</v>
      </c>
    </row>
    <row r="3200" spans="1:8" s="3" customFormat="1" ht="15">
      <c r="A3200" s="14" t="s">
        <v>5203</v>
      </c>
      <c r="B3200" s="29" t="s">
        <v>5204</v>
      </c>
      <c r="C3200" s="13" t="s">
        <v>10506</v>
      </c>
      <c r="D3200" s="37">
        <v>15000</v>
      </c>
      <c r="E3200" s="116"/>
      <c r="F3200" s="3" t="e">
        <f>INDEX(#REF!,MATCH(B3200,#REF!,0))</f>
        <v>#REF!</v>
      </c>
      <c r="G3200" s="118"/>
      <c r="H3200" s="183" t="e">
        <f t="shared" si="50"/>
        <v>#REF!</v>
      </c>
    </row>
    <row r="3201" spans="1:8" s="3" customFormat="1" ht="30">
      <c r="A3201" s="14" t="s">
        <v>10491</v>
      </c>
      <c r="B3201" s="29" t="s">
        <v>5194</v>
      </c>
      <c r="C3201" s="13" t="s">
        <v>10490</v>
      </c>
      <c r="D3201" s="37">
        <v>13500</v>
      </c>
      <c r="E3201" s="116"/>
      <c r="F3201" s="3" t="e">
        <f>INDEX(#REF!,MATCH(B3201,#REF!,0))</f>
        <v>#REF!</v>
      </c>
      <c r="G3201" s="118"/>
      <c r="H3201" s="183" t="e">
        <f t="shared" si="50"/>
        <v>#REF!</v>
      </c>
    </row>
    <row r="3202" spans="1:8" s="3" customFormat="1" ht="15">
      <c r="A3202" s="14" t="s">
        <v>5192</v>
      </c>
      <c r="B3202" s="29" t="s">
        <v>5207</v>
      </c>
      <c r="C3202" s="13" t="s">
        <v>10496</v>
      </c>
      <c r="D3202" s="37">
        <v>10000</v>
      </c>
      <c r="E3202" s="116"/>
      <c r="F3202" s="3" t="e">
        <f>INDEX(#REF!,MATCH(B3202,#REF!,0))</f>
        <v>#REF!</v>
      </c>
      <c r="G3202" s="118"/>
      <c r="H3202" s="183" t="e">
        <f t="shared" si="50"/>
        <v>#REF!</v>
      </c>
    </row>
    <row r="3203" spans="1:8" s="3" customFormat="1" ht="15">
      <c r="A3203" s="14" t="s">
        <v>10370</v>
      </c>
      <c r="B3203" s="29" t="s">
        <v>5208</v>
      </c>
      <c r="C3203" s="13" t="s">
        <v>10497</v>
      </c>
      <c r="D3203" s="37">
        <v>7000</v>
      </c>
      <c r="E3203" s="116"/>
      <c r="F3203" s="3" t="e">
        <f>INDEX(#REF!,MATCH(B3203,#REF!,0))</f>
        <v>#REF!</v>
      </c>
      <c r="G3203" s="118"/>
      <c r="H3203" s="183" t="e">
        <f t="shared" si="50"/>
        <v>#REF!</v>
      </c>
    </row>
    <row r="3204" spans="1:8" s="3" customFormat="1" ht="15">
      <c r="A3204" s="14" t="s">
        <v>5190</v>
      </c>
      <c r="B3204" s="29" t="s">
        <v>5209</v>
      </c>
      <c r="C3204" s="13" t="s">
        <v>10498</v>
      </c>
      <c r="D3204" s="37">
        <v>7000</v>
      </c>
      <c r="E3204" s="116"/>
      <c r="F3204" s="3" t="e">
        <f>INDEX(#REF!,MATCH(B3204,#REF!,0))</f>
        <v>#REF!</v>
      </c>
      <c r="G3204" s="118"/>
      <c r="H3204" s="183" t="e">
        <f t="shared" si="50"/>
        <v>#REF!</v>
      </c>
    </row>
    <row r="3205" spans="1:8" s="3" customFormat="1" ht="24">
      <c r="A3205" s="14" t="s">
        <v>5213</v>
      </c>
      <c r="B3205" s="29" t="s">
        <v>5214</v>
      </c>
      <c r="C3205" s="13" t="s">
        <v>10501</v>
      </c>
      <c r="D3205" s="37">
        <v>6000</v>
      </c>
      <c r="E3205" s="116"/>
      <c r="F3205" s="3" t="e">
        <f>INDEX(#REF!,MATCH(B3205,#REF!,0))</f>
        <v>#REF!</v>
      </c>
      <c r="G3205" s="118"/>
      <c r="H3205" s="183" t="e">
        <f t="shared" si="50"/>
        <v>#REF!</v>
      </c>
    </row>
    <row r="3206" spans="1:8" s="3" customFormat="1" ht="15">
      <c r="A3206" s="14" t="s">
        <v>5215</v>
      </c>
      <c r="B3206" s="29" t="s">
        <v>5216</v>
      </c>
      <c r="C3206" s="13" t="s">
        <v>10502</v>
      </c>
      <c r="D3206" s="37">
        <v>5000</v>
      </c>
      <c r="E3206" s="116"/>
      <c r="F3206" s="3" t="e">
        <f>INDEX(#REF!,MATCH(B3206,#REF!,0))</f>
        <v>#REF!</v>
      </c>
      <c r="G3206" s="118"/>
      <c r="H3206" s="183" t="e">
        <f t="shared" si="50"/>
        <v>#REF!</v>
      </c>
    </row>
    <row r="3207" spans="1:8" s="3" customFormat="1" ht="24">
      <c r="A3207" s="14" t="s">
        <v>5211</v>
      </c>
      <c r="B3207" s="29" t="s">
        <v>5212</v>
      </c>
      <c r="C3207" s="13" t="s">
        <v>10500</v>
      </c>
      <c r="D3207" s="37">
        <v>4000</v>
      </c>
      <c r="E3207" s="116"/>
      <c r="F3207" s="3" t="e">
        <f>INDEX(#REF!,MATCH(B3207,#REF!,0))</f>
        <v>#REF!</v>
      </c>
      <c r="G3207" s="118"/>
      <c r="H3207" s="183" t="e">
        <f t="shared" si="50"/>
        <v>#REF!</v>
      </c>
    </row>
    <row r="3208" spans="1:8" s="3" customFormat="1" ht="30">
      <c r="A3208" s="14" t="s">
        <v>5201</v>
      </c>
      <c r="B3208" s="29" t="s">
        <v>5202</v>
      </c>
      <c r="C3208" s="13" t="s">
        <v>10494</v>
      </c>
      <c r="D3208" s="37">
        <v>7000</v>
      </c>
      <c r="E3208" s="116"/>
      <c r="F3208" s="3" t="e">
        <f>INDEX(#REF!,MATCH(B3208,#REF!,0))</f>
        <v>#REF!</v>
      </c>
      <c r="G3208" s="118"/>
      <c r="H3208" s="183" t="e">
        <f t="shared" si="50"/>
        <v>#REF!</v>
      </c>
    </row>
    <row r="3209" spans="1:8" s="3" customFormat="1" ht="15">
      <c r="A3209" s="14" t="s">
        <v>3656</v>
      </c>
      <c r="B3209" s="29" t="s">
        <v>3657</v>
      </c>
      <c r="C3209" s="13" t="s">
        <v>10504</v>
      </c>
      <c r="D3209" s="37">
        <v>7000</v>
      </c>
      <c r="E3209" s="116"/>
      <c r="F3209" s="3" t="e">
        <f>INDEX(#REF!,MATCH(B3209,#REF!,0))</f>
        <v>#REF!</v>
      </c>
      <c r="G3209" s="118"/>
      <c r="H3209" s="183" t="e">
        <f t="shared" si="50"/>
        <v>#REF!</v>
      </c>
    </row>
    <row r="3210" spans="1:8" s="3" customFormat="1" ht="15">
      <c r="A3210" s="14" t="s">
        <v>5217</v>
      </c>
      <c r="B3210" s="29" t="s">
        <v>5218</v>
      </c>
      <c r="C3210" s="13" t="s">
        <v>10503</v>
      </c>
      <c r="D3210" s="37">
        <v>10000</v>
      </c>
      <c r="E3210" s="116"/>
      <c r="F3210" s="3" t="e">
        <f>INDEX(#REF!,MATCH(B3210,#REF!,0))</f>
        <v>#REF!</v>
      </c>
      <c r="G3210" s="118"/>
      <c r="H3210" s="183" t="e">
        <f t="shared" si="50"/>
        <v>#REF!</v>
      </c>
    </row>
    <row r="3211" spans="1:8" s="3" customFormat="1" ht="30">
      <c r="A3211" s="14" t="s">
        <v>5201</v>
      </c>
      <c r="B3211" s="29" t="s">
        <v>5210</v>
      </c>
      <c r="C3211" s="13" t="s">
        <v>10499</v>
      </c>
      <c r="D3211" s="37">
        <v>4000</v>
      </c>
      <c r="E3211" s="116"/>
      <c r="F3211" s="3" t="e">
        <f>INDEX(#REF!,MATCH(B3211,#REF!,0))</f>
        <v>#REF!</v>
      </c>
      <c r="G3211" s="118"/>
      <c r="H3211" s="183" t="e">
        <f t="shared" si="50"/>
        <v>#REF!</v>
      </c>
    </row>
    <row r="3212" spans="1:8" s="3" customFormat="1" ht="15">
      <c r="A3212" s="14" t="s">
        <v>8351</v>
      </c>
      <c r="B3212" s="29" t="s">
        <v>8352</v>
      </c>
      <c r="C3212" s="13" t="s">
        <v>8353</v>
      </c>
      <c r="D3212" s="37">
        <v>26620</v>
      </c>
      <c r="E3212" s="116"/>
      <c r="F3212" s="3" t="e">
        <f>INDEX(#REF!,MATCH(B3212,#REF!,0))</f>
        <v>#REF!</v>
      </c>
      <c r="G3212" s="118"/>
      <c r="H3212" s="183" t="e">
        <f t="shared" si="50"/>
        <v>#REF!</v>
      </c>
    </row>
    <row r="3213" spans="1:8" s="3" customFormat="1" ht="30">
      <c r="A3213" s="14" t="s">
        <v>8354</v>
      </c>
      <c r="B3213" s="29" t="s">
        <v>8355</v>
      </c>
      <c r="C3213" s="13" t="s">
        <v>8356</v>
      </c>
      <c r="D3213" s="37">
        <v>13310</v>
      </c>
      <c r="E3213" s="116"/>
      <c r="F3213" s="3" t="e">
        <f>INDEX(#REF!,MATCH(B3213,#REF!,0))</f>
        <v>#REF!</v>
      </c>
      <c r="G3213" s="118"/>
      <c r="H3213" s="183" t="e">
        <f t="shared" si="50"/>
        <v>#REF!</v>
      </c>
    </row>
    <row r="3214" spans="1:8" s="3" customFormat="1" ht="30">
      <c r="A3214" s="14" t="s">
        <v>10068</v>
      </c>
      <c r="B3214" s="29" t="s">
        <v>10073</v>
      </c>
      <c r="C3214" s="13" t="s">
        <v>10069</v>
      </c>
      <c r="D3214" s="37">
        <v>34800</v>
      </c>
      <c r="E3214" s="116"/>
      <c r="F3214" s="3" t="e">
        <f>INDEX(#REF!,MATCH(B3214,#REF!,0))</f>
        <v>#REF!</v>
      </c>
      <c r="G3214" s="118"/>
      <c r="H3214" s="183" t="e">
        <f t="shared" si="50"/>
        <v>#REF!</v>
      </c>
    </row>
    <row r="3215" spans="1:8" s="3" customFormat="1" ht="15">
      <c r="A3215" s="14" t="s">
        <v>10159</v>
      </c>
      <c r="B3215" s="29" t="s">
        <v>10160</v>
      </c>
      <c r="C3215" s="13" t="s">
        <v>10154</v>
      </c>
      <c r="D3215" s="37">
        <v>20000</v>
      </c>
      <c r="E3215" s="116"/>
      <c r="F3215" s="3" t="e">
        <f>INDEX(#REF!,MATCH(B3215,#REF!,0))</f>
        <v>#REF!</v>
      </c>
      <c r="G3215" s="118"/>
      <c r="H3215" s="183" t="e">
        <f t="shared" si="50"/>
        <v>#REF!</v>
      </c>
    </row>
    <row r="3216" spans="1:8" s="3" customFormat="1" ht="15">
      <c r="A3216" s="14" t="s">
        <v>10651</v>
      </c>
      <c r="B3216" s="29" t="s">
        <v>10652</v>
      </c>
      <c r="C3216" s="129" t="s">
        <v>10653</v>
      </c>
      <c r="D3216" s="37">
        <v>38850</v>
      </c>
      <c r="E3216" s="116"/>
      <c r="F3216" s="3" t="e">
        <f>INDEX(#REF!,MATCH(B3216,#REF!,0))</f>
        <v>#REF!</v>
      </c>
      <c r="G3216" s="2" t="s">
        <v>11122</v>
      </c>
      <c r="H3216" s="183" t="e">
        <f t="shared" ref="H3216:H3279" si="51">F3216-D3216</f>
        <v>#REF!</v>
      </c>
    </row>
    <row r="3217" spans="1:8" s="3" customFormat="1" ht="30">
      <c r="A3217" s="14" t="s">
        <v>10654</v>
      </c>
      <c r="B3217" s="29" t="s">
        <v>10655</v>
      </c>
      <c r="C3217" s="129" t="s">
        <v>10656</v>
      </c>
      <c r="D3217" s="37">
        <v>30000</v>
      </c>
      <c r="E3217" s="116"/>
      <c r="F3217" s="3" t="e">
        <f>INDEX(#REF!,MATCH(B3217,#REF!,0))</f>
        <v>#REF!</v>
      </c>
      <c r="G3217" s="2" t="s">
        <v>11122</v>
      </c>
      <c r="H3217" s="183" t="e">
        <f t="shared" si="51"/>
        <v>#REF!</v>
      </c>
    </row>
    <row r="3218" spans="1:8" s="3" customFormat="1">
      <c r="A3218" s="14"/>
      <c r="B3218" s="29"/>
      <c r="C3218" s="136" t="s">
        <v>3658</v>
      </c>
      <c r="D3218" s="37"/>
      <c r="E3218" s="66"/>
      <c r="F3218" s="3" t="e">
        <f>INDEX(#REF!,MATCH(B3218,#REF!,0))</f>
        <v>#REF!</v>
      </c>
      <c r="G3218" s="118"/>
      <c r="H3218" s="183" t="e">
        <f t="shared" si="51"/>
        <v>#REF!</v>
      </c>
    </row>
    <row r="3219" spans="1:8" s="3" customFormat="1" ht="30">
      <c r="A3219" s="14" t="s">
        <v>3659</v>
      </c>
      <c r="B3219" s="29" t="s">
        <v>3660</v>
      </c>
      <c r="C3219" s="13" t="s">
        <v>3661</v>
      </c>
      <c r="D3219" s="37">
        <v>4500</v>
      </c>
      <c r="E3219" s="116"/>
      <c r="F3219" s="3" t="e">
        <f>INDEX(#REF!,MATCH(B3219,#REF!,0))</f>
        <v>#REF!</v>
      </c>
      <c r="G3219" s="118"/>
      <c r="H3219" s="183" t="e">
        <f t="shared" si="51"/>
        <v>#REF!</v>
      </c>
    </row>
    <row r="3220" spans="1:8" s="3" customFormat="1" ht="30">
      <c r="A3220" s="14" t="s">
        <v>3662</v>
      </c>
      <c r="B3220" s="29" t="s">
        <v>2630</v>
      </c>
      <c r="C3220" s="13" t="s">
        <v>1498</v>
      </c>
      <c r="D3220" s="37">
        <v>4500</v>
      </c>
      <c r="E3220" s="116"/>
      <c r="F3220" s="3" t="e">
        <f>INDEX(#REF!,MATCH(B3220,#REF!,0))</f>
        <v>#REF!</v>
      </c>
      <c r="G3220" s="118"/>
      <c r="H3220" s="183" t="e">
        <f t="shared" si="51"/>
        <v>#REF!</v>
      </c>
    </row>
    <row r="3221" spans="1:8" s="3" customFormat="1" ht="30">
      <c r="A3221" s="14" t="s">
        <v>1499</v>
      </c>
      <c r="B3221" s="29" t="s">
        <v>1500</v>
      </c>
      <c r="C3221" s="13" t="s">
        <v>1501</v>
      </c>
      <c r="D3221" s="37">
        <v>4500</v>
      </c>
      <c r="E3221" s="116"/>
      <c r="F3221" s="3" t="e">
        <f>INDEX(#REF!,MATCH(B3221,#REF!,0))</f>
        <v>#REF!</v>
      </c>
      <c r="G3221" s="118"/>
      <c r="H3221" s="183" t="e">
        <f t="shared" si="51"/>
        <v>#REF!</v>
      </c>
    </row>
    <row r="3222" spans="1:8" s="3" customFormat="1" ht="30">
      <c r="A3222" s="14" t="s">
        <v>1502</v>
      </c>
      <c r="B3222" s="29" t="s">
        <v>1503</v>
      </c>
      <c r="C3222" s="13" t="s">
        <v>1504</v>
      </c>
      <c r="D3222" s="37">
        <v>4500</v>
      </c>
      <c r="E3222" s="116"/>
      <c r="F3222" s="3" t="e">
        <f>INDEX(#REF!,MATCH(B3222,#REF!,0))</f>
        <v>#REF!</v>
      </c>
      <c r="G3222" s="118"/>
      <c r="H3222" s="183" t="e">
        <f t="shared" si="51"/>
        <v>#REF!</v>
      </c>
    </row>
    <row r="3223" spans="1:8" s="3" customFormat="1" ht="30">
      <c r="A3223" s="14" t="s">
        <v>1505</v>
      </c>
      <c r="B3223" s="29" t="s">
        <v>1506</v>
      </c>
      <c r="C3223" s="13" t="s">
        <v>1507</v>
      </c>
      <c r="D3223" s="37">
        <v>4500</v>
      </c>
      <c r="E3223" s="116"/>
      <c r="F3223" s="3" t="e">
        <f>INDEX(#REF!,MATCH(B3223,#REF!,0))</f>
        <v>#REF!</v>
      </c>
      <c r="G3223" s="118"/>
      <c r="H3223" s="183" t="e">
        <f t="shared" si="51"/>
        <v>#REF!</v>
      </c>
    </row>
    <row r="3224" spans="1:8" s="3" customFormat="1" ht="30">
      <c r="A3224" s="14" t="s">
        <v>1508</v>
      </c>
      <c r="B3224" s="29" t="s">
        <v>1509</v>
      </c>
      <c r="C3224" s="13" t="s">
        <v>1510</v>
      </c>
      <c r="D3224" s="37">
        <v>4500</v>
      </c>
      <c r="E3224" s="116"/>
      <c r="F3224" s="3" t="e">
        <f>INDEX(#REF!,MATCH(B3224,#REF!,0))</f>
        <v>#REF!</v>
      </c>
      <c r="G3224" s="118"/>
      <c r="H3224" s="183" t="e">
        <f t="shared" si="51"/>
        <v>#REF!</v>
      </c>
    </row>
    <row r="3225" spans="1:8" s="3" customFormat="1" ht="30">
      <c r="A3225" s="14" t="s">
        <v>1511</v>
      </c>
      <c r="B3225" s="29" t="s">
        <v>1512</v>
      </c>
      <c r="C3225" s="13" t="s">
        <v>1513</v>
      </c>
      <c r="D3225" s="37">
        <v>4500</v>
      </c>
      <c r="E3225" s="116"/>
      <c r="F3225" s="3" t="e">
        <f>INDEX(#REF!,MATCH(B3225,#REF!,0))</f>
        <v>#REF!</v>
      </c>
      <c r="G3225" s="118"/>
      <c r="H3225" s="183" t="e">
        <f t="shared" si="51"/>
        <v>#REF!</v>
      </c>
    </row>
    <row r="3226" spans="1:8" s="3" customFormat="1" ht="30">
      <c r="A3226" s="14" t="s">
        <v>1514</v>
      </c>
      <c r="B3226" s="29" t="s">
        <v>1515</v>
      </c>
      <c r="C3226" s="13" t="s">
        <v>1516</v>
      </c>
      <c r="D3226" s="37">
        <v>4500</v>
      </c>
      <c r="E3226" s="116"/>
      <c r="F3226" s="3" t="e">
        <f>INDEX(#REF!,MATCH(B3226,#REF!,0))</f>
        <v>#REF!</v>
      </c>
      <c r="G3226" s="118"/>
      <c r="H3226" s="183" t="e">
        <f t="shared" si="51"/>
        <v>#REF!</v>
      </c>
    </row>
    <row r="3227" spans="1:8" s="3" customFormat="1" ht="30">
      <c r="A3227" s="14" t="s">
        <v>1517</v>
      </c>
      <c r="B3227" s="29" t="s">
        <v>1518</v>
      </c>
      <c r="C3227" s="13" t="s">
        <v>1519</v>
      </c>
      <c r="D3227" s="37">
        <v>4500</v>
      </c>
      <c r="E3227" s="116"/>
      <c r="F3227" s="3" t="e">
        <f>INDEX(#REF!,MATCH(B3227,#REF!,0))</f>
        <v>#REF!</v>
      </c>
      <c r="G3227" s="118"/>
      <c r="H3227" s="183" t="e">
        <f t="shared" si="51"/>
        <v>#REF!</v>
      </c>
    </row>
    <row r="3228" spans="1:8" s="3" customFormat="1" ht="30">
      <c r="A3228" s="14" t="s">
        <v>1520</v>
      </c>
      <c r="B3228" s="29" t="s">
        <v>1521</v>
      </c>
      <c r="C3228" s="13" t="s">
        <v>1522</v>
      </c>
      <c r="D3228" s="37">
        <v>6000</v>
      </c>
      <c r="E3228" s="116"/>
      <c r="F3228" s="3" t="e">
        <f>INDEX(#REF!,MATCH(B3228,#REF!,0))</f>
        <v>#REF!</v>
      </c>
      <c r="G3228" s="118"/>
      <c r="H3228" s="183" t="e">
        <f t="shared" si="51"/>
        <v>#REF!</v>
      </c>
    </row>
    <row r="3229" spans="1:8" s="3" customFormat="1" ht="30">
      <c r="A3229" s="14" t="s">
        <v>1523</v>
      </c>
      <c r="B3229" s="29" t="s">
        <v>1524</v>
      </c>
      <c r="C3229" s="13" t="s">
        <v>1525</v>
      </c>
      <c r="D3229" s="37">
        <v>1500</v>
      </c>
      <c r="E3229" s="116"/>
      <c r="F3229" s="3" t="e">
        <f>INDEX(#REF!,MATCH(B3229,#REF!,0))</f>
        <v>#REF!</v>
      </c>
      <c r="G3229" s="118"/>
      <c r="H3229" s="183" t="e">
        <f t="shared" si="51"/>
        <v>#REF!</v>
      </c>
    </row>
    <row r="3230" spans="1:8" s="3" customFormat="1" ht="30">
      <c r="A3230" s="14" t="s">
        <v>1526</v>
      </c>
      <c r="B3230" s="29" t="s">
        <v>1527</v>
      </c>
      <c r="C3230" s="13" t="s">
        <v>1528</v>
      </c>
      <c r="D3230" s="37">
        <v>3200</v>
      </c>
      <c r="E3230" s="116"/>
      <c r="F3230" s="3" t="e">
        <f>INDEX(#REF!,MATCH(B3230,#REF!,0))</f>
        <v>#REF!</v>
      </c>
      <c r="G3230" s="118"/>
      <c r="H3230" s="183" t="e">
        <f t="shared" si="51"/>
        <v>#REF!</v>
      </c>
    </row>
    <row r="3231" spans="1:8" s="3" customFormat="1" ht="30">
      <c r="A3231" s="14" t="s">
        <v>1529</v>
      </c>
      <c r="B3231" s="29" t="s">
        <v>1530</v>
      </c>
      <c r="C3231" s="13" t="s">
        <v>344</v>
      </c>
      <c r="D3231" s="37">
        <v>5000</v>
      </c>
      <c r="E3231" s="116"/>
      <c r="F3231" s="3" t="e">
        <f>INDEX(#REF!,MATCH(B3231,#REF!,0))</f>
        <v>#REF!</v>
      </c>
      <c r="G3231" s="118"/>
      <c r="H3231" s="183" t="e">
        <f t="shared" si="51"/>
        <v>#REF!</v>
      </c>
    </row>
    <row r="3232" spans="1:8" s="3" customFormat="1" ht="30">
      <c r="A3232" s="14" t="s">
        <v>345</v>
      </c>
      <c r="B3232" s="29" t="s">
        <v>346</v>
      </c>
      <c r="C3232" s="13" t="s">
        <v>347</v>
      </c>
      <c r="D3232" s="37">
        <v>8000</v>
      </c>
      <c r="E3232" s="116"/>
      <c r="F3232" s="3" t="e">
        <f>INDEX(#REF!,MATCH(B3232,#REF!,0))</f>
        <v>#REF!</v>
      </c>
      <c r="G3232" s="118"/>
      <c r="H3232" s="183" t="e">
        <f t="shared" si="51"/>
        <v>#REF!</v>
      </c>
    </row>
    <row r="3233" spans="1:8" s="3" customFormat="1" ht="15">
      <c r="A3233" s="14" t="s">
        <v>348</v>
      </c>
      <c r="B3233" s="29" t="s">
        <v>349</v>
      </c>
      <c r="C3233" s="13" t="s">
        <v>350</v>
      </c>
      <c r="D3233" s="37">
        <v>2000</v>
      </c>
      <c r="E3233" s="116"/>
      <c r="F3233" s="3" t="e">
        <f>INDEX(#REF!,MATCH(B3233,#REF!,0))</f>
        <v>#REF!</v>
      </c>
      <c r="G3233" s="118"/>
      <c r="H3233" s="183" t="e">
        <f t="shared" si="51"/>
        <v>#REF!</v>
      </c>
    </row>
    <row r="3234" spans="1:8" s="3" customFormat="1" ht="15">
      <c r="A3234" s="14" t="s">
        <v>351</v>
      </c>
      <c r="B3234" s="29" t="s">
        <v>352</v>
      </c>
      <c r="C3234" s="13" t="s">
        <v>353</v>
      </c>
      <c r="D3234" s="37">
        <v>2000</v>
      </c>
      <c r="E3234" s="116"/>
      <c r="F3234" s="3" t="e">
        <f>INDEX(#REF!,MATCH(B3234,#REF!,0))</f>
        <v>#REF!</v>
      </c>
      <c r="G3234" s="118"/>
      <c r="H3234" s="183" t="e">
        <f t="shared" si="51"/>
        <v>#REF!</v>
      </c>
    </row>
    <row r="3235" spans="1:8" s="3" customFormat="1" ht="15">
      <c r="A3235" s="14" t="s">
        <v>354</v>
      </c>
      <c r="B3235" s="29" t="s">
        <v>355</v>
      </c>
      <c r="C3235" s="13" t="s">
        <v>356</v>
      </c>
      <c r="D3235" s="37">
        <v>2500</v>
      </c>
      <c r="E3235" s="116"/>
      <c r="F3235" s="3" t="e">
        <f>INDEX(#REF!,MATCH(B3235,#REF!,0))</f>
        <v>#REF!</v>
      </c>
      <c r="G3235" s="118"/>
      <c r="H3235" s="183" t="e">
        <f t="shared" si="51"/>
        <v>#REF!</v>
      </c>
    </row>
    <row r="3236" spans="1:8" s="3" customFormat="1" ht="15">
      <c r="A3236" s="14" t="s">
        <v>357</v>
      </c>
      <c r="B3236" s="29" t="s">
        <v>358</v>
      </c>
      <c r="C3236" s="13" t="s">
        <v>359</v>
      </c>
      <c r="D3236" s="37">
        <v>4000</v>
      </c>
      <c r="E3236" s="116"/>
      <c r="F3236" s="3" t="e">
        <f>INDEX(#REF!,MATCH(B3236,#REF!,0))</f>
        <v>#REF!</v>
      </c>
      <c r="G3236" s="118"/>
      <c r="H3236" s="183" t="e">
        <f t="shared" si="51"/>
        <v>#REF!</v>
      </c>
    </row>
    <row r="3237" spans="1:8" s="3" customFormat="1" ht="15">
      <c r="A3237" s="14" t="s">
        <v>360</v>
      </c>
      <c r="B3237" s="29" t="s">
        <v>361</v>
      </c>
      <c r="C3237" s="13" t="s">
        <v>362</v>
      </c>
      <c r="D3237" s="37">
        <v>6000</v>
      </c>
      <c r="E3237" s="116"/>
      <c r="F3237" s="3" t="e">
        <f>INDEX(#REF!,MATCH(B3237,#REF!,0))</f>
        <v>#REF!</v>
      </c>
      <c r="G3237" s="118"/>
      <c r="H3237" s="183" t="e">
        <f t="shared" si="51"/>
        <v>#REF!</v>
      </c>
    </row>
    <row r="3238" spans="1:8" s="3" customFormat="1" ht="15">
      <c r="A3238" s="14" t="s">
        <v>363</v>
      </c>
      <c r="B3238" s="29" t="s">
        <v>1535</v>
      </c>
      <c r="C3238" s="13" t="s">
        <v>1536</v>
      </c>
      <c r="D3238" s="37">
        <v>3000</v>
      </c>
      <c r="E3238" s="116"/>
      <c r="F3238" s="3" t="e">
        <f>INDEX(#REF!,MATCH(B3238,#REF!,0))</f>
        <v>#REF!</v>
      </c>
      <c r="G3238" s="118"/>
      <c r="H3238" s="183" t="e">
        <f t="shared" si="51"/>
        <v>#REF!</v>
      </c>
    </row>
    <row r="3239" spans="1:8" s="3" customFormat="1" ht="15">
      <c r="A3239" s="14" t="s">
        <v>1537</v>
      </c>
      <c r="B3239" s="29" t="s">
        <v>1538</v>
      </c>
      <c r="C3239" s="13" t="s">
        <v>1539</v>
      </c>
      <c r="D3239" s="37">
        <v>4000</v>
      </c>
      <c r="E3239" s="116"/>
      <c r="F3239" s="3" t="e">
        <f>INDEX(#REF!,MATCH(B3239,#REF!,0))</f>
        <v>#REF!</v>
      </c>
      <c r="G3239" s="118"/>
      <c r="H3239" s="183" t="e">
        <f t="shared" si="51"/>
        <v>#REF!</v>
      </c>
    </row>
    <row r="3240" spans="1:8" s="3" customFormat="1" ht="15">
      <c r="A3240" s="14" t="s">
        <v>1540</v>
      </c>
      <c r="B3240" s="29" t="s">
        <v>1541</v>
      </c>
      <c r="C3240" s="13" t="s">
        <v>1542</v>
      </c>
      <c r="D3240" s="37">
        <v>7000</v>
      </c>
      <c r="E3240" s="116"/>
      <c r="F3240" s="3" t="e">
        <f>INDEX(#REF!,MATCH(B3240,#REF!,0))</f>
        <v>#REF!</v>
      </c>
      <c r="G3240" s="118"/>
      <c r="H3240" s="183" t="e">
        <f t="shared" si="51"/>
        <v>#REF!</v>
      </c>
    </row>
    <row r="3241" spans="1:8" s="3" customFormat="1" ht="15">
      <c r="A3241" s="14" t="s">
        <v>1543</v>
      </c>
      <c r="B3241" s="29" t="s">
        <v>1544</v>
      </c>
      <c r="C3241" s="13" t="s">
        <v>1545</v>
      </c>
      <c r="D3241" s="37">
        <v>3000</v>
      </c>
      <c r="E3241" s="116"/>
      <c r="F3241" s="3" t="e">
        <f>INDEX(#REF!,MATCH(B3241,#REF!,0))</f>
        <v>#REF!</v>
      </c>
      <c r="G3241" s="118"/>
      <c r="H3241" s="183" t="e">
        <f t="shared" si="51"/>
        <v>#REF!</v>
      </c>
    </row>
    <row r="3242" spans="1:8" s="3" customFormat="1" ht="15">
      <c r="A3242" s="14" t="s">
        <v>1546</v>
      </c>
      <c r="B3242" s="29" t="s">
        <v>1547</v>
      </c>
      <c r="C3242" s="13" t="s">
        <v>1548</v>
      </c>
      <c r="D3242" s="37">
        <v>5000</v>
      </c>
      <c r="E3242" s="116"/>
      <c r="F3242" s="3" t="e">
        <f>INDEX(#REF!,MATCH(B3242,#REF!,0))</f>
        <v>#REF!</v>
      </c>
      <c r="G3242" s="118"/>
      <c r="H3242" s="183" t="e">
        <f t="shared" si="51"/>
        <v>#REF!</v>
      </c>
    </row>
    <row r="3243" spans="1:8" s="3" customFormat="1" ht="15">
      <c r="A3243" s="14" t="s">
        <v>1549</v>
      </c>
      <c r="B3243" s="29" t="s">
        <v>1550</v>
      </c>
      <c r="C3243" s="13" t="s">
        <v>1551</v>
      </c>
      <c r="D3243" s="37">
        <v>2000</v>
      </c>
      <c r="E3243" s="116"/>
      <c r="F3243" s="3" t="e">
        <f>INDEX(#REF!,MATCH(B3243,#REF!,0))</f>
        <v>#REF!</v>
      </c>
      <c r="G3243" s="118"/>
      <c r="H3243" s="183" t="e">
        <f t="shared" si="51"/>
        <v>#REF!</v>
      </c>
    </row>
    <row r="3244" spans="1:8" s="3" customFormat="1" ht="15">
      <c r="A3244" s="14" t="s">
        <v>1552</v>
      </c>
      <c r="B3244" s="29" t="s">
        <v>1553</v>
      </c>
      <c r="C3244" s="13" t="s">
        <v>1554</v>
      </c>
      <c r="D3244" s="37">
        <v>3000</v>
      </c>
      <c r="E3244" s="116"/>
      <c r="F3244" s="3" t="e">
        <f>INDEX(#REF!,MATCH(B3244,#REF!,0))</f>
        <v>#REF!</v>
      </c>
      <c r="G3244" s="118"/>
      <c r="H3244" s="183" t="e">
        <f t="shared" si="51"/>
        <v>#REF!</v>
      </c>
    </row>
    <row r="3245" spans="1:8" s="3" customFormat="1" ht="15">
      <c r="A3245" s="14" t="s">
        <v>1555</v>
      </c>
      <c r="B3245" s="29" t="s">
        <v>1556</v>
      </c>
      <c r="C3245" s="13" t="s">
        <v>1557</v>
      </c>
      <c r="D3245" s="37">
        <v>3000</v>
      </c>
      <c r="E3245" s="116"/>
      <c r="F3245" s="3" t="e">
        <f>INDEX(#REF!,MATCH(B3245,#REF!,0))</f>
        <v>#REF!</v>
      </c>
      <c r="G3245" s="118"/>
      <c r="H3245" s="183" t="e">
        <f t="shared" si="51"/>
        <v>#REF!</v>
      </c>
    </row>
    <row r="3246" spans="1:8" s="3" customFormat="1" ht="15">
      <c r="A3246" s="14" t="s">
        <v>1558</v>
      </c>
      <c r="B3246" s="29" t="s">
        <v>1559</v>
      </c>
      <c r="C3246" s="13" t="s">
        <v>1560</v>
      </c>
      <c r="D3246" s="37">
        <v>8000</v>
      </c>
      <c r="E3246" s="116"/>
      <c r="F3246" s="3" t="e">
        <f>INDEX(#REF!,MATCH(B3246,#REF!,0))</f>
        <v>#REF!</v>
      </c>
      <c r="G3246" s="118"/>
      <c r="H3246" s="183" t="e">
        <f t="shared" si="51"/>
        <v>#REF!</v>
      </c>
    </row>
    <row r="3247" spans="1:8" s="3" customFormat="1" ht="15">
      <c r="A3247" s="14" t="s">
        <v>1561</v>
      </c>
      <c r="B3247" s="29" t="s">
        <v>1562</v>
      </c>
      <c r="C3247" s="13" t="s">
        <v>1563</v>
      </c>
      <c r="D3247" s="37">
        <v>1600</v>
      </c>
      <c r="E3247" s="116"/>
      <c r="F3247" s="3" t="e">
        <f>INDEX(#REF!,MATCH(B3247,#REF!,0))</f>
        <v>#REF!</v>
      </c>
      <c r="G3247" s="118"/>
      <c r="H3247" s="183" t="e">
        <f t="shared" si="51"/>
        <v>#REF!</v>
      </c>
    </row>
    <row r="3248" spans="1:8" s="3" customFormat="1" ht="30">
      <c r="A3248" s="14" t="s">
        <v>1564</v>
      </c>
      <c r="B3248" s="29" t="s">
        <v>1565</v>
      </c>
      <c r="C3248" s="13" t="s">
        <v>1566</v>
      </c>
      <c r="D3248" s="37">
        <v>2000</v>
      </c>
      <c r="E3248" s="116"/>
      <c r="F3248" s="3" t="e">
        <f>INDEX(#REF!,MATCH(B3248,#REF!,0))</f>
        <v>#REF!</v>
      </c>
      <c r="G3248" s="118"/>
      <c r="H3248" s="183" t="e">
        <f t="shared" si="51"/>
        <v>#REF!</v>
      </c>
    </row>
    <row r="3249" spans="1:18" s="3" customFormat="1" ht="30">
      <c r="A3249" s="14" t="s">
        <v>1567</v>
      </c>
      <c r="B3249" s="29" t="s">
        <v>1568</v>
      </c>
      <c r="C3249" s="13" t="s">
        <v>1569</v>
      </c>
      <c r="D3249" s="37">
        <v>3000</v>
      </c>
      <c r="E3249" s="116"/>
      <c r="F3249" s="3" t="e">
        <f>INDEX(#REF!,MATCH(B3249,#REF!,0))</f>
        <v>#REF!</v>
      </c>
      <c r="G3249" s="118"/>
      <c r="H3249" s="183" t="e">
        <f t="shared" si="51"/>
        <v>#REF!</v>
      </c>
    </row>
    <row r="3250" spans="1:18" s="3" customFormat="1" ht="30">
      <c r="A3250" s="14" t="s">
        <v>1570</v>
      </c>
      <c r="B3250" s="29" t="s">
        <v>1795</v>
      </c>
      <c r="C3250" s="143" t="s">
        <v>1571</v>
      </c>
      <c r="D3250" s="37">
        <v>7000</v>
      </c>
      <c r="E3250" s="76"/>
      <c r="F3250" s="3" t="e">
        <f>INDEX(#REF!,MATCH(B3250,#REF!,0))</f>
        <v>#REF!</v>
      </c>
      <c r="G3250" s="118"/>
      <c r="H3250" s="183" t="e">
        <f t="shared" si="51"/>
        <v>#REF!</v>
      </c>
    </row>
    <row r="3251" spans="1:18" s="3" customFormat="1" ht="30">
      <c r="A3251" s="14" t="s">
        <v>1572</v>
      </c>
      <c r="B3251" s="29" t="s">
        <v>1796</v>
      </c>
      <c r="C3251" s="13" t="s">
        <v>1573</v>
      </c>
      <c r="D3251" s="37">
        <v>5000</v>
      </c>
      <c r="E3251" s="76"/>
      <c r="F3251" s="3" t="e">
        <f>INDEX(#REF!,MATCH(B3251,#REF!,0))</f>
        <v>#REF!</v>
      </c>
      <c r="G3251" s="118"/>
      <c r="H3251" s="183" t="e">
        <f t="shared" si="51"/>
        <v>#REF!</v>
      </c>
    </row>
    <row r="3252" spans="1:18" s="3" customFormat="1" ht="30">
      <c r="A3252" s="14" t="s">
        <v>1574</v>
      </c>
      <c r="B3252" s="29" t="s">
        <v>1797</v>
      </c>
      <c r="C3252" s="13" t="s">
        <v>1575</v>
      </c>
      <c r="D3252" s="37">
        <v>8000</v>
      </c>
      <c r="E3252" s="76"/>
      <c r="F3252" s="3" t="e">
        <f>INDEX(#REF!,MATCH(B3252,#REF!,0))</f>
        <v>#REF!</v>
      </c>
      <c r="G3252" s="118"/>
      <c r="H3252" s="183" t="e">
        <f t="shared" si="51"/>
        <v>#REF!</v>
      </c>
    </row>
    <row r="3253" spans="1:18" s="3" customFormat="1">
      <c r="A3253" s="14"/>
      <c r="B3253" s="29"/>
      <c r="C3253" s="136" t="s">
        <v>1576</v>
      </c>
      <c r="D3253" s="37"/>
      <c r="E3253" s="66"/>
      <c r="F3253" s="3" t="e">
        <f>INDEX(#REF!,MATCH(B3253,#REF!,0))</f>
        <v>#REF!</v>
      </c>
      <c r="G3253" s="118"/>
      <c r="H3253" s="183" t="e">
        <f t="shared" si="51"/>
        <v>#REF!</v>
      </c>
    </row>
    <row r="3254" spans="1:18" s="3" customFormat="1" ht="30">
      <c r="A3254" s="14" t="s">
        <v>1577</v>
      </c>
      <c r="B3254" s="29" t="s">
        <v>1578</v>
      </c>
      <c r="C3254" s="32" t="s">
        <v>11173</v>
      </c>
      <c r="D3254" s="37">
        <v>18700</v>
      </c>
      <c r="E3254" s="77"/>
      <c r="F3254" s="3" t="e">
        <f>INDEX(#REF!,MATCH(B3254,#REF!,0))</f>
        <v>#REF!</v>
      </c>
      <c r="G3254" s="130"/>
      <c r="H3254" s="183" t="e">
        <f t="shared" si="51"/>
        <v>#REF!</v>
      </c>
    </row>
    <row r="3255" spans="1:18" s="3" customFormat="1" ht="30">
      <c r="A3255" s="14" t="s">
        <v>1579</v>
      </c>
      <c r="B3255" s="29" t="s">
        <v>1580</v>
      </c>
      <c r="C3255" s="32" t="s">
        <v>11174</v>
      </c>
      <c r="D3255" s="37">
        <v>21300</v>
      </c>
      <c r="E3255" s="77"/>
      <c r="F3255" s="3" t="e">
        <f>INDEX(#REF!,MATCH(B3255,#REF!,0))</f>
        <v>#REF!</v>
      </c>
      <c r="G3255" s="130"/>
      <c r="H3255" s="183" t="e">
        <f t="shared" si="51"/>
        <v>#REF!</v>
      </c>
    </row>
    <row r="3256" spans="1:18" s="23" customFormat="1" ht="30">
      <c r="A3256" s="14" t="s">
        <v>1581</v>
      </c>
      <c r="B3256" s="29" t="s">
        <v>1582</v>
      </c>
      <c r="C3256" s="32" t="s">
        <v>11175</v>
      </c>
      <c r="D3256" s="37">
        <v>22700</v>
      </c>
      <c r="E3256" s="77"/>
      <c r="F3256" s="3" t="e">
        <f>INDEX(#REF!,MATCH(B3256,#REF!,0))</f>
        <v>#REF!</v>
      </c>
      <c r="G3256" s="130"/>
      <c r="H3256" s="183" t="e">
        <f t="shared" si="51"/>
        <v>#REF!</v>
      </c>
      <c r="I3256" s="174"/>
      <c r="J3256" s="174"/>
      <c r="K3256" s="174"/>
      <c r="L3256" s="174"/>
      <c r="M3256" s="174"/>
      <c r="N3256" s="174"/>
      <c r="O3256" s="174"/>
      <c r="P3256" s="174"/>
      <c r="Q3256" s="174"/>
      <c r="R3256" s="174"/>
    </row>
    <row r="3257" spans="1:18" s="23" customFormat="1" ht="30">
      <c r="A3257" s="14" t="s">
        <v>1583</v>
      </c>
      <c r="B3257" s="29" t="s">
        <v>1584</v>
      </c>
      <c r="C3257" s="32" t="s">
        <v>11176</v>
      </c>
      <c r="D3257" s="37">
        <v>25300</v>
      </c>
      <c r="E3257" s="77"/>
      <c r="F3257" s="3" t="e">
        <f>INDEX(#REF!,MATCH(B3257,#REF!,0))</f>
        <v>#REF!</v>
      </c>
      <c r="G3257" s="130"/>
      <c r="H3257" s="183" t="e">
        <f t="shared" si="51"/>
        <v>#REF!</v>
      </c>
      <c r="I3257" s="174"/>
      <c r="J3257" s="174"/>
      <c r="K3257" s="174"/>
      <c r="L3257" s="174"/>
      <c r="M3257" s="174"/>
      <c r="N3257" s="174"/>
      <c r="O3257" s="174"/>
      <c r="P3257" s="174"/>
      <c r="Q3257" s="174"/>
      <c r="R3257" s="174"/>
    </row>
    <row r="3258" spans="1:18" s="23" customFormat="1" ht="30">
      <c r="A3258" s="14" t="s">
        <v>1585</v>
      </c>
      <c r="B3258" s="29" t="s">
        <v>1586</v>
      </c>
      <c r="C3258" s="32" t="s">
        <v>11177</v>
      </c>
      <c r="D3258" s="37">
        <v>21300</v>
      </c>
      <c r="E3258" s="77"/>
      <c r="F3258" s="3" t="e">
        <f>INDEX(#REF!,MATCH(B3258,#REF!,0))</f>
        <v>#REF!</v>
      </c>
      <c r="G3258" s="130"/>
      <c r="H3258" s="183" t="e">
        <f t="shared" si="51"/>
        <v>#REF!</v>
      </c>
      <c r="I3258" s="174"/>
      <c r="J3258" s="174"/>
      <c r="K3258" s="174"/>
      <c r="L3258" s="174"/>
      <c r="M3258" s="174"/>
      <c r="N3258" s="174"/>
      <c r="O3258" s="174"/>
      <c r="P3258" s="174"/>
      <c r="Q3258" s="174"/>
      <c r="R3258" s="174"/>
    </row>
    <row r="3259" spans="1:18" s="23" customFormat="1" ht="30">
      <c r="A3259" s="14" t="s">
        <v>1587</v>
      </c>
      <c r="B3259" s="29" t="s">
        <v>1588</v>
      </c>
      <c r="C3259" s="32" t="s">
        <v>11178</v>
      </c>
      <c r="D3259" s="37">
        <v>24000</v>
      </c>
      <c r="E3259" s="77"/>
      <c r="F3259" s="3" t="e">
        <f>INDEX(#REF!,MATCH(B3259,#REF!,0))</f>
        <v>#REF!</v>
      </c>
      <c r="G3259" s="130"/>
      <c r="H3259" s="183" t="e">
        <f t="shared" si="51"/>
        <v>#REF!</v>
      </c>
      <c r="I3259" s="174"/>
      <c r="J3259" s="174"/>
      <c r="K3259" s="174"/>
      <c r="L3259" s="174"/>
      <c r="M3259" s="174"/>
      <c r="N3259" s="174"/>
      <c r="O3259" s="174"/>
      <c r="P3259" s="174"/>
      <c r="Q3259" s="174"/>
      <c r="R3259" s="174"/>
    </row>
    <row r="3260" spans="1:18" s="23" customFormat="1" ht="30">
      <c r="A3260" s="14" t="s">
        <v>1589</v>
      </c>
      <c r="B3260" s="29" t="s">
        <v>1590</v>
      </c>
      <c r="C3260" s="32" t="s">
        <v>11179</v>
      </c>
      <c r="D3260" s="37">
        <v>26700</v>
      </c>
      <c r="E3260" s="77"/>
      <c r="F3260" s="3" t="e">
        <f>INDEX(#REF!,MATCH(B3260,#REF!,0))</f>
        <v>#REF!</v>
      </c>
      <c r="G3260" s="130"/>
      <c r="H3260" s="183" t="e">
        <f t="shared" si="51"/>
        <v>#REF!</v>
      </c>
      <c r="I3260" s="174"/>
      <c r="J3260" s="174"/>
      <c r="K3260" s="174"/>
      <c r="L3260" s="174"/>
      <c r="M3260" s="174"/>
      <c r="N3260" s="174"/>
      <c r="O3260" s="174"/>
      <c r="P3260" s="174"/>
      <c r="Q3260" s="174"/>
      <c r="R3260" s="174"/>
    </row>
    <row r="3261" spans="1:18" s="23" customFormat="1" ht="30">
      <c r="A3261" s="14" t="s">
        <v>1591</v>
      </c>
      <c r="B3261" s="29" t="s">
        <v>1592</v>
      </c>
      <c r="C3261" s="32" t="s">
        <v>11180</v>
      </c>
      <c r="D3261" s="37">
        <v>29300</v>
      </c>
      <c r="E3261" s="77"/>
      <c r="F3261" s="3" t="e">
        <f>INDEX(#REF!,MATCH(B3261,#REF!,0))</f>
        <v>#REF!</v>
      </c>
      <c r="G3261" s="130"/>
      <c r="H3261" s="183" t="e">
        <f t="shared" si="51"/>
        <v>#REF!</v>
      </c>
      <c r="I3261" s="174"/>
      <c r="J3261" s="174"/>
      <c r="K3261" s="174"/>
      <c r="L3261" s="174"/>
      <c r="M3261" s="174"/>
      <c r="N3261" s="174"/>
      <c r="O3261" s="174"/>
      <c r="P3261" s="174"/>
      <c r="Q3261" s="174"/>
      <c r="R3261" s="174"/>
    </row>
    <row r="3262" spans="1:18" s="23" customFormat="1" ht="29.25">
      <c r="A3262" s="14" t="s">
        <v>1593</v>
      </c>
      <c r="B3262" s="29" t="s">
        <v>1594</v>
      </c>
      <c r="C3262" s="32" t="s">
        <v>11181</v>
      </c>
      <c r="D3262" s="37">
        <v>26700</v>
      </c>
      <c r="E3262" s="77"/>
      <c r="F3262" s="3" t="e">
        <f>INDEX(#REF!,MATCH(B3262,#REF!,0))</f>
        <v>#REF!</v>
      </c>
      <c r="G3262" s="130"/>
      <c r="H3262" s="183" t="e">
        <f t="shared" si="51"/>
        <v>#REF!</v>
      </c>
      <c r="I3262" s="174"/>
      <c r="J3262" s="174"/>
      <c r="K3262" s="174"/>
      <c r="L3262" s="174"/>
      <c r="M3262" s="174"/>
      <c r="N3262" s="174"/>
      <c r="O3262" s="174"/>
      <c r="P3262" s="174"/>
      <c r="Q3262" s="174"/>
      <c r="R3262" s="174"/>
    </row>
    <row r="3263" spans="1:18" s="23" customFormat="1" ht="30">
      <c r="A3263" s="14" t="s">
        <v>1595</v>
      </c>
      <c r="B3263" s="29" t="s">
        <v>1596</v>
      </c>
      <c r="C3263" s="32" t="s">
        <v>11182</v>
      </c>
      <c r="D3263" s="37">
        <v>29300</v>
      </c>
      <c r="E3263" s="77"/>
      <c r="F3263" s="3" t="e">
        <f>INDEX(#REF!,MATCH(B3263,#REF!,0))</f>
        <v>#REF!</v>
      </c>
      <c r="G3263" s="130"/>
      <c r="H3263" s="183" t="e">
        <f t="shared" si="51"/>
        <v>#REF!</v>
      </c>
      <c r="I3263" s="174"/>
      <c r="J3263" s="174"/>
      <c r="K3263" s="174"/>
      <c r="L3263" s="174"/>
      <c r="M3263" s="174"/>
      <c r="N3263" s="174"/>
      <c r="O3263" s="174"/>
      <c r="P3263" s="174"/>
      <c r="Q3263" s="174"/>
      <c r="R3263" s="174"/>
    </row>
    <row r="3264" spans="1:18" s="23" customFormat="1" ht="30">
      <c r="A3264" s="14" t="s">
        <v>1597</v>
      </c>
      <c r="B3264" s="29" t="s">
        <v>1598</v>
      </c>
      <c r="C3264" s="32" t="s">
        <v>11183</v>
      </c>
      <c r="D3264" s="37">
        <v>30700</v>
      </c>
      <c r="E3264" s="77"/>
      <c r="F3264" s="3" t="e">
        <f>INDEX(#REF!,MATCH(B3264,#REF!,0))</f>
        <v>#REF!</v>
      </c>
      <c r="G3264" s="130"/>
      <c r="H3264" s="183" t="e">
        <f t="shared" si="51"/>
        <v>#REF!</v>
      </c>
      <c r="I3264" s="174"/>
      <c r="J3264" s="174"/>
      <c r="K3264" s="174"/>
      <c r="L3264" s="174"/>
      <c r="M3264" s="174"/>
      <c r="N3264" s="174"/>
      <c r="O3264" s="174"/>
      <c r="P3264" s="174"/>
      <c r="Q3264" s="174"/>
      <c r="R3264" s="174"/>
    </row>
    <row r="3265" spans="1:18" s="23" customFormat="1" ht="30">
      <c r="A3265" s="14" t="s">
        <v>1599</v>
      </c>
      <c r="B3265" s="29" t="s">
        <v>1600</v>
      </c>
      <c r="C3265" s="32" t="s">
        <v>11184</v>
      </c>
      <c r="D3265" s="37">
        <v>33300</v>
      </c>
      <c r="E3265" s="77"/>
      <c r="F3265" s="3" t="e">
        <f>INDEX(#REF!,MATCH(B3265,#REF!,0))</f>
        <v>#REF!</v>
      </c>
      <c r="G3265" s="130"/>
      <c r="H3265" s="183" t="e">
        <f t="shared" si="51"/>
        <v>#REF!</v>
      </c>
      <c r="I3265" s="174"/>
      <c r="J3265" s="174"/>
      <c r="K3265" s="174"/>
      <c r="L3265" s="174"/>
      <c r="M3265" s="174"/>
      <c r="N3265" s="174"/>
      <c r="O3265" s="174"/>
      <c r="P3265" s="174"/>
      <c r="Q3265" s="174"/>
      <c r="R3265" s="174"/>
    </row>
    <row r="3266" spans="1:18" s="23" customFormat="1" ht="30">
      <c r="A3266" s="14" t="s">
        <v>1601</v>
      </c>
      <c r="B3266" s="29" t="s">
        <v>1602</v>
      </c>
      <c r="C3266" s="32" t="s">
        <v>11185</v>
      </c>
      <c r="D3266" s="37">
        <v>33300</v>
      </c>
      <c r="E3266" s="77"/>
      <c r="F3266" s="3" t="e">
        <f>INDEX(#REF!,MATCH(B3266,#REF!,0))</f>
        <v>#REF!</v>
      </c>
      <c r="G3266" s="130"/>
      <c r="H3266" s="183" t="e">
        <f t="shared" si="51"/>
        <v>#REF!</v>
      </c>
      <c r="I3266" s="174"/>
      <c r="J3266" s="174"/>
      <c r="K3266" s="174"/>
      <c r="L3266" s="174"/>
      <c r="M3266" s="174"/>
      <c r="N3266" s="174"/>
      <c r="O3266" s="174"/>
      <c r="P3266" s="174"/>
      <c r="Q3266" s="174"/>
      <c r="R3266" s="174"/>
    </row>
    <row r="3267" spans="1:18" s="23" customFormat="1" ht="30">
      <c r="A3267" s="14" t="s">
        <v>1603</v>
      </c>
      <c r="B3267" s="29" t="s">
        <v>1604</v>
      </c>
      <c r="C3267" s="32" t="s">
        <v>11186</v>
      </c>
      <c r="D3267" s="37">
        <v>36000</v>
      </c>
      <c r="E3267" s="77"/>
      <c r="F3267" s="3" t="e">
        <f>INDEX(#REF!,MATCH(B3267,#REF!,0))</f>
        <v>#REF!</v>
      </c>
      <c r="G3267" s="130"/>
      <c r="H3267" s="183" t="e">
        <f t="shared" si="51"/>
        <v>#REF!</v>
      </c>
      <c r="I3267" s="174"/>
      <c r="J3267" s="174"/>
      <c r="K3267" s="174"/>
      <c r="L3267" s="174"/>
      <c r="M3267" s="174"/>
      <c r="N3267" s="174"/>
      <c r="O3267" s="174"/>
      <c r="P3267" s="174"/>
      <c r="Q3267" s="174"/>
      <c r="R3267" s="174"/>
    </row>
    <row r="3268" spans="1:18" s="23" customFormat="1" ht="30">
      <c r="A3268" s="14" t="s">
        <v>1605</v>
      </c>
      <c r="B3268" s="29" t="s">
        <v>1606</v>
      </c>
      <c r="C3268" s="32" t="s">
        <v>11187</v>
      </c>
      <c r="D3268" s="37">
        <v>37300</v>
      </c>
      <c r="E3268" s="77"/>
      <c r="F3268" s="3" t="e">
        <f>INDEX(#REF!,MATCH(B3268,#REF!,0))</f>
        <v>#REF!</v>
      </c>
      <c r="G3268" s="130"/>
      <c r="H3268" s="183" t="e">
        <f t="shared" si="51"/>
        <v>#REF!</v>
      </c>
      <c r="I3268" s="174"/>
      <c r="J3268" s="174"/>
      <c r="K3268" s="174"/>
      <c r="L3268" s="174"/>
      <c r="M3268" s="174"/>
      <c r="N3268" s="174"/>
      <c r="O3268" s="174"/>
      <c r="P3268" s="174"/>
      <c r="Q3268" s="174"/>
      <c r="R3268" s="174"/>
    </row>
    <row r="3269" spans="1:18" s="23" customFormat="1" ht="30">
      <c r="A3269" s="14" t="s">
        <v>1607</v>
      </c>
      <c r="B3269" s="29" t="s">
        <v>1608</v>
      </c>
      <c r="C3269" s="32" t="s">
        <v>11188</v>
      </c>
      <c r="D3269" s="37">
        <v>40000</v>
      </c>
      <c r="E3269" s="77"/>
      <c r="F3269" s="3" t="e">
        <f>INDEX(#REF!,MATCH(B3269,#REF!,0))</f>
        <v>#REF!</v>
      </c>
      <c r="G3269" s="130"/>
      <c r="H3269" s="183" t="e">
        <f t="shared" si="51"/>
        <v>#REF!</v>
      </c>
      <c r="I3269" s="174"/>
      <c r="J3269" s="174"/>
      <c r="K3269" s="174"/>
      <c r="L3269" s="174"/>
      <c r="M3269" s="174"/>
      <c r="N3269" s="174"/>
      <c r="O3269" s="174"/>
      <c r="P3269" s="174"/>
      <c r="Q3269" s="174"/>
      <c r="R3269" s="174"/>
    </row>
    <row r="3270" spans="1:18" s="23" customFormat="1" ht="30">
      <c r="A3270" s="14" t="s">
        <v>1609</v>
      </c>
      <c r="B3270" s="29" t="s">
        <v>1610</v>
      </c>
      <c r="C3270" s="32" t="s">
        <v>11189</v>
      </c>
      <c r="D3270" s="37">
        <v>48000</v>
      </c>
      <c r="E3270" s="77"/>
      <c r="F3270" s="3" t="e">
        <f>INDEX(#REF!,MATCH(B3270,#REF!,0))</f>
        <v>#REF!</v>
      </c>
      <c r="G3270" s="130"/>
      <c r="H3270" s="183" t="e">
        <f t="shared" si="51"/>
        <v>#REF!</v>
      </c>
      <c r="I3270" s="174"/>
      <c r="J3270" s="174"/>
      <c r="K3270" s="174"/>
      <c r="L3270" s="174"/>
      <c r="M3270" s="174"/>
      <c r="N3270" s="174"/>
      <c r="O3270" s="174"/>
      <c r="P3270" s="174"/>
      <c r="Q3270" s="174"/>
      <c r="R3270" s="174"/>
    </row>
    <row r="3271" spans="1:18" s="23" customFormat="1" ht="30">
      <c r="A3271" s="14" t="s">
        <v>1611</v>
      </c>
      <c r="B3271" s="29" t="s">
        <v>1612</v>
      </c>
      <c r="C3271" s="32" t="s">
        <v>11190</v>
      </c>
      <c r="D3271" s="37">
        <v>50600</v>
      </c>
      <c r="E3271" s="77"/>
      <c r="F3271" s="3" t="e">
        <f>INDEX(#REF!,MATCH(B3271,#REF!,0))</f>
        <v>#REF!</v>
      </c>
      <c r="G3271" s="130"/>
      <c r="H3271" s="183" t="e">
        <f t="shared" si="51"/>
        <v>#REF!</v>
      </c>
      <c r="I3271" s="174"/>
      <c r="J3271" s="174"/>
      <c r="K3271" s="174"/>
      <c r="L3271" s="174"/>
      <c r="M3271" s="174"/>
      <c r="N3271" s="174"/>
      <c r="O3271" s="174"/>
      <c r="P3271" s="174"/>
      <c r="Q3271" s="174"/>
      <c r="R3271" s="174"/>
    </row>
    <row r="3272" spans="1:18" s="23" customFormat="1" ht="30">
      <c r="A3272" s="14" t="s">
        <v>1613</v>
      </c>
      <c r="B3272" s="29" t="s">
        <v>1614</v>
      </c>
      <c r="C3272" s="32" t="s">
        <v>11191</v>
      </c>
      <c r="D3272" s="37">
        <v>34700</v>
      </c>
      <c r="E3272" s="77"/>
      <c r="F3272" s="3" t="e">
        <f>INDEX(#REF!,MATCH(B3272,#REF!,0))</f>
        <v>#REF!</v>
      </c>
      <c r="G3272" s="130"/>
      <c r="H3272" s="183" t="e">
        <f t="shared" si="51"/>
        <v>#REF!</v>
      </c>
      <c r="I3272" s="174"/>
      <c r="J3272" s="174"/>
      <c r="K3272" s="174"/>
      <c r="L3272" s="174"/>
      <c r="M3272" s="174"/>
      <c r="N3272" s="174"/>
      <c r="O3272" s="174"/>
      <c r="P3272" s="174"/>
      <c r="Q3272" s="174"/>
      <c r="R3272" s="174"/>
    </row>
    <row r="3273" spans="1:18" s="23" customFormat="1" ht="30">
      <c r="A3273" s="14" t="s">
        <v>1615</v>
      </c>
      <c r="B3273" s="29" t="s">
        <v>1616</v>
      </c>
      <c r="C3273" s="32" t="s">
        <v>11192</v>
      </c>
      <c r="D3273" s="37">
        <v>37300</v>
      </c>
      <c r="E3273" s="77"/>
      <c r="F3273" s="3" t="e">
        <f>INDEX(#REF!,MATCH(B3273,#REF!,0))</f>
        <v>#REF!</v>
      </c>
      <c r="G3273" s="130"/>
      <c r="H3273" s="183" t="e">
        <f t="shared" si="51"/>
        <v>#REF!</v>
      </c>
      <c r="I3273" s="174"/>
      <c r="J3273" s="174"/>
      <c r="K3273" s="174"/>
      <c r="L3273" s="174"/>
      <c r="M3273" s="174"/>
      <c r="N3273" s="174"/>
      <c r="O3273" s="174"/>
      <c r="P3273" s="174"/>
      <c r="Q3273" s="174"/>
      <c r="R3273" s="174"/>
    </row>
    <row r="3274" spans="1:18" s="23" customFormat="1" ht="30">
      <c r="A3274" s="14" t="s">
        <v>1617</v>
      </c>
      <c r="B3274" s="29" t="s">
        <v>1618</v>
      </c>
      <c r="C3274" s="32" t="s">
        <v>11193</v>
      </c>
      <c r="D3274" s="37">
        <v>40000</v>
      </c>
      <c r="E3274" s="77"/>
      <c r="F3274" s="3" t="e">
        <f>INDEX(#REF!,MATCH(B3274,#REF!,0))</f>
        <v>#REF!</v>
      </c>
      <c r="G3274" s="130"/>
      <c r="H3274" s="183" t="e">
        <f t="shared" si="51"/>
        <v>#REF!</v>
      </c>
      <c r="I3274" s="174"/>
      <c r="J3274" s="174"/>
      <c r="K3274" s="174"/>
      <c r="L3274" s="174"/>
      <c r="M3274" s="174"/>
      <c r="N3274" s="174"/>
      <c r="O3274" s="174"/>
      <c r="P3274" s="174"/>
      <c r="Q3274" s="174"/>
      <c r="R3274" s="174"/>
    </row>
    <row r="3275" spans="1:18" s="23" customFormat="1" ht="30">
      <c r="A3275" s="14" t="s">
        <v>1619</v>
      </c>
      <c r="B3275" s="29" t="s">
        <v>1620</v>
      </c>
      <c r="C3275" s="32" t="s">
        <v>11194</v>
      </c>
      <c r="D3275" s="37">
        <v>42600</v>
      </c>
      <c r="E3275" s="77"/>
      <c r="F3275" s="3" t="e">
        <f>INDEX(#REF!,MATCH(B3275,#REF!,0))</f>
        <v>#REF!</v>
      </c>
      <c r="G3275" s="130"/>
      <c r="H3275" s="183" t="e">
        <f t="shared" si="51"/>
        <v>#REF!</v>
      </c>
      <c r="I3275" s="174"/>
      <c r="J3275" s="174"/>
      <c r="K3275" s="174"/>
      <c r="L3275" s="174"/>
      <c r="M3275" s="174"/>
      <c r="N3275" s="174"/>
      <c r="O3275" s="174"/>
      <c r="P3275" s="174"/>
      <c r="Q3275" s="174"/>
      <c r="R3275" s="174"/>
    </row>
    <row r="3276" spans="1:18" s="23" customFormat="1" ht="30">
      <c r="A3276" s="14" t="s">
        <v>1621</v>
      </c>
      <c r="B3276" s="29" t="s">
        <v>1622</v>
      </c>
      <c r="C3276" s="32" t="s">
        <v>11195</v>
      </c>
      <c r="D3276" s="37">
        <v>40000</v>
      </c>
      <c r="E3276" s="77"/>
      <c r="F3276" s="3" t="e">
        <f>INDEX(#REF!,MATCH(B3276,#REF!,0))</f>
        <v>#REF!</v>
      </c>
      <c r="G3276" s="130"/>
      <c r="H3276" s="183" t="e">
        <f t="shared" si="51"/>
        <v>#REF!</v>
      </c>
      <c r="I3276" s="174"/>
      <c r="J3276" s="174"/>
      <c r="K3276" s="174"/>
      <c r="L3276" s="174"/>
      <c r="M3276" s="174"/>
      <c r="N3276" s="174"/>
      <c r="O3276" s="174"/>
      <c r="P3276" s="174"/>
      <c r="Q3276" s="174"/>
      <c r="R3276" s="174"/>
    </row>
    <row r="3277" spans="1:18" s="23" customFormat="1" ht="30">
      <c r="A3277" s="14" t="s">
        <v>1623</v>
      </c>
      <c r="B3277" s="29" t="s">
        <v>1624</v>
      </c>
      <c r="C3277" s="32" t="s">
        <v>11196</v>
      </c>
      <c r="D3277" s="37">
        <v>42600</v>
      </c>
      <c r="E3277" s="77"/>
      <c r="F3277" s="3" t="e">
        <f>INDEX(#REF!,MATCH(B3277,#REF!,0))</f>
        <v>#REF!</v>
      </c>
      <c r="G3277" s="130"/>
      <c r="H3277" s="183" t="e">
        <f t="shared" si="51"/>
        <v>#REF!</v>
      </c>
      <c r="I3277" s="174"/>
      <c r="J3277" s="174"/>
      <c r="K3277" s="174"/>
      <c r="L3277" s="174"/>
      <c r="M3277" s="174"/>
      <c r="N3277" s="174"/>
      <c r="O3277" s="174"/>
      <c r="P3277" s="174"/>
      <c r="Q3277" s="174"/>
      <c r="R3277" s="174"/>
    </row>
    <row r="3278" spans="1:18" s="23" customFormat="1" ht="30">
      <c r="A3278" s="14" t="s">
        <v>1625</v>
      </c>
      <c r="B3278" s="29" t="s">
        <v>1626</v>
      </c>
      <c r="C3278" s="32" t="s">
        <v>11197</v>
      </c>
      <c r="D3278" s="37">
        <v>46600</v>
      </c>
      <c r="E3278" s="77"/>
      <c r="F3278" s="3" t="e">
        <f>INDEX(#REF!,MATCH(B3278,#REF!,0))</f>
        <v>#REF!</v>
      </c>
      <c r="G3278" s="130"/>
      <c r="H3278" s="183" t="e">
        <f t="shared" si="51"/>
        <v>#REF!</v>
      </c>
      <c r="I3278" s="174"/>
      <c r="J3278" s="174"/>
      <c r="K3278" s="174"/>
      <c r="L3278" s="174"/>
      <c r="M3278" s="174"/>
      <c r="N3278" s="174"/>
      <c r="O3278" s="174"/>
      <c r="P3278" s="174"/>
      <c r="Q3278" s="174"/>
      <c r="R3278" s="174"/>
    </row>
    <row r="3279" spans="1:18" s="23" customFormat="1" ht="30">
      <c r="A3279" s="14" t="s">
        <v>1627</v>
      </c>
      <c r="B3279" s="29" t="s">
        <v>1628</v>
      </c>
      <c r="C3279" s="32" t="s">
        <v>11198</v>
      </c>
      <c r="D3279" s="37">
        <v>49300</v>
      </c>
      <c r="E3279" s="77"/>
      <c r="F3279" s="3" t="e">
        <f>INDEX(#REF!,MATCH(B3279,#REF!,0))</f>
        <v>#REF!</v>
      </c>
      <c r="G3279" s="130"/>
      <c r="H3279" s="183" t="e">
        <f t="shared" si="51"/>
        <v>#REF!</v>
      </c>
      <c r="I3279" s="174"/>
      <c r="J3279" s="174"/>
      <c r="K3279" s="174"/>
      <c r="L3279" s="174"/>
      <c r="M3279" s="174"/>
      <c r="N3279" s="174"/>
      <c r="O3279" s="174"/>
      <c r="P3279" s="174"/>
      <c r="Q3279" s="174"/>
      <c r="R3279" s="174"/>
    </row>
    <row r="3280" spans="1:18" s="23" customFormat="1" ht="30">
      <c r="A3280" s="14" t="s">
        <v>1629</v>
      </c>
      <c r="B3280" s="29" t="s">
        <v>1630</v>
      </c>
      <c r="C3280" s="32" t="s">
        <v>11199</v>
      </c>
      <c r="D3280" s="37">
        <v>50600</v>
      </c>
      <c r="E3280" s="77"/>
      <c r="F3280" s="3" t="e">
        <f>INDEX(#REF!,MATCH(B3280,#REF!,0))</f>
        <v>#REF!</v>
      </c>
      <c r="G3280" s="130"/>
      <c r="H3280" s="183" t="e">
        <f t="shared" ref="H3280:H3343" si="52">F3280-D3280</f>
        <v>#REF!</v>
      </c>
      <c r="I3280" s="174"/>
      <c r="J3280" s="174"/>
      <c r="K3280" s="174"/>
      <c r="L3280" s="174"/>
      <c r="M3280" s="174"/>
      <c r="N3280" s="174"/>
      <c r="O3280" s="174"/>
      <c r="P3280" s="174"/>
      <c r="Q3280" s="174"/>
      <c r="R3280" s="174"/>
    </row>
    <row r="3281" spans="1:18" s="23" customFormat="1" ht="30">
      <c r="A3281" s="14" t="s">
        <v>1631</v>
      </c>
      <c r="B3281" s="29" t="s">
        <v>1632</v>
      </c>
      <c r="C3281" s="32" t="s">
        <v>11200</v>
      </c>
      <c r="D3281" s="37">
        <v>53300</v>
      </c>
      <c r="E3281" s="77"/>
      <c r="F3281" s="3" t="e">
        <f>INDEX(#REF!,MATCH(B3281,#REF!,0))</f>
        <v>#REF!</v>
      </c>
      <c r="G3281" s="130"/>
      <c r="H3281" s="183" t="e">
        <f t="shared" si="52"/>
        <v>#REF!</v>
      </c>
      <c r="I3281" s="174"/>
      <c r="J3281" s="174"/>
      <c r="K3281" s="174"/>
      <c r="L3281" s="174"/>
      <c r="M3281" s="174"/>
      <c r="N3281" s="174"/>
      <c r="O3281" s="174"/>
      <c r="P3281" s="174"/>
      <c r="Q3281" s="174"/>
      <c r="R3281" s="174"/>
    </row>
    <row r="3282" spans="1:18" s="23" customFormat="1" ht="15">
      <c r="A3282" s="14" t="s">
        <v>1633</v>
      </c>
      <c r="B3282" s="29" t="s">
        <v>1634</v>
      </c>
      <c r="C3282" s="13" t="s">
        <v>1635</v>
      </c>
      <c r="D3282" s="37">
        <v>22700</v>
      </c>
      <c r="E3282" s="77"/>
      <c r="F3282" s="3" t="e">
        <f>INDEX(#REF!,MATCH(B3282,#REF!,0))</f>
        <v>#REF!</v>
      </c>
      <c r="G3282" s="130"/>
      <c r="H3282" s="183" t="e">
        <f t="shared" si="52"/>
        <v>#REF!</v>
      </c>
      <c r="I3282" s="174"/>
      <c r="J3282" s="174"/>
      <c r="K3282" s="174"/>
      <c r="L3282" s="174"/>
      <c r="M3282" s="174"/>
      <c r="N3282" s="174"/>
      <c r="O3282" s="174"/>
      <c r="P3282" s="174"/>
      <c r="Q3282" s="174"/>
      <c r="R3282" s="174"/>
    </row>
    <row r="3283" spans="1:18" s="23" customFormat="1" ht="15">
      <c r="A3283" s="14" t="s">
        <v>1636</v>
      </c>
      <c r="B3283" s="29" t="s">
        <v>1637</v>
      </c>
      <c r="C3283" s="13" t="s">
        <v>1638</v>
      </c>
      <c r="D3283" s="37">
        <v>12000</v>
      </c>
      <c r="E3283" s="77"/>
      <c r="F3283" s="3" t="e">
        <f>INDEX(#REF!,MATCH(B3283,#REF!,0))</f>
        <v>#REF!</v>
      </c>
      <c r="G3283" s="130"/>
      <c r="H3283" s="183" t="e">
        <f t="shared" si="52"/>
        <v>#REF!</v>
      </c>
      <c r="I3283" s="174"/>
      <c r="J3283" s="174"/>
      <c r="K3283" s="174"/>
      <c r="L3283" s="174"/>
      <c r="M3283" s="174"/>
      <c r="N3283" s="174"/>
      <c r="O3283" s="174"/>
      <c r="P3283" s="174"/>
      <c r="Q3283" s="174"/>
      <c r="R3283" s="174"/>
    </row>
    <row r="3284" spans="1:18" s="23" customFormat="1" ht="15">
      <c r="A3284" s="14" t="s">
        <v>9691</v>
      </c>
      <c r="B3284" s="29" t="s">
        <v>9692</v>
      </c>
      <c r="C3284" s="13" t="s">
        <v>9693</v>
      </c>
      <c r="D3284" s="37">
        <v>30000</v>
      </c>
      <c r="E3284" s="77"/>
      <c r="F3284" s="3" t="e">
        <f>INDEX(#REF!,MATCH(B3284,#REF!,0))</f>
        <v>#REF!</v>
      </c>
      <c r="G3284" s="130"/>
      <c r="H3284" s="183" t="e">
        <f t="shared" si="52"/>
        <v>#REF!</v>
      </c>
      <c r="I3284" s="174"/>
      <c r="J3284" s="174"/>
      <c r="K3284" s="174"/>
      <c r="L3284" s="174"/>
      <c r="M3284" s="174"/>
      <c r="N3284" s="174"/>
      <c r="O3284" s="174"/>
      <c r="P3284" s="174"/>
      <c r="Q3284" s="174"/>
      <c r="R3284" s="174"/>
    </row>
    <row r="3285" spans="1:18" s="23" customFormat="1">
      <c r="A3285" s="14"/>
      <c r="B3285" s="29"/>
      <c r="C3285" s="136" t="s">
        <v>1639</v>
      </c>
      <c r="D3285" s="37"/>
      <c r="E3285" s="64"/>
      <c r="F3285" s="3" t="e">
        <f>INDEX(#REF!,MATCH(B3285,#REF!,0))</f>
        <v>#REF!</v>
      </c>
      <c r="G3285" s="118"/>
      <c r="H3285" s="183" t="e">
        <f t="shared" si="52"/>
        <v>#REF!</v>
      </c>
      <c r="I3285" s="174"/>
      <c r="J3285" s="174"/>
      <c r="K3285" s="174"/>
      <c r="L3285" s="174"/>
      <c r="M3285" s="174"/>
      <c r="N3285" s="174"/>
      <c r="O3285" s="174"/>
      <c r="P3285" s="174"/>
      <c r="Q3285" s="174"/>
      <c r="R3285" s="174"/>
    </row>
    <row r="3286" spans="1:18" s="23" customFormat="1">
      <c r="A3286" s="14"/>
      <c r="B3286" s="29"/>
      <c r="C3286" s="136" t="s">
        <v>7146</v>
      </c>
      <c r="D3286" s="37"/>
      <c r="E3286" s="64"/>
      <c r="F3286" s="3" t="e">
        <f>INDEX(#REF!,MATCH(B3286,#REF!,0))</f>
        <v>#REF!</v>
      </c>
      <c r="G3286" s="118"/>
      <c r="H3286" s="183" t="e">
        <f t="shared" si="52"/>
        <v>#REF!</v>
      </c>
      <c r="I3286" s="174"/>
      <c r="J3286" s="174"/>
      <c r="K3286" s="174"/>
      <c r="L3286" s="174"/>
      <c r="M3286" s="174"/>
      <c r="N3286" s="174"/>
      <c r="O3286" s="174"/>
      <c r="P3286" s="174"/>
      <c r="Q3286" s="174"/>
      <c r="R3286" s="174"/>
    </row>
    <row r="3287" spans="1:18" s="3" customFormat="1">
      <c r="A3287" s="14"/>
      <c r="B3287" s="29"/>
      <c r="C3287" s="136" t="s">
        <v>1640</v>
      </c>
      <c r="D3287" s="37"/>
      <c r="E3287" s="64"/>
      <c r="F3287" s="3" t="e">
        <f>INDEX(#REF!,MATCH(B3287,#REF!,0))</f>
        <v>#REF!</v>
      </c>
      <c r="G3287" s="118"/>
      <c r="H3287" s="183" t="e">
        <f t="shared" si="52"/>
        <v>#REF!</v>
      </c>
    </row>
    <row r="3288" spans="1:18" s="3" customFormat="1" ht="15">
      <c r="A3288" s="14" t="s">
        <v>10371</v>
      </c>
      <c r="B3288" s="29" t="s">
        <v>1641</v>
      </c>
      <c r="C3288" s="13" t="s">
        <v>1642</v>
      </c>
      <c r="D3288" s="37">
        <v>840</v>
      </c>
      <c r="E3288" s="116"/>
      <c r="F3288" s="3" t="e">
        <f>INDEX(#REF!,MATCH(B3288,#REF!,0))</f>
        <v>#REF!</v>
      </c>
      <c r="G3288" s="118"/>
      <c r="H3288" s="183" t="e">
        <f t="shared" si="52"/>
        <v>#REF!</v>
      </c>
    </row>
    <row r="3289" spans="1:18" s="3" customFormat="1" ht="15">
      <c r="A3289" s="34" t="s">
        <v>1643</v>
      </c>
      <c r="B3289" s="29" t="s">
        <v>1644</v>
      </c>
      <c r="C3289" s="13" t="s">
        <v>1645</v>
      </c>
      <c r="D3289" s="37">
        <v>520</v>
      </c>
      <c r="E3289" s="116"/>
      <c r="F3289" s="3" t="e">
        <f>INDEX(#REF!,MATCH(B3289,#REF!,0))</f>
        <v>#REF!</v>
      </c>
      <c r="G3289" s="118"/>
      <c r="H3289" s="183" t="e">
        <f t="shared" si="52"/>
        <v>#REF!</v>
      </c>
    </row>
    <row r="3290" spans="1:18" s="3" customFormat="1" ht="30">
      <c r="A3290" s="34" t="s">
        <v>1646</v>
      </c>
      <c r="B3290" s="29" t="s">
        <v>1647</v>
      </c>
      <c r="C3290" s="13" t="s">
        <v>1648</v>
      </c>
      <c r="D3290" s="37">
        <v>440</v>
      </c>
      <c r="E3290" s="116"/>
      <c r="F3290" s="3" t="e">
        <f>INDEX(#REF!,MATCH(B3290,#REF!,0))</f>
        <v>#REF!</v>
      </c>
      <c r="G3290" s="118"/>
      <c r="H3290" s="183" t="e">
        <f t="shared" si="52"/>
        <v>#REF!</v>
      </c>
    </row>
    <row r="3291" spans="1:18" s="3" customFormat="1" ht="15">
      <c r="A3291" s="34" t="s">
        <v>1649</v>
      </c>
      <c r="B3291" s="29" t="s">
        <v>1650</v>
      </c>
      <c r="C3291" s="13" t="s">
        <v>1651</v>
      </c>
      <c r="D3291" s="37">
        <v>1650</v>
      </c>
      <c r="E3291" s="116"/>
      <c r="F3291" s="3" t="e">
        <f>INDEX(#REF!,MATCH(B3291,#REF!,0))</f>
        <v>#REF!</v>
      </c>
      <c r="G3291" s="118"/>
      <c r="H3291" s="183" t="e">
        <f t="shared" si="52"/>
        <v>#REF!</v>
      </c>
    </row>
    <row r="3292" spans="1:18" s="3" customFormat="1" ht="15">
      <c r="A3292" s="14" t="s">
        <v>1652</v>
      </c>
      <c r="B3292" s="29" t="s">
        <v>1653</v>
      </c>
      <c r="C3292" s="13" t="s">
        <v>1654</v>
      </c>
      <c r="D3292" s="37">
        <v>5280</v>
      </c>
      <c r="E3292" s="116"/>
      <c r="F3292" s="3" t="e">
        <f>INDEX(#REF!,MATCH(B3292,#REF!,0))</f>
        <v>#REF!</v>
      </c>
      <c r="G3292" s="118"/>
      <c r="H3292" s="183" t="e">
        <f t="shared" si="52"/>
        <v>#REF!</v>
      </c>
    </row>
    <row r="3293" spans="1:18" s="3" customFormat="1" ht="30">
      <c r="A3293" s="34" t="s">
        <v>1655</v>
      </c>
      <c r="B3293" s="29" t="s">
        <v>1656</v>
      </c>
      <c r="C3293" s="13" t="s">
        <v>1657</v>
      </c>
      <c r="D3293" s="37">
        <v>590</v>
      </c>
      <c r="E3293" s="116"/>
      <c r="F3293" s="3" t="e">
        <f>INDEX(#REF!,MATCH(B3293,#REF!,0))</f>
        <v>#REF!</v>
      </c>
      <c r="G3293" s="118"/>
      <c r="H3293" s="183" t="e">
        <f t="shared" si="52"/>
        <v>#REF!</v>
      </c>
    </row>
    <row r="3294" spans="1:18" s="3" customFormat="1" ht="15">
      <c r="A3294" s="34" t="s">
        <v>1658</v>
      </c>
      <c r="B3294" s="29" t="s">
        <v>1659</v>
      </c>
      <c r="C3294" s="13" t="s">
        <v>1660</v>
      </c>
      <c r="D3294" s="37">
        <v>520</v>
      </c>
      <c r="E3294" s="116"/>
      <c r="F3294" s="3" t="e">
        <f>INDEX(#REF!,MATCH(B3294,#REF!,0))</f>
        <v>#REF!</v>
      </c>
      <c r="G3294" s="118"/>
      <c r="H3294" s="183" t="e">
        <f t="shared" si="52"/>
        <v>#REF!</v>
      </c>
    </row>
    <row r="3295" spans="1:18" s="3" customFormat="1" ht="15">
      <c r="A3295" s="34" t="s">
        <v>1661</v>
      </c>
      <c r="B3295" s="29" t="s">
        <v>1662</v>
      </c>
      <c r="C3295" s="13" t="s">
        <v>1663</v>
      </c>
      <c r="D3295" s="37">
        <v>220</v>
      </c>
      <c r="E3295" s="116"/>
      <c r="F3295" s="3" t="e">
        <f>INDEX(#REF!,MATCH(B3295,#REF!,0))</f>
        <v>#REF!</v>
      </c>
      <c r="G3295" s="118"/>
      <c r="H3295" s="183" t="e">
        <f t="shared" si="52"/>
        <v>#REF!</v>
      </c>
    </row>
    <row r="3296" spans="1:18" s="3" customFormat="1" ht="30">
      <c r="A3296" s="34" t="s">
        <v>1664</v>
      </c>
      <c r="B3296" s="29" t="s">
        <v>1665</v>
      </c>
      <c r="C3296" s="13" t="s">
        <v>1666</v>
      </c>
      <c r="D3296" s="37">
        <v>220</v>
      </c>
      <c r="E3296" s="116"/>
      <c r="F3296" s="3" t="e">
        <f>INDEX(#REF!,MATCH(B3296,#REF!,0))</f>
        <v>#REF!</v>
      </c>
      <c r="G3296" s="118"/>
      <c r="H3296" s="183" t="e">
        <f t="shared" si="52"/>
        <v>#REF!</v>
      </c>
    </row>
    <row r="3297" spans="1:8" s="3" customFormat="1" ht="15">
      <c r="A3297" s="14" t="s">
        <v>1667</v>
      </c>
      <c r="B3297" s="29" t="s">
        <v>1668</v>
      </c>
      <c r="C3297" s="13" t="s">
        <v>1669</v>
      </c>
      <c r="D3297" s="37">
        <v>2640</v>
      </c>
      <c r="E3297" s="116"/>
      <c r="F3297" s="3" t="e">
        <f>INDEX(#REF!,MATCH(B3297,#REF!,0))</f>
        <v>#REF!</v>
      </c>
      <c r="G3297" s="118"/>
      <c r="H3297" s="183" t="e">
        <f t="shared" si="52"/>
        <v>#REF!</v>
      </c>
    </row>
    <row r="3298" spans="1:8" s="3" customFormat="1" ht="15">
      <c r="A3298" s="14" t="s">
        <v>1670</v>
      </c>
      <c r="B3298" s="29" t="s">
        <v>1671</v>
      </c>
      <c r="C3298" s="13" t="s">
        <v>1672</v>
      </c>
      <c r="D3298" s="37">
        <v>4180</v>
      </c>
      <c r="E3298" s="116"/>
      <c r="F3298" s="3" t="e">
        <f>INDEX(#REF!,MATCH(B3298,#REF!,0))</f>
        <v>#REF!</v>
      </c>
      <c r="G3298" s="118"/>
      <c r="H3298" s="183" t="e">
        <f t="shared" si="52"/>
        <v>#REF!</v>
      </c>
    </row>
    <row r="3299" spans="1:8" s="3" customFormat="1" ht="15">
      <c r="A3299" s="14" t="s">
        <v>1673</v>
      </c>
      <c r="B3299" s="29" t="s">
        <v>1674</v>
      </c>
      <c r="C3299" s="13" t="s">
        <v>1675</v>
      </c>
      <c r="D3299" s="37">
        <v>2090</v>
      </c>
      <c r="E3299" s="116"/>
      <c r="F3299" s="3" t="e">
        <f>INDEX(#REF!,MATCH(B3299,#REF!,0))</f>
        <v>#REF!</v>
      </c>
      <c r="G3299" s="118"/>
      <c r="H3299" s="183" t="e">
        <f t="shared" si="52"/>
        <v>#REF!</v>
      </c>
    </row>
    <row r="3300" spans="1:8" s="3" customFormat="1" ht="15">
      <c r="A3300" s="14" t="s">
        <v>1676</v>
      </c>
      <c r="B3300" s="29" t="s">
        <v>1677</v>
      </c>
      <c r="C3300" s="13" t="s">
        <v>1678</v>
      </c>
      <c r="D3300" s="37">
        <v>2090</v>
      </c>
      <c r="E3300" s="116"/>
      <c r="F3300" s="3" t="e">
        <f>INDEX(#REF!,MATCH(B3300,#REF!,0))</f>
        <v>#REF!</v>
      </c>
      <c r="G3300" s="118"/>
      <c r="H3300" s="183" t="e">
        <f t="shared" si="52"/>
        <v>#REF!</v>
      </c>
    </row>
    <row r="3301" spans="1:8" s="3" customFormat="1" ht="15">
      <c r="A3301" s="14" t="s">
        <v>1679</v>
      </c>
      <c r="B3301" s="29" t="s">
        <v>1680</v>
      </c>
      <c r="C3301" s="13" t="s">
        <v>1681</v>
      </c>
      <c r="D3301" s="37">
        <v>3520</v>
      </c>
      <c r="E3301" s="116"/>
      <c r="F3301" s="3" t="e">
        <f>INDEX(#REF!,MATCH(B3301,#REF!,0))</f>
        <v>#REF!</v>
      </c>
      <c r="G3301" s="118"/>
      <c r="H3301" s="183" t="e">
        <f t="shared" si="52"/>
        <v>#REF!</v>
      </c>
    </row>
    <row r="3302" spans="1:8" s="3" customFormat="1" ht="15">
      <c r="A3302" s="14" t="s">
        <v>1682</v>
      </c>
      <c r="B3302" s="29" t="s">
        <v>1683</v>
      </c>
      <c r="C3302" s="13" t="s">
        <v>1684</v>
      </c>
      <c r="D3302" s="37">
        <v>1650</v>
      </c>
      <c r="E3302" s="116"/>
      <c r="F3302" s="3" t="e">
        <f>INDEX(#REF!,MATCH(B3302,#REF!,0))</f>
        <v>#REF!</v>
      </c>
      <c r="G3302" s="118"/>
      <c r="H3302" s="183" t="e">
        <f t="shared" si="52"/>
        <v>#REF!</v>
      </c>
    </row>
    <row r="3303" spans="1:8" s="3" customFormat="1" ht="15">
      <c r="A3303" s="14" t="s">
        <v>1685</v>
      </c>
      <c r="B3303" s="29" t="s">
        <v>1686</v>
      </c>
      <c r="C3303" s="13" t="s">
        <v>1687</v>
      </c>
      <c r="D3303" s="37">
        <v>3520</v>
      </c>
      <c r="E3303" s="116"/>
      <c r="F3303" s="3" t="e">
        <f>INDEX(#REF!,MATCH(B3303,#REF!,0))</f>
        <v>#REF!</v>
      </c>
      <c r="G3303" s="118"/>
      <c r="H3303" s="183" t="e">
        <f t="shared" si="52"/>
        <v>#REF!</v>
      </c>
    </row>
    <row r="3304" spans="1:8" s="3" customFormat="1" ht="15">
      <c r="A3304" s="14" t="s">
        <v>6918</v>
      </c>
      <c r="B3304" s="29" t="s">
        <v>1688</v>
      </c>
      <c r="C3304" s="13" t="s">
        <v>1689</v>
      </c>
      <c r="D3304" s="37">
        <v>520</v>
      </c>
      <c r="E3304" s="116"/>
      <c r="F3304" s="3" t="e">
        <f>INDEX(#REF!,MATCH(B3304,#REF!,0))</f>
        <v>#REF!</v>
      </c>
      <c r="G3304" s="118"/>
      <c r="H3304" s="183" t="e">
        <f t="shared" si="52"/>
        <v>#REF!</v>
      </c>
    </row>
    <row r="3305" spans="1:8" s="3" customFormat="1" ht="15">
      <c r="A3305" s="14" t="s">
        <v>1690</v>
      </c>
      <c r="B3305" s="29" t="s">
        <v>1691</v>
      </c>
      <c r="C3305" s="13" t="s">
        <v>1692</v>
      </c>
      <c r="D3305" s="37">
        <v>250</v>
      </c>
      <c r="E3305" s="116"/>
      <c r="F3305" s="3" t="e">
        <f>INDEX(#REF!,MATCH(B3305,#REF!,0))</f>
        <v>#REF!</v>
      </c>
      <c r="G3305" s="118"/>
      <c r="H3305" s="183" t="e">
        <f t="shared" si="52"/>
        <v>#REF!</v>
      </c>
    </row>
    <row r="3306" spans="1:8" s="3" customFormat="1" ht="30">
      <c r="A3306" s="14" t="s">
        <v>1693</v>
      </c>
      <c r="B3306" s="29" t="s">
        <v>1694</v>
      </c>
      <c r="C3306" s="13" t="s">
        <v>1695</v>
      </c>
      <c r="D3306" s="37">
        <v>660</v>
      </c>
      <c r="E3306" s="116"/>
      <c r="F3306" s="3" t="e">
        <f>INDEX(#REF!,MATCH(B3306,#REF!,0))</f>
        <v>#REF!</v>
      </c>
      <c r="G3306" s="118"/>
      <c r="H3306" s="183" t="e">
        <f t="shared" si="52"/>
        <v>#REF!</v>
      </c>
    </row>
    <row r="3307" spans="1:8" s="3" customFormat="1" ht="15">
      <c r="A3307" s="14" t="s">
        <v>1696</v>
      </c>
      <c r="B3307" s="29" t="s">
        <v>1697</v>
      </c>
      <c r="C3307" s="13" t="s">
        <v>1698</v>
      </c>
      <c r="D3307" s="37">
        <v>5170</v>
      </c>
      <c r="E3307" s="116"/>
      <c r="F3307" s="3" t="e">
        <f>INDEX(#REF!,MATCH(B3307,#REF!,0))</f>
        <v>#REF!</v>
      </c>
      <c r="G3307" s="118"/>
      <c r="H3307" s="183" t="e">
        <f t="shared" si="52"/>
        <v>#REF!</v>
      </c>
    </row>
    <row r="3308" spans="1:8" s="3" customFormat="1" ht="30">
      <c r="A3308" s="14" t="s">
        <v>1699</v>
      </c>
      <c r="B3308" s="29" t="s">
        <v>1700</v>
      </c>
      <c r="C3308" s="13" t="s">
        <v>1701</v>
      </c>
      <c r="D3308" s="37">
        <v>1930</v>
      </c>
      <c r="E3308" s="116"/>
      <c r="F3308" s="3" t="e">
        <f>INDEX(#REF!,MATCH(B3308,#REF!,0))</f>
        <v>#REF!</v>
      </c>
      <c r="G3308" s="118"/>
      <c r="H3308" s="183" t="e">
        <f t="shared" si="52"/>
        <v>#REF!</v>
      </c>
    </row>
    <row r="3309" spans="1:8" s="3" customFormat="1" ht="15">
      <c r="A3309" s="14" t="s">
        <v>1702</v>
      </c>
      <c r="B3309" s="29" t="s">
        <v>1703</v>
      </c>
      <c r="C3309" s="13" t="s">
        <v>1704</v>
      </c>
      <c r="D3309" s="37">
        <v>1930</v>
      </c>
      <c r="E3309" s="116"/>
      <c r="F3309" s="3" t="e">
        <f>INDEX(#REF!,MATCH(B3309,#REF!,0))</f>
        <v>#REF!</v>
      </c>
      <c r="G3309" s="118"/>
      <c r="H3309" s="183" t="e">
        <f t="shared" si="52"/>
        <v>#REF!</v>
      </c>
    </row>
    <row r="3310" spans="1:8" s="3" customFormat="1" ht="15">
      <c r="A3310" s="14" t="s">
        <v>1705</v>
      </c>
      <c r="B3310" s="29" t="s">
        <v>1706</v>
      </c>
      <c r="C3310" s="13" t="s">
        <v>1707</v>
      </c>
      <c r="D3310" s="37">
        <v>1930</v>
      </c>
      <c r="E3310" s="116"/>
      <c r="F3310" s="3" t="e">
        <f>INDEX(#REF!,MATCH(B3310,#REF!,0))</f>
        <v>#REF!</v>
      </c>
      <c r="G3310" s="118"/>
      <c r="H3310" s="183" t="e">
        <f t="shared" si="52"/>
        <v>#REF!</v>
      </c>
    </row>
    <row r="3311" spans="1:8" s="3" customFormat="1" ht="15">
      <c r="A3311" s="14" t="s">
        <v>1708</v>
      </c>
      <c r="B3311" s="29" t="s">
        <v>1709</v>
      </c>
      <c r="C3311" s="13" t="s">
        <v>1710</v>
      </c>
      <c r="D3311" s="37">
        <v>6930</v>
      </c>
      <c r="E3311" s="116"/>
      <c r="F3311" s="3" t="e">
        <f>INDEX(#REF!,MATCH(B3311,#REF!,0))</f>
        <v>#REF!</v>
      </c>
      <c r="G3311" s="118"/>
      <c r="H3311" s="183" t="e">
        <f t="shared" si="52"/>
        <v>#REF!</v>
      </c>
    </row>
    <row r="3312" spans="1:8" s="3" customFormat="1" ht="15">
      <c r="A3312" s="14" t="s">
        <v>1711</v>
      </c>
      <c r="B3312" s="29" t="s">
        <v>1712</v>
      </c>
      <c r="C3312" s="13" t="s">
        <v>1713</v>
      </c>
      <c r="D3312" s="37">
        <v>220</v>
      </c>
      <c r="E3312" s="116"/>
      <c r="F3312" s="3" t="e">
        <f>INDEX(#REF!,MATCH(B3312,#REF!,0))</f>
        <v>#REF!</v>
      </c>
      <c r="G3312" s="118"/>
      <c r="H3312" s="183" t="e">
        <f t="shared" si="52"/>
        <v>#REF!</v>
      </c>
    </row>
    <row r="3313" spans="1:8" s="3" customFormat="1" ht="15">
      <c r="A3313" s="14" t="s">
        <v>1714</v>
      </c>
      <c r="B3313" s="29" t="s">
        <v>1715</v>
      </c>
      <c r="C3313" s="13" t="s">
        <v>1716</v>
      </c>
      <c r="D3313" s="37">
        <v>370</v>
      </c>
      <c r="E3313" s="116"/>
      <c r="F3313" s="3" t="e">
        <f>INDEX(#REF!,MATCH(B3313,#REF!,0))</f>
        <v>#REF!</v>
      </c>
      <c r="G3313" s="118"/>
      <c r="H3313" s="183" t="e">
        <f t="shared" si="52"/>
        <v>#REF!</v>
      </c>
    </row>
    <row r="3314" spans="1:8" s="3" customFormat="1" ht="15">
      <c r="A3314" s="14" t="s">
        <v>1717</v>
      </c>
      <c r="B3314" s="29" t="s">
        <v>1718</v>
      </c>
      <c r="C3314" s="13" t="s">
        <v>1719</v>
      </c>
      <c r="D3314" s="37">
        <v>1760</v>
      </c>
      <c r="E3314" s="116"/>
      <c r="F3314" s="3" t="e">
        <f>INDEX(#REF!,MATCH(B3314,#REF!,0))</f>
        <v>#REF!</v>
      </c>
      <c r="G3314" s="118"/>
      <c r="H3314" s="183" t="e">
        <f t="shared" si="52"/>
        <v>#REF!</v>
      </c>
    </row>
    <row r="3315" spans="1:8" s="3" customFormat="1" ht="30">
      <c r="A3315" s="33" t="s">
        <v>1720</v>
      </c>
      <c r="B3315" s="29" t="s">
        <v>1721</v>
      </c>
      <c r="C3315" s="13" t="s">
        <v>1722</v>
      </c>
      <c r="D3315" s="37">
        <v>1430</v>
      </c>
      <c r="E3315" s="116"/>
      <c r="F3315" s="3" t="e">
        <f>INDEX(#REF!,MATCH(B3315,#REF!,0))</f>
        <v>#REF!</v>
      </c>
      <c r="G3315" s="118"/>
      <c r="H3315" s="183" t="e">
        <f t="shared" si="52"/>
        <v>#REF!</v>
      </c>
    </row>
    <row r="3316" spans="1:8" s="3" customFormat="1" ht="15">
      <c r="A3316" s="14" t="s">
        <v>1723</v>
      </c>
      <c r="B3316" s="29" t="s">
        <v>1724</v>
      </c>
      <c r="C3316" s="13" t="s">
        <v>1725</v>
      </c>
      <c r="D3316" s="37">
        <v>900</v>
      </c>
      <c r="E3316" s="116"/>
      <c r="F3316" s="3" t="e">
        <f>INDEX(#REF!,MATCH(B3316,#REF!,0))</f>
        <v>#REF!</v>
      </c>
      <c r="G3316" s="118"/>
      <c r="H3316" s="183" t="e">
        <f t="shared" si="52"/>
        <v>#REF!</v>
      </c>
    </row>
    <row r="3317" spans="1:8" s="3" customFormat="1" ht="30">
      <c r="A3317" s="34" t="s">
        <v>1726</v>
      </c>
      <c r="B3317" s="29" t="s">
        <v>1727</v>
      </c>
      <c r="C3317" s="13" t="s">
        <v>1728</v>
      </c>
      <c r="D3317" s="37">
        <v>330</v>
      </c>
      <c r="E3317" s="116"/>
      <c r="F3317" s="3" t="e">
        <f>INDEX(#REF!,MATCH(B3317,#REF!,0))</f>
        <v>#REF!</v>
      </c>
      <c r="G3317" s="118"/>
      <c r="H3317" s="183" t="e">
        <f t="shared" si="52"/>
        <v>#REF!</v>
      </c>
    </row>
    <row r="3318" spans="1:8" s="3" customFormat="1" ht="15">
      <c r="A3318" s="14" t="s">
        <v>1729</v>
      </c>
      <c r="B3318" s="29" t="s">
        <v>1730</v>
      </c>
      <c r="C3318" s="13" t="s">
        <v>1731</v>
      </c>
      <c r="D3318" s="37">
        <v>810</v>
      </c>
      <c r="E3318" s="116"/>
      <c r="F3318" s="3" t="e">
        <f>INDEX(#REF!,MATCH(B3318,#REF!,0))</f>
        <v>#REF!</v>
      </c>
      <c r="G3318" s="118"/>
      <c r="H3318" s="183" t="e">
        <f t="shared" si="52"/>
        <v>#REF!</v>
      </c>
    </row>
    <row r="3319" spans="1:8" s="3" customFormat="1" ht="15">
      <c r="A3319" s="34" t="s">
        <v>1732</v>
      </c>
      <c r="B3319" s="29" t="s">
        <v>1733</v>
      </c>
      <c r="C3319" s="13" t="s">
        <v>1734</v>
      </c>
      <c r="D3319" s="37">
        <v>2640</v>
      </c>
      <c r="E3319" s="116"/>
      <c r="F3319" s="3" t="e">
        <f>INDEX(#REF!,MATCH(B3319,#REF!,0))</f>
        <v>#REF!</v>
      </c>
      <c r="G3319" s="118"/>
      <c r="H3319" s="183" t="e">
        <f t="shared" si="52"/>
        <v>#REF!</v>
      </c>
    </row>
    <row r="3320" spans="1:8" s="3" customFormat="1" ht="15">
      <c r="A3320" s="14" t="s">
        <v>1735</v>
      </c>
      <c r="B3320" s="29" t="s">
        <v>1736</v>
      </c>
      <c r="C3320" s="13" t="s">
        <v>1737</v>
      </c>
      <c r="D3320" s="37">
        <v>740</v>
      </c>
      <c r="E3320" s="116"/>
      <c r="F3320" s="3" t="e">
        <f>INDEX(#REF!,MATCH(B3320,#REF!,0))</f>
        <v>#REF!</v>
      </c>
      <c r="G3320" s="118"/>
      <c r="H3320" s="183" t="e">
        <f t="shared" si="52"/>
        <v>#REF!</v>
      </c>
    </row>
    <row r="3321" spans="1:8" s="3" customFormat="1" ht="15">
      <c r="A3321" s="14" t="s">
        <v>1738</v>
      </c>
      <c r="B3321" s="29" t="s">
        <v>1739</v>
      </c>
      <c r="C3321" s="13" t="s">
        <v>1740</v>
      </c>
      <c r="D3321" s="37">
        <v>740</v>
      </c>
      <c r="E3321" s="116"/>
      <c r="F3321" s="3" t="e">
        <f>INDEX(#REF!,MATCH(B3321,#REF!,0))</f>
        <v>#REF!</v>
      </c>
      <c r="G3321" s="118"/>
      <c r="H3321" s="183" t="e">
        <f t="shared" si="52"/>
        <v>#REF!</v>
      </c>
    </row>
    <row r="3322" spans="1:8" s="3" customFormat="1" ht="30">
      <c r="A3322" s="14" t="s">
        <v>1741</v>
      </c>
      <c r="B3322" s="29" t="s">
        <v>1742</v>
      </c>
      <c r="C3322" s="13" t="s">
        <v>1743</v>
      </c>
      <c r="D3322" s="37">
        <v>520</v>
      </c>
      <c r="E3322" s="116"/>
      <c r="F3322" s="3" t="e">
        <f>INDEX(#REF!,MATCH(B3322,#REF!,0))</f>
        <v>#REF!</v>
      </c>
      <c r="G3322" s="118"/>
      <c r="H3322" s="183" t="e">
        <f t="shared" si="52"/>
        <v>#REF!</v>
      </c>
    </row>
    <row r="3323" spans="1:8" s="3" customFormat="1" ht="30">
      <c r="A3323" s="14" t="s">
        <v>1744</v>
      </c>
      <c r="B3323" s="29" t="s">
        <v>1745</v>
      </c>
      <c r="C3323" s="13" t="s">
        <v>1746</v>
      </c>
      <c r="D3323" s="37">
        <v>810</v>
      </c>
      <c r="E3323" s="116"/>
      <c r="F3323" s="3" t="e">
        <f>INDEX(#REF!,MATCH(B3323,#REF!,0))</f>
        <v>#REF!</v>
      </c>
      <c r="G3323" s="118"/>
      <c r="H3323" s="183" t="e">
        <f t="shared" si="52"/>
        <v>#REF!</v>
      </c>
    </row>
    <row r="3324" spans="1:8" s="3" customFormat="1" ht="30">
      <c r="A3324" s="14" t="s">
        <v>1747</v>
      </c>
      <c r="B3324" s="29" t="s">
        <v>1748</v>
      </c>
      <c r="C3324" s="13" t="s">
        <v>1749</v>
      </c>
      <c r="D3324" s="37">
        <v>370</v>
      </c>
      <c r="E3324" s="116"/>
      <c r="F3324" s="3" t="e">
        <f>INDEX(#REF!,MATCH(B3324,#REF!,0))</f>
        <v>#REF!</v>
      </c>
      <c r="G3324" s="118"/>
      <c r="H3324" s="183" t="e">
        <f t="shared" si="52"/>
        <v>#REF!</v>
      </c>
    </row>
    <row r="3325" spans="1:8" s="3" customFormat="1" ht="15">
      <c r="A3325" s="14" t="s">
        <v>1750</v>
      </c>
      <c r="B3325" s="29" t="s">
        <v>1751</v>
      </c>
      <c r="C3325" s="13" t="s">
        <v>1752</v>
      </c>
      <c r="D3325" s="37">
        <v>5940</v>
      </c>
      <c r="E3325" s="116"/>
      <c r="F3325" s="3" t="e">
        <f>INDEX(#REF!,MATCH(B3325,#REF!,0))</f>
        <v>#REF!</v>
      </c>
      <c r="G3325" s="118"/>
      <c r="H3325" s="183" t="e">
        <f t="shared" si="52"/>
        <v>#REF!</v>
      </c>
    </row>
    <row r="3326" spans="1:8" s="3" customFormat="1" ht="15">
      <c r="A3326" s="14" t="s">
        <v>1753</v>
      </c>
      <c r="B3326" s="29" t="s">
        <v>1754</v>
      </c>
      <c r="C3326" s="13" t="s">
        <v>1755</v>
      </c>
      <c r="D3326" s="37">
        <v>8800</v>
      </c>
      <c r="E3326" s="116"/>
      <c r="F3326" s="3" t="e">
        <f>INDEX(#REF!,MATCH(B3326,#REF!,0))</f>
        <v>#REF!</v>
      </c>
      <c r="G3326" s="118"/>
      <c r="H3326" s="183" t="e">
        <f t="shared" si="52"/>
        <v>#REF!</v>
      </c>
    </row>
    <row r="3327" spans="1:8" s="3" customFormat="1" ht="15">
      <c r="A3327" s="14" t="s">
        <v>6085</v>
      </c>
      <c r="B3327" s="29" t="s">
        <v>1756</v>
      </c>
      <c r="C3327" s="13" t="s">
        <v>1757</v>
      </c>
      <c r="D3327" s="37">
        <v>1760</v>
      </c>
      <c r="E3327" s="116"/>
      <c r="F3327" s="3" t="e">
        <f>INDEX(#REF!,MATCH(B3327,#REF!,0))</f>
        <v>#REF!</v>
      </c>
      <c r="G3327" s="118"/>
      <c r="H3327" s="183" t="e">
        <f t="shared" si="52"/>
        <v>#REF!</v>
      </c>
    </row>
    <row r="3328" spans="1:8" s="3" customFormat="1" ht="15">
      <c r="A3328" s="14" t="s">
        <v>1758</v>
      </c>
      <c r="B3328" s="29" t="s">
        <v>1759</v>
      </c>
      <c r="C3328" s="13" t="s">
        <v>1760</v>
      </c>
      <c r="D3328" s="37">
        <v>1100</v>
      </c>
      <c r="E3328" s="116"/>
      <c r="F3328" s="3" t="e">
        <f>INDEX(#REF!,MATCH(B3328,#REF!,0))</f>
        <v>#REF!</v>
      </c>
      <c r="G3328" s="118"/>
      <c r="H3328" s="183" t="e">
        <f t="shared" si="52"/>
        <v>#REF!</v>
      </c>
    </row>
    <row r="3329" spans="1:8" s="3" customFormat="1" ht="15">
      <c r="A3329" s="14" t="s">
        <v>1761</v>
      </c>
      <c r="B3329" s="29" t="s">
        <v>1762</v>
      </c>
      <c r="C3329" s="13" t="s">
        <v>1763</v>
      </c>
      <c r="D3329" s="37">
        <v>880</v>
      </c>
      <c r="E3329" s="116"/>
      <c r="F3329" s="3" t="e">
        <f>INDEX(#REF!,MATCH(B3329,#REF!,0))</f>
        <v>#REF!</v>
      </c>
      <c r="G3329" s="118"/>
      <c r="H3329" s="183" t="e">
        <f t="shared" si="52"/>
        <v>#REF!</v>
      </c>
    </row>
    <row r="3330" spans="1:8" s="3" customFormat="1" ht="15">
      <c r="A3330" s="14" t="s">
        <v>1764</v>
      </c>
      <c r="B3330" s="29" t="s">
        <v>1765</v>
      </c>
      <c r="C3330" s="13" t="s">
        <v>1766</v>
      </c>
      <c r="D3330" s="37">
        <v>1490</v>
      </c>
      <c r="E3330" s="116"/>
      <c r="F3330" s="3" t="e">
        <f>INDEX(#REF!,MATCH(B3330,#REF!,0))</f>
        <v>#REF!</v>
      </c>
      <c r="G3330" s="118"/>
      <c r="H3330" s="183" t="e">
        <f t="shared" si="52"/>
        <v>#REF!</v>
      </c>
    </row>
    <row r="3331" spans="1:8" s="3" customFormat="1" ht="30">
      <c r="A3331" s="14" t="s">
        <v>1767</v>
      </c>
      <c r="B3331" s="29" t="s">
        <v>1768</v>
      </c>
      <c r="C3331" s="13" t="s">
        <v>1769</v>
      </c>
      <c r="D3331" s="37">
        <v>26400</v>
      </c>
      <c r="E3331" s="116"/>
      <c r="F3331" s="3" t="e">
        <f>INDEX(#REF!,MATCH(B3331,#REF!,0))</f>
        <v>#REF!</v>
      </c>
      <c r="G3331" s="118"/>
      <c r="H3331" s="183" t="e">
        <f t="shared" si="52"/>
        <v>#REF!</v>
      </c>
    </row>
    <row r="3332" spans="1:8" s="3" customFormat="1" ht="30">
      <c r="A3332" s="132" t="s">
        <v>10535</v>
      </c>
      <c r="B3332" s="133" t="s">
        <v>10536</v>
      </c>
      <c r="C3332" s="129" t="s">
        <v>10537</v>
      </c>
      <c r="D3332" s="134">
        <v>800</v>
      </c>
      <c r="E3332" s="116"/>
      <c r="F3332" s="3" t="e">
        <f>INDEX(#REF!,MATCH(B3332,#REF!,0))</f>
        <v>#REF!</v>
      </c>
      <c r="G3332" s="2" t="s">
        <v>10518</v>
      </c>
      <c r="H3332" s="183" t="e">
        <f t="shared" si="52"/>
        <v>#REF!</v>
      </c>
    </row>
    <row r="3333" spans="1:8" s="3" customFormat="1">
      <c r="A3333" s="14"/>
      <c r="B3333" s="29"/>
      <c r="C3333" s="136" t="s">
        <v>1809</v>
      </c>
      <c r="D3333" s="37"/>
      <c r="E3333" s="116"/>
      <c r="F3333" s="3" t="e">
        <f>INDEX(#REF!,MATCH(B3333,#REF!,0))</f>
        <v>#REF!</v>
      </c>
      <c r="G3333" s="118"/>
      <c r="H3333" s="183" t="e">
        <f t="shared" si="52"/>
        <v>#REF!</v>
      </c>
    </row>
    <row r="3334" spans="1:8" s="3" customFormat="1">
      <c r="A3334" s="14"/>
      <c r="B3334" s="29"/>
      <c r="C3334" s="136" t="s">
        <v>1770</v>
      </c>
      <c r="D3334" s="37"/>
      <c r="E3334" s="116"/>
      <c r="F3334" s="3" t="e">
        <f>INDEX(#REF!,MATCH(B3334,#REF!,0))</f>
        <v>#REF!</v>
      </c>
      <c r="G3334" s="118"/>
      <c r="H3334" s="183" t="e">
        <f t="shared" si="52"/>
        <v>#REF!</v>
      </c>
    </row>
    <row r="3335" spans="1:8" s="3" customFormat="1" ht="30">
      <c r="A3335" s="14" t="s">
        <v>9553</v>
      </c>
      <c r="B3335" s="29" t="s">
        <v>1771</v>
      </c>
      <c r="C3335" s="13" t="s">
        <v>1772</v>
      </c>
      <c r="D3335" s="37">
        <v>7040</v>
      </c>
      <c r="E3335" s="116"/>
      <c r="F3335" s="3" t="e">
        <f>INDEX(#REF!,MATCH(B3335,#REF!,0))</f>
        <v>#REF!</v>
      </c>
      <c r="G3335" s="118"/>
      <c r="H3335" s="183" t="e">
        <f t="shared" si="52"/>
        <v>#REF!</v>
      </c>
    </row>
    <row r="3336" spans="1:8" s="3" customFormat="1" ht="105">
      <c r="A3336" s="14" t="s">
        <v>1773</v>
      </c>
      <c r="B3336" s="29" t="s">
        <v>1774</v>
      </c>
      <c r="C3336" s="32" t="s">
        <v>1775</v>
      </c>
      <c r="D3336" s="37">
        <v>13090</v>
      </c>
      <c r="E3336" s="116"/>
      <c r="F3336" s="3" t="e">
        <f>INDEX(#REF!,MATCH(B3336,#REF!,0))</f>
        <v>#REF!</v>
      </c>
      <c r="G3336" s="118"/>
      <c r="H3336" s="183" t="e">
        <f t="shared" si="52"/>
        <v>#REF!</v>
      </c>
    </row>
    <row r="3337" spans="1:8" s="3" customFormat="1" ht="135">
      <c r="A3337" s="14" t="s">
        <v>1773</v>
      </c>
      <c r="B3337" s="29" t="s">
        <v>1776</v>
      </c>
      <c r="C3337" s="13" t="s">
        <v>1777</v>
      </c>
      <c r="D3337" s="37">
        <v>13530</v>
      </c>
      <c r="E3337" s="116"/>
      <c r="F3337" s="3" t="e">
        <f>INDEX(#REF!,MATCH(B3337,#REF!,0))</f>
        <v>#REF!</v>
      </c>
      <c r="G3337" s="118"/>
      <c r="H3337" s="183" t="e">
        <f t="shared" si="52"/>
        <v>#REF!</v>
      </c>
    </row>
    <row r="3338" spans="1:8" s="3" customFormat="1" ht="15">
      <c r="A3338" s="14" t="s">
        <v>9552</v>
      </c>
      <c r="B3338" s="29" t="s">
        <v>1778</v>
      </c>
      <c r="C3338" s="13" t="s">
        <v>1779</v>
      </c>
      <c r="D3338" s="37">
        <v>5170</v>
      </c>
      <c r="E3338" s="116"/>
      <c r="F3338" s="3" t="e">
        <f>INDEX(#REF!,MATCH(B3338,#REF!,0))</f>
        <v>#REF!</v>
      </c>
      <c r="G3338" s="118"/>
      <c r="H3338" s="183" t="e">
        <f t="shared" si="52"/>
        <v>#REF!</v>
      </c>
    </row>
    <row r="3339" spans="1:8" s="3" customFormat="1" ht="30">
      <c r="A3339" s="14" t="s">
        <v>10372</v>
      </c>
      <c r="B3339" s="29" t="s">
        <v>1780</v>
      </c>
      <c r="C3339" s="13" t="s">
        <v>1781</v>
      </c>
      <c r="D3339" s="37">
        <v>5170</v>
      </c>
      <c r="E3339" s="116"/>
      <c r="F3339" s="3" t="e">
        <f>INDEX(#REF!,MATCH(B3339,#REF!,0))</f>
        <v>#REF!</v>
      </c>
      <c r="G3339" s="118"/>
      <c r="H3339" s="183" t="e">
        <f t="shared" si="52"/>
        <v>#REF!</v>
      </c>
    </row>
    <row r="3340" spans="1:8" s="3" customFormat="1" ht="30">
      <c r="A3340" s="14" t="s">
        <v>9551</v>
      </c>
      <c r="B3340" s="29" t="s">
        <v>1782</v>
      </c>
      <c r="C3340" s="32" t="s">
        <v>1783</v>
      </c>
      <c r="D3340" s="37">
        <v>5170</v>
      </c>
      <c r="E3340" s="116"/>
      <c r="F3340" s="3" t="e">
        <f>INDEX(#REF!,MATCH(B3340,#REF!,0))</f>
        <v>#REF!</v>
      </c>
      <c r="G3340" s="118"/>
      <c r="H3340" s="183" t="e">
        <f t="shared" si="52"/>
        <v>#REF!</v>
      </c>
    </row>
    <row r="3341" spans="1:8" s="3" customFormat="1" ht="15">
      <c r="A3341" s="14" t="s">
        <v>9550</v>
      </c>
      <c r="B3341" s="29" t="s">
        <v>1784</v>
      </c>
      <c r="C3341" s="13" t="s">
        <v>1785</v>
      </c>
      <c r="D3341" s="37">
        <v>5170</v>
      </c>
      <c r="E3341" s="116"/>
      <c r="F3341" s="3" t="e">
        <f>INDEX(#REF!,MATCH(B3341,#REF!,0))</f>
        <v>#REF!</v>
      </c>
      <c r="G3341" s="118"/>
      <c r="H3341" s="183" t="e">
        <f t="shared" si="52"/>
        <v>#REF!</v>
      </c>
    </row>
    <row r="3342" spans="1:8" s="3" customFormat="1" ht="75">
      <c r="A3342" s="14" t="s">
        <v>1786</v>
      </c>
      <c r="B3342" s="29" t="s">
        <v>1787</v>
      </c>
      <c r="C3342" s="13" t="s">
        <v>1788</v>
      </c>
      <c r="D3342" s="37">
        <v>9680</v>
      </c>
      <c r="E3342" s="116"/>
      <c r="F3342" s="3" t="e">
        <f>INDEX(#REF!,MATCH(B3342,#REF!,0))</f>
        <v>#REF!</v>
      </c>
      <c r="G3342" s="118"/>
      <c r="H3342" s="183" t="e">
        <f t="shared" si="52"/>
        <v>#REF!</v>
      </c>
    </row>
    <row r="3343" spans="1:8" s="3" customFormat="1" ht="84">
      <c r="A3343" s="14" t="s">
        <v>1789</v>
      </c>
      <c r="B3343" s="29" t="s">
        <v>1790</v>
      </c>
      <c r="C3343" s="13" t="s">
        <v>1791</v>
      </c>
      <c r="D3343" s="37">
        <v>9680</v>
      </c>
      <c r="E3343" s="116"/>
      <c r="F3343" s="3" t="e">
        <f>INDEX(#REF!,MATCH(B3343,#REF!,0))</f>
        <v>#REF!</v>
      </c>
      <c r="G3343" s="118"/>
      <c r="H3343" s="183" t="e">
        <f t="shared" si="52"/>
        <v>#REF!</v>
      </c>
    </row>
    <row r="3344" spans="1:8" s="3" customFormat="1" ht="90">
      <c r="A3344" s="14" t="s">
        <v>2777</v>
      </c>
      <c r="B3344" s="29" t="s">
        <v>2778</v>
      </c>
      <c r="C3344" s="13" t="s">
        <v>5238</v>
      </c>
      <c r="D3344" s="37">
        <v>6930</v>
      </c>
      <c r="E3344" s="116"/>
      <c r="F3344" s="3" t="e">
        <f>INDEX(#REF!,MATCH(B3344,#REF!,0))</f>
        <v>#REF!</v>
      </c>
      <c r="G3344" s="118"/>
      <c r="H3344" s="183" t="e">
        <f t="shared" ref="H3344:H3407" si="53">F3344-D3344</f>
        <v>#REF!</v>
      </c>
    </row>
    <row r="3345" spans="1:8" s="3" customFormat="1" ht="96">
      <c r="A3345" s="14" t="s">
        <v>5239</v>
      </c>
      <c r="B3345" s="29" t="s">
        <v>5240</v>
      </c>
      <c r="C3345" s="13" t="s">
        <v>6423</v>
      </c>
      <c r="D3345" s="37">
        <v>6930</v>
      </c>
      <c r="E3345" s="116"/>
      <c r="F3345" s="3" t="e">
        <f>INDEX(#REF!,MATCH(B3345,#REF!,0))</f>
        <v>#REF!</v>
      </c>
      <c r="G3345" s="118"/>
      <c r="H3345" s="183" t="e">
        <f t="shared" si="53"/>
        <v>#REF!</v>
      </c>
    </row>
    <row r="3346" spans="1:8" s="3" customFormat="1" ht="96">
      <c r="A3346" s="14" t="s">
        <v>5239</v>
      </c>
      <c r="B3346" s="29" t="s">
        <v>6424</v>
      </c>
      <c r="C3346" s="13" t="s">
        <v>6425</v>
      </c>
      <c r="D3346" s="37">
        <v>6930</v>
      </c>
      <c r="E3346" s="116"/>
      <c r="F3346" s="3" t="e">
        <f>INDEX(#REF!,MATCH(B3346,#REF!,0))</f>
        <v>#REF!</v>
      </c>
      <c r="G3346" s="118"/>
      <c r="H3346" s="183" t="e">
        <f t="shared" si="53"/>
        <v>#REF!</v>
      </c>
    </row>
    <row r="3347" spans="1:8" s="3" customFormat="1" ht="75">
      <c r="A3347" s="14" t="s">
        <v>6426</v>
      </c>
      <c r="B3347" s="29" t="s">
        <v>6427</v>
      </c>
      <c r="C3347" s="32" t="s">
        <v>6743</v>
      </c>
      <c r="D3347" s="37">
        <v>8800</v>
      </c>
      <c r="E3347" s="116"/>
      <c r="F3347" s="3" t="e">
        <f>INDEX(#REF!,MATCH(B3347,#REF!,0))</f>
        <v>#REF!</v>
      </c>
      <c r="G3347" s="118"/>
      <c r="H3347" s="183" t="e">
        <f t="shared" si="53"/>
        <v>#REF!</v>
      </c>
    </row>
    <row r="3348" spans="1:8" s="3" customFormat="1">
      <c r="A3348" s="14"/>
      <c r="B3348" s="29"/>
      <c r="C3348" s="136" t="s">
        <v>6744</v>
      </c>
      <c r="D3348" s="37"/>
      <c r="E3348" s="116"/>
      <c r="F3348" s="3" t="e">
        <f>INDEX(#REF!,MATCH(B3348,#REF!,0))</f>
        <v>#REF!</v>
      </c>
      <c r="G3348" s="118"/>
      <c r="H3348" s="183" t="e">
        <f t="shared" si="53"/>
        <v>#REF!</v>
      </c>
    </row>
    <row r="3349" spans="1:8" s="3" customFormat="1" ht="60">
      <c r="A3349" s="14" t="s">
        <v>6745</v>
      </c>
      <c r="B3349" s="29" t="s">
        <v>6746</v>
      </c>
      <c r="C3349" s="32" t="s">
        <v>6747</v>
      </c>
      <c r="D3349" s="37">
        <v>4840</v>
      </c>
      <c r="E3349" s="116"/>
      <c r="F3349" s="3" t="e">
        <f>INDEX(#REF!,MATCH(B3349,#REF!,0))</f>
        <v>#REF!</v>
      </c>
      <c r="G3349" s="118"/>
      <c r="H3349" s="183" t="e">
        <f t="shared" si="53"/>
        <v>#REF!</v>
      </c>
    </row>
    <row r="3350" spans="1:8" s="3" customFormat="1" ht="135">
      <c r="A3350" s="14" t="s">
        <v>6741</v>
      </c>
      <c r="B3350" s="29" t="s">
        <v>6742</v>
      </c>
      <c r="C3350" s="32" t="s">
        <v>5563</v>
      </c>
      <c r="D3350" s="37">
        <v>15400</v>
      </c>
      <c r="E3350" s="116"/>
      <c r="F3350" s="3" t="e">
        <f>INDEX(#REF!,MATCH(B3350,#REF!,0))</f>
        <v>#REF!</v>
      </c>
      <c r="G3350" s="118"/>
      <c r="H3350" s="183" t="e">
        <f t="shared" si="53"/>
        <v>#REF!</v>
      </c>
    </row>
    <row r="3351" spans="1:8" s="3" customFormat="1" ht="150">
      <c r="A3351" s="14" t="s">
        <v>6741</v>
      </c>
      <c r="B3351" s="29" t="s">
        <v>5564</v>
      </c>
      <c r="C3351" s="32" t="s">
        <v>4521</v>
      </c>
      <c r="D3351" s="37">
        <v>27830</v>
      </c>
      <c r="E3351" s="116"/>
      <c r="F3351" s="3" t="e">
        <f>INDEX(#REF!,MATCH(B3351,#REF!,0))</f>
        <v>#REF!</v>
      </c>
      <c r="G3351" s="118"/>
      <c r="H3351" s="183" t="e">
        <f t="shared" si="53"/>
        <v>#REF!</v>
      </c>
    </row>
    <row r="3352" spans="1:8" s="3" customFormat="1">
      <c r="A3352" s="14"/>
      <c r="B3352" s="29"/>
      <c r="C3352" s="136" t="s">
        <v>4522</v>
      </c>
      <c r="D3352" s="37"/>
      <c r="E3352" s="116"/>
      <c r="F3352" s="3" t="e">
        <f>INDEX(#REF!,MATCH(B3352,#REF!,0))</f>
        <v>#REF!</v>
      </c>
      <c r="G3352" s="118"/>
      <c r="H3352" s="183" t="e">
        <f t="shared" si="53"/>
        <v>#REF!</v>
      </c>
    </row>
    <row r="3353" spans="1:8" s="3" customFormat="1" ht="75">
      <c r="A3353" s="14" t="s">
        <v>3083</v>
      </c>
      <c r="B3353" s="29" t="s">
        <v>3084</v>
      </c>
      <c r="C3353" s="32" t="s">
        <v>3085</v>
      </c>
      <c r="D3353" s="37">
        <v>6270</v>
      </c>
      <c r="E3353" s="116"/>
      <c r="F3353" s="3" t="e">
        <f>INDEX(#REF!,MATCH(B3353,#REF!,0))</f>
        <v>#REF!</v>
      </c>
      <c r="G3353" s="118"/>
      <c r="H3353" s="183" t="e">
        <f t="shared" si="53"/>
        <v>#REF!</v>
      </c>
    </row>
    <row r="3354" spans="1:8" s="3" customFormat="1" ht="45">
      <c r="A3354" s="14" t="s">
        <v>3086</v>
      </c>
      <c r="B3354" s="29" t="s">
        <v>3087</v>
      </c>
      <c r="C3354" s="32" t="s">
        <v>3386</v>
      </c>
      <c r="D3354" s="37">
        <v>5060</v>
      </c>
      <c r="E3354" s="116"/>
      <c r="F3354" s="3" t="e">
        <f>INDEX(#REF!,MATCH(B3354,#REF!,0))</f>
        <v>#REF!</v>
      </c>
      <c r="G3354" s="118"/>
      <c r="H3354" s="183" t="e">
        <f t="shared" si="53"/>
        <v>#REF!</v>
      </c>
    </row>
    <row r="3355" spans="1:8" s="3" customFormat="1" ht="120">
      <c r="A3355" s="14" t="s">
        <v>3088</v>
      </c>
      <c r="B3355" s="29" t="s">
        <v>3089</v>
      </c>
      <c r="C3355" s="13" t="s">
        <v>5804</v>
      </c>
      <c r="D3355" s="37">
        <v>21890</v>
      </c>
      <c r="E3355" s="116"/>
      <c r="F3355" s="3" t="e">
        <f>INDEX(#REF!,MATCH(B3355,#REF!,0))</f>
        <v>#REF!</v>
      </c>
      <c r="G3355" s="118"/>
      <c r="H3355" s="183" t="e">
        <f t="shared" si="53"/>
        <v>#REF!</v>
      </c>
    </row>
    <row r="3356" spans="1:8" s="3" customFormat="1" ht="60">
      <c r="A3356" s="14" t="s">
        <v>3090</v>
      </c>
      <c r="B3356" s="29" t="s">
        <v>3091</v>
      </c>
      <c r="C3356" s="32" t="s">
        <v>3092</v>
      </c>
      <c r="D3356" s="37">
        <v>8250</v>
      </c>
      <c r="E3356" s="116"/>
      <c r="F3356" s="3" t="e">
        <f>INDEX(#REF!,MATCH(B3356,#REF!,0))</f>
        <v>#REF!</v>
      </c>
      <c r="G3356" s="118"/>
      <c r="H3356" s="183" t="e">
        <f t="shared" si="53"/>
        <v>#REF!</v>
      </c>
    </row>
    <row r="3357" spans="1:8" s="3" customFormat="1" ht="60">
      <c r="A3357" s="14" t="s">
        <v>3090</v>
      </c>
      <c r="B3357" s="29" t="s">
        <v>3093</v>
      </c>
      <c r="C3357" s="32" t="s">
        <v>3094</v>
      </c>
      <c r="D3357" s="37">
        <v>10670</v>
      </c>
      <c r="E3357" s="116"/>
      <c r="F3357" s="3" t="e">
        <f>INDEX(#REF!,MATCH(B3357,#REF!,0))</f>
        <v>#REF!</v>
      </c>
      <c r="G3357" s="118"/>
      <c r="H3357" s="183" t="e">
        <f t="shared" si="53"/>
        <v>#REF!</v>
      </c>
    </row>
    <row r="3358" spans="1:8" s="3" customFormat="1">
      <c r="A3358" s="14"/>
      <c r="B3358" s="29"/>
      <c r="C3358" s="136" t="s">
        <v>6599</v>
      </c>
      <c r="D3358" s="37"/>
      <c r="E3358" s="116"/>
      <c r="F3358" s="3" t="e">
        <f>INDEX(#REF!,MATCH(B3358,#REF!,0))</f>
        <v>#REF!</v>
      </c>
      <c r="G3358" s="118"/>
      <c r="H3358" s="183" t="e">
        <f t="shared" si="53"/>
        <v>#REF!</v>
      </c>
    </row>
    <row r="3359" spans="1:8" s="3" customFormat="1" ht="15">
      <c r="A3359" s="14" t="s">
        <v>3095</v>
      </c>
      <c r="B3359" s="29" t="s">
        <v>3096</v>
      </c>
      <c r="C3359" s="13" t="s">
        <v>3097</v>
      </c>
      <c r="D3359" s="37">
        <v>2250</v>
      </c>
      <c r="E3359" s="116"/>
      <c r="F3359" s="3" t="e">
        <f>INDEX(#REF!,MATCH(B3359,#REF!,0))</f>
        <v>#REF!</v>
      </c>
      <c r="G3359" s="118"/>
      <c r="H3359" s="183" t="e">
        <f t="shared" si="53"/>
        <v>#REF!</v>
      </c>
    </row>
    <row r="3360" spans="1:8" s="3" customFormat="1" ht="15">
      <c r="A3360" s="14" t="s">
        <v>3098</v>
      </c>
      <c r="B3360" s="29" t="s">
        <v>3099</v>
      </c>
      <c r="C3360" s="13" t="s">
        <v>3100</v>
      </c>
      <c r="D3360" s="37">
        <v>590</v>
      </c>
      <c r="E3360" s="116"/>
      <c r="F3360" s="3" t="e">
        <f>INDEX(#REF!,MATCH(B3360,#REF!,0))</f>
        <v>#REF!</v>
      </c>
      <c r="G3360" s="118"/>
      <c r="H3360" s="183" t="e">
        <f t="shared" si="53"/>
        <v>#REF!</v>
      </c>
    </row>
    <row r="3361" spans="1:8" s="3" customFormat="1" ht="15">
      <c r="A3361" s="14" t="s">
        <v>3101</v>
      </c>
      <c r="B3361" s="29" t="s">
        <v>3102</v>
      </c>
      <c r="C3361" s="13" t="s">
        <v>3103</v>
      </c>
      <c r="D3361" s="37">
        <v>2200</v>
      </c>
      <c r="E3361" s="116"/>
      <c r="F3361" s="3" t="e">
        <f>INDEX(#REF!,MATCH(B3361,#REF!,0))</f>
        <v>#REF!</v>
      </c>
      <c r="G3361" s="118"/>
      <c r="H3361" s="183" t="e">
        <f t="shared" si="53"/>
        <v>#REF!</v>
      </c>
    </row>
    <row r="3362" spans="1:8" s="3" customFormat="1" ht="30">
      <c r="A3362" s="14" t="s">
        <v>3104</v>
      </c>
      <c r="B3362" s="29" t="s">
        <v>3105</v>
      </c>
      <c r="C3362" s="13" t="s">
        <v>3106</v>
      </c>
      <c r="D3362" s="37">
        <v>5170</v>
      </c>
      <c r="E3362" s="116"/>
      <c r="F3362" s="3" t="e">
        <f>INDEX(#REF!,MATCH(B3362,#REF!,0))</f>
        <v>#REF!</v>
      </c>
      <c r="G3362" s="118"/>
      <c r="H3362" s="183" t="e">
        <f t="shared" si="53"/>
        <v>#REF!</v>
      </c>
    </row>
    <row r="3363" spans="1:8" s="3" customFormat="1" ht="15">
      <c r="A3363" s="14" t="s">
        <v>3107</v>
      </c>
      <c r="B3363" s="29" t="s">
        <v>3108</v>
      </c>
      <c r="C3363" s="13" t="s">
        <v>3109</v>
      </c>
      <c r="D3363" s="37">
        <v>120</v>
      </c>
      <c r="E3363" s="116"/>
      <c r="F3363" s="3" t="e">
        <f>INDEX(#REF!,MATCH(B3363,#REF!,0))</f>
        <v>#REF!</v>
      </c>
      <c r="G3363" s="118"/>
      <c r="H3363" s="183" t="e">
        <f t="shared" si="53"/>
        <v>#REF!</v>
      </c>
    </row>
    <row r="3364" spans="1:8" s="3" customFormat="1" ht="15">
      <c r="A3364" s="14" t="s">
        <v>3110</v>
      </c>
      <c r="B3364" s="29" t="s">
        <v>3111</v>
      </c>
      <c r="C3364" s="13" t="s">
        <v>3112</v>
      </c>
      <c r="D3364" s="37">
        <v>880</v>
      </c>
      <c r="E3364" s="116"/>
      <c r="F3364" s="3" t="e">
        <f>INDEX(#REF!,MATCH(B3364,#REF!,0))</f>
        <v>#REF!</v>
      </c>
      <c r="G3364" s="118"/>
      <c r="H3364" s="183" t="e">
        <f t="shared" si="53"/>
        <v>#REF!</v>
      </c>
    </row>
    <row r="3365" spans="1:8" s="3" customFormat="1" ht="15">
      <c r="A3365" s="14" t="s">
        <v>10373</v>
      </c>
      <c r="B3365" s="29" t="s">
        <v>3113</v>
      </c>
      <c r="C3365" s="13" t="s">
        <v>3114</v>
      </c>
      <c r="D3365" s="37">
        <v>960</v>
      </c>
      <c r="E3365" s="116"/>
      <c r="F3365" s="3" t="e">
        <f>INDEX(#REF!,MATCH(B3365,#REF!,0))</f>
        <v>#REF!</v>
      </c>
      <c r="G3365" s="118"/>
      <c r="H3365" s="183" t="e">
        <f t="shared" si="53"/>
        <v>#REF!</v>
      </c>
    </row>
    <row r="3366" spans="1:8" s="3" customFormat="1" ht="45">
      <c r="A3366" s="14" t="s">
        <v>10374</v>
      </c>
      <c r="B3366" s="29" t="s">
        <v>3115</v>
      </c>
      <c r="C3366" s="13" t="s">
        <v>3116</v>
      </c>
      <c r="D3366" s="37">
        <v>9570</v>
      </c>
      <c r="E3366" s="116"/>
      <c r="F3366" s="3" t="e">
        <f>INDEX(#REF!,MATCH(B3366,#REF!,0))</f>
        <v>#REF!</v>
      </c>
      <c r="G3366" s="118"/>
      <c r="H3366" s="183" t="e">
        <f t="shared" si="53"/>
        <v>#REF!</v>
      </c>
    </row>
    <row r="3367" spans="1:8" s="3" customFormat="1" ht="15">
      <c r="A3367" s="14" t="s">
        <v>10648</v>
      </c>
      <c r="B3367" s="29" t="s">
        <v>10649</v>
      </c>
      <c r="C3367" s="129" t="s">
        <v>10650</v>
      </c>
      <c r="D3367" s="37">
        <v>7500</v>
      </c>
      <c r="E3367" s="116"/>
      <c r="F3367" s="3" t="e">
        <f>INDEX(#REF!,MATCH(B3367,#REF!,0))</f>
        <v>#REF!</v>
      </c>
      <c r="G3367" s="2" t="s">
        <v>11094</v>
      </c>
      <c r="H3367" s="183" t="e">
        <f t="shared" si="53"/>
        <v>#REF!</v>
      </c>
    </row>
    <row r="3368" spans="1:8" s="3" customFormat="1" ht="15">
      <c r="A3368" s="14" t="s">
        <v>3117</v>
      </c>
      <c r="B3368" s="29" t="s">
        <v>3118</v>
      </c>
      <c r="C3368" s="13" t="s">
        <v>3119</v>
      </c>
      <c r="D3368" s="37">
        <v>1760</v>
      </c>
      <c r="E3368" s="116"/>
      <c r="F3368" s="3" t="e">
        <f>INDEX(#REF!,MATCH(B3368,#REF!,0))</f>
        <v>#REF!</v>
      </c>
      <c r="G3368" s="118"/>
      <c r="H3368" s="183" t="e">
        <f t="shared" si="53"/>
        <v>#REF!</v>
      </c>
    </row>
    <row r="3369" spans="1:8" s="3" customFormat="1" ht="15">
      <c r="A3369" s="14" t="s">
        <v>1173</v>
      </c>
      <c r="B3369" s="29" t="s">
        <v>3120</v>
      </c>
      <c r="C3369" s="13" t="s">
        <v>3121</v>
      </c>
      <c r="D3369" s="37">
        <v>2640</v>
      </c>
      <c r="E3369" s="116"/>
      <c r="F3369" s="3" t="e">
        <f>INDEX(#REF!,MATCH(B3369,#REF!,0))</f>
        <v>#REF!</v>
      </c>
      <c r="G3369" s="118"/>
      <c r="H3369" s="183" t="e">
        <f t="shared" si="53"/>
        <v>#REF!</v>
      </c>
    </row>
    <row r="3370" spans="1:8" s="3" customFormat="1" ht="15">
      <c r="A3370" s="14" t="s">
        <v>3122</v>
      </c>
      <c r="B3370" s="29" t="s">
        <v>3123</v>
      </c>
      <c r="C3370" s="13" t="s">
        <v>3124</v>
      </c>
      <c r="D3370" s="37">
        <v>5610</v>
      </c>
      <c r="E3370" s="116"/>
      <c r="F3370" s="3" t="e">
        <f>INDEX(#REF!,MATCH(B3370,#REF!,0))</f>
        <v>#REF!</v>
      </c>
      <c r="G3370" s="118"/>
      <c r="H3370" s="183" t="e">
        <f t="shared" si="53"/>
        <v>#REF!</v>
      </c>
    </row>
    <row r="3371" spans="1:8" s="3" customFormat="1">
      <c r="A3371" s="14"/>
      <c r="B3371" s="29"/>
      <c r="C3371" s="136" t="s">
        <v>7444</v>
      </c>
      <c r="D3371" s="37"/>
      <c r="E3371" s="116"/>
      <c r="F3371" s="3" t="e">
        <f>INDEX(#REF!,MATCH(B3371,#REF!,0))</f>
        <v>#REF!</v>
      </c>
      <c r="G3371" s="118"/>
      <c r="H3371" s="183" t="e">
        <f t="shared" si="53"/>
        <v>#REF!</v>
      </c>
    </row>
    <row r="3372" spans="1:8" s="3" customFormat="1">
      <c r="A3372" s="14"/>
      <c r="B3372" s="29"/>
      <c r="C3372" s="136" t="s">
        <v>1770</v>
      </c>
      <c r="D3372" s="37"/>
      <c r="E3372" s="116"/>
      <c r="F3372" s="3" t="e">
        <f>INDEX(#REF!,MATCH(B3372,#REF!,0))</f>
        <v>#REF!</v>
      </c>
      <c r="G3372" s="118"/>
      <c r="H3372" s="183" t="e">
        <f t="shared" si="53"/>
        <v>#REF!</v>
      </c>
    </row>
    <row r="3373" spans="1:8" s="3" customFormat="1" ht="36">
      <c r="A3373" s="14" t="s">
        <v>3125</v>
      </c>
      <c r="B3373" s="29" t="s">
        <v>3126</v>
      </c>
      <c r="C3373" s="13" t="s">
        <v>3127</v>
      </c>
      <c r="D3373" s="37">
        <v>8800</v>
      </c>
      <c r="E3373" s="116"/>
      <c r="F3373" s="3" t="e">
        <f>INDEX(#REF!,MATCH(B3373,#REF!,0))</f>
        <v>#REF!</v>
      </c>
      <c r="G3373" s="118"/>
      <c r="H3373" s="183" t="e">
        <f t="shared" si="53"/>
        <v>#REF!</v>
      </c>
    </row>
    <row r="3374" spans="1:8" s="3" customFormat="1" ht="30">
      <c r="A3374" s="14" t="s">
        <v>3128</v>
      </c>
      <c r="B3374" s="29" t="s">
        <v>3129</v>
      </c>
      <c r="C3374" s="13" t="s">
        <v>3130</v>
      </c>
      <c r="D3374" s="37">
        <v>17600</v>
      </c>
      <c r="E3374" s="116"/>
      <c r="F3374" s="3" t="e">
        <f>INDEX(#REF!,MATCH(B3374,#REF!,0))</f>
        <v>#REF!</v>
      </c>
      <c r="G3374" s="118"/>
      <c r="H3374" s="183" t="e">
        <f t="shared" si="53"/>
        <v>#REF!</v>
      </c>
    </row>
    <row r="3375" spans="1:8" s="3" customFormat="1" ht="15">
      <c r="A3375" s="14" t="s">
        <v>3131</v>
      </c>
      <c r="B3375" s="29" t="s">
        <v>3132</v>
      </c>
      <c r="C3375" s="13" t="s">
        <v>3133</v>
      </c>
      <c r="D3375" s="37">
        <v>33770</v>
      </c>
      <c r="E3375" s="116"/>
      <c r="F3375" s="3" t="e">
        <f>INDEX(#REF!,MATCH(B3375,#REF!,0))</f>
        <v>#REF!</v>
      </c>
      <c r="G3375" s="118"/>
      <c r="H3375" s="183" t="e">
        <f t="shared" si="53"/>
        <v>#REF!</v>
      </c>
    </row>
    <row r="3376" spans="1:8" s="3" customFormat="1" ht="24">
      <c r="A3376" s="14" t="s">
        <v>3134</v>
      </c>
      <c r="B3376" s="29" t="s">
        <v>3135</v>
      </c>
      <c r="C3376" s="13" t="s">
        <v>3136</v>
      </c>
      <c r="D3376" s="37">
        <v>13200</v>
      </c>
      <c r="E3376" s="116"/>
      <c r="F3376" s="3" t="e">
        <f>INDEX(#REF!,MATCH(B3376,#REF!,0))</f>
        <v>#REF!</v>
      </c>
      <c r="G3376" s="118"/>
      <c r="H3376" s="183" t="e">
        <f t="shared" si="53"/>
        <v>#REF!</v>
      </c>
    </row>
    <row r="3377" spans="1:8" s="3" customFormat="1" ht="15">
      <c r="A3377" s="14" t="s">
        <v>3137</v>
      </c>
      <c r="B3377" s="29" t="s">
        <v>3138</v>
      </c>
      <c r="C3377" s="13" t="s">
        <v>3139</v>
      </c>
      <c r="D3377" s="37">
        <v>14740</v>
      </c>
      <c r="E3377" s="116"/>
      <c r="F3377" s="3" t="e">
        <f>INDEX(#REF!,MATCH(B3377,#REF!,0))</f>
        <v>#REF!</v>
      </c>
      <c r="G3377" s="118"/>
      <c r="H3377" s="183" t="e">
        <f t="shared" si="53"/>
        <v>#REF!</v>
      </c>
    </row>
    <row r="3378" spans="1:8" s="3" customFormat="1" ht="15">
      <c r="A3378" s="14" t="s">
        <v>3140</v>
      </c>
      <c r="B3378" s="29" t="s">
        <v>3141</v>
      </c>
      <c r="C3378" s="13" t="s">
        <v>3142</v>
      </c>
      <c r="D3378" s="37">
        <v>27830</v>
      </c>
      <c r="E3378" s="116"/>
      <c r="F3378" s="3" t="e">
        <f>INDEX(#REF!,MATCH(B3378,#REF!,0))</f>
        <v>#REF!</v>
      </c>
      <c r="G3378" s="118"/>
      <c r="H3378" s="183" t="e">
        <f t="shared" si="53"/>
        <v>#REF!</v>
      </c>
    </row>
    <row r="3379" spans="1:8" s="3" customFormat="1" ht="30">
      <c r="A3379" s="14" t="s">
        <v>3143</v>
      </c>
      <c r="B3379" s="29" t="s">
        <v>3144</v>
      </c>
      <c r="C3379" s="13" t="s">
        <v>3145</v>
      </c>
      <c r="D3379" s="37">
        <v>27830</v>
      </c>
      <c r="E3379" s="116"/>
      <c r="F3379" s="3" t="e">
        <f>INDEX(#REF!,MATCH(B3379,#REF!,0))</f>
        <v>#REF!</v>
      </c>
      <c r="G3379" s="118"/>
      <c r="H3379" s="183" t="e">
        <f t="shared" si="53"/>
        <v>#REF!</v>
      </c>
    </row>
    <row r="3380" spans="1:8" s="3" customFormat="1" ht="30">
      <c r="A3380" s="14" t="s">
        <v>3146</v>
      </c>
      <c r="B3380" s="29" t="s">
        <v>3147</v>
      </c>
      <c r="C3380" s="13" t="s">
        <v>3148</v>
      </c>
      <c r="D3380" s="37">
        <v>32230</v>
      </c>
      <c r="E3380" s="116"/>
      <c r="F3380" s="3" t="e">
        <f>INDEX(#REF!,MATCH(B3380,#REF!,0))</f>
        <v>#REF!</v>
      </c>
      <c r="G3380" s="118"/>
      <c r="H3380" s="183" t="e">
        <f t="shared" si="53"/>
        <v>#REF!</v>
      </c>
    </row>
    <row r="3381" spans="1:8" s="3" customFormat="1" ht="15">
      <c r="A3381" s="14" t="s">
        <v>3149</v>
      </c>
      <c r="B3381" s="29" t="s">
        <v>3150</v>
      </c>
      <c r="C3381" s="13" t="s">
        <v>3151</v>
      </c>
      <c r="D3381" s="37">
        <v>24970</v>
      </c>
      <c r="E3381" s="116"/>
      <c r="F3381" s="3" t="e">
        <f>INDEX(#REF!,MATCH(B3381,#REF!,0))</f>
        <v>#REF!</v>
      </c>
      <c r="G3381" s="118"/>
      <c r="H3381" s="183" t="e">
        <f t="shared" si="53"/>
        <v>#REF!</v>
      </c>
    </row>
    <row r="3382" spans="1:8" s="3" customFormat="1" ht="30">
      <c r="A3382" s="14" t="s">
        <v>3152</v>
      </c>
      <c r="B3382" s="29" t="s">
        <v>3153</v>
      </c>
      <c r="C3382" s="13" t="s">
        <v>3154</v>
      </c>
      <c r="D3382" s="37">
        <v>32230</v>
      </c>
      <c r="E3382" s="116"/>
      <c r="F3382" s="3" t="e">
        <f>INDEX(#REF!,MATCH(B3382,#REF!,0))</f>
        <v>#REF!</v>
      </c>
      <c r="G3382" s="118"/>
      <c r="H3382" s="183" t="e">
        <f t="shared" si="53"/>
        <v>#REF!</v>
      </c>
    </row>
    <row r="3383" spans="1:8" s="3" customFormat="1" ht="15">
      <c r="A3383" s="14" t="s">
        <v>10006</v>
      </c>
      <c r="B3383" s="29" t="s">
        <v>3155</v>
      </c>
      <c r="C3383" s="13" t="s">
        <v>3156</v>
      </c>
      <c r="D3383" s="37">
        <v>33770</v>
      </c>
      <c r="E3383" s="116"/>
      <c r="F3383" s="3" t="e">
        <f>INDEX(#REF!,MATCH(B3383,#REF!,0))</f>
        <v>#REF!</v>
      </c>
      <c r="G3383" s="118"/>
      <c r="H3383" s="183" t="e">
        <f t="shared" si="53"/>
        <v>#REF!</v>
      </c>
    </row>
    <row r="3384" spans="1:8" s="3" customFormat="1" ht="15">
      <c r="A3384" s="14" t="s">
        <v>3157</v>
      </c>
      <c r="B3384" s="29" t="s">
        <v>3158</v>
      </c>
      <c r="C3384" s="13" t="s">
        <v>3159</v>
      </c>
      <c r="D3384" s="37">
        <v>29370</v>
      </c>
      <c r="E3384" s="116"/>
      <c r="F3384" s="3" t="e">
        <f>INDEX(#REF!,MATCH(B3384,#REF!,0))</f>
        <v>#REF!</v>
      </c>
      <c r="G3384" s="118"/>
      <c r="H3384" s="183" t="e">
        <f t="shared" si="53"/>
        <v>#REF!</v>
      </c>
    </row>
    <row r="3385" spans="1:8" s="3" customFormat="1" ht="15">
      <c r="A3385" s="14" t="s">
        <v>3160</v>
      </c>
      <c r="B3385" s="29" t="s">
        <v>3161</v>
      </c>
      <c r="C3385" s="13" t="s">
        <v>3162</v>
      </c>
      <c r="D3385" s="37">
        <v>32230</v>
      </c>
      <c r="E3385" s="116"/>
      <c r="F3385" s="3" t="e">
        <f>INDEX(#REF!,MATCH(B3385,#REF!,0))</f>
        <v>#REF!</v>
      </c>
      <c r="G3385" s="118"/>
      <c r="H3385" s="183" t="e">
        <f t="shared" si="53"/>
        <v>#REF!</v>
      </c>
    </row>
    <row r="3386" spans="1:8" s="3" customFormat="1" ht="15">
      <c r="A3386" s="14" t="s">
        <v>3163</v>
      </c>
      <c r="B3386" s="29" t="s">
        <v>3164</v>
      </c>
      <c r="C3386" s="13" t="s">
        <v>3165</v>
      </c>
      <c r="D3386" s="37">
        <v>26400</v>
      </c>
      <c r="E3386" s="116"/>
      <c r="F3386" s="3" t="e">
        <f>INDEX(#REF!,MATCH(B3386,#REF!,0))</f>
        <v>#REF!</v>
      </c>
      <c r="G3386" s="118"/>
      <c r="H3386" s="183" t="e">
        <f t="shared" si="53"/>
        <v>#REF!</v>
      </c>
    </row>
    <row r="3387" spans="1:8" s="3" customFormat="1" ht="24">
      <c r="A3387" s="14" t="s">
        <v>10375</v>
      </c>
      <c r="B3387" s="29" t="s">
        <v>3166</v>
      </c>
      <c r="C3387" s="13" t="s">
        <v>3167</v>
      </c>
      <c r="D3387" s="37">
        <v>44000</v>
      </c>
      <c r="E3387" s="116"/>
      <c r="F3387" s="3" t="e">
        <f>INDEX(#REF!,MATCH(B3387,#REF!,0))</f>
        <v>#REF!</v>
      </c>
      <c r="G3387" s="118"/>
      <c r="H3387" s="183" t="e">
        <f t="shared" si="53"/>
        <v>#REF!</v>
      </c>
    </row>
    <row r="3388" spans="1:8" s="3" customFormat="1" ht="30">
      <c r="A3388" s="14" t="s">
        <v>3168</v>
      </c>
      <c r="B3388" s="29" t="s">
        <v>3169</v>
      </c>
      <c r="C3388" s="13" t="s">
        <v>3170</v>
      </c>
      <c r="D3388" s="37">
        <v>41030</v>
      </c>
      <c r="E3388" s="116"/>
      <c r="F3388" s="3" t="e">
        <f>INDEX(#REF!,MATCH(B3388,#REF!,0))</f>
        <v>#REF!</v>
      </c>
      <c r="G3388" s="118"/>
      <c r="H3388" s="183" t="e">
        <f t="shared" si="53"/>
        <v>#REF!</v>
      </c>
    </row>
    <row r="3389" spans="1:8" s="3" customFormat="1" ht="30">
      <c r="A3389" s="14" t="s">
        <v>3171</v>
      </c>
      <c r="B3389" s="29" t="s">
        <v>3172</v>
      </c>
      <c r="C3389" s="13" t="s">
        <v>3173</v>
      </c>
      <c r="D3389" s="37">
        <v>29370</v>
      </c>
      <c r="E3389" s="116"/>
      <c r="F3389" s="3" t="e">
        <f>INDEX(#REF!,MATCH(B3389,#REF!,0))</f>
        <v>#REF!</v>
      </c>
      <c r="G3389" s="118"/>
      <c r="H3389" s="183" t="e">
        <f t="shared" si="53"/>
        <v>#REF!</v>
      </c>
    </row>
    <row r="3390" spans="1:8" s="3" customFormat="1" ht="15">
      <c r="A3390" s="14" t="s">
        <v>8895</v>
      </c>
      <c r="B3390" s="29" t="s">
        <v>9521</v>
      </c>
      <c r="C3390" s="13" t="s">
        <v>8896</v>
      </c>
      <c r="D3390" s="37">
        <v>84700</v>
      </c>
      <c r="E3390" s="116"/>
      <c r="F3390" s="3" t="e">
        <f>INDEX(#REF!,MATCH(B3390,#REF!,0))</f>
        <v>#REF!</v>
      </c>
      <c r="G3390" s="118"/>
      <c r="H3390" s="183" t="e">
        <f t="shared" si="53"/>
        <v>#REF!</v>
      </c>
    </row>
    <row r="3391" spans="1:8" s="3" customFormat="1">
      <c r="A3391" s="14"/>
      <c r="B3391" s="29"/>
      <c r="C3391" s="136" t="s">
        <v>6744</v>
      </c>
      <c r="D3391" s="37"/>
      <c r="E3391" s="116"/>
      <c r="F3391" s="3" t="e">
        <f>INDEX(#REF!,MATCH(B3391,#REF!,0))</f>
        <v>#REF!</v>
      </c>
      <c r="G3391" s="118"/>
      <c r="H3391" s="183" t="e">
        <f t="shared" si="53"/>
        <v>#REF!</v>
      </c>
    </row>
    <row r="3392" spans="1:8" s="3" customFormat="1" ht="15">
      <c r="A3392" s="14" t="s">
        <v>3174</v>
      </c>
      <c r="B3392" s="29" t="s">
        <v>3175</v>
      </c>
      <c r="C3392" s="32" t="s">
        <v>3176</v>
      </c>
      <c r="D3392" s="37">
        <v>14740</v>
      </c>
      <c r="E3392" s="116"/>
      <c r="F3392" s="3" t="e">
        <f>INDEX(#REF!,MATCH(B3392,#REF!,0))</f>
        <v>#REF!</v>
      </c>
      <c r="G3392" s="118"/>
      <c r="H3392" s="183" t="e">
        <f t="shared" si="53"/>
        <v>#REF!</v>
      </c>
    </row>
    <row r="3393" spans="1:18" s="3" customFormat="1" ht="15">
      <c r="A3393" s="14" t="s">
        <v>3177</v>
      </c>
      <c r="B3393" s="29" t="s">
        <v>3178</v>
      </c>
      <c r="C3393" s="32" t="s">
        <v>3179</v>
      </c>
      <c r="D3393" s="37">
        <v>20570</v>
      </c>
      <c r="E3393" s="116"/>
      <c r="F3393" s="3" t="e">
        <f>INDEX(#REF!,MATCH(B3393,#REF!,0))</f>
        <v>#REF!</v>
      </c>
      <c r="G3393" s="118"/>
      <c r="H3393" s="183" t="e">
        <f t="shared" si="53"/>
        <v>#REF!</v>
      </c>
    </row>
    <row r="3394" spans="1:18" s="3" customFormat="1" ht="15">
      <c r="A3394" s="14" t="s">
        <v>3180</v>
      </c>
      <c r="B3394" s="29" t="s">
        <v>3181</v>
      </c>
      <c r="C3394" s="32" t="s">
        <v>3182</v>
      </c>
      <c r="D3394" s="37">
        <v>17600</v>
      </c>
      <c r="E3394" s="116"/>
      <c r="F3394" s="3" t="e">
        <f>INDEX(#REF!,MATCH(B3394,#REF!,0))</f>
        <v>#REF!</v>
      </c>
      <c r="G3394" s="118"/>
      <c r="H3394" s="183" t="e">
        <f t="shared" si="53"/>
        <v>#REF!</v>
      </c>
    </row>
    <row r="3395" spans="1:18" s="3" customFormat="1" ht="30">
      <c r="A3395" s="14" t="s">
        <v>3183</v>
      </c>
      <c r="B3395" s="29" t="s">
        <v>3184</v>
      </c>
      <c r="C3395" s="32" t="s">
        <v>3185</v>
      </c>
      <c r="D3395" s="37">
        <v>13200</v>
      </c>
      <c r="E3395" s="116"/>
      <c r="F3395" s="3" t="e">
        <f>INDEX(#REF!,MATCH(B3395,#REF!,0))</f>
        <v>#REF!</v>
      </c>
      <c r="G3395" s="118"/>
      <c r="H3395" s="183" t="e">
        <f t="shared" si="53"/>
        <v>#REF!</v>
      </c>
    </row>
    <row r="3396" spans="1:18" s="3" customFormat="1" ht="30">
      <c r="A3396" s="14" t="s">
        <v>3186</v>
      </c>
      <c r="B3396" s="29" t="s">
        <v>3187</v>
      </c>
      <c r="C3396" s="32" t="s">
        <v>3188</v>
      </c>
      <c r="D3396" s="37">
        <v>19140</v>
      </c>
      <c r="E3396" s="116"/>
      <c r="F3396" s="3" t="e">
        <f>INDEX(#REF!,MATCH(B3396,#REF!,0))</f>
        <v>#REF!</v>
      </c>
      <c r="G3396" s="118"/>
      <c r="H3396" s="183" t="e">
        <f t="shared" si="53"/>
        <v>#REF!</v>
      </c>
    </row>
    <row r="3397" spans="1:18" s="3" customFormat="1" ht="30">
      <c r="A3397" s="14" t="s">
        <v>3177</v>
      </c>
      <c r="B3397" s="29" t="s">
        <v>3189</v>
      </c>
      <c r="C3397" s="32" t="s">
        <v>3190</v>
      </c>
      <c r="D3397" s="37">
        <v>19140</v>
      </c>
      <c r="E3397" s="116"/>
      <c r="F3397" s="3" t="e">
        <f>INDEX(#REF!,MATCH(B3397,#REF!,0))</f>
        <v>#REF!</v>
      </c>
      <c r="G3397" s="118"/>
      <c r="H3397" s="183" t="e">
        <f t="shared" si="53"/>
        <v>#REF!</v>
      </c>
    </row>
    <row r="3398" spans="1:18" s="3" customFormat="1" ht="30">
      <c r="A3398" s="14" t="s">
        <v>3191</v>
      </c>
      <c r="B3398" s="29" t="s">
        <v>3192</v>
      </c>
      <c r="C3398" s="13" t="s">
        <v>3193</v>
      </c>
      <c r="D3398" s="37">
        <v>10340</v>
      </c>
      <c r="E3398" s="116"/>
      <c r="F3398" s="3" t="e">
        <f>INDEX(#REF!,MATCH(B3398,#REF!,0))</f>
        <v>#REF!</v>
      </c>
      <c r="G3398" s="118"/>
      <c r="H3398" s="183" t="e">
        <f t="shared" si="53"/>
        <v>#REF!</v>
      </c>
    </row>
    <row r="3399" spans="1:18" s="3" customFormat="1" ht="15">
      <c r="A3399" s="14" t="s">
        <v>3194</v>
      </c>
      <c r="B3399" s="29" t="s">
        <v>3195</v>
      </c>
      <c r="C3399" s="13" t="s">
        <v>3196</v>
      </c>
      <c r="D3399" s="37">
        <v>10340</v>
      </c>
      <c r="E3399" s="116"/>
      <c r="F3399" s="3" t="e">
        <f>INDEX(#REF!,MATCH(B3399,#REF!,0))</f>
        <v>#REF!</v>
      </c>
      <c r="G3399" s="118"/>
      <c r="H3399" s="183" t="e">
        <f t="shared" si="53"/>
        <v>#REF!</v>
      </c>
    </row>
    <row r="3400" spans="1:18" s="3" customFormat="1" ht="30">
      <c r="A3400" s="14" t="s">
        <v>3197</v>
      </c>
      <c r="B3400" s="29" t="s">
        <v>3198</v>
      </c>
      <c r="C3400" s="13" t="s">
        <v>3199</v>
      </c>
      <c r="D3400" s="37">
        <v>11770</v>
      </c>
      <c r="E3400" s="116"/>
      <c r="F3400" s="3" t="e">
        <f>INDEX(#REF!,MATCH(B3400,#REF!,0))</f>
        <v>#REF!</v>
      </c>
      <c r="G3400" s="118"/>
      <c r="H3400" s="183" t="e">
        <f t="shared" si="53"/>
        <v>#REF!</v>
      </c>
    </row>
    <row r="3401" spans="1:18" s="3" customFormat="1" ht="15">
      <c r="A3401" s="14" t="s">
        <v>9491</v>
      </c>
      <c r="B3401" s="29" t="s">
        <v>3200</v>
      </c>
      <c r="C3401" s="13" t="s">
        <v>9492</v>
      </c>
      <c r="D3401" s="37">
        <v>32230</v>
      </c>
      <c r="E3401" s="116"/>
      <c r="F3401" s="3" t="e">
        <f>INDEX(#REF!,MATCH(B3401,#REF!,0))</f>
        <v>#REF!</v>
      </c>
      <c r="G3401" s="118"/>
      <c r="H3401" s="183" t="e">
        <f t="shared" si="53"/>
        <v>#REF!</v>
      </c>
    </row>
    <row r="3402" spans="1:18" s="3" customFormat="1" ht="30">
      <c r="A3402" s="14" t="s">
        <v>9493</v>
      </c>
      <c r="B3402" s="29" t="s">
        <v>3201</v>
      </c>
      <c r="C3402" s="13" t="s">
        <v>9494</v>
      </c>
      <c r="D3402" s="37">
        <v>38170</v>
      </c>
      <c r="E3402" s="116"/>
      <c r="F3402" s="3" t="e">
        <f>INDEX(#REF!,MATCH(B3402,#REF!,0))</f>
        <v>#REF!</v>
      </c>
      <c r="G3402" s="118"/>
      <c r="H3402" s="183" t="e">
        <f t="shared" si="53"/>
        <v>#REF!</v>
      </c>
    </row>
    <row r="3403" spans="1:18" s="60" customFormat="1" ht="45">
      <c r="A3403" s="14" t="s">
        <v>3202</v>
      </c>
      <c r="B3403" s="29" t="s">
        <v>3203</v>
      </c>
      <c r="C3403" s="13" t="s">
        <v>3204</v>
      </c>
      <c r="D3403" s="37">
        <v>54230</v>
      </c>
      <c r="E3403" s="116"/>
      <c r="F3403" s="3" t="e">
        <f>INDEX(#REF!,MATCH(B3403,#REF!,0))</f>
        <v>#REF!</v>
      </c>
      <c r="G3403" s="118"/>
      <c r="H3403" s="183" t="e">
        <f t="shared" si="53"/>
        <v>#REF!</v>
      </c>
      <c r="I3403" s="3"/>
      <c r="J3403" s="3"/>
      <c r="K3403" s="3"/>
      <c r="L3403" s="3"/>
      <c r="M3403" s="3"/>
      <c r="N3403" s="3"/>
      <c r="O3403" s="3"/>
      <c r="P3403" s="3"/>
      <c r="Q3403" s="3"/>
      <c r="R3403" s="3"/>
    </row>
    <row r="3404" spans="1:18" s="60" customFormat="1" ht="15">
      <c r="A3404" s="14" t="s">
        <v>3205</v>
      </c>
      <c r="B3404" s="29" t="s">
        <v>3206</v>
      </c>
      <c r="C3404" s="13" t="s">
        <v>3207</v>
      </c>
      <c r="D3404" s="37">
        <v>12540</v>
      </c>
      <c r="E3404" s="116"/>
      <c r="F3404" s="3" t="e">
        <f>INDEX(#REF!,MATCH(B3404,#REF!,0))</f>
        <v>#REF!</v>
      </c>
      <c r="G3404" s="118"/>
      <c r="H3404" s="183" t="e">
        <f t="shared" si="53"/>
        <v>#REF!</v>
      </c>
      <c r="I3404" s="3"/>
      <c r="J3404" s="3"/>
      <c r="K3404" s="3"/>
      <c r="L3404" s="3"/>
      <c r="M3404" s="3"/>
      <c r="N3404" s="3"/>
      <c r="O3404" s="3"/>
      <c r="P3404" s="3"/>
      <c r="Q3404" s="3"/>
      <c r="R3404" s="3"/>
    </row>
    <row r="3405" spans="1:18" s="3" customFormat="1" ht="15">
      <c r="A3405" s="14" t="s">
        <v>3208</v>
      </c>
      <c r="B3405" s="29" t="s">
        <v>3209</v>
      </c>
      <c r="C3405" s="13" t="s">
        <v>3210</v>
      </c>
      <c r="D3405" s="37">
        <v>8140</v>
      </c>
      <c r="E3405" s="116"/>
      <c r="F3405" s="3" t="e">
        <f>INDEX(#REF!,MATCH(B3405,#REF!,0))</f>
        <v>#REF!</v>
      </c>
      <c r="G3405" s="118"/>
      <c r="H3405" s="183" t="e">
        <f t="shared" si="53"/>
        <v>#REF!</v>
      </c>
    </row>
    <row r="3406" spans="1:18" s="3" customFormat="1" ht="30">
      <c r="A3406" s="14" t="s">
        <v>3211</v>
      </c>
      <c r="B3406" s="29" t="s">
        <v>3212</v>
      </c>
      <c r="C3406" s="13" t="s">
        <v>3213</v>
      </c>
      <c r="D3406" s="37">
        <v>9570</v>
      </c>
      <c r="E3406" s="116"/>
      <c r="F3406" s="3" t="e">
        <f>INDEX(#REF!,MATCH(B3406,#REF!,0))</f>
        <v>#REF!</v>
      </c>
      <c r="G3406" s="118"/>
      <c r="H3406" s="183" t="e">
        <f t="shared" si="53"/>
        <v>#REF!</v>
      </c>
    </row>
    <row r="3407" spans="1:18" s="3" customFormat="1" ht="30">
      <c r="A3407" s="14" t="s">
        <v>3214</v>
      </c>
      <c r="B3407" s="29" t="s">
        <v>3215</v>
      </c>
      <c r="C3407" s="13" t="s">
        <v>3216</v>
      </c>
      <c r="D3407" s="37">
        <v>8140</v>
      </c>
      <c r="E3407" s="116"/>
      <c r="F3407" s="3" t="e">
        <f>INDEX(#REF!,MATCH(B3407,#REF!,0))</f>
        <v>#REF!</v>
      </c>
      <c r="G3407" s="118"/>
      <c r="H3407" s="183" t="e">
        <f t="shared" si="53"/>
        <v>#REF!</v>
      </c>
    </row>
    <row r="3408" spans="1:18" s="3" customFormat="1" ht="15">
      <c r="A3408" s="14" t="s">
        <v>3217</v>
      </c>
      <c r="B3408" s="29" t="s">
        <v>3218</v>
      </c>
      <c r="C3408" s="13" t="s">
        <v>3219</v>
      </c>
      <c r="D3408" s="37">
        <v>8140</v>
      </c>
      <c r="E3408" s="116"/>
      <c r="F3408" s="3" t="e">
        <f>INDEX(#REF!,MATCH(B3408,#REF!,0))</f>
        <v>#REF!</v>
      </c>
      <c r="G3408" s="118"/>
      <c r="H3408" s="183" t="e">
        <f t="shared" ref="H3408:H3471" si="54">F3408-D3408</f>
        <v>#REF!</v>
      </c>
    </row>
    <row r="3409" spans="1:8" s="3" customFormat="1" ht="15">
      <c r="A3409" s="14" t="s">
        <v>3220</v>
      </c>
      <c r="B3409" s="29" t="s">
        <v>3221</v>
      </c>
      <c r="C3409" s="13" t="s">
        <v>3222</v>
      </c>
      <c r="D3409" s="37">
        <v>26400</v>
      </c>
      <c r="E3409" s="116"/>
      <c r="F3409" s="3" t="e">
        <f>INDEX(#REF!,MATCH(B3409,#REF!,0))</f>
        <v>#REF!</v>
      </c>
      <c r="G3409" s="118"/>
      <c r="H3409" s="183" t="e">
        <f t="shared" si="54"/>
        <v>#REF!</v>
      </c>
    </row>
    <row r="3410" spans="1:8" s="3" customFormat="1" ht="15">
      <c r="A3410" s="14" t="s">
        <v>3183</v>
      </c>
      <c r="B3410" s="29" t="s">
        <v>3223</v>
      </c>
      <c r="C3410" s="13" t="s">
        <v>3224</v>
      </c>
      <c r="D3410" s="37">
        <v>8800</v>
      </c>
      <c r="E3410" s="116"/>
      <c r="F3410" s="3" t="e">
        <f>INDEX(#REF!,MATCH(B3410,#REF!,0))</f>
        <v>#REF!</v>
      </c>
      <c r="G3410" s="118"/>
      <c r="H3410" s="183" t="e">
        <f t="shared" si="54"/>
        <v>#REF!</v>
      </c>
    </row>
    <row r="3411" spans="1:8" s="3" customFormat="1" ht="15">
      <c r="A3411" s="14" t="s">
        <v>3225</v>
      </c>
      <c r="B3411" s="29" t="s">
        <v>3226</v>
      </c>
      <c r="C3411" s="13" t="s">
        <v>3227</v>
      </c>
      <c r="D3411" s="37">
        <v>36630</v>
      </c>
      <c r="E3411" s="116"/>
      <c r="F3411" s="3" t="e">
        <f>INDEX(#REF!,MATCH(B3411,#REF!,0))</f>
        <v>#REF!</v>
      </c>
      <c r="G3411" s="118"/>
      <c r="H3411" s="183" t="e">
        <f t="shared" si="54"/>
        <v>#REF!</v>
      </c>
    </row>
    <row r="3412" spans="1:8" s="3" customFormat="1" ht="15">
      <c r="A3412" s="14" t="s">
        <v>3228</v>
      </c>
      <c r="B3412" s="29" t="s">
        <v>3229</v>
      </c>
      <c r="C3412" s="13" t="s">
        <v>3230</v>
      </c>
      <c r="D3412" s="37">
        <v>80630</v>
      </c>
      <c r="E3412" s="116"/>
      <c r="F3412" s="3" t="e">
        <f>INDEX(#REF!,MATCH(B3412,#REF!,0))</f>
        <v>#REF!</v>
      </c>
      <c r="G3412" s="118"/>
      <c r="H3412" s="183" t="e">
        <f t="shared" si="54"/>
        <v>#REF!</v>
      </c>
    </row>
    <row r="3413" spans="1:8" s="3" customFormat="1" ht="30">
      <c r="A3413" s="14" t="s">
        <v>8502</v>
      </c>
      <c r="B3413" s="29" t="s">
        <v>8503</v>
      </c>
      <c r="C3413" s="13" t="s">
        <v>8504</v>
      </c>
      <c r="D3413" s="37">
        <v>46640</v>
      </c>
      <c r="E3413" s="116"/>
      <c r="F3413" s="3" t="e">
        <f>INDEX(#REF!,MATCH(B3413,#REF!,0))</f>
        <v>#REF!</v>
      </c>
      <c r="G3413" s="118"/>
      <c r="H3413" s="183" t="e">
        <f t="shared" si="54"/>
        <v>#REF!</v>
      </c>
    </row>
    <row r="3414" spans="1:8" s="3" customFormat="1" ht="30">
      <c r="A3414" s="14" t="s">
        <v>8505</v>
      </c>
      <c r="B3414" s="29" t="s">
        <v>8506</v>
      </c>
      <c r="C3414" s="13" t="s">
        <v>8507</v>
      </c>
      <c r="D3414" s="37">
        <v>46640</v>
      </c>
      <c r="E3414" s="116"/>
      <c r="F3414" s="3" t="e">
        <f>INDEX(#REF!,MATCH(B3414,#REF!,0))</f>
        <v>#REF!</v>
      </c>
      <c r="G3414" s="118"/>
      <c r="H3414" s="183" t="e">
        <f t="shared" si="54"/>
        <v>#REF!</v>
      </c>
    </row>
    <row r="3415" spans="1:8" s="3" customFormat="1" ht="30">
      <c r="A3415" s="14" t="s">
        <v>8508</v>
      </c>
      <c r="B3415" s="29" t="s">
        <v>8509</v>
      </c>
      <c r="C3415" s="13" t="s">
        <v>8510</v>
      </c>
      <c r="D3415" s="37">
        <v>59950</v>
      </c>
      <c r="E3415" s="116"/>
      <c r="F3415" s="3" t="e">
        <f>INDEX(#REF!,MATCH(B3415,#REF!,0))</f>
        <v>#REF!</v>
      </c>
      <c r="G3415" s="118"/>
      <c r="H3415" s="183" t="e">
        <f t="shared" si="54"/>
        <v>#REF!</v>
      </c>
    </row>
    <row r="3416" spans="1:8" s="3" customFormat="1" ht="30">
      <c r="A3416" s="14" t="s">
        <v>8511</v>
      </c>
      <c r="B3416" s="29" t="s">
        <v>8512</v>
      </c>
      <c r="C3416" s="13" t="s">
        <v>8513</v>
      </c>
      <c r="D3416" s="37">
        <v>55990</v>
      </c>
      <c r="E3416" s="116"/>
      <c r="F3416" s="3" t="e">
        <f>INDEX(#REF!,MATCH(B3416,#REF!,0))</f>
        <v>#REF!</v>
      </c>
      <c r="G3416" s="118"/>
      <c r="H3416" s="183" t="e">
        <f t="shared" si="54"/>
        <v>#REF!</v>
      </c>
    </row>
    <row r="3417" spans="1:8" s="3" customFormat="1" ht="30">
      <c r="A3417" s="14" t="s">
        <v>8514</v>
      </c>
      <c r="B3417" s="29" t="s">
        <v>8515</v>
      </c>
      <c r="C3417" s="13" t="s">
        <v>8516</v>
      </c>
      <c r="D3417" s="37">
        <v>86570</v>
      </c>
      <c r="E3417" s="116"/>
      <c r="F3417" s="3" t="e">
        <f>INDEX(#REF!,MATCH(B3417,#REF!,0))</f>
        <v>#REF!</v>
      </c>
      <c r="G3417" s="118"/>
      <c r="H3417" s="183" t="e">
        <f t="shared" si="54"/>
        <v>#REF!</v>
      </c>
    </row>
    <row r="3418" spans="1:8" s="3" customFormat="1" ht="30">
      <c r="A3418" s="14" t="s">
        <v>8517</v>
      </c>
      <c r="B3418" s="29" t="s">
        <v>8518</v>
      </c>
      <c r="C3418" s="13" t="s">
        <v>8519</v>
      </c>
      <c r="D3418" s="37">
        <v>66550</v>
      </c>
      <c r="E3418" s="116"/>
      <c r="F3418" s="3" t="e">
        <f>INDEX(#REF!,MATCH(B3418,#REF!,0))</f>
        <v>#REF!</v>
      </c>
      <c r="G3418" s="118"/>
      <c r="H3418" s="183" t="e">
        <f t="shared" si="54"/>
        <v>#REF!</v>
      </c>
    </row>
    <row r="3419" spans="1:8" s="3" customFormat="1" ht="30">
      <c r="A3419" s="14" t="s">
        <v>8520</v>
      </c>
      <c r="B3419" s="29" t="s">
        <v>8521</v>
      </c>
      <c r="C3419" s="13" t="s">
        <v>8522</v>
      </c>
      <c r="D3419" s="37">
        <v>119790</v>
      </c>
      <c r="E3419" s="116"/>
      <c r="F3419" s="3" t="e">
        <f>INDEX(#REF!,MATCH(B3419,#REF!,0))</f>
        <v>#REF!</v>
      </c>
      <c r="G3419" s="118"/>
      <c r="H3419" s="183" t="e">
        <f t="shared" si="54"/>
        <v>#REF!</v>
      </c>
    </row>
    <row r="3420" spans="1:8" s="3" customFormat="1" ht="30">
      <c r="A3420" s="14" t="s">
        <v>9437</v>
      </c>
      <c r="B3420" s="29" t="s">
        <v>9438</v>
      </c>
      <c r="C3420" s="13" t="s">
        <v>9439</v>
      </c>
      <c r="D3420" s="37">
        <v>36300</v>
      </c>
      <c r="E3420" s="116"/>
      <c r="F3420" s="3" t="e">
        <f>INDEX(#REF!,MATCH(B3420,#REF!,0))</f>
        <v>#REF!</v>
      </c>
      <c r="G3420" s="118"/>
      <c r="H3420" s="183" t="e">
        <f t="shared" si="54"/>
        <v>#REF!</v>
      </c>
    </row>
    <row r="3421" spans="1:8" s="3" customFormat="1" ht="15">
      <c r="A3421" s="14" t="s">
        <v>9495</v>
      </c>
      <c r="B3421" s="29" t="s">
        <v>9496</v>
      </c>
      <c r="C3421" s="13" t="s">
        <v>9497</v>
      </c>
      <c r="D3421" s="37">
        <v>44000</v>
      </c>
      <c r="E3421" s="116"/>
      <c r="F3421" s="3" t="e">
        <f>INDEX(#REF!,MATCH(B3421,#REF!,0))</f>
        <v>#REF!</v>
      </c>
      <c r="G3421" s="118"/>
      <c r="H3421" s="183" t="e">
        <f t="shared" si="54"/>
        <v>#REF!</v>
      </c>
    </row>
    <row r="3422" spans="1:8" s="3" customFormat="1" ht="15">
      <c r="A3422" s="14" t="s">
        <v>9498</v>
      </c>
      <c r="B3422" s="29" t="s">
        <v>9499</v>
      </c>
      <c r="C3422" s="13" t="s">
        <v>9500</v>
      </c>
      <c r="D3422" s="37">
        <v>3300</v>
      </c>
      <c r="E3422" s="116"/>
      <c r="F3422" s="3" t="e">
        <f>INDEX(#REF!,MATCH(B3422,#REF!,0))</f>
        <v>#REF!</v>
      </c>
      <c r="G3422" s="118"/>
      <c r="H3422" s="183" t="e">
        <f t="shared" si="54"/>
        <v>#REF!</v>
      </c>
    </row>
    <row r="3423" spans="1:8" s="3" customFormat="1" ht="15">
      <c r="A3423" s="14" t="s">
        <v>9501</v>
      </c>
      <c r="B3423" s="29" t="s">
        <v>9502</v>
      </c>
      <c r="C3423" s="13" t="s">
        <v>9503</v>
      </c>
      <c r="D3423" s="37">
        <v>3300</v>
      </c>
      <c r="E3423" s="116"/>
      <c r="F3423" s="3" t="e">
        <f>INDEX(#REF!,MATCH(B3423,#REF!,0))</f>
        <v>#REF!</v>
      </c>
      <c r="G3423" s="118"/>
      <c r="H3423" s="183" t="e">
        <f t="shared" si="54"/>
        <v>#REF!</v>
      </c>
    </row>
    <row r="3424" spans="1:8" s="3" customFormat="1" ht="15">
      <c r="A3424" s="14" t="s">
        <v>9504</v>
      </c>
      <c r="B3424" s="29" t="s">
        <v>9505</v>
      </c>
      <c r="C3424" s="13" t="s">
        <v>9506</v>
      </c>
      <c r="D3424" s="37">
        <v>2200</v>
      </c>
      <c r="E3424" s="116"/>
      <c r="F3424" s="3" t="e">
        <f>INDEX(#REF!,MATCH(B3424,#REF!,0))</f>
        <v>#REF!</v>
      </c>
      <c r="G3424" s="118"/>
      <c r="H3424" s="183" t="e">
        <f t="shared" si="54"/>
        <v>#REF!</v>
      </c>
    </row>
    <row r="3425" spans="1:8" s="3" customFormat="1" ht="15">
      <c r="A3425" s="14" t="s">
        <v>9507</v>
      </c>
      <c r="B3425" s="29" t="s">
        <v>9508</v>
      </c>
      <c r="C3425" s="13" t="s">
        <v>9509</v>
      </c>
      <c r="D3425" s="37">
        <v>14300</v>
      </c>
      <c r="E3425" s="116"/>
      <c r="F3425" s="3" t="e">
        <f>INDEX(#REF!,MATCH(B3425,#REF!,0))</f>
        <v>#REF!</v>
      </c>
      <c r="G3425" s="118"/>
      <c r="H3425" s="183" t="e">
        <f t="shared" si="54"/>
        <v>#REF!</v>
      </c>
    </row>
    <row r="3426" spans="1:8" s="3" customFormat="1" ht="15">
      <c r="A3426" s="14" t="s">
        <v>9510</v>
      </c>
      <c r="B3426" s="29" t="s">
        <v>9511</v>
      </c>
      <c r="C3426" s="13" t="s">
        <v>9512</v>
      </c>
      <c r="D3426" s="37">
        <v>13200</v>
      </c>
      <c r="E3426" s="116"/>
      <c r="F3426" s="3" t="e">
        <f>INDEX(#REF!,MATCH(B3426,#REF!,0))</f>
        <v>#REF!</v>
      </c>
      <c r="G3426" s="118"/>
      <c r="H3426" s="183" t="e">
        <f t="shared" si="54"/>
        <v>#REF!</v>
      </c>
    </row>
    <row r="3427" spans="1:8" s="3" customFormat="1" ht="15">
      <c r="A3427" s="14" t="s">
        <v>9513</v>
      </c>
      <c r="B3427" s="29" t="s">
        <v>9514</v>
      </c>
      <c r="C3427" s="13" t="s">
        <v>9515</v>
      </c>
      <c r="D3427" s="37">
        <v>5500</v>
      </c>
      <c r="E3427" s="116"/>
      <c r="F3427" s="3" t="e">
        <f>INDEX(#REF!,MATCH(B3427,#REF!,0))</f>
        <v>#REF!</v>
      </c>
      <c r="G3427" s="118"/>
      <c r="H3427" s="183" t="e">
        <f t="shared" si="54"/>
        <v>#REF!</v>
      </c>
    </row>
    <row r="3428" spans="1:8" s="3" customFormat="1">
      <c r="A3428" s="14"/>
      <c r="B3428" s="29"/>
      <c r="C3428" s="136" t="s">
        <v>3231</v>
      </c>
      <c r="D3428" s="37"/>
      <c r="E3428" s="116"/>
      <c r="F3428" s="3" t="e">
        <f>INDEX(#REF!,MATCH(B3428,#REF!,0))</f>
        <v>#REF!</v>
      </c>
      <c r="G3428" s="118"/>
      <c r="H3428" s="183" t="e">
        <f t="shared" si="54"/>
        <v>#REF!</v>
      </c>
    </row>
    <row r="3429" spans="1:8" s="3" customFormat="1" ht="15">
      <c r="A3429" s="14" t="s">
        <v>3232</v>
      </c>
      <c r="B3429" s="29" t="s">
        <v>3233</v>
      </c>
      <c r="C3429" s="13" t="s">
        <v>3234</v>
      </c>
      <c r="D3429" s="37">
        <v>12540</v>
      </c>
      <c r="E3429" s="116"/>
      <c r="F3429" s="3" t="e">
        <f>INDEX(#REF!,MATCH(B3429,#REF!,0))</f>
        <v>#REF!</v>
      </c>
      <c r="G3429" s="118"/>
      <c r="H3429" s="183" t="e">
        <f t="shared" si="54"/>
        <v>#REF!</v>
      </c>
    </row>
    <row r="3430" spans="1:8" s="3" customFormat="1" ht="15">
      <c r="A3430" s="14" t="s">
        <v>3235</v>
      </c>
      <c r="B3430" s="29" t="s">
        <v>3236</v>
      </c>
      <c r="C3430" s="13" t="s">
        <v>3237</v>
      </c>
      <c r="D3430" s="37">
        <v>14740</v>
      </c>
      <c r="E3430" s="116"/>
      <c r="F3430" s="3" t="e">
        <f>INDEX(#REF!,MATCH(B3430,#REF!,0))</f>
        <v>#REF!</v>
      </c>
      <c r="G3430" s="118"/>
      <c r="H3430" s="183" t="e">
        <f t="shared" si="54"/>
        <v>#REF!</v>
      </c>
    </row>
    <row r="3431" spans="1:8" s="3" customFormat="1" ht="15">
      <c r="A3431" s="14" t="s">
        <v>3238</v>
      </c>
      <c r="B3431" s="29" t="s">
        <v>3239</v>
      </c>
      <c r="C3431" s="13" t="s">
        <v>3240</v>
      </c>
      <c r="D3431" s="37">
        <v>16170</v>
      </c>
      <c r="E3431" s="116"/>
      <c r="F3431" s="3" t="e">
        <f>INDEX(#REF!,MATCH(B3431,#REF!,0))</f>
        <v>#REF!</v>
      </c>
      <c r="G3431" s="118"/>
      <c r="H3431" s="183" t="e">
        <f t="shared" si="54"/>
        <v>#REF!</v>
      </c>
    </row>
    <row r="3432" spans="1:8" s="3" customFormat="1" ht="30">
      <c r="A3432" s="14" t="s">
        <v>3241</v>
      </c>
      <c r="B3432" s="29" t="s">
        <v>3242</v>
      </c>
      <c r="C3432" s="13" t="s">
        <v>4640</v>
      </c>
      <c r="D3432" s="37">
        <v>16170</v>
      </c>
      <c r="E3432" s="116"/>
      <c r="F3432" s="3" t="e">
        <f>INDEX(#REF!,MATCH(B3432,#REF!,0))</f>
        <v>#REF!</v>
      </c>
      <c r="G3432" s="118"/>
      <c r="H3432" s="183" t="e">
        <f t="shared" si="54"/>
        <v>#REF!</v>
      </c>
    </row>
    <row r="3433" spans="1:8" s="3" customFormat="1" ht="45">
      <c r="A3433" s="14" t="s">
        <v>4641</v>
      </c>
      <c r="B3433" s="29" t="s">
        <v>4642</v>
      </c>
      <c r="C3433" s="13" t="s">
        <v>4643</v>
      </c>
      <c r="D3433" s="37">
        <v>20570</v>
      </c>
      <c r="E3433" s="116"/>
      <c r="F3433" s="3" t="e">
        <f>INDEX(#REF!,MATCH(B3433,#REF!,0))</f>
        <v>#REF!</v>
      </c>
      <c r="G3433" s="118"/>
      <c r="H3433" s="183" t="e">
        <f t="shared" si="54"/>
        <v>#REF!</v>
      </c>
    </row>
    <row r="3434" spans="1:8" s="3" customFormat="1" ht="15">
      <c r="A3434" s="14" t="s">
        <v>4644</v>
      </c>
      <c r="B3434" s="29" t="s">
        <v>4645</v>
      </c>
      <c r="C3434" s="13" t="s">
        <v>4646</v>
      </c>
      <c r="D3434" s="37">
        <v>8800</v>
      </c>
      <c r="E3434" s="116"/>
      <c r="F3434" s="3" t="e">
        <f>INDEX(#REF!,MATCH(B3434,#REF!,0))</f>
        <v>#REF!</v>
      </c>
      <c r="G3434" s="118"/>
      <c r="H3434" s="183" t="e">
        <f t="shared" si="54"/>
        <v>#REF!</v>
      </c>
    </row>
    <row r="3435" spans="1:8" s="3" customFormat="1" ht="30">
      <c r="A3435" s="14" t="s">
        <v>4647</v>
      </c>
      <c r="B3435" s="29" t="s">
        <v>4648</v>
      </c>
      <c r="C3435" s="13" t="s">
        <v>4649</v>
      </c>
      <c r="D3435" s="37">
        <v>8800</v>
      </c>
      <c r="E3435" s="116"/>
      <c r="F3435" s="3" t="e">
        <f>INDEX(#REF!,MATCH(B3435,#REF!,0))</f>
        <v>#REF!</v>
      </c>
      <c r="G3435" s="118"/>
      <c r="H3435" s="183" t="e">
        <f t="shared" si="54"/>
        <v>#REF!</v>
      </c>
    </row>
    <row r="3436" spans="1:8" s="3" customFormat="1" ht="30">
      <c r="A3436" s="14" t="s">
        <v>4650</v>
      </c>
      <c r="B3436" s="29" t="s">
        <v>4651</v>
      </c>
      <c r="C3436" s="13" t="s">
        <v>4652</v>
      </c>
      <c r="D3436" s="37">
        <v>20570</v>
      </c>
      <c r="E3436" s="116"/>
      <c r="F3436" s="3" t="e">
        <f>INDEX(#REF!,MATCH(B3436,#REF!,0))</f>
        <v>#REF!</v>
      </c>
      <c r="G3436" s="118"/>
      <c r="H3436" s="183" t="e">
        <f t="shared" si="54"/>
        <v>#REF!</v>
      </c>
    </row>
    <row r="3437" spans="1:8" s="3" customFormat="1" ht="30">
      <c r="A3437" s="14" t="s">
        <v>4653</v>
      </c>
      <c r="B3437" s="29" t="s">
        <v>4654</v>
      </c>
      <c r="C3437" s="13" t="s">
        <v>4655</v>
      </c>
      <c r="D3437" s="37">
        <v>29370</v>
      </c>
      <c r="E3437" s="116"/>
      <c r="F3437" s="3" t="e">
        <f>INDEX(#REF!,MATCH(B3437,#REF!,0))</f>
        <v>#REF!</v>
      </c>
      <c r="G3437" s="118"/>
      <c r="H3437" s="183" t="e">
        <f t="shared" si="54"/>
        <v>#REF!</v>
      </c>
    </row>
    <row r="3438" spans="1:8" s="3" customFormat="1" ht="15">
      <c r="A3438" s="14" t="s">
        <v>3238</v>
      </c>
      <c r="B3438" s="29" t="s">
        <v>4656</v>
      </c>
      <c r="C3438" s="13" t="s">
        <v>4657</v>
      </c>
      <c r="D3438" s="37">
        <v>35200</v>
      </c>
      <c r="E3438" s="116"/>
      <c r="F3438" s="3" t="e">
        <f>INDEX(#REF!,MATCH(B3438,#REF!,0))</f>
        <v>#REF!</v>
      </c>
      <c r="G3438" s="118"/>
      <c r="H3438" s="183" t="e">
        <f t="shared" si="54"/>
        <v>#REF!</v>
      </c>
    </row>
    <row r="3439" spans="1:8" s="3" customFormat="1" ht="30">
      <c r="A3439" s="14" t="s">
        <v>730</v>
      </c>
      <c r="B3439" s="29" t="s">
        <v>4658</v>
      </c>
      <c r="C3439" s="13" t="s">
        <v>4659</v>
      </c>
      <c r="D3439" s="37">
        <v>22000</v>
      </c>
      <c r="E3439" s="116"/>
      <c r="F3439" s="3" t="e">
        <f>INDEX(#REF!,MATCH(B3439,#REF!,0))</f>
        <v>#REF!</v>
      </c>
      <c r="G3439" s="118"/>
      <c r="H3439" s="183" t="e">
        <f t="shared" si="54"/>
        <v>#REF!</v>
      </c>
    </row>
    <row r="3440" spans="1:8" s="3" customFormat="1" ht="30">
      <c r="A3440" s="14" t="s">
        <v>4660</v>
      </c>
      <c r="B3440" s="29" t="s">
        <v>4661</v>
      </c>
      <c r="C3440" s="13" t="s">
        <v>4662</v>
      </c>
      <c r="D3440" s="37">
        <v>22000</v>
      </c>
      <c r="E3440" s="116"/>
      <c r="F3440" s="3" t="e">
        <f>INDEX(#REF!,MATCH(B3440,#REF!,0))</f>
        <v>#REF!</v>
      </c>
      <c r="G3440" s="118"/>
      <c r="H3440" s="183" t="e">
        <f t="shared" si="54"/>
        <v>#REF!</v>
      </c>
    </row>
    <row r="3441" spans="1:8" s="3" customFormat="1" ht="30">
      <c r="A3441" s="14" t="s">
        <v>4663</v>
      </c>
      <c r="B3441" s="29" t="s">
        <v>4664</v>
      </c>
      <c r="C3441" s="13" t="s">
        <v>4665</v>
      </c>
      <c r="D3441" s="37">
        <v>44000</v>
      </c>
      <c r="E3441" s="116"/>
      <c r="F3441" s="3" t="e">
        <f>INDEX(#REF!,MATCH(B3441,#REF!,0))</f>
        <v>#REF!</v>
      </c>
      <c r="G3441" s="118"/>
      <c r="H3441" s="183" t="e">
        <f t="shared" si="54"/>
        <v>#REF!</v>
      </c>
    </row>
    <row r="3442" spans="1:8" s="3" customFormat="1" ht="30">
      <c r="A3442" s="14" t="s">
        <v>4666</v>
      </c>
      <c r="B3442" s="29" t="s">
        <v>4667</v>
      </c>
      <c r="C3442" s="13" t="s">
        <v>4668</v>
      </c>
      <c r="D3442" s="37">
        <v>44000</v>
      </c>
      <c r="E3442" s="116"/>
      <c r="F3442" s="3" t="e">
        <f>INDEX(#REF!,MATCH(B3442,#REF!,0))</f>
        <v>#REF!</v>
      </c>
      <c r="G3442" s="118"/>
      <c r="H3442" s="183" t="e">
        <f t="shared" si="54"/>
        <v>#REF!</v>
      </c>
    </row>
    <row r="3443" spans="1:8" s="3" customFormat="1" ht="30">
      <c r="A3443" s="14" t="s">
        <v>4669</v>
      </c>
      <c r="B3443" s="29" t="s">
        <v>4670</v>
      </c>
      <c r="C3443" s="13" t="s">
        <v>4671</v>
      </c>
      <c r="D3443" s="37">
        <v>51260</v>
      </c>
      <c r="E3443" s="116"/>
      <c r="F3443" s="3" t="e">
        <f>INDEX(#REF!,MATCH(B3443,#REF!,0))</f>
        <v>#REF!</v>
      </c>
      <c r="G3443" s="118"/>
      <c r="H3443" s="183" t="e">
        <f t="shared" si="54"/>
        <v>#REF!</v>
      </c>
    </row>
    <row r="3444" spans="1:8" s="3" customFormat="1" ht="15">
      <c r="A3444" s="14" t="s">
        <v>4672</v>
      </c>
      <c r="B3444" s="29" t="s">
        <v>4673</v>
      </c>
      <c r="C3444" s="13" t="s">
        <v>4674</v>
      </c>
      <c r="D3444" s="37">
        <v>14740</v>
      </c>
      <c r="E3444" s="116"/>
      <c r="F3444" s="3" t="e">
        <f>INDEX(#REF!,MATCH(B3444,#REF!,0))</f>
        <v>#REF!</v>
      </c>
      <c r="G3444" s="118"/>
      <c r="H3444" s="183" t="e">
        <f t="shared" si="54"/>
        <v>#REF!</v>
      </c>
    </row>
    <row r="3445" spans="1:8" s="3" customFormat="1" ht="30">
      <c r="A3445" s="14" t="s">
        <v>4675</v>
      </c>
      <c r="B3445" s="29" t="s">
        <v>4676</v>
      </c>
      <c r="C3445" s="13" t="s">
        <v>4677</v>
      </c>
      <c r="D3445" s="37">
        <v>11770</v>
      </c>
      <c r="E3445" s="116"/>
      <c r="F3445" s="3" t="e">
        <f>INDEX(#REF!,MATCH(B3445,#REF!,0))</f>
        <v>#REF!</v>
      </c>
      <c r="G3445" s="118"/>
      <c r="H3445" s="183" t="e">
        <f t="shared" si="54"/>
        <v>#REF!</v>
      </c>
    </row>
    <row r="3446" spans="1:8" s="3" customFormat="1" ht="15">
      <c r="A3446" s="14" t="s">
        <v>4678</v>
      </c>
      <c r="B3446" s="29" t="s">
        <v>4679</v>
      </c>
      <c r="C3446" s="13" t="s">
        <v>4680</v>
      </c>
      <c r="D3446" s="37">
        <v>10340</v>
      </c>
      <c r="E3446" s="116"/>
      <c r="F3446" s="3" t="e">
        <f>INDEX(#REF!,MATCH(B3446,#REF!,0))</f>
        <v>#REF!</v>
      </c>
      <c r="G3446" s="118"/>
      <c r="H3446" s="183" t="e">
        <f t="shared" si="54"/>
        <v>#REF!</v>
      </c>
    </row>
    <row r="3447" spans="1:8" s="3" customFormat="1" ht="15">
      <c r="A3447" s="14" t="s">
        <v>4681</v>
      </c>
      <c r="B3447" s="29" t="s">
        <v>4682</v>
      </c>
      <c r="C3447" s="13" t="s">
        <v>4683</v>
      </c>
      <c r="D3447" s="37">
        <v>11770</v>
      </c>
      <c r="E3447" s="116"/>
      <c r="F3447" s="3" t="e">
        <f>INDEX(#REF!,MATCH(B3447,#REF!,0))</f>
        <v>#REF!</v>
      </c>
      <c r="G3447" s="118"/>
      <c r="H3447" s="183" t="e">
        <f t="shared" si="54"/>
        <v>#REF!</v>
      </c>
    </row>
    <row r="3448" spans="1:8" s="3" customFormat="1" ht="30">
      <c r="A3448" s="14" t="s">
        <v>4684</v>
      </c>
      <c r="B3448" s="29" t="s">
        <v>4685</v>
      </c>
      <c r="C3448" s="13" t="s">
        <v>4686</v>
      </c>
      <c r="D3448" s="37">
        <v>8800</v>
      </c>
      <c r="E3448" s="116"/>
      <c r="F3448" s="3" t="e">
        <f>INDEX(#REF!,MATCH(B3448,#REF!,0))</f>
        <v>#REF!</v>
      </c>
      <c r="G3448" s="118"/>
      <c r="H3448" s="183" t="e">
        <f t="shared" si="54"/>
        <v>#REF!</v>
      </c>
    </row>
    <row r="3449" spans="1:8" s="3" customFormat="1" ht="15">
      <c r="A3449" s="14" t="s">
        <v>4687</v>
      </c>
      <c r="B3449" s="29" t="s">
        <v>4688</v>
      </c>
      <c r="C3449" s="13" t="s">
        <v>4689</v>
      </c>
      <c r="D3449" s="37">
        <v>10340</v>
      </c>
      <c r="E3449" s="116"/>
      <c r="F3449" s="3" t="e">
        <f>INDEX(#REF!,MATCH(B3449,#REF!,0))</f>
        <v>#REF!</v>
      </c>
      <c r="G3449" s="118"/>
      <c r="H3449" s="183" t="e">
        <f t="shared" si="54"/>
        <v>#REF!</v>
      </c>
    </row>
    <row r="3450" spans="1:8" s="3" customFormat="1" ht="15">
      <c r="A3450" s="14" t="s">
        <v>4690</v>
      </c>
      <c r="B3450" s="29" t="s">
        <v>4691</v>
      </c>
      <c r="C3450" s="13" t="s">
        <v>4692</v>
      </c>
      <c r="D3450" s="37">
        <v>8800</v>
      </c>
      <c r="E3450" s="116"/>
      <c r="F3450" s="3" t="e">
        <f>INDEX(#REF!,MATCH(B3450,#REF!,0))</f>
        <v>#REF!</v>
      </c>
      <c r="G3450" s="118"/>
      <c r="H3450" s="183" t="e">
        <f t="shared" si="54"/>
        <v>#REF!</v>
      </c>
    </row>
    <row r="3451" spans="1:8" s="3" customFormat="1" ht="30">
      <c r="A3451" s="14" t="s">
        <v>4693</v>
      </c>
      <c r="B3451" s="29" t="s">
        <v>4694</v>
      </c>
      <c r="C3451" s="13" t="s">
        <v>4695</v>
      </c>
      <c r="D3451" s="37">
        <v>22000</v>
      </c>
      <c r="E3451" s="116"/>
      <c r="F3451" s="3" t="e">
        <f>INDEX(#REF!,MATCH(B3451,#REF!,0))</f>
        <v>#REF!</v>
      </c>
      <c r="G3451" s="118"/>
      <c r="H3451" s="183" t="e">
        <f t="shared" si="54"/>
        <v>#REF!</v>
      </c>
    </row>
    <row r="3452" spans="1:8" s="3" customFormat="1" ht="31.5">
      <c r="A3452" s="14"/>
      <c r="B3452" s="29"/>
      <c r="C3452" s="136" t="s">
        <v>4696</v>
      </c>
      <c r="D3452" s="37"/>
      <c r="E3452" s="116"/>
      <c r="F3452" s="3" t="e">
        <f>INDEX(#REF!,MATCH(B3452,#REF!,0))</f>
        <v>#REF!</v>
      </c>
      <c r="G3452" s="118"/>
      <c r="H3452" s="183" t="e">
        <f t="shared" si="54"/>
        <v>#REF!</v>
      </c>
    </row>
    <row r="3453" spans="1:8" s="3" customFormat="1" ht="15">
      <c r="A3453" s="14" t="s">
        <v>5772</v>
      </c>
      <c r="B3453" s="29" t="s">
        <v>4697</v>
      </c>
      <c r="C3453" s="13" t="s">
        <v>4698</v>
      </c>
      <c r="D3453" s="37">
        <v>2370</v>
      </c>
      <c r="E3453" s="116"/>
      <c r="F3453" s="3" t="e">
        <f>INDEX(#REF!,MATCH(B3453,#REF!,0))</f>
        <v>#REF!</v>
      </c>
      <c r="G3453" s="118"/>
      <c r="H3453" s="183" t="e">
        <f t="shared" si="54"/>
        <v>#REF!</v>
      </c>
    </row>
    <row r="3454" spans="1:8" s="3" customFormat="1" ht="15">
      <c r="A3454" s="14" t="s">
        <v>4699</v>
      </c>
      <c r="B3454" s="29" t="s">
        <v>4700</v>
      </c>
      <c r="C3454" s="13" t="s">
        <v>4701</v>
      </c>
      <c r="D3454" s="37">
        <v>14740</v>
      </c>
      <c r="E3454" s="116"/>
      <c r="F3454" s="3" t="e">
        <f>INDEX(#REF!,MATCH(B3454,#REF!,0))</f>
        <v>#REF!</v>
      </c>
      <c r="G3454" s="118"/>
      <c r="H3454" s="183" t="e">
        <f t="shared" si="54"/>
        <v>#REF!</v>
      </c>
    </row>
    <row r="3455" spans="1:8" s="3" customFormat="1" ht="30">
      <c r="A3455" s="14" t="s">
        <v>3191</v>
      </c>
      <c r="B3455" s="29" t="s">
        <v>4702</v>
      </c>
      <c r="C3455" s="13" t="s">
        <v>4703</v>
      </c>
      <c r="D3455" s="37">
        <v>8800</v>
      </c>
      <c r="E3455" s="116"/>
      <c r="F3455" s="3" t="e">
        <f>INDEX(#REF!,MATCH(B3455,#REF!,0))</f>
        <v>#REF!</v>
      </c>
      <c r="G3455" s="118"/>
      <c r="H3455" s="183" t="e">
        <f t="shared" si="54"/>
        <v>#REF!</v>
      </c>
    </row>
    <row r="3456" spans="1:8" s="3" customFormat="1" ht="15">
      <c r="A3456" s="14" t="s">
        <v>4704</v>
      </c>
      <c r="B3456" s="29" t="s">
        <v>4705</v>
      </c>
      <c r="C3456" s="13" t="s">
        <v>4706</v>
      </c>
      <c r="D3456" s="37">
        <v>3740</v>
      </c>
      <c r="E3456" s="116"/>
      <c r="F3456" s="3" t="e">
        <f>INDEX(#REF!,MATCH(B3456,#REF!,0))</f>
        <v>#REF!</v>
      </c>
      <c r="G3456" s="118"/>
      <c r="H3456" s="183" t="e">
        <f t="shared" si="54"/>
        <v>#REF!</v>
      </c>
    </row>
    <row r="3457" spans="1:8" s="3" customFormat="1" ht="45">
      <c r="A3457" s="14" t="s">
        <v>4707</v>
      </c>
      <c r="B3457" s="29" t="s">
        <v>4708</v>
      </c>
      <c r="C3457" s="13" t="s">
        <v>4709</v>
      </c>
      <c r="D3457" s="37">
        <v>6600</v>
      </c>
      <c r="E3457" s="116"/>
      <c r="F3457" s="3" t="e">
        <f>INDEX(#REF!,MATCH(B3457,#REF!,0))</f>
        <v>#REF!</v>
      </c>
      <c r="G3457" s="118"/>
      <c r="H3457" s="183" t="e">
        <f t="shared" si="54"/>
        <v>#REF!</v>
      </c>
    </row>
    <row r="3458" spans="1:8" s="3" customFormat="1" ht="30">
      <c r="A3458" s="14" t="s">
        <v>4710</v>
      </c>
      <c r="B3458" s="29" t="s">
        <v>4711</v>
      </c>
      <c r="C3458" s="13" t="s">
        <v>4712</v>
      </c>
      <c r="D3458" s="37">
        <v>2530</v>
      </c>
      <c r="E3458" s="116"/>
      <c r="F3458" s="3" t="e">
        <f>INDEX(#REF!,MATCH(B3458,#REF!,0))</f>
        <v>#REF!</v>
      </c>
      <c r="G3458" s="118"/>
      <c r="H3458" s="183" t="e">
        <f t="shared" si="54"/>
        <v>#REF!</v>
      </c>
    </row>
    <row r="3459" spans="1:8" s="3" customFormat="1" ht="45">
      <c r="A3459" s="14" t="s">
        <v>4713</v>
      </c>
      <c r="B3459" s="29" t="s">
        <v>4714</v>
      </c>
      <c r="C3459" s="13" t="s">
        <v>4715</v>
      </c>
      <c r="D3459" s="37">
        <v>8800</v>
      </c>
      <c r="E3459" s="116"/>
      <c r="F3459" s="3" t="e">
        <f>INDEX(#REF!,MATCH(B3459,#REF!,0))</f>
        <v>#REF!</v>
      </c>
      <c r="G3459" s="118"/>
      <c r="H3459" s="183" t="e">
        <f t="shared" si="54"/>
        <v>#REF!</v>
      </c>
    </row>
    <row r="3460" spans="1:8" s="3" customFormat="1" ht="15">
      <c r="A3460" s="14" t="s">
        <v>5195</v>
      </c>
      <c r="B3460" s="29" t="s">
        <v>4716</v>
      </c>
      <c r="C3460" s="13" t="s">
        <v>4717</v>
      </c>
      <c r="D3460" s="37">
        <v>16170</v>
      </c>
      <c r="E3460" s="116"/>
      <c r="F3460" s="3" t="e">
        <f>INDEX(#REF!,MATCH(B3460,#REF!,0))</f>
        <v>#REF!</v>
      </c>
      <c r="G3460" s="118"/>
      <c r="H3460" s="183" t="e">
        <f t="shared" si="54"/>
        <v>#REF!</v>
      </c>
    </row>
    <row r="3461" spans="1:8" s="3" customFormat="1" ht="30">
      <c r="A3461" s="14" t="s">
        <v>4718</v>
      </c>
      <c r="B3461" s="29" t="s">
        <v>4719</v>
      </c>
      <c r="C3461" s="13" t="s">
        <v>4720</v>
      </c>
      <c r="D3461" s="37">
        <v>14740</v>
      </c>
      <c r="E3461" s="116"/>
      <c r="F3461" s="3" t="e">
        <f>INDEX(#REF!,MATCH(B3461,#REF!,0))</f>
        <v>#REF!</v>
      </c>
      <c r="G3461" s="118"/>
      <c r="H3461" s="183" t="e">
        <f t="shared" si="54"/>
        <v>#REF!</v>
      </c>
    </row>
    <row r="3462" spans="1:8" s="3" customFormat="1" ht="45">
      <c r="A3462" s="14" t="s">
        <v>4721</v>
      </c>
      <c r="B3462" s="29" t="s">
        <v>4722</v>
      </c>
      <c r="C3462" s="13" t="s">
        <v>4723</v>
      </c>
      <c r="D3462" s="37">
        <v>8800</v>
      </c>
      <c r="E3462" s="116"/>
      <c r="F3462" s="3" t="e">
        <f>INDEX(#REF!,MATCH(B3462,#REF!,0))</f>
        <v>#REF!</v>
      </c>
      <c r="G3462" s="118"/>
      <c r="H3462" s="183" t="e">
        <f t="shared" si="54"/>
        <v>#REF!</v>
      </c>
    </row>
    <row r="3463" spans="1:8" s="3" customFormat="1" ht="15">
      <c r="A3463" s="14" t="s">
        <v>4724</v>
      </c>
      <c r="B3463" s="29" t="s">
        <v>4725</v>
      </c>
      <c r="C3463" s="13" t="s">
        <v>4726</v>
      </c>
      <c r="D3463" s="37">
        <v>8800</v>
      </c>
      <c r="E3463" s="116"/>
      <c r="F3463" s="3" t="e">
        <f>INDEX(#REF!,MATCH(B3463,#REF!,0))</f>
        <v>#REF!</v>
      </c>
      <c r="G3463" s="118"/>
      <c r="H3463" s="183" t="e">
        <f t="shared" si="54"/>
        <v>#REF!</v>
      </c>
    </row>
    <row r="3464" spans="1:8" s="3" customFormat="1" ht="15">
      <c r="A3464" s="14" t="s">
        <v>4727</v>
      </c>
      <c r="B3464" s="29" t="s">
        <v>4728</v>
      </c>
      <c r="C3464" s="13" t="s">
        <v>4729</v>
      </c>
      <c r="D3464" s="37">
        <v>17600</v>
      </c>
      <c r="E3464" s="116"/>
      <c r="F3464" s="3" t="e">
        <f>INDEX(#REF!,MATCH(B3464,#REF!,0))</f>
        <v>#REF!</v>
      </c>
      <c r="G3464" s="118"/>
      <c r="H3464" s="183" t="e">
        <f t="shared" si="54"/>
        <v>#REF!</v>
      </c>
    </row>
    <row r="3465" spans="1:8" s="3" customFormat="1" ht="15">
      <c r="A3465" s="14" t="s">
        <v>4730</v>
      </c>
      <c r="B3465" s="29" t="s">
        <v>4731</v>
      </c>
      <c r="C3465" s="13" t="s">
        <v>4732</v>
      </c>
      <c r="D3465" s="37">
        <v>8800</v>
      </c>
      <c r="E3465" s="116"/>
      <c r="F3465" s="3" t="e">
        <f>INDEX(#REF!,MATCH(B3465,#REF!,0))</f>
        <v>#REF!</v>
      </c>
      <c r="G3465" s="118"/>
      <c r="H3465" s="183" t="e">
        <f t="shared" si="54"/>
        <v>#REF!</v>
      </c>
    </row>
    <row r="3466" spans="1:8" s="3" customFormat="1" ht="30">
      <c r="A3466" s="14" t="s">
        <v>4733</v>
      </c>
      <c r="B3466" s="29" t="s">
        <v>4734</v>
      </c>
      <c r="C3466" s="13" t="s">
        <v>4735</v>
      </c>
      <c r="D3466" s="37">
        <v>7370</v>
      </c>
      <c r="E3466" s="116"/>
      <c r="F3466" s="3" t="e">
        <f>INDEX(#REF!,MATCH(B3466,#REF!,0))</f>
        <v>#REF!</v>
      </c>
      <c r="G3466" s="118"/>
      <c r="H3466" s="183" t="e">
        <f t="shared" si="54"/>
        <v>#REF!</v>
      </c>
    </row>
    <row r="3467" spans="1:8" s="3" customFormat="1" ht="30">
      <c r="A3467" s="14" t="s">
        <v>4736</v>
      </c>
      <c r="B3467" s="29" t="s">
        <v>4737</v>
      </c>
      <c r="C3467" s="13" t="s">
        <v>4738</v>
      </c>
      <c r="D3467" s="37">
        <v>12540</v>
      </c>
      <c r="E3467" s="116"/>
      <c r="F3467" s="3" t="e">
        <f>INDEX(#REF!,MATCH(B3467,#REF!,0))</f>
        <v>#REF!</v>
      </c>
      <c r="G3467" s="118"/>
      <c r="H3467" s="183" t="e">
        <f t="shared" si="54"/>
        <v>#REF!</v>
      </c>
    </row>
    <row r="3468" spans="1:8" s="3" customFormat="1" ht="45">
      <c r="A3468" s="14" t="s">
        <v>4739</v>
      </c>
      <c r="B3468" s="29" t="s">
        <v>4740</v>
      </c>
      <c r="C3468" s="13" t="s">
        <v>4741</v>
      </c>
      <c r="D3468" s="37">
        <v>95260</v>
      </c>
      <c r="E3468" s="116"/>
      <c r="F3468" s="3" t="e">
        <f>INDEX(#REF!,MATCH(B3468,#REF!,0))</f>
        <v>#REF!</v>
      </c>
      <c r="G3468" s="118"/>
      <c r="H3468" s="183" t="e">
        <f t="shared" si="54"/>
        <v>#REF!</v>
      </c>
    </row>
    <row r="3469" spans="1:8" s="3" customFormat="1" ht="30">
      <c r="A3469" s="14" t="s">
        <v>8582</v>
      </c>
      <c r="B3469" s="29" t="s">
        <v>8584</v>
      </c>
      <c r="C3469" s="13" t="s">
        <v>8583</v>
      </c>
      <c r="D3469" s="37">
        <v>26620</v>
      </c>
      <c r="E3469" s="116"/>
      <c r="F3469" s="3" t="e">
        <f>INDEX(#REF!,MATCH(B3469,#REF!,0))</f>
        <v>#REF!</v>
      </c>
      <c r="G3469" s="118"/>
      <c r="H3469" s="183" t="e">
        <f t="shared" si="54"/>
        <v>#REF!</v>
      </c>
    </row>
    <row r="3470" spans="1:8" s="3" customFormat="1" ht="15">
      <c r="A3470" s="14" t="s">
        <v>4641</v>
      </c>
      <c r="B3470" s="29" t="s">
        <v>9429</v>
      </c>
      <c r="C3470" s="13" t="s">
        <v>9430</v>
      </c>
      <c r="D3470" s="37">
        <v>19800</v>
      </c>
      <c r="E3470" s="116"/>
      <c r="F3470" s="3" t="e">
        <f>INDEX(#REF!,MATCH(B3470,#REF!,0))</f>
        <v>#REF!</v>
      </c>
      <c r="G3470" s="118"/>
      <c r="H3470" s="183" t="e">
        <f t="shared" si="54"/>
        <v>#REF!</v>
      </c>
    </row>
    <row r="3471" spans="1:8" s="3" customFormat="1" ht="30">
      <c r="A3471" s="14" t="s">
        <v>9431</v>
      </c>
      <c r="B3471" s="29" t="s">
        <v>9432</v>
      </c>
      <c r="C3471" s="13" t="s">
        <v>9433</v>
      </c>
      <c r="D3471" s="37">
        <v>14300</v>
      </c>
      <c r="E3471" s="116"/>
      <c r="F3471" s="3" t="e">
        <f>INDEX(#REF!,MATCH(B3471,#REF!,0))</f>
        <v>#REF!</v>
      </c>
      <c r="G3471" s="118"/>
      <c r="H3471" s="183" t="e">
        <f t="shared" si="54"/>
        <v>#REF!</v>
      </c>
    </row>
    <row r="3472" spans="1:8" s="3" customFormat="1" ht="30">
      <c r="A3472" s="14" t="s">
        <v>9434</v>
      </c>
      <c r="B3472" s="29" t="s">
        <v>9435</v>
      </c>
      <c r="C3472" s="13" t="s">
        <v>9436</v>
      </c>
      <c r="D3472" s="37">
        <v>14300</v>
      </c>
      <c r="E3472" s="116"/>
      <c r="F3472" s="3" t="e">
        <f>INDEX(#REF!,MATCH(B3472,#REF!,0))</f>
        <v>#REF!</v>
      </c>
      <c r="G3472" s="118"/>
      <c r="H3472" s="183" t="e">
        <f t="shared" ref="H3472:H3535" si="55">F3472-D3472</f>
        <v>#REF!</v>
      </c>
    </row>
    <row r="3473" spans="1:8" s="3" customFormat="1">
      <c r="A3473" s="14"/>
      <c r="B3473" s="29"/>
      <c r="C3473" s="136" t="s">
        <v>4742</v>
      </c>
      <c r="D3473" s="37"/>
      <c r="E3473" s="116"/>
      <c r="F3473" s="3" t="e">
        <f>INDEX(#REF!,MATCH(B3473,#REF!,0))</f>
        <v>#REF!</v>
      </c>
      <c r="G3473" s="118"/>
      <c r="H3473" s="183" t="e">
        <f t="shared" si="55"/>
        <v>#REF!</v>
      </c>
    </row>
    <row r="3474" spans="1:8" s="3" customFormat="1">
      <c r="A3474" s="14"/>
      <c r="B3474" s="29"/>
      <c r="C3474" s="136" t="s">
        <v>702</v>
      </c>
      <c r="D3474" s="37"/>
      <c r="E3474" s="116"/>
      <c r="F3474" s="3" t="e">
        <f>INDEX(#REF!,MATCH(B3474,#REF!,0))</f>
        <v>#REF!</v>
      </c>
      <c r="G3474" s="118"/>
      <c r="H3474" s="183" t="e">
        <f t="shared" si="55"/>
        <v>#REF!</v>
      </c>
    </row>
    <row r="3475" spans="1:8" s="3" customFormat="1">
      <c r="A3475" s="14"/>
      <c r="B3475" s="29"/>
      <c r="C3475" s="136" t="s">
        <v>4743</v>
      </c>
      <c r="D3475" s="37"/>
      <c r="E3475" s="116"/>
      <c r="F3475" s="3" t="e">
        <f>INDEX(#REF!,MATCH(B3475,#REF!,0))</f>
        <v>#REF!</v>
      </c>
      <c r="G3475" s="118"/>
      <c r="H3475" s="183" t="e">
        <f t="shared" si="55"/>
        <v>#REF!</v>
      </c>
    </row>
    <row r="3476" spans="1:8" s="3" customFormat="1" ht="15">
      <c r="A3476" s="14" t="s">
        <v>4744</v>
      </c>
      <c r="B3476" s="29" t="s">
        <v>4745</v>
      </c>
      <c r="C3476" s="13" t="s">
        <v>4746</v>
      </c>
      <c r="D3476" s="37">
        <v>1210</v>
      </c>
      <c r="E3476" s="116"/>
      <c r="F3476" s="3" t="e">
        <f>INDEX(#REF!,MATCH(B3476,#REF!,0))</f>
        <v>#REF!</v>
      </c>
      <c r="G3476" s="118"/>
      <c r="H3476" s="183" t="e">
        <f t="shared" si="55"/>
        <v>#REF!</v>
      </c>
    </row>
    <row r="3477" spans="1:8" s="3" customFormat="1" ht="30">
      <c r="A3477" s="14" t="s">
        <v>4747</v>
      </c>
      <c r="B3477" s="29" t="s">
        <v>4748</v>
      </c>
      <c r="C3477" s="13" t="s">
        <v>4749</v>
      </c>
      <c r="D3477" s="37">
        <v>1100</v>
      </c>
      <c r="E3477" s="116"/>
      <c r="F3477" s="3" t="e">
        <f>INDEX(#REF!,MATCH(B3477,#REF!,0))</f>
        <v>#REF!</v>
      </c>
      <c r="G3477" s="118"/>
      <c r="H3477" s="183" t="e">
        <f t="shared" si="55"/>
        <v>#REF!</v>
      </c>
    </row>
    <row r="3478" spans="1:8" s="3" customFormat="1" ht="15">
      <c r="A3478" s="14" t="s">
        <v>4750</v>
      </c>
      <c r="B3478" s="29" t="s">
        <v>4751</v>
      </c>
      <c r="C3478" s="13" t="s">
        <v>4752</v>
      </c>
      <c r="D3478" s="37">
        <v>8800</v>
      </c>
      <c r="E3478" s="116"/>
      <c r="F3478" s="3" t="e">
        <f>INDEX(#REF!,MATCH(B3478,#REF!,0))</f>
        <v>#REF!</v>
      </c>
      <c r="G3478" s="118"/>
      <c r="H3478" s="183" t="e">
        <f t="shared" si="55"/>
        <v>#REF!</v>
      </c>
    </row>
    <row r="3479" spans="1:8" s="3" customFormat="1" ht="15">
      <c r="A3479" s="14" t="s">
        <v>4753</v>
      </c>
      <c r="B3479" s="29" t="s">
        <v>4754</v>
      </c>
      <c r="C3479" s="13" t="s">
        <v>4755</v>
      </c>
      <c r="D3479" s="37">
        <v>8140</v>
      </c>
      <c r="E3479" s="116"/>
      <c r="F3479" s="3" t="e">
        <f>INDEX(#REF!,MATCH(B3479,#REF!,0))</f>
        <v>#REF!</v>
      </c>
      <c r="G3479" s="118"/>
      <c r="H3479" s="183" t="e">
        <f t="shared" si="55"/>
        <v>#REF!</v>
      </c>
    </row>
    <row r="3480" spans="1:8" s="3" customFormat="1" ht="30">
      <c r="A3480" s="14" t="s">
        <v>7514</v>
      </c>
      <c r="B3480" s="29" t="s">
        <v>7515</v>
      </c>
      <c r="C3480" s="13" t="s">
        <v>7516</v>
      </c>
      <c r="D3480" s="37">
        <v>1650</v>
      </c>
      <c r="E3480" s="116"/>
      <c r="F3480" s="3" t="e">
        <f>INDEX(#REF!,MATCH(B3480,#REF!,0))</f>
        <v>#REF!</v>
      </c>
      <c r="G3480" s="118"/>
      <c r="H3480" s="183" t="e">
        <f t="shared" si="55"/>
        <v>#REF!</v>
      </c>
    </row>
    <row r="3481" spans="1:8" s="3" customFormat="1">
      <c r="A3481" s="14"/>
      <c r="B3481" s="29"/>
      <c r="C3481" s="136" t="s">
        <v>7146</v>
      </c>
      <c r="D3481" s="37"/>
      <c r="E3481" s="116"/>
      <c r="F3481" s="3" t="e">
        <f>INDEX(#REF!,MATCH(B3481,#REF!,0))</f>
        <v>#REF!</v>
      </c>
      <c r="G3481" s="118"/>
      <c r="H3481" s="183" t="e">
        <f t="shared" si="55"/>
        <v>#REF!</v>
      </c>
    </row>
    <row r="3482" spans="1:8" s="3" customFormat="1">
      <c r="A3482" s="14"/>
      <c r="B3482" s="29"/>
      <c r="C3482" s="136" t="s">
        <v>4756</v>
      </c>
      <c r="D3482" s="37"/>
      <c r="E3482" s="116"/>
      <c r="F3482" s="3" t="e">
        <f>INDEX(#REF!,MATCH(B3482,#REF!,0))</f>
        <v>#REF!</v>
      </c>
      <c r="G3482" s="118"/>
      <c r="H3482" s="183" t="e">
        <f t="shared" si="55"/>
        <v>#REF!</v>
      </c>
    </row>
    <row r="3483" spans="1:8" s="3" customFormat="1" ht="30">
      <c r="A3483" s="14" t="s">
        <v>4757</v>
      </c>
      <c r="B3483" s="29" t="s">
        <v>4758</v>
      </c>
      <c r="C3483" s="13" t="s">
        <v>4759</v>
      </c>
      <c r="D3483" s="37">
        <v>1070</v>
      </c>
      <c r="E3483" s="116"/>
      <c r="F3483" s="3" t="e">
        <f>INDEX(#REF!,MATCH(B3483,#REF!,0))</f>
        <v>#REF!</v>
      </c>
      <c r="G3483" s="118"/>
      <c r="H3483" s="183" t="e">
        <f t="shared" si="55"/>
        <v>#REF!</v>
      </c>
    </row>
    <row r="3484" spans="1:8" s="3" customFormat="1" ht="15">
      <c r="A3484" s="14" t="s">
        <v>4760</v>
      </c>
      <c r="B3484" s="29" t="s">
        <v>4761</v>
      </c>
      <c r="C3484" s="13" t="s">
        <v>4762</v>
      </c>
      <c r="D3484" s="37">
        <v>1430</v>
      </c>
      <c r="E3484" s="116"/>
      <c r="F3484" s="3" t="e">
        <f>INDEX(#REF!,MATCH(B3484,#REF!,0))</f>
        <v>#REF!</v>
      </c>
      <c r="G3484" s="118"/>
      <c r="H3484" s="183" t="e">
        <f t="shared" si="55"/>
        <v>#REF!</v>
      </c>
    </row>
    <row r="3485" spans="1:8" s="3" customFormat="1">
      <c r="A3485" s="14"/>
      <c r="B3485" s="29"/>
      <c r="C3485" s="136" t="s">
        <v>6599</v>
      </c>
      <c r="D3485" s="37"/>
      <c r="E3485" s="116"/>
      <c r="F3485" s="3" t="e">
        <f>INDEX(#REF!,MATCH(B3485,#REF!,0))</f>
        <v>#REF!</v>
      </c>
      <c r="G3485" s="118"/>
      <c r="H3485" s="183" t="e">
        <f t="shared" si="55"/>
        <v>#REF!</v>
      </c>
    </row>
    <row r="3486" spans="1:8" s="3" customFormat="1">
      <c r="A3486" s="14"/>
      <c r="B3486" s="29"/>
      <c r="C3486" s="136" t="s">
        <v>5794</v>
      </c>
      <c r="D3486" s="37"/>
      <c r="E3486" s="116"/>
      <c r="F3486" s="3" t="e">
        <f>INDEX(#REF!,MATCH(B3486,#REF!,0))</f>
        <v>#REF!</v>
      </c>
      <c r="G3486" s="118"/>
      <c r="H3486" s="183" t="e">
        <f t="shared" si="55"/>
        <v>#REF!</v>
      </c>
    </row>
    <row r="3487" spans="1:8" s="3" customFormat="1" ht="15">
      <c r="A3487" s="14" t="s">
        <v>5795</v>
      </c>
      <c r="B3487" s="29" t="s">
        <v>5796</v>
      </c>
      <c r="C3487" s="13" t="s">
        <v>5797</v>
      </c>
      <c r="D3487" s="37">
        <v>650</v>
      </c>
      <c r="E3487" s="116"/>
      <c r="F3487" s="3" t="e">
        <f>INDEX(#REF!,MATCH(B3487,#REF!,0))</f>
        <v>#REF!</v>
      </c>
      <c r="G3487" s="118"/>
      <c r="H3487" s="183" t="e">
        <f t="shared" si="55"/>
        <v>#REF!</v>
      </c>
    </row>
    <row r="3488" spans="1:8" s="3" customFormat="1" ht="15">
      <c r="A3488" s="14" t="s">
        <v>5798</v>
      </c>
      <c r="B3488" s="29" t="s">
        <v>5799</v>
      </c>
      <c r="C3488" s="13" t="s">
        <v>5800</v>
      </c>
      <c r="D3488" s="37">
        <v>940</v>
      </c>
      <c r="E3488" s="116"/>
      <c r="F3488" s="3" t="e">
        <f>INDEX(#REF!,MATCH(B3488,#REF!,0))</f>
        <v>#REF!</v>
      </c>
      <c r="G3488" s="118"/>
      <c r="H3488" s="183" t="e">
        <f t="shared" si="55"/>
        <v>#REF!</v>
      </c>
    </row>
    <row r="3489" spans="1:8" s="3" customFormat="1" ht="15">
      <c r="A3489" s="14" t="s">
        <v>5801</v>
      </c>
      <c r="B3489" s="29" t="s">
        <v>5802</v>
      </c>
      <c r="C3489" s="13" t="s">
        <v>5803</v>
      </c>
      <c r="D3489" s="37">
        <v>730</v>
      </c>
      <c r="E3489" s="116"/>
      <c r="F3489" s="3" t="e">
        <f>INDEX(#REF!,MATCH(B3489,#REF!,0))</f>
        <v>#REF!</v>
      </c>
      <c r="G3489" s="118"/>
      <c r="H3489" s="183" t="e">
        <f t="shared" si="55"/>
        <v>#REF!</v>
      </c>
    </row>
    <row r="3490" spans="1:8" s="3" customFormat="1" ht="15">
      <c r="A3490" s="14" t="s">
        <v>7088</v>
      </c>
      <c r="B3490" s="29" t="s">
        <v>7089</v>
      </c>
      <c r="C3490" s="13" t="s">
        <v>6734</v>
      </c>
      <c r="D3490" s="37">
        <v>1100</v>
      </c>
      <c r="E3490" s="116"/>
      <c r="F3490" s="3" t="e">
        <f>INDEX(#REF!,MATCH(B3490,#REF!,0))</f>
        <v>#REF!</v>
      </c>
      <c r="G3490" s="118"/>
      <c r="H3490" s="183" t="e">
        <f t="shared" si="55"/>
        <v>#REF!</v>
      </c>
    </row>
    <row r="3491" spans="1:8" s="3" customFormat="1" ht="15">
      <c r="A3491" s="14" t="s">
        <v>6735</v>
      </c>
      <c r="B3491" s="29" t="s">
        <v>6736</v>
      </c>
      <c r="C3491" s="13" t="s">
        <v>6737</v>
      </c>
      <c r="D3491" s="37">
        <v>1320</v>
      </c>
      <c r="E3491" s="116"/>
      <c r="F3491" s="3" t="e">
        <f>INDEX(#REF!,MATCH(B3491,#REF!,0))</f>
        <v>#REF!</v>
      </c>
      <c r="G3491" s="118"/>
      <c r="H3491" s="183" t="e">
        <f t="shared" si="55"/>
        <v>#REF!</v>
      </c>
    </row>
    <row r="3492" spans="1:8" s="3" customFormat="1" ht="15">
      <c r="A3492" s="14" t="s">
        <v>6738</v>
      </c>
      <c r="B3492" s="29" t="s">
        <v>6739</v>
      </c>
      <c r="C3492" s="13" t="s">
        <v>6740</v>
      </c>
      <c r="D3492" s="37">
        <v>2090</v>
      </c>
      <c r="E3492" s="116"/>
      <c r="F3492" s="3" t="e">
        <f>INDEX(#REF!,MATCH(B3492,#REF!,0))</f>
        <v>#REF!</v>
      </c>
      <c r="G3492" s="118"/>
      <c r="H3492" s="183" t="e">
        <f t="shared" si="55"/>
        <v>#REF!</v>
      </c>
    </row>
    <row r="3493" spans="1:8" s="3" customFormat="1" ht="15">
      <c r="A3493" s="14" t="s">
        <v>3098</v>
      </c>
      <c r="B3493" s="29" t="s">
        <v>4515</v>
      </c>
      <c r="C3493" s="13" t="s">
        <v>4516</v>
      </c>
      <c r="D3493" s="37">
        <v>480</v>
      </c>
      <c r="E3493" s="116"/>
      <c r="F3493" s="3" t="e">
        <f>INDEX(#REF!,MATCH(B3493,#REF!,0))</f>
        <v>#REF!</v>
      </c>
      <c r="G3493" s="118"/>
      <c r="H3493" s="183" t="e">
        <f t="shared" si="55"/>
        <v>#REF!</v>
      </c>
    </row>
    <row r="3494" spans="1:8" s="3" customFormat="1" ht="15">
      <c r="A3494" s="14" t="s">
        <v>4517</v>
      </c>
      <c r="B3494" s="29" t="s">
        <v>2165</v>
      </c>
      <c r="C3494" s="13" t="s">
        <v>2166</v>
      </c>
      <c r="D3494" s="37">
        <v>690</v>
      </c>
      <c r="E3494" s="116"/>
      <c r="F3494" s="3" t="e">
        <f>INDEX(#REF!,MATCH(B3494,#REF!,0))</f>
        <v>#REF!</v>
      </c>
      <c r="G3494" s="118"/>
      <c r="H3494" s="183" t="e">
        <f t="shared" si="55"/>
        <v>#REF!</v>
      </c>
    </row>
    <row r="3495" spans="1:8" s="3" customFormat="1" ht="30">
      <c r="A3495" s="14" t="s">
        <v>2167</v>
      </c>
      <c r="B3495" s="29" t="s">
        <v>2168</v>
      </c>
      <c r="C3495" s="13" t="s">
        <v>2169</v>
      </c>
      <c r="D3495" s="37">
        <v>690</v>
      </c>
      <c r="E3495" s="116"/>
      <c r="F3495" s="3" t="e">
        <f>INDEX(#REF!,MATCH(B3495,#REF!,0))</f>
        <v>#REF!</v>
      </c>
      <c r="G3495" s="118"/>
      <c r="H3495" s="183" t="e">
        <f t="shared" si="55"/>
        <v>#REF!</v>
      </c>
    </row>
    <row r="3496" spans="1:8" s="3" customFormat="1" ht="15">
      <c r="A3496" s="14" t="s">
        <v>2170</v>
      </c>
      <c r="B3496" s="29" t="s">
        <v>2171</v>
      </c>
      <c r="C3496" s="13" t="s">
        <v>2172</v>
      </c>
      <c r="D3496" s="37">
        <v>690</v>
      </c>
      <c r="E3496" s="116"/>
      <c r="F3496" s="3" t="e">
        <f>INDEX(#REF!,MATCH(B3496,#REF!,0))</f>
        <v>#REF!</v>
      </c>
      <c r="G3496" s="118"/>
      <c r="H3496" s="183" t="e">
        <f t="shared" si="55"/>
        <v>#REF!</v>
      </c>
    </row>
    <row r="3497" spans="1:8" s="3" customFormat="1" ht="15">
      <c r="A3497" s="14" t="s">
        <v>3098</v>
      </c>
      <c r="B3497" s="29" t="s">
        <v>2173</v>
      </c>
      <c r="C3497" s="13" t="s">
        <v>2174</v>
      </c>
      <c r="D3497" s="37">
        <v>250</v>
      </c>
      <c r="E3497" s="116"/>
      <c r="F3497" s="3" t="e">
        <f>INDEX(#REF!,MATCH(B3497,#REF!,0))</f>
        <v>#REF!</v>
      </c>
      <c r="G3497" s="118"/>
      <c r="H3497" s="183" t="e">
        <f t="shared" si="55"/>
        <v>#REF!</v>
      </c>
    </row>
    <row r="3498" spans="1:8" s="3" customFormat="1" ht="15">
      <c r="A3498" s="14" t="s">
        <v>9571</v>
      </c>
      <c r="B3498" s="29" t="s">
        <v>9572</v>
      </c>
      <c r="C3498" s="13" t="s">
        <v>9573</v>
      </c>
      <c r="D3498" s="37">
        <v>1400</v>
      </c>
      <c r="E3498" s="116"/>
      <c r="F3498" s="3" t="e">
        <f>INDEX(#REF!,MATCH(B3498,#REF!,0))</f>
        <v>#REF!</v>
      </c>
      <c r="G3498" s="118"/>
      <c r="H3498" s="183" t="e">
        <f t="shared" si="55"/>
        <v>#REF!</v>
      </c>
    </row>
    <row r="3499" spans="1:8" s="3" customFormat="1" ht="15">
      <c r="A3499" s="14" t="s">
        <v>10571</v>
      </c>
      <c r="B3499" s="29" t="s">
        <v>10572</v>
      </c>
      <c r="C3499" s="129" t="s">
        <v>10573</v>
      </c>
      <c r="D3499" s="37">
        <v>800</v>
      </c>
      <c r="E3499" s="116"/>
      <c r="F3499" s="3" t="e">
        <f>INDEX(#REF!,MATCH(B3499,#REF!,0))</f>
        <v>#REF!</v>
      </c>
      <c r="G3499" s="2" t="s">
        <v>11201</v>
      </c>
      <c r="H3499" s="183" t="e">
        <f t="shared" si="55"/>
        <v>#REF!</v>
      </c>
    </row>
    <row r="3500" spans="1:8" s="3" customFormat="1" ht="15">
      <c r="A3500" s="14" t="s">
        <v>10574</v>
      </c>
      <c r="B3500" s="29" t="s">
        <v>10575</v>
      </c>
      <c r="C3500" s="129" t="s">
        <v>10576</v>
      </c>
      <c r="D3500" s="37">
        <v>1500</v>
      </c>
      <c r="E3500" s="116"/>
      <c r="F3500" s="3" t="e">
        <f>INDEX(#REF!,MATCH(B3500,#REF!,0))</f>
        <v>#REF!</v>
      </c>
      <c r="G3500" s="2" t="s">
        <v>11201</v>
      </c>
      <c r="H3500" s="183" t="e">
        <f t="shared" si="55"/>
        <v>#REF!</v>
      </c>
    </row>
    <row r="3501" spans="1:8" s="3" customFormat="1" ht="15">
      <c r="A3501" s="14" t="s">
        <v>10577</v>
      </c>
      <c r="B3501" s="29" t="s">
        <v>10578</v>
      </c>
      <c r="C3501" s="129" t="s">
        <v>10579</v>
      </c>
      <c r="D3501" s="37">
        <v>1200</v>
      </c>
      <c r="E3501" s="116"/>
      <c r="F3501" s="3" t="e">
        <f>INDEX(#REF!,MATCH(B3501,#REF!,0))</f>
        <v>#REF!</v>
      </c>
      <c r="G3501" s="2" t="s">
        <v>11201</v>
      </c>
      <c r="H3501" s="183" t="e">
        <f t="shared" si="55"/>
        <v>#REF!</v>
      </c>
    </row>
    <row r="3502" spans="1:8" s="3" customFormat="1" ht="15">
      <c r="A3502" s="14" t="s">
        <v>10580</v>
      </c>
      <c r="B3502" s="29" t="s">
        <v>10581</v>
      </c>
      <c r="C3502" s="129" t="s">
        <v>10582</v>
      </c>
      <c r="D3502" s="37">
        <v>1200</v>
      </c>
      <c r="E3502" s="116"/>
      <c r="F3502" s="3" t="e">
        <f>INDEX(#REF!,MATCH(B3502,#REF!,0))</f>
        <v>#REF!</v>
      </c>
      <c r="G3502" s="2" t="s">
        <v>11201</v>
      </c>
      <c r="H3502" s="183" t="e">
        <f t="shared" si="55"/>
        <v>#REF!</v>
      </c>
    </row>
    <row r="3503" spans="1:8" s="3" customFormat="1" ht="15">
      <c r="A3503" s="14" t="s">
        <v>10583</v>
      </c>
      <c r="B3503" s="29" t="s">
        <v>10584</v>
      </c>
      <c r="C3503" s="129" t="s">
        <v>10585</v>
      </c>
      <c r="D3503" s="37">
        <v>900</v>
      </c>
      <c r="E3503" s="116"/>
      <c r="F3503" s="3" t="e">
        <f>INDEX(#REF!,MATCH(B3503,#REF!,0))</f>
        <v>#REF!</v>
      </c>
      <c r="G3503" s="2" t="s">
        <v>11201</v>
      </c>
      <c r="H3503" s="183" t="e">
        <f t="shared" si="55"/>
        <v>#REF!</v>
      </c>
    </row>
    <row r="3504" spans="1:8" s="3" customFormat="1" ht="15">
      <c r="A3504" s="14" t="s">
        <v>10586</v>
      </c>
      <c r="B3504" s="29" t="s">
        <v>10587</v>
      </c>
      <c r="C3504" s="129" t="s">
        <v>10588</v>
      </c>
      <c r="D3504" s="37">
        <v>900</v>
      </c>
      <c r="E3504" s="116"/>
      <c r="F3504" s="3" t="e">
        <f>INDEX(#REF!,MATCH(B3504,#REF!,0))</f>
        <v>#REF!</v>
      </c>
      <c r="G3504" s="2" t="s">
        <v>11201</v>
      </c>
      <c r="H3504" s="183" t="e">
        <f t="shared" si="55"/>
        <v>#REF!</v>
      </c>
    </row>
    <row r="3505" spans="1:8" s="3" customFormat="1" ht="15">
      <c r="A3505" s="14" t="s">
        <v>10589</v>
      </c>
      <c r="B3505" s="29" t="s">
        <v>10590</v>
      </c>
      <c r="C3505" s="129" t="s">
        <v>10591</v>
      </c>
      <c r="D3505" s="37">
        <v>1000</v>
      </c>
      <c r="E3505" s="116"/>
      <c r="F3505" s="3" t="e">
        <f>INDEX(#REF!,MATCH(B3505,#REF!,0))</f>
        <v>#REF!</v>
      </c>
      <c r="G3505" s="2" t="s">
        <v>11201</v>
      </c>
      <c r="H3505" s="183" t="e">
        <f t="shared" si="55"/>
        <v>#REF!</v>
      </c>
    </row>
    <row r="3506" spans="1:8" s="3" customFormat="1" ht="30">
      <c r="A3506" s="14" t="s">
        <v>10592</v>
      </c>
      <c r="B3506" s="29" t="s">
        <v>10593</v>
      </c>
      <c r="C3506" s="129" t="s">
        <v>10594</v>
      </c>
      <c r="D3506" s="37">
        <v>800</v>
      </c>
      <c r="E3506" s="116"/>
      <c r="F3506" s="3" t="e">
        <f>INDEX(#REF!,MATCH(B3506,#REF!,0))</f>
        <v>#REF!</v>
      </c>
      <c r="G3506" s="2" t="s">
        <v>11201</v>
      </c>
      <c r="H3506" s="183" t="e">
        <f t="shared" si="55"/>
        <v>#REF!</v>
      </c>
    </row>
    <row r="3507" spans="1:8" s="3" customFormat="1" ht="30">
      <c r="A3507" s="14" t="s">
        <v>10595</v>
      </c>
      <c r="B3507" s="29" t="s">
        <v>10596</v>
      </c>
      <c r="C3507" s="129" t="s">
        <v>10597</v>
      </c>
      <c r="D3507" s="37">
        <v>800</v>
      </c>
      <c r="E3507" s="116"/>
      <c r="F3507" s="3" t="e">
        <f>INDEX(#REF!,MATCH(B3507,#REF!,0))</f>
        <v>#REF!</v>
      </c>
      <c r="G3507" s="2" t="s">
        <v>11201</v>
      </c>
      <c r="H3507" s="183" t="e">
        <f t="shared" si="55"/>
        <v>#REF!</v>
      </c>
    </row>
    <row r="3508" spans="1:8" s="3" customFormat="1" ht="15">
      <c r="A3508" s="14" t="s">
        <v>10598</v>
      </c>
      <c r="B3508" s="29" t="s">
        <v>10599</v>
      </c>
      <c r="C3508" s="129" t="s">
        <v>10600</v>
      </c>
      <c r="D3508" s="37">
        <v>5000</v>
      </c>
      <c r="E3508" s="116"/>
      <c r="F3508" s="3" t="e">
        <f>INDEX(#REF!,MATCH(B3508,#REF!,0))</f>
        <v>#REF!</v>
      </c>
      <c r="G3508" s="2" t="s">
        <v>11201</v>
      </c>
      <c r="H3508" s="183" t="e">
        <f t="shared" si="55"/>
        <v>#REF!</v>
      </c>
    </row>
    <row r="3509" spans="1:8" s="3" customFormat="1" ht="15">
      <c r="A3509" s="14" t="s">
        <v>10601</v>
      </c>
      <c r="B3509" s="29" t="s">
        <v>10602</v>
      </c>
      <c r="C3509" s="129" t="s">
        <v>10603</v>
      </c>
      <c r="D3509" s="37">
        <v>2000</v>
      </c>
      <c r="E3509" s="116"/>
      <c r="F3509" s="3" t="e">
        <f>INDEX(#REF!,MATCH(B3509,#REF!,0))</f>
        <v>#REF!</v>
      </c>
      <c r="G3509" s="2" t="s">
        <v>11201</v>
      </c>
      <c r="H3509" s="183" t="e">
        <f t="shared" si="55"/>
        <v>#REF!</v>
      </c>
    </row>
    <row r="3510" spans="1:8" s="3" customFormat="1" ht="15">
      <c r="A3510" s="14" t="s">
        <v>10604</v>
      </c>
      <c r="B3510" s="29" t="s">
        <v>10605</v>
      </c>
      <c r="C3510" s="129" t="s">
        <v>10606</v>
      </c>
      <c r="D3510" s="37">
        <v>4000</v>
      </c>
      <c r="E3510" s="116"/>
      <c r="F3510" s="3" t="e">
        <f>INDEX(#REF!,MATCH(B3510,#REF!,0))</f>
        <v>#REF!</v>
      </c>
      <c r="G3510" s="2" t="s">
        <v>11201</v>
      </c>
      <c r="H3510" s="183" t="e">
        <f t="shared" si="55"/>
        <v>#REF!</v>
      </c>
    </row>
    <row r="3511" spans="1:8" s="3" customFormat="1" ht="30">
      <c r="A3511" s="14" t="s">
        <v>10607</v>
      </c>
      <c r="B3511" s="29" t="s">
        <v>10608</v>
      </c>
      <c r="C3511" s="129" t="s">
        <v>10609</v>
      </c>
      <c r="D3511" s="37">
        <v>1800</v>
      </c>
      <c r="E3511" s="116"/>
      <c r="F3511" s="3" t="e">
        <f>INDEX(#REF!,MATCH(B3511,#REF!,0))</f>
        <v>#REF!</v>
      </c>
      <c r="G3511" s="2" t="s">
        <v>11201</v>
      </c>
      <c r="H3511" s="183" t="e">
        <f t="shared" si="55"/>
        <v>#REF!</v>
      </c>
    </row>
    <row r="3512" spans="1:8" s="3" customFormat="1" ht="30">
      <c r="A3512" s="14" t="s">
        <v>10610</v>
      </c>
      <c r="B3512" s="29" t="s">
        <v>10611</v>
      </c>
      <c r="C3512" s="129" t="s">
        <v>10612</v>
      </c>
      <c r="D3512" s="37">
        <v>3000</v>
      </c>
      <c r="E3512" s="116"/>
      <c r="F3512" s="3" t="e">
        <f>INDEX(#REF!,MATCH(B3512,#REF!,0))</f>
        <v>#REF!</v>
      </c>
      <c r="G3512" s="2" t="s">
        <v>11201</v>
      </c>
      <c r="H3512" s="183" t="e">
        <f t="shared" si="55"/>
        <v>#REF!</v>
      </c>
    </row>
    <row r="3513" spans="1:8" s="3" customFormat="1" ht="30">
      <c r="A3513" s="14" t="s">
        <v>10613</v>
      </c>
      <c r="B3513" s="29" t="s">
        <v>10614</v>
      </c>
      <c r="C3513" s="129" t="s">
        <v>10615</v>
      </c>
      <c r="D3513" s="37">
        <v>720</v>
      </c>
      <c r="E3513" s="116"/>
      <c r="F3513" s="3" t="e">
        <f>INDEX(#REF!,MATCH(B3513,#REF!,0))</f>
        <v>#REF!</v>
      </c>
      <c r="G3513" s="2" t="s">
        <v>11201</v>
      </c>
      <c r="H3513" s="183" t="e">
        <f t="shared" si="55"/>
        <v>#REF!</v>
      </c>
    </row>
    <row r="3514" spans="1:8" s="3" customFormat="1" ht="30">
      <c r="A3514" s="14" t="s">
        <v>10616</v>
      </c>
      <c r="B3514" s="29" t="s">
        <v>10617</v>
      </c>
      <c r="C3514" s="129" t="s">
        <v>10618</v>
      </c>
      <c r="D3514" s="37">
        <v>800</v>
      </c>
      <c r="E3514" s="116"/>
      <c r="F3514" s="3" t="e">
        <f>INDEX(#REF!,MATCH(B3514,#REF!,0))</f>
        <v>#REF!</v>
      </c>
      <c r="G3514" s="2" t="s">
        <v>11201</v>
      </c>
      <c r="H3514" s="183" t="e">
        <f t="shared" si="55"/>
        <v>#REF!</v>
      </c>
    </row>
    <row r="3515" spans="1:8" s="3" customFormat="1" ht="15">
      <c r="A3515" s="14" t="s">
        <v>10619</v>
      </c>
      <c r="B3515" s="29" t="s">
        <v>10620</v>
      </c>
      <c r="C3515" s="129" t="s">
        <v>10621</v>
      </c>
      <c r="D3515" s="37">
        <v>1000</v>
      </c>
      <c r="E3515" s="116"/>
      <c r="F3515" s="3" t="e">
        <f>INDEX(#REF!,MATCH(B3515,#REF!,0))</f>
        <v>#REF!</v>
      </c>
      <c r="G3515" s="2" t="s">
        <v>11201</v>
      </c>
      <c r="H3515" s="183" t="e">
        <f t="shared" si="55"/>
        <v>#REF!</v>
      </c>
    </row>
    <row r="3516" spans="1:8" s="3" customFormat="1">
      <c r="A3516" s="14"/>
      <c r="B3516" s="29"/>
      <c r="C3516" s="136" t="s">
        <v>2175</v>
      </c>
      <c r="D3516" s="37"/>
      <c r="E3516" s="116"/>
      <c r="F3516" s="3" t="e">
        <f>INDEX(#REF!,MATCH(B3516,#REF!,0))</f>
        <v>#REF!</v>
      </c>
      <c r="G3516" s="118"/>
      <c r="H3516" s="183" t="e">
        <f t="shared" si="55"/>
        <v>#REF!</v>
      </c>
    </row>
    <row r="3517" spans="1:8" s="3" customFormat="1">
      <c r="A3517" s="14"/>
      <c r="B3517" s="29"/>
      <c r="C3517" s="136" t="s">
        <v>702</v>
      </c>
      <c r="D3517" s="37"/>
      <c r="E3517" s="116"/>
      <c r="F3517" s="3" t="e">
        <f>INDEX(#REF!,MATCH(B3517,#REF!,0))</f>
        <v>#REF!</v>
      </c>
      <c r="G3517" s="118"/>
      <c r="H3517" s="183" t="e">
        <f t="shared" si="55"/>
        <v>#REF!</v>
      </c>
    </row>
    <row r="3518" spans="1:8" s="3" customFormat="1" ht="15">
      <c r="A3518" s="14" t="s">
        <v>2176</v>
      </c>
      <c r="B3518" s="29" t="s">
        <v>2177</v>
      </c>
      <c r="C3518" s="13" t="s">
        <v>2178</v>
      </c>
      <c r="D3518" s="37">
        <v>740</v>
      </c>
      <c r="E3518" s="116"/>
      <c r="F3518" s="3" t="e">
        <f>INDEX(#REF!,MATCH(B3518,#REF!,0))</f>
        <v>#REF!</v>
      </c>
      <c r="G3518" s="118"/>
      <c r="H3518" s="183" t="e">
        <f t="shared" si="55"/>
        <v>#REF!</v>
      </c>
    </row>
    <row r="3519" spans="1:8" s="3" customFormat="1" ht="15">
      <c r="A3519" s="14" t="s">
        <v>2179</v>
      </c>
      <c r="B3519" s="29" t="s">
        <v>2180</v>
      </c>
      <c r="C3519" s="13" t="s">
        <v>8244</v>
      </c>
      <c r="D3519" s="37">
        <v>2640</v>
      </c>
      <c r="E3519" s="116"/>
      <c r="F3519" s="3" t="e">
        <f>INDEX(#REF!,MATCH(B3519,#REF!,0))</f>
        <v>#REF!</v>
      </c>
      <c r="G3519" s="118"/>
      <c r="H3519" s="183" t="e">
        <f t="shared" si="55"/>
        <v>#REF!</v>
      </c>
    </row>
    <row r="3520" spans="1:8" s="3" customFormat="1" ht="15">
      <c r="A3520" s="14" t="s">
        <v>8360</v>
      </c>
      <c r="B3520" s="29" t="s">
        <v>8361</v>
      </c>
      <c r="C3520" s="13" t="s">
        <v>8362</v>
      </c>
      <c r="D3520" s="37">
        <v>800</v>
      </c>
      <c r="E3520" s="116"/>
      <c r="F3520" s="3" t="e">
        <f>INDEX(#REF!,MATCH(B3520,#REF!,0))</f>
        <v>#REF!</v>
      </c>
      <c r="G3520" s="118"/>
      <c r="H3520" s="183" t="e">
        <f t="shared" si="55"/>
        <v>#REF!</v>
      </c>
    </row>
    <row r="3521" spans="1:8" s="3" customFormat="1" ht="15">
      <c r="A3521" s="14" t="s">
        <v>10169</v>
      </c>
      <c r="B3521" s="29" t="s">
        <v>9918</v>
      </c>
      <c r="C3521" s="13" t="s">
        <v>9919</v>
      </c>
      <c r="D3521" s="37">
        <v>530</v>
      </c>
      <c r="E3521" s="116"/>
      <c r="F3521" s="3" t="e">
        <f>INDEX(#REF!,MATCH(B3521,#REF!,0))</f>
        <v>#REF!</v>
      </c>
      <c r="G3521" s="118"/>
      <c r="H3521" s="183" t="e">
        <f t="shared" si="55"/>
        <v>#REF!</v>
      </c>
    </row>
    <row r="3522" spans="1:8" s="3" customFormat="1" ht="30">
      <c r="A3522" s="14" t="s">
        <v>9769</v>
      </c>
      <c r="B3522" s="29" t="s">
        <v>9770</v>
      </c>
      <c r="C3522" s="13" t="s">
        <v>9771</v>
      </c>
      <c r="D3522" s="37">
        <v>10000</v>
      </c>
      <c r="E3522" s="116"/>
      <c r="F3522" s="3" t="e">
        <f>INDEX(#REF!,MATCH(B3522,#REF!,0))</f>
        <v>#REF!</v>
      </c>
      <c r="G3522" s="118"/>
      <c r="H3522" s="183" t="e">
        <f t="shared" si="55"/>
        <v>#REF!</v>
      </c>
    </row>
    <row r="3523" spans="1:8" s="3" customFormat="1" ht="30">
      <c r="A3523" s="14" t="s">
        <v>9772</v>
      </c>
      <c r="B3523" s="29" t="s">
        <v>9773</v>
      </c>
      <c r="C3523" s="13" t="s">
        <v>9774</v>
      </c>
      <c r="D3523" s="37">
        <v>5000</v>
      </c>
      <c r="E3523" s="116"/>
      <c r="F3523" s="3" t="e">
        <f>INDEX(#REF!,MATCH(B3523,#REF!,0))</f>
        <v>#REF!</v>
      </c>
      <c r="G3523" s="118"/>
      <c r="H3523" s="183" t="e">
        <f t="shared" si="55"/>
        <v>#REF!</v>
      </c>
    </row>
    <row r="3524" spans="1:8" s="3" customFormat="1" ht="15">
      <c r="A3524" s="14" t="s">
        <v>9775</v>
      </c>
      <c r="B3524" s="29" t="s">
        <v>9776</v>
      </c>
      <c r="C3524" s="13" t="s">
        <v>9777</v>
      </c>
      <c r="D3524" s="37">
        <v>600</v>
      </c>
      <c r="E3524" s="116"/>
      <c r="F3524" s="3" t="e">
        <f>INDEX(#REF!,MATCH(B3524,#REF!,0))</f>
        <v>#REF!</v>
      </c>
      <c r="G3524" s="118"/>
      <c r="H3524" s="183" t="e">
        <f t="shared" si="55"/>
        <v>#REF!</v>
      </c>
    </row>
    <row r="3525" spans="1:8" s="3" customFormat="1" ht="15">
      <c r="A3525" s="14" t="s">
        <v>9778</v>
      </c>
      <c r="B3525" s="29" t="s">
        <v>9779</v>
      </c>
      <c r="C3525" s="13" t="s">
        <v>9780</v>
      </c>
      <c r="D3525" s="37">
        <v>1200</v>
      </c>
      <c r="E3525" s="116"/>
      <c r="F3525" s="3" t="e">
        <f>INDEX(#REF!,MATCH(B3525,#REF!,0))</f>
        <v>#REF!</v>
      </c>
      <c r="G3525" s="118"/>
      <c r="H3525" s="183" t="e">
        <f t="shared" si="55"/>
        <v>#REF!</v>
      </c>
    </row>
    <row r="3526" spans="1:8" s="3" customFormat="1">
      <c r="A3526" s="14"/>
      <c r="B3526" s="29"/>
      <c r="C3526" s="136" t="s">
        <v>7146</v>
      </c>
      <c r="D3526" s="37"/>
      <c r="E3526" s="116"/>
      <c r="F3526" s="3" t="e">
        <f>INDEX(#REF!,MATCH(B3526,#REF!,0))</f>
        <v>#REF!</v>
      </c>
      <c r="G3526" s="118"/>
      <c r="H3526" s="183" t="e">
        <f t="shared" si="55"/>
        <v>#REF!</v>
      </c>
    </row>
    <row r="3527" spans="1:8" s="3" customFormat="1">
      <c r="A3527" s="14"/>
      <c r="B3527" s="29"/>
      <c r="C3527" s="136" t="s">
        <v>2181</v>
      </c>
      <c r="D3527" s="37"/>
      <c r="E3527" s="116"/>
      <c r="F3527" s="3" t="e">
        <f>INDEX(#REF!,MATCH(B3527,#REF!,0))</f>
        <v>#REF!</v>
      </c>
      <c r="G3527" s="118"/>
      <c r="H3527" s="183" t="e">
        <f t="shared" si="55"/>
        <v>#REF!</v>
      </c>
    </row>
    <row r="3528" spans="1:8" s="3" customFormat="1" ht="30">
      <c r="A3528" s="14" t="s">
        <v>9028</v>
      </c>
      <c r="B3528" s="29" t="s">
        <v>1077</v>
      </c>
      <c r="C3528" s="13" t="s">
        <v>9029</v>
      </c>
      <c r="D3528" s="37">
        <v>36400</v>
      </c>
      <c r="E3528" s="11" t="s">
        <v>8922</v>
      </c>
      <c r="F3528" s="3" t="e">
        <f>INDEX(#REF!,MATCH(B3528,#REF!,0))</f>
        <v>#REF!</v>
      </c>
      <c r="G3528" s="118"/>
      <c r="H3528" s="183" t="e">
        <f t="shared" si="55"/>
        <v>#REF!</v>
      </c>
    </row>
    <row r="3529" spans="1:8" s="3" customFormat="1" ht="45">
      <c r="A3529" s="14" t="s">
        <v>8919</v>
      </c>
      <c r="B3529" s="29" t="s">
        <v>8920</v>
      </c>
      <c r="C3529" s="13" t="s">
        <v>8921</v>
      </c>
      <c r="D3529" s="37">
        <v>50380</v>
      </c>
      <c r="E3529" s="11" t="s">
        <v>8922</v>
      </c>
      <c r="F3529" s="3" t="e">
        <f>INDEX(#REF!,MATCH(B3529,#REF!,0))</f>
        <v>#REF!</v>
      </c>
      <c r="G3529" s="118"/>
      <c r="H3529" s="183" t="e">
        <f t="shared" si="55"/>
        <v>#REF!</v>
      </c>
    </row>
    <row r="3530" spans="1:8" s="3" customFormat="1" ht="45">
      <c r="A3530" s="14" t="s">
        <v>8923</v>
      </c>
      <c r="B3530" s="29" t="s">
        <v>8924</v>
      </c>
      <c r="C3530" s="13" t="s">
        <v>8925</v>
      </c>
      <c r="D3530" s="37">
        <v>56430</v>
      </c>
      <c r="E3530" s="11" t="s">
        <v>8922</v>
      </c>
      <c r="F3530" s="3" t="e">
        <f>INDEX(#REF!,MATCH(B3530,#REF!,0))</f>
        <v>#REF!</v>
      </c>
      <c r="G3530" s="118"/>
      <c r="H3530" s="183" t="e">
        <f t="shared" si="55"/>
        <v>#REF!</v>
      </c>
    </row>
    <row r="3531" spans="1:8" s="3" customFormat="1" ht="45">
      <c r="A3531" s="14" t="s">
        <v>8926</v>
      </c>
      <c r="B3531" s="29" t="s">
        <v>8927</v>
      </c>
      <c r="C3531" s="13" t="s">
        <v>8928</v>
      </c>
      <c r="D3531" s="37">
        <v>43550</v>
      </c>
      <c r="E3531" s="11" t="s">
        <v>8922</v>
      </c>
      <c r="F3531" s="3" t="e">
        <f>INDEX(#REF!,MATCH(B3531,#REF!,0))</f>
        <v>#REF!</v>
      </c>
      <c r="G3531" s="118"/>
      <c r="H3531" s="183" t="e">
        <f t="shared" si="55"/>
        <v>#REF!</v>
      </c>
    </row>
    <row r="3532" spans="1:8" s="3" customFormat="1" ht="45">
      <c r="A3532" s="14" t="s">
        <v>8929</v>
      </c>
      <c r="B3532" s="29" t="s">
        <v>8930</v>
      </c>
      <c r="C3532" s="13" t="s">
        <v>8931</v>
      </c>
      <c r="D3532" s="37">
        <v>49050</v>
      </c>
      <c r="E3532" s="11" t="s">
        <v>8922</v>
      </c>
      <c r="F3532" s="3" t="e">
        <f>INDEX(#REF!,MATCH(B3532,#REF!,0))</f>
        <v>#REF!</v>
      </c>
      <c r="G3532" s="118"/>
      <c r="H3532" s="183" t="e">
        <f t="shared" si="55"/>
        <v>#REF!</v>
      </c>
    </row>
    <row r="3533" spans="1:8" s="3" customFormat="1" ht="45">
      <c r="A3533" s="14" t="s">
        <v>8932</v>
      </c>
      <c r="B3533" s="29" t="s">
        <v>8933</v>
      </c>
      <c r="C3533" s="13" t="s">
        <v>8934</v>
      </c>
      <c r="D3533" s="37">
        <v>62480</v>
      </c>
      <c r="E3533" s="11" t="s">
        <v>8922</v>
      </c>
      <c r="F3533" s="3" t="e">
        <f>INDEX(#REF!,MATCH(B3533,#REF!,0))</f>
        <v>#REF!</v>
      </c>
      <c r="G3533" s="118"/>
      <c r="H3533" s="183" t="e">
        <f t="shared" si="55"/>
        <v>#REF!</v>
      </c>
    </row>
    <row r="3534" spans="1:8" s="3" customFormat="1" ht="60">
      <c r="A3534" s="14" t="s">
        <v>8935</v>
      </c>
      <c r="B3534" s="29" t="s">
        <v>8936</v>
      </c>
      <c r="C3534" s="13" t="s">
        <v>8937</v>
      </c>
      <c r="D3534" s="37">
        <v>68530</v>
      </c>
      <c r="E3534" s="11" t="s">
        <v>8922</v>
      </c>
      <c r="F3534" s="3" t="e">
        <f>INDEX(#REF!,MATCH(B3534,#REF!,0))</f>
        <v>#REF!</v>
      </c>
      <c r="G3534" s="118"/>
      <c r="H3534" s="183" t="e">
        <f t="shared" si="55"/>
        <v>#REF!</v>
      </c>
    </row>
    <row r="3535" spans="1:8" s="3" customFormat="1" ht="45">
      <c r="A3535" s="14" t="s">
        <v>8938</v>
      </c>
      <c r="B3535" s="29" t="s">
        <v>8939</v>
      </c>
      <c r="C3535" s="13" t="s">
        <v>8940</v>
      </c>
      <c r="D3535" s="37">
        <v>113850</v>
      </c>
      <c r="E3535" s="11" t="s">
        <v>8922</v>
      </c>
      <c r="F3535" s="3" t="e">
        <f>INDEX(#REF!,MATCH(B3535,#REF!,0))</f>
        <v>#REF!</v>
      </c>
      <c r="G3535" s="118"/>
      <c r="H3535" s="183" t="e">
        <f t="shared" si="55"/>
        <v>#REF!</v>
      </c>
    </row>
    <row r="3536" spans="1:8" s="3" customFormat="1" ht="45">
      <c r="A3536" s="14" t="s">
        <v>8941</v>
      </c>
      <c r="B3536" s="29" t="s">
        <v>8942</v>
      </c>
      <c r="C3536" s="13" t="s">
        <v>8943</v>
      </c>
      <c r="D3536" s="37">
        <v>119900</v>
      </c>
      <c r="E3536" s="11" t="s">
        <v>8922</v>
      </c>
      <c r="F3536" s="3" t="e">
        <f>INDEX(#REF!,MATCH(B3536,#REF!,0))</f>
        <v>#REF!</v>
      </c>
      <c r="G3536" s="118"/>
      <c r="H3536" s="183" t="e">
        <f t="shared" ref="H3536:H3599" si="56">F3536-D3536</f>
        <v>#REF!</v>
      </c>
    </row>
    <row r="3537" spans="1:8" s="3" customFormat="1" ht="30">
      <c r="A3537" s="14" t="s">
        <v>8944</v>
      </c>
      <c r="B3537" s="29" t="s">
        <v>8945</v>
      </c>
      <c r="C3537" s="13" t="s">
        <v>8946</v>
      </c>
      <c r="D3537" s="37">
        <v>39700</v>
      </c>
      <c r="E3537" s="11" t="s">
        <v>8922</v>
      </c>
      <c r="F3537" s="3" t="e">
        <f>INDEX(#REF!,MATCH(B3537,#REF!,0))</f>
        <v>#REF!</v>
      </c>
      <c r="G3537" s="118"/>
      <c r="H3537" s="183" t="e">
        <f t="shared" si="56"/>
        <v>#REF!</v>
      </c>
    </row>
    <row r="3538" spans="1:8" s="3" customFormat="1" ht="45">
      <c r="A3538" s="14" t="s">
        <v>8947</v>
      </c>
      <c r="B3538" s="29" t="s">
        <v>8948</v>
      </c>
      <c r="C3538" s="13" t="s">
        <v>8949</v>
      </c>
      <c r="D3538" s="37">
        <v>43000</v>
      </c>
      <c r="E3538" s="11" t="s">
        <v>8922</v>
      </c>
      <c r="F3538" s="3" t="e">
        <f>INDEX(#REF!,MATCH(B3538,#REF!,0))</f>
        <v>#REF!</v>
      </c>
      <c r="G3538" s="118"/>
      <c r="H3538" s="183" t="e">
        <f t="shared" si="56"/>
        <v>#REF!</v>
      </c>
    </row>
    <row r="3539" spans="1:8" s="3" customFormat="1" ht="45">
      <c r="A3539" s="14" t="s">
        <v>8950</v>
      </c>
      <c r="B3539" s="29" t="s">
        <v>8951</v>
      </c>
      <c r="C3539" s="13" t="s">
        <v>8952</v>
      </c>
      <c r="D3539" s="37">
        <v>50380</v>
      </c>
      <c r="E3539" s="11" t="s">
        <v>8922</v>
      </c>
      <c r="F3539" s="3" t="e">
        <f>INDEX(#REF!,MATCH(B3539,#REF!,0))</f>
        <v>#REF!</v>
      </c>
      <c r="G3539" s="118"/>
      <c r="H3539" s="183" t="e">
        <f t="shared" si="56"/>
        <v>#REF!</v>
      </c>
    </row>
    <row r="3540" spans="1:8" s="3" customFormat="1" ht="45">
      <c r="A3540" s="14" t="s">
        <v>8953</v>
      </c>
      <c r="B3540" s="29" t="s">
        <v>8954</v>
      </c>
      <c r="C3540" s="13" t="s">
        <v>8955</v>
      </c>
      <c r="D3540" s="37">
        <v>50380</v>
      </c>
      <c r="E3540" s="11" t="s">
        <v>8922</v>
      </c>
      <c r="F3540" s="3" t="e">
        <f>INDEX(#REF!,MATCH(B3540,#REF!,0))</f>
        <v>#REF!</v>
      </c>
      <c r="G3540" s="118"/>
      <c r="H3540" s="183" t="e">
        <f t="shared" si="56"/>
        <v>#REF!</v>
      </c>
    </row>
    <row r="3541" spans="1:8" s="3" customFormat="1" ht="45">
      <c r="A3541" s="14" t="s">
        <v>8956</v>
      </c>
      <c r="B3541" s="29" t="s">
        <v>8957</v>
      </c>
      <c r="C3541" s="13" t="s">
        <v>8958</v>
      </c>
      <c r="D3541" s="37">
        <v>56430</v>
      </c>
      <c r="E3541" s="11" t="s">
        <v>8922</v>
      </c>
      <c r="F3541" s="3" t="e">
        <f>INDEX(#REF!,MATCH(B3541,#REF!,0))</f>
        <v>#REF!</v>
      </c>
      <c r="G3541" s="118"/>
      <c r="H3541" s="183" t="e">
        <f t="shared" si="56"/>
        <v>#REF!</v>
      </c>
    </row>
    <row r="3542" spans="1:8" s="3" customFormat="1" ht="45">
      <c r="A3542" s="14" t="s">
        <v>8959</v>
      </c>
      <c r="B3542" s="29" t="s">
        <v>8960</v>
      </c>
      <c r="C3542" s="13" t="s">
        <v>8961</v>
      </c>
      <c r="D3542" s="37">
        <v>47960</v>
      </c>
      <c r="E3542" s="11" t="s">
        <v>8922</v>
      </c>
      <c r="F3542" s="3" t="e">
        <f>INDEX(#REF!,MATCH(B3542,#REF!,0))</f>
        <v>#REF!</v>
      </c>
      <c r="G3542" s="118"/>
      <c r="H3542" s="183" t="e">
        <f t="shared" si="56"/>
        <v>#REF!</v>
      </c>
    </row>
    <row r="3543" spans="1:8" s="3" customFormat="1" ht="45">
      <c r="A3543" s="14" t="s">
        <v>8962</v>
      </c>
      <c r="B3543" s="29" t="s">
        <v>8963</v>
      </c>
      <c r="C3543" s="13" t="s">
        <v>8964</v>
      </c>
      <c r="D3543" s="37">
        <v>54010</v>
      </c>
      <c r="E3543" s="11" t="s">
        <v>8922</v>
      </c>
      <c r="F3543" s="3" t="e">
        <f>INDEX(#REF!,MATCH(B3543,#REF!,0))</f>
        <v>#REF!</v>
      </c>
      <c r="G3543" s="118"/>
      <c r="H3543" s="183" t="e">
        <f t="shared" si="56"/>
        <v>#REF!</v>
      </c>
    </row>
    <row r="3544" spans="1:8" s="3" customFormat="1" ht="45">
      <c r="A3544" s="14" t="s">
        <v>8965</v>
      </c>
      <c r="B3544" s="29" t="s">
        <v>8966</v>
      </c>
      <c r="C3544" s="13" t="s">
        <v>8967</v>
      </c>
      <c r="D3544" s="37">
        <v>49050</v>
      </c>
      <c r="E3544" s="11" t="s">
        <v>8922</v>
      </c>
      <c r="F3544" s="3" t="e">
        <f>INDEX(#REF!,MATCH(B3544,#REF!,0))</f>
        <v>#REF!</v>
      </c>
      <c r="G3544" s="118"/>
      <c r="H3544" s="183" t="e">
        <f t="shared" si="56"/>
        <v>#REF!</v>
      </c>
    </row>
    <row r="3545" spans="1:8" s="3" customFormat="1" ht="45">
      <c r="A3545" s="14" t="s">
        <v>8968</v>
      </c>
      <c r="B3545" s="29" t="s">
        <v>8969</v>
      </c>
      <c r="C3545" s="13" t="s">
        <v>8970</v>
      </c>
      <c r="D3545" s="37">
        <v>54550</v>
      </c>
      <c r="E3545" s="11" t="s">
        <v>8922</v>
      </c>
      <c r="F3545" s="3" t="e">
        <f>INDEX(#REF!,MATCH(B3545,#REF!,0))</f>
        <v>#REF!</v>
      </c>
      <c r="G3545" s="118"/>
      <c r="H3545" s="183" t="e">
        <f t="shared" si="56"/>
        <v>#REF!</v>
      </c>
    </row>
    <row r="3546" spans="1:8" s="3" customFormat="1" ht="60">
      <c r="A3546" s="14" t="s">
        <v>8971</v>
      </c>
      <c r="B3546" s="29" t="s">
        <v>8972</v>
      </c>
      <c r="C3546" s="13" t="s">
        <v>8973</v>
      </c>
      <c r="D3546" s="37">
        <v>56430</v>
      </c>
      <c r="E3546" s="11" t="s">
        <v>8922</v>
      </c>
      <c r="F3546" s="3" t="e">
        <f>INDEX(#REF!,MATCH(B3546,#REF!,0))</f>
        <v>#REF!</v>
      </c>
      <c r="G3546" s="118"/>
      <c r="H3546" s="183" t="e">
        <f t="shared" si="56"/>
        <v>#REF!</v>
      </c>
    </row>
    <row r="3547" spans="1:8" s="3" customFormat="1" ht="60">
      <c r="A3547" s="14" t="s">
        <v>8974</v>
      </c>
      <c r="B3547" s="29" t="s">
        <v>8975</v>
      </c>
      <c r="C3547" s="13" t="s">
        <v>8976</v>
      </c>
      <c r="D3547" s="37">
        <v>62480</v>
      </c>
      <c r="E3547" s="11" t="s">
        <v>8922</v>
      </c>
      <c r="F3547" s="3" t="e">
        <f>INDEX(#REF!,MATCH(B3547,#REF!,0))</f>
        <v>#REF!</v>
      </c>
      <c r="G3547" s="118"/>
      <c r="H3547" s="183" t="e">
        <f t="shared" si="56"/>
        <v>#REF!</v>
      </c>
    </row>
    <row r="3548" spans="1:8" s="3" customFormat="1" ht="60">
      <c r="A3548" s="14" t="s">
        <v>8977</v>
      </c>
      <c r="B3548" s="29" t="s">
        <v>8978</v>
      </c>
      <c r="C3548" s="13" t="s">
        <v>8979</v>
      </c>
      <c r="D3548" s="37">
        <v>62480</v>
      </c>
      <c r="E3548" s="11" t="s">
        <v>8922</v>
      </c>
      <c r="F3548" s="3" t="e">
        <f>INDEX(#REF!,MATCH(B3548,#REF!,0))</f>
        <v>#REF!</v>
      </c>
      <c r="G3548" s="118"/>
      <c r="H3548" s="183" t="e">
        <f t="shared" si="56"/>
        <v>#REF!</v>
      </c>
    </row>
    <row r="3549" spans="1:8" s="3" customFormat="1" ht="60">
      <c r="A3549" s="14" t="s">
        <v>8980</v>
      </c>
      <c r="B3549" s="29" t="s">
        <v>8981</v>
      </c>
      <c r="C3549" s="13" t="s">
        <v>8982</v>
      </c>
      <c r="D3549" s="37">
        <v>68530</v>
      </c>
      <c r="E3549" s="11" t="s">
        <v>8922</v>
      </c>
      <c r="F3549" s="3" t="e">
        <f>INDEX(#REF!,MATCH(B3549,#REF!,0))</f>
        <v>#REF!</v>
      </c>
      <c r="G3549" s="118"/>
      <c r="H3549" s="183" t="e">
        <f t="shared" si="56"/>
        <v>#REF!</v>
      </c>
    </row>
    <row r="3550" spans="1:8" s="3" customFormat="1" ht="45">
      <c r="A3550" s="14" t="s">
        <v>8983</v>
      </c>
      <c r="B3550" s="29" t="s">
        <v>8984</v>
      </c>
      <c r="C3550" s="13" t="s">
        <v>8985</v>
      </c>
      <c r="D3550" s="37">
        <v>56430</v>
      </c>
      <c r="E3550" s="11" t="s">
        <v>8922</v>
      </c>
      <c r="F3550" s="3" t="e">
        <f>INDEX(#REF!,MATCH(B3550,#REF!,0))</f>
        <v>#REF!</v>
      </c>
      <c r="G3550" s="118"/>
      <c r="H3550" s="183" t="e">
        <f t="shared" si="56"/>
        <v>#REF!</v>
      </c>
    </row>
    <row r="3551" spans="1:8" s="3" customFormat="1" ht="45">
      <c r="A3551" s="14" t="s">
        <v>8986</v>
      </c>
      <c r="B3551" s="29" t="s">
        <v>8987</v>
      </c>
      <c r="C3551" s="13" t="s">
        <v>8988</v>
      </c>
      <c r="D3551" s="37">
        <v>62480</v>
      </c>
      <c r="E3551" s="11" t="s">
        <v>8922</v>
      </c>
      <c r="F3551" s="3" t="e">
        <f>INDEX(#REF!,MATCH(B3551,#REF!,0))</f>
        <v>#REF!</v>
      </c>
      <c r="G3551" s="118"/>
      <c r="H3551" s="183" t="e">
        <f t="shared" si="56"/>
        <v>#REF!</v>
      </c>
    </row>
    <row r="3552" spans="1:8" s="3" customFormat="1">
      <c r="A3552" s="14" t="s">
        <v>8989</v>
      </c>
      <c r="B3552" s="29" t="s">
        <v>8990</v>
      </c>
      <c r="C3552" s="13" t="s">
        <v>8991</v>
      </c>
      <c r="D3552" s="37">
        <v>7260</v>
      </c>
      <c r="E3552" s="11"/>
      <c r="F3552" s="3" t="e">
        <f>INDEX(#REF!,MATCH(B3552,#REF!,0))</f>
        <v>#REF!</v>
      </c>
      <c r="G3552" s="118"/>
      <c r="H3552" s="183" t="e">
        <f t="shared" si="56"/>
        <v>#REF!</v>
      </c>
    </row>
    <row r="3553" spans="1:8" s="3" customFormat="1" ht="30">
      <c r="A3553" s="14" t="s">
        <v>8992</v>
      </c>
      <c r="B3553" s="29" t="s">
        <v>8993</v>
      </c>
      <c r="C3553" s="13" t="s">
        <v>8994</v>
      </c>
      <c r="D3553" s="37">
        <v>27830</v>
      </c>
      <c r="E3553" s="11"/>
      <c r="F3553" s="3" t="e">
        <f>INDEX(#REF!,MATCH(B3553,#REF!,0))</f>
        <v>#REF!</v>
      </c>
      <c r="G3553" s="118"/>
      <c r="H3553" s="183" t="e">
        <f t="shared" si="56"/>
        <v>#REF!</v>
      </c>
    </row>
    <row r="3554" spans="1:8" s="3" customFormat="1" ht="30">
      <c r="A3554" s="14" t="s">
        <v>8995</v>
      </c>
      <c r="B3554" s="29" t="s">
        <v>8996</v>
      </c>
      <c r="C3554" s="13" t="s">
        <v>8997</v>
      </c>
      <c r="D3554" s="37">
        <v>34430</v>
      </c>
      <c r="E3554" s="11"/>
      <c r="F3554" s="3" t="e">
        <f>INDEX(#REF!,MATCH(B3554,#REF!,0))</f>
        <v>#REF!</v>
      </c>
      <c r="G3554" s="118"/>
      <c r="H3554" s="183" t="e">
        <f t="shared" si="56"/>
        <v>#REF!</v>
      </c>
    </row>
    <row r="3555" spans="1:8" s="3" customFormat="1" ht="30">
      <c r="A3555" s="14" t="s">
        <v>8998</v>
      </c>
      <c r="B3555" s="29" t="s">
        <v>8999</v>
      </c>
      <c r="C3555" s="13" t="s">
        <v>9000</v>
      </c>
      <c r="D3555" s="37">
        <v>31460</v>
      </c>
      <c r="E3555" s="11"/>
      <c r="F3555" s="3" t="e">
        <f>INDEX(#REF!,MATCH(B3555,#REF!,0))</f>
        <v>#REF!</v>
      </c>
      <c r="G3555" s="118"/>
      <c r="H3555" s="183" t="e">
        <f t="shared" si="56"/>
        <v>#REF!</v>
      </c>
    </row>
    <row r="3556" spans="1:8" s="3" customFormat="1" ht="30">
      <c r="A3556" s="14" t="s">
        <v>9001</v>
      </c>
      <c r="B3556" s="29" t="s">
        <v>9002</v>
      </c>
      <c r="C3556" s="13" t="s">
        <v>9003</v>
      </c>
      <c r="D3556" s="37">
        <v>41690</v>
      </c>
      <c r="E3556" s="11"/>
      <c r="F3556" s="3" t="e">
        <f>INDEX(#REF!,MATCH(B3556,#REF!,0))</f>
        <v>#REF!</v>
      </c>
      <c r="G3556" s="118"/>
      <c r="H3556" s="183" t="e">
        <f t="shared" si="56"/>
        <v>#REF!</v>
      </c>
    </row>
    <row r="3557" spans="1:8" s="3" customFormat="1" ht="30">
      <c r="A3557" s="14" t="s">
        <v>9004</v>
      </c>
      <c r="B3557" s="29" t="s">
        <v>9005</v>
      </c>
      <c r="C3557" s="13" t="s">
        <v>9006</v>
      </c>
      <c r="D3557" s="37">
        <v>36300</v>
      </c>
      <c r="E3557" s="11"/>
      <c r="F3557" s="3" t="e">
        <f>INDEX(#REF!,MATCH(B3557,#REF!,0))</f>
        <v>#REF!</v>
      </c>
      <c r="G3557" s="118"/>
      <c r="H3557" s="183" t="e">
        <f t="shared" si="56"/>
        <v>#REF!</v>
      </c>
    </row>
    <row r="3558" spans="1:8" s="3" customFormat="1" ht="30">
      <c r="A3558" s="14" t="s">
        <v>9007</v>
      </c>
      <c r="B3558" s="29" t="s">
        <v>9008</v>
      </c>
      <c r="C3558" s="13" t="s">
        <v>9009</v>
      </c>
      <c r="D3558" s="37">
        <v>42900</v>
      </c>
      <c r="E3558" s="11"/>
      <c r="F3558" s="3" t="e">
        <f>INDEX(#REF!,MATCH(B3558,#REF!,0))</f>
        <v>#REF!</v>
      </c>
      <c r="G3558" s="118"/>
      <c r="H3558" s="183" t="e">
        <f t="shared" si="56"/>
        <v>#REF!</v>
      </c>
    </row>
    <row r="3559" spans="1:8" s="3" customFormat="1" ht="30">
      <c r="A3559" s="14" t="s">
        <v>9010</v>
      </c>
      <c r="B3559" s="29" t="s">
        <v>9011</v>
      </c>
      <c r="C3559" s="13" t="s">
        <v>9012</v>
      </c>
      <c r="D3559" s="37">
        <v>32670</v>
      </c>
      <c r="E3559" s="11" t="s">
        <v>8922</v>
      </c>
      <c r="F3559" s="3" t="e">
        <f>INDEX(#REF!,MATCH(B3559,#REF!,0))</f>
        <v>#REF!</v>
      </c>
      <c r="G3559" s="118"/>
      <c r="H3559" s="183" t="e">
        <f t="shared" si="56"/>
        <v>#REF!</v>
      </c>
    </row>
    <row r="3560" spans="1:8" s="3" customFormat="1" ht="30">
      <c r="A3560" s="14" t="s">
        <v>9013</v>
      </c>
      <c r="B3560" s="29" t="s">
        <v>9014</v>
      </c>
      <c r="C3560" s="13" t="s">
        <v>9015</v>
      </c>
      <c r="D3560" s="37">
        <v>36300</v>
      </c>
      <c r="E3560" s="11" t="s">
        <v>8922</v>
      </c>
      <c r="F3560" s="3" t="e">
        <f>INDEX(#REF!,MATCH(B3560,#REF!,0))</f>
        <v>#REF!</v>
      </c>
      <c r="G3560" s="118"/>
      <c r="H3560" s="183" t="e">
        <f t="shared" si="56"/>
        <v>#REF!</v>
      </c>
    </row>
    <row r="3561" spans="1:8" s="3" customFormat="1">
      <c r="A3561" s="14" t="s">
        <v>9016</v>
      </c>
      <c r="B3561" s="29" t="s">
        <v>9017</v>
      </c>
      <c r="C3561" s="13" t="s">
        <v>9018</v>
      </c>
      <c r="D3561" s="37">
        <v>19360</v>
      </c>
      <c r="E3561" s="11" t="s">
        <v>8922</v>
      </c>
      <c r="F3561" s="3" t="e">
        <f>INDEX(#REF!,MATCH(B3561,#REF!,0))</f>
        <v>#REF!</v>
      </c>
      <c r="G3561" s="118"/>
      <c r="H3561" s="183" t="e">
        <f t="shared" si="56"/>
        <v>#REF!</v>
      </c>
    </row>
    <row r="3562" spans="1:8" s="3" customFormat="1" ht="30">
      <c r="A3562" s="14" t="s">
        <v>9019</v>
      </c>
      <c r="B3562" s="29" t="s">
        <v>9020</v>
      </c>
      <c r="C3562" s="13" t="s">
        <v>9021</v>
      </c>
      <c r="D3562" s="37">
        <v>3630</v>
      </c>
      <c r="E3562" s="11"/>
      <c r="F3562" s="3" t="e">
        <f>INDEX(#REF!,MATCH(B3562,#REF!,0))</f>
        <v>#REF!</v>
      </c>
      <c r="G3562" s="118"/>
      <c r="H3562" s="183" t="e">
        <f t="shared" si="56"/>
        <v>#REF!</v>
      </c>
    </row>
    <row r="3563" spans="1:8" s="3" customFormat="1" ht="30">
      <c r="A3563" s="14" t="s">
        <v>9022</v>
      </c>
      <c r="B3563" s="29" t="s">
        <v>9023</v>
      </c>
      <c r="C3563" s="13" t="s">
        <v>9024</v>
      </c>
      <c r="D3563" s="37">
        <v>10890</v>
      </c>
      <c r="E3563" s="11"/>
      <c r="F3563" s="3" t="e">
        <f>INDEX(#REF!,MATCH(B3563,#REF!,0))</f>
        <v>#REF!</v>
      </c>
      <c r="G3563" s="118"/>
      <c r="H3563" s="183" t="e">
        <f t="shared" si="56"/>
        <v>#REF!</v>
      </c>
    </row>
    <row r="3564" spans="1:8" s="3" customFormat="1">
      <c r="A3564" s="14" t="s">
        <v>9025</v>
      </c>
      <c r="B3564" s="29" t="s">
        <v>9026</v>
      </c>
      <c r="C3564" s="13" t="s">
        <v>9027</v>
      </c>
      <c r="D3564" s="37">
        <v>2420</v>
      </c>
      <c r="E3564" s="11"/>
      <c r="F3564" s="3" t="e">
        <f>INDEX(#REF!,MATCH(B3564,#REF!,0))</f>
        <v>#REF!</v>
      </c>
      <c r="G3564" s="118"/>
      <c r="H3564" s="183" t="e">
        <f t="shared" si="56"/>
        <v>#REF!</v>
      </c>
    </row>
    <row r="3565" spans="1:8" s="3" customFormat="1">
      <c r="A3565" s="14" t="s">
        <v>9781</v>
      </c>
      <c r="B3565" s="29" t="s">
        <v>9782</v>
      </c>
      <c r="C3565" s="13" t="s">
        <v>9783</v>
      </c>
      <c r="D3565" s="37">
        <v>600</v>
      </c>
      <c r="E3565" s="11"/>
      <c r="F3565" s="3" t="e">
        <f>INDEX(#REF!,MATCH(B3565,#REF!,0))</f>
        <v>#REF!</v>
      </c>
      <c r="G3565" s="118"/>
      <c r="H3565" s="183" t="e">
        <f t="shared" si="56"/>
        <v>#REF!</v>
      </c>
    </row>
    <row r="3566" spans="1:8" s="3" customFormat="1">
      <c r="A3566" s="14" t="s">
        <v>9784</v>
      </c>
      <c r="B3566" s="29" t="s">
        <v>9785</v>
      </c>
      <c r="C3566" s="13" t="s">
        <v>9786</v>
      </c>
      <c r="D3566" s="37">
        <v>800</v>
      </c>
      <c r="E3566" s="11"/>
      <c r="F3566" s="3" t="e">
        <f>INDEX(#REF!,MATCH(B3566,#REF!,0))</f>
        <v>#REF!</v>
      </c>
      <c r="G3566" s="118"/>
      <c r="H3566" s="183" t="e">
        <f t="shared" si="56"/>
        <v>#REF!</v>
      </c>
    </row>
    <row r="3567" spans="1:8" s="3" customFormat="1">
      <c r="A3567" s="14" t="s">
        <v>9787</v>
      </c>
      <c r="B3567" s="29" t="s">
        <v>9788</v>
      </c>
      <c r="C3567" s="13" t="s">
        <v>9789</v>
      </c>
      <c r="D3567" s="37">
        <v>4000</v>
      </c>
      <c r="E3567" s="11"/>
      <c r="F3567" s="3" t="e">
        <f>INDEX(#REF!,MATCH(B3567,#REF!,0))</f>
        <v>#REF!</v>
      </c>
      <c r="G3567" s="118"/>
      <c r="H3567" s="183" t="e">
        <f t="shared" si="56"/>
        <v>#REF!</v>
      </c>
    </row>
    <row r="3568" spans="1:8" s="3" customFormat="1">
      <c r="A3568" s="14" t="s">
        <v>9790</v>
      </c>
      <c r="B3568" s="29" t="s">
        <v>9791</v>
      </c>
      <c r="C3568" s="13" t="s">
        <v>9792</v>
      </c>
      <c r="D3568" s="37">
        <v>3000</v>
      </c>
      <c r="E3568" s="11"/>
      <c r="F3568" s="3" t="e">
        <f>INDEX(#REF!,MATCH(B3568,#REF!,0))</f>
        <v>#REF!</v>
      </c>
      <c r="G3568" s="118"/>
      <c r="H3568" s="183" t="e">
        <f t="shared" si="56"/>
        <v>#REF!</v>
      </c>
    </row>
    <row r="3569" spans="1:18" s="3" customFormat="1">
      <c r="A3569" s="14"/>
      <c r="B3569" s="29"/>
      <c r="C3569" s="136" t="s">
        <v>2182</v>
      </c>
      <c r="D3569" s="37"/>
      <c r="E3569" s="116"/>
      <c r="F3569" s="3" t="e">
        <f>INDEX(#REF!,MATCH(B3569,#REF!,0))</f>
        <v>#REF!</v>
      </c>
      <c r="G3569" s="118"/>
      <c r="H3569" s="183" t="e">
        <f t="shared" si="56"/>
        <v>#REF!</v>
      </c>
    </row>
    <row r="3570" spans="1:18" s="3" customFormat="1" ht="15.75" customHeight="1">
      <c r="A3570" s="14" t="s">
        <v>2183</v>
      </c>
      <c r="B3570" s="29" t="s">
        <v>2184</v>
      </c>
      <c r="C3570" s="13" t="s">
        <v>2185</v>
      </c>
      <c r="D3570" s="37">
        <v>1490</v>
      </c>
      <c r="E3570" s="116"/>
      <c r="F3570" s="3" t="e">
        <f>INDEX(#REF!,MATCH(B3570,#REF!,0))</f>
        <v>#REF!</v>
      </c>
      <c r="G3570" s="118"/>
      <c r="H3570" s="183" t="e">
        <f t="shared" si="56"/>
        <v>#REF!</v>
      </c>
    </row>
    <row r="3571" spans="1:18" s="3" customFormat="1" ht="15.75" customHeight="1">
      <c r="A3571" s="14" t="s">
        <v>2186</v>
      </c>
      <c r="B3571" s="29" t="s">
        <v>2187</v>
      </c>
      <c r="C3571" s="13" t="s">
        <v>2188</v>
      </c>
      <c r="D3571" s="37">
        <v>1760</v>
      </c>
      <c r="E3571" s="116"/>
      <c r="F3571" s="3" t="e">
        <f>INDEX(#REF!,MATCH(B3571,#REF!,0))</f>
        <v>#REF!</v>
      </c>
      <c r="G3571" s="118"/>
      <c r="H3571" s="183" t="e">
        <f t="shared" si="56"/>
        <v>#REF!</v>
      </c>
    </row>
    <row r="3572" spans="1:18" s="3" customFormat="1" ht="15.75" customHeight="1">
      <c r="A3572" s="14" t="s">
        <v>2189</v>
      </c>
      <c r="B3572" s="29" t="s">
        <v>2190</v>
      </c>
      <c r="C3572" s="13" t="s">
        <v>2191</v>
      </c>
      <c r="D3572" s="37">
        <v>2640</v>
      </c>
      <c r="E3572" s="116"/>
      <c r="F3572" s="3" t="e">
        <f>INDEX(#REF!,MATCH(B3572,#REF!,0))</f>
        <v>#REF!</v>
      </c>
      <c r="G3572" s="118"/>
      <c r="H3572" s="183" t="e">
        <f t="shared" si="56"/>
        <v>#REF!</v>
      </c>
    </row>
    <row r="3573" spans="1:18" s="3" customFormat="1" ht="15.75" customHeight="1">
      <c r="A3573" s="14" t="s">
        <v>2192</v>
      </c>
      <c r="B3573" s="29" t="s">
        <v>2193</v>
      </c>
      <c r="C3573" s="13" t="s">
        <v>2194</v>
      </c>
      <c r="D3573" s="37">
        <v>2640</v>
      </c>
      <c r="E3573" s="116"/>
      <c r="F3573" s="3" t="e">
        <f>INDEX(#REF!,MATCH(B3573,#REF!,0))</f>
        <v>#REF!</v>
      </c>
      <c r="G3573" s="118"/>
      <c r="H3573" s="183" t="e">
        <f t="shared" si="56"/>
        <v>#REF!</v>
      </c>
    </row>
    <row r="3574" spans="1:18" s="3" customFormat="1" ht="15.75" customHeight="1">
      <c r="A3574" s="14" t="s">
        <v>2195</v>
      </c>
      <c r="B3574" s="29" t="s">
        <v>2196</v>
      </c>
      <c r="C3574" s="13" t="s">
        <v>2197</v>
      </c>
      <c r="D3574" s="37">
        <v>2640</v>
      </c>
      <c r="E3574" s="116"/>
      <c r="F3574" s="3" t="e">
        <f>INDEX(#REF!,MATCH(B3574,#REF!,0))</f>
        <v>#REF!</v>
      </c>
      <c r="G3574" s="118"/>
      <c r="H3574" s="183" t="e">
        <f t="shared" si="56"/>
        <v>#REF!</v>
      </c>
    </row>
    <row r="3575" spans="1:18" s="3" customFormat="1" ht="15.75" customHeight="1">
      <c r="A3575" s="14" t="s">
        <v>2198</v>
      </c>
      <c r="B3575" s="29" t="s">
        <v>2199</v>
      </c>
      <c r="C3575" s="13" t="s">
        <v>2200</v>
      </c>
      <c r="D3575" s="37">
        <v>3850</v>
      </c>
      <c r="E3575" s="116"/>
      <c r="F3575" s="3" t="e">
        <f>INDEX(#REF!,MATCH(B3575,#REF!,0))</f>
        <v>#REF!</v>
      </c>
      <c r="G3575" s="118"/>
      <c r="H3575" s="183" t="e">
        <f t="shared" si="56"/>
        <v>#REF!</v>
      </c>
    </row>
    <row r="3576" spans="1:18" s="3" customFormat="1" ht="15.75" customHeight="1">
      <c r="A3576" s="14" t="s">
        <v>2202</v>
      </c>
      <c r="B3576" s="29" t="s">
        <v>2203</v>
      </c>
      <c r="C3576" s="13" t="s">
        <v>2204</v>
      </c>
      <c r="D3576" s="37">
        <v>370</v>
      </c>
      <c r="E3576" s="11"/>
      <c r="F3576" s="3" t="e">
        <f>INDEX(#REF!,MATCH(B3576,#REF!,0))</f>
        <v>#REF!</v>
      </c>
      <c r="G3576" s="118"/>
      <c r="H3576" s="183" t="e">
        <f t="shared" si="56"/>
        <v>#REF!</v>
      </c>
    </row>
    <row r="3577" spans="1:18" s="3" customFormat="1" ht="30">
      <c r="A3577" s="14" t="s">
        <v>2205</v>
      </c>
      <c r="B3577" s="29" t="s">
        <v>2206</v>
      </c>
      <c r="C3577" s="13" t="s">
        <v>2207</v>
      </c>
      <c r="D3577" s="37">
        <v>5500</v>
      </c>
      <c r="E3577" s="116"/>
      <c r="F3577" s="3" t="e">
        <f>INDEX(#REF!,MATCH(B3577,#REF!,0))</f>
        <v>#REF!</v>
      </c>
      <c r="G3577" s="118"/>
      <c r="H3577" s="183" t="e">
        <f t="shared" si="56"/>
        <v>#REF!</v>
      </c>
    </row>
    <row r="3578" spans="1:18" s="60" customFormat="1" ht="30">
      <c r="A3578" s="14" t="s">
        <v>2208</v>
      </c>
      <c r="B3578" s="29" t="s">
        <v>2209</v>
      </c>
      <c r="C3578" s="13" t="s">
        <v>2210</v>
      </c>
      <c r="D3578" s="37">
        <v>5170</v>
      </c>
      <c r="E3578" s="116"/>
      <c r="F3578" s="3" t="e">
        <f>INDEX(#REF!,MATCH(B3578,#REF!,0))</f>
        <v>#REF!</v>
      </c>
      <c r="G3578" s="118"/>
      <c r="H3578" s="183" t="e">
        <f t="shared" si="56"/>
        <v>#REF!</v>
      </c>
      <c r="I3578" s="3"/>
      <c r="J3578" s="3"/>
      <c r="K3578" s="3"/>
      <c r="L3578" s="3"/>
      <c r="M3578" s="3"/>
      <c r="N3578" s="3"/>
      <c r="O3578" s="3"/>
      <c r="P3578" s="3"/>
      <c r="Q3578" s="3"/>
      <c r="R3578" s="3"/>
    </row>
    <row r="3579" spans="1:18" s="3" customFormat="1" ht="15.75" customHeight="1">
      <c r="A3579" s="14" t="s">
        <v>10376</v>
      </c>
      <c r="B3579" s="29" t="s">
        <v>2211</v>
      </c>
      <c r="C3579" s="13" t="s">
        <v>2212</v>
      </c>
      <c r="D3579" s="37">
        <v>2530</v>
      </c>
      <c r="E3579" s="116"/>
      <c r="F3579" s="3" t="e">
        <f>INDEX(#REF!,MATCH(B3579,#REF!,0))</f>
        <v>#REF!</v>
      </c>
      <c r="G3579" s="118"/>
      <c r="H3579" s="183" t="e">
        <f t="shared" si="56"/>
        <v>#REF!</v>
      </c>
    </row>
    <row r="3580" spans="1:18" s="3" customFormat="1" ht="15.75" customHeight="1">
      <c r="A3580" s="14" t="s">
        <v>10377</v>
      </c>
      <c r="B3580" s="29" t="s">
        <v>2213</v>
      </c>
      <c r="C3580" s="13" t="s">
        <v>2214</v>
      </c>
      <c r="D3580" s="37">
        <v>590</v>
      </c>
      <c r="E3580" s="116"/>
      <c r="F3580" s="3" t="e">
        <f>INDEX(#REF!,MATCH(B3580,#REF!,0))</f>
        <v>#REF!</v>
      </c>
      <c r="G3580" s="118"/>
      <c r="H3580" s="183" t="e">
        <f t="shared" si="56"/>
        <v>#REF!</v>
      </c>
    </row>
    <row r="3581" spans="1:18" s="3" customFormat="1" ht="15.75" customHeight="1">
      <c r="A3581" s="14" t="s">
        <v>10378</v>
      </c>
      <c r="B3581" s="29" t="s">
        <v>2215</v>
      </c>
      <c r="C3581" s="13" t="s">
        <v>2216</v>
      </c>
      <c r="D3581" s="37">
        <v>2640</v>
      </c>
      <c r="E3581" s="116"/>
      <c r="F3581" s="3" t="e">
        <f>INDEX(#REF!,MATCH(B3581,#REF!,0))</f>
        <v>#REF!</v>
      </c>
      <c r="G3581" s="118"/>
      <c r="H3581" s="183" t="e">
        <f t="shared" si="56"/>
        <v>#REF!</v>
      </c>
    </row>
    <row r="3582" spans="1:18" s="3" customFormat="1" ht="30">
      <c r="A3582" s="14" t="s">
        <v>2217</v>
      </c>
      <c r="B3582" s="29" t="s">
        <v>2218</v>
      </c>
      <c r="C3582" s="13" t="s">
        <v>2219</v>
      </c>
      <c r="D3582" s="137">
        <v>5720</v>
      </c>
      <c r="E3582" s="78"/>
      <c r="F3582" s="3" t="e">
        <f>INDEX(#REF!,MATCH(B3582,#REF!,0))</f>
        <v>#REF!</v>
      </c>
      <c r="G3582" s="118"/>
      <c r="H3582" s="183" t="e">
        <f t="shared" si="56"/>
        <v>#REF!</v>
      </c>
    </row>
    <row r="3583" spans="1:18" s="3" customFormat="1" ht="60">
      <c r="A3583" s="14" t="s">
        <v>2220</v>
      </c>
      <c r="B3583" s="29" t="s">
        <v>2221</v>
      </c>
      <c r="C3583" s="138" t="s">
        <v>9817</v>
      </c>
      <c r="D3583" s="37">
        <v>10000</v>
      </c>
      <c r="E3583" s="11" t="s">
        <v>9816</v>
      </c>
      <c r="F3583" s="3" t="e">
        <f>INDEX(#REF!,MATCH(B3583,#REF!,0))</f>
        <v>#REF!</v>
      </c>
      <c r="G3583" s="118"/>
      <c r="H3583" s="183" t="e">
        <f t="shared" si="56"/>
        <v>#REF!</v>
      </c>
    </row>
    <row r="3584" spans="1:18" s="3" customFormat="1" ht="32.25" customHeight="1">
      <c r="A3584" s="14" t="s">
        <v>10379</v>
      </c>
      <c r="B3584" s="29" t="s">
        <v>2222</v>
      </c>
      <c r="C3584" s="13" t="s">
        <v>2223</v>
      </c>
      <c r="D3584" s="139">
        <v>6600</v>
      </c>
      <c r="E3584" s="80"/>
      <c r="F3584" s="3" t="e">
        <f>INDEX(#REF!,MATCH(B3584,#REF!,0))</f>
        <v>#REF!</v>
      </c>
      <c r="G3584" s="118"/>
      <c r="H3584" s="183" t="e">
        <f t="shared" si="56"/>
        <v>#REF!</v>
      </c>
    </row>
    <row r="3585" spans="1:8" s="3" customFormat="1" ht="30">
      <c r="A3585" s="14" t="s">
        <v>2224</v>
      </c>
      <c r="B3585" s="29" t="s">
        <v>2225</v>
      </c>
      <c r="C3585" s="13" t="s">
        <v>2226</v>
      </c>
      <c r="D3585" s="37">
        <v>6600</v>
      </c>
      <c r="E3585" s="116"/>
      <c r="F3585" s="3" t="e">
        <f>INDEX(#REF!,MATCH(B3585,#REF!,0))</f>
        <v>#REF!</v>
      </c>
      <c r="G3585" s="118"/>
      <c r="H3585" s="183" t="e">
        <f t="shared" si="56"/>
        <v>#REF!</v>
      </c>
    </row>
    <row r="3586" spans="1:8" s="3" customFormat="1" ht="30">
      <c r="A3586" s="14" t="s">
        <v>9793</v>
      </c>
      <c r="B3586" s="29" t="s">
        <v>9794</v>
      </c>
      <c r="C3586" s="13" t="s">
        <v>9795</v>
      </c>
      <c r="D3586" s="37">
        <v>10000</v>
      </c>
      <c r="E3586" s="116"/>
      <c r="F3586" s="3" t="e">
        <f>INDEX(#REF!,MATCH(B3586,#REF!,0))</f>
        <v>#REF!</v>
      </c>
      <c r="G3586" s="118"/>
      <c r="H3586" s="183" t="e">
        <f t="shared" si="56"/>
        <v>#REF!</v>
      </c>
    </row>
    <row r="3587" spans="1:8" s="3" customFormat="1" ht="30">
      <c r="A3587" s="14" t="s">
        <v>9796</v>
      </c>
      <c r="B3587" s="29" t="s">
        <v>9797</v>
      </c>
      <c r="C3587" s="13" t="s">
        <v>9798</v>
      </c>
      <c r="D3587" s="37">
        <v>15300</v>
      </c>
      <c r="E3587" s="116"/>
      <c r="F3587" s="3" t="e">
        <f>INDEX(#REF!,MATCH(B3587,#REF!,0))</f>
        <v>#REF!</v>
      </c>
      <c r="G3587" s="118"/>
      <c r="H3587" s="183" t="e">
        <f t="shared" si="56"/>
        <v>#REF!</v>
      </c>
    </row>
    <row r="3588" spans="1:8" s="3" customFormat="1" ht="30">
      <c r="A3588" s="14" t="s">
        <v>9799</v>
      </c>
      <c r="B3588" s="29" t="s">
        <v>9800</v>
      </c>
      <c r="C3588" s="13" t="s">
        <v>9801</v>
      </c>
      <c r="D3588" s="37">
        <v>4500</v>
      </c>
      <c r="E3588" s="116"/>
      <c r="F3588" s="3" t="e">
        <f>INDEX(#REF!,MATCH(B3588,#REF!,0))</f>
        <v>#REF!</v>
      </c>
      <c r="G3588" s="118"/>
      <c r="H3588" s="183" t="e">
        <f t="shared" si="56"/>
        <v>#REF!</v>
      </c>
    </row>
    <row r="3589" spans="1:8" s="3" customFormat="1">
      <c r="A3589" s="14"/>
      <c r="B3589" s="29"/>
      <c r="C3589" s="136" t="s">
        <v>1809</v>
      </c>
      <c r="D3589" s="37"/>
      <c r="E3589" s="116"/>
      <c r="F3589" s="3" t="e">
        <f>INDEX(#REF!,MATCH(B3589,#REF!,0))</f>
        <v>#REF!</v>
      </c>
      <c r="G3589" s="118"/>
      <c r="H3589" s="183" t="e">
        <f t="shared" si="56"/>
        <v>#REF!</v>
      </c>
    </row>
    <row r="3590" spans="1:8" s="3" customFormat="1">
      <c r="A3590" s="14"/>
      <c r="B3590" s="29"/>
      <c r="C3590" s="136" t="s">
        <v>2227</v>
      </c>
      <c r="D3590" s="37"/>
      <c r="E3590" s="116"/>
      <c r="F3590" s="3" t="e">
        <f>INDEX(#REF!,MATCH(B3590,#REF!,0))</f>
        <v>#REF!</v>
      </c>
      <c r="G3590" s="118"/>
      <c r="H3590" s="183" t="e">
        <f t="shared" si="56"/>
        <v>#REF!</v>
      </c>
    </row>
    <row r="3591" spans="1:8" s="3" customFormat="1" ht="45">
      <c r="A3591" s="14" t="s">
        <v>2228</v>
      </c>
      <c r="B3591" s="29" t="s">
        <v>2229</v>
      </c>
      <c r="C3591" s="13" t="s">
        <v>2230</v>
      </c>
      <c r="D3591" s="37">
        <v>740</v>
      </c>
      <c r="E3591" s="116"/>
      <c r="F3591" s="3" t="e">
        <f>INDEX(#REF!,MATCH(B3591,#REF!,0))</f>
        <v>#REF!</v>
      </c>
      <c r="G3591" s="118"/>
      <c r="H3591" s="183" t="e">
        <f t="shared" si="56"/>
        <v>#REF!</v>
      </c>
    </row>
    <row r="3592" spans="1:8" s="3" customFormat="1">
      <c r="A3592" s="14"/>
      <c r="B3592" s="29"/>
      <c r="C3592" s="136" t="s">
        <v>6599</v>
      </c>
      <c r="D3592" s="37"/>
      <c r="E3592" s="116"/>
      <c r="F3592" s="3" t="e">
        <f>INDEX(#REF!,MATCH(B3592,#REF!,0))</f>
        <v>#REF!</v>
      </c>
      <c r="G3592" s="118"/>
      <c r="H3592" s="183" t="e">
        <f t="shared" si="56"/>
        <v>#REF!</v>
      </c>
    </row>
    <row r="3593" spans="1:8" s="3" customFormat="1">
      <c r="A3593" s="14"/>
      <c r="B3593" s="29"/>
      <c r="C3593" s="136" t="s">
        <v>2231</v>
      </c>
      <c r="D3593" s="37"/>
      <c r="E3593" s="116"/>
      <c r="F3593" s="3" t="e">
        <f>INDEX(#REF!,MATCH(B3593,#REF!,0))</f>
        <v>#REF!</v>
      </c>
      <c r="G3593" s="118"/>
      <c r="H3593" s="183" t="e">
        <f t="shared" si="56"/>
        <v>#REF!</v>
      </c>
    </row>
    <row r="3594" spans="1:8" s="3" customFormat="1" ht="30">
      <c r="A3594" s="14" t="s">
        <v>2232</v>
      </c>
      <c r="B3594" s="29" t="s">
        <v>2233</v>
      </c>
      <c r="C3594" s="13" t="s">
        <v>2234</v>
      </c>
      <c r="D3594" s="37">
        <v>2640</v>
      </c>
      <c r="E3594" s="116"/>
      <c r="F3594" s="3" t="e">
        <f>INDEX(#REF!,MATCH(B3594,#REF!,0))</f>
        <v>#REF!</v>
      </c>
      <c r="G3594" s="118"/>
      <c r="H3594" s="183" t="e">
        <f t="shared" si="56"/>
        <v>#REF!</v>
      </c>
    </row>
    <row r="3595" spans="1:8" s="3" customFormat="1" ht="15">
      <c r="A3595" s="14" t="s">
        <v>2235</v>
      </c>
      <c r="B3595" s="29" t="s">
        <v>2236</v>
      </c>
      <c r="C3595" s="13" t="s">
        <v>2237</v>
      </c>
      <c r="D3595" s="37">
        <v>2200</v>
      </c>
      <c r="E3595" s="116"/>
      <c r="F3595" s="3" t="e">
        <f>INDEX(#REF!,MATCH(B3595,#REF!,0))</f>
        <v>#REF!</v>
      </c>
      <c r="G3595" s="118"/>
      <c r="H3595" s="183" t="e">
        <f t="shared" si="56"/>
        <v>#REF!</v>
      </c>
    </row>
    <row r="3596" spans="1:8" s="3" customFormat="1" ht="30">
      <c r="A3596" s="14" t="s">
        <v>10380</v>
      </c>
      <c r="B3596" s="29" t="s">
        <v>2238</v>
      </c>
      <c r="C3596" s="13" t="s">
        <v>2239</v>
      </c>
      <c r="D3596" s="37">
        <v>4400</v>
      </c>
      <c r="E3596" s="116"/>
      <c r="F3596" s="3" t="e">
        <f>INDEX(#REF!,MATCH(B3596,#REF!,0))</f>
        <v>#REF!</v>
      </c>
      <c r="G3596" s="118"/>
      <c r="H3596" s="183" t="e">
        <f t="shared" si="56"/>
        <v>#REF!</v>
      </c>
    </row>
    <row r="3597" spans="1:8" s="3" customFormat="1" ht="15">
      <c r="A3597" s="14" t="s">
        <v>2240</v>
      </c>
      <c r="B3597" s="29" t="s">
        <v>2241</v>
      </c>
      <c r="C3597" s="13" t="s">
        <v>2242</v>
      </c>
      <c r="D3597" s="37">
        <v>1000</v>
      </c>
      <c r="E3597" s="116"/>
      <c r="F3597" s="3" t="e">
        <f>INDEX(#REF!,MATCH(B3597,#REF!,0))</f>
        <v>#REF!</v>
      </c>
      <c r="G3597" s="118"/>
      <c r="H3597" s="183" t="e">
        <f t="shared" si="56"/>
        <v>#REF!</v>
      </c>
    </row>
    <row r="3598" spans="1:8" s="3" customFormat="1">
      <c r="A3598" s="14"/>
      <c r="B3598" s="29"/>
      <c r="C3598" s="136" t="s">
        <v>7444</v>
      </c>
      <c r="D3598" s="37"/>
      <c r="E3598" s="116"/>
      <c r="F3598" s="3" t="e">
        <f>INDEX(#REF!,MATCH(B3598,#REF!,0))</f>
        <v>#REF!</v>
      </c>
      <c r="G3598" s="118"/>
      <c r="H3598" s="183" t="e">
        <f t="shared" si="56"/>
        <v>#REF!</v>
      </c>
    </row>
    <row r="3599" spans="1:8" s="3" customFormat="1">
      <c r="A3599" s="14"/>
      <c r="B3599" s="29"/>
      <c r="C3599" s="136" t="s">
        <v>2243</v>
      </c>
      <c r="D3599" s="37"/>
      <c r="E3599" s="116"/>
      <c r="F3599" s="3" t="e">
        <f>INDEX(#REF!,MATCH(B3599,#REF!,0))</f>
        <v>#REF!</v>
      </c>
      <c r="G3599" s="118"/>
      <c r="H3599" s="183" t="e">
        <f t="shared" si="56"/>
        <v>#REF!</v>
      </c>
    </row>
    <row r="3600" spans="1:8" s="3" customFormat="1" ht="30">
      <c r="A3600" s="14" t="s">
        <v>2244</v>
      </c>
      <c r="B3600" s="29" t="s">
        <v>2245</v>
      </c>
      <c r="C3600" s="13" t="s">
        <v>2246</v>
      </c>
      <c r="D3600" s="37">
        <v>4400</v>
      </c>
      <c r="E3600" s="116"/>
      <c r="F3600" s="3" t="e">
        <f>INDEX(#REF!,MATCH(B3600,#REF!,0))</f>
        <v>#REF!</v>
      </c>
      <c r="G3600" s="118"/>
      <c r="H3600" s="183" t="e">
        <f t="shared" ref="H3600:H3663" si="57">F3600-D3600</f>
        <v>#REF!</v>
      </c>
    </row>
    <row r="3601" spans="1:8" s="3" customFormat="1" ht="30">
      <c r="A3601" s="14" t="s">
        <v>2247</v>
      </c>
      <c r="B3601" s="29" t="s">
        <v>2248</v>
      </c>
      <c r="C3601" s="13" t="s">
        <v>2249</v>
      </c>
      <c r="D3601" s="37">
        <v>2970</v>
      </c>
      <c r="E3601" s="116"/>
      <c r="F3601" s="3" t="e">
        <f>INDEX(#REF!,MATCH(B3601,#REF!,0))</f>
        <v>#REF!</v>
      </c>
      <c r="G3601" s="118"/>
      <c r="H3601" s="183" t="e">
        <f t="shared" si="57"/>
        <v>#REF!</v>
      </c>
    </row>
    <row r="3602" spans="1:8" s="3" customFormat="1" ht="30">
      <c r="A3602" s="14" t="s">
        <v>2250</v>
      </c>
      <c r="B3602" s="29" t="s">
        <v>2251</v>
      </c>
      <c r="C3602" s="13" t="s">
        <v>2252</v>
      </c>
      <c r="D3602" s="37">
        <v>4840</v>
      </c>
      <c r="E3602" s="116"/>
      <c r="F3602" s="3" t="e">
        <f>INDEX(#REF!,MATCH(B3602,#REF!,0))</f>
        <v>#REF!</v>
      </c>
      <c r="G3602" s="118"/>
      <c r="H3602" s="183" t="e">
        <f t="shared" si="57"/>
        <v>#REF!</v>
      </c>
    </row>
    <row r="3603" spans="1:8" s="3" customFormat="1" ht="30">
      <c r="A3603" s="14" t="s">
        <v>2253</v>
      </c>
      <c r="B3603" s="29" t="s">
        <v>2254</v>
      </c>
      <c r="C3603" s="13" t="s">
        <v>2255</v>
      </c>
      <c r="D3603" s="137">
        <v>5500</v>
      </c>
      <c r="E3603" s="78"/>
      <c r="F3603" s="3" t="e">
        <f>INDEX(#REF!,MATCH(B3603,#REF!,0))</f>
        <v>#REF!</v>
      </c>
      <c r="G3603" s="118"/>
      <c r="H3603" s="183" t="e">
        <f t="shared" si="57"/>
        <v>#REF!</v>
      </c>
    </row>
    <row r="3604" spans="1:8" s="3" customFormat="1" ht="30">
      <c r="A3604" s="14" t="s">
        <v>2256</v>
      </c>
      <c r="B3604" s="29" t="s">
        <v>2257</v>
      </c>
      <c r="C3604" s="138" t="s">
        <v>9818</v>
      </c>
      <c r="D3604" s="37">
        <v>3400</v>
      </c>
      <c r="E3604" s="11" t="s">
        <v>8922</v>
      </c>
      <c r="F3604" s="3" t="e">
        <f>INDEX(#REF!,MATCH(B3604,#REF!,0))</f>
        <v>#REF!</v>
      </c>
      <c r="G3604" s="118"/>
      <c r="H3604" s="183" t="e">
        <f t="shared" si="57"/>
        <v>#REF!</v>
      </c>
    </row>
    <row r="3605" spans="1:8" s="3" customFormat="1" ht="30">
      <c r="A3605" s="14" t="s">
        <v>2258</v>
      </c>
      <c r="B3605" s="29" t="s">
        <v>2259</v>
      </c>
      <c r="C3605" s="13" t="s">
        <v>2260</v>
      </c>
      <c r="D3605" s="139">
        <v>4400</v>
      </c>
      <c r="E3605" s="80"/>
      <c r="F3605" s="3" t="e">
        <f>INDEX(#REF!,MATCH(B3605,#REF!,0))</f>
        <v>#REF!</v>
      </c>
      <c r="G3605" s="118"/>
      <c r="H3605" s="183" t="e">
        <f t="shared" si="57"/>
        <v>#REF!</v>
      </c>
    </row>
    <row r="3606" spans="1:8" s="3" customFormat="1" ht="15">
      <c r="A3606" s="14" t="s">
        <v>2261</v>
      </c>
      <c r="B3606" s="29" t="s">
        <v>2262</v>
      </c>
      <c r="C3606" s="13" t="s">
        <v>7570</v>
      </c>
      <c r="D3606" s="37">
        <v>11990</v>
      </c>
      <c r="E3606" s="116"/>
      <c r="F3606" s="3" t="e">
        <f>INDEX(#REF!,MATCH(B3606,#REF!,0))</f>
        <v>#REF!</v>
      </c>
      <c r="G3606" s="118"/>
      <c r="H3606" s="183" t="e">
        <f t="shared" si="57"/>
        <v>#REF!</v>
      </c>
    </row>
    <row r="3607" spans="1:8" s="3" customFormat="1" ht="30">
      <c r="A3607" s="14" t="s">
        <v>2263</v>
      </c>
      <c r="B3607" s="29" t="s">
        <v>2264</v>
      </c>
      <c r="C3607" s="13" t="s">
        <v>2265</v>
      </c>
      <c r="D3607" s="37">
        <v>30800</v>
      </c>
      <c r="E3607" s="116"/>
      <c r="F3607" s="3" t="e">
        <f>INDEX(#REF!,MATCH(B3607,#REF!,0))</f>
        <v>#REF!</v>
      </c>
      <c r="G3607" s="118"/>
      <c r="H3607" s="183" t="e">
        <f t="shared" si="57"/>
        <v>#REF!</v>
      </c>
    </row>
    <row r="3608" spans="1:8" s="3" customFormat="1" ht="15">
      <c r="A3608" s="14" t="s">
        <v>2266</v>
      </c>
      <c r="B3608" s="29" t="s">
        <v>2267</v>
      </c>
      <c r="C3608" s="13" t="s">
        <v>2268</v>
      </c>
      <c r="D3608" s="37">
        <v>20570</v>
      </c>
      <c r="E3608" s="116"/>
      <c r="F3608" s="3" t="e">
        <f>INDEX(#REF!,MATCH(B3608,#REF!,0))</f>
        <v>#REF!</v>
      </c>
      <c r="G3608" s="118"/>
      <c r="H3608" s="183" t="e">
        <f t="shared" si="57"/>
        <v>#REF!</v>
      </c>
    </row>
    <row r="3609" spans="1:8" s="3" customFormat="1" ht="30">
      <c r="A3609" s="14" t="s">
        <v>2269</v>
      </c>
      <c r="B3609" s="29" t="s">
        <v>2270</v>
      </c>
      <c r="C3609" s="13" t="s">
        <v>2271</v>
      </c>
      <c r="D3609" s="37">
        <v>24970</v>
      </c>
      <c r="E3609" s="116"/>
      <c r="F3609" s="3" t="e">
        <f>INDEX(#REF!,MATCH(B3609,#REF!,0))</f>
        <v>#REF!</v>
      </c>
      <c r="G3609" s="118"/>
      <c r="H3609" s="183" t="e">
        <f t="shared" si="57"/>
        <v>#REF!</v>
      </c>
    </row>
    <row r="3610" spans="1:8" s="3" customFormat="1" ht="30">
      <c r="A3610" s="14" t="s">
        <v>2272</v>
      </c>
      <c r="B3610" s="29" t="s">
        <v>2273</v>
      </c>
      <c r="C3610" s="13" t="s">
        <v>2274</v>
      </c>
      <c r="D3610" s="37">
        <v>18370</v>
      </c>
      <c r="E3610" s="116"/>
      <c r="F3610" s="3" t="e">
        <f>INDEX(#REF!,MATCH(B3610,#REF!,0))</f>
        <v>#REF!</v>
      </c>
      <c r="G3610" s="118"/>
      <c r="H3610" s="183" t="e">
        <f t="shared" si="57"/>
        <v>#REF!</v>
      </c>
    </row>
    <row r="3611" spans="1:8" s="3" customFormat="1" ht="15">
      <c r="A3611" s="14" t="s">
        <v>10005</v>
      </c>
      <c r="B3611" s="29" t="s">
        <v>2275</v>
      </c>
      <c r="C3611" s="13" t="s">
        <v>2276</v>
      </c>
      <c r="D3611" s="37">
        <v>23430</v>
      </c>
      <c r="E3611" s="116"/>
      <c r="F3611" s="3" t="e">
        <f>INDEX(#REF!,MATCH(B3611,#REF!,0))</f>
        <v>#REF!</v>
      </c>
      <c r="G3611" s="118"/>
      <c r="H3611" s="183" t="e">
        <f t="shared" si="57"/>
        <v>#REF!</v>
      </c>
    </row>
    <row r="3612" spans="1:8" s="3" customFormat="1" ht="30">
      <c r="A3612" s="14" t="s">
        <v>2277</v>
      </c>
      <c r="B3612" s="29" t="s">
        <v>2278</v>
      </c>
      <c r="C3612" s="13" t="s">
        <v>2279</v>
      </c>
      <c r="D3612" s="37">
        <v>23430</v>
      </c>
      <c r="E3612" s="116"/>
      <c r="F3612" s="3" t="e">
        <f>INDEX(#REF!,MATCH(B3612,#REF!,0))</f>
        <v>#REF!</v>
      </c>
      <c r="G3612" s="118"/>
      <c r="H3612" s="183" t="e">
        <f t="shared" si="57"/>
        <v>#REF!</v>
      </c>
    </row>
    <row r="3613" spans="1:8" s="3" customFormat="1" ht="45">
      <c r="A3613" s="14" t="s">
        <v>2269</v>
      </c>
      <c r="B3613" s="29" t="s">
        <v>2280</v>
      </c>
      <c r="C3613" s="13" t="s">
        <v>2281</v>
      </c>
      <c r="D3613" s="37">
        <v>30800</v>
      </c>
      <c r="E3613" s="116"/>
      <c r="F3613" s="3" t="e">
        <f>INDEX(#REF!,MATCH(B3613,#REF!,0))</f>
        <v>#REF!</v>
      </c>
      <c r="G3613" s="118"/>
      <c r="H3613" s="183" t="e">
        <f t="shared" si="57"/>
        <v>#REF!</v>
      </c>
    </row>
    <row r="3614" spans="1:8" s="3" customFormat="1" ht="30">
      <c r="A3614" s="14" t="s">
        <v>2244</v>
      </c>
      <c r="B3614" s="29" t="s">
        <v>2282</v>
      </c>
      <c r="C3614" s="13" t="s">
        <v>2283</v>
      </c>
      <c r="D3614" s="37">
        <v>5170</v>
      </c>
      <c r="E3614" s="116"/>
      <c r="F3614" s="3" t="e">
        <f>INDEX(#REF!,MATCH(B3614,#REF!,0))</f>
        <v>#REF!</v>
      </c>
      <c r="G3614" s="118"/>
      <c r="H3614" s="183" t="e">
        <f t="shared" si="57"/>
        <v>#REF!</v>
      </c>
    </row>
    <row r="3615" spans="1:8" s="3" customFormat="1" ht="45">
      <c r="A3615" s="14" t="s">
        <v>2284</v>
      </c>
      <c r="B3615" s="29" t="s">
        <v>2285</v>
      </c>
      <c r="C3615" s="13" t="s">
        <v>2286</v>
      </c>
      <c r="D3615" s="37">
        <v>30800</v>
      </c>
      <c r="E3615" s="116"/>
      <c r="F3615" s="3" t="e">
        <f>INDEX(#REF!,MATCH(B3615,#REF!,0))</f>
        <v>#REF!</v>
      </c>
      <c r="G3615" s="118"/>
      <c r="H3615" s="183" t="e">
        <f t="shared" si="57"/>
        <v>#REF!</v>
      </c>
    </row>
    <row r="3616" spans="1:8" s="3" customFormat="1" ht="45">
      <c r="A3616" s="14" t="s">
        <v>2287</v>
      </c>
      <c r="B3616" s="29" t="s">
        <v>2288</v>
      </c>
      <c r="C3616" s="13" t="s">
        <v>2289</v>
      </c>
      <c r="D3616" s="37">
        <v>16170</v>
      </c>
      <c r="E3616" s="116"/>
      <c r="F3616" s="3" t="e">
        <f>INDEX(#REF!,MATCH(B3616,#REF!,0))</f>
        <v>#REF!</v>
      </c>
      <c r="G3616" s="118"/>
      <c r="H3616" s="183" t="e">
        <f t="shared" si="57"/>
        <v>#REF!</v>
      </c>
    </row>
    <row r="3617" spans="1:18" s="3" customFormat="1" ht="15">
      <c r="A3617" s="14" t="s">
        <v>2290</v>
      </c>
      <c r="B3617" s="29" t="s">
        <v>2291</v>
      </c>
      <c r="C3617" s="13" t="s">
        <v>2292</v>
      </c>
      <c r="D3617" s="37">
        <v>26400</v>
      </c>
      <c r="E3617" s="116"/>
      <c r="F3617" s="3" t="e">
        <f>INDEX(#REF!,MATCH(B3617,#REF!,0))</f>
        <v>#REF!</v>
      </c>
      <c r="G3617" s="118"/>
      <c r="H3617" s="183" t="e">
        <f t="shared" si="57"/>
        <v>#REF!</v>
      </c>
    </row>
    <row r="3618" spans="1:18" s="3" customFormat="1" ht="15">
      <c r="A3618" s="14" t="s">
        <v>10461</v>
      </c>
      <c r="B3618" s="29" t="s">
        <v>2293</v>
      </c>
      <c r="C3618" s="13" t="s">
        <v>2294</v>
      </c>
      <c r="D3618" s="37">
        <v>26400</v>
      </c>
      <c r="E3618" s="116"/>
      <c r="F3618" s="3" t="e">
        <f>INDEX(#REF!,MATCH(B3618,#REF!,0))</f>
        <v>#REF!</v>
      </c>
      <c r="G3618" s="118"/>
      <c r="H3618" s="183" t="e">
        <f t="shared" si="57"/>
        <v>#REF!</v>
      </c>
    </row>
    <row r="3619" spans="1:18" s="3" customFormat="1" ht="30">
      <c r="A3619" s="14" t="s">
        <v>2295</v>
      </c>
      <c r="B3619" s="29" t="s">
        <v>2296</v>
      </c>
      <c r="C3619" s="13" t="s">
        <v>2297</v>
      </c>
      <c r="D3619" s="37">
        <v>26400</v>
      </c>
      <c r="E3619" s="116"/>
      <c r="F3619" s="3" t="e">
        <f>INDEX(#REF!,MATCH(B3619,#REF!,0))</f>
        <v>#REF!</v>
      </c>
      <c r="G3619" s="118"/>
      <c r="H3619" s="183" t="e">
        <f t="shared" si="57"/>
        <v>#REF!</v>
      </c>
    </row>
    <row r="3620" spans="1:18" s="3" customFormat="1" ht="30">
      <c r="A3620" s="14" t="s">
        <v>2295</v>
      </c>
      <c r="B3620" s="29" t="s">
        <v>2298</v>
      </c>
      <c r="C3620" s="13" t="s">
        <v>2299</v>
      </c>
      <c r="D3620" s="37">
        <v>23430</v>
      </c>
      <c r="E3620" s="116"/>
      <c r="F3620" s="3" t="e">
        <f>INDEX(#REF!,MATCH(B3620,#REF!,0))</f>
        <v>#REF!</v>
      </c>
      <c r="G3620" s="118"/>
      <c r="H3620" s="183" t="e">
        <f t="shared" si="57"/>
        <v>#REF!</v>
      </c>
    </row>
    <row r="3621" spans="1:18" s="3" customFormat="1" ht="18" customHeight="1">
      <c r="A3621" s="14" t="s">
        <v>10381</v>
      </c>
      <c r="B3621" s="29" t="s">
        <v>2300</v>
      </c>
      <c r="C3621" s="13" t="s">
        <v>2301</v>
      </c>
      <c r="D3621" s="37">
        <v>26400</v>
      </c>
      <c r="E3621" s="11"/>
      <c r="F3621" s="3" t="e">
        <f>INDEX(#REF!,MATCH(B3621,#REF!,0))</f>
        <v>#REF!</v>
      </c>
      <c r="G3621" s="118"/>
      <c r="H3621" s="183" t="e">
        <f t="shared" si="57"/>
        <v>#REF!</v>
      </c>
    </row>
    <row r="3622" spans="1:18" s="3" customFormat="1" ht="24">
      <c r="A3622" s="14" t="s">
        <v>10382</v>
      </c>
      <c r="B3622" s="29" t="s">
        <v>2302</v>
      </c>
      <c r="C3622" s="13" t="s">
        <v>2303</v>
      </c>
      <c r="D3622" s="37">
        <v>20570</v>
      </c>
      <c r="E3622" s="11"/>
      <c r="F3622" s="3" t="e">
        <f>INDEX(#REF!,MATCH(B3622,#REF!,0))</f>
        <v>#REF!</v>
      </c>
      <c r="G3622" s="118"/>
      <c r="H3622" s="183" t="e">
        <f t="shared" si="57"/>
        <v>#REF!</v>
      </c>
    </row>
    <row r="3623" spans="1:18" s="60" customFormat="1" ht="18" customHeight="1">
      <c r="A3623" s="14" t="s">
        <v>2295</v>
      </c>
      <c r="B3623" s="29" t="s">
        <v>2304</v>
      </c>
      <c r="C3623" s="13" t="s">
        <v>2305</v>
      </c>
      <c r="D3623" s="37">
        <v>33770</v>
      </c>
      <c r="E3623" s="11"/>
      <c r="F3623" s="3" t="e">
        <f>INDEX(#REF!,MATCH(B3623,#REF!,0))</f>
        <v>#REF!</v>
      </c>
      <c r="G3623" s="118"/>
      <c r="H3623" s="183" t="e">
        <f t="shared" si="57"/>
        <v>#REF!</v>
      </c>
      <c r="I3623" s="3"/>
      <c r="J3623" s="3"/>
      <c r="K3623" s="3"/>
      <c r="L3623" s="3"/>
      <c r="M3623" s="3"/>
      <c r="N3623" s="3"/>
      <c r="O3623" s="3"/>
      <c r="P3623" s="3"/>
      <c r="Q3623" s="3"/>
      <c r="R3623" s="3"/>
    </row>
    <row r="3624" spans="1:18" s="60" customFormat="1">
      <c r="A3624" s="14" t="s">
        <v>2295</v>
      </c>
      <c r="B3624" s="29" t="s">
        <v>2306</v>
      </c>
      <c r="C3624" s="13" t="s">
        <v>2307</v>
      </c>
      <c r="D3624" s="137">
        <v>52800</v>
      </c>
      <c r="E3624" s="81"/>
      <c r="F3624" s="3" t="e">
        <f>INDEX(#REF!,MATCH(B3624,#REF!,0))</f>
        <v>#REF!</v>
      </c>
      <c r="G3624" s="118"/>
      <c r="H3624" s="183" t="e">
        <f t="shared" si="57"/>
        <v>#REF!</v>
      </c>
      <c r="I3624" s="3"/>
      <c r="J3624" s="3"/>
      <c r="K3624" s="3"/>
      <c r="L3624" s="3"/>
      <c r="M3624" s="3"/>
      <c r="N3624" s="3"/>
      <c r="O3624" s="3"/>
      <c r="P3624" s="3"/>
      <c r="Q3624" s="3"/>
      <c r="R3624" s="3"/>
    </row>
    <row r="3625" spans="1:18" s="3" customFormat="1" ht="45">
      <c r="A3625" s="14" t="s">
        <v>9819</v>
      </c>
      <c r="B3625" s="29" t="s">
        <v>2308</v>
      </c>
      <c r="C3625" s="138" t="s">
        <v>2309</v>
      </c>
      <c r="D3625" s="37">
        <v>56500</v>
      </c>
      <c r="E3625" s="11" t="s">
        <v>9816</v>
      </c>
      <c r="F3625" s="3" t="e">
        <f>INDEX(#REF!,MATCH(B3625,#REF!,0))</f>
        <v>#REF!</v>
      </c>
      <c r="G3625" s="118"/>
      <c r="H3625" s="183" t="e">
        <f t="shared" si="57"/>
        <v>#REF!</v>
      </c>
    </row>
    <row r="3626" spans="1:18" s="3" customFormat="1" ht="15">
      <c r="A3626" s="14" t="s">
        <v>6080</v>
      </c>
      <c r="B3626" s="29" t="s">
        <v>2310</v>
      </c>
      <c r="C3626" s="13" t="s">
        <v>2311</v>
      </c>
      <c r="D3626" s="139">
        <v>5500</v>
      </c>
      <c r="E3626" s="80"/>
      <c r="F3626" s="3" t="e">
        <f>INDEX(#REF!,MATCH(B3626,#REF!,0))</f>
        <v>#REF!</v>
      </c>
      <c r="G3626" s="118"/>
      <c r="H3626" s="183" t="e">
        <f t="shared" si="57"/>
        <v>#REF!</v>
      </c>
    </row>
    <row r="3627" spans="1:18" s="3" customFormat="1">
      <c r="A3627" s="14"/>
      <c r="B3627" s="29"/>
      <c r="C3627" s="136" t="s">
        <v>2312</v>
      </c>
      <c r="D3627" s="37"/>
      <c r="E3627" s="116"/>
      <c r="F3627" s="3" t="e">
        <f>INDEX(#REF!,MATCH(B3627,#REF!,0))</f>
        <v>#REF!</v>
      </c>
      <c r="G3627" s="118"/>
      <c r="H3627" s="183" t="e">
        <f t="shared" si="57"/>
        <v>#REF!</v>
      </c>
    </row>
    <row r="3628" spans="1:18" s="3" customFormat="1" ht="31.5" customHeight="1">
      <c r="A3628" s="14" t="s">
        <v>2313</v>
      </c>
      <c r="B3628" s="29" t="s">
        <v>2314</v>
      </c>
      <c r="C3628" s="13" t="s">
        <v>2315</v>
      </c>
      <c r="D3628" s="37">
        <v>23430</v>
      </c>
      <c r="E3628" s="116"/>
      <c r="F3628" s="3" t="e">
        <f>INDEX(#REF!,MATCH(B3628,#REF!,0))</f>
        <v>#REF!</v>
      </c>
      <c r="G3628" s="118"/>
      <c r="H3628" s="183" t="e">
        <f t="shared" si="57"/>
        <v>#REF!</v>
      </c>
    </row>
    <row r="3629" spans="1:18" s="3" customFormat="1" ht="31.5" customHeight="1">
      <c r="A3629" s="14" t="s">
        <v>2316</v>
      </c>
      <c r="B3629" s="29" t="s">
        <v>2317</v>
      </c>
      <c r="C3629" s="13" t="s">
        <v>2318</v>
      </c>
      <c r="D3629" s="37">
        <v>23430</v>
      </c>
      <c r="E3629" s="116"/>
      <c r="F3629" s="3" t="e">
        <f>INDEX(#REF!,MATCH(B3629,#REF!,0))</f>
        <v>#REF!</v>
      </c>
      <c r="G3629" s="118"/>
      <c r="H3629" s="183" t="e">
        <f t="shared" si="57"/>
        <v>#REF!</v>
      </c>
    </row>
    <row r="3630" spans="1:18" s="3" customFormat="1" ht="45.75" customHeight="1">
      <c r="A3630" s="14" t="s">
        <v>2319</v>
      </c>
      <c r="B3630" s="29" t="s">
        <v>2320</v>
      </c>
      <c r="C3630" s="13" t="s">
        <v>2321</v>
      </c>
      <c r="D3630" s="37">
        <v>35200</v>
      </c>
      <c r="E3630" s="116"/>
      <c r="F3630" s="3" t="e">
        <f>INDEX(#REF!,MATCH(B3630,#REF!,0))</f>
        <v>#REF!</v>
      </c>
      <c r="G3630" s="118"/>
      <c r="H3630" s="183" t="e">
        <f t="shared" si="57"/>
        <v>#REF!</v>
      </c>
    </row>
    <row r="3631" spans="1:18" s="3" customFormat="1" ht="45.75" customHeight="1">
      <c r="A3631" s="14" t="s">
        <v>2322</v>
      </c>
      <c r="B3631" s="29" t="s">
        <v>2323</v>
      </c>
      <c r="C3631" s="13" t="s">
        <v>2324</v>
      </c>
      <c r="D3631" s="37">
        <v>35200</v>
      </c>
      <c r="E3631" s="116"/>
      <c r="F3631" s="3" t="e">
        <f>INDEX(#REF!,MATCH(B3631,#REF!,0))</f>
        <v>#REF!</v>
      </c>
      <c r="G3631" s="118"/>
      <c r="H3631" s="183" t="e">
        <f t="shared" si="57"/>
        <v>#REF!</v>
      </c>
    </row>
    <row r="3632" spans="1:18" s="3" customFormat="1" ht="45">
      <c r="A3632" s="14" t="s">
        <v>2325</v>
      </c>
      <c r="B3632" s="29" t="s">
        <v>2326</v>
      </c>
      <c r="C3632" s="13" t="s">
        <v>2327</v>
      </c>
      <c r="D3632" s="37">
        <v>45430</v>
      </c>
      <c r="E3632" s="116"/>
      <c r="F3632" s="3" t="e">
        <f>INDEX(#REF!,MATCH(B3632,#REF!,0))</f>
        <v>#REF!</v>
      </c>
      <c r="G3632" s="118"/>
      <c r="H3632" s="183" t="e">
        <f t="shared" si="57"/>
        <v>#REF!</v>
      </c>
    </row>
    <row r="3633" spans="1:8" s="3" customFormat="1" ht="45">
      <c r="A3633" s="14" t="s">
        <v>2328</v>
      </c>
      <c r="B3633" s="29" t="s">
        <v>2329</v>
      </c>
      <c r="C3633" s="13" t="s">
        <v>2330</v>
      </c>
      <c r="D3633" s="37">
        <v>45430</v>
      </c>
      <c r="E3633" s="116"/>
      <c r="F3633" s="3" t="e">
        <f>INDEX(#REF!,MATCH(B3633,#REF!,0))</f>
        <v>#REF!</v>
      </c>
      <c r="G3633" s="118"/>
      <c r="H3633" s="183" t="e">
        <f t="shared" si="57"/>
        <v>#REF!</v>
      </c>
    </row>
    <row r="3634" spans="1:8" s="3" customFormat="1" ht="60">
      <c r="A3634" s="14" t="s">
        <v>2331</v>
      </c>
      <c r="B3634" s="29" t="s">
        <v>2332</v>
      </c>
      <c r="C3634" s="13" t="s">
        <v>2333</v>
      </c>
      <c r="D3634" s="37">
        <v>45430</v>
      </c>
      <c r="E3634" s="116"/>
      <c r="F3634" s="3" t="e">
        <f>INDEX(#REF!,MATCH(B3634,#REF!,0))</f>
        <v>#REF!</v>
      </c>
      <c r="G3634" s="118"/>
      <c r="H3634" s="183" t="e">
        <f t="shared" si="57"/>
        <v>#REF!</v>
      </c>
    </row>
    <row r="3635" spans="1:8" s="3" customFormat="1" ht="60">
      <c r="A3635" s="14" t="s">
        <v>2334</v>
      </c>
      <c r="B3635" s="29" t="s">
        <v>2335</v>
      </c>
      <c r="C3635" s="13" t="s">
        <v>2336</v>
      </c>
      <c r="D3635" s="37">
        <v>45430</v>
      </c>
      <c r="E3635" s="116"/>
      <c r="F3635" s="3" t="e">
        <f>INDEX(#REF!,MATCH(B3635,#REF!,0))</f>
        <v>#REF!</v>
      </c>
      <c r="G3635" s="118"/>
      <c r="H3635" s="183" t="e">
        <f t="shared" si="57"/>
        <v>#REF!</v>
      </c>
    </row>
    <row r="3636" spans="1:8" s="3" customFormat="1" ht="30">
      <c r="A3636" s="14" t="s">
        <v>2337</v>
      </c>
      <c r="B3636" s="29" t="s">
        <v>2338</v>
      </c>
      <c r="C3636" s="13" t="s">
        <v>2339</v>
      </c>
      <c r="D3636" s="37">
        <v>30800</v>
      </c>
      <c r="E3636" s="116"/>
      <c r="F3636" s="3" t="e">
        <f>INDEX(#REF!,MATCH(B3636,#REF!,0))</f>
        <v>#REF!</v>
      </c>
      <c r="G3636" s="118"/>
      <c r="H3636" s="183" t="e">
        <f t="shared" si="57"/>
        <v>#REF!</v>
      </c>
    </row>
    <row r="3637" spans="1:8" s="3" customFormat="1" ht="30">
      <c r="A3637" s="14" t="s">
        <v>2340</v>
      </c>
      <c r="B3637" s="29" t="s">
        <v>2341</v>
      </c>
      <c r="C3637" s="13" t="s">
        <v>2342</v>
      </c>
      <c r="D3637" s="37">
        <v>30800</v>
      </c>
      <c r="E3637" s="116"/>
      <c r="F3637" s="3" t="e">
        <f>INDEX(#REF!,MATCH(B3637,#REF!,0))</f>
        <v>#REF!</v>
      </c>
      <c r="G3637" s="118"/>
      <c r="H3637" s="183" t="e">
        <f t="shared" si="57"/>
        <v>#REF!</v>
      </c>
    </row>
    <row r="3638" spans="1:8" s="3" customFormat="1" ht="48">
      <c r="A3638" s="14" t="s">
        <v>2343</v>
      </c>
      <c r="B3638" s="29" t="s">
        <v>2344</v>
      </c>
      <c r="C3638" s="13" t="s">
        <v>2345</v>
      </c>
      <c r="D3638" s="37">
        <v>38170</v>
      </c>
      <c r="E3638" s="116"/>
      <c r="F3638" s="3" t="e">
        <f>INDEX(#REF!,MATCH(B3638,#REF!,0))</f>
        <v>#REF!</v>
      </c>
      <c r="G3638" s="118"/>
      <c r="H3638" s="183" t="e">
        <f t="shared" si="57"/>
        <v>#REF!</v>
      </c>
    </row>
    <row r="3639" spans="1:8" s="3" customFormat="1" ht="60">
      <c r="A3639" s="14" t="s">
        <v>2346</v>
      </c>
      <c r="B3639" s="29" t="s">
        <v>2347</v>
      </c>
      <c r="C3639" s="13" t="s">
        <v>2348</v>
      </c>
      <c r="D3639" s="37">
        <v>38170</v>
      </c>
      <c r="E3639" s="116"/>
      <c r="F3639" s="3" t="e">
        <f>INDEX(#REF!,MATCH(B3639,#REF!,0))</f>
        <v>#REF!</v>
      </c>
      <c r="G3639" s="118"/>
      <c r="H3639" s="183" t="e">
        <f t="shared" si="57"/>
        <v>#REF!</v>
      </c>
    </row>
    <row r="3640" spans="1:8" s="3" customFormat="1" ht="45">
      <c r="A3640" s="14" t="s">
        <v>2349</v>
      </c>
      <c r="B3640" s="29" t="s">
        <v>2350</v>
      </c>
      <c r="C3640" s="13" t="s">
        <v>2351</v>
      </c>
      <c r="D3640" s="37">
        <v>48400</v>
      </c>
      <c r="E3640" s="116"/>
      <c r="F3640" s="3" t="e">
        <f>INDEX(#REF!,MATCH(B3640,#REF!,0))</f>
        <v>#REF!</v>
      </c>
      <c r="G3640" s="118"/>
      <c r="H3640" s="183" t="e">
        <f t="shared" si="57"/>
        <v>#REF!</v>
      </c>
    </row>
    <row r="3641" spans="1:8" s="3" customFormat="1" ht="30">
      <c r="A3641" s="14" t="s">
        <v>2352</v>
      </c>
      <c r="B3641" s="29" t="s">
        <v>2353</v>
      </c>
      <c r="C3641" s="13" t="s">
        <v>2354</v>
      </c>
      <c r="D3641" s="37">
        <v>45430</v>
      </c>
      <c r="E3641" s="116"/>
      <c r="F3641" s="3" t="e">
        <f>INDEX(#REF!,MATCH(B3641,#REF!,0))</f>
        <v>#REF!</v>
      </c>
      <c r="G3641" s="118"/>
      <c r="H3641" s="183" t="e">
        <f t="shared" si="57"/>
        <v>#REF!</v>
      </c>
    </row>
    <row r="3642" spans="1:8" s="3" customFormat="1" ht="60">
      <c r="A3642" s="14" t="s">
        <v>2355</v>
      </c>
      <c r="B3642" s="29" t="s">
        <v>2356</v>
      </c>
      <c r="C3642" s="13" t="s">
        <v>2357</v>
      </c>
      <c r="D3642" s="37">
        <v>52800</v>
      </c>
      <c r="E3642" s="116"/>
      <c r="F3642" s="3" t="e">
        <f>INDEX(#REF!,MATCH(B3642,#REF!,0))</f>
        <v>#REF!</v>
      </c>
      <c r="G3642" s="118"/>
      <c r="H3642" s="183" t="e">
        <f t="shared" si="57"/>
        <v>#REF!</v>
      </c>
    </row>
    <row r="3643" spans="1:8" s="3" customFormat="1" ht="60">
      <c r="A3643" s="14" t="s">
        <v>2358</v>
      </c>
      <c r="B3643" s="29" t="s">
        <v>2359</v>
      </c>
      <c r="C3643" s="13" t="s">
        <v>2360</v>
      </c>
      <c r="D3643" s="37">
        <v>52800</v>
      </c>
      <c r="E3643" s="116"/>
      <c r="F3643" s="3" t="e">
        <f>INDEX(#REF!,MATCH(B3643,#REF!,0))</f>
        <v>#REF!</v>
      </c>
      <c r="G3643" s="118"/>
      <c r="H3643" s="183" t="e">
        <f t="shared" si="57"/>
        <v>#REF!</v>
      </c>
    </row>
    <row r="3644" spans="1:8" s="3" customFormat="1" ht="30">
      <c r="A3644" s="14" t="s">
        <v>2361</v>
      </c>
      <c r="B3644" s="29" t="s">
        <v>2362</v>
      </c>
      <c r="C3644" s="13" t="s">
        <v>2363</v>
      </c>
      <c r="D3644" s="37">
        <v>38170</v>
      </c>
      <c r="E3644" s="116"/>
      <c r="F3644" s="3" t="e">
        <f>INDEX(#REF!,MATCH(B3644,#REF!,0))</f>
        <v>#REF!</v>
      </c>
      <c r="G3644" s="118"/>
      <c r="H3644" s="183" t="e">
        <f t="shared" si="57"/>
        <v>#REF!</v>
      </c>
    </row>
    <row r="3645" spans="1:8" s="3" customFormat="1" ht="30">
      <c r="A3645" s="14" t="s">
        <v>2364</v>
      </c>
      <c r="B3645" s="29" t="s">
        <v>2365</v>
      </c>
      <c r="C3645" s="13" t="s">
        <v>2366</v>
      </c>
      <c r="D3645" s="37">
        <v>38170</v>
      </c>
      <c r="E3645" s="116"/>
      <c r="F3645" s="3" t="e">
        <f>INDEX(#REF!,MATCH(B3645,#REF!,0))</f>
        <v>#REF!</v>
      </c>
      <c r="G3645" s="118"/>
      <c r="H3645" s="183" t="e">
        <f t="shared" si="57"/>
        <v>#REF!</v>
      </c>
    </row>
    <row r="3646" spans="1:8" s="3" customFormat="1" ht="45">
      <c r="A3646" s="14" t="s">
        <v>2367</v>
      </c>
      <c r="B3646" s="29" t="s">
        <v>2368</v>
      </c>
      <c r="C3646" s="13" t="s">
        <v>2369</v>
      </c>
      <c r="D3646" s="37">
        <v>48400</v>
      </c>
      <c r="E3646" s="116"/>
      <c r="F3646" s="3" t="e">
        <f>INDEX(#REF!,MATCH(B3646,#REF!,0))</f>
        <v>#REF!</v>
      </c>
      <c r="G3646" s="118"/>
      <c r="H3646" s="183" t="e">
        <f t="shared" si="57"/>
        <v>#REF!</v>
      </c>
    </row>
    <row r="3647" spans="1:8" s="3" customFormat="1" ht="60">
      <c r="A3647" s="14" t="s">
        <v>2367</v>
      </c>
      <c r="B3647" s="29" t="s">
        <v>2370</v>
      </c>
      <c r="C3647" s="13" t="s">
        <v>2371</v>
      </c>
      <c r="D3647" s="37">
        <v>54230</v>
      </c>
      <c r="E3647" s="116"/>
      <c r="F3647" s="3" t="e">
        <f>INDEX(#REF!,MATCH(B3647,#REF!,0))</f>
        <v>#REF!</v>
      </c>
      <c r="G3647" s="118"/>
      <c r="H3647" s="183" t="e">
        <f t="shared" si="57"/>
        <v>#REF!</v>
      </c>
    </row>
    <row r="3648" spans="1:8" s="3" customFormat="1">
      <c r="A3648" s="14"/>
      <c r="B3648" s="29"/>
      <c r="C3648" s="136" t="s">
        <v>2372</v>
      </c>
      <c r="D3648" s="37"/>
      <c r="E3648" s="116"/>
      <c r="F3648" s="3" t="e">
        <f>INDEX(#REF!,MATCH(B3648,#REF!,0))</f>
        <v>#REF!</v>
      </c>
      <c r="G3648" s="118"/>
      <c r="H3648" s="183" t="e">
        <f t="shared" si="57"/>
        <v>#REF!</v>
      </c>
    </row>
    <row r="3649" spans="1:8" s="3" customFormat="1" ht="15">
      <c r="A3649" s="14" t="s">
        <v>2373</v>
      </c>
      <c r="B3649" s="29" t="s">
        <v>2374</v>
      </c>
      <c r="C3649" s="13" t="s">
        <v>2375</v>
      </c>
      <c r="D3649" s="37">
        <v>22000</v>
      </c>
      <c r="E3649" s="116"/>
      <c r="F3649" s="3" t="e">
        <f>INDEX(#REF!,MATCH(B3649,#REF!,0))</f>
        <v>#REF!</v>
      </c>
      <c r="G3649" s="118"/>
      <c r="H3649" s="183" t="e">
        <f t="shared" si="57"/>
        <v>#REF!</v>
      </c>
    </row>
    <row r="3650" spans="1:8" s="3" customFormat="1" ht="30">
      <c r="A3650" s="14" t="s">
        <v>10471</v>
      </c>
      <c r="B3650" s="29" t="s">
        <v>2376</v>
      </c>
      <c r="C3650" s="13" t="s">
        <v>2377</v>
      </c>
      <c r="D3650" s="37">
        <v>24200</v>
      </c>
      <c r="E3650" s="116"/>
      <c r="F3650" s="3" t="e">
        <f>INDEX(#REF!,MATCH(B3650,#REF!,0))</f>
        <v>#REF!</v>
      </c>
      <c r="G3650" s="118"/>
      <c r="H3650" s="183" t="e">
        <f t="shared" si="57"/>
        <v>#REF!</v>
      </c>
    </row>
    <row r="3651" spans="1:8" s="3" customFormat="1" ht="30">
      <c r="A3651" s="14" t="s">
        <v>2378</v>
      </c>
      <c r="B3651" s="29" t="s">
        <v>2379</v>
      </c>
      <c r="C3651" s="13" t="s">
        <v>2380</v>
      </c>
      <c r="D3651" s="37">
        <v>24200</v>
      </c>
      <c r="E3651" s="116"/>
      <c r="F3651" s="3" t="e">
        <f>INDEX(#REF!,MATCH(B3651,#REF!,0))</f>
        <v>#REF!</v>
      </c>
      <c r="G3651" s="118"/>
      <c r="H3651" s="183" t="e">
        <f t="shared" si="57"/>
        <v>#REF!</v>
      </c>
    </row>
    <row r="3652" spans="1:8" s="3" customFormat="1" ht="45">
      <c r="A3652" s="14" t="s">
        <v>10470</v>
      </c>
      <c r="B3652" s="29" t="s">
        <v>2381</v>
      </c>
      <c r="C3652" s="13" t="s">
        <v>2382</v>
      </c>
      <c r="D3652" s="37">
        <v>27170</v>
      </c>
      <c r="E3652" s="116"/>
      <c r="F3652" s="3" t="e">
        <f>INDEX(#REF!,MATCH(B3652,#REF!,0))</f>
        <v>#REF!</v>
      </c>
      <c r="G3652" s="118"/>
      <c r="H3652" s="183" t="e">
        <f t="shared" si="57"/>
        <v>#REF!</v>
      </c>
    </row>
    <row r="3653" spans="1:8" s="3" customFormat="1" ht="30">
      <c r="A3653" s="14" t="s">
        <v>2383</v>
      </c>
      <c r="B3653" s="29" t="s">
        <v>2384</v>
      </c>
      <c r="C3653" s="13" t="s">
        <v>2385</v>
      </c>
      <c r="D3653" s="37">
        <v>22000</v>
      </c>
      <c r="E3653" s="116"/>
      <c r="F3653" s="3" t="e">
        <f>INDEX(#REF!,MATCH(B3653,#REF!,0))</f>
        <v>#REF!</v>
      </c>
      <c r="G3653" s="118"/>
      <c r="H3653" s="183" t="e">
        <f t="shared" si="57"/>
        <v>#REF!</v>
      </c>
    </row>
    <row r="3654" spans="1:8" s="3" customFormat="1" ht="45">
      <c r="A3654" s="14" t="s">
        <v>10469</v>
      </c>
      <c r="B3654" s="29" t="s">
        <v>2386</v>
      </c>
      <c r="C3654" s="13" t="s">
        <v>2387</v>
      </c>
      <c r="D3654" s="37">
        <v>38170</v>
      </c>
      <c r="E3654" s="116"/>
      <c r="F3654" s="3" t="e">
        <f>INDEX(#REF!,MATCH(B3654,#REF!,0))</f>
        <v>#REF!</v>
      </c>
      <c r="G3654" s="118"/>
      <c r="H3654" s="183" t="e">
        <f t="shared" si="57"/>
        <v>#REF!</v>
      </c>
    </row>
    <row r="3655" spans="1:8" s="3" customFormat="1" ht="15">
      <c r="A3655" s="14" t="s">
        <v>2388</v>
      </c>
      <c r="B3655" s="29" t="s">
        <v>2389</v>
      </c>
      <c r="C3655" s="13" t="s">
        <v>2390</v>
      </c>
      <c r="D3655" s="37">
        <v>23430</v>
      </c>
      <c r="E3655" s="116"/>
      <c r="F3655" s="3" t="e">
        <f>INDEX(#REF!,MATCH(B3655,#REF!,0))</f>
        <v>#REF!</v>
      </c>
      <c r="G3655" s="118"/>
      <c r="H3655" s="183" t="e">
        <f t="shared" si="57"/>
        <v>#REF!</v>
      </c>
    </row>
    <row r="3656" spans="1:8" s="3" customFormat="1" ht="30">
      <c r="A3656" s="14" t="s">
        <v>10468</v>
      </c>
      <c r="B3656" s="29" t="s">
        <v>2391</v>
      </c>
      <c r="C3656" s="13" t="s">
        <v>4763</v>
      </c>
      <c r="D3656" s="37">
        <v>38170</v>
      </c>
      <c r="E3656" s="116"/>
      <c r="F3656" s="3" t="e">
        <f>INDEX(#REF!,MATCH(B3656,#REF!,0))</f>
        <v>#REF!</v>
      </c>
      <c r="G3656" s="118"/>
      <c r="H3656" s="183" t="e">
        <f t="shared" si="57"/>
        <v>#REF!</v>
      </c>
    </row>
    <row r="3657" spans="1:8" s="3" customFormat="1" ht="15">
      <c r="A3657" s="14" t="s">
        <v>5727</v>
      </c>
      <c r="B3657" s="29" t="s">
        <v>4764</v>
      </c>
      <c r="C3657" s="13" t="s">
        <v>4765</v>
      </c>
      <c r="D3657" s="37">
        <v>33770</v>
      </c>
      <c r="E3657" s="116"/>
      <c r="F3657" s="3" t="e">
        <f>INDEX(#REF!,MATCH(B3657,#REF!,0))</f>
        <v>#REF!</v>
      </c>
      <c r="G3657" s="118"/>
      <c r="H3657" s="183" t="e">
        <f t="shared" si="57"/>
        <v>#REF!</v>
      </c>
    </row>
    <row r="3658" spans="1:8" s="3" customFormat="1" ht="30">
      <c r="A3658" s="14" t="s">
        <v>10467</v>
      </c>
      <c r="B3658" s="29" t="s">
        <v>5805</v>
      </c>
      <c r="C3658" s="13" t="s">
        <v>5806</v>
      </c>
      <c r="D3658" s="37">
        <v>35200</v>
      </c>
      <c r="E3658" s="116"/>
      <c r="F3658" s="3" t="e">
        <f>INDEX(#REF!,MATCH(B3658,#REF!,0))</f>
        <v>#REF!</v>
      </c>
      <c r="G3658" s="118"/>
      <c r="H3658" s="183" t="e">
        <f t="shared" si="57"/>
        <v>#REF!</v>
      </c>
    </row>
    <row r="3659" spans="1:8" s="3" customFormat="1" ht="15">
      <c r="A3659" s="14" t="s">
        <v>5807</v>
      </c>
      <c r="B3659" s="29" t="s">
        <v>5808</v>
      </c>
      <c r="C3659" s="13" t="s">
        <v>5809</v>
      </c>
      <c r="D3659" s="37">
        <v>22000</v>
      </c>
      <c r="E3659" s="116"/>
      <c r="F3659" s="3" t="e">
        <f>INDEX(#REF!,MATCH(B3659,#REF!,0))</f>
        <v>#REF!</v>
      </c>
      <c r="G3659" s="118"/>
      <c r="H3659" s="183" t="e">
        <f t="shared" si="57"/>
        <v>#REF!</v>
      </c>
    </row>
    <row r="3660" spans="1:8" s="3" customFormat="1" ht="30">
      <c r="A3660" s="14" t="s">
        <v>5810</v>
      </c>
      <c r="B3660" s="29" t="s">
        <v>5811</v>
      </c>
      <c r="C3660" s="13" t="s">
        <v>5812</v>
      </c>
      <c r="D3660" s="37">
        <v>26400</v>
      </c>
      <c r="E3660" s="116"/>
      <c r="F3660" s="3" t="e">
        <f>INDEX(#REF!,MATCH(B3660,#REF!,0))</f>
        <v>#REF!</v>
      </c>
      <c r="G3660" s="118"/>
      <c r="H3660" s="183" t="e">
        <f t="shared" si="57"/>
        <v>#REF!</v>
      </c>
    </row>
    <row r="3661" spans="1:8" s="3" customFormat="1" ht="15">
      <c r="A3661" s="14" t="s">
        <v>5813</v>
      </c>
      <c r="B3661" s="29" t="s">
        <v>5814</v>
      </c>
      <c r="C3661" s="13" t="s">
        <v>7090</v>
      </c>
      <c r="D3661" s="37">
        <v>30800</v>
      </c>
      <c r="E3661" s="116"/>
      <c r="F3661" s="3" t="e">
        <f>INDEX(#REF!,MATCH(B3661,#REF!,0))</f>
        <v>#REF!</v>
      </c>
      <c r="G3661" s="118"/>
      <c r="H3661" s="183" t="e">
        <f t="shared" si="57"/>
        <v>#REF!</v>
      </c>
    </row>
    <row r="3662" spans="1:8" s="3" customFormat="1" ht="30">
      <c r="A3662" s="14" t="s">
        <v>10383</v>
      </c>
      <c r="B3662" s="29" t="s">
        <v>7091</v>
      </c>
      <c r="C3662" s="13" t="s">
        <v>7092</v>
      </c>
      <c r="D3662" s="37">
        <v>38170</v>
      </c>
      <c r="E3662" s="116"/>
      <c r="F3662" s="3" t="e">
        <f>INDEX(#REF!,MATCH(B3662,#REF!,0))</f>
        <v>#REF!</v>
      </c>
      <c r="G3662" s="118"/>
      <c r="H3662" s="183" t="e">
        <f t="shared" si="57"/>
        <v>#REF!</v>
      </c>
    </row>
    <row r="3663" spans="1:8" s="3" customFormat="1" ht="15">
      <c r="A3663" s="14" t="s">
        <v>10384</v>
      </c>
      <c r="B3663" s="29" t="s">
        <v>7093</v>
      </c>
      <c r="C3663" s="13" t="s">
        <v>7094</v>
      </c>
      <c r="D3663" s="37">
        <v>49830</v>
      </c>
      <c r="E3663" s="116"/>
      <c r="F3663" s="3" t="e">
        <f>INDEX(#REF!,MATCH(B3663,#REF!,0))</f>
        <v>#REF!</v>
      </c>
      <c r="G3663" s="118"/>
      <c r="H3663" s="183" t="e">
        <f t="shared" si="57"/>
        <v>#REF!</v>
      </c>
    </row>
    <row r="3664" spans="1:8" s="3" customFormat="1" ht="30">
      <c r="A3664" s="14" t="s">
        <v>10385</v>
      </c>
      <c r="B3664" s="29" t="s">
        <v>7095</v>
      </c>
      <c r="C3664" s="13" t="s">
        <v>7096</v>
      </c>
      <c r="D3664" s="37">
        <v>52800</v>
      </c>
      <c r="E3664" s="116"/>
      <c r="F3664" s="3" t="e">
        <f>INDEX(#REF!,MATCH(B3664,#REF!,0))</f>
        <v>#REF!</v>
      </c>
      <c r="G3664" s="118"/>
      <c r="H3664" s="183" t="e">
        <f t="shared" ref="H3664:H3727" si="58">F3664-D3664</f>
        <v>#REF!</v>
      </c>
    </row>
    <row r="3665" spans="1:18" s="3" customFormat="1" ht="30">
      <c r="A3665" s="14" t="s">
        <v>7097</v>
      </c>
      <c r="B3665" s="29" t="s">
        <v>6091</v>
      </c>
      <c r="C3665" s="13" t="s">
        <v>6092</v>
      </c>
      <c r="D3665" s="37">
        <v>19140</v>
      </c>
      <c r="E3665" s="116"/>
      <c r="F3665" s="3" t="e">
        <f>INDEX(#REF!,MATCH(B3665,#REF!,0))</f>
        <v>#REF!</v>
      </c>
      <c r="G3665" s="118"/>
      <c r="H3665" s="183" t="e">
        <f t="shared" si="58"/>
        <v>#REF!</v>
      </c>
    </row>
    <row r="3666" spans="1:18" s="3" customFormat="1" ht="45">
      <c r="A3666" s="14" t="s">
        <v>10466</v>
      </c>
      <c r="B3666" s="29" t="s">
        <v>6093</v>
      </c>
      <c r="C3666" s="13" t="s">
        <v>6094</v>
      </c>
      <c r="D3666" s="37">
        <v>23430</v>
      </c>
      <c r="E3666" s="116"/>
      <c r="F3666" s="3" t="e">
        <f>INDEX(#REF!,MATCH(B3666,#REF!,0))</f>
        <v>#REF!</v>
      </c>
      <c r="G3666" s="118"/>
      <c r="H3666" s="183" t="e">
        <f t="shared" si="58"/>
        <v>#REF!</v>
      </c>
    </row>
    <row r="3667" spans="1:18" s="3" customFormat="1" ht="30">
      <c r="A3667" s="14" t="s">
        <v>7097</v>
      </c>
      <c r="B3667" s="29" t="s">
        <v>6095</v>
      </c>
      <c r="C3667" s="13" t="s">
        <v>6096</v>
      </c>
      <c r="D3667" s="37">
        <v>22000</v>
      </c>
      <c r="E3667" s="116"/>
      <c r="F3667" s="3" t="e">
        <f>INDEX(#REF!,MATCH(B3667,#REF!,0))</f>
        <v>#REF!</v>
      </c>
      <c r="G3667" s="118"/>
      <c r="H3667" s="183" t="e">
        <f t="shared" si="58"/>
        <v>#REF!</v>
      </c>
    </row>
    <row r="3668" spans="1:18" s="3" customFormat="1" ht="30">
      <c r="A3668" s="14" t="s">
        <v>10465</v>
      </c>
      <c r="B3668" s="29" t="s">
        <v>6097</v>
      </c>
      <c r="C3668" s="13" t="s">
        <v>6098</v>
      </c>
      <c r="D3668" s="37">
        <v>24970</v>
      </c>
      <c r="E3668" s="116"/>
      <c r="F3668" s="3" t="e">
        <f>INDEX(#REF!,MATCH(B3668,#REF!,0))</f>
        <v>#REF!</v>
      </c>
      <c r="G3668" s="118"/>
      <c r="H3668" s="183" t="e">
        <f t="shared" si="58"/>
        <v>#REF!</v>
      </c>
    </row>
    <row r="3669" spans="1:18" s="3" customFormat="1" ht="15">
      <c r="A3669" s="14" t="s">
        <v>6099</v>
      </c>
      <c r="B3669" s="29" t="s">
        <v>6100</v>
      </c>
      <c r="C3669" s="13" t="s">
        <v>6101</v>
      </c>
      <c r="D3669" s="37">
        <v>20570</v>
      </c>
      <c r="E3669" s="116"/>
      <c r="F3669" s="3" t="e">
        <f>INDEX(#REF!,MATCH(B3669,#REF!,0))</f>
        <v>#REF!</v>
      </c>
      <c r="G3669" s="118"/>
      <c r="H3669" s="183" t="e">
        <f t="shared" si="58"/>
        <v>#REF!</v>
      </c>
    </row>
    <row r="3670" spans="1:18" s="3" customFormat="1" ht="45">
      <c r="A3670" s="14" t="s">
        <v>6102</v>
      </c>
      <c r="B3670" s="29" t="s">
        <v>6103</v>
      </c>
      <c r="C3670" s="13" t="s">
        <v>7478</v>
      </c>
      <c r="D3670" s="37">
        <v>22000</v>
      </c>
      <c r="E3670" s="116"/>
      <c r="F3670" s="3" t="e">
        <f>INDEX(#REF!,MATCH(B3670,#REF!,0))</f>
        <v>#REF!</v>
      </c>
      <c r="G3670" s="118"/>
      <c r="H3670" s="183" t="e">
        <f t="shared" si="58"/>
        <v>#REF!</v>
      </c>
    </row>
    <row r="3671" spans="1:18" s="3" customFormat="1" ht="45">
      <c r="A3671" s="14" t="s">
        <v>7479</v>
      </c>
      <c r="B3671" s="29" t="s">
        <v>7480</v>
      </c>
      <c r="C3671" s="13" t="s">
        <v>6090</v>
      </c>
      <c r="D3671" s="37">
        <v>30800</v>
      </c>
      <c r="E3671" s="116"/>
      <c r="F3671" s="3" t="e">
        <f>INDEX(#REF!,MATCH(B3671,#REF!,0))</f>
        <v>#REF!</v>
      </c>
      <c r="G3671" s="118"/>
      <c r="H3671" s="183" t="e">
        <f t="shared" si="58"/>
        <v>#REF!</v>
      </c>
    </row>
    <row r="3672" spans="1:18" s="3" customFormat="1" ht="60">
      <c r="A3672" s="14" t="s">
        <v>7468</v>
      </c>
      <c r="B3672" s="29" t="s">
        <v>7469</v>
      </c>
      <c r="C3672" s="13" t="s">
        <v>7470</v>
      </c>
      <c r="D3672" s="37">
        <v>38170</v>
      </c>
      <c r="E3672" s="116"/>
      <c r="F3672" s="3" t="e">
        <f>INDEX(#REF!,MATCH(B3672,#REF!,0))</f>
        <v>#REF!</v>
      </c>
      <c r="G3672" s="118"/>
      <c r="H3672" s="183" t="e">
        <f t="shared" si="58"/>
        <v>#REF!</v>
      </c>
    </row>
    <row r="3673" spans="1:18" s="3" customFormat="1" ht="16.5" customHeight="1">
      <c r="A3673" s="14" t="s">
        <v>7471</v>
      </c>
      <c r="B3673" s="29" t="s">
        <v>7472</v>
      </c>
      <c r="C3673" s="13" t="s">
        <v>5219</v>
      </c>
      <c r="D3673" s="37">
        <v>68860</v>
      </c>
      <c r="E3673" s="11"/>
      <c r="F3673" s="3" t="e">
        <f>INDEX(#REF!,MATCH(B3673,#REF!,0))</f>
        <v>#REF!</v>
      </c>
      <c r="G3673" s="118"/>
      <c r="H3673" s="183" t="e">
        <f t="shared" si="58"/>
        <v>#REF!</v>
      </c>
    </row>
    <row r="3674" spans="1:18" s="3" customFormat="1" ht="30">
      <c r="A3674" s="14" t="s">
        <v>10386</v>
      </c>
      <c r="B3674" s="29" t="s">
        <v>5220</v>
      </c>
      <c r="C3674" s="13" t="s">
        <v>5221</v>
      </c>
      <c r="D3674" s="37">
        <v>76230</v>
      </c>
      <c r="E3674" s="11"/>
      <c r="F3674" s="3" t="e">
        <f>INDEX(#REF!,MATCH(B3674,#REF!,0))</f>
        <v>#REF!</v>
      </c>
      <c r="G3674" s="118"/>
      <c r="H3674" s="183" t="e">
        <f t="shared" si="58"/>
        <v>#REF!</v>
      </c>
    </row>
    <row r="3675" spans="1:18" s="60" customFormat="1" ht="16.5" customHeight="1">
      <c r="A3675" s="14" t="s">
        <v>5222</v>
      </c>
      <c r="B3675" s="29" t="s">
        <v>5223</v>
      </c>
      <c r="C3675" s="13" t="s">
        <v>5224</v>
      </c>
      <c r="D3675" s="37">
        <v>17600</v>
      </c>
      <c r="E3675" s="116"/>
      <c r="F3675" s="3" t="e">
        <f>INDEX(#REF!,MATCH(B3675,#REF!,0))</f>
        <v>#REF!</v>
      </c>
      <c r="G3675" s="118"/>
      <c r="H3675" s="183" t="e">
        <f t="shared" si="58"/>
        <v>#REF!</v>
      </c>
      <c r="I3675" s="3"/>
      <c r="J3675" s="3"/>
      <c r="K3675" s="3"/>
      <c r="L3675" s="3"/>
      <c r="M3675" s="3"/>
      <c r="N3675" s="3"/>
      <c r="O3675" s="3"/>
      <c r="P3675" s="3"/>
      <c r="Q3675" s="3"/>
      <c r="R3675" s="3"/>
    </row>
    <row r="3676" spans="1:18" s="60" customFormat="1" ht="16.5" customHeight="1">
      <c r="A3676" s="14" t="s">
        <v>5225</v>
      </c>
      <c r="B3676" s="29" t="s">
        <v>5226</v>
      </c>
      <c r="C3676" s="13" t="s">
        <v>5227</v>
      </c>
      <c r="D3676" s="37">
        <v>20570</v>
      </c>
      <c r="E3676" s="116"/>
      <c r="F3676" s="3" t="e">
        <f>INDEX(#REF!,MATCH(B3676,#REF!,0))</f>
        <v>#REF!</v>
      </c>
      <c r="G3676" s="118"/>
      <c r="H3676" s="183" t="e">
        <f t="shared" si="58"/>
        <v>#REF!</v>
      </c>
      <c r="I3676" s="3"/>
      <c r="J3676" s="3"/>
      <c r="K3676" s="3"/>
      <c r="L3676" s="3"/>
      <c r="M3676" s="3"/>
      <c r="N3676" s="3"/>
      <c r="O3676" s="3"/>
      <c r="P3676" s="3"/>
      <c r="Q3676" s="3"/>
      <c r="R3676" s="3"/>
    </row>
    <row r="3677" spans="1:18" s="3" customFormat="1" ht="30">
      <c r="A3677" s="14" t="s">
        <v>5228</v>
      </c>
      <c r="B3677" s="29" t="s">
        <v>5229</v>
      </c>
      <c r="C3677" s="13" t="s">
        <v>5230</v>
      </c>
      <c r="D3677" s="37">
        <v>23430</v>
      </c>
      <c r="E3677" s="116"/>
      <c r="F3677" s="3" t="e">
        <f>INDEX(#REF!,MATCH(B3677,#REF!,0))</f>
        <v>#REF!</v>
      </c>
      <c r="G3677" s="118"/>
      <c r="H3677" s="183" t="e">
        <f t="shared" si="58"/>
        <v>#REF!</v>
      </c>
    </row>
    <row r="3678" spans="1:18" s="3" customFormat="1" ht="45">
      <c r="A3678" s="14" t="s">
        <v>10462</v>
      </c>
      <c r="B3678" s="29" t="s">
        <v>5231</v>
      </c>
      <c r="C3678" s="13" t="s">
        <v>4013</v>
      </c>
      <c r="D3678" s="137">
        <v>35200</v>
      </c>
      <c r="E3678" s="78"/>
      <c r="F3678" s="3" t="e">
        <f>INDEX(#REF!,MATCH(B3678,#REF!,0))</f>
        <v>#REF!</v>
      </c>
      <c r="G3678" s="118"/>
      <c r="H3678" s="183" t="e">
        <f t="shared" si="58"/>
        <v>#REF!</v>
      </c>
    </row>
    <row r="3679" spans="1:18" s="3" customFormat="1">
      <c r="A3679" s="14" t="s">
        <v>9802</v>
      </c>
      <c r="B3679" s="29" t="s">
        <v>9803</v>
      </c>
      <c r="C3679" s="138" t="s">
        <v>9804</v>
      </c>
      <c r="D3679" s="37">
        <v>59500</v>
      </c>
      <c r="E3679" s="11" t="s">
        <v>8922</v>
      </c>
      <c r="F3679" s="3" t="e">
        <f>INDEX(#REF!,MATCH(B3679,#REF!,0))</f>
        <v>#REF!</v>
      </c>
      <c r="G3679" s="118"/>
      <c r="H3679" s="183" t="e">
        <f t="shared" si="58"/>
        <v>#REF!</v>
      </c>
    </row>
    <row r="3680" spans="1:18" s="3" customFormat="1">
      <c r="A3680" s="14"/>
      <c r="B3680" s="29"/>
      <c r="C3680" s="136" t="s">
        <v>4014</v>
      </c>
      <c r="D3680" s="139"/>
      <c r="E3680" s="80"/>
      <c r="F3680" s="3" t="e">
        <f>INDEX(#REF!,MATCH(B3680,#REF!,0))</f>
        <v>#REF!</v>
      </c>
      <c r="G3680" s="118"/>
      <c r="H3680" s="183" t="e">
        <f t="shared" si="58"/>
        <v>#REF!</v>
      </c>
    </row>
    <row r="3681" spans="1:8" s="3" customFormat="1" ht="30">
      <c r="A3681" s="14" t="s">
        <v>10463</v>
      </c>
      <c r="B3681" s="29" t="s">
        <v>4015</v>
      </c>
      <c r="C3681" s="13" t="s">
        <v>4016</v>
      </c>
      <c r="D3681" s="37">
        <v>17600</v>
      </c>
      <c r="E3681" s="116"/>
      <c r="F3681" s="3" t="e">
        <f>INDEX(#REF!,MATCH(B3681,#REF!,0))</f>
        <v>#REF!</v>
      </c>
      <c r="G3681" s="118"/>
      <c r="H3681" s="183" t="e">
        <f t="shared" si="58"/>
        <v>#REF!</v>
      </c>
    </row>
    <row r="3682" spans="1:8" s="3" customFormat="1" ht="15">
      <c r="A3682" s="14" t="s">
        <v>10387</v>
      </c>
      <c r="B3682" s="29" t="s">
        <v>4018</v>
      </c>
      <c r="C3682" s="13" t="s">
        <v>4019</v>
      </c>
      <c r="D3682" s="37">
        <v>22000</v>
      </c>
      <c r="E3682" s="116"/>
      <c r="F3682" s="3" t="e">
        <f>INDEX(#REF!,MATCH(B3682,#REF!,0))</f>
        <v>#REF!</v>
      </c>
      <c r="G3682" s="118"/>
      <c r="H3682" s="183" t="e">
        <f t="shared" si="58"/>
        <v>#REF!</v>
      </c>
    </row>
    <row r="3683" spans="1:8" s="3" customFormat="1" ht="45">
      <c r="A3683" s="14" t="s">
        <v>4017</v>
      </c>
      <c r="B3683" s="29" t="s">
        <v>4020</v>
      </c>
      <c r="C3683" s="13" t="s">
        <v>4021</v>
      </c>
      <c r="D3683" s="37">
        <v>4400</v>
      </c>
      <c r="E3683" s="116"/>
      <c r="F3683" s="3" t="e">
        <f>INDEX(#REF!,MATCH(B3683,#REF!,0))</f>
        <v>#REF!</v>
      </c>
      <c r="G3683" s="118"/>
      <c r="H3683" s="183" t="e">
        <f t="shared" si="58"/>
        <v>#REF!</v>
      </c>
    </row>
    <row r="3684" spans="1:8" s="3" customFormat="1" ht="15">
      <c r="A3684" s="14" t="s">
        <v>10388</v>
      </c>
      <c r="B3684" s="29" t="s">
        <v>4022</v>
      </c>
      <c r="C3684" s="13" t="s">
        <v>4023</v>
      </c>
      <c r="D3684" s="37">
        <v>5170</v>
      </c>
      <c r="E3684" s="116"/>
      <c r="F3684" s="3" t="e">
        <f>INDEX(#REF!,MATCH(B3684,#REF!,0))</f>
        <v>#REF!</v>
      </c>
      <c r="G3684" s="118"/>
      <c r="H3684" s="183" t="e">
        <f t="shared" si="58"/>
        <v>#REF!</v>
      </c>
    </row>
    <row r="3685" spans="1:8" s="3" customFormat="1" ht="15">
      <c r="A3685" s="14" t="s">
        <v>10389</v>
      </c>
      <c r="B3685" s="29" t="s">
        <v>4024</v>
      </c>
      <c r="C3685" s="13" t="s">
        <v>4025</v>
      </c>
      <c r="D3685" s="37">
        <v>5170</v>
      </c>
      <c r="E3685" s="116"/>
      <c r="F3685" s="3" t="e">
        <f>INDEX(#REF!,MATCH(B3685,#REF!,0))</f>
        <v>#REF!</v>
      </c>
      <c r="G3685" s="118"/>
      <c r="H3685" s="183" t="e">
        <f t="shared" si="58"/>
        <v>#REF!</v>
      </c>
    </row>
    <row r="3686" spans="1:8" s="3" customFormat="1" ht="30">
      <c r="A3686" s="14" t="s">
        <v>4026</v>
      </c>
      <c r="B3686" s="29" t="s">
        <v>4027</v>
      </c>
      <c r="C3686" s="13" t="s">
        <v>4028</v>
      </c>
      <c r="D3686" s="37">
        <v>8140</v>
      </c>
      <c r="E3686" s="116"/>
      <c r="F3686" s="3" t="e">
        <f>INDEX(#REF!,MATCH(B3686,#REF!,0))</f>
        <v>#REF!</v>
      </c>
      <c r="G3686" s="118"/>
      <c r="H3686" s="183" t="e">
        <f t="shared" si="58"/>
        <v>#REF!</v>
      </c>
    </row>
    <row r="3687" spans="1:8" s="3" customFormat="1" ht="15">
      <c r="A3687" s="14" t="s">
        <v>10390</v>
      </c>
      <c r="B3687" s="29" t="s">
        <v>4029</v>
      </c>
      <c r="C3687" s="13" t="s">
        <v>4030</v>
      </c>
      <c r="D3687" s="37">
        <v>29370</v>
      </c>
      <c r="E3687" s="116"/>
      <c r="F3687" s="3" t="e">
        <f>INDEX(#REF!,MATCH(B3687,#REF!,0))</f>
        <v>#REF!</v>
      </c>
      <c r="G3687" s="118"/>
      <c r="H3687" s="183" t="e">
        <f t="shared" si="58"/>
        <v>#REF!</v>
      </c>
    </row>
    <row r="3688" spans="1:8" s="3" customFormat="1" ht="36">
      <c r="A3688" s="14" t="s">
        <v>4031</v>
      </c>
      <c r="B3688" s="29" t="s">
        <v>4032</v>
      </c>
      <c r="C3688" s="13" t="s">
        <v>2647</v>
      </c>
      <c r="D3688" s="37">
        <v>8140</v>
      </c>
      <c r="E3688" s="116"/>
      <c r="F3688" s="3" t="e">
        <f>INDEX(#REF!,MATCH(B3688,#REF!,0))</f>
        <v>#REF!</v>
      </c>
      <c r="G3688" s="118"/>
      <c r="H3688" s="183" t="e">
        <f t="shared" si="58"/>
        <v>#REF!</v>
      </c>
    </row>
    <row r="3689" spans="1:8" s="3" customFormat="1" ht="45">
      <c r="A3689" s="14" t="s">
        <v>4031</v>
      </c>
      <c r="B3689" s="29" t="s">
        <v>2648</v>
      </c>
      <c r="C3689" s="13" t="s">
        <v>2649</v>
      </c>
      <c r="D3689" s="37">
        <v>22000</v>
      </c>
      <c r="E3689" s="116"/>
      <c r="F3689" s="3" t="e">
        <f>INDEX(#REF!,MATCH(B3689,#REF!,0))</f>
        <v>#REF!</v>
      </c>
      <c r="G3689" s="118"/>
      <c r="H3689" s="183" t="e">
        <f t="shared" si="58"/>
        <v>#REF!</v>
      </c>
    </row>
    <row r="3690" spans="1:8" s="3" customFormat="1" ht="48">
      <c r="A3690" s="14" t="s">
        <v>2650</v>
      </c>
      <c r="B3690" s="29" t="s">
        <v>2651</v>
      </c>
      <c r="C3690" s="13" t="s">
        <v>2652</v>
      </c>
      <c r="D3690" s="37">
        <v>9570</v>
      </c>
      <c r="E3690" s="116"/>
      <c r="F3690" s="3" t="e">
        <f>INDEX(#REF!,MATCH(B3690,#REF!,0))</f>
        <v>#REF!</v>
      </c>
      <c r="G3690" s="118"/>
      <c r="H3690" s="183" t="e">
        <f t="shared" si="58"/>
        <v>#REF!</v>
      </c>
    </row>
    <row r="3691" spans="1:8" s="3" customFormat="1" ht="24">
      <c r="A3691" s="14" t="s">
        <v>10391</v>
      </c>
      <c r="B3691" s="29" t="s">
        <v>2653</v>
      </c>
      <c r="C3691" s="13" t="s">
        <v>2654</v>
      </c>
      <c r="D3691" s="37">
        <v>6600</v>
      </c>
      <c r="E3691" s="116"/>
      <c r="F3691" s="3" t="e">
        <f>INDEX(#REF!,MATCH(B3691,#REF!,0))</f>
        <v>#REF!</v>
      </c>
      <c r="G3691" s="118"/>
      <c r="H3691" s="183" t="e">
        <f t="shared" si="58"/>
        <v>#REF!</v>
      </c>
    </row>
    <row r="3692" spans="1:8" s="3" customFormat="1" ht="45">
      <c r="A3692" s="14" t="s">
        <v>4031</v>
      </c>
      <c r="B3692" s="29" t="s">
        <v>2655</v>
      </c>
      <c r="C3692" s="13" t="s">
        <v>2656</v>
      </c>
      <c r="D3692" s="37">
        <v>8140</v>
      </c>
      <c r="E3692" s="116"/>
      <c r="F3692" s="3" t="e">
        <f>INDEX(#REF!,MATCH(B3692,#REF!,0))</f>
        <v>#REF!</v>
      </c>
      <c r="G3692" s="118"/>
      <c r="H3692" s="183" t="e">
        <f t="shared" si="58"/>
        <v>#REF!</v>
      </c>
    </row>
    <row r="3693" spans="1:8" s="3" customFormat="1" ht="30">
      <c r="A3693" s="14" t="s">
        <v>10392</v>
      </c>
      <c r="B3693" s="29" t="s">
        <v>2657</v>
      </c>
      <c r="C3693" s="13" t="s">
        <v>2658</v>
      </c>
      <c r="D3693" s="37">
        <v>13970</v>
      </c>
      <c r="E3693" s="116"/>
      <c r="F3693" s="3" t="e">
        <f>INDEX(#REF!,MATCH(B3693,#REF!,0))</f>
        <v>#REF!</v>
      </c>
      <c r="G3693" s="118"/>
      <c r="H3693" s="183" t="e">
        <f t="shared" si="58"/>
        <v>#REF!</v>
      </c>
    </row>
    <row r="3694" spans="1:8" s="3" customFormat="1" ht="30">
      <c r="A3694" s="14" t="s">
        <v>10393</v>
      </c>
      <c r="B3694" s="29" t="s">
        <v>2659</v>
      </c>
      <c r="C3694" s="13" t="s">
        <v>2660</v>
      </c>
      <c r="D3694" s="37">
        <v>10340</v>
      </c>
      <c r="E3694" s="116"/>
      <c r="F3694" s="3" t="e">
        <f>INDEX(#REF!,MATCH(B3694,#REF!,0))</f>
        <v>#REF!</v>
      </c>
      <c r="G3694" s="118"/>
      <c r="H3694" s="183" t="e">
        <f t="shared" si="58"/>
        <v>#REF!</v>
      </c>
    </row>
    <row r="3695" spans="1:8" s="3" customFormat="1" ht="15">
      <c r="A3695" s="14" t="s">
        <v>2228</v>
      </c>
      <c r="B3695" s="29" t="s">
        <v>2661</v>
      </c>
      <c r="C3695" s="13" t="s">
        <v>2662</v>
      </c>
      <c r="D3695" s="37">
        <v>2970</v>
      </c>
      <c r="E3695" s="116"/>
      <c r="F3695" s="3" t="e">
        <f>INDEX(#REF!,MATCH(B3695,#REF!,0))</f>
        <v>#REF!</v>
      </c>
      <c r="G3695" s="118"/>
      <c r="H3695" s="183" t="e">
        <f t="shared" si="58"/>
        <v>#REF!</v>
      </c>
    </row>
    <row r="3696" spans="1:8" s="3" customFormat="1" ht="45">
      <c r="A3696" s="14" t="s">
        <v>4026</v>
      </c>
      <c r="B3696" s="29" t="s">
        <v>2663</v>
      </c>
      <c r="C3696" s="13" t="s">
        <v>2664</v>
      </c>
      <c r="D3696" s="37">
        <v>14740</v>
      </c>
      <c r="E3696" s="116"/>
      <c r="F3696" s="3" t="e">
        <f>INDEX(#REF!,MATCH(B3696,#REF!,0))</f>
        <v>#REF!</v>
      </c>
      <c r="G3696" s="118"/>
      <c r="H3696" s="183" t="e">
        <f t="shared" si="58"/>
        <v>#REF!</v>
      </c>
    </row>
    <row r="3697" spans="1:18" s="3" customFormat="1" ht="32.25" customHeight="1">
      <c r="A3697" s="14" t="s">
        <v>4026</v>
      </c>
      <c r="B3697" s="29" t="s">
        <v>2665</v>
      </c>
      <c r="C3697" s="13" t="s">
        <v>2666</v>
      </c>
      <c r="D3697" s="37">
        <v>29370</v>
      </c>
      <c r="E3697" s="116"/>
      <c r="F3697" s="3" t="e">
        <f>INDEX(#REF!,MATCH(B3697,#REF!,0))</f>
        <v>#REF!</v>
      </c>
      <c r="G3697" s="118"/>
      <c r="H3697" s="183" t="e">
        <f t="shared" si="58"/>
        <v>#REF!</v>
      </c>
    </row>
    <row r="3698" spans="1:18" s="3" customFormat="1" ht="45">
      <c r="A3698" s="14" t="s">
        <v>2667</v>
      </c>
      <c r="B3698" s="29" t="s">
        <v>2668</v>
      </c>
      <c r="C3698" s="13" t="s">
        <v>2669</v>
      </c>
      <c r="D3698" s="37">
        <v>44000</v>
      </c>
      <c r="E3698" s="116"/>
      <c r="F3698" s="3" t="e">
        <f>INDEX(#REF!,MATCH(B3698,#REF!,0))</f>
        <v>#REF!</v>
      </c>
      <c r="G3698" s="118"/>
      <c r="H3698" s="183" t="e">
        <f t="shared" si="58"/>
        <v>#REF!</v>
      </c>
    </row>
    <row r="3699" spans="1:18" s="3" customFormat="1" ht="45">
      <c r="A3699" s="14" t="s">
        <v>2670</v>
      </c>
      <c r="B3699" s="29" t="s">
        <v>2671</v>
      </c>
      <c r="C3699" s="13" t="s">
        <v>2672</v>
      </c>
      <c r="D3699" s="37">
        <v>29370</v>
      </c>
      <c r="E3699" s="116"/>
      <c r="F3699" s="3" t="e">
        <f>INDEX(#REF!,MATCH(B3699,#REF!,0))</f>
        <v>#REF!</v>
      </c>
      <c r="G3699" s="118"/>
      <c r="H3699" s="183" t="e">
        <f t="shared" si="58"/>
        <v>#REF!</v>
      </c>
    </row>
    <row r="3700" spans="1:18" s="3" customFormat="1">
      <c r="A3700" s="14"/>
      <c r="B3700" s="29"/>
      <c r="C3700" s="136" t="s">
        <v>2673</v>
      </c>
      <c r="D3700" s="37"/>
      <c r="E3700" s="116"/>
      <c r="F3700" s="3" t="e">
        <f>INDEX(#REF!,MATCH(B3700,#REF!,0))</f>
        <v>#REF!</v>
      </c>
      <c r="G3700" s="118"/>
      <c r="H3700" s="183" t="e">
        <f t="shared" si="58"/>
        <v>#REF!</v>
      </c>
    </row>
    <row r="3701" spans="1:18" s="3" customFormat="1">
      <c r="A3701" s="14"/>
      <c r="B3701" s="29"/>
      <c r="C3701" s="136" t="s">
        <v>7146</v>
      </c>
      <c r="D3701" s="37"/>
      <c r="E3701" s="116"/>
      <c r="F3701" s="3" t="e">
        <f>INDEX(#REF!,MATCH(B3701,#REF!,0))</f>
        <v>#REF!</v>
      </c>
      <c r="G3701" s="118"/>
      <c r="H3701" s="183" t="e">
        <f t="shared" si="58"/>
        <v>#REF!</v>
      </c>
    </row>
    <row r="3702" spans="1:18" s="3" customFormat="1">
      <c r="A3702" s="14"/>
      <c r="B3702" s="29"/>
      <c r="C3702" s="136" t="s">
        <v>2674</v>
      </c>
      <c r="D3702" s="37"/>
      <c r="E3702" s="116"/>
      <c r="F3702" s="3" t="e">
        <f>INDEX(#REF!,MATCH(B3702,#REF!,0))</f>
        <v>#REF!</v>
      </c>
      <c r="G3702" s="118"/>
      <c r="H3702" s="183" t="e">
        <f t="shared" si="58"/>
        <v>#REF!</v>
      </c>
    </row>
    <row r="3703" spans="1:18" s="3" customFormat="1">
      <c r="A3703" s="14" t="s">
        <v>2675</v>
      </c>
      <c r="B3703" s="29" t="s">
        <v>2676</v>
      </c>
      <c r="C3703" s="13" t="s">
        <v>2677</v>
      </c>
      <c r="D3703" s="37">
        <v>840</v>
      </c>
      <c r="E3703" s="11"/>
      <c r="F3703" s="3" t="e">
        <f>INDEX(#REF!,MATCH(B3703,#REF!,0))</f>
        <v>#REF!</v>
      </c>
      <c r="G3703" s="118"/>
      <c r="H3703" s="183" t="e">
        <f t="shared" si="58"/>
        <v>#REF!</v>
      </c>
    </row>
    <row r="3704" spans="1:18" s="3" customFormat="1">
      <c r="A3704" s="14" t="s">
        <v>2678</v>
      </c>
      <c r="B3704" s="29" t="s">
        <v>2679</v>
      </c>
      <c r="C3704" s="13" t="s">
        <v>2680</v>
      </c>
      <c r="D3704" s="37">
        <v>1100</v>
      </c>
      <c r="E3704" s="11"/>
      <c r="F3704" s="3" t="e">
        <f>INDEX(#REF!,MATCH(B3704,#REF!,0))</f>
        <v>#REF!</v>
      </c>
      <c r="G3704" s="118"/>
      <c r="H3704" s="183" t="e">
        <f t="shared" si="58"/>
        <v>#REF!</v>
      </c>
    </row>
    <row r="3705" spans="1:18" s="60" customFormat="1" ht="15">
      <c r="A3705" s="14" t="s">
        <v>2681</v>
      </c>
      <c r="B3705" s="29" t="s">
        <v>2682</v>
      </c>
      <c r="C3705" s="13" t="s">
        <v>2683</v>
      </c>
      <c r="D3705" s="37">
        <v>1050</v>
      </c>
      <c r="E3705" s="116"/>
      <c r="F3705" s="3" t="e">
        <f>INDEX(#REF!,MATCH(B3705,#REF!,0))</f>
        <v>#REF!</v>
      </c>
      <c r="G3705" s="118"/>
      <c r="H3705" s="183" t="e">
        <f t="shared" si="58"/>
        <v>#REF!</v>
      </c>
      <c r="I3705" s="3"/>
      <c r="J3705" s="3"/>
      <c r="K3705" s="3"/>
      <c r="L3705" s="3"/>
      <c r="M3705" s="3"/>
      <c r="N3705" s="3"/>
      <c r="O3705" s="3"/>
      <c r="P3705" s="3"/>
      <c r="Q3705" s="3"/>
      <c r="R3705" s="3"/>
    </row>
    <row r="3706" spans="1:18" s="60" customFormat="1" ht="15">
      <c r="A3706" s="14" t="s">
        <v>2684</v>
      </c>
      <c r="B3706" s="29" t="s">
        <v>2685</v>
      </c>
      <c r="C3706" s="13" t="s">
        <v>2686</v>
      </c>
      <c r="D3706" s="37">
        <v>1100</v>
      </c>
      <c r="E3706" s="64"/>
      <c r="F3706" s="3" t="e">
        <f>INDEX(#REF!,MATCH(B3706,#REF!,0))</f>
        <v>#REF!</v>
      </c>
      <c r="G3706" s="118"/>
      <c r="H3706" s="183" t="e">
        <f t="shared" si="58"/>
        <v>#REF!</v>
      </c>
      <c r="I3706" s="3"/>
      <c r="J3706" s="3"/>
      <c r="K3706" s="3"/>
      <c r="L3706" s="3"/>
      <c r="M3706" s="3"/>
      <c r="N3706" s="3"/>
      <c r="O3706" s="3"/>
      <c r="P3706" s="3"/>
      <c r="Q3706" s="3"/>
      <c r="R3706" s="3"/>
    </row>
    <row r="3707" spans="1:18" s="3" customFormat="1" ht="15">
      <c r="A3707" s="14" t="s">
        <v>2687</v>
      </c>
      <c r="B3707" s="29" t="s">
        <v>2688</v>
      </c>
      <c r="C3707" s="13" t="s">
        <v>2689</v>
      </c>
      <c r="D3707" s="37">
        <v>1430</v>
      </c>
      <c r="E3707" s="64"/>
      <c r="F3707" s="3" t="e">
        <f>INDEX(#REF!,MATCH(B3707,#REF!,0))</f>
        <v>#REF!</v>
      </c>
      <c r="G3707" s="118"/>
      <c r="H3707" s="183" t="e">
        <f t="shared" si="58"/>
        <v>#REF!</v>
      </c>
    </row>
    <row r="3708" spans="1:18" s="3" customFormat="1" ht="15">
      <c r="A3708" s="14" t="s">
        <v>2690</v>
      </c>
      <c r="B3708" s="29" t="s">
        <v>2691</v>
      </c>
      <c r="C3708" s="13" t="s">
        <v>2692</v>
      </c>
      <c r="D3708" s="37">
        <v>6050</v>
      </c>
      <c r="E3708" s="64"/>
      <c r="F3708" s="3" t="e">
        <f>INDEX(#REF!,MATCH(B3708,#REF!,0))</f>
        <v>#REF!</v>
      </c>
      <c r="G3708" s="118"/>
      <c r="H3708" s="183" t="e">
        <f t="shared" si="58"/>
        <v>#REF!</v>
      </c>
    </row>
    <row r="3709" spans="1:18" s="3" customFormat="1" ht="45">
      <c r="A3709" s="14" t="s">
        <v>2693</v>
      </c>
      <c r="B3709" s="29" t="s">
        <v>2694</v>
      </c>
      <c r="C3709" s="13" t="s">
        <v>2695</v>
      </c>
      <c r="D3709" s="37">
        <v>1100</v>
      </c>
      <c r="E3709" s="64"/>
      <c r="F3709" s="3" t="e">
        <f>INDEX(#REF!,MATCH(B3709,#REF!,0))</f>
        <v>#REF!</v>
      </c>
      <c r="G3709" s="118"/>
      <c r="H3709" s="183" t="e">
        <f t="shared" si="58"/>
        <v>#REF!</v>
      </c>
    </row>
    <row r="3710" spans="1:18" s="3" customFormat="1" ht="15.75" customHeight="1">
      <c r="A3710" s="14" t="s">
        <v>2696</v>
      </c>
      <c r="B3710" s="29" t="s">
        <v>2697</v>
      </c>
      <c r="C3710" s="13" t="s">
        <v>2698</v>
      </c>
      <c r="D3710" s="37">
        <v>1490</v>
      </c>
      <c r="E3710" s="116"/>
      <c r="F3710" s="3" t="e">
        <f>INDEX(#REF!,MATCH(B3710,#REF!,0))</f>
        <v>#REF!</v>
      </c>
      <c r="G3710" s="118"/>
      <c r="H3710" s="183" t="e">
        <f t="shared" si="58"/>
        <v>#REF!</v>
      </c>
    </row>
    <row r="3711" spans="1:18" s="3" customFormat="1" ht="15.75" customHeight="1">
      <c r="A3711" s="14" t="s">
        <v>2699</v>
      </c>
      <c r="B3711" s="29" t="s">
        <v>2700</v>
      </c>
      <c r="C3711" s="13" t="s">
        <v>2701</v>
      </c>
      <c r="D3711" s="37">
        <v>1210</v>
      </c>
      <c r="E3711" s="116"/>
      <c r="F3711" s="3" t="e">
        <f>INDEX(#REF!,MATCH(B3711,#REF!,0))</f>
        <v>#REF!</v>
      </c>
      <c r="G3711" s="118"/>
      <c r="H3711" s="183" t="e">
        <f t="shared" si="58"/>
        <v>#REF!</v>
      </c>
    </row>
    <row r="3712" spans="1:18" s="3" customFormat="1" ht="15.75" customHeight="1">
      <c r="A3712" s="14" t="s">
        <v>7240</v>
      </c>
      <c r="B3712" s="29" t="s">
        <v>2702</v>
      </c>
      <c r="C3712" s="13" t="s">
        <v>2703</v>
      </c>
      <c r="D3712" s="37">
        <v>450</v>
      </c>
      <c r="E3712" s="116"/>
      <c r="F3712" s="3" t="e">
        <f>INDEX(#REF!,MATCH(B3712,#REF!,0))</f>
        <v>#REF!</v>
      </c>
      <c r="G3712" s="118"/>
      <c r="H3712" s="183" t="e">
        <f t="shared" si="58"/>
        <v>#REF!</v>
      </c>
    </row>
    <row r="3713" spans="1:8" s="3" customFormat="1" ht="15">
      <c r="A3713" s="14" t="s">
        <v>7245</v>
      </c>
      <c r="B3713" s="29" t="s">
        <v>2704</v>
      </c>
      <c r="C3713" s="13" t="s">
        <v>2705</v>
      </c>
      <c r="D3713" s="37">
        <v>390</v>
      </c>
      <c r="E3713" s="116"/>
      <c r="F3713" s="3" t="e">
        <f>INDEX(#REF!,MATCH(B3713,#REF!,0))</f>
        <v>#REF!</v>
      </c>
      <c r="G3713" s="118"/>
      <c r="H3713" s="183" t="e">
        <f t="shared" si="58"/>
        <v>#REF!</v>
      </c>
    </row>
    <row r="3714" spans="1:8" s="3" customFormat="1" ht="30">
      <c r="A3714" s="14" t="s">
        <v>2706</v>
      </c>
      <c r="B3714" s="29" t="s">
        <v>2707</v>
      </c>
      <c r="C3714" s="13" t="s">
        <v>2708</v>
      </c>
      <c r="D3714" s="37">
        <v>1490</v>
      </c>
      <c r="E3714" s="116"/>
      <c r="F3714" s="3" t="e">
        <f>INDEX(#REF!,MATCH(B3714,#REF!,0))</f>
        <v>#REF!</v>
      </c>
      <c r="G3714" s="118"/>
      <c r="H3714" s="183" t="e">
        <f t="shared" si="58"/>
        <v>#REF!</v>
      </c>
    </row>
    <row r="3715" spans="1:8" s="3" customFormat="1" ht="15">
      <c r="A3715" s="14" t="s">
        <v>6018</v>
      </c>
      <c r="B3715" s="29" t="s">
        <v>2709</v>
      </c>
      <c r="C3715" s="13" t="s">
        <v>2710</v>
      </c>
      <c r="D3715" s="37">
        <v>1490</v>
      </c>
      <c r="E3715" s="116"/>
      <c r="F3715" s="3" t="e">
        <f>INDEX(#REF!,MATCH(B3715,#REF!,0))</f>
        <v>#REF!</v>
      </c>
      <c r="G3715" s="118"/>
      <c r="H3715" s="183" t="e">
        <f t="shared" si="58"/>
        <v>#REF!</v>
      </c>
    </row>
    <row r="3716" spans="1:8" s="3" customFormat="1" ht="15">
      <c r="A3716" s="14" t="s">
        <v>10564</v>
      </c>
      <c r="B3716" s="29" t="s">
        <v>10565</v>
      </c>
      <c r="C3716" s="129" t="s">
        <v>10566</v>
      </c>
      <c r="D3716" s="37">
        <v>8500</v>
      </c>
      <c r="E3716" s="116"/>
      <c r="F3716" s="3" t="e">
        <f>INDEX(#REF!,MATCH(B3716,#REF!,0))</f>
        <v>#REF!</v>
      </c>
      <c r="G3716" s="2" t="s">
        <v>11118</v>
      </c>
      <c r="H3716" s="183" t="e">
        <f t="shared" si="58"/>
        <v>#REF!</v>
      </c>
    </row>
    <row r="3717" spans="1:8" s="3" customFormat="1" ht="30">
      <c r="A3717" s="14" t="s">
        <v>10567</v>
      </c>
      <c r="B3717" s="29" t="s">
        <v>10568</v>
      </c>
      <c r="C3717" s="129" t="s">
        <v>10569</v>
      </c>
      <c r="D3717" s="37">
        <v>25000</v>
      </c>
      <c r="E3717" s="116"/>
      <c r="F3717" s="3" t="e">
        <f>INDEX(#REF!,MATCH(B3717,#REF!,0))</f>
        <v>#REF!</v>
      </c>
      <c r="G3717" s="2" t="s">
        <v>11118</v>
      </c>
      <c r="H3717" s="183" t="e">
        <f t="shared" si="58"/>
        <v>#REF!</v>
      </c>
    </row>
    <row r="3718" spans="1:8" s="3" customFormat="1">
      <c r="A3718" s="14"/>
      <c r="B3718" s="29"/>
      <c r="C3718" s="136" t="s">
        <v>2711</v>
      </c>
      <c r="D3718" s="37"/>
      <c r="E3718" s="116"/>
      <c r="F3718" s="3" t="e">
        <f>INDEX(#REF!,MATCH(B3718,#REF!,0))</f>
        <v>#REF!</v>
      </c>
      <c r="G3718" s="118"/>
      <c r="H3718" s="183" t="e">
        <f t="shared" si="58"/>
        <v>#REF!</v>
      </c>
    </row>
    <row r="3719" spans="1:8" s="3" customFormat="1" ht="15">
      <c r="A3719" s="14" t="s">
        <v>10394</v>
      </c>
      <c r="B3719" s="29" t="s">
        <v>2712</v>
      </c>
      <c r="C3719" s="13" t="s">
        <v>2713</v>
      </c>
      <c r="D3719" s="37">
        <v>1050</v>
      </c>
      <c r="E3719" s="116"/>
      <c r="F3719" s="3" t="e">
        <f>INDEX(#REF!,MATCH(B3719,#REF!,0))</f>
        <v>#REF!</v>
      </c>
      <c r="G3719" s="118"/>
      <c r="H3719" s="183" t="e">
        <f t="shared" si="58"/>
        <v>#REF!</v>
      </c>
    </row>
    <row r="3720" spans="1:8" s="3" customFormat="1" ht="15">
      <c r="A3720" s="14" t="s">
        <v>2714</v>
      </c>
      <c r="B3720" s="29" t="s">
        <v>2715</v>
      </c>
      <c r="C3720" s="13" t="s">
        <v>2716</v>
      </c>
      <c r="D3720" s="37">
        <v>10340</v>
      </c>
      <c r="E3720" s="116"/>
      <c r="F3720" s="3" t="e">
        <f>INDEX(#REF!,MATCH(B3720,#REF!,0))</f>
        <v>#REF!</v>
      </c>
      <c r="G3720" s="118"/>
      <c r="H3720" s="183" t="e">
        <f t="shared" si="58"/>
        <v>#REF!</v>
      </c>
    </row>
    <row r="3721" spans="1:8" s="3" customFormat="1" ht="15">
      <c r="A3721" s="14" t="s">
        <v>2717</v>
      </c>
      <c r="B3721" s="29" t="s">
        <v>2718</v>
      </c>
      <c r="C3721" s="13" t="s">
        <v>2719</v>
      </c>
      <c r="D3721" s="37">
        <v>1050</v>
      </c>
      <c r="E3721" s="116"/>
      <c r="F3721" s="3" t="e">
        <f>INDEX(#REF!,MATCH(B3721,#REF!,0))</f>
        <v>#REF!</v>
      </c>
      <c r="G3721" s="118"/>
      <c r="H3721" s="183" t="e">
        <f t="shared" si="58"/>
        <v>#REF!</v>
      </c>
    </row>
    <row r="3722" spans="1:8" s="3" customFormat="1" ht="30">
      <c r="A3722" s="14" t="s">
        <v>8656</v>
      </c>
      <c r="B3722" s="29" t="s">
        <v>2720</v>
      </c>
      <c r="C3722" s="13" t="s">
        <v>8657</v>
      </c>
      <c r="D3722" s="37">
        <v>10340</v>
      </c>
      <c r="E3722" s="116"/>
      <c r="F3722" s="3" t="e">
        <f>INDEX(#REF!,MATCH(B3722,#REF!,0))</f>
        <v>#REF!</v>
      </c>
      <c r="G3722" s="118"/>
      <c r="H3722" s="183" t="e">
        <f t="shared" si="58"/>
        <v>#REF!</v>
      </c>
    </row>
    <row r="3723" spans="1:8" s="3" customFormat="1" ht="30">
      <c r="A3723" s="14" t="s">
        <v>2721</v>
      </c>
      <c r="B3723" s="29" t="s">
        <v>2722</v>
      </c>
      <c r="C3723" s="13" t="s">
        <v>2723</v>
      </c>
      <c r="D3723" s="37">
        <v>16170</v>
      </c>
      <c r="E3723" s="116"/>
      <c r="F3723" s="3" t="e">
        <f>INDEX(#REF!,MATCH(B3723,#REF!,0))</f>
        <v>#REF!</v>
      </c>
      <c r="G3723" s="118"/>
      <c r="H3723" s="183" t="e">
        <f t="shared" si="58"/>
        <v>#REF!</v>
      </c>
    </row>
    <row r="3724" spans="1:8" s="3" customFormat="1" ht="30">
      <c r="A3724" s="14" t="s">
        <v>2724</v>
      </c>
      <c r="B3724" s="29" t="s">
        <v>2725</v>
      </c>
      <c r="C3724" s="13" t="s">
        <v>2726</v>
      </c>
      <c r="D3724" s="37">
        <v>8800</v>
      </c>
      <c r="E3724" s="116"/>
      <c r="F3724" s="3" t="e">
        <f>INDEX(#REF!,MATCH(B3724,#REF!,0))</f>
        <v>#REF!</v>
      </c>
      <c r="G3724" s="118"/>
      <c r="H3724" s="183" t="e">
        <f t="shared" si="58"/>
        <v>#REF!</v>
      </c>
    </row>
    <row r="3725" spans="1:8" s="3" customFormat="1" ht="30">
      <c r="A3725" s="14" t="s">
        <v>2727</v>
      </c>
      <c r="B3725" s="29" t="s">
        <v>2728</v>
      </c>
      <c r="C3725" s="13" t="s">
        <v>2729</v>
      </c>
      <c r="D3725" s="37">
        <v>9570</v>
      </c>
      <c r="E3725" s="116"/>
      <c r="F3725" s="3" t="e">
        <f>INDEX(#REF!,MATCH(B3725,#REF!,0))</f>
        <v>#REF!</v>
      </c>
      <c r="G3725" s="118"/>
      <c r="H3725" s="183" t="e">
        <f t="shared" si="58"/>
        <v>#REF!</v>
      </c>
    </row>
    <row r="3726" spans="1:8" s="3" customFormat="1" ht="30">
      <c r="A3726" s="14" t="s">
        <v>2730</v>
      </c>
      <c r="B3726" s="29" t="s">
        <v>2731</v>
      </c>
      <c r="C3726" s="13" t="s">
        <v>2732</v>
      </c>
      <c r="D3726" s="37">
        <v>13200</v>
      </c>
      <c r="E3726" s="116"/>
      <c r="F3726" s="3" t="e">
        <f>INDEX(#REF!,MATCH(B3726,#REF!,0))</f>
        <v>#REF!</v>
      </c>
      <c r="G3726" s="118"/>
      <c r="H3726" s="183" t="e">
        <f t="shared" si="58"/>
        <v>#REF!</v>
      </c>
    </row>
    <row r="3727" spans="1:8" s="3" customFormat="1" ht="45">
      <c r="A3727" s="14" t="s">
        <v>2733</v>
      </c>
      <c r="B3727" s="29" t="s">
        <v>2734</v>
      </c>
      <c r="C3727" s="13" t="s">
        <v>2735</v>
      </c>
      <c r="D3727" s="37">
        <v>8140</v>
      </c>
      <c r="E3727" s="116"/>
      <c r="F3727" s="3" t="e">
        <f>INDEX(#REF!,MATCH(B3727,#REF!,0))</f>
        <v>#REF!</v>
      </c>
      <c r="G3727" s="118"/>
      <c r="H3727" s="183" t="e">
        <f t="shared" si="58"/>
        <v>#REF!</v>
      </c>
    </row>
    <row r="3728" spans="1:8" s="3" customFormat="1" ht="45">
      <c r="A3728" s="14" t="s">
        <v>2736</v>
      </c>
      <c r="B3728" s="29" t="s">
        <v>2737</v>
      </c>
      <c r="C3728" s="13" t="s">
        <v>2738</v>
      </c>
      <c r="D3728" s="37">
        <v>11770</v>
      </c>
      <c r="E3728" s="116"/>
      <c r="F3728" s="3" t="e">
        <f>INDEX(#REF!,MATCH(B3728,#REF!,0))</f>
        <v>#REF!</v>
      </c>
      <c r="G3728" s="118"/>
      <c r="H3728" s="183" t="e">
        <f t="shared" ref="H3728:H3791" si="59">F3728-D3728</f>
        <v>#REF!</v>
      </c>
    </row>
    <row r="3729" spans="1:8" s="3" customFormat="1" ht="45">
      <c r="A3729" s="14" t="s">
        <v>2739</v>
      </c>
      <c r="B3729" s="29" t="s">
        <v>2740</v>
      </c>
      <c r="C3729" s="13" t="s">
        <v>2741</v>
      </c>
      <c r="D3729" s="37">
        <v>11770</v>
      </c>
      <c r="E3729" s="116"/>
      <c r="F3729" s="3" t="e">
        <f>INDEX(#REF!,MATCH(B3729,#REF!,0))</f>
        <v>#REF!</v>
      </c>
      <c r="G3729" s="118"/>
      <c r="H3729" s="183" t="e">
        <f t="shared" si="59"/>
        <v>#REF!</v>
      </c>
    </row>
    <row r="3730" spans="1:8" s="3" customFormat="1" ht="45">
      <c r="A3730" s="14" t="s">
        <v>2742</v>
      </c>
      <c r="B3730" s="29" t="s">
        <v>2743</v>
      </c>
      <c r="C3730" s="13" t="s">
        <v>2744</v>
      </c>
      <c r="D3730" s="37">
        <v>14740</v>
      </c>
      <c r="E3730" s="116"/>
      <c r="F3730" s="3" t="e">
        <f>INDEX(#REF!,MATCH(B3730,#REF!,0))</f>
        <v>#REF!</v>
      </c>
      <c r="G3730" s="118"/>
      <c r="H3730" s="183" t="e">
        <f t="shared" si="59"/>
        <v>#REF!</v>
      </c>
    </row>
    <row r="3731" spans="1:8" s="3" customFormat="1" ht="45">
      <c r="A3731" s="14" t="s">
        <v>2745</v>
      </c>
      <c r="B3731" s="29" t="s">
        <v>2746</v>
      </c>
      <c r="C3731" s="13" t="s">
        <v>2747</v>
      </c>
      <c r="D3731" s="37">
        <v>17600</v>
      </c>
      <c r="E3731" s="116"/>
      <c r="F3731" s="3" t="e">
        <f>INDEX(#REF!,MATCH(B3731,#REF!,0))</f>
        <v>#REF!</v>
      </c>
      <c r="G3731" s="118"/>
      <c r="H3731" s="183" t="e">
        <f t="shared" si="59"/>
        <v>#REF!</v>
      </c>
    </row>
    <row r="3732" spans="1:8" s="3" customFormat="1" ht="30">
      <c r="A3732" s="14" t="s">
        <v>2748</v>
      </c>
      <c r="B3732" s="29" t="s">
        <v>2749</v>
      </c>
      <c r="C3732" s="13" t="s">
        <v>2750</v>
      </c>
      <c r="D3732" s="37">
        <v>11770</v>
      </c>
      <c r="E3732" s="116"/>
      <c r="F3732" s="3" t="e">
        <f>INDEX(#REF!,MATCH(B3732,#REF!,0))</f>
        <v>#REF!</v>
      </c>
      <c r="G3732" s="118"/>
      <c r="H3732" s="183" t="e">
        <f t="shared" si="59"/>
        <v>#REF!</v>
      </c>
    </row>
    <row r="3733" spans="1:8" s="3" customFormat="1" ht="30">
      <c r="A3733" s="14" t="s">
        <v>2751</v>
      </c>
      <c r="B3733" s="29" t="s">
        <v>2752</v>
      </c>
      <c r="C3733" s="13" t="s">
        <v>2753</v>
      </c>
      <c r="D3733" s="37">
        <v>14740</v>
      </c>
      <c r="E3733" s="116"/>
      <c r="F3733" s="3" t="e">
        <f>INDEX(#REF!,MATCH(B3733,#REF!,0))</f>
        <v>#REF!</v>
      </c>
      <c r="G3733" s="118"/>
      <c r="H3733" s="183" t="e">
        <f t="shared" si="59"/>
        <v>#REF!</v>
      </c>
    </row>
    <row r="3734" spans="1:8" s="3" customFormat="1" ht="30">
      <c r="A3734" s="14" t="s">
        <v>2754</v>
      </c>
      <c r="B3734" s="29" t="s">
        <v>2755</v>
      </c>
      <c r="C3734" s="13" t="s">
        <v>2756</v>
      </c>
      <c r="D3734" s="37">
        <v>17600</v>
      </c>
      <c r="E3734" s="116"/>
      <c r="F3734" s="3" t="e">
        <f>INDEX(#REF!,MATCH(B3734,#REF!,0))</f>
        <v>#REF!</v>
      </c>
      <c r="G3734" s="118"/>
      <c r="H3734" s="183" t="e">
        <f t="shared" si="59"/>
        <v>#REF!</v>
      </c>
    </row>
    <row r="3735" spans="1:8" s="3" customFormat="1" ht="30">
      <c r="A3735" s="14" t="s">
        <v>2757</v>
      </c>
      <c r="B3735" s="29" t="s">
        <v>2758</v>
      </c>
      <c r="C3735" s="13" t="s">
        <v>2759</v>
      </c>
      <c r="D3735" s="37">
        <v>19140</v>
      </c>
      <c r="E3735" s="116"/>
      <c r="F3735" s="3" t="e">
        <f>INDEX(#REF!,MATCH(B3735,#REF!,0))</f>
        <v>#REF!</v>
      </c>
      <c r="G3735" s="118"/>
      <c r="H3735" s="183" t="e">
        <f t="shared" si="59"/>
        <v>#REF!</v>
      </c>
    </row>
    <row r="3736" spans="1:8" s="3" customFormat="1" ht="15">
      <c r="A3736" s="14" t="s">
        <v>2760</v>
      </c>
      <c r="B3736" s="29" t="s">
        <v>2761</v>
      </c>
      <c r="C3736" s="13" t="s">
        <v>2762</v>
      </c>
      <c r="D3736" s="37">
        <v>26400</v>
      </c>
      <c r="E3736" s="116"/>
      <c r="F3736" s="3" t="e">
        <f>INDEX(#REF!,MATCH(B3736,#REF!,0))</f>
        <v>#REF!</v>
      </c>
      <c r="G3736" s="118"/>
      <c r="H3736" s="183" t="e">
        <f t="shared" si="59"/>
        <v>#REF!</v>
      </c>
    </row>
    <row r="3737" spans="1:8" s="3" customFormat="1" ht="15">
      <c r="A3737" s="14" t="s">
        <v>2763</v>
      </c>
      <c r="B3737" s="29" t="s">
        <v>2764</v>
      </c>
      <c r="C3737" s="13" t="s">
        <v>2765</v>
      </c>
      <c r="D3737" s="37">
        <v>22000</v>
      </c>
      <c r="E3737" s="116"/>
      <c r="F3737" s="3" t="e">
        <f>INDEX(#REF!,MATCH(B3737,#REF!,0))</f>
        <v>#REF!</v>
      </c>
      <c r="G3737" s="118"/>
      <c r="H3737" s="183" t="e">
        <f t="shared" si="59"/>
        <v>#REF!</v>
      </c>
    </row>
    <row r="3738" spans="1:8" s="3" customFormat="1" ht="15">
      <c r="A3738" s="14" t="s">
        <v>2766</v>
      </c>
      <c r="B3738" s="29" t="s">
        <v>2767</v>
      </c>
      <c r="C3738" s="13" t="s">
        <v>2768</v>
      </c>
      <c r="D3738" s="37">
        <v>11770</v>
      </c>
      <c r="E3738" s="116"/>
      <c r="F3738" s="3" t="e">
        <f>INDEX(#REF!,MATCH(B3738,#REF!,0))</f>
        <v>#REF!</v>
      </c>
      <c r="G3738" s="118"/>
      <c r="H3738" s="183" t="e">
        <f t="shared" si="59"/>
        <v>#REF!</v>
      </c>
    </row>
    <row r="3739" spans="1:8" s="3" customFormat="1" ht="30">
      <c r="A3739" s="34" t="s">
        <v>3864</v>
      </c>
      <c r="B3739" s="29" t="s">
        <v>3865</v>
      </c>
      <c r="C3739" s="13" t="s">
        <v>3866</v>
      </c>
      <c r="D3739" s="37">
        <v>17600</v>
      </c>
      <c r="E3739" s="116"/>
      <c r="F3739" s="3" t="e">
        <f>INDEX(#REF!,MATCH(B3739,#REF!,0))</f>
        <v>#REF!</v>
      </c>
      <c r="G3739" s="118"/>
      <c r="H3739" s="183" t="e">
        <f t="shared" si="59"/>
        <v>#REF!</v>
      </c>
    </row>
    <row r="3740" spans="1:8" s="3" customFormat="1">
      <c r="A3740" s="14"/>
      <c r="B3740" s="29"/>
      <c r="C3740" s="136" t="s">
        <v>6599</v>
      </c>
      <c r="D3740" s="37"/>
      <c r="E3740" s="116"/>
      <c r="F3740" s="3" t="e">
        <f>INDEX(#REF!,MATCH(B3740,#REF!,0))</f>
        <v>#REF!</v>
      </c>
      <c r="G3740" s="118"/>
      <c r="H3740" s="183" t="e">
        <f t="shared" si="59"/>
        <v>#REF!</v>
      </c>
    </row>
    <row r="3741" spans="1:8" s="3" customFormat="1">
      <c r="A3741" s="14"/>
      <c r="B3741" s="29"/>
      <c r="C3741" s="136" t="s">
        <v>3867</v>
      </c>
      <c r="D3741" s="37"/>
      <c r="E3741" s="116"/>
      <c r="F3741" s="3" t="e">
        <f>INDEX(#REF!,MATCH(B3741,#REF!,0))</f>
        <v>#REF!</v>
      </c>
      <c r="G3741" s="118"/>
      <c r="H3741" s="183" t="e">
        <f t="shared" si="59"/>
        <v>#REF!</v>
      </c>
    </row>
    <row r="3742" spans="1:8" s="3" customFormat="1" ht="15">
      <c r="A3742" s="14" t="s">
        <v>3868</v>
      </c>
      <c r="B3742" s="29" t="s">
        <v>3869</v>
      </c>
      <c r="C3742" s="13" t="s">
        <v>3870</v>
      </c>
      <c r="D3742" s="37">
        <v>1050</v>
      </c>
      <c r="E3742" s="116"/>
      <c r="F3742" s="3" t="e">
        <f>INDEX(#REF!,MATCH(B3742,#REF!,0))</f>
        <v>#REF!</v>
      </c>
      <c r="G3742" s="118"/>
      <c r="H3742" s="183" t="e">
        <f t="shared" si="59"/>
        <v>#REF!</v>
      </c>
    </row>
    <row r="3743" spans="1:8" s="3" customFormat="1" ht="15">
      <c r="A3743" s="14" t="s">
        <v>3871</v>
      </c>
      <c r="B3743" s="29" t="s">
        <v>3872</v>
      </c>
      <c r="C3743" s="13" t="s">
        <v>3873</v>
      </c>
      <c r="D3743" s="37">
        <v>6600</v>
      </c>
      <c r="E3743" s="116"/>
      <c r="F3743" s="3" t="e">
        <f>INDEX(#REF!,MATCH(B3743,#REF!,0))</f>
        <v>#REF!</v>
      </c>
      <c r="G3743" s="118"/>
      <c r="H3743" s="183" t="e">
        <f t="shared" si="59"/>
        <v>#REF!</v>
      </c>
    </row>
    <row r="3744" spans="1:8" s="3" customFormat="1" ht="15">
      <c r="A3744" s="24" t="s">
        <v>10464</v>
      </c>
      <c r="B3744" s="29" t="s">
        <v>3874</v>
      </c>
      <c r="C3744" s="13" t="s">
        <v>3875</v>
      </c>
      <c r="D3744" s="37">
        <v>7810</v>
      </c>
      <c r="E3744" s="116"/>
      <c r="F3744" s="3" t="e">
        <f>INDEX(#REF!,MATCH(B3744,#REF!,0))</f>
        <v>#REF!</v>
      </c>
      <c r="G3744" s="118"/>
      <c r="H3744" s="183" t="e">
        <f t="shared" si="59"/>
        <v>#REF!</v>
      </c>
    </row>
    <row r="3745" spans="1:18" s="3" customFormat="1" ht="15">
      <c r="A3745" s="14" t="s">
        <v>3876</v>
      </c>
      <c r="B3745" s="29" t="s">
        <v>3877</v>
      </c>
      <c r="C3745" s="13" t="s">
        <v>3878</v>
      </c>
      <c r="D3745" s="37">
        <v>5940</v>
      </c>
      <c r="E3745" s="116"/>
      <c r="F3745" s="3" t="e">
        <f>INDEX(#REF!,MATCH(B3745,#REF!,0))</f>
        <v>#REF!</v>
      </c>
      <c r="G3745" s="118"/>
      <c r="H3745" s="183" t="e">
        <f t="shared" si="59"/>
        <v>#REF!</v>
      </c>
    </row>
    <row r="3746" spans="1:18" s="3" customFormat="1" ht="15">
      <c r="A3746" s="14" t="s">
        <v>3879</v>
      </c>
      <c r="B3746" s="29" t="s">
        <v>3880</v>
      </c>
      <c r="C3746" s="13" t="s">
        <v>3881</v>
      </c>
      <c r="D3746" s="37">
        <v>2970</v>
      </c>
      <c r="E3746" s="116"/>
      <c r="F3746" s="3" t="e">
        <f>INDEX(#REF!,MATCH(B3746,#REF!,0))</f>
        <v>#REF!</v>
      </c>
      <c r="G3746" s="118"/>
      <c r="H3746" s="183" t="e">
        <f t="shared" si="59"/>
        <v>#REF!</v>
      </c>
    </row>
    <row r="3747" spans="1:18" s="3" customFormat="1" ht="15">
      <c r="A3747" s="14" t="s">
        <v>3882</v>
      </c>
      <c r="B3747" s="29" t="s">
        <v>3883</v>
      </c>
      <c r="C3747" s="13" t="s">
        <v>3884</v>
      </c>
      <c r="D3747" s="37">
        <v>2200</v>
      </c>
      <c r="E3747" s="116"/>
      <c r="F3747" s="3" t="e">
        <f>INDEX(#REF!,MATCH(B3747,#REF!,0))</f>
        <v>#REF!</v>
      </c>
      <c r="G3747" s="118"/>
      <c r="H3747" s="183" t="e">
        <f t="shared" si="59"/>
        <v>#REF!</v>
      </c>
    </row>
    <row r="3748" spans="1:18" s="3" customFormat="1" ht="15">
      <c r="A3748" s="14" t="s">
        <v>3885</v>
      </c>
      <c r="B3748" s="29" t="s">
        <v>3886</v>
      </c>
      <c r="C3748" s="13" t="s">
        <v>3887</v>
      </c>
      <c r="D3748" s="37">
        <v>2970</v>
      </c>
      <c r="E3748" s="116"/>
      <c r="F3748" s="3" t="e">
        <f>INDEX(#REF!,MATCH(B3748,#REF!,0))</f>
        <v>#REF!</v>
      </c>
      <c r="G3748" s="118"/>
      <c r="H3748" s="183" t="e">
        <f t="shared" si="59"/>
        <v>#REF!</v>
      </c>
    </row>
    <row r="3749" spans="1:18" s="3" customFormat="1" ht="15">
      <c r="A3749" s="14" t="s">
        <v>3888</v>
      </c>
      <c r="B3749" s="29" t="s">
        <v>3889</v>
      </c>
      <c r="C3749" s="13" t="s">
        <v>3890</v>
      </c>
      <c r="D3749" s="37">
        <v>2200</v>
      </c>
      <c r="E3749" s="116"/>
      <c r="F3749" s="3" t="e">
        <f>INDEX(#REF!,MATCH(B3749,#REF!,0))</f>
        <v>#REF!</v>
      </c>
      <c r="G3749" s="118"/>
      <c r="H3749" s="183" t="e">
        <f t="shared" si="59"/>
        <v>#REF!</v>
      </c>
    </row>
    <row r="3750" spans="1:18" s="3" customFormat="1" ht="15">
      <c r="A3750" s="14" t="s">
        <v>10395</v>
      </c>
      <c r="B3750" s="29" t="s">
        <v>3891</v>
      </c>
      <c r="C3750" s="13" t="s">
        <v>3892</v>
      </c>
      <c r="D3750" s="37">
        <v>4180</v>
      </c>
      <c r="E3750" s="116"/>
      <c r="F3750" s="3" t="e">
        <f>INDEX(#REF!,MATCH(B3750,#REF!,0))</f>
        <v>#REF!</v>
      </c>
      <c r="G3750" s="118"/>
      <c r="H3750" s="183" t="e">
        <f t="shared" si="59"/>
        <v>#REF!</v>
      </c>
    </row>
    <row r="3751" spans="1:18" s="3" customFormat="1" ht="15">
      <c r="A3751" s="34" t="s">
        <v>3893</v>
      </c>
      <c r="B3751" s="29" t="s">
        <v>3894</v>
      </c>
      <c r="C3751" s="13" t="s">
        <v>3895</v>
      </c>
      <c r="D3751" s="37">
        <v>27610</v>
      </c>
      <c r="E3751" s="116"/>
      <c r="F3751" s="3" t="e">
        <f>INDEX(#REF!,MATCH(B3751,#REF!,0))</f>
        <v>#REF!</v>
      </c>
      <c r="G3751" s="118"/>
      <c r="H3751" s="183" t="e">
        <f t="shared" si="59"/>
        <v>#REF!</v>
      </c>
    </row>
    <row r="3752" spans="1:18" s="3" customFormat="1" ht="15">
      <c r="A3752" s="34" t="s">
        <v>3896</v>
      </c>
      <c r="B3752" s="29" t="s">
        <v>3897</v>
      </c>
      <c r="C3752" s="13" t="s">
        <v>3898</v>
      </c>
      <c r="D3752" s="37">
        <v>25630</v>
      </c>
      <c r="E3752" s="116"/>
      <c r="F3752" s="3" t="e">
        <f>INDEX(#REF!,MATCH(B3752,#REF!,0))</f>
        <v>#REF!</v>
      </c>
      <c r="G3752" s="118"/>
      <c r="H3752" s="183" t="e">
        <f t="shared" si="59"/>
        <v>#REF!</v>
      </c>
    </row>
    <row r="3753" spans="1:18" s="3" customFormat="1" ht="15">
      <c r="A3753" s="14" t="s">
        <v>3899</v>
      </c>
      <c r="B3753" s="29" t="s">
        <v>3900</v>
      </c>
      <c r="C3753" s="13" t="s">
        <v>3901</v>
      </c>
      <c r="D3753" s="37">
        <v>4400</v>
      </c>
      <c r="E3753" s="116"/>
      <c r="F3753" s="3" t="e">
        <f>INDEX(#REF!,MATCH(B3753,#REF!,0))</f>
        <v>#REF!</v>
      </c>
      <c r="G3753" s="118"/>
      <c r="H3753" s="183" t="e">
        <f t="shared" si="59"/>
        <v>#REF!</v>
      </c>
    </row>
    <row r="3754" spans="1:18" s="60" customFormat="1">
      <c r="A3754" s="14"/>
      <c r="B3754" s="29"/>
      <c r="C3754" s="136" t="s">
        <v>7444</v>
      </c>
      <c r="D3754" s="37"/>
      <c r="E3754" s="116"/>
      <c r="F3754" s="3" t="e">
        <f>INDEX(#REF!,MATCH(B3754,#REF!,0))</f>
        <v>#REF!</v>
      </c>
      <c r="G3754" s="118"/>
      <c r="H3754" s="183" t="e">
        <f t="shared" si="59"/>
        <v>#REF!</v>
      </c>
      <c r="I3754" s="3"/>
      <c r="J3754" s="3"/>
      <c r="K3754" s="3"/>
      <c r="L3754" s="3"/>
      <c r="M3754" s="3"/>
      <c r="N3754" s="3"/>
      <c r="O3754" s="3"/>
      <c r="P3754" s="3"/>
      <c r="Q3754" s="3"/>
      <c r="R3754" s="3"/>
    </row>
    <row r="3755" spans="1:18" s="60" customFormat="1" ht="31.5">
      <c r="A3755" s="14"/>
      <c r="B3755" s="29"/>
      <c r="C3755" s="136" t="s">
        <v>3902</v>
      </c>
      <c r="D3755" s="37"/>
      <c r="E3755" s="116"/>
      <c r="F3755" s="3" t="e">
        <f>INDEX(#REF!,MATCH(B3755,#REF!,0))</f>
        <v>#REF!</v>
      </c>
      <c r="G3755" s="118"/>
      <c r="H3755" s="183" t="e">
        <f t="shared" si="59"/>
        <v>#REF!</v>
      </c>
      <c r="I3755" s="3"/>
      <c r="J3755" s="3"/>
      <c r="K3755" s="3"/>
      <c r="L3755" s="3"/>
      <c r="M3755" s="3"/>
      <c r="N3755" s="3"/>
      <c r="O3755" s="3"/>
      <c r="P3755" s="3"/>
      <c r="Q3755" s="3"/>
      <c r="R3755" s="3"/>
    </row>
    <row r="3756" spans="1:18" s="3" customFormat="1" ht="15">
      <c r="A3756" s="14" t="s">
        <v>10396</v>
      </c>
      <c r="B3756" s="29" t="s">
        <v>3903</v>
      </c>
      <c r="C3756" s="13" t="s">
        <v>3904</v>
      </c>
      <c r="D3756" s="37">
        <v>11770</v>
      </c>
      <c r="E3756" s="116"/>
      <c r="F3756" s="3" t="e">
        <f>INDEX(#REF!,MATCH(B3756,#REF!,0))</f>
        <v>#REF!</v>
      </c>
      <c r="G3756" s="118"/>
      <c r="H3756" s="183" t="e">
        <f t="shared" si="59"/>
        <v>#REF!</v>
      </c>
    </row>
    <row r="3757" spans="1:18" s="3" customFormat="1" ht="30">
      <c r="A3757" s="14" t="s">
        <v>3905</v>
      </c>
      <c r="B3757" s="29" t="s">
        <v>3906</v>
      </c>
      <c r="C3757" s="13" t="s">
        <v>3907</v>
      </c>
      <c r="D3757" s="37">
        <v>19140</v>
      </c>
      <c r="E3757" s="116"/>
      <c r="F3757" s="3" t="e">
        <f>INDEX(#REF!,MATCH(B3757,#REF!,0))</f>
        <v>#REF!</v>
      </c>
      <c r="G3757" s="118"/>
      <c r="H3757" s="183" t="e">
        <f t="shared" si="59"/>
        <v>#REF!</v>
      </c>
    </row>
    <row r="3758" spans="1:18" s="3" customFormat="1" ht="15">
      <c r="A3758" s="14" t="s">
        <v>3908</v>
      </c>
      <c r="B3758" s="29" t="s">
        <v>3909</v>
      </c>
      <c r="C3758" s="13" t="s">
        <v>3910</v>
      </c>
      <c r="D3758" s="37">
        <v>19140</v>
      </c>
      <c r="E3758" s="116"/>
      <c r="F3758" s="3" t="e">
        <f>INDEX(#REF!,MATCH(B3758,#REF!,0))</f>
        <v>#REF!</v>
      </c>
      <c r="G3758" s="118"/>
      <c r="H3758" s="183" t="e">
        <f t="shared" si="59"/>
        <v>#REF!</v>
      </c>
    </row>
    <row r="3759" spans="1:18" s="3" customFormat="1" ht="36">
      <c r="A3759" s="14" t="s">
        <v>3911</v>
      </c>
      <c r="B3759" s="29" t="s">
        <v>3912</v>
      </c>
      <c r="C3759" s="13" t="s">
        <v>3913</v>
      </c>
      <c r="D3759" s="37">
        <v>22000</v>
      </c>
      <c r="E3759" s="116"/>
      <c r="F3759" s="3" t="e">
        <f>INDEX(#REF!,MATCH(B3759,#REF!,0))</f>
        <v>#REF!</v>
      </c>
      <c r="G3759" s="118"/>
      <c r="H3759" s="183" t="e">
        <f t="shared" si="59"/>
        <v>#REF!</v>
      </c>
    </row>
    <row r="3760" spans="1:18" s="3" customFormat="1" ht="36">
      <c r="A3760" s="14" t="s">
        <v>3911</v>
      </c>
      <c r="B3760" s="29" t="s">
        <v>3914</v>
      </c>
      <c r="C3760" s="13" t="s">
        <v>3915</v>
      </c>
      <c r="D3760" s="37">
        <v>30800</v>
      </c>
      <c r="E3760" s="116"/>
      <c r="F3760" s="3" t="e">
        <f>INDEX(#REF!,MATCH(B3760,#REF!,0))</f>
        <v>#REF!</v>
      </c>
      <c r="G3760" s="118"/>
      <c r="H3760" s="183" t="e">
        <f t="shared" si="59"/>
        <v>#REF!</v>
      </c>
    </row>
    <row r="3761" spans="1:18" s="3" customFormat="1" ht="15">
      <c r="A3761" s="14" t="s">
        <v>3916</v>
      </c>
      <c r="B3761" s="29" t="s">
        <v>3917</v>
      </c>
      <c r="C3761" s="13" t="s">
        <v>3918</v>
      </c>
      <c r="D3761" s="37">
        <v>11770</v>
      </c>
      <c r="E3761" s="116"/>
      <c r="F3761" s="3" t="e">
        <f>INDEX(#REF!,MATCH(B3761,#REF!,0))</f>
        <v>#REF!</v>
      </c>
      <c r="G3761" s="118"/>
      <c r="H3761" s="183" t="e">
        <f t="shared" si="59"/>
        <v>#REF!</v>
      </c>
    </row>
    <row r="3762" spans="1:18" s="3" customFormat="1" ht="24">
      <c r="A3762" s="14" t="s">
        <v>10397</v>
      </c>
      <c r="B3762" s="29" t="s">
        <v>3919</v>
      </c>
      <c r="C3762" s="13" t="s">
        <v>3920</v>
      </c>
      <c r="D3762" s="37">
        <v>26400</v>
      </c>
      <c r="E3762" s="116"/>
      <c r="F3762" s="3" t="e">
        <f>INDEX(#REF!,MATCH(B3762,#REF!,0))</f>
        <v>#REF!</v>
      </c>
      <c r="G3762" s="118"/>
      <c r="H3762" s="183" t="e">
        <f t="shared" si="59"/>
        <v>#REF!</v>
      </c>
    </row>
    <row r="3763" spans="1:18" s="3" customFormat="1" ht="15">
      <c r="A3763" s="14" t="s">
        <v>3921</v>
      </c>
      <c r="B3763" s="29" t="s">
        <v>3922</v>
      </c>
      <c r="C3763" s="13" t="s">
        <v>3923</v>
      </c>
      <c r="D3763" s="37">
        <v>23430</v>
      </c>
      <c r="E3763" s="116"/>
      <c r="F3763" s="3" t="e">
        <f>INDEX(#REF!,MATCH(B3763,#REF!,0))</f>
        <v>#REF!</v>
      </c>
      <c r="G3763" s="118"/>
      <c r="H3763" s="183" t="e">
        <f t="shared" si="59"/>
        <v>#REF!</v>
      </c>
    </row>
    <row r="3764" spans="1:18" s="3" customFormat="1" ht="30">
      <c r="A3764" s="14" t="s">
        <v>3924</v>
      </c>
      <c r="B3764" s="29" t="s">
        <v>3925</v>
      </c>
      <c r="C3764" s="13" t="s">
        <v>3926</v>
      </c>
      <c r="D3764" s="37">
        <v>12100</v>
      </c>
      <c r="E3764" s="116"/>
      <c r="F3764" s="3" t="e">
        <f>INDEX(#REF!,MATCH(B3764,#REF!,0))</f>
        <v>#REF!</v>
      </c>
      <c r="G3764" s="118"/>
      <c r="H3764" s="183" t="e">
        <f t="shared" si="59"/>
        <v>#REF!</v>
      </c>
    </row>
    <row r="3765" spans="1:18" s="3" customFormat="1" ht="24">
      <c r="A3765" s="14" t="s">
        <v>3927</v>
      </c>
      <c r="B3765" s="29" t="s">
        <v>3928</v>
      </c>
      <c r="C3765" s="13" t="s">
        <v>8056</v>
      </c>
      <c r="D3765" s="37">
        <v>17600</v>
      </c>
      <c r="E3765" s="116"/>
      <c r="F3765" s="3" t="e">
        <f>INDEX(#REF!,MATCH(B3765,#REF!,0))</f>
        <v>#REF!</v>
      </c>
      <c r="G3765" s="118"/>
      <c r="H3765" s="183" t="e">
        <f t="shared" si="59"/>
        <v>#REF!</v>
      </c>
    </row>
    <row r="3766" spans="1:18" s="3" customFormat="1">
      <c r="A3766" s="14" t="s">
        <v>3929</v>
      </c>
      <c r="B3766" s="29" t="s">
        <v>3930</v>
      </c>
      <c r="C3766" s="13" t="s">
        <v>3931</v>
      </c>
      <c r="D3766" s="37">
        <v>16500</v>
      </c>
      <c r="E3766" s="11"/>
      <c r="F3766" s="3" t="e">
        <f>INDEX(#REF!,MATCH(B3766,#REF!,0))</f>
        <v>#REF!</v>
      </c>
      <c r="G3766" s="118"/>
      <c r="H3766" s="183" t="e">
        <f t="shared" si="59"/>
        <v>#REF!</v>
      </c>
    </row>
    <row r="3767" spans="1:18" s="3" customFormat="1" ht="15">
      <c r="A3767" s="34" t="s">
        <v>3932</v>
      </c>
      <c r="B3767" s="29" t="s">
        <v>3933</v>
      </c>
      <c r="C3767" s="13" t="s">
        <v>3934</v>
      </c>
      <c r="D3767" s="37">
        <v>4400</v>
      </c>
      <c r="E3767" s="116"/>
      <c r="F3767" s="3" t="e">
        <f>INDEX(#REF!,MATCH(B3767,#REF!,0))</f>
        <v>#REF!</v>
      </c>
      <c r="G3767" s="118"/>
      <c r="H3767" s="183" t="e">
        <f t="shared" si="59"/>
        <v>#REF!</v>
      </c>
    </row>
    <row r="3768" spans="1:18" s="60" customFormat="1">
      <c r="A3768" s="14" t="s">
        <v>3935</v>
      </c>
      <c r="B3768" s="29" t="s">
        <v>3936</v>
      </c>
      <c r="C3768" s="13" t="s">
        <v>3937</v>
      </c>
      <c r="D3768" s="37">
        <v>20570</v>
      </c>
      <c r="E3768" s="11"/>
      <c r="F3768" s="3" t="e">
        <f>INDEX(#REF!,MATCH(B3768,#REF!,0))</f>
        <v>#REF!</v>
      </c>
      <c r="G3768" s="118"/>
      <c r="H3768" s="183" t="e">
        <f t="shared" si="59"/>
        <v>#REF!</v>
      </c>
      <c r="I3768" s="3"/>
      <c r="J3768" s="3"/>
      <c r="K3768" s="3"/>
      <c r="L3768" s="3"/>
      <c r="M3768" s="3"/>
      <c r="N3768" s="3"/>
      <c r="O3768" s="3"/>
      <c r="P3768" s="3"/>
      <c r="Q3768" s="3"/>
      <c r="R3768" s="3"/>
    </row>
    <row r="3769" spans="1:18" s="60" customFormat="1" ht="30">
      <c r="A3769" s="14" t="s">
        <v>3938</v>
      </c>
      <c r="B3769" s="29" t="s">
        <v>3939</v>
      </c>
      <c r="C3769" s="13" t="s">
        <v>3940</v>
      </c>
      <c r="D3769" s="37">
        <v>24200</v>
      </c>
      <c r="E3769" s="116"/>
      <c r="F3769" s="3" t="e">
        <f>INDEX(#REF!,MATCH(B3769,#REF!,0))</f>
        <v>#REF!</v>
      </c>
      <c r="G3769" s="118"/>
      <c r="H3769" s="183" t="e">
        <f t="shared" si="59"/>
        <v>#REF!</v>
      </c>
      <c r="I3769" s="3"/>
      <c r="J3769" s="3"/>
      <c r="K3769" s="3"/>
      <c r="L3769" s="3"/>
      <c r="M3769" s="3"/>
      <c r="N3769" s="3"/>
      <c r="O3769" s="3"/>
      <c r="P3769" s="3"/>
      <c r="Q3769" s="3"/>
      <c r="R3769" s="3"/>
    </row>
    <row r="3770" spans="1:18" s="3" customFormat="1" ht="30">
      <c r="A3770" s="14" t="s">
        <v>3941</v>
      </c>
      <c r="B3770" s="29" t="s">
        <v>3942</v>
      </c>
      <c r="C3770" s="13" t="s">
        <v>3943</v>
      </c>
      <c r="D3770" s="37">
        <v>36630</v>
      </c>
      <c r="E3770" s="116"/>
      <c r="F3770" s="3" t="e">
        <f>INDEX(#REF!,MATCH(B3770,#REF!,0))</f>
        <v>#REF!</v>
      </c>
      <c r="G3770" s="118"/>
      <c r="H3770" s="183" t="e">
        <f t="shared" si="59"/>
        <v>#REF!</v>
      </c>
    </row>
    <row r="3771" spans="1:18" s="3" customFormat="1" ht="30">
      <c r="A3771" s="14" t="s">
        <v>3944</v>
      </c>
      <c r="B3771" s="29" t="s">
        <v>3945</v>
      </c>
      <c r="C3771" s="13" t="s">
        <v>3946</v>
      </c>
      <c r="D3771" s="37">
        <v>36630</v>
      </c>
      <c r="E3771" s="116"/>
      <c r="F3771" s="3" t="e">
        <f>INDEX(#REF!,MATCH(B3771,#REF!,0))</f>
        <v>#REF!</v>
      </c>
      <c r="G3771" s="118"/>
      <c r="H3771" s="183" t="e">
        <f t="shared" si="59"/>
        <v>#REF!</v>
      </c>
    </row>
    <row r="3772" spans="1:18" s="3" customFormat="1" ht="45">
      <c r="A3772" s="14" t="s">
        <v>3947</v>
      </c>
      <c r="B3772" s="29" t="s">
        <v>3948</v>
      </c>
      <c r="C3772" s="13" t="s">
        <v>3949</v>
      </c>
      <c r="D3772" s="37">
        <v>32230</v>
      </c>
      <c r="E3772" s="116"/>
      <c r="F3772" s="3" t="e">
        <f>INDEX(#REF!,MATCH(B3772,#REF!,0))</f>
        <v>#REF!</v>
      </c>
      <c r="G3772" s="118"/>
      <c r="H3772" s="183" t="e">
        <f t="shared" si="59"/>
        <v>#REF!</v>
      </c>
    </row>
    <row r="3773" spans="1:18" s="3" customFormat="1" ht="45">
      <c r="A3773" s="14" t="s">
        <v>3950</v>
      </c>
      <c r="B3773" s="29" t="s">
        <v>3951</v>
      </c>
      <c r="C3773" s="13" t="s">
        <v>3952</v>
      </c>
      <c r="D3773" s="37">
        <v>26400</v>
      </c>
      <c r="E3773" s="116"/>
      <c r="F3773" s="3" t="e">
        <f>INDEX(#REF!,MATCH(B3773,#REF!,0))</f>
        <v>#REF!</v>
      </c>
      <c r="G3773" s="118"/>
      <c r="H3773" s="183" t="e">
        <f t="shared" si="59"/>
        <v>#REF!</v>
      </c>
    </row>
    <row r="3774" spans="1:18" s="3" customFormat="1" ht="15">
      <c r="A3774" s="14" t="s">
        <v>3953</v>
      </c>
      <c r="B3774" s="29" t="s">
        <v>3954</v>
      </c>
      <c r="C3774" s="13" t="s">
        <v>3955</v>
      </c>
      <c r="D3774" s="37">
        <v>20570</v>
      </c>
      <c r="E3774" s="116"/>
      <c r="F3774" s="3" t="e">
        <f>INDEX(#REF!,MATCH(B3774,#REF!,0))</f>
        <v>#REF!</v>
      </c>
      <c r="G3774" s="118"/>
      <c r="H3774" s="183" t="e">
        <f t="shared" si="59"/>
        <v>#REF!</v>
      </c>
    </row>
    <row r="3775" spans="1:18" s="3" customFormat="1" ht="15">
      <c r="A3775" s="34" t="s">
        <v>3956</v>
      </c>
      <c r="B3775" s="29" t="s">
        <v>3957</v>
      </c>
      <c r="C3775" s="13" t="s">
        <v>3958</v>
      </c>
      <c r="D3775" s="37">
        <v>24970</v>
      </c>
      <c r="E3775" s="116"/>
      <c r="F3775" s="3" t="e">
        <f>INDEX(#REF!,MATCH(B3775,#REF!,0))</f>
        <v>#REF!</v>
      </c>
      <c r="G3775" s="118"/>
      <c r="H3775" s="183" t="e">
        <f t="shared" si="59"/>
        <v>#REF!</v>
      </c>
    </row>
    <row r="3776" spans="1:18" s="3" customFormat="1" ht="30">
      <c r="A3776" s="14" t="s">
        <v>3959</v>
      </c>
      <c r="B3776" s="29" t="s">
        <v>3960</v>
      </c>
      <c r="C3776" s="13" t="s">
        <v>3961</v>
      </c>
      <c r="D3776" s="37">
        <v>29370</v>
      </c>
      <c r="E3776" s="116"/>
      <c r="F3776" s="3" t="e">
        <f>INDEX(#REF!,MATCH(B3776,#REF!,0))</f>
        <v>#REF!</v>
      </c>
      <c r="G3776" s="118"/>
      <c r="H3776" s="183" t="e">
        <f t="shared" si="59"/>
        <v>#REF!</v>
      </c>
    </row>
    <row r="3777" spans="1:18" s="3" customFormat="1" ht="15">
      <c r="A3777" s="14" t="s">
        <v>3962</v>
      </c>
      <c r="B3777" s="29" t="s">
        <v>3963</v>
      </c>
      <c r="C3777" s="13" t="s">
        <v>3964</v>
      </c>
      <c r="D3777" s="37">
        <v>14740</v>
      </c>
      <c r="E3777" s="116"/>
      <c r="F3777" s="3" t="e">
        <f>INDEX(#REF!,MATCH(B3777,#REF!,0))</f>
        <v>#REF!</v>
      </c>
      <c r="G3777" s="118"/>
      <c r="H3777" s="183" t="e">
        <f t="shared" si="59"/>
        <v>#REF!</v>
      </c>
    </row>
    <row r="3778" spans="1:18" s="3" customFormat="1" ht="15">
      <c r="A3778" s="14" t="s">
        <v>3965</v>
      </c>
      <c r="B3778" s="29" t="s">
        <v>3966</v>
      </c>
      <c r="C3778" s="13" t="s">
        <v>3967</v>
      </c>
      <c r="D3778" s="37">
        <v>14300</v>
      </c>
      <c r="E3778" s="116"/>
      <c r="F3778" s="3" t="e">
        <f>INDEX(#REF!,MATCH(B3778,#REF!,0))</f>
        <v>#REF!</v>
      </c>
      <c r="G3778" s="118"/>
      <c r="H3778" s="183" t="e">
        <f t="shared" si="59"/>
        <v>#REF!</v>
      </c>
    </row>
    <row r="3779" spans="1:18" s="60" customFormat="1" ht="24">
      <c r="A3779" s="14" t="s">
        <v>3968</v>
      </c>
      <c r="B3779" s="29" t="s">
        <v>3969</v>
      </c>
      <c r="C3779" s="13" t="s">
        <v>3970</v>
      </c>
      <c r="D3779" s="37">
        <v>16170</v>
      </c>
      <c r="E3779" s="116"/>
      <c r="F3779" s="3" t="e">
        <f>INDEX(#REF!,MATCH(B3779,#REF!,0))</f>
        <v>#REF!</v>
      </c>
      <c r="G3779" s="118"/>
      <c r="H3779" s="183" t="e">
        <f t="shared" si="59"/>
        <v>#REF!</v>
      </c>
      <c r="I3779" s="3"/>
      <c r="J3779" s="3"/>
      <c r="K3779" s="3"/>
      <c r="L3779" s="3"/>
      <c r="M3779" s="3"/>
      <c r="N3779" s="3"/>
      <c r="O3779" s="3"/>
      <c r="P3779" s="3"/>
      <c r="Q3779" s="3"/>
      <c r="R3779" s="3"/>
    </row>
    <row r="3780" spans="1:18" s="60" customFormat="1" ht="15">
      <c r="A3780" s="132" t="s">
        <v>10935</v>
      </c>
      <c r="B3780" s="133" t="s">
        <v>10936</v>
      </c>
      <c r="C3780" s="129" t="s">
        <v>10937</v>
      </c>
      <c r="D3780" s="134">
        <v>15000</v>
      </c>
      <c r="E3780" s="116"/>
      <c r="F3780" s="3" t="e">
        <f>INDEX(#REF!,MATCH(B3780,#REF!,0))</f>
        <v>#REF!</v>
      </c>
      <c r="G3780" s="118" t="s">
        <v>11105</v>
      </c>
      <c r="H3780" s="183" t="e">
        <f t="shared" si="59"/>
        <v>#REF!</v>
      </c>
      <c r="I3780" s="3"/>
      <c r="J3780" s="3"/>
      <c r="K3780" s="3"/>
      <c r="L3780" s="3"/>
      <c r="M3780" s="3"/>
      <c r="N3780" s="3"/>
      <c r="O3780" s="3"/>
      <c r="P3780" s="3"/>
      <c r="Q3780" s="3"/>
      <c r="R3780" s="3"/>
    </row>
    <row r="3781" spans="1:18" s="60" customFormat="1" ht="15">
      <c r="A3781" s="132" t="s">
        <v>10938</v>
      </c>
      <c r="B3781" s="133" t="s">
        <v>10939</v>
      </c>
      <c r="C3781" s="129" t="s">
        <v>10940</v>
      </c>
      <c r="D3781" s="134">
        <v>40000</v>
      </c>
      <c r="E3781" s="116"/>
      <c r="F3781" s="3" t="e">
        <f>INDEX(#REF!,MATCH(B3781,#REF!,0))</f>
        <v>#REF!</v>
      </c>
      <c r="G3781" s="118" t="s">
        <v>11105</v>
      </c>
      <c r="H3781" s="183" t="e">
        <f t="shared" si="59"/>
        <v>#REF!</v>
      </c>
      <c r="I3781" s="3"/>
      <c r="J3781" s="3"/>
      <c r="K3781" s="3"/>
      <c r="L3781" s="3"/>
      <c r="M3781" s="3"/>
      <c r="N3781" s="3"/>
      <c r="O3781" s="3"/>
      <c r="P3781" s="3"/>
      <c r="Q3781" s="3"/>
      <c r="R3781" s="3"/>
    </row>
    <row r="3782" spans="1:18" s="60" customFormat="1" ht="15">
      <c r="A3782" s="132" t="s">
        <v>10941</v>
      </c>
      <c r="B3782" s="133" t="s">
        <v>10942</v>
      </c>
      <c r="C3782" s="129" t="s">
        <v>10943</v>
      </c>
      <c r="D3782" s="134">
        <v>80000</v>
      </c>
      <c r="E3782" s="116"/>
      <c r="F3782" s="3" t="e">
        <f>INDEX(#REF!,MATCH(B3782,#REF!,0))</f>
        <v>#REF!</v>
      </c>
      <c r="G3782" s="118" t="s">
        <v>11105</v>
      </c>
      <c r="H3782" s="183" t="e">
        <f t="shared" si="59"/>
        <v>#REF!</v>
      </c>
      <c r="I3782" s="3"/>
      <c r="J3782" s="3"/>
      <c r="K3782" s="3"/>
      <c r="L3782" s="3"/>
      <c r="M3782" s="3"/>
      <c r="N3782" s="3"/>
      <c r="O3782" s="3"/>
      <c r="P3782" s="3"/>
      <c r="Q3782" s="3"/>
      <c r="R3782" s="3"/>
    </row>
    <row r="3783" spans="1:18" s="60" customFormat="1" ht="15">
      <c r="A3783" s="132" t="s">
        <v>10944</v>
      </c>
      <c r="B3783" s="133" t="s">
        <v>10945</v>
      </c>
      <c r="C3783" s="129" t="s">
        <v>10946</v>
      </c>
      <c r="D3783" s="134">
        <v>20000</v>
      </c>
      <c r="E3783" s="116"/>
      <c r="F3783" s="3" t="e">
        <f>INDEX(#REF!,MATCH(B3783,#REF!,0))</f>
        <v>#REF!</v>
      </c>
      <c r="G3783" s="118" t="s">
        <v>11105</v>
      </c>
      <c r="H3783" s="183" t="e">
        <f t="shared" si="59"/>
        <v>#REF!</v>
      </c>
      <c r="I3783" s="3"/>
      <c r="J3783" s="3"/>
      <c r="K3783" s="3"/>
      <c r="L3783" s="3"/>
      <c r="M3783" s="3"/>
      <c r="N3783" s="3"/>
      <c r="O3783" s="3"/>
      <c r="P3783" s="3"/>
      <c r="Q3783" s="3"/>
      <c r="R3783" s="3"/>
    </row>
    <row r="3784" spans="1:18" s="60" customFormat="1" ht="15">
      <c r="A3784" s="132" t="s">
        <v>10947</v>
      </c>
      <c r="B3784" s="133" t="s">
        <v>10948</v>
      </c>
      <c r="C3784" s="129" t="s">
        <v>10949</v>
      </c>
      <c r="D3784" s="134">
        <v>50000</v>
      </c>
      <c r="E3784" s="116"/>
      <c r="F3784" s="3" t="e">
        <f>INDEX(#REF!,MATCH(B3784,#REF!,0))</f>
        <v>#REF!</v>
      </c>
      <c r="G3784" s="118" t="s">
        <v>11105</v>
      </c>
      <c r="H3784" s="183" t="e">
        <f t="shared" si="59"/>
        <v>#REF!</v>
      </c>
      <c r="I3784" s="3"/>
      <c r="J3784" s="3"/>
      <c r="K3784" s="3"/>
      <c r="L3784" s="3"/>
      <c r="M3784" s="3"/>
      <c r="N3784" s="3"/>
      <c r="O3784" s="3"/>
      <c r="P3784" s="3"/>
      <c r="Q3784" s="3"/>
      <c r="R3784" s="3"/>
    </row>
    <row r="3785" spans="1:18" s="60" customFormat="1" ht="15">
      <c r="A3785" s="132" t="s">
        <v>10950</v>
      </c>
      <c r="B3785" s="133" t="s">
        <v>10951</v>
      </c>
      <c r="C3785" s="129" t="s">
        <v>10952</v>
      </c>
      <c r="D3785" s="134">
        <v>80000</v>
      </c>
      <c r="E3785" s="116"/>
      <c r="F3785" s="3" t="e">
        <f>INDEX(#REF!,MATCH(B3785,#REF!,0))</f>
        <v>#REF!</v>
      </c>
      <c r="G3785" s="118" t="s">
        <v>11105</v>
      </c>
      <c r="H3785" s="183" t="e">
        <f t="shared" si="59"/>
        <v>#REF!</v>
      </c>
      <c r="I3785" s="3"/>
      <c r="J3785" s="3"/>
      <c r="K3785" s="3"/>
      <c r="L3785" s="3"/>
      <c r="M3785" s="3"/>
      <c r="N3785" s="3"/>
      <c r="O3785" s="3"/>
      <c r="P3785" s="3"/>
      <c r="Q3785" s="3"/>
      <c r="R3785" s="3"/>
    </row>
    <row r="3786" spans="1:18" s="60" customFormat="1" ht="15">
      <c r="A3786" s="132" t="s">
        <v>10953</v>
      </c>
      <c r="B3786" s="133" t="s">
        <v>10954</v>
      </c>
      <c r="C3786" s="129" t="s">
        <v>10955</v>
      </c>
      <c r="D3786" s="134">
        <v>15000</v>
      </c>
      <c r="E3786" s="116"/>
      <c r="F3786" s="3" t="e">
        <f>INDEX(#REF!,MATCH(B3786,#REF!,0))</f>
        <v>#REF!</v>
      </c>
      <c r="G3786" s="118" t="s">
        <v>11105</v>
      </c>
      <c r="H3786" s="183" t="e">
        <f t="shared" si="59"/>
        <v>#REF!</v>
      </c>
      <c r="I3786" s="3"/>
      <c r="J3786" s="3"/>
      <c r="K3786" s="3"/>
      <c r="L3786" s="3"/>
      <c r="M3786" s="3"/>
      <c r="N3786" s="3"/>
      <c r="O3786" s="3"/>
      <c r="P3786" s="3"/>
      <c r="Q3786" s="3"/>
      <c r="R3786" s="3"/>
    </row>
    <row r="3787" spans="1:18" s="60" customFormat="1" ht="15">
      <c r="A3787" s="132" t="s">
        <v>10956</v>
      </c>
      <c r="B3787" s="133" t="s">
        <v>10957</v>
      </c>
      <c r="C3787" s="129" t="s">
        <v>10958</v>
      </c>
      <c r="D3787" s="134">
        <v>30000</v>
      </c>
      <c r="E3787" s="116"/>
      <c r="F3787" s="3" t="e">
        <f>INDEX(#REF!,MATCH(B3787,#REF!,0))</f>
        <v>#REF!</v>
      </c>
      <c r="G3787" s="118" t="s">
        <v>11105</v>
      </c>
      <c r="H3787" s="183" t="e">
        <f t="shared" si="59"/>
        <v>#REF!</v>
      </c>
      <c r="I3787" s="3"/>
      <c r="J3787" s="3"/>
      <c r="K3787" s="3"/>
      <c r="L3787" s="3"/>
      <c r="M3787" s="3"/>
      <c r="N3787" s="3"/>
      <c r="O3787" s="3"/>
      <c r="P3787" s="3"/>
      <c r="Q3787" s="3"/>
      <c r="R3787" s="3"/>
    </row>
    <row r="3788" spans="1:18" s="60" customFormat="1" ht="15">
      <c r="A3788" s="132" t="s">
        <v>10959</v>
      </c>
      <c r="B3788" s="133" t="s">
        <v>10960</v>
      </c>
      <c r="C3788" s="129" t="s">
        <v>10961</v>
      </c>
      <c r="D3788" s="134">
        <v>80000</v>
      </c>
      <c r="E3788" s="116"/>
      <c r="F3788" s="3" t="e">
        <f>INDEX(#REF!,MATCH(B3788,#REF!,0))</f>
        <v>#REF!</v>
      </c>
      <c r="G3788" s="118" t="s">
        <v>11105</v>
      </c>
      <c r="H3788" s="183" t="e">
        <f t="shared" si="59"/>
        <v>#REF!</v>
      </c>
      <c r="I3788" s="3"/>
      <c r="J3788" s="3"/>
      <c r="K3788" s="3"/>
      <c r="L3788" s="3"/>
      <c r="M3788" s="3"/>
      <c r="N3788" s="3"/>
      <c r="O3788" s="3"/>
      <c r="P3788" s="3"/>
      <c r="Q3788" s="3"/>
      <c r="R3788" s="3"/>
    </row>
    <row r="3789" spans="1:18" s="3" customFormat="1" ht="31.5">
      <c r="A3789" s="14"/>
      <c r="B3789" s="29"/>
      <c r="C3789" s="136" t="s">
        <v>3971</v>
      </c>
      <c r="D3789" s="37"/>
      <c r="E3789" s="116"/>
      <c r="F3789" s="3" t="e">
        <f>INDEX(#REF!,MATCH(B3789,#REF!,0))</f>
        <v>#REF!</v>
      </c>
      <c r="G3789" s="118"/>
      <c r="H3789" s="183" t="e">
        <f t="shared" si="59"/>
        <v>#REF!</v>
      </c>
    </row>
    <row r="3790" spans="1:18" s="3" customFormat="1" ht="30">
      <c r="A3790" s="14" t="s">
        <v>3972</v>
      </c>
      <c r="B3790" s="29" t="s">
        <v>3973</v>
      </c>
      <c r="C3790" s="13" t="s">
        <v>3974</v>
      </c>
      <c r="D3790" s="37">
        <v>26400</v>
      </c>
      <c r="E3790" s="116"/>
      <c r="F3790" s="3" t="e">
        <f>INDEX(#REF!,MATCH(B3790,#REF!,0))</f>
        <v>#REF!</v>
      </c>
      <c r="G3790" s="118"/>
      <c r="H3790" s="183" t="e">
        <f t="shared" si="59"/>
        <v>#REF!</v>
      </c>
    </row>
    <row r="3791" spans="1:18" s="3" customFormat="1" ht="45">
      <c r="A3791" s="14" t="s">
        <v>3975</v>
      </c>
      <c r="B3791" s="29" t="s">
        <v>3976</v>
      </c>
      <c r="C3791" s="13" t="s">
        <v>3977</v>
      </c>
      <c r="D3791" s="37">
        <v>26400</v>
      </c>
      <c r="E3791" s="116"/>
      <c r="F3791" s="3" t="e">
        <f>INDEX(#REF!,MATCH(B3791,#REF!,0))</f>
        <v>#REF!</v>
      </c>
      <c r="G3791" s="118"/>
      <c r="H3791" s="183" t="e">
        <f t="shared" si="59"/>
        <v>#REF!</v>
      </c>
    </row>
    <row r="3792" spans="1:18" s="3" customFormat="1" ht="30">
      <c r="A3792" s="14" t="s">
        <v>3978</v>
      </c>
      <c r="B3792" s="29" t="s">
        <v>3979</v>
      </c>
      <c r="C3792" s="13" t="s">
        <v>3980</v>
      </c>
      <c r="D3792" s="37">
        <v>7370</v>
      </c>
      <c r="E3792" s="116"/>
      <c r="F3792" s="3" t="e">
        <f>INDEX(#REF!,MATCH(B3792,#REF!,0))</f>
        <v>#REF!</v>
      </c>
      <c r="G3792" s="118"/>
      <c r="H3792" s="183" t="e">
        <f t="shared" ref="H3792:H3855" si="60">F3792-D3792</f>
        <v>#REF!</v>
      </c>
    </row>
    <row r="3793" spans="1:18" s="3" customFormat="1" ht="15">
      <c r="A3793" s="34" t="s">
        <v>3981</v>
      </c>
      <c r="B3793" s="29" t="s">
        <v>3982</v>
      </c>
      <c r="C3793" s="13" t="s">
        <v>3983</v>
      </c>
      <c r="D3793" s="37">
        <v>12540</v>
      </c>
      <c r="E3793" s="116"/>
      <c r="F3793" s="3" t="e">
        <f>INDEX(#REF!,MATCH(B3793,#REF!,0))</f>
        <v>#REF!</v>
      </c>
      <c r="G3793" s="118"/>
      <c r="H3793" s="183" t="e">
        <f t="shared" si="60"/>
        <v>#REF!</v>
      </c>
    </row>
    <row r="3794" spans="1:18" s="3" customFormat="1" ht="30">
      <c r="A3794" s="14" t="s">
        <v>10398</v>
      </c>
      <c r="B3794" s="29" t="s">
        <v>3984</v>
      </c>
      <c r="C3794" s="13" t="s">
        <v>3985</v>
      </c>
      <c r="D3794" s="37">
        <v>36630</v>
      </c>
      <c r="E3794" s="116"/>
      <c r="F3794" s="3" t="e">
        <f>INDEX(#REF!,MATCH(B3794,#REF!,0))</f>
        <v>#REF!</v>
      </c>
      <c r="G3794" s="118"/>
      <c r="H3794" s="183" t="e">
        <f t="shared" si="60"/>
        <v>#REF!</v>
      </c>
    </row>
    <row r="3795" spans="1:18" s="3" customFormat="1" ht="30">
      <c r="A3795" s="14" t="s">
        <v>3986</v>
      </c>
      <c r="B3795" s="29" t="s">
        <v>3987</v>
      </c>
      <c r="C3795" s="13" t="s">
        <v>3988</v>
      </c>
      <c r="D3795" s="37">
        <v>22000</v>
      </c>
      <c r="E3795" s="116"/>
      <c r="F3795" s="3" t="e">
        <f>INDEX(#REF!,MATCH(B3795,#REF!,0))</f>
        <v>#REF!</v>
      </c>
      <c r="G3795" s="118"/>
      <c r="H3795" s="183" t="e">
        <f t="shared" si="60"/>
        <v>#REF!</v>
      </c>
    </row>
    <row r="3796" spans="1:18" s="3" customFormat="1" ht="30">
      <c r="A3796" s="14" t="s">
        <v>10399</v>
      </c>
      <c r="B3796" s="29" t="s">
        <v>3989</v>
      </c>
      <c r="C3796" s="13" t="s">
        <v>3990</v>
      </c>
      <c r="D3796" s="37">
        <v>44000</v>
      </c>
      <c r="E3796" s="116"/>
      <c r="F3796" s="3" t="e">
        <f>INDEX(#REF!,MATCH(B3796,#REF!,0))</f>
        <v>#REF!</v>
      </c>
      <c r="G3796" s="118"/>
      <c r="H3796" s="183" t="e">
        <f t="shared" si="60"/>
        <v>#REF!</v>
      </c>
    </row>
    <row r="3797" spans="1:18" s="3" customFormat="1" ht="15">
      <c r="A3797" s="14" t="s">
        <v>10007</v>
      </c>
      <c r="B3797" s="29" t="s">
        <v>3991</v>
      </c>
      <c r="C3797" s="13" t="s">
        <v>3992</v>
      </c>
      <c r="D3797" s="37">
        <v>36630</v>
      </c>
      <c r="E3797" s="116"/>
      <c r="F3797" s="3" t="e">
        <f>INDEX(#REF!,MATCH(B3797,#REF!,0))</f>
        <v>#REF!</v>
      </c>
      <c r="G3797" s="118"/>
      <c r="H3797" s="183" t="e">
        <f t="shared" si="60"/>
        <v>#REF!</v>
      </c>
    </row>
    <row r="3798" spans="1:18" s="3" customFormat="1" ht="15">
      <c r="A3798" s="14" t="s">
        <v>3993</v>
      </c>
      <c r="B3798" s="29" t="s">
        <v>3994</v>
      </c>
      <c r="C3798" s="13" t="s">
        <v>3995</v>
      </c>
      <c r="D3798" s="37">
        <v>26400</v>
      </c>
      <c r="E3798" s="116"/>
      <c r="F3798" s="3" t="e">
        <f>INDEX(#REF!,MATCH(B3798,#REF!,0))</f>
        <v>#REF!</v>
      </c>
      <c r="G3798" s="118"/>
      <c r="H3798" s="183" t="e">
        <f t="shared" si="60"/>
        <v>#REF!</v>
      </c>
    </row>
    <row r="3799" spans="1:18" s="3" customFormat="1" ht="31.5">
      <c r="A3799" s="14"/>
      <c r="B3799" s="29"/>
      <c r="C3799" s="136" t="s">
        <v>3996</v>
      </c>
      <c r="D3799" s="37"/>
      <c r="E3799" s="116"/>
      <c r="F3799" s="3" t="e">
        <f>INDEX(#REF!,MATCH(B3799,#REF!,0))</f>
        <v>#REF!</v>
      </c>
      <c r="G3799" s="118"/>
      <c r="H3799" s="183" t="e">
        <f t="shared" si="60"/>
        <v>#REF!</v>
      </c>
    </row>
    <row r="3800" spans="1:18" s="60" customFormat="1" ht="36">
      <c r="A3800" s="14" t="s">
        <v>3997</v>
      </c>
      <c r="B3800" s="29" t="s">
        <v>3998</v>
      </c>
      <c r="C3800" s="13" t="s">
        <v>3999</v>
      </c>
      <c r="D3800" s="37">
        <v>59070</v>
      </c>
      <c r="E3800" s="11"/>
      <c r="F3800" s="3" t="e">
        <f>INDEX(#REF!,MATCH(B3800,#REF!,0))</f>
        <v>#REF!</v>
      </c>
      <c r="G3800" s="118"/>
      <c r="H3800" s="183" t="e">
        <f t="shared" si="60"/>
        <v>#REF!</v>
      </c>
      <c r="I3800" s="3"/>
      <c r="J3800" s="3"/>
      <c r="K3800" s="3"/>
      <c r="L3800" s="3"/>
      <c r="M3800" s="3"/>
      <c r="N3800" s="3"/>
      <c r="O3800" s="3"/>
      <c r="P3800" s="3"/>
      <c r="Q3800" s="3"/>
      <c r="R3800" s="3"/>
    </row>
    <row r="3801" spans="1:18" s="3" customFormat="1" ht="15">
      <c r="A3801" s="14" t="s">
        <v>4000</v>
      </c>
      <c r="B3801" s="29" t="s">
        <v>4001</v>
      </c>
      <c r="C3801" s="13" t="s">
        <v>4002</v>
      </c>
      <c r="D3801" s="37">
        <v>14740</v>
      </c>
      <c r="E3801" s="116"/>
      <c r="F3801" s="3" t="e">
        <f>INDEX(#REF!,MATCH(B3801,#REF!,0))</f>
        <v>#REF!</v>
      </c>
      <c r="G3801" s="118"/>
      <c r="H3801" s="183" t="e">
        <f t="shared" si="60"/>
        <v>#REF!</v>
      </c>
    </row>
    <row r="3802" spans="1:18" s="3" customFormat="1" ht="15">
      <c r="A3802" s="14" t="s">
        <v>8644</v>
      </c>
      <c r="B3802" s="29" t="s">
        <v>4003</v>
      </c>
      <c r="C3802" s="13" t="s">
        <v>4004</v>
      </c>
      <c r="D3802" s="37">
        <v>22000</v>
      </c>
      <c r="E3802" s="64"/>
      <c r="F3802" s="3" t="e">
        <f>INDEX(#REF!,MATCH(B3802,#REF!,0))</f>
        <v>#REF!</v>
      </c>
      <c r="G3802" s="118"/>
      <c r="H3802" s="183" t="e">
        <f t="shared" si="60"/>
        <v>#REF!</v>
      </c>
    </row>
    <row r="3803" spans="1:18" s="3" customFormat="1" ht="30">
      <c r="A3803" s="14" t="s">
        <v>4005</v>
      </c>
      <c r="B3803" s="29" t="s">
        <v>4006</v>
      </c>
      <c r="C3803" s="13" t="s">
        <v>4007</v>
      </c>
      <c r="D3803" s="37">
        <v>7370</v>
      </c>
      <c r="E3803" s="64"/>
      <c r="F3803" s="3" t="e">
        <f>INDEX(#REF!,MATCH(B3803,#REF!,0))</f>
        <v>#REF!</v>
      </c>
      <c r="G3803" s="118"/>
      <c r="H3803" s="183" t="e">
        <f t="shared" si="60"/>
        <v>#REF!</v>
      </c>
    </row>
    <row r="3804" spans="1:18" s="3" customFormat="1" ht="15">
      <c r="A3804" s="14" t="s">
        <v>4008</v>
      </c>
      <c r="B3804" s="29" t="s">
        <v>4009</v>
      </c>
      <c r="C3804" s="13" t="s">
        <v>4010</v>
      </c>
      <c r="D3804" s="37">
        <v>7370</v>
      </c>
      <c r="E3804" s="64"/>
      <c r="F3804" s="3" t="e">
        <f>INDEX(#REF!,MATCH(B3804,#REF!,0))</f>
        <v>#REF!</v>
      </c>
      <c r="G3804" s="118"/>
      <c r="H3804" s="183" t="e">
        <f t="shared" si="60"/>
        <v>#REF!</v>
      </c>
    </row>
    <row r="3805" spans="1:18" s="3" customFormat="1" ht="36">
      <c r="A3805" s="14" t="s">
        <v>4011</v>
      </c>
      <c r="B3805" s="29" t="s">
        <v>4012</v>
      </c>
      <c r="C3805" s="13" t="s">
        <v>2631</v>
      </c>
      <c r="D3805" s="37">
        <v>17600</v>
      </c>
      <c r="E3805" s="116"/>
      <c r="F3805" s="3" t="e">
        <f>INDEX(#REF!,MATCH(B3805,#REF!,0))</f>
        <v>#REF!</v>
      </c>
      <c r="G3805" s="118"/>
      <c r="H3805" s="183" t="e">
        <f t="shared" si="60"/>
        <v>#REF!</v>
      </c>
    </row>
    <row r="3806" spans="1:18" s="3" customFormat="1" ht="30">
      <c r="A3806" s="14" t="s">
        <v>10400</v>
      </c>
      <c r="B3806" s="29" t="s">
        <v>2632</v>
      </c>
      <c r="C3806" s="13" t="s">
        <v>2633</v>
      </c>
      <c r="D3806" s="37">
        <v>9570</v>
      </c>
      <c r="E3806" s="116"/>
      <c r="F3806" s="3" t="e">
        <f>INDEX(#REF!,MATCH(B3806,#REF!,0))</f>
        <v>#REF!</v>
      </c>
      <c r="G3806" s="118"/>
      <c r="H3806" s="183" t="e">
        <f t="shared" si="60"/>
        <v>#REF!</v>
      </c>
    </row>
    <row r="3807" spans="1:18" s="3" customFormat="1" ht="15">
      <c r="A3807" s="14" t="s">
        <v>2634</v>
      </c>
      <c r="B3807" s="29" t="s">
        <v>2635</v>
      </c>
      <c r="C3807" s="13" t="s">
        <v>2636</v>
      </c>
      <c r="D3807" s="37">
        <v>11770</v>
      </c>
      <c r="E3807" s="116"/>
      <c r="F3807" s="3" t="e">
        <f>INDEX(#REF!,MATCH(B3807,#REF!,0))</f>
        <v>#REF!</v>
      </c>
      <c r="G3807" s="118"/>
      <c r="H3807" s="183" t="e">
        <f t="shared" si="60"/>
        <v>#REF!</v>
      </c>
    </row>
    <row r="3808" spans="1:18" s="3" customFormat="1">
      <c r="A3808" s="14" t="s">
        <v>2637</v>
      </c>
      <c r="B3808" s="29" t="s">
        <v>2638</v>
      </c>
      <c r="C3808" s="13" t="s">
        <v>2639</v>
      </c>
      <c r="D3808" s="37">
        <v>39270</v>
      </c>
      <c r="E3808" s="11"/>
      <c r="F3808" s="3" t="e">
        <f>INDEX(#REF!,MATCH(B3808,#REF!,0))</f>
        <v>#REF!</v>
      </c>
      <c r="G3808" s="118"/>
      <c r="H3808" s="183" t="e">
        <f t="shared" si="60"/>
        <v>#REF!</v>
      </c>
    </row>
    <row r="3809" spans="1:18" s="60" customFormat="1">
      <c r="A3809" s="14"/>
      <c r="B3809" s="29"/>
      <c r="C3809" s="136" t="s">
        <v>2640</v>
      </c>
      <c r="D3809" s="37"/>
      <c r="E3809" s="116"/>
      <c r="F3809" s="3" t="e">
        <f>INDEX(#REF!,MATCH(B3809,#REF!,0))</f>
        <v>#REF!</v>
      </c>
      <c r="G3809" s="118"/>
      <c r="H3809" s="183" t="e">
        <f t="shared" si="60"/>
        <v>#REF!</v>
      </c>
      <c r="I3809" s="3"/>
      <c r="J3809" s="3"/>
      <c r="K3809" s="3"/>
      <c r="L3809" s="3"/>
      <c r="M3809" s="3"/>
      <c r="N3809" s="3"/>
      <c r="O3809" s="3"/>
      <c r="P3809" s="3"/>
      <c r="Q3809" s="3"/>
      <c r="R3809" s="3"/>
    </row>
    <row r="3810" spans="1:18" s="3" customFormat="1" ht="48">
      <c r="A3810" s="14" t="s">
        <v>2641</v>
      </c>
      <c r="B3810" s="29" t="s">
        <v>2642</v>
      </c>
      <c r="C3810" s="13" t="s">
        <v>2643</v>
      </c>
      <c r="D3810" s="37">
        <v>8800</v>
      </c>
      <c r="E3810" s="116"/>
      <c r="F3810" s="3" t="e">
        <f>INDEX(#REF!,MATCH(B3810,#REF!,0))</f>
        <v>#REF!</v>
      </c>
      <c r="G3810" s="118"/>
      <c r="H3810" s="183" t="e">
        <f t="shared" si="60"/>
        <v>#REF!</v>
      </c>
    </row>
    <row r="3811" spans="1:18" s="3" customFormat="1" ht="30">
      <c r="A3811" s="14" t="s">
        <v>2644</v>
      </c>
      <c r="B3811" s="29" t="s">
        <v>2645</v>
      </c>
      <c r="C3811" s="13" t="s">
        <v>2646</v>
      </c>
      <c r="D3811" s="37">
        <v>10340</v>
      </c>
      <c r="E3811" s="116"/>
      <c r="F3811" s="3" t="e">
        <f>INDEX(#REF!,MATCH(B3811,#REF!,0))</f>
        <v>#REF!</v>
      </c>
      <c r="G3811" s="118"/>
      <c r="H3811" s="183" t="e">
        <f t="shared" si="60"/>
        <v>#REF!</v>
      </c>
    </row>
    <row r="3812" spans="1:18" s="3" customFormat="1" ht="15">
      <c r="A3812" s="14" t="s">
        <v>8643</v>
      </c>
      <c r="B3812" s="29" t="s">
        <v>1531</v>
      </c>
      <c r="C3812" s="13" t="s">
        <v>1532</v>
      </c>
      <c r="D3812" s="37">
        <v>11770</v>
      </c>
      <c r="E3812" s="116"/>
      <c r="F3812" s="3" t="e">
        <f>INDEX(#REF!,MATCH(B3812,#REF!,0))</f>
        <v>#REF!</v>
      </c>
      <c r="G3812" s="118"/>
      <c r="H3812" s="183" t="e">
        <f t="shared" si="60"/>
        <v>#REF!</v>
      </c>
    </row>
    <row r="3813" spans="1:18" s="3" customFormat="1" ht="30">
      <c r="A3813" s="14" t="s">
        <v>1533</v>
      </c>
      <c r="B3813" s="29" t="s">
        <v>1534</v>
      </c>
      <c r="C3813" s="13" t="s">
        <v>3243</v>
      </c>
      <c r="D3813" s="37">
        <v>13200</v>
      </c>
      <c r="E3813" s="116"/>
      <c r="F3813" s="3" t="e">
        <f>INDEX(#REF!,MATCH(B3813,#REF!,0))</f>
        <v>#REF!</v>
      </c>
      <c r="G3813" s="118"/>
      <c r="H3813" s="183" t="e">
        <f t="shared" si="60"/>
        <v>#REF!</v>
      </c>
    </row>
    <row r="3814" spans="1:18" s="3" customFormat="1" ht="30">
      <c r="A3814" s="14" t="s">
        <v>3244</v>
      </c>
      <c r="B3814" s="29" t="s">
        <v>3245</v>
      </c>
      <c r="C3814" s="13" t="s">
        <v>3246</v>
      </c>
      <c r="D3814" s="37">
        <v>14740</v>
      </c>
      <c r="E3814" s="116"/>
      <c r="F3814" s="3" t="e">
        <f>INDEX(#REF!,MATCH(B3814,#REF!,0))</f>
        <v>#REF!</v>
      </c>
      <c r="G3814" s="118"/>
      <c r="H3814" s="183" t="e">
        <f t="shared" si="60"/>
        <v>#REF!</v>
      </c>
    </row>
    <row r="3815" spans="1:18" s="3" customFormat="1">
      <c r="A3815" s="14"/>
      <c r="B3815" s="29"/>
      <c r="C3815" s="136" t="s">
        <v>3247</v>
      </c>
      <c r="D3815" s="37"/>
      <c r="E3815" s="116"/>
      <c r="F3815" s="3" t="e">
        <f>INDEX(#REF!,MATCH(B3815,#REF!,0))</f>
        <v>#REF!</v>
      </c>
      <c r="G3815" s="118"/>
      <c r="H3815" s="183" t="e">
        <f t="shared" si="60"/>
        <v>#REF!</v>
      </c>
    </row>
    <row r="3816" spans="1:18" s="3" customFormat="1">
      <c r="A3816" s="14"/>
      <c r="B3816" s="29"/>
      <c r="C3816" s="136" t="s">
        <v>3248</v>
      </c>
      <c r="D3816" s="37"/>
      <c r="E3816" s="116"/>
      <c r="F3816" s="3" t="e">
        <f>INDEX(#REF!,MATCH(B3816,#REF!,0))</f>
        <v>#REF!</v>
      </c>
      <c r="G3816" s="118"/>
      <c r="H3816" s="183" t="e">
        <f t="shared" si="60"/>
        <v>#REF!</v>
      </c>
    </row>
    <row r="3817" spans="1:18" s="3" customFormat="1" ht="20.25" customHeight="1">
      <c r="A3817" s="14" t="s">
        <v>3249</v>
      </c>
      <c r="B3817" s="29" t="s">
        <v>3250</v>
      </c>
      <c r="C3817" s="13" t="s">
        <v>3251</v>
      </c>
      <c r="D3817" s="37">
        <v>2530</v>
      </c>
      <c r="E3817" s="116"/>
      <c r="F3817" s="3" t="e">
        <f>INDEX(#REF!,MATCH(B3817,#REF!,0))</f>
        <v>#REF!</v>
      </c>
      <c r="G3817" s="118"/>
      <c r="H3817" s="183" t="e">
        <f t="shared" si="60"/>
        <v>#REF!</v>
      </c>
    </row>
    <row r="3818" spans="1:18" s="3" customFormat="1" ht="20.25" customHeight="1">
      <c r="A3818" s="14" t="s">
        <v>3252</v>
      </c>
      <c r="B3818" s="29" t="s">
        <v>3253</v>
      </c>
      <c r="C3818" s="13" t="s">
        <v>3254</v>
      </c>
      <c r="D3818" s="37">
        <v>3740</v>
      </c>
      <c r="E3818" s="116"/>
      <c r="F3818" s="3" t="e">
        <f>INDEX(#REF!,MATCH(B3818,#REF!,0))</f>
        <v>#REF!</v>
      </c>
      <c r="G3818" s="118"/>
      <c r="H3818" s="183" t="e">
        <f t="shared" si="60"/>
        <v>#REF!</v>
      </c>
    </row>
    <row r="3819" spans="1:18" s="3" customFormat="1" ht="20.25" customHeight="1">
      <c r="A3819" s="14" t="s">
        <v>3255</v>
      </c>
      <c r="B3819" s="9" t="s">
        <v>3256</v>
      </c>
      <c r="C3819" s="32" t="s">
        <v>3257</v>
      </c>
      <c r="D3819" s="37">
        <v>4070</v>
      </c>
      <c r="E3819" s="64"/>
      <c r="F3819" s="3" t="e">
        <f>INDEX(#REF!,MATCH(B3819,#REF!,0))</f>
        <v>#REF!</v>
      </c>
      <c r="G3819" s="118"/>
      <c r="H3819" s="183" t="e">
        <f t="shared" si="60"/>
        <v>#REF!</v>
      </c>
    </row>
    <row r="3820" spans="1:18" s="3" customFormat="1" ht="20.25" customHeight="1">
      <c r="A3820" s="14" t="s">
        <v>3258</v>
      </c>
      <c r="B3820" s="9" t="s">
        <v>3259</v>
      </c>
      <c r="C3820" s="32" t="s">
        <v>3260</v>
      </c>
      <c r="D3820" s="37">
        <v>3080</v>
      </c>
      <c r="E3820" s="11" t="s">
        <v>3038</v>
      </c>
      <c r="F3820" s="3" t="e">
        <f>INDEX(#REF!,MATCH(B3820,#REF!,0))</f>
        <v>#REF!</v>
      </c>
      <c r="G3820" s="118"/>
      <c r="H3820" s="183" t="e">
        <f t="shared" si="60"/>
        <v>#REF!</v>
      </c>
    </row>
    <row r="3821" spans="1:18" ht="20.25" customHeight="1">
      <c r="A3821" s="14" t="s">
        <v>8405</v>
      </c>
      <c r="B3821" s="9" t="s">
        <v>8597</v>
      </c>
      <c r="C3821" s="32" t="s">
        <v>8406</v>
      </c>
      <c r="D3821" s="37">
        <v>3740</v>
      </c>
      <c r="E3821" s="64"/>
      <c r="F3821" s="3" t="e">
        <f>INDEX(#REF!,MATCH(B3821,#REF!,0))</f>
        <v>#REF!</v>
      </c>
      <c r="G3821" s="117"/>
      <c r="H3821" s="183" t="e">
        <f t="shared" si="60"/>
        <v>#REF!</v>
      </c>
      <c r="I3821" s="4"/>
      <c r="J3821" s="4"/>
      <c r="K3821" s="4"/>
      <c r="L3821" s="4"/>
      <c r="M3821" s="4"/>
      <c r="N3821" s="4"/>
      <c r="O3821" s="4"/>
      <c r="P3821" s="4"/>
      <c r="Q3821" s="4"/>
      <c r="R3821" s="4"/>
    </row>
    <row r="3822" spans="1:18">
      <c r="A3822" s="14"/>
      <c r="B3822" s="29"/>
      <c r="C3822" s="136" t="s">
        <v>1809</v>
      </c>
      <c r="D3822" s="37"/>
      <c r="E3822" s="116"/>
      <c r="F3822" s="3" t="e">
        <f>INDEX(#REF!,MATCH(B3822,#REF!,0))</f>
        <v>#REF!</v>
      </c>
      <c r="G3822" s="117"/>
      <c r="H3822" s="183" t="e">
        <f t="shared" si="60"/>
        <v>#REF!</v>
      </c>
      <c r="I3822" s="4"/>
      <c r="J3822" s="4"/>
      <c r="K3822" s="4"/>
      <c r="L3822" s="4"/>
      <c r="M3822" s="4"/>
      <c r="N3822" s="4"/>
      <c r="O3822" s="4"/>
      <c r="P3822" s="4"/>
      <c r="Q3822" s="4"/>
      <c r="R3822" s="4"/>
    </row>
    <row r="3823" spans="1:18">
      <c r="A3823" s="14"/>
      <c r="B3823" s="29"/>
      <c r="C3823" s="136" t="s">
        <v>3261</v>
      </c>
      <c r="D3823" s="37"/>
      <c r="E3823" s="116"/>
      <c r="F3823" s="3" t="e">
        <f>INDEX(#REF!,MATCH(B3823,#REF!,0))</f>
        <v>#REF!</v>
      </c>
      <c r="G3823" s="117"/>
      <c r="H3823" s="183" t="e">
        <f t="shared" si="60"/>
        <v>#REF!</v>
      </c>
      <c r="I3823" s="4"/>
      <c r="J3823" s="4"/>
      <c r="K3823" s="4"/>
      <c r="L3823" s="4"/>
      <c r="M3823" s="4"/>
      <c r="N3823" s="4"/>
      <c r="O3823" s="4"/>
      <c r="P3823" s="4"/>
      <c r="Q3823" s="4"/>
      <c r="R3823" s="4"/>
    </row>
    <row r="3824" spans="1:18" s="3" customFormat="1" ht="15">
      <c r="A3824" s="14" t="s">
        <v>8642</v>
      </c>
      <c r="B3824" s="29" t="s">
        <v>3262</v>
      </c>
      <c r="C3824" s="13" t="s">
        <v>3263</v>
      </c>
      <c r="D3824" s="37">
        <v>2530</v>
      </c>
      <c r="E3824" s="116"/>
      <c r="F3824" s="3" t="e">
        <f>INDEX(#REF!,MATCH(B3824,#REF!,0))</f>
        <v>#REF!</v>
      </c>
      <c r="G3824" s="118"/>
      <c r="H3824" s="183" t="e">
        <f t="shared" si="60"/>
        <v>#REF!</v>
      </c>
    </row>
    <row r="3825" spans="1:8" s="3" customFormat="1" ht="15">
      <c r="A3825" s="14" t="s">
        <v>3264</v>
      </c>
      <c r="B3825" s="29" t="s">
        <v>3265</v>
      </c>
      <c r="C3825" s="13" t="s">
        <v>3266</v>
      </c>
      <c r="D3825" s="37">
        <v>1490</v>
      </c>
      <c r="E3825" s="116"/>
      <c r="F3825" s="3" t="e">
        <f>INDEX(#REF!,MATCH(B3825,#REF!,0))</f>
        <v>#REF!</v>
      </c>
      <c r="G3825" s="118"/>
      <c r="H3825" s="183" t="e">
        <f t="shared" si="60"/>
        <v>#REF!</v>
      </c>
    </row>
    <row r="3826" spans="1:8" s="3" customFormat="1" ht="30">
      <c r="A3826" s="14" t="s">
        <v>3267</v>
      </c>
      <c r="B3826" s="29" t="s">
        <v>3268</v>
      </c>
      <c r="C3826" s="13" t="s">
        <v>3269</v>
      </c>
      <c r="D3826" s="37">
        <v>18810</v>
      </c>
      <c r="E3826" s="116"/>
      <c r="F3826" s="3" t="e">
        <f>INDEX(#REF!,MATCH(B3826,#REF!,0))</f>
        <v>#REF!</v>
      </c>
      <c r="G3826" s="118"/>
      <c r="H3826" s="183" t="e">
        <f t="shared" si="60"/>
        <v>#REF!</v>
      </c>
    </row>
    <row r="3827" spans="1:8" s="3" customFormat="1" ht="30">
      <c r="A3827" s="14" t="s">
        <v>3270</v>
      </c>
      <c r="B3827" s="29" t="s">
        <v>3271</v>
      </c>
      <c r="C3827" s="13" t="s">
        <v>3272</v>
      </c>
      <c r="D3827" s="37">
        <v>15290</v>
      </c>
      <c r="E3827" s="116"/>
      <c r="F3827" s="3" t="e">
        <f>INDEX(#REF!,MATCH(B3827,#REF!,0))</f>
        <v>#REF!</v>
      </c>
      <c r="G3827" s="118"/>
      <c r="H3827" s="183" t="e">
        <f t="shared" si="60"/>
        <v>#REF!</v>
      </c>
    </row>
    <row r="3828" spans="1:8" s="3" customFormat="1" ht="15">
      <c r="A3828" s="14" t="s">
        <v>3249</v>
      </c>
      <c r="B3828" s="29" t="s">
        <v>3273</v>
      </c>
      <c r="C3828" s="13" t="s">
        <v>3274</v>
      </c>
      <c r="D3828" s="37">
        <v>2200</v>
      </c>
      <c r="E3828" s="116"/>
      <c r="F3828" s="3" t="e">
        <f>INDEX(#REF!,MATCH(B3828,#REF!,0))</f>
        <v>#REF!</v>
      </c>
      <c r="G3828" s="118"/>
      <c r="H3828" s="183" t="e">
        <f t="shared" si="60"/>
        <v>#REF!</v>
      </c>
    </row>
    <row r="3829" spans="1:8" s="3" customFormat="1" ht="30">
      <c r="A3829" s="14" t="s">
        <v>8407</v>
      </c>
      <c r="B3829" s="29" t="s">
        <v>8408</v>
      </c>
      <c r="C3829" s="13" t="s">
        <v>8409</v>
      </c>
      <c r="D3829" s="37">
        <v>4730</v>
      </c>
      <c r="E3829" s="116"/>
      <c r="F3829" s="3" t="e">
        <f>INDEX(#REF!,MATCH(B3829,#REF!,0))</f>
        <v>#REF!</v>
      </c>
      <c r="G3829" s="118"/>
      <c r="H3829" s="183" t="e">
        <f t="shared" si="60"/>
        <v>#REF!</v>
      </c>
    </row>
    <row r="3830" spans="1:8" s="3" customFormat="1" ht="15">
      <c r="A3830" s="14" t="s">
        <v>9805</v>
      </c>
      <c r="B3830" s="29" t="s">
        <v>9806</v>
      </c>
      <c r="C3830" s="13" t="s">
        <v>9807</v>
      </c>
      <c r="D3830" s="37">
        <v>1400</v>
      </c>
      <c r="E3830" s="116"/>
      <c r="F3830" s="3" t="e">
        <f>INDEX(#REF!,MATCH(B3830,#REF!,0))</f>
        <v>#REF!</v>
      </c>
      <c r="G3830" s="118"/>
      <c r="H3830" s="183" t="e">
        <f t="shared" si="60"/>
        <v>#REF!</v>
      </c>
    </row>
    <row r="3831" spans="1:8" s="3" customFormat="1">
      <c r="A3831" s="14"/>
      <c r="B3831" s="29"/>
      <c r="C3831" s="136" t="s">
        <v>3275</v>
      </c>
      <c r="D3831" s="37"/>
      <c r="E3831" s="116"/>
      <c r="F3831" s="3" t="e">
        <f>INDEX(#REF!,MATCH(B3831,#REF!,0))</f>
        <v>#REF!</v>
      </c>
      <c r="G3831" s="118"/>
      <c r="H3831" s="183" t="e">
        <f t="shared" si="60"/>
        <v>#REF!</v>
      </c>
    </row>
    <row r="3832" spans="1:8" s="3" customFormat="1" ht="30">
      <c r="A3832" s="14" t="s">
        <v>3252</v>
      </c>
      <c r="B3832" s="29" t="s">
        <v>3276</v>
      </c>
      <c r="C3832" s="13" t="s">
        <v>3277</v>
      </c>
      <c r="D3832" s="37">
        <v>14740</v>
      </c>
      <c r="E3832" s="116"/>
      <c r="F3832" s="3" t="e">
        <f>INDEX(#REF!,MATCH(B3832,#REF!,0))</f>
        <v>#REF!</v>
      </c>
      <c r="G3832" s="118"/>
      <c r="H3832" s="183" t="e">
        <f t="shared" si="60"/>
        <v>#REF!</v>
      </c>
    </row>
    <row r="3833" spans="1:8" s="3" customFormat="1" ht="30">
      <c r="A3833" s="14" t="s">
        <v>3278</v>
      </c>
      <c r="B3833" s="29" t="s">
        <v>3279</v>
      </c>
      <c r="C3833" s="13" t="s">
        <v>3280</v>
      </c>
      <c r="D3833" s="37">
        <v>14740</v>
      </c>
      <c r="E3833" s="116"/>
      <c r="F3833" s="3" t="e">
        <f>INDEX(#REF!,MATCH(B3833,#REF!,0))</f>
        <v>#REF!</v>
      </c>
      <c r="G3833" s="118"/>
      <c r="H3833" s="183" t="e">
        <f t="shared" si="60"/>
        <v>#REF!</v>
      </c>
    </row>
    <row r="3834" spans="1:8" s="3" customFormat="1" ht="30">
      <c r="A3834" s="14" t="s">
        <v>3281</v>
      </c>
      <c r="B3834" s="29" t="s">
        <v>3282</v>
      </c>
      <c r="C3834" s="13" t="s">
        <v>3283</v>
      </c>
      <c r="D3834" s="37">
        <v>14740</v>
      </c>
      <c r="E3834" s="116"/>
      <c r="F3834" s="3" t="e">
        <f>INDEX(#REF!,MATCH(B3834,#REF!,0))</f>
        <v>#REF!</v>
      </c>
      <c r="G3834" s="118"/>
      <c r="H3834" s="183" t="e">
        <f t="shared" si="60"/>
        <v>#REF!</v>
      </c>
    </row>
    <row r="3835" spans="1:8" s="3" customFormat="1" ht="15">
      <c r="A3835" s="14" t="s">
        <v>3284</v>
      </c>
      <c r="B3835" s="29" t="s">
        <v>3285</v>
      </c>
      <c r="C3835" s="13" t="s">
        <v>3286</v>
      </c>
      <c r="D3835" s="37">
        <v>14740</v>
      </c>
      <c r="E3835" s="116"/>
      <c r="F3835" s="3" t="e">
        <f>INDEX(#REF!,MATCH(B3835,#REF!,0))</f>
        <v>#REF!</v>
      </c>
      <c r="G3835" s="118"/>
      <c r="H3835" s="183" t="e">
        <f t="shared" si="60"/>
        <v>#REF!</v>
      </c>
    </row>
    <row r="3836" spans="1:8" s="3" customFormat="1" ht="15">
      <c r="A3836" s="14" t="s">
        <v>3287</v>
      </c>
      <c r="B3836" s="29" t="s">
        <v>3288</v>
      </c>
      <c r="C3836" s="13" t="s">
        <v>3289</v>
      </c>
      <c r="D3836" s="37">
        <v>14740</v>
      </c>
      <c r="E3836" s="116"/>
      <c r="F3836" s="3" t="e">
        <f>INDEX(#REF!,MATCH(B3836,#REF!,0))</f>
        <v>#REF!</v>
      </c>
      <c r="G3836" s="118"/>
      <c r="H3836" s="183" t="e">
        <f t="shared" si="60"/>
        <v>#REF!</v>
      </c>
    </row>
    <row r="3837" spans="1:8" s="3" customFormat="1" ht="15">
      <c r="A3837" s="14" t="s">
        <v>3290</v>
      </c>
      <c r="B3837" s="29" t="s">
        <v>3291</v>
      </c>
      <c r="C3837" s="13" t="s">
        <v>3292</v>
      </c>
      <c r="D3837" s="37">
        <v>14740</v>
      </c>
      <c r="E3837" s="116"/>
      <c r="F3837" s="3" t="e">
        <f>INDEX(#REF!,MATCH(B3837,#REF!,0))</f>
        <v>#REF!</v>
      </c>
      <c r="G3837" s="118"/>
      <c r="H3837" s="183" t="e">
        <f t="shared" si="60"/>
        <v>#REF!</v>
      </c>
    </row>
    <row r="3838" spans="1:8" s="3" customFormat="1" ht="15">
      <c r="A3838" s="14" t="s">
        <v>3293</v>
      </c>
      <c r="B3838" s="29" t="s">
        <v>3294</v>
      </c>
      <c r="C3838" s="13" t="s">
        <v>3295</v>
      </c>
      <c r="D3838" s="37">
        <v>14740</v>
      </c>
      <c r="E3838" s="116"/>
      <c r="F3838" s="3" t="e">
        <f>INDEX(#REF!,MATCH(B3838,#REF!,0))</f>
        <v>#REF!</v>
      </c>
      <c r="G3838" s="118"/>
      <c r="H3838" s="183" t="e">
        <f t="shared" si="60"/>
        <v>#REF!</v>
      </c>
    </row>
    <row r="3839" spans="1:8" s="3" customFormat="1" ht="15">
      <c r="A3839" s="14" t="s">
        <v>3296</v>
      </c>
      <c r="B3839" s="29" t="s">
        <v>3297</v>
      </c>
      <c r="C3839" s="13" t="s">
        <v>3298</v>
      </c>
      <c r="D3839" s="37">
        <v>14740</v>
      </c>
      <c r="E3839" s="116"/>
      <c r="F3839" s="3" t="e">
        <f>INDEX(#REF!,MATCH(B3839,#REF!,0))</f>
        <v>#REF!</v>
      </c>
      <c r="G3839" s="118"/>
      <c r="H3839" s="183" t="e">
        <f t="shared" si="60"/>
        <v>#REF!</v>
      </c>
    </row>
    <row r="3840" spans="1:8" s="3" customFormat="1" ht="15">
      <c r="A3840" s="14" t="s">
        <v>3299</v>
      </c>
      <c r="B3840" s="29" t="s">
        <v>3300</v>
      </c>
      <c r="C3840" s="13" t="s">
        <v>3301</v>
      </c>
      <c r="D3840" s="37">
        <v>14740</v>
      </c>
      <c r="E3840" s="116"/>
      <c r="F3840" s="3" t="e">
        <f>INDEX(#REF!,MATCH(B3840,#REF!,0))</f>
        <v>#REF!</v>
      </c>
      <c r="G3840" s="118"/>
      <c r="H3840" s="183" t="e">
        <f t="shared" si="60"/>
        <v>#REF!</v>
      </c>
    </row>
    <row r="3841" spans="1:8" s="3" customFormat="1" ht="15">
      <c r="A3841" s="14" t="s">
        <v>3302</v>
      </c>
      <c r="B3841" s="29" t="s">
        <v>3303</v>
      </c>
      <c r="C3841" s="13" t="s">
        <v>3304</v>
      </c>
      <c r="D3841" s="37">
        <v>14740</v>
      </c>
      <c r="E3841" s="116"/>
      <c r="F3841" s="3" t="e">
        <f>INDEX(#REF!,MATCH(B3841,#REF!,0))</f>
        <v>#REF!</v>
      </c>
      <c r="G3841" s="118"/>
      <c r="H3841" s="183" t="e">
        <f t="shared" si="60"/>
        <v>#REF!</v>
      </c>
    </row>
    <row r="3842" spans="1:8" s="3" customFormat="1" ht="15">
      <c r="A3842" s="14" t="s">
        <v>8410</v>
      </c>
      <c r="B3842" s="29" t="s">
        <v>8411</v>
      </c>
      <c r="C3842" s="13" t="s">
        <v>8412</v>
      </c>
      <c r="D3842" s="37">
        <v>3410</v>
      </c>
      <c r="E3842" s="116"/>
      <c r="F3842" s="3" t="e">
        <f>INDEX(#REF!,MATCH(B3842,#REF!,0))</f>
        <v>#REF!</v>
      </c>
      <c r="G3842" s="118"/>
      <c r="H3842" s="183" t="e">
        <f t="shared" si="60"/>
        <v>#REF!</v>
      </c>
    </row>
    <row r="3843" spans="1:8" s="3" customFormat="1" ht="15">
      <c r="A3843" s="14" t="s">
        <v>3278</v>
      </c>
      <c r="B3843" s="29" t="s">
        <v>9808</v>
      </c>
      <c r="C3843" s="13" t="s">
        <v>9809</v>
      </c>
      <c r="D3843" s="37">
        <v>1400</v>
      </c>
      <c r="E3843" s="116"/>
      <c r="F3843" s="3" t="e">
        <f>INDEX(#REF!,MATCH(B3843,#REF!,0))</f>
        <v>#REF!</v>
      </c>
      <c r="G3843" s="118"/>
      <c r="H3843" s="183" t="e">
        <f t="shared" si="60"/>
        <v>#REF!</v>
      </c>
    </row>
    <row r="3844" spans="1:8" s="3" customFormat="1">
      <c r="A3844" s="14"/>
      <c r="B3844" s="29"/>
      <c r="C3844" s="136" t="s">
        <v>3305</v>
      </c>
      <c r="D3844" s="37"/>
      <c r="E3844" s="116"/>
      <c r="F3844" s="3" t="e">
        <f>INDEX(#REF!,MATCH(B3844,#REF!,0))</f>
        <v>#REF!</v>
      </c>
      <c r="G3844" s="118"/>
      <c r="H3844" s="183" t="e">
        <f t="shared" si="60"/>
        <v>#REF!</v>
      </c>
    </row>
    <row r="3845" spans="1:8" s="3" customFormat="1">
      <c r="A3845" s="14"/>
      <c r="B3845" s="29"/>
      <c r="C3845" s="136" t="s">
        <v>702</v>
      </c>
      <c r="D3845" s="37"/>
      <c r="E3845" s="116"/>
      <c r="F3845" s="3" t="e">
        <f>INDEX(#REF!,MATCH(B3845,#REF!,0))</f>
        <v>#REF!</v>
      </c>
      <c r="G3845" s="118"/>
      <c r="H3845" s="183" t="e">
        <f t="shared" si="60"/>
        <v>#REF!</v>
      </c>
    </row>
    <row r="3846" spans="1:8" s="3" customFormat="1" ht="31.5">
      <c r="A3846" s="14"/>
      <c r="B3846" s="29"/>
      <c r="C3846" s="136" t="s">
        <v>3306</v>
      </c>
      <c r="D3846" s="37"/>
      <c r="E3846" s="116"/>
      <c r="F3846" s="3" t="e">
        <f>INDEX(#REF!,MATCH(B3846,#REF!,0))</f>
        <v>#REF!</v>
      </c>
      <c r="G3846" s="118"/>
      <c r="H3846" s="183" t="e">
        <f t="shared" si="60"/>
        <v>#REF!</v>
      </c>
    </row>
    <row r="3847" spans="1:8" s="3" customFormat="1" ht="15">
      <c r="A3847" s="14" t="s">
        <v>3307</v>
      </c>
      <c r="B3847" s="29" t="s">
        <v>3308</v>
      </c>
      <c r="C3847" s="13" t="s">
        <v>3309</v>
      </c>
      <c r="D3847" s="37">
        <v>450</v>
      </c>
      <c r="E3847" s="116"/>
      <c r="F3847" s="3" t="e">
        <f>INDEX(#REF!,MATCH(B3847,#REF!,0))</f>
        <v>#REF!</v>
      </c>
      <c r="G3847" s="118"/>
      <c r="H3847" s="183" t="e">
        <f t="shared" si="60"/>
        <v>#REF!</v>
      </c>
    </row>
    <row r="3848" spans="1:8" s="3" customFormat="1" ht="15">
      <c r="A3848" s="14" t="s">
        <v>3310</v>
      </c>
      <c r="B3848" s="29" t="s">
        <v>3311</v>
      </c>
      <c r="C3848" s="13" t="s">
        <v>3312</v>
      </c>
      <c r="D3848" s="37">
        <v>450</v>
      </c>
      <c r="E3848" s="116"/>
      <c r="F3848" s="3" t="e">
        <f>INDEX(#REF!,MATCH(B3848,#REF!,0))</f>
        <v>#REF!</v>
      </c>
      <c r="G3848" s="118"/>
      <c r="H3848" s="183" t="e">
        <f t="shared" si="60"/>
        <v>#REF!</v>
      </c>
    </row>
    <row r="3849" spans="1:8" s="3" customFormat="1" ht="15">
      <c r="A3849" s="14" t="s">
        <v>3313</v>
      </c>
      <c r="B3849" s="29" t="s">
        <v>3314</v>
      </c>
      <c r="C3849" s="13" t="s">
        <v>8652</v>
      </c>
      <c r="D3849" s="37">
        <v>450</v>
      </c>
      <c r="E3849" s="116"/>
      <c r="F3849" s="3" t="e">
        <f>INDEX(#REF!,MATCH(B3849,#REF!,0))</f>
        <v>#REF!</v>
      </c>
      <c r="G3849" s="118"/>
      <c r="H3849" s="183" t="e">
        <f t="shared" si="60"/>
        <v>#REF!</v>
      </c>
    </row>
    <row r="3850" spans="1:8" s="3" customFormat="1" ht="15">
      <c r="A3850" s="14" t="s">
        <v>3315</v>
      </c>
      <c r="B3850" s="29" t="s">
        <v>3316</v>
      </c>
      <c r="C3850" s="13" t="s">
        <v>3317</v>
      </c>
      <c r="D3850" s="37">
        <v>450</v>
      </c>
      <c r="E3850" s="116"/>
      <c r="F3850" s="3" t="e">
        <f>INDEX(#REF!,MATCH(B3850,#REF!,0))</f>
        <v>#REF!</v>
      </c>
      <c r="G3850" s="118"/>
      <c r="H3850" s="183" t="e">
        <f t="shared" si="60"/>
        <v>#REF!</v>
      </c>
    </row>
    <row r="3851" spans="1:8" s="3" customFormat="1" ht="15">
      <c r="A3851" s="14" t="s">
        <v>3318</v>
      </c>
      <c r="B3851" s="29" t="s">
        <v>3319</v>
      </c>
      <c r="C3851" s="13" t="s">
        <v>3320</v>
      </c>
      <c r="D3851" s="37">
        <v>450</v>
      </c>
      <c r="E3851" s="116"/>
      <c r="F3851" s="3" t="e">
        <f>INDEX(#REF!,MATCH(B3851,#REF!,0))</f>
        <v>#REF!</v>
      </c>
      <c r="G3851" s="118"/>
      <c r="H3851" s="183" t="e">
        <f t="shared" si="60"/>
        <v>#REF!</v>
      </c>
    </row>
    <row r="3852" spans="1:8" s="3" customFormat="1" ht="15">
      <c r="A3852" s="14" t="s">
        <v>3321</v>
      </c>
      <c r="B3852" s="29" t="s">
        <v>3322</v>
      </c>
      <c r="C3852" s="13" t="s">
        <v>3323</v>
      </c>
      <c r="D3852" s="37">
        <v>450</v>
      </c>
      <c r="E3852" s="116"/>
      <c r="F3852" s="3" t="e">
        <f>INDEX(#REF!,MATCH(B3852,#REF!,0))</f>
        <v>#REF!</v>
      </c>
      <c r="G3852" s="118"/>
      <c r="H3852" s="183" t="e">
        <f t="shared" si="60"/>
        <v>#REF!</v>
      </c>
    </row>
    <row r="3853" spans="1:8" s="3" customFormat="1" ht="15">
      <c r="A3853" s="14" t="s">
        <v>3324</v>
      </c>
      <c r="B3853" s="29" t="s">
        <v>3325</v>
      </c>
      <c r="C3853" s="13" t="s">
        <v>3326</v>
      </c>
      <c r="D3853" s="37">
        <v>450</v>
      </c>
      <c r="E3853" s="116"/>
      <c r="F3853" s="3" t="e">
        <f>INDEX(#REF!,MATCH(B3853,#REF!,0))</f>
        <v>#REF!</v>
      </c>
      <c r="G3853" s="118"/>
      <c r="H3853" s="183" t="e">
        <f t="shared" si="60"/>
        <v>#REF!</v>
      </c>
    </row>
    <row r="3854" spans="1:8" s="3" customFormat="1" ht="15">
      <c r="A3854" s="14" t="s">
        <v>3327</v>
      </c>
      <c r="B3854" s="29" t="s">
        <v>3328</v>
      </c>
      <c r="C3854" s="13" t="s">
        <v>3329</v>
      </c>
      <c r="D3854" s="37">
        <v>450</v>
      </c>
      <c r="E3854" s="116"/>
      <c r="F3854" s="3" t="e">
        <f>INDEX(#REF!,MATCH(B3854,#REF!,0))</f>
        <v>#REF!</v>
      </c>
      <c r="G3854" s="118"/>
      <c r="H3854" s="183" t="e">
        <f t="shared" si="60"/>
        <v>#REF!</v>
      </c>
    </row>
    <row r="3855" spans="1:8" s="3" customFormat="1" ht="15">
      <c r="A3855" s="14" t="s">
        <v>3330</v>
      </c>
      <c r="B3855" s="29" t="s">
        <v>3331</v>
      </c>
      <c r="C3855" s="13" t="s">
        <v>8645</v>
      </c>
      <c r="D3855" s="37">
        <v>520</v>
      </c>
      <c r="E3855" s="116"/>
      <c r="F3855" s="3" t="e">
        <f>INDEX(#REF!,MATCH(B3855,#REF!,0))</f>
        <v>#REF!</v>
      </c>
      <c r="G3855" s="118"/>
      <c r="H3855" s="183" t="e">
        <f t="shared" si="60"/>
        <v>#REF!</v>
      </c>
    </row>
    <row r="3856" spans="1:8" s="3" customFormat="1" ht="15">
      <c r="A3856" s="14" t="s">
        <v>3332</v>
      </c>
      <c r="B3856" s="29" t="s">
        <v>3333</v>
      </c>
      <c r="C3856" s="13" t="s">
        <v>3334</v>
      </c>
      <c r="D3856" s="37">
        <v>450</v>
      </c>
      <c r="E3856" s="116"/>
      <c r="F3856" s="3" t="e">
        <f>INDEX(#REF!,MATCH(B3856,#REF!,0))</f>
        <v>#REF!</v>
      </c>
      <c r="G3856" s="118"/>
      <c r="H3856" s="183" t="e">
        <f t="shared" ref="H3856:H3888" si="61">F3856-D3856</f>
        <v>#REF!</v>
      </c>
    </row>
    <row r="3857" spans="1:8" s="3" customFormat="1" ht="30">
      <c r="A3857" s="14" t="s">
        <v>3335</v>
      </c>
      <c r="B3857" s="29" t="s">
        <v>3336</v>
      </c>
      <c r="C3857" s="13" t="s">
        <v>3337</v>
      </c>
      <c r="D3857" s="37">
        <v>4400</v>
      </c>
      <c r="E3857" s="116"/>
      <c r="F3857" s="3" t="e">
        <f>INDEX(#REF!,MATCH(B3857,#REF!,0))</f>
        <v>#REF!</v>
      </c>
      <c r="G3857" s="118"/>
      <c r="H3857" s="183" t="e">
        <f t="shared" si="61"/>
        <v>#REF!</v>
      </c>
    </row>
    <row r="3858" spans="1:8" s="3" customFormat="1" ht="30">
      <c r="A3858" s="14" t="s">
        <v>9700</v>
      </c>
      <c r="B3858" s="29" t="s">
        <v>9701</v>
      </c>
      <c r="C3858" s="13" t="s">
        <v>9702</v>
      </c>
      <c r="D3858" s="37">
        <v>7600</v>
      </c>
      <c r="E3858" s="116"/>
      <c r="F3858" s="3" t="e">
        <f>INDEX(#REF!,MATCH(B3858,#REF!,0))</f>
        <v>#REF!</v>
      </c>
      <c r="G3858" s="118"/>
      <c r="H3858" s="183" t="e">
        <f t="shared" si="61"/>
        <v>#REF!</v>
      </c>
    </row>
    <row r="3859" spans="1:8" s="3" customFormat="1" ht="30">
      <c r="A3859" s="14" t="s">
        <v>9703</v>
      </c>
      <c r="B3859" s="29" t="s">
        <v>9704</v>
      </c>
      <c r="C3859" s="13" t="s">
        <v>9705</v>
      </c>
      <c r="D3859" s="37">
        <v>6800</v>
      </c>
      <c r="E3859" s="116"/>
      <c r="F3859" s="3" t="e">
        <f>INDEX(#REF!,MATCH(B3859,#REF!,0))</f>
        <v>#REF!</v>
      </c>
      <c r="G3859" s="118"/>
      <c r="H3859" s="183" t="e">
        <f t="shared" si="61"/>
        <v>#REF!</v>
      </c>
    </row>
    <row r="3860" spans="1:8" s="3" customFormat="1">
      <c r="A3860" s="14"/>
      <c r="B3860" s="29"/>
      <c r="C3860" s="136" t="s">
        <v>3338</v>
      </c>
      <c r="D3860" s="37"/>
      <c r="E3860" s="116"/>
      <c r="F3860" s="3" t="e">
        <f>INDEX(#REF!,MATCH(B3860,#REF!,0))</f>
        <v>#REF!</v>
      </c>
      <c r="G3860" s="118"/>
      <c r="H3860" s="183" t="e">
        <f t="shared" si="61"/>
        <v>#REF!</v>
      </c>
    </row>
    <row r="3861" spans="1:8" s="3" customFormat="1" ht="45">
      <c r="A3861" s="14" t="s">
        <v>3339</v>
      </c>
      <c r="B3861" s="29" t="s">
        <v>3340</v>
      </c>
      <c r="C3861" s="13" t="s">
        <v>3341</v>
      </c>
      <c r="D3861" s="37">
        <v>300</v>
      </c>
      <c r="E3861" s="116"/>
      <c r="F3861" s="3" t="e">
        <f>INDEX(#REF!,MATCH(B3861,#REF!,0))</f>
        <v>#REF!</v>
      </c>
      <c r="G3861" s="118"/>
      <c r="H3861" s="183" t="e">
        <f t="shared" si="61"/>
        <v>#REF!</v>
      </c>
    </row>
    <row r="3862" spans="1:8" s="3" customFormat="1" ht="30">
      <c r="A3862" s="14" t="s">
        <v>3342</v>
      </c>
      <c r="B3862" s="29" t="s">
        <v>3343</v>
      </c>
      <c r="C3862" s="13" t="s">
        <v>3344</v>
      </c>
      <c r="D3862" s="37">
        <v>300</v>
      </c>
      <c r="E3862" s="116"/>
      <c r="F3862" s="3" t="e">
        <f>INDEX(#REF!,MATCH(B3862,#REF!,0))</f>
        <v>#REF!</v>
      </c>
      <c r="G3862" s="118"/>
      <c r="H3862" s="183" t="e">
        <f t="shared" si="61"/>
        <v>#REF!</v>
      </c>
    </row>
    <row r="3863" spans="1:8" s="3" customFormat="1" ht="45">
      <c r="A3863" s="14" t="s">
        <v>3345</v>
      </c>
      <c r="B3863" s="29" t="s">
        <v>3346</v>
      </c>
      <c r="C3863" s="13" t="s">
        <v>3347</v>
      </c>
      <c r="D3863" s="37">
        <v>1490</v>
      </c>
      <c r="E3863" s="116"/>
      <c r="F3863" s="3" t="e">
        <f>INDEX(#REF!,MATCH(B3863,#REF!,0))</f>
        <v>#REF!</v>
      </c>
      <c r="G3863" s="118"/>
      <c r="H3863" s="183" t="e">
        <f t="shared" si="61"/>
        <v>#REF!</v>
      </c>
    </row>
    <row r="3864" spans="1:8" s="3" customFormat="1" ht="60">
      <c r="A3864" s="14" t="s">
        <v>3348</v>
      </c>
      <c r="B3864" s="29" t="s">
        <v>3349</v>
      </c>
      <c r="C3864" s="13" t="s">
        <v>3350</v>
      </c>
      <c r="D3864" s="37">
        <v>1650</v>
      </c>
      <c r="E3864" s="116"/>
      <c r="F3864" s="3" t="e">
        <f>INDEX(#REF!,MATCH(B3864,#REF!,0))</f>
        <v>#REF!</v>
      </c>
      <c r="G3864" s="118"/>
      <c r="H3864" s="183" t="e">
        <f t="shared" si="61"/>
        <v>#REF!</v>
      </c>
    </row>
    <row r="3865" spans="1:8" s="3" customFormat="1" ht="15">
      <c r="A3865" s="14" t="s">
        <v>3351</v>
      </c>
      <c r="B3865" s="29" t="s">
        <v>3352</v>
      </c>
      <c r="C3865" s="13" t="s">
        <v>3353</v>
      </c>
      <c r="D3865" s="37">
        <v>520</v>
      </c>
      <c r="E3865" s="64"/>
      <c r="F3865" s="3" t="e">
        <f>INDEX(#REF!,MATCH(B3865,#REF!,0))</f>
        <v>#REF!</v>
      </c>
      <c r="G3865" s="118"/>
      <c r="H3865" s="183" t="e">
        <f t="shared" si="61"/>
        <v>#REF!</v>
      </c>
    </row>
    <row r="3866" spans="1:8" s="3" customFormat="1" ht="30">
      <c r="A3866" s="14" t="s">
        <v>3354</v>
      </c>
      <c r="B3866" s="29" t="s">
        <v>3355</v>
      </c>
      <c r="C3866" s="13" t="s">
        <v>3356</v>
      </c>
      <c r="D3866" s="37">
        <v>3740</v>
      </c>
      <c r="E3866" s="64"/>
      <c r="F3866" s="3" t="e">
        <f>INDEX(#REF!,MATCH(B3866,#REF!,0))</f>
        <v>#REF!</v>
      </c>
      <c r="G3866" s="118"/>
      <c r="H3866" s="183" t="e">
        <f t="shared" si="61"/>
        <v>#REF!</v>
      </c>
    </row>
    <row r="3867" spans="1:8" s="3" customFormat="1" ht="45">
      <c r="A3867" s="14" t="s">
        <v>3357</v>
      </c>
      <c r="B3867" s="29" t="s">
        <v>3358</v>
      </c>
      <c r="C3867" s="175" t="s">
        <v>11202</v>
      </c>
      <c r="D3867" s="37">
        <v>590</v>
      </c>
      <c r="E3867" s="64"/>
      <c r="F3867" s="3" t="e">
        <f>INDEX(#REF!,MATCH(B3867,#REF!,0))</f>
        <v>#REF!</v>
      </c>
      <c r="G3867" s="118"/>
      <c r="H3867" s="183" t="e">
        <f t="shared" si="61"/>
        <v>#REF!</v>
      </c>
    </row>
    <row r="3868" spans="1:8" s="3" customFormat="1" ht="45">
      <c r="A3868" s="14" t="s">
        <v>3359</v>
      </c>
      <c r="B3868" s="29" t="s">
        <v>3360</v>
      </c>
      <c r="C3868" s="175" t="s">
        <v>11203</v>
      </c>
      <c r="D3868" s="37">
        <v>960</v>
      </c>
      <c r="E3868" s="64"/>
      <c r="F3868" s="3" t="e">
        <f>INDEX(#REF!,MATCH(B3868,#REF!,0))</f>
        <v>#REF!</v>
      </c>
      <c r="G3868" s="118"/>
      <c r="H3868" s="183" t="e">
        <f t="shared" si="61"/>
        <v>#REF!</v>
      </c>
    </row>
    <row r="3869" spans="1:8" s="3" customFormat="1" ht="44.25">
      <c r="A3869" s="14" t="s">
        <v>3361</v>
      </c>
      <c r="B3869" s="29" t="s">
        <v>3362</v>
      </c>
      <c r="C3869" s="175" t="s">
        <v>11204</v>
      </c>
      <c r="D3869" s="37">
        <v>960</v>
      </c>
      <c r="E3869" s="64"/>
      <c r="F3869" s="3" t="e">
        <f>INDEX(#REF!,MATCH(B3869,#REF!,0))</f>
        <v>#REF!</v>
      </c>
      <c r="G3869" s="118"/>
      <c r="H3869" s="183" t="e">
        <f t="shared" si="61"/>
        <v>#REF!</v>
      </c>
    </row>
    <row r="3870" spans="1:8" s="3" customFormat="1" ht="45">
      <c r="A3870" s="132" t="s">
        <v>10664</v>
      </c>
      <c r="B3870" s="133" t="s">
        <v>10665</v>
      </c>
      <c r="C3870" s="176" t="s">
        <v>11205</v>
      </c>
      <c r="D3870" s="134">
        <v>2500</v>
      </c>
      <c r="E3870" s="64"/>
      <c r="F3870" s="3" t="e">
        <f>INDEX(#REF!,MATCH(B3870,#REF!,0))</f>
        <v>#REF!</v>
      </c>
      <c r="G3870" s="2" t="s">
        <v>10666</v>
      </c>
      <c r="H3870" s="183" t="e">
        <f t="shared" si="61"/>
        <v>#REF!</v>
      </c>
    </row>
    <row r="3871" spans="1:8" s="3" customFormat="1" ht="15">
      <c r="A3871" s="14" t="s">
        <v>3363</v>
      </c>
      <c r="B3871" s="29" t="s">
        <v>3364</v>
      </c>
      <c r="C3871" s="13" t="s">
        <v>3365</v>
      </c>
      <c r="D3871" s="37">
        <v>220</v>
      </c>
      <c r="E3871" s="64"/>
      <c r="F3871" s="3" t="e">
        <f>INDEX(#REF!,MATCH(B3871,#REF!,0))</f>
        <v>#REF!</v>
      </c>
      <c r="G3871" s="118"/>
      <c r="H3871" s="183" t="e">
        <f t="shared" si="61"/>
        <v>#REF!</v>
      </c>
    </row>
    <row r="3872" spans="1:8" s="3" customFormat="1" ht="30">
      <c r="A3872" s="14" t="s">
        <v>10401</v>
      </c>
      <c r="B3872" s="29" t="s">
        <v>3366</v>
      </c>
      <c r="C3872" s="13" t="s">
        <v>8653</v>
      </c>
      <c r="D3872" s="37">
        <v>520</v>
      </c>
      <c r="E3872" s="64"/>
      <c r="F3872" s="3" t="e">
        <f>INDEX(#REF!,MATCH(B3872,#REF!,0))</f>
        <v>#REF!</v>
      </c>
      <c r="G3872" s="118"/>
      <c r="H3872" s="183" t="e">
        <f t="shared" si="61"/>
        <v>#REF!</v>
      </c>
    </row>
    <row r="3873" spans="1:9" s="3" customFormat="1" ht="30">
      <c r="A3873" s="33" t="s">
        <v>3367</v>
      </c>
      <c r="B3873" s="9" t="s">
        <v>3368</v>
      </c>
      <c r="C3873" s="143" t="s">
        <v>3369</v>
      </c>
      <c r="D3873" s="37">
        <v>330</v>
      </c>
      <c r="E3873" s="64"/>
      <c r="F3873" s="3" t="e">
        <f>INDEX(#REF!,MATCH(B3873,#REF!,0))</f>
        <v>#REF!</v>
      </c>
      <c r="G3873" s="118"/>
      <c r="H3873" s="183" t="e">
        <f t="shared" si="61"/>
        <v>#REF!</v>
      </c>
    </row>
    <row r="3874" spans="1:9" s="3" customFormat="1" ht="30">
      <c r="A3874" s="14" t="s">
        <v>3370</v>
      </c>
      <c r="B3874" s="29" t="s">
        <v>3371</v>
      </c>
      <c r="C3874" s="13" t="s">
        <v>3372</v>
      </c>
      <c r="D3874" s="37">
        <v>250</v>
      </c>
      <c r="E3874" s="64"/>
      <c r="F3874" s="3" t="e">
        <f>INDEX(#REF!,MATCH(B3874,#REF!,0))</f>
        <v>#REF!</v>
      </c>
      <c r="G3874" s="118"/>
      <c r="H3874" s="183" t="e">
        <f t="shared" si="61"/>
        <v>#REF!</v>
      </c>
    </row>
    <row r="3875" spans="1:9" s="3" customFormat="1" ht="75">
      <c r="A3875" s="14" t="s">
        <v>3373</v>
      </c>
      <c r="B3875" s="29" t="s">
        <v>3374</v>
      </c>
      <c r="C3875" s="13" t="s">
        <v>3375</v>
      </c>
      <c r="D3875" s="37">
        <v>220</v>
      </c>
      <c r="E3875" s="64"/>
      <c r="F3875" s="3" t="e">
        <f>INDEX(#REF!,MATCH(B3875,#REF!,0))</f>
        <v>#REF!</v>
      </c>
      <c r="G3875" s="118"/>
      <c r="H3875" s="183" t="e">
        <f t="shared" si="61"/>
        <v>#REF!</v>
      </c>
    </row>
    <row r="3876" spans="1:9" s="3" customFormat="1" ht="75">
      <c r="A3876" s="14" t="s">
        <v>3376</v>
      </c>
      <c r="B3876" s="29" t="s">
        <v>3377</v>
      </c>
      <c r="C3876" s="13" t="s">
        <v>3378</v>
      </c>
      <c r="D3876" s="37">
        <v>300</v>
      </c>
      <c r="E3876" s="64"/>
      <c r="F3876" s="3" t="e">
        <f>INDEX(#REF!,MATCH(B3876,#REF!,0))</f>
        <v>#REF!</v>
      </c>
      <c r="G3876" s="118"/>
      <c r="H3876" s="183" t="e">
        <f t="shared" si="61"/>
        <v>#REF!</v>
      </c>
    </row>
    <row r="3877" spans="1:9" s="3" customFormat="1" ht="60">
      <c r="A3877" s="14" t="s">
        <v>3379</v>
      </c>
      <c r="B3877" s="29" t="s">
        <v>3380</v>
      </c>
      <c r="C3877" s="13" t="s">
        <v>11206</v>
      </c>
      <c r="D3877" s="37">
        <v>1650</v>
      </c>
      <c r="E3877" s="64"/>
      <c r="F3877" s="3" t="e">
        <f>INDEX(#REF!,MATCH(B3877,#REF!,0))</f>
        <v>#REF!</v>
      </c>
      <c r="G3877" s="118"/>
      <c r="H3877" s="183" t="e">
        <f t="shared" si="61"/>
        <v>#REF!</v>
      </c>
    </row>
    <row r="3878" spans="1:9" s="3" customFormat="1" ht="60">
      <c r="A3878" s="14" t="s">
        <v>3381</v>
      </c>
      <c r="B3878" s="29" t="s">
        <v>3382</v>
      </c>
      <c r="C3878" s="13" t="s">
        <v>11207</v>
      </c>
      <c r="D3878" s="37">
        <v>3300</v>
      </c>
      <c r="E3878" s="64"/>
      <c r="F3878" s="3" t="e">
        <f>INDEX(#REF!,MATCH(B3878,#REF!,0))</f>
        <v>#REF!</v>
      </c>
      <c r="G3878" s="118"/>
      <c r="H3878" s="183" t="e">
        <f t="shared" si="61"/>
        <v>#REF!</v>
      </c>
    </row>
    <row r="3879" spans="1:9" s="3" customFormat="1" ht="60">
      <c r="A3879" s="14" t="s">
        <v>3383</v>
      </c>
      <c r="B3879" s="29" t="s">
        <v>3384</v>
      </c>
      <c r="C3879" s="13" t="s">
        <v>11208</v>
      </c>
      <c r="D3879" s="37">
        <v>4840</v>
      </c>
      <c r="E3879" s="64"/>
      <c r="F3879" s="3" t="e">
        <f>INDEX(#REF!,MATCH(B3879,#REF!,0))</f>
        <v>#REF!</v>
      </c>
      <c r="G3879" s="118"/>
      <c r="H3879" s="183" t="e">
        <f t="shared" si="61"/>
        <v>#REF!</v>
      </c>
      <c r="I3879" s="184">
        <v>0</v>
      </c>
    </row>
    <row r="3880" spans="1:9" s="3" customFormat="1" ht="45">
      <c r="A3880" s="14" t="s">
        <v>10402</v>
      </c>
      <c r="B3880" s="29" t="s">
        <v>3385</v>
      </c>
      <c r="C3880" s="13" t="s">
        <v>3070</v>
      </c>
      <c r="D3880" s="37">
        <v>450</v>
      </c>
      <c r="E3880" s="64"/>
      <c r="F3880" s="3" t="e">
        <f>INDEX(#REF!,MATCH(B3880,#REF!,0))</f>
        <v>#REF!</v>
      </c>
      <c r="G3880" s="118"/>
      <c r="H3880" s="183" t="e">
        <f t="shared" si="61"/>
        <v>#REF!</v>
      </c>
    </row>
    <row r="3881" spans="1:9" s="3" customFormat="1" ht="45">
      <c r="A3881" s="14" t="s">
        <v>10403</v>
      </c>
      <c r="B3881" s="29" t="s">
        <v>3071</v>
      </c>
      <c r="C3881" s="13" t="s">
        <v>3072</v>
      </c>
      <c r="D3881" s="37">
        <v>660</v>
      </c>
      <c r="E3881" s="64"/>
      <c r="F3881" s="3" t="e">
        <f>INDEX(#REF!,MATCH(B3881,#REF!,0))</f>
        <v>#REF!</v>
      </c>
      <c r="G3881" s="118"/>
      <c r="H3881" s="183" t="e">
        <f t="shared" si="61"/>
        <v>#REF!</v>
      </c>
    </row>
    <row r="3882" spans="1:9" s="3" customFormat="1" ht="30">
      <c r="A3882" s="14" t="s">
        <v>10404</v>
      </c>
      <c r="B3882" s="29" t="s">
        <v>3073</v>
      </c>
      <c r="C3882" s="13" t="s">
        <v>8654</v>
      </c>
      <c r="D3882" s="37">
        <v>80</v>
      </c>
      <c r="E3882" s="64"/>
      <c r="F3882" s="3" t="e">
        <f>INDEX(#REF!,MATCH(B3882,#REF!,0))</f>
        <v>#REF!</v>
      </c>
      <c r="G3882" s="118"/>
      <c r="H3882" s="183" t="e">
        <f t="shared" si="61"/>
        <v>#REF!</v>
      </c>
    </row>
    <row r="3883" spans="1:9" s="3" customFormat="1" ht="30">
      <c r="A3883" s="14" t="s">
        <v>10405</v>
      </c>
      <c r="B3883" s="29" t="s">
        <v>3074</v>
      </c>
      <c r="C3883" s="13" t="s">
        <v>3075</v>
      </c>
      <c r="D3883" s="37">
        <v>410</v>
      </c>
      <c r="E3883" s="64"/>
      <c r="F3883" s="3" t="e">
        <f>INDEX(#REF!,MATCH(B3883,#REF!,0))</f>
        <v>#REF!</v>
      </c>
      <c r="G3883" s="118"/>
      <c r="H3883" s="183" t="e">
        <f t="shared" si="61"/>
        <v>#REF!</v>
      </c>
    </row>
    <row r="3884" spans="1:9" s="3" customFormat="1" ht="15">
      <c r="A3884" s="14" t="s">
        <v>10538</v>
      </c>
      <c r="B3884" s="29" t="s">
        <v>10539</v>
      </c>
      <c r="C3884" s="129" t="s">
        <v>10540</v>
      </c>
      <c r="D3884" s="37">
        <v>700</v>
      </c>
      <c r="E3884" s="64"/>
      <c r="F3884" s="3" t="e">
        <f>INDEX(#REF!,MATCH(B3884,#REF!,0))</f>
        <v>#REF!</v>
      </c>
      <c r="G3884" s="2" t="s">
        <v>10518</v>
      </c>
      <c r="H3884" s="183" t="e">
        <f t="shared" si="61"/>
        <v>#REF!</v>
      </c>
    </row>
    <row r="3885" spans="1:9" s="3" customFormat="1" ht="15">
      <c r="A3885" s="14" t="s">
        <v>10769</v>
      </c>
      <c r="B3885" s="29" t="s">
        <v>10770</v>
      </c>
      <c r="C3885" s="129" t="s">
        <v>10771</v>
      </c>
      <c r="D3885" s="37">
        <v>22000</v>
      </c>
      <c r="E3885" s="64"/>
      <c r="F3885" s="3" t="e">
        <f>INDEX(#REF!,MATCH(B3885,#REF!,0))</f>
        <v>#REF!</v>
      </c>
      <c r="G3885" s="2" t="s">
        <v>10772</v>
      </c>
      <c r="H3885" s="183" t="e">
        <f t="shared" si="61"/>
        <v>#REF!</v>
      </c>
    </row>
    <row r="3886" spans="1:9" s="3" customFormat="1" ht="30">
      <c r="A3886" s="14" t="s">
        <v>10406</v>
      </c>
      <c r="B3886" s="29" t="s">
        <v>3076</v>
      </c>
      <c r="C3886" s="13" t="s">
        <v>3077</v>
      </c>
      <c r="D3886" s="37">
        <v>1.1000000000000001</v>
      </c>
      <c r="E3886" s="64"/>
      <c r="F3886" s="3" t="e">
        <f>INDEX(#REF!,MATCH(B3886,#REF!,0))</f>
        <v>#REF!</v>
      </c>
      <c r="G3886" s="118"/>
      <c r="H3886" s="183" t="e">
        <f t="shared" si="61"/>
        <v>#REF!</v>
      </c>
    </row>
    <row r="3887" spans="1:9" s="3" customFormat="1" ht="45">
      <c r="A3887" s="14" t="s">
        <v>10407</v>
      </c>
      <c r="B3887" s="29" t="s">
        <v>3078</v>
      </c>
      <c r="C3887" s="13" t="s">
        <v>3079</v>
      </c>
      <c r="D3887" s="37">
        <v>1.1000000000000001</v>
      </c>
      <c r="E3887" s="64"/>
      <c r="F3887" s="3" t="e">
        <f>INDEX(#REF!,MATCH(B3887,#REF!,0))</f>
        <v>#REF!</v>
      </c>
      <c r="G3887" s="118"/>
      <c r="H3887" s="183" t="e">
        <f t="shared" si="61"/>
        <v>#REF!</v>
      </c>
    </row>
    <row r="3888" spans="1:9" s="3" customFormat="1" ht="30">
      <c r="A3888" s="14" t="s">
        <v>10408</v>
      </c>
      <c r="B3888" s="29" t="s">
        <v>3080</v>
      </c>
      <c r="C3888" s="13" t="s">
        <v>3081</v>
      </c>
      <c r="D3888" s="37">
        <v>1.1000000000000001</v>
      </c>
      <c r="E3888" s="64"/>
      <c r="F3888" s="3" t="e">
        <f>INDEX(#REF!,MATCH(B3888,#REF!,0))</f>
        <v>#REF!</v>
      </c>
      <c r="G3888" s="118"/>
      <c r="H3888" s="183" t="e">
        <f t="shared" si="61"/>
        <v>#REF!</v>
      </c>
    </row>
    <row r="3889" spans="1:18" s="3" customFormat="1" ht="12.75" customHeight="1">
      <c r="A3889" s="50"/>
      <c r="B3889" s="42"/>
      <c r="C3889" s="177"/>
      <c r="D3889" s="51"/>
      <c r="E3889" s="27"/>
      <c r="G3889" s="118"/>
    </row>
    <row r="3890" spans="1:18" s="3" customFormat="1" ht="12.75" customHeight="1">
      <c r="A3890" s="50"/>
      <c r="B3890" s="42"/>
      <c r="C3890" s="177"/>
      <c r="D3890" s="51"/>
      <c r="E3890" s="27"/>
      <c r="G3890" s="118"/>
    </row>
    <row r="3891" spans="1:18" ht="15.75" customHeight="1">
      <c r="A3891" s="3"/>
      <c r="B3891" s="1068" t="s">
        <v>1097</v>
      </c>
      <c r="C3891" s="1068"/>
      <c r="D3891" s="178"/>
      <c r="E3891" s="3"/>
      <c r="F3891" s="4"/>
      <c r="G3891" s="117"/>
      <c r="H3891" s="4"/>
      <c r="I3891" s="4"/>
      <c r="J3891" s="4"/>
      <c r="K3891" s="4"/>
      <c r="L3891" s="4"/>
      <c r="M3891" s="4"/>
      <c r="N3891" s="4"/>
      <c r="O3891" s="4"/>
      <c r="P3891" s="4"/>
      <c r="Q3891" s="4"/>
      <c r="R3891" s="4"/>
    </row>
    <row r="3892" spans="1:18" ht="12.75" customHeight="1">
      <c r="A3892" s="3"/>
      <c r="D3892" s="178"/>
      <c r="E3892" s="3"/>
      <c r="F3892" s="4"/>
      <c r="G3892" s="117"/>
      <c r="H3892" s="4"/>
      <c r="I3892" s="4"/>
      <c r="J3892" s="4"/>
      <c r="K3892" s="4"/>
      <c r="L3892" s="4"/>
      <c r="M3892" s="4"/>
      <c r="N3892" s="4"/>
      <c r="O3892" s="4"/>
      <c r="P3892" s="4"/>
      <c r="Q3892" s="4"/>
      <c r="R3892" s="4"/>
    </row>
    <row r="3893" spans="1:18" ht="12.75" customHeight="1">
      <c r="A3893" s="3"/>
      <c r="C3893" s="180"/>
      <c r="D3893" s="178"/>
      <c r="E3893" s="3"/>
      <c r="F3893" s="4"/>
      <c r="G3893" s="117"/>
      <c r="H3893" s="4"/>
      <c r="I3893" s="4"/>
      <c r="J3893" s="4"/>
      <c r="K3893" s="4"/>
      <c r="L3893" s="4"/>
      <c r="M3893" s="4"/>
      <c r="N3893" s="4"/>
      <c r="O3893" s="4"/>
      <c r="P3893" s="4"/>
      <c r="Q3893" s="4"/>
      <c r="R3893" s="4"/>
    </row>
    <row r="3894" spans="1:18" ht="15.75" customHeight="1">
      <c r="A3894" s="3"/>
      <c r="B3894" s="40" t="s">
        <v>7645</v>
      </c>
      <c r="C3894" s="180"/>
      <c r="D3894" s="178"/>
      <c r="E3894" s="3"/>
      <c r="F3894" s="4"/>
      <c r="G3894" s="117"/>
      <c r="H3894" s="4"/>
      <c r="I3894" s="4"/>
      <c r="J3894" s="4"/>
      <c r="K3894" s="4"/>
      <c r="L3894" s="4"/>
      <c r="M3894" s="4"/>
      <c r="N3894" s="4"/>
      <c r="O3894" s="4"/>
      <c r="P3894" s="4"/>
      <c r="Q3894" s="4"/>
      <c r="R3894" s="4"/>
    </row>
    <row r="3895" spans="1:18" ht="15.75" customHeight="1">
      <c r="A3895" s="3"/>
      <c r="B3895" s="40"/>
      <c r="C3895" s="180"/>
      <c r="D3895" s="178"/>
      <c r="E3895" s="3"/>
      <c r="F3895" s="4"/>
      <c r="G3895" s="117"/>
      <c r="H3895" s="4"/>
      <c r="I3895" s="4"/>
      <c r="J3895" s="4"/>
      <c r="K3895" s="4"/>
      <c r="L3895" s="4"/>
      <c r="M3895" s="4"/>
      <c r="N3895" s="4"/>
      <c r="O3895" s="4"/>
      <c r="P3895" s="4"/>
      <c r="Q3895" s="4"/>
      <c r="R3895" s="4"/>
    </row>
    <row r="3896" spans="1:18">
      <c r="A3896" s="3"/>
      <c r="B3896" s="40"/>
      <c r="C3896" s="180"/>
      <c r="D3896" s="178"/>
      <c r="E3896" s="3"/>
      <c r="F3896" s="4"/>
      <c r="G3896" s="117"/>
      <c r="H3896" s="4"/>
      <c r="I3896" s="4"/>
      <c r="J3896" s="4"/>
      <c r="K3896" s="4"/>
      <c r="L3896" s="4"/>
      <c r="M3896" s="4"/>
      <c r="N3896" s="4"/>
      <c r="O3896" s="4"/>
      <c r="P3896" s="4"/>
      <c r="Q3896" s="4"/>
      <c r="R3896" s="4"/>
    </row>
    <row r="3897" spans="1:18" ht="15.75" customHeight="1">
      <c r="A3897" s="3"/>
      <c r="B3897" s="40" t="s">
        <v>7646</v>
      </c>
      <c r="C3897" s="180"/>
      <c r="D3897" s="178"/>
      <c r="E3897" s="3"/>
      <c r="F3897" s="4"/>
      <c r="G3897" s="117"/>
      <c r="H3897" s="4"/>
      <c r="I3897" s="4"/>
      <c r="J3897" s="4"/>
      <c r="K3897" s="4"/>
      <c r="L3897" s="4"/>
      <c r="M3897" s="4"/>
      <c r="N3897" s="4"/>
      <c r="O3897" s="4"/>
      <c r="P3897" s="4"/>
      <c r="Q3897" s="4"/>
      <c r="R3897" s="4"/>
    </row>
    <row r="3898" spans="1:18" ht="15.75" customHeight="1">
      <c r="A3898" s="3"/>
      <c r="B3898" s="40"/>
      <c r="C3898" s="180"/>
      <c r="D3898" s="178"/>
      <c r="E3898" s="3"/>
      <c r="F3898" s="4"/>
      <c r="G3898" s="117"/>
      <c r="H3898" s="4"/>
      <c r="I3898" s="4"/>
      <c r="J3898" s="4"/>
      <c r="K3898" s="4"/>
      <c r="L3898" s="4"/>
      <c r="M3898" s="4"/>
      <c r="N3898" s="4"/>
      <c r="O3898" s="4"/>
      <c r="P3898" s="4"/>
      <c r="Q3898" s="4"/>
      <c r="R3898" s="4"/>
    </row>
    <row r="3899" spans="1:18" ht="15.75" customHeight="1">
      <c r="A3899" s="3"/>
      <c r="B3899" s="40"/>
      <c r="C3899" s="180"/>
      <c r="D3899" s="178"/>
      <c r="E3899" s="3"/>
      <c r="F3899" s="4"/>
      <c r="G3899" s="117"/>
      <c r="H3899" s="4"/>
      <c r="I3899" s="4"/>
      <c r="J3899" s="4"/>
      <c r="K3899" s="4"/>
      <c r="L3899" s="4"/>
      <c r="M3899" s="4"/>
      <c r="N3899" s="4"/>
      <c r="O3899" s="4"/>
      <c r="P3899" s="4"/>
      <c r="Q3899" s="4"/>
      <c r="R3899" s="4"/>
    </row>
    <row r="3900" spans="1:18">
      <c r="A3900" s="3"/>
      <c r="B3900" s="40" t="s">
        <v>9564</v>
      </c>
      <c r="C3900" s="180"/>
      <c r="D3900" s="178"/>
      <c r="E3900" s="3"/>
      <c r="F3900" s="4"/>
      <c r="G3900" s="117"/>
      <c r="H3900" s="4"/>
      <c r="I3900" s="4"/>
      <c r="J3900" s="4"/>
      <c r="K3900" s="4"/>
      <c r="L3900" s="4"/>
      <c r="M3900" s="4"/>
      <c r="N3900" s="4"/>
      <c r="O3900" s="4"/>
      <c r="P3900" s="4"/>
      <c r="Q3900" s="4"/>
      <c r="R3900" s="4"/>
    </row>
    <row r="3901" spans="1:18">
      <c r="A3901" s="3"/>
      <c r="B3901" s="40"/>
      <c r="C3901" s="180"/>
      <c r="D3901" s="178"/>
      <c r="E3901" s="3"/>
      <c r="F3901" s="4"/>
      <c r="G3901" s="117"/>
      <c r="H3901" s="4"/>
      <c r="I3901" s="4"/>
      <c r="J3901" s="4"/>
      <c r="K3901" s="4"/>
      <c r="L3901" s="4"/>
      <c r="M3901" s="4"/>
      <c r="N3901" s="4"/>
      <c r="O3901" s="4"/>
      <c r="P3901" s="4"/>
      <c r="Q3901" s="4"/>
      <c r="R3901" s="4"/>
    </row>
    <row r="3902" spans="1:18">
      <c r="A3902" s="3"/>
      <c r="B3902" s="40"/>
      <c r="C3902" s="180"/>
      <c r="D3902" s="178"/>
      <c r="E3902" s="3"/>
      <c r="F3902" s="4"/>
      <c r="G3902" s="117"/>
      <c r="H3902" s="4"/>
      <c r="I3902" s="4"/>
      <c r="J3902" s="4"/>
      <c r="K3902" s="4"/>
      <c r="L3902" s="4"/>
      <c r="M3902" s="4"/>
      <c r="N3902" s="4"/>
      <c r="O3902" s="4"/>
      <c r="P3902" s="4"/>
      <c r="Q3902" s="4"/>
      <c r="R3902" s="4"/>
    </row>
    <row r="3903" spans="1:18">
      <c r="A3903" s="3"/>
      <c r="B3903" s="40"/>
      <c r="C3903" s="180"/>
      <c r="D3903" s="178"/>
      <c r="E3903" s="3"/>
      <c r="F3903" s="4"/>
      <c r="G3903" s="117"/>
      <c r="H3903" s="4"/>
      <c r="I3903" s="4"/>
      <c r="J3903" s="4"/>
      <c r="K3903" s="4"/>
      <c r="L3903" s="4"/>
      <c r="M3903" s="4"/>
      <c r="N3903" s="4"/>
      <c r="O3903" s="4"/>
      <c r="P3903" s="4"/>
      <c r="Q3903" s="4"/>
      <c r="R3903" s="4"/>
    </row>
    <row r="3904" spans="1:18">
      <c r="A3904" s="3"/>
      <c r="B3904" s="41"/>
      <c r="C3904" s="181"/>
      <c r="D3904" s="178"/>
      <c r="E3904" s="3"/>
      <c r="F3904" s="4"/>
      <c r="G3904" s="117"/>
      <c r="H3904" s="4"/>
      <c r="I3904" s="4"/>
      <c r="J3904" s="4"/>
      <c r="K3904" s="4"/>
      <c r="L3904" s="4"/>
      <c r="M3904" s="4"/>
      <c r="N3904" s="4"/>
      <c r="O3904" s="4"/>
      <c r="P3904" s="4"/>
      <c r="Q3904" s="4"/>
      <c r="R3904" s="4"/>
    </row>
    <row r="3905" spans="1:18">
      <c r="A3905" s="3"/>
      <c r="B3905" s="40"/>
      <c r="C3905" s="180"/>
      <c r="D3905" s="178"/>
      <c r="E3905" s="3"/>
      <c r="F3905" s="4"/>
      <c r="G3905" s="117"/>
      <c r="H3905" s="4"/>
      <c r="I3905" s="4"/>
      <c r="J3905" s="4"/>
      <c r="K3905" s="4"/>
      <c r="L3905" s="4"/>
      <c r="M3905" s="4"/>
      <c r="N3905" s="4"/>
      <c r="O3905" s="4"/>
      <c r="P3905" s="4"/>
      <c r="Q3905" s="4"/>
      <c r="R3905" s="4"/>
    </row>
    <row r="3906" spans="1:18">
      <c r="A3906" s="3"/>
      <c r="B3906" s="3"/>
      <c r="C3906" s="3"/>
      <c r="D3906" s="178"/>
      <c r="E3906" s="3"/>
      <c r="F3906" s="4"/>
      <c r="G3906" s="117"/>
      <c r="H3906" s="4"/>
      <c r="I3906" s="4"/>
      <c r="J3906" s="4"/>
      <c r="K3906" s="4"/>
      <c r="L3906" s="4"/>
      <c r="M3906" s="4"/>
      <c r="N3906" s="4"/>
      <c r="O3906" s="4"/>
      <c r="P3906" s="4"/>
      <c r="Q3906" s="4"/>
      <c r="R3906" s="4"/>
    </row>
    <row r="3907" spans="1:18">
      <c r="A3907" s="3"/>
      <c r="B3907" s="3"/>
      <c r="C3907" s="3"/>
      <c r="D3907" s="178"/>
      <c r="E3907" s="3"/>
      <c r="F3907" s="4"/>
      <c r="G3907" s="117"/>
      <c r="H3907" s="4"/>
      <c r="I3907" s="4"/>
      <c r="J3907" s="4"/>
      <c r="K3907" s="4"/>
      <c r="L3907" s="4"/>
      <c r="M3907" s="4"/>
      <c r="N3907" s="4"/>
      <c r="O3907" s="4"/>
      <c r="P3907" s="4"/>
      <c r="Q3907" s="4"/>
      <c r="R3907" s="4"/>
    </row>
    <row r="3908" spans="1:18">
      <c r="A3908" s="3"/>
      <c r="B3908" s="3"/>
      <c r="C3908" s="3"/>
      <c r="D3908" s="178"/>
      <c r="E3908" s="3"/>
      <c r="F3908" s="4"/>
      <c r="G3908" s="117"/>
      <c r="H3908" s="4"/>
      <c r="I3908" s="4"/>
      <c r="J3908" s="4"/>
      <c r="K3908" s="4"/>
      <c r="L3908" s="4"/>
      <c r="M3908" s="4"/>
      <c r="N3908" s="4"/>
      <c r="O3908" s="4"/>
      <c r="P3908" s="4"/>
      <c r="Q3908" s="4"/>
      <c r="R3908" s="4"/>
    </row>
    <row r="3909" spans="1:18">
      <c r="A3909" s="3"/>
      <c r="B3909" s="3"/>
      <c r="C3909" s="3"/>
      <c r="D3909" s="178"/>
      <c r="E3909" s="3"/>
      <c r="F3909" s="4"/>
      <c r="G3909" s="117"/>
      <c r="H3909" s="4"/>
      <c r="I3909" s="4"/>
      <c r="J3909" s="4"/>
      <c r="K3909" s="4"/>
      <c r="L3909" s="4"/>
      <c r="M3909" s="4"/>
      <c r="N3909" s="4"/>
      <c r="O3909" s="4"/>
      <c r="P3909" s="4"/>
      <c r="Q3909" s="4"/>
      <c r="R3909" s="4"/>
    </row>
    <row r="3910" spans="1:18">
      <c r="A3910" s="3"/>
      <c r="B3910" s="3"/>
      <c r="C3910" s="3"/>
      <c r="D3910" s="178"/>
      <c r="E3910" s="3"/>
      <c r="F3910" s="4"/>
      <c r="G3910" s="117"/>
      <c r="H3910" s="4"/>
      <c r="I3910" s="4"/>
      <c r="J3910" s="4"/>
      <c r="K3910" s="4"/>
      <c r="L3910" s="4"/>
      <c r="M3910" s="4"/>
      <c r="N3910" s="4"/>
      <c r="O3910" s="4"/>
      <c r="P3910" s="4"/>
      <c r="Q3910" s="4"/>
      <c r="R3910" s="4"/>
    </row>
    <row r="3911" spans="1:18">
      <c r="A3911" s="3"/>
      <c r="B3911" s="3"/>
      <c r="C3911" s="3"/>
      <c r="D3911" s="178"/>
      <c r="E3911" s="3"/>
      <c r="F3911" s="4"/>
      <c r="G3911" s="117"/>
      <c r="H3911" s="4"/>
      <c r="I3911" s="4"/>
      <c r="J3911" s="4"/>
      <c r="K3911" s="4"/>
      <c r="L3911" s="4"/>
      <c r="M3911" s="4"/>
      <c r="N3911" s="4"/>
      <c r="O3911" s="4"/>
      <c r="P3911" s="4"/>
      <c r="Q3911" s="4"/>
      <c r="R3911" s="4"/>
    </row>
    <row r="3912" spans="1:18">
      <c r="A3912" s="3"/>
      <c r="B3912" s="3"/>
      <c r="C3912" s="3"/>
      <c r="D3912" s="178"/>
      <c r="E3912" s="3"/>
      <c r="F3912" s="4"/>
      <c r="G3912" s="117"/>
      <c r="H3912" s="4"/>
      <c r="I3912" s="4"/>
      <c r="J3912" s="4"/>
      <c r="K3912" s="4"/>
      <c r="L3912" s="4"/>
      <c r="M3912" s="4"/>
      <c r="N3912" s="4"/>
      <c r="O3912" s="4"/>
      <c r="P3912" s="4"/>
      <c r="Q3912" s="4"/>
      <c r="R3912" s="4"/>
    </row>
    <row r="3913" spans="1:18">
      <c r="A3913" s="3"/>
      <c r="B3913" s="3"/>
      <c r="C3913" s="3"/>
      <c r="D3913" s="178"/>
      <c r="E3913" s="3"/>
      <c r="F3913" s="4"/>
      <c r="G3913" s="117"/>
      <c r="H3913" s="4"/>
      <c r="I3913" s="4"/>
      <c r="J3913" s="4"/>
      <c r="K3913" s="4"/>
      <c r="L3913" s="4"/>
      <c r="M3913" s="4"/>
      <c r="N3913" s="4"/>
      <c r="O3913" s="4"/>
      <c r="P3913" s="4"/>
      <c r="Q3913" s="4"/>
      <c r="R3913" s="4"/>
    </row>
    <row r="3914" spans="1:18">
      <c r="A3914" s="3"/>
      <c r="B3914" s="3"/>
      <c r="C3914" s="3"/>
      <c r="D3914" s="178"/>
      <c r="E3914" s="3"/>
      <c r="F3914" s="4"/>
      <c r="G3914" s="117"/>
      <c r="H3914" s="4"/>
      <c r="I3914" s="4"/>
      <c r="J3914" s="4"/>
      <c r="K3914" s="4"/>
      <c r="L3914" s="4"/>
      <c r="M3914" s="4"/>
      <c r="N3914" s="4"/>
      <c r="O3914" s="4"/>
      <c r="P3914" s="4"/>
      <c r="Q3914" s="4"/>
      <c r="R3914" s="4"/>
    </row>
    <row r="3915" spans="1:18">
      <c r="A3915" s="3"/>
      <c r="B3915" s="3"/>
      <c r="C3915" s="3"/>
      <c r="D3915" s="178"/>
      <c r="E3915" s="3"/>
      <c r="F3915" s="4"/>
      <c r="G3915" s="117"/>
      <c r="H3915" s="4"/>
      <c r="I3915" s="4"/>
      <c r="J3915" s="4"/>
      <c r="K3915" s="4"/>
      <c r="L3915" s="4"/>
      <c r="M3915" s="4"/>
      <c r="N3915" s="4"/>
      <c r="O3915" s="4"/>
      <c r="P3915" s="4"/>
      <c r="Q3915" s="4"/>
      <c r="R3915" s="4"/>
    </row>
    <row r="3916" spans="1:18">
      <c r="A3916" s="3"/>
      <c r="B3916" s="3"/>
      <c r="C3916" s="3"/>
      <c r="D3916" s="178"/>
      <c r="E3916" s="3"/>
      <c r="F3916" s="4"/>
      <c r="G3916" s="117"/>
      <c r="H3916" s="4"/>
      <c r="I3916" s="4"/>
      <c r="J3916" s="4"/>
      <c r="K3916" s="4"/>
      <c r="L3916" s="4"/>
      <c r="M3916" s="4"/>
      <c r="N3916" s="4"/>
      <c r="O3916" s="4"/>
      <c r="P3916" s="4"/>
      <c r="Q3916" s="4"/>
      <c r="R3916" s="4"/>
    </row>
    <row r="3917" spans="1:18">
      <c r="A3917" s="3"/>
      <c r="B3917" s="3"/>
      <c r="C3917" s="3"/>
      <c r="D3917" s="178"/>
      <c r="E3917" s="3"/>
      <c r="F3917" s="4"/>
      <c r="G3917" s="117"/>
      <c r="H3917" s="4"/>
      <c r="I3917" s="4"/>
      <c r="J3917" s="4"/>
      <c r="K3917" s="4"/>
      <c r="L3917" s="4"/>
      <c r="M3917" s="4"/>
      <c r="N3917" s="4"/>
      <c r="O3917" s="4"/>
      <c r="P3917" s="4"/>
      <c r="Q3917" s="4"/>
      <c r="R3917" s="4"/>
    </row>
    <row r="3918" spans="1:18">
      <c r="A3918" s="3"/>
      <c r="B3918" s="3"/>
      <c r="C3918" s="3"/>
      <c r="D3918" s="178"/>
      <c r="E3918" s="3"/>
      <c r="F3918" s="4"/>
      <c r="G3918" s="117"/>
      <c r="H3918" s="4"/>
      <c r="I3918" s="4"/>
      <c r="J3918" s="4"/>
      <c r="K3918" s="4"/>
      <c r="L3918" s="4"/>
      <c r="M3918" s="4"/>
      <c r="N3918" s="4"/>
      <c r="O3918" s="4"/>
      <c r="P3918" s="4"/>
      <c r="Q3918" s="4"/>
      <c r="R3918" s="4"/>
    </row>
    <row r="3919" spans="1:18">
      <c r="A3919" s="3"/>
      <c r="B3919" s="3"/>
      <c r="C3919" s="3"/>
      <c r="D3919" s="178"/>
      <c r="E3919" s="3"/>
      <c r="F3919" s="4"/>
      <c r="G3919" s="117"/>
      <c r="H3919" s="4"/>
      <c r="I3919" s="4"/>
      <c r="J3919" s="4"/>
      <c r="K3919" s="4"/>
      <c r="L3919" s="4"/>
      <c r="M3919" s="4"/>
      <c r="N3919" s="4"/>
      <c r="O3919" s="4"/>
      <c r="P3919" s="4"/>
      <c r="Q3919" s="4"/>
      <c r="R3919" s="4"/>
    </row>
    <row r="3920" spans="1:18">
      <c r="A3920" s="3"/>
      <c r="B3920" s="3"/>
      <c r="C3920" s="3"/>
      <c r="D3920" s="178"/>
      <c r="E3920" s="3"/>
      <c r="F3920" s="4"/>
      <c r="G3920" s="117"/>
      <c r="H3920" s="4"/>
      <c r="I3920" s="4"/>
      <c r="J3920" s="4"/>
      <c r="K3920" s="4"/>
      <c r="L3920" s="4"/>
      <c r="M3920" s="4"/>
      <c r="N3920" s="4"/>
      <c r="O3920" s="4"/>
      <c r="P3920" s="4"/>
      <c r="Q3920" s="4"/>
      <c r="R3920" s="4"/>
    </row>
    <row r="3921" spans="1:18">
      <c r="A3921" s="3"/>
      <c r="B3921" s="3"/>
      <c r="C3921" s="3"/>
      <c r="D3921" s="178"/>
      <c r="E3921" s="3"/>
      <c r="F3921" s="4"/>
      <c r="G3921" s="117"/>
      <c r="H3921" s="4"/>
      <c r="I3921" s="4"/>
      <c r="J3921" s="4"/>
      <c r="K3921" s="4"/>
      <c r="L3921" s="4"/>
      <c r="M3921" s="4"/>
      <c r="N3921" s="4"/>
      <c r="O3921" s="4"/>
      <c r="P3921" s="4"/>
      <c r="Q3921" s="4"/>
      <c r="R3921" s="4"/>
    </row>
    <row r="3922" spans="1:18">
      <c r="A3922" s="3"/>
      <c r="B3922" s="3"/>
      <c r="C3922" s="3"/>
      <c r="D3922" s="178"/>
      <c r="E3922" s="3"/>
      <c r="F3922" s="4"/>
      <c r="G3922" s="117"/>
      <c r="H3922" s="4"/>
      <c r="I3922" s="4"/>
      <c r="J3922" s="4"/>
      <c r="K3922" s="4"/>
      <c r="L3922" s="4"/>
      <c r="M3922" s="4"/>
      <c r="N3922" s="4"/>
      <c r="O3922" s="4"/>
      <c r="P3922" s="4"/>
      <c r="Q3922" s="4"/>
      <c r="R3922" s="4"/>
    </row>
    <row r="3923" spans="1:18">
      <c r="A3923" s="3"/>
      <c r="B3923" s="3"/>
      <c r="C3923" s="3"/>
      <c r="D3923" s="178"/>
      <c r="E3923" s="3"/>
      <c r="F3923" s="4"/>
      <c r="G3923" s="117"/>
      <c r="H3923" s="4"/>
      <c r="I3923" s="4"/>
      <c r="J3923" s="4"/>
      <c r="K3923" s="4"/>
      <c r="L3923" s="4"/>
      <c r="M3923" s="4"/>
      <c r="N3923" s="4"/>
      <c r="O3923" s="4"/>
      <c r="P3923" s="4"/>
      <c r="Q3923" s="4"/>
      <c r="R3923" s="4"/>
    </row>
    <row r="3924" spans="1:18">
      <c r="A3924" s="3"/>
      <c r="B3924" s="3"/>
      <c r="C3924" s="3"/>
      <c r="D3924" s="178"/>
      <c r="E3924" s="3"/>
      <c r="F3924" s="4"/>
      <c r="G3924" s="117"/>
      <c r="H3924" s="4"/>
      <c r="I3924" s="4"/>
      <c r="J3924" s="4"/>
      <c r="K3924" s="4"/>
      <c r="L3924" s="4"/>
      <c r="M3924" s="4"/>
      <c r="N3924" s="4"/>
      <c r="O3924" s="4"/>
      <c r="P3924" s="4"/>
      <c r="Q3924" s="4"/>
      <c r="R3924" s="4"/>
    </row>
    <row r="3925" spans="1:18">
      <c r="A3925" s="3"/>
      <c r="B3925" s="3"/>
      <c r="C3925" s="3"/>
      <c r="D3925" s="178"/>
      <c r="E3925" s="3"/>
      <c r="F3925" s="4"/>
      <c r="G3925" s="117"/>
      <c r="H3925" s="4"/>
      <c r="I3925" s="4"/>
      <c r="J3925" s="4"/>
      <c r="K3925" s="4"/>
      <c r="L3925" s="4"/>
      <c r="M3925" s="4"/>
      <c r="N3925" s="4"/>
      <c r="O3925" s="4"/>
      <c r="P3925" s="4"/>
      <c r="Q3925" s="4"/>
      <c r="R3925" s="4"/>
    </row>
    <row r="3926" spans="1:18">
      <c r="A3926" s="3"/>
      <c r="B3926" s="3"/>
      <c r="C3926" s="3"/>
      <c r="D3926" s="178"/>
      <c r="E3926" s="3"/>
      <c r="F3926" s="4"/>
      <c r="G3926" s="117"/>
      <c r="H3926" s="4"/>
      <c r="I3926" s="4"/>
      <c r="J3926" s="4"/>
      <c r="K3926" s="4"/>
      <c r="L3926" s="4"/>
      <c r="M3926" s="4"/>
      <c r="N3926" s="4"/>
      <c r="O3926" s="4"/>
      <c r="P3926" s="4"/>
      <c r="Q3926" s="4"/>
      <c r="R3926" s="4"/>
    </row>
    <row r="3927" spans="1:18">
      <c r="A3927" s="3"/>
      <c r="B3927" s="3"/>
      <c r="C3927" s="3"/>
      <c r="D3927" s="178"/>
      <c r="E3927" s="3"/>
      <c r="F3927" s="4"/>
      <c r="G3927" s="117"/>
      <c r="H3927" s="4"/>
      <c r="I3927" s="4"/>
      <c r="J3927" s="4"/>
      <c r="K3927" s="4"/>
      <c r="L3927" s="4"/>
      <c r="M3927" s="4"/>
      <c r="N3927" s="4"/>
      <c r="O3927" s="4"/>
      <c r="P3927" s="4"/>
      <c r="Q3927" s="4"/>
      <c r="R3927" s="4"/>
    </row>
    <row r="3928" spans="1:18">
      <c r="A3928" s="3"/>
      <c r="B3928" s="3"/>
      <c r="C3928" s="3"/>
      <c r="D3928" s="178"/>
      <c r="E3928" s="3"/>
      <c r="F3928" s="4"/>
      <c r="G3928" s="117"/>
      <c r="H3928" s="4"/>
      <c r="I3928" s="4"/>
      <c r="J3928" s="4"/>
      <c r="K3928" s="4"/>
      <c r="L3928" s="4"/>
      <c r="M3928" s="4"/>
      <c r="N3928" s="4"/>
      <c r="O3928" s="4"/>
      <c r="P3928" s="4"/>
      <c r="Q3928" s="4"/>
      <c r="R3928" s="4"/>
    </row>
    <row r="3929" spans="1:18">
      <c r="A3929" s="3"/>
      <c r="B3929" s="3"/>
      <c r="C3929" s="3"/>
      <c r="D3929" s="178"/>
      <c r="E3929" s="3"/>
      <c r="F3929" s="4"/>
      <c r="G3929" s="117"/>
      <c r="H3929" s="4"/>
      <c r="I3929" s="4"/>
      <c r="J3929" s="4"/>
      <c r="K3929" s="4"/>
      <c r="L3929" s="4"/>
      <c r="M3929" s="4"/>
      <c r="N3929" s="4"/>
      <c r="O3929" s="4"/>
      <c r="P3929" s="4"/>
      <c r="Q3929" s="4"/>
      <c r="R3929" s="4"/>
    </row>
    <row r="3930" spans="1:18">
      <c r="A3930" s="3"/>
      <c r="B3930" s="3"/>
      <c r="C3930" s="3"/>
      <c r="D3930" s="178"/>
      <c r="E3930" s="3"/>
      <c r="F3930" s="4"/>
      <c r="G3930" s="117"/>
      <c r="H3930" s="4"/>
      <c r="I3930" s="4"/>
      <c r="J3930" s="4"/>
      <c r="K3930" s="4"/>
      <c r="L3930" s="4"/>
      <c r="M3930" s="4"/>
      <c r="N3930" s="4"/>
      <c r="O3930" s="4"/>
      <c r="P3930" s="4"/>
      <c r="Q3930" s="4"/>
      <c r="R3930" s="4"/>
    </row>
    <row r="3931" spans="1:18">
      <c r="A3931" s="3"/>
      <c r="B3931" s="3"/>
      <c r="C3931" s="3"/>
      <c r="D3931" s="178"/>
      <c r="E3931" s="3"/>
      <c r="F3931" s="4"/>
      <c r="G3931" s="117"/>
      <c r="H3931" s="4"/>
      <c r="I3931" s="4"/>
      <c r="J3931" s="4"/>
      <c r="K3931" s="4"/>
      <c r="L3931" s="4"/>
      <c r="M3931" s="4"/>
      <c r="N3931" s="4"/>
      <c r="O3931" s="4"/>
      <c r="P3931" s="4"/>
      <c r="Q3931" s="4"/>
      <c r="R3931" s="4"/>
    </row>
  </sheetData>
  <mergeCells count="9">
    <mergeCell ref="A11:D11"/>
    <mergeCell ref="D13:E13"/>
    <mergeCell ref="B3891:C3891"/>
    <mergeCell ref="C1:D1"/>
    <mergeCell ref="C3:D3"/>
    <mergeCell ref="C4:D4"/>
    <mergeCell ref="C5:D5"/>
    <mergeCell ref="C6:D6"/>
    <mergeCell ref="C7:D7"/>
  </mergeCells>
  <conditionalFormatting sqref="A3751">
    <cfRule type="expression" dxfId="1480" priority="164" stopIfTrue="1">
      <formula>AND(COUNTIF($A$126:$A$126, A3751)&gt;1,NOT(ISBLANK(A3751)))</formula>
    </cfRule>
  </conditionalFormatting>
  <conditionalFormatting sqref="A3751">
    <cfRule type="expression" dxfId="1479" priority="161" stopIfTrue="1">
      <formula>AND(COUNTIF($A$126:$A$126, A3751)&gt;1,NOT(ISBLANK(A3751)))</formula>
    </cfRule>
    <cfRule type="expression" dxfId="1478" priority="162" stopIfTrue="1">
      <formula>AND(COUNTIF($A$126:$A$126, A3751)&gt;1,NOT(ISBLANK(A3751)))</formula>
    </cfRule>
    <cfRule type="expression" dxfId="1477" priority="163" stopIfTrue="1">
      <formula>AND(COUNTIF($A$126:$A$126, A3751)&gt;1,NOT(ISBLANK(A3751)))</formula>
    </cfRule>
  </conditionalFormatting>
  <conditionalFormatting sqref="A3751">
    <cfRule type="expression" dxfId="1476" priority="159" stopIfTrue="1">
      <formula>AND(COUNTIF($A$126:$A$126, A3751)&gt;1,NOT(ISBLANK(A3751)))</formula>
    </cfRule>
    <cfRule type="expression" dxfId="1475" priority="160" stopIfTrue="1">
      <formula>AND(COUNTIF($A$126:$A$126, A3751)&gt;1,NOT(ISBLANK(A3751)))</formula>
    </cfRule>
  </conditionalFormatting>
  <conditionalFormatting sqref="A3752">
    <cfRule type="expression" dxfId="1474" priority="158" stopIfTrue="1">
      <formula>AND(COUNTIF($A$127:$A$127, A3752)&gt;1,NOT(ISBLANK(A3752)))</formula>
    </cfRule>
  </conditionalFormatting>
  <conditionalFormatting sqref="A3752">
    <cfRule type="expression" dxfId="1473" priority="155" stopIfTrue="1">
      <formula>AND(COUNTIF($A$127:$A$127, A3752)&gt;1,NOT(ISBLANK(A3752)))</formula>
    </cfRule>
    <cfRule type="expression" dxfId="1472" priority="156" stopIfTrue="1">
      <formula>AND(COUNTIF($A$127:$A$127, A3752)&gt;1,NOT(ISBLANK(A3752)))</formula>
    </cfRule>
    <cfRule type="expression" dxfId="1471" priority="157" stopIfTrue="1">
      <formula>AND(COUNTIF($A$127:$A$127, A3752)&gt;1,NOT(ISBLANK(A3752)))</formula>
    </cfRule>
  </conditionalFormatting>
  <conditionalFormatting sqref="A3752">
    <cfRule type="expression" dxfId="1470" priority="153" stopIfTrue="1">
      <formula>AND(COUNTIF($A$127:$A$127, A3752)&gt;1,NOT(ISBLANK(A3752)))</formula>
    </cfRule>
    <cfRule type="expression" dxfId="1469" priority="154" stopIfTrue="1">
      <formula>AND(COUNTIF($A$127:$A$127, A3752)&gt;1,NOT(ISBLANK(A3752)))</formula>
    </cfRule>
  </conditionalFormatting>
  <conditionalFormatting sqref="A3480 A3319 A3317 A3315 A3293:A3296 A3289:A3291 A2283:A2285 A2287 A1874:A1875 A1862 A1714:A1718 A761:A762 A473:A475 A423:A424 A168">
    <cfRule type="expression" dxfId="1468" priority="152" stopIfTrue="1">
      <formula>AND(COUNTIF(#REF!, A168)&gt;1,NOT(ISBLANK(A168)))</formula>
    </cfRule>
  </conditionalFormatting>
  <conditionalFormatting sqref="A3152">
    <cfRule type="expression" dxfId="1467" priority="151" stopIfTrue="1">
      <formula>AND(COUNTIF($A$56:$A$56, A3152)&gt;1,NOT(ISBLANK(A3152)))</formula>
    </cfRule>
  </conditionalFormatting>
  <conditionalFormatting sqref="A3145 A1869">
    <cfRule type="expression" dxfId="1466" priority="150" stopIfTrue="1">
      <formula>AND(COUNTIF($A$21:$A$21, A1869)&gt;1,NOT(ISBLANK(A1869)))</formula>
    </cfRule>
  </conditionalFormatting>
  <conditionalFormatting sqref="A3145">
    <cfRule type="expression" dxfId="1465" priority="147" stopIfTrue="1">
      <formula>AND(COUNTIF($A$21:$A$21, A3145)&gt;1,NOT(ISBLANK(A3145)))</formula>
    </cfRule>
    <cfRule type="expression" dxfId="1464" priority="148" stopIfTrue="1">
      <formula>AND(COUNTIF($A$21:$A$21, A3145)&gt;1,NOT(ISBLANK(A3145)))</formula>
    </cfRule>
    <cfRule type="expression" dxfId="1463" priority="149" stopIfTrue="1">
      <formula>AND(COUNTIF($A$21:$A$21, A3145)&gt;1,NOT(ISBLANK(A3145)))</formula>
    </cfRule>
  </conditionalFormatting>
  <conditionalFormatting sqref="A3145 A1869">
    <cfRule type="expression" dxfId="1462" priority="145" stopIfTrue="1">
      <formula>AND(COUNTIF($A$21:$A$21, A1869)&gt;1,NOT(ISBLANK(A1869)))</formula>
    </cfRule>
    <cfRule type="expression" dxfId="1461" priority="146" stopIfTrue="1">
      <formula>AND(COUNTIF($A$21:$A$21, A1869)&gt;1,NOT(ISBLANK(A1869)))</formula>
    </cfRule>
  </conditionalFormatting>
  <conditionalFormatting sqref="A3144 A1865">
    <cfRule type="expression" dxfId="1460" priority="144" stopIfTrue="1">
      <formula>AND(COUNTIF($A$20:$A$20, A1865)&gt;1,NOT(ISBLANK(A1865)))</formula>
    </cfRule>
  </conditionalFormatting>
  <conditionalFormatting sqref="A3144">
    <cfRule type="expression" dxfId="1459" priority="141" stopIfTrue="1">
      <formula>AND(COUNTIF($A$20:$A$20, A3144)&gt;1,NOT(ISBLANK(A3144)))</formula>
    </cfRule>
    <cfRule type="expression" dxfId="1458" priority="142" stopIfTrue="1">
      <formula>AND(COUNTIF($A$20:$A$20, A3144)&gt;1,NOT(ISBLANK(A3144)))</formula>
    </cfRule>
    <cfRule type="expression" dxfId="1457" priority="143" stopIfTrue="1">
      <formula>AND(COUNTIF($A$20:$A$20, A3144)&gt;1,NOT(ISBLANK(A3144)))</formula>
    </cfRule>
  </conditionalFormatting>
  <conditionalFormatting sqref="A3144 A1865">
    <cfRule type="expression" dxfId="1456" priority="139" stopIfTrue="1">
      <formula>AND(COUNTIF($A$20:$A$20, A1865)&gt;1,NOT(ISBLANK(A1865)))</formula>
    </cfRule>
    <cfRule type="expression" dxfId="1455" priority="140" stopIfTrue="1">
      <formula>AND(COUNTIF($A$20:$A$20, A1865)&gt;1,NOT(ISBLANK(A1865)))</formula>
    </cfRule>
  </conditionalFormatting>
  <conditionalFormatting sqref="A2902:A2931">
    <cfRule type="expression" dxfId="1454" priority="138" stopIfTrue="1">
      <formula>AND(COUNTIF($A$124:$A$124, A2902)&gt;1,NOT(ISBLANK(A2902)))</formula>
    </cfRule>
  </conditionalFormatting>
  <conditionalFormatting sqref="A2632">
    <cfRule type="expression" dxfId="1453" priority="137" stopIfTrue="1">
      <formula>AND(COUNTIF($A$122:$A$122, A2632)&gt;1,NOT(ISBLANK(A2632)))</formula>
    </cfRule>
  </conditionalFormatting>
  <conditionalFormatting sqref="A2618">
    <cfRule type="expression" dxfId="1452" priority="136" stopIfTrue="1">
      <formula>AND(COUNTIF($A$121:$A$121, A2618)&gt;1,NOT(ISBLANK(A2618)))</formula>
    </cfRule>
  </conditionalFormatting>
  <conditionalFormatting sqref="A2574">
    <cfRule type="expression" dxfId="1451" priority="135" stopIfTrue="1">
      <formula>AND(COUNTIF($A$120:$A$120, A2574)&gt;1,NOT(ISBLANK(A2574)))</formula>
    </cfRule>
  </conditionalFormatting>
  <conditionalFormatting sqref="A2269 A2312:A2420">
    <cfRule type="expression" dxfId="1450" priority="134" stopIfTrue="1">
      <formula>AND(COUNTIF($A$62:$A$62, A2269)&gt;1,NOT(ISBLANK(A2269)))</formula>
    </cfRule>
  </conditionalFormatting>
  <conditionalFormatting sqref="A2303 A1886">
    <cfRule type="expression" dxfId="1449" priority="133" stopIfTrue="1">
      <formula>AND(COUNTIF($A$57:$A$57, A1886)&gt;1,NOT(ISBLANK(A1886)))</formula>
    </cfRule>
  </conditionalFormatting>
  <conditionalFormatting sqref="A2309">
    <cfRule type="expression" dxfId="1448" priority="132" stopIfTrue="1">
      <formula>AND(COUNTIF($A$61:$A$61, A2309)&gt;1,NOT(ISBLANK(A2309)))</formula>
    </cfRule>
  </conditionalFormatting>
  <conditionalFormatting sqref="A2269 A2320:A2420">
    <cfRule type="expression" dxfId="1447" priority="131" stopIfTrue="1">
      <formula>AND(COUNTIF($A$64:$A$66, A2269)&gt;1,NOT(ISBLANK(A2269)))</formula>
    </cfRule>
  </conditionalFormatting>
  <conditionalFormatting sqref="A2308:A2312">
    <cfRule type="expression" dxfId="1446" priority="130" stopIfTrue="1">
      <formula>AND(COUNTIF($A$60:$A$60, A2308)&gt;1,NOT(ISBLANK(A2308)))</formula>
    </cfRule>
  </conditionalFormatting>
  <conditionalFormatting sqref="A2296:A2297">
    <cfRule type="expression" dxfId="1445" priority="129" stopIfTrue="1">
      <formula>AND(COUNTIF($A$46:$A$47, A2296)&gt;1,NOT(ISBLANK(A2296)))</formula>
    </cfRule>
  </conditionalFormatting>
  <conditionalFormatting sqref="A2298:A2301">
    <cfRule type="expression" dxfId="1444" priority="128" stopIfTrue="1">
      <formula>AND(COUNTIF($A$48:$A$51, A2298)&gt;1,NOT(ISBLANK(A2298)))</formula>
    </cfRule>
  </conditionalFormatting>
  <conditionalFormatting sqref="A2302">
    <cfRule type="expression" dxfId="1443" priority="127" stopIfTrue="1">
      <formula>AND(COUNTIF($A$52:$A$52, A2302)&gt;1,NOT(ISBLANK(A2302)))</formula>
    </cfRule>
  </conditionalFormatting>
  <conditionalFormatting sqref="A2337:A2420 A2267:A2271 A1864">
    <cfRule type="expression" dxfId="1442" priority="126" stopIfTrue="1">
      <formula>AND(COUNTIF($A$17:$A$17, A1864)&gt;1,NOT(ISBLANK(A1864)))</formula>
    </cfRule>
  </conditionalFormatting>
  <conditionalFormatting sqref="A2287">
    <cfRule type="expression" dxfId="1441" priority="125" stopIfTrue="1">
      <formula>AND(COUNTIF($A$27:$A$27, A2287)&gt;1,NOT(ISBLANK(A2287)))</formula>
    </cfRule>
  </conditionalFormatting>
  <conditionalFormatting sqref="A2287">
    <cfRule type="expression" dxfId="1440" priority="122" stopIfTrue="1">
      <formula>AND(COUNTIF($A$27:$A$27, A2287)&gt;1,NOT(ISBLANK(A2287)))</formula>
    </cfRule>
    <cfRule type="expression" dxfId="1439" priority="123" stopIfTrue="1">
      <formula>AND(COUNTIF($A$27:$A$27, A2287)&gt;1,NOT(ISBLANK(A2287)))</formula>
    </cfRule>
    <cfRule type="expression" dxfId="1438" priority="124" stopIfTrue="1">
      <formula>AND(COUNTIF($A$27:$A$27, A2287)&gt;1,NOT(ISBLANK(A2287)))</formula>
    </cfRule>
  </conditionalFormatting>
  <conditionalFormatting sqref="A2287">
    <cfRule type="expression" dxfId="1437" priority="120" stopIfTrue="1">
      <formula>AND(COUNTIF($A$27:$A$27, A2287)&gt;1,NOT(ISBLANK(A2287)))</formula>
    </cfRule>
    <cfRule type="expression" dxfId="1436" priority="121" stopIfTrue="1">
      <formula>AND(COUNTIF($A$27:$A$27, A2287)&gt;1,NOT(ISBLANK(A2287)))</formula>
    </cfRule>
  </conditionalFormatting>
  <conditionalFormatting sqref="A2337:A2420 A2267:A2271">
    <cfRule type="expression" dxfId="1435" priority="119" stopIfTrue="1">
      <formula>AND(COUNTIF($A$16:$A$17, A2267)&gt;1,NOT(ISBLANK(A2267)))</formula>
    </cfRule>
  </conditionalFormatting>
  <conditionalFormatting sqref="A1890:A1900">
    <cfRule type="expression" dxfId="1434" priority="118" stopIfTrue="1">
      <formula>AND(COUNTIF($A$65:$A$65, A1890)&gt;1,NOT(ISBLANK(A1890)))</formula>
    </cfRule>
  </conditionalFormatting>
  <conditionalFormatting sqref="A1890:A1900">
    <cfRule type="expression" dxfId="1433" priority="115" stopIfTrue="1">
      <formula>AND(COUNTIF($A$65:$A$65, A1890)&gt;1,NOT(ISBLANK(A1890)))</formula>
    </cfRule>
    <cfRule type="expression" dxfId="1432" priority="116" stopIfTrue="1">
      <formula>AND(COUNTIF($A$65:$A$65, A1890)&gt;1,NOT(ISBLANK(A1890)))</formula>
    </cfRule>
    <cfRule type="expression" dxfId="1431" priority="117" stopIfTrue="1">
      <formula>AND(COUNTIF($A$65:$A$65, A1890)&gt;1,NOT(ISBLANK(A1890)))</formula>
    </cfRule>
  </conditionalFormatting>
  <conditionalFormatting sqref="A1890:A1900">
    <cfRule type="expression" dxfId="1430" priority="113" stopIfTrue="1">
      <formula>AND(COUNTIF($A$65:$A$65, A1890)&gt;1,NOT(ISBLANK(A1890)))</formula>
    </cfRule>
    <cfRule type="expression" dxfId="1429" priority="114" stopIfTrue="1">
      <formula>AND(COUNTIF($A$65:$A$65, A1890)&gt;1,NOT(ISBLANK(A1890)))</formula>
    </cfRule>
  </conditionalFormatting>
  <conditionalFormatting sqref="A1889">
    <cfRule type="expression" dxfId="1428" priority="112" stopIfTrue="1">
      <formula>AND(COUNTIF($A$64:$A$64, A1889)&gt;1,NOT(ISBLANK(A1889)))</formula>
    </cfRule>
  </conditionalFormatting>
  <conditionalFormatting sqref="A1889">
    <cfRule type="expression" dxfId="1427" priority="109" stopIfTrue="1">
      <formula>AND(COUNTIF($A$64:$A$64, A1889)&gt;1,NOT(ISBLANK(A1889)))</formula>
    </cfRule>
    <cfRule type="expression" dxfId="1426" priority="110" stopIfTrue="1">
      <formula>AND(COUNTIF($A$64:$A$64, A1889)&gt;1,NOT(ISBLANK(A1889)))</formula>
    </cfRule>
    <cfRule type="expression" dxfId="1425" priority="111" stopIfTrue="1">
      <formula>AND(COUNTIF($A$64:$A$64, A1889)&gt;1,NOT(ISBLANK(A1889)))</formula>
    </cfRule>
  </conditionalFormatting>
  <conditionalFormatting sqref="A1889">
    <cfRule type="expression" dxfId="1424" priority="107" stopIfTrue="1">
      <formula>AND(COUNTIF($A$64:$A$64, A1889)&gt;1,NOT(ISBLANK(A1889)))</formula>
    </cfRule>
    <cfRule type="expression" dxfId="1423" priority="108" stopIfTrue="1">
      <formula>AND(COUNTIF($A$64:$A$64, A1889)&gt;1,NOT(ISBLANK(A1889)))</formula>
    </cfRule>
  </conditionalFormatting>
  <conditionalFormatting sqref="A1888 A1891:A1900 A1779">
    <cfRule type="expression" dxfId="1422" priority="106" stopIfTrue="1">
      <formula>AND(COUNTIF($A$63:$A$63, A1779)&gt;1,NOT(ISBLANK(A1779)))</formula>
    </cfRule>
  </conditionalFormatting>
  <conditionalFormatting sqref="A1888 A1891:A1900">
    <cfRule type="expression" dxfId="1421" priority="103" stopIfTrue="1">
      <formula>AND(COUNTIF($A$63:$A$63, A1888)&gt;1,NOT(ISBLANK(A1888)))</formula>
    </cfRule>
    <cfRule type="expression" dxfId="1420" priority="104" stopIfTrue="1">
      <formula>AND(COUNTIF($A$63:$A$63, A1888)&gt;1,NOT(ISBLANK(A1888)))</formula>
    </cfRule>
    <cfRule type="expression" dxfId="1419" priority="105" stopIfTrue="1">
      <formula>AND(COUNTIF($A$63:$A$63, A1888)&gt;1,NOT(ISBLANK(A1888)))</formula>
    </cfRule>
  </conditionalFormatting>
  <conditionalFormatting sqref="A1888 A1891:A1900">
    <cfRule type="expression" dxfId="1418" priority="101" stopIfTrue="1">
      <formula>AND(COUNTIF($A$63:$A$63, A1888)&gt;1,NOT(ISBLANK(A1888)))</formula>
    </cfRule>
    <cfRule type="expression" dxfId="1417" priority="102" stopIfTrue="1">
      <formula>AND(COUNTIF($A$63:$A$63, A1888)&gt;1,NOT(ISBLANK(A1888)))</formula>
    </cfRule>
  </conditionalFormatting>
  <conditionalFormatting sqref="A1886">
    <cfRule type="expression" dxfId="1416" priority="98" stopIfTrue="1">
      <formula>AND(COUNTIF($A$57:$A$57, A1886)&gt;1,NOT(ISBLANK(A1886)))</formula>
    </cfRule>
    <cfRule type="expression" dxfId="1415" priority="99" stopIfTrue="1">
      <formula>AND(COUNTIF($A$57:$A$57, A1886)&gt;1,NOT(ISBLANK(A1886)))</formula>
    </cfRule>
    <cfRule type="expression" dxfId="1414" priority="100" stopIfTrue="1">
      <formula>AND(COUNTIF($A$57:$A$57, A1886)&gt;1,NOT(ISBLANK(A1886)))</formula>
    </cfRule>
  </conditionalFormatting>
  <conditionalFormatting sqref="A1886">
    <cfRule type="expression" dxfId="1413" priority="96" stopIfTrue="1">
      <formula>AND(COUNTIF($A$57:$A$57, A1886)&gt;1,NOT(ISBLANK(A1886)))</formula>
    </cfRule>
    <cfRule type="expression" dxfId="1412" priority="97" stopIfTrue="1">
      <formula>AND(COUNTIF($A$57:$A$57, A1886)&gt;1,NOT(ISBLANK(A1886)))</formula>
    </cfRule>
  </conditionalFormatting>
  <conditionalFormatting sqref="A1875 A761:A762 A473:A475 A423:A424 A168">
    <cfRule type="expression" dxfId="1411" priority="93" stopIfTrue="1">
      <formula>AND(COUNTIF(#REF!, A168)&gt;1,NOT(ISBLANK(A168)))</formula>
    </cfRule>
    <cfRule type="expression" dxfId="1410" priority="94" stopIfTrue="1">
      <formula>AND(COUNTIF(#REF!, A168)&gt;1,NOT(ISBLANK(A168)))</formula>
    </cfRule>
    <cfRule type="expression" dxfId="1409" priority="95" stopIfTrue="1">
      <formula>AND(COUNTIF(#REF!, A168)&gt;1,NOT(ISBLANK(A168)))</formula>
    </cfRule>
  </conditionalFormatting>
  <conditionalFormatting sqref="A1874:A1875 A1862 A761:A762 A473:A475 A423:A424 A168">
    <cfRule type="expression" dxfId="1408" priority="91" stopIfTrue="1">
      <formula>AND(COUNTIF(#REF!, A168)&gt;1,NOT(ISBLANK(A168)))</formula>
    </cfRule>
    <cfRule type="expression" dxfId="1407" priority="92" stopIfTrue="1">
      <formula>AND(COUNTIF(#REF!, A168)&gt;1,NOT(ISBLANK(A168)))</formula>
    </cfRule>
  </conditionalFormatting>
  <conditionalFormatting sqref="A1877">
    <cfRule type="expression" dxfId="1406" priority="90" stopIfTrue="1">
      <formula>AND(COUNTIF($A$46:$A$46, A1877)&gt;1,NOT(ISBLANK(A1877)))</formula>
    </cfRule>
  </conditionalFormatting>
  <conditionalFormatting sqref="A1872">
    <cfRule type="expression" dxfId="1405" priority="89" stopIfTrue="1">
      <formula>AND(COUNTIF($A$23:$A$23, A1872)&gt;1,NOT(ISBLANK(A1872)))</formula>
    </cfRule>
  </conditionalFormatting>
  <conditionalFormatting sqref="A1872">
    <cfRule type="expression" dxfId="1404" priority="87" stopIfTrue="1">
      <formula>AND(COUNTIF($A$23:$A$23, A1872)&gt;1,NOT(ISBLANK(A1872)))</formula>
    </cfRule>
    <cfRule type="expression" dxfId="1403" priority="88" stopIfTrue="1">
      <formula>AND(COUNTIF($A$23:$A$23, A1872)&gt;1,NOT(ISBLANK(A1872)))</formula>
    </cfRule>
  </conditionalFormatting>
  <conditionalFormatting sqref="A1870:A1871">
    <cfRule type="expression" dxfId="1402" priority="86" stopIfTrue="1">
      <formula>AND(COUNTIF($A$22:$A$22, A1870)&gt;1,NOT(ISBLANK(A1870)))</formula>
    </cfRule>
  </conditionalFormatting>
  <conditionalFormatting sqref="A1870:A1871">
    <cfRule type="expression" dxfId="1401" priority="84" stopIfTrue="1">
      <formula>AND(COUNTIF($A$22:$A$22, A1870)&gt;1,NOT(ISBLANK(A1870)))</formula>
    </cfRule>
    <cfRule type="expression" dxfId="1400" priority="85" stopIfTrue="1">
      <formula>AND(COUNTIF($A$22:$A$22, A1870)&gt;1,NOT(ISBLANK(A1870)))</formula>
    </cfRule>
  </conditionalFormatting>
  <conditionalFormatting sqref="A1872">
    <cfRule type="expression" dxfId="1399" priority="81" stopIfTrue="1">
      <formula>AND(COUNTIF($A$23:$A$23, A1872)&gt;1,NOT(ISBLANK(A1872)))</formula>
    </cfRule>
    <cfRule type="expression" dxfId="1398" priority="82" stopIfTrue="1">
      <formula>AND(COUNTIF($A$23:$A$23, A1872)&gt;1,NOT(ISBLANK(A1872)))</formula>
    </cfRule>
    <cfRule type="expression" dxfId="1397" priority="83" stopIfTrue="1">
      <formula>AND(COUNTIF($A$23:$A$23, A1872)&gt;1,NOT(ISBLANK(A1872)))</formula>
    </cfRule>
  </conditionalFormatting>
  <conditionalFormatting sqref="A1871">
    <cfRule type="expression" dxfId="1396" priority="78" stopIfTrue="1">
      <formula>AND(COUNTIF($A$22:$A$22, A1871)&gt;1,NOT(ISBLANK(A1871)))</formula>
    </cfRule>
    <cfRule type="expression" dxfId="1395" priority="79" stopIfTrue="1">
      <formula>AND(COUNTIF($A$22:$A$22, A1871)&gt;1,NOT(ISBLANK(A1871)))</formula>
    </cfRule>
    <cfRule type="expression" dxfId="1394" priority="80" stopIfTrue="1">
      <formula>AND(COUNTIF($A$22:$A$22, A1871)&gt;1,NOT(ISBLANK(A1871)))</formula>
    </cfRule>
  </conditionalFormatting>
  <conditionalFormatting sqref="A1864">
    <cfRule type="expression" dxfId="1393" priority="76" stopIfTrue="1">
      <formula>AND(COUNTIF($A$17:$A$17, A1864)&gt;1,NOT(ISBLANK(A1864)))</formula>
    </cfRule>
    <cfRule type="expression" dxfId="1392" priority="77" stopIfTrue="1">
      <formula>AND(COUNTIF($A$17:$A$17, A1864)&gt;1,NOT(ISBLANK(A1864)))</formula>
    </cfRule>
  </conditionalFormatting>
  <conditionalFormatting sqref="A1863">
    <cfRule type="expression" dxfId="1391" priority="75" stopIfTrue="1">
      <formula>AND(COUNTIF($A$16:$A$16, A1863)&gt;1,NOT(ISBLANK(A1863)))</formula>
    </cfRule>
  </conditionalFormatting>
  <conditionalFormatting sqref="A1863">
    <cfRule type="expression" dxfId="1390" priority="73" stopIfTrue="1">
      <formula>AND(COUNTIF($A$16:$A$16, A1863)&gt;1,NOT(ISBLANK(A1863)))</formula>
    </cfRule>
    <cfRule type="expression" dxfId="1389" priority="74" stopIfTrue="1">
      <formula>AND(COUNTIF($A$16:$A$16, A1863)&gt;1,NOT(ISBLANK(A1863)))</formula>
    </cfRule>
  </conditionalFormatting>
  <conditionalFormatting sqref="A1860 A759">
    <cfRule type="expression" dxfId="1388" priority="72" stopIfTrue="1">
      <formula>AND(COUNTIF($A$14:$A$14, A759)&gt;1,NOT(ISBLANK(A759)))</formula>
    </cfRule>
  </conditionalFormatting>
  <conditionalFormatting sqref="A1860 A759">
    <cfRule type="expression" dxfId="1387" priority="70" stopIfTrue="1">
      <formula>AND(COUNTIF($A$14:$A$14, A759)&gt;1,NOT(ISBLANK(A759)))</formula>
    </cfRule>
    <cfRule type="expression" dxfId="1386" priority="71" stopIfTrue="1">
      <formula>AND(COUNTIF($A$14:$A$14, A759)&gt;1,NOT(ISBLANK(A759)))</formula>
    </cfRule>
  </conditionalFormatting>
  <conditionalFormatting sqref="A1861 A760">
    <cfRule type="expression" dxfId="1385" priority="69" stopIfTrue="1">
      <formula>AND(COUNTIF($A$15:$A$15, A760)&gt;1,NOT(ISBLANK(A760)))</formula>
    </cfRule>
  </conditionalFormatting>
  <conditionalFormatting sqref="A1861 A760">
    <cfRule type="expression" dxfId="1384" priority="67" stopIfTrue="1">
      <formula>AND(COUNTIF($A$15:$A$15, A760)&gt;1,NOT(ISBLANK(A760)))</formula>
    </cfRule>
    <cfRule type="expression" dxfId="1383" priority="68" stopIfTrue="1">
      <formula>AND(COUNTIF($A$15:$A$15, A760)&gt;1,NOT(ISBLANK(A760)))</formula>
    </cfRule>
  </conditionalFormatting>
  <conditionalFormatting sqref="A572:A574">
    <cfRule type="expression" dxfId="1382" priority="66" stopIfTrue="1">
      <formula>AND(COUNTIF($A$7:$A$7, A572)&gt;1,NOT(ISBLANK(A572)))</formula>
    </cfRule>
  </conditionalFormatting>
  <conditionalFormatting sqref="A1779">
    <cfRule type="expression" dxfId="1381" priority="65" stopIfTrue="1">
      <formula>AND(COUNTIF($A$75:$A$75, A1779)&gt;1,NOT(ISBLANK(A1779)))</formula>
    </cfRule>
  </conditionalFormatting>
  <conditionalFormatting sqref="A1779">
    <cfRule type="expression" dxfId="1380" priority="62" stopIfTrue="1">
      <formula>AND(COUNTIF($A$75:$A$75, A1779)&gt;1,NOT(ISBLANK(A1779)))</formula>
    </cfRule>
    <cfRule type="expression" dxfId="1379" priority="63" stopIfTrue="1">
      <formula>AND(COUNTIF($A$75:$A$75, A1779)&gt;1,NOT(ISBLANK(A1779)))</formula>
    </cfRule>
    <cfRule type="expression" dxfId="1378" priority="64" stopIfTrue="1">
      <formula>AND(COUNTIF($A$75:$A$75, A1779)&gt;1,NOT(ISBLANK(A1779)))</formula>
    </cfRule>
  </conditionalFormatting>
  <conditionalFormatting sqref="A1779">
    <cfRule type="expression" dxfId="1377" priority="60" stopIfTrue="1">
      <formula>AND(COUNTIF($A$75:$A$75, A1779)&gt;1,NOT(ISBLANK(A1779)))</formula>
    </cfRule>
    <cfRule type="expression" dxfId="1376" priority="61" stopIfTrue="1">
      <formula>AND(COUNTIF($A$75:$A$75, A1779)&gt;1,NOT(ISBLANK(A1779)))</formula>
    </cfRule>
  </conditionalFormatting>
  <conditionalFormatting sqref="A1348">
    <cfRule type="expression" dxfId="1375" priority="59" stopIfTrue="1">
      <formula>AND(COUNTIF($A$80:$A$80, A1348)&gt;1,NOT(ISBLANK(A1348)))</formula>
    </cfRule>
  </conditionalFormatting>
  <conditionalFormatting sqref="A1348">
    <cfRule type="expression" dxfId="1374" priority="56" stopIfTrue="1">
      <formula>AND(COUNTIF($A$80:$A$80, A1348)&gt;1,NOT(ISBLANK(A1348)))</formula>
    </cfRule>
    <cfRule type="expression" dxfId="1373" priority="57" stopIfTrue="1">
      <formula>AND(COUNTIF($A$80:$A$80, A1348)&gt;1,NOT(ISBLANK(A1348)))</formula>
    </cfRule>
    <cfRule type="expression" dxfId="1372" priority="58" stopIfTrue="1">
      <formula>AND(COUNTIF($A$80:$A$80, A1348)&gt;1,NOT(ISBLANK(A1348)))</formula>
    </cfRule>
  </conditionalFormatting>
  <conditionalFormatting sqref="A759">
    <cfRule type="expression" dxfId="1371" priority="53" stopIfTrue="1">
      <formula>AND(COUNTIF($A$14:$A$14, A759)&gt;1,NOT(ISBLANK(A759)))</formula>
    </cfRule>
    <cfRule type="expression" dxfId="1370" priority="54" stopIfTrue="1">
      <formula>AND(COUNTIF($A$14:$A$14, A759)&gt;1,NOT(ISBLANK(A759)))</formula>
    </cfRule>
    <cfRule type="expression" dxfId="1369" priority="55" stopIfTrue="1">
      <formula>AND(COUNTIF($A$14:$A$14, A759)&gt;1,NOT(ISBLANK(A759)))</formula>
    </cfRule>
  </conditionalFormatting>
  <conditionalFormatting sqref="A760">
    <cfRule type="expression" dxfId="1368" priority="50" stopIfTrue="1">
      <formula>AND(COUNTIF($A$15:$A$15, A760)&gt;1,NOT(ISBLANK(A760)))</formula>
    </cfRule>
    <cfRule type="expression" dxfId="1367" priority="51" stopIfTrue="1">
      <formula>AND(COUNTIF($A$15:$A$15, A760)&gt;1,NOT(ISBLANK(A760)))</formula>
    </cfRule>
    <cfRule type="expression" dxfId="1366" priority="52" stopIfTrue="1">
      <formula>AND(COUNTIF($A$15:$A$15, A760)&gt;1,NOT(ISBLANK(A760)))</formula>
    </cfRule>
  </conditionalFormatting>
  <conditionalFormatting sqref="A576:A578">
    <cfRule type="expression" dxfId="1365" priority="49" stopIfTrue="1">
      <formula>AND(COUNTIF($A$10:$A$12, A576)&gt;1,NOT(ISBLANK(A576)))</formula>
    </cfRule>
  </conditionalFormatting>
  <conditionalFormatting sqref="A466">
    <cfRule type="expression" dxfId="1364" priority="48" stopIfTrue="1">
      <formula>AND(COUNTIF($A$13:$A$13, A466)&gt;1,NOT(ISBLANK(A466)))</formula>
    </cfRule>
  </conditionalFormatting>
  <conditionalFormatting sqref="A466">
    <cfRule type="expression" dxfId="1363" priority="45" stopIfTrue="1">
      <formula>AND(COUNTIF($A$13:$A$13, A466)&gt;1,NOT(ISBLANK(A466)))</formula>
    </cfRule>
    <cfRule type="expression" dxfId="1362" priority="46" stopIfTrue="1">
      <formula>AND(COUNTIF($A$13:$A$13, A466)&gt;1,NOT(ISBLANK(A466)))</formula>
    </cfRule>
    <cfRule type="expression" dxfId="1361" priority="47" stopIfTrue="1">
      <formula>AND(COUNTIF($A$13:$A$13, A466)&gt;1,NOT(ISBLANK(A466)))</formula>
    </cfRule>
  </conditionalFormatting>
  <conditionalFormatting sqref="A466">
    <cfRule type="expression" dxfId="1360" priority="43" stopIfTrue="1">
      <formula>AND(COUNTIF($A$13:$A$13, A466)&gt;1,NOT(ISBLANK(A466)))</formula>
    </cfRule>
    <cfRule type="expression" dxfId="1359" priority="44" stopIfTrue="1">
      <formula>AND(COUNTIF($A$13:$A$13, A466)&gt;1,NOT(ISBLANK(A466)))</formula>
    </cfRule>
  </conditionalFormatting>
  <conditionalFormatting sqref="B3893:B1048576 B3156:B3891 B1:B3154">
    <cfRule type="duplicateValues" dxfId="1358" priority="42"/>
  </conditionalFormatting>
  <conditionalFormatting sqref="B146">
    <cfRule type="duplicateValues" dxfId="1357" priority="41"/>
  </conditionalFormatting>
  <conditionalFormatting sqref="B598">
    <cfRule type="duplicateValues" dxfId="1356" priority="40"/>
  </conditionalFormatting>
  <conditionalFormatting sqref="B600">
    <cfRule type="duplicateValues" dxfId="1355" priority="39"/>
  </conditionalFormatting>
  <conditionalFormatting sqref="B599">
    <cfRule type="duplicateValues" dxfId="1354" priority="38"/>
  </conditionalFormatting>
  <conditionalFormatting sqref="B580:B582">
    <cfRule type="duplicateValues" dxfId="1353" priority="37"/>
  </conditionalFormatting>
  <conditionalFormatting sqref="B606">
    <cfRule type="duplicateValues" dxfId="1352" priority="36"/>
  </conditionalFormatting>
  <conditionalFormatting sqref="B613">
    <cfRule type="duplicateValues" dxfId="1351" priority="35"/>
  </conditionalFormatting>
  <conditionalFormatting sqref="B680">
    <cfRule type="duplicateValues" dxfId="1350" priority="34"/>
  </conditionalFormatting>
  <conditionalFormatting sqref="B681">
    <cfRule type="duplicateValues" dxfId="1349" priority="33"/>
  </conditionalFormatting>
  <conditionalFormatting sqref="B687">
    <cfRule type="duplicateValues" dxfId="1348" priority="32"/>
  </conditionalFormatting>
  <conditionalFormatting sqref="B755">
    <cfRule type="duplicateValues" dxfId="1347" priority="31"/>
  </conditionalFormatting>
  <conditionalFormatting sqref="B3618">
    <cfRule type="duplicateValues" dxfId="1346" priority="30"/>
  </conditionalFormatting>
  <conditionalFormatting sqref="B3678">
    <cfRule type="duplicateValues" dxfId="1345" priority="29"/>
  </conditionalFormatting>
  <conditionalFormatting sqref="B11">
    <cfRule type="duplicateValues" dxfId="1344" priority="28"/>
  </conditionalFormatting>
  <conditionalFormatting sqref="B40 B42">
    <cfRule type="duplicateValues" dxfId="1343" priority="27"/>
  </conditionalFormatting>
  <conditionalFormatting sqref="B41:B43">
    <cfRule type="duplicateValues" dxfId="1342" priority="26"/>
  </conditionalFormatting>
  <conditionalFormatting sqref="B1159">
    <cfRule type="duplicateValues" dxfId="1341" priority="25"/>
  </conditionalFormatting>
  <conditionalFormatting sqref="B1157">
    <cfRule type="duplicateValues" dxfId="1340" priority="24"/>
  </conditionalFormatting>
  <conditionalFormatting sqref="B1158">
    <cfRule type="duplicateValues" dxfId="1339" priority="23"/>
  </conditionalFormatting>
  <conditionalFormatting sqref="B1228:B1229">
    <cfRule type="duplicateValues" dxfId="1338" priority="22"/>
  </conditionalFormatting>
  <conditionalFormatting sqref="B1381:B1383">
    <cfRule type="duplicateValues" dxfId="1337" priority="21"/>
  </conditionalFormatting>
  <conditionalFormatting sqref="B2944">
    <cfRule type="duplicateValues" dxfId="1336" priority="20"/>
  </conditionalFormatting>
  <conditionalFormatting sqref="B42">
    <cfRule type="duplicateValues" dxfId="1335" priority="19"/>
  </conditionalFormatting>
  <conditionalFormatting sqref="B43">
    <cfRule type="duplicateValues" dxfId="1334" priority="18"/>
  </conditionalFormatting>
  <conditionalFormatting sqref="B1229">
    <cfRule type="duplicateValues" dxfId="1333" priority="17"/>
  </conditionalFormatting>
  <conditionalFormatting sqref="B2944:B2951">
    <cfRule type="duplicateValues" dxfId="1332" priority="16"/>
  </conditionalFormatting>
  <conditionalFormatting sqref="B2945:B2951">
    <cfRule type="duplicateValues" dxfId="1331" priority="15"/>
  </conditionalFormatting>
  <conditionalFormatting sqref="B177">
    <cfRule type="duplicateValues" dxfId="1330" priority="14"/>
  </conditionalFormatting>
  <conditionalFormatting sqref="G16:G39">
    <cfRule type="cellIs" dxfId="1329" priority="13" operator="lessThan">
      <formula>0</formula>
    </cfRule>
  </conditionalFormatting>
  <conditionalFormatting sqref="H1:H1048576">
    <cfRule type="cellIs" dxfId="1328" priority="1" operator="lessThan">
      <formula>0</formula>
    </cfRule>
  </conditionalFormatting>
  <pageMargins left="0.7" right="0.7" top="0.75" bottom="0.75" header="0.3" footer="0.3"/>
  <pageSetup paperSize="9" orientation="portrait" verticalDpi="0" r:id="rId1"/>
  <drawing r:id="rId2"/>
</worksheet>
</file>

<file path=xl/worksheets/sheet4.xml><?xml version="1.0" encoding="utf-8"?>
<worksheet xmlns="http://schemas.openxmlformats.org/spreadsheetml/2006/main" xmlns:r="http://schemas.openxmlformats.org/officeDocument/2006/relationships">
  <dimension ref="A1:F39"/>
  <sheetViews>
    <sheetView topLeftCell="A13" zoomScaleNormal="100" workbookViewId="0">
      <selection activeCell="A24" sqref="A24:XFD24"/>
    </sheetView>
  </sheetViews>
  <sheetFormatPr defaultRowHeight="12.75"/>
  <cols>
    <col min="1" max="1" width="18.7109375" customWidth="1"/>
    <col min="2" max="2" width="17" customWidth="1"/>
    <col min="3" max="3" width="53" customWidth="1"/>
    <col min="5" max="5" width="18.28515625" hidden="1" customWidth="1"/>
    <col min="6" max="6" width="18.42578125" customWidth="1"/>
  </cols>
  <sheetData>
    <row r="1" spans="1:6" ht="38.25">
      <c r="A1" s="28" t="s">
        <v>698</v>
      </c>
      <c r="B1" s="9" t="s">
        <v>699</v>
      </c>
      <c r="C1" s="238" t="s">
        <v>700</v>
      </c>
      <c r="D1" s="1074" t="s">
        <v>11093</v>
      </c>
      <c r="E1" s="1075"/>
      <c r="F1" s="324" t="s">
        <v>12573</v>
      </c>
    </row>
    <row r="2" spans="1:6" ht="30">
      <c r="A2" s="14" t="s">
        <v>4398</v>
      </c>
      <c r="B2" s="29" t="s">
        <v>4399</v>
      </c>
      <c r="C2" s="47" t="s">
        <v>10867</v>
      </c>
      <c r="D2" s="48">
        <v>590</v>
      </c>
      <c r="E2" s="250"/>
      <c r="F2" s="298" t="s">
        <v>12564</v>
      </c>
    </row>
    <row r="3" spans="1:6" ht="30">
      <c r="A3" s="34" t="s">
        <v>4504</v>
      </c>
      <c r="B3" s="9" t="s">
        <v>4505</v>
      </c>
      <c r="C3" s="95" t="s">
        <v>4506</v>
      </c>
      <c r="D3" s="48">
        <v>1050</v>
      </c>
      <c r="E3" s="250"/>
      <c r="F3" s="298" t="s">
        <v>12564</v>
      </c>
    </row>
    <row r="4" spans="1:6" ht="30">
      <c r="A4" s="14" t="s">
        <v>11790</v>
      </c>
      <c r="B4" s="29" t="s">
        <v>11721</v>
      </c>
      <c r="C4" s="96" t="s">
        <v>11724</v>
      </c>
      <c r="D4" s="48">
        <v>7000</v>
      </c>
      <c r="E4" s="266"/>
      <c r="F4" s="298" t="s">
        <v>12564</v>
      </c>
    </row>
    <row r="5" spans="1:6" ht="30">
      <c r="A5" s="14" t="s">
        <v>11791</v>
      </c>
      <c r="B5" s="29" t="s">
        <v>11722</v>
      </c>
      <c r="C5" s="96" t="s">
        <v>11725</v>
      </c>
      <c r="D5" s="48">
        <v>3000</v>
      </c>
      <c r="E5" s="266"/>
      <c r="F5" s="298" t="s">
        <v>12564</v>
      </c>
    </row>
    <row r="6" spans="1:6" ht="45">
      <c r="A6" s="14" t="s">
        <v>11792</v>
      </c>
      <c r="B6" s="29" t="s">
        <v>11723</v>
      </c>
      <c r="C6" s="96" t="s">
        <v>11726</v>
      </c>
      <c r="D6" s="48">
        <v>3500</v>
      </c>
      <c r="E6" s="266"/>
      <c r="F6" s="298" t="s">
        <v>12564</v>
      </c>
    </row>
    <row r="7" spans="1:6" ht="45">
      <c r="A7" s="14" t="s">
        <v>4903</v>
      </c>
      <c r="B7" s="29" t="s">
        <v>4944</v>
      </c>
      <c r="C7" s="47" t="s">
        <v>4945</v>
      </c>
      <c r="D7" s="48">
        <v>670</v>
      </c>
      <c r="E7" s="250"/>
      <c r="F7" s="298" t="s">
        <v>12564</v>
      </c>
    </row>
    <row r="8" spans="1:6" ht="30">
      <c r="A8" s="14" t="s">
        <v>4903</v>
      </c>
      <c r="B8" s="29" t="s">
        <v>3409</v>
      </c>
      <c r="C8" s="47" t="s">
        <v>3410</v>
      </c>
      <c r="D8" s="48">
        <v>670</v>
      </c>
      <c r="E8" s="250"/>
      <c r="F8" s="298" t="s">
        <v>12564</v>
      </c>
    </row>
    <row r="9" spans="1:6" ht="30">
      <c r="A9" s="14" t="s">
        <v>4903</v>
      </c>
      <c r="B9" s="29" t="s">
        <v>3417</v>
      </c>
      <c r="C9" s="47" t="s">
        <v>3418</v>
      </c>
      <c r="D9" s="48">
        <v>440</v>
      </c>
      <c r="E9" s="250"/>
      <c r="F9" s="298" t="s">
        <v>12564</v>
      </c>
    </row>
    <row r="10" spans="1:6" ht="30">
      <c r="A10" s="14" t="s">
        <v>4903</v>
      </c>
      <c r="B10" s="29" t="s">
        <v>3423</v>
      </c>
      <c r="C10" s="47" t="s">
        <v>3424</v>
      </c>
      <c r="D10" s="91">
        <v>440</v>
      </c>
      <c r="E10" s="284"/>
      <c r="F10" s="298" t="s">
        <v>12564</v>
      </c>
    </row>
    <row r="11" spans="1:6" ht="30">
      <c r="A11" s="14" t="s">
        <v>4903</v>
      </c>
      <c r="B11" s="29" t="s">
        <v>3427</v>
      </c>
      <c r="C11" s="47" t="s">
        <v>3428</v>
      </c>
      <c r="D11" s="48">
        <v>670</v>
      </c>
      <c r="E11" s="250"/>
      <c r="F11" s="298" t="s">
        <v>12564</v>
      </c>
    </row>
    <row r="12" spans="1:6" ht="30">
      <c r="A12" s="14" t="s">
        <v>4903</v>
      </c>
      <c r="B12" s="29" t="s">
        <v>3429</v>
      </c>
      <c r="C12" s="47" t="s">
        <v>3430</v>
      </c>
      <c r="D12" s="48">
        <v>440</v>
      </c>
      <c r="E12" s="250"/>
      <c r="F12" s="298" t="s">
        <v>12564</v>
      </c>
    </row>
    <row r="13" spans="1:6" ht="30">
      <c r="A13" s="14" t="s">
        <v>4903</v>
      </c>
      <c r="B13" s="29" t="s">
        <v>3433</v>
      </c>
      <c r="C13" s="47" t="s">
        <v>3434</v>
      </c>
      <c r="D13" s="48">
        <v>440</v>
      </c>
      <c r="E13" s="250"/>
      <c r="F13" s="298" t="s">
        <v>12564</v>
      </c>
    </row>
    <row r="14" spans="1:6" ht="30">
      <c r="A14" s="14" t="s">
        <v>4903</v>
      </c>
      <c r="B14" s="29" t="s">
        <v>3456</v>
      </c>
      <c r="C14" s="47" t="s">
        <v>3457</v>
      </c>
      <c r="D14" s="48">
        <v>440</v>
      </c>
      <c r="E14" s="250"/>
      <c r="F14" s="298" t="s">
        <v>12564</v>
      </c>
    </row>
    <row r="15" spans="1:6" ht="60">
      <c r="A15" s="14" t="s">
        <v>5940</v>
      </c>
      <c r="B15" s="29" t="s">
        <v>5941</v>
      </c>
      <c r="C15" s="47" t="s">
        <v>5942</v>
      </c>
      <c r="D15" s="90">
        <v>1400</v>
      </c>
      <c r="E15" s="272"/>
      <c r="F15" s="298" t="s">
        <v>12564</v>
      </c>
    </row>
    <row r="16" spans="1:6" ht="30">
      <c r="A16" s="14" t="s">
        <v>2522</v>
      </c>
      <c r="B16" s="29" t="s">
        <v>2523</v>
      </c>
      <c r="C16" s="47" t="s">
        <v>2524</v>
      </c>
      <c r="D16" s="48">
        <v>5900</v>
      </c>
      <c r="E16" s="254"/>
      <c r="F16" s="298" t="s">
        <v>12570</v>
      </c>
    </row>
    <row r="17" spans="1:6" ht="45">
      <c r="A17" s="14" t="s">
        <v>2528</v>
      </c>
      <c r="B17" s="29" t="s">
        <v>2529</v>
      </c>
      <c r="C17" s="47" t="s">
        <v>2530</v>
      </c>
      <c r="D17" s="48">
        <v>1600</v>
      </c>
      <c r="E17" s="254"/>
      <c r="F17" s="298" t="s">
        <v>12570</v>
      </c>
    </row>
    <row r="18" spans="1:6" ht="45">
      <c r="A18" s="14" t="s">
        <v>2531</v>
      </c>
      <c r="B18" s="29" t="s">
        <v>2532</v>
      </c>
      <c r="C18" s="47" t="s">
        <v>2533</v>
      </c>
      <c r="D18" s="48">
        <v>3400</v>
      </c>
      <c r="E18" s="254"/>
      <c r="F18" s="298" t="s">
        <v>12570</v>
      </c>
    </row>
    <row r="19" spans="1:6" ht="45">
      <c r="A19" s="14" t="s">
        <v>2534</v>
      </c>
      <c r="B19" s="29" t="s">
        <v>2535</v>
      </c>
      <c r="C19" s="47" t="s">
        <v>2536</v>
      </c>
      <c r="D19" s="48">
        <v>1300</v>
      </c>
      <c r="E19" s="254"/>
      <c r="F19" s="298" t="s">
        <v>12570</v>
      </c>
    </row>
    <row r="20" spans="1:6" ht="30">
      <c r="A20" s="14" t="s">
        <v>10474</v>
      </c>
      <c r="B20" s="29" t="s">
        <v>2537</v>
      </c>
      <c r="C20" s="47" t="s">
        <v>2538</v>
      </c>
      <c r="D20" s="48">
        <v>1300</v>
      </c>
      <c r="E20" s="254"/>
      <c r="F20" s="298" t="s">
        <v>12570</v>
      </c>
    </row>
    <row r="21" spans="1:6" ht="45">
      <c r="A21" s="14" t="s">
        <v>10196</v>
      </c>
      <c r="B21" s="29" t="s">
        <v>2545</v>
      </c>
      <c r="C21" s="47" t="s">
        <v>2546</v>
      </c>
      <c r="D21" s="48">
        <v>1200</v>
      </c>
      <c r="E21" s="254"/>
      <c r="F21" s="298" t="s">
        <v>12570</v>
      </c>
    </row>
    <row r="22" spans="1:6" ht="30">
      <c r="A22" s="14" t="s">
        <v>2564</v>
      </c>
      <c r="B22" s="29" t="s">
        <v>2565</v>
      </c>
      <c r="C22" s="47" t="s">
        <v>2566</v>
      </c>
      <c r="D22" s="48">
        <v>28000</v>
      </c>
      <c r="E22" s="254"/>
      <c r="F22" s="298" t="s">
        <v>12570</v>
      </c>
    </row>
    <row r="23" spans="1:6" ht="30">
      <c r="A23" s="14" t="s">
        <v>2567</v>
      </c>
      <c r="B23" s="29" t="s">
        <v>2568</v>
      </c>
      <c r="C23" s="47" t="s">
        <v>2569</v>
      </c>
      <c r="D23" s="48">
        <v>20000</v>
      </c>
      <c r="E23" s="254"/>
      <c r="F23" s="298" t="s">
        <v>12570</v>
      </c>
    </row>
    <row r="24" spans="1:6" ht="30">
      <c r="A24" s="14" t="s">
        <v>6197</v>
      </c>
      <c r="B24" s="29" t="s">
        <v>6198</v>
      </c>
      <c r="C24" s="100" t="s">
        <v>6199</v>
      </c>
      <c r="D24" s="48">
        <v>6600</v>
      </c>
      <c r="E24" s="254"/>
      <c r="F24" s="298" t="s">
        <v>12211</v>
      </c>
    </row>
    <row r="25" spans="1:6" ht="15">
      <c r="A25" s="14" t="s">
        <v>6223</v>
      </c>
      <c r="B25" s="29" t="s">
        <v>6224</v>
      </c>
      <c r="C25" s="47" t="s">
        <v>6225</v>
      </c>
      <c r="D25" s="48">
        <v>7370</v>
      </c>
      <c r="E25" s="254"/>
      <c r="F25" s="298" t="s">
        <v>12211</v>
      </c>
    </row>
    <row r="26" spans="1:6" ht="30">
      <c r="A26" s="14" t="s">
        <v>6229</v>
      </c>
      <c r="B26" s="29" t="s">
        <v>6230</v>
      </c>
      <c r="C26" s="47" t="s">
        <v>6231</v>
      </c>
      <c r="D26" s="48">
        <v>7370</v>
      </c>
      <c r="E26" s="254"/>
      <c r="F26" s="298" t="s">
        <v>12211</v>
      </c>
    </row>
    <row r="27" spans="1:6" ht="30">
      <c r="A27" s="14" t="s">
        <v>6238</v>
      </c>
      <c r="B27" s="29" t="s">
        <v>6239</v>
      </c>
      <c r="C27" s="47" t="s">
        <v>8060</v>
      </c>
      <c r="D27" s="48">
        <v>7000</v>
      </c>
      <c r="E27" s="254"/>
      <c r="F27" s="298" t="s">
        <v>12211</v>
      </c>
    </row>
    <row r="28" spans="1:6" ht="30">
      <c r="A28" s="14" t="s">
        <v>6243</v>
      </c>
      <c r="B28" s="29" t="s">
        <v>6244</v>
      </c>
      <c r="C28" s="47" t="s">
        <v>6245</v>
      </c>
      <c r="D28" s="48">
        <v>7370</v>
      </c>
      <c r="E28" s="254"/>
      <c r="F28" s="298" t="s">
        <v>12211</v>
      </c>
    </row>
    <row r="29" spans="1:6" ht="30">
      <c r="A29" s="14" t="s">
        <v>6276</v>
      </c>
      <c r="B29" s="29" t="s">
        <v>6277</v>
      </c>
      <c r="C29" s="47" t="s">
        <v>6278</v>
      </c>
      <c r="D29" s="48">
        <v>6600</v>
      </c>
      <c r="E29" s="254"/>
      <c r="F29" s="298" t="s">
        <v>12211</v>
      </c>
    </row>
    <row r="30" spans="1:6" ht="30">
      <c r="A30" s="14" t="s">
        <v>10257</v>
      </c>
      <c r="B30" s="29" t="s">
        <v>6323</v>
      </c>
      <c r="C30" s="47" t="s">
        <v>6324</v>
      </c>
      <c r="D30" s="48">
        <v>9900</v>
      </c>
      <c r="E30" s="254"/>
      <c r="F30" s="298" t="s">
        <v>12211</v>
      </c>
    </row>
    <row r="31" spans="1:6" ht="30">
      <c r="A31" s="14" t="s">
        <v>7762</v>
      </c>
      <c r="B31" s="9" t="s">
        <v>7763</v>
      </c>
      <c r="C31" s="47" t="s">
        <v>7764</v>
      </c>
      <c r="D31" s="89">
        <v>1500</v>
      </c>
      <c r="E31" s="194"/>
      <c r="F31" s="298" t="s">
        <v>12228</v>
      </c>
    </row>
    <row r="32" spans="1:6" ht="30">
      <c r="A32" s="14" t="s">
        <v>7765</v>
      </c>
      <c r="B32" s="9" t="s">
        <v>7766</v>
      </c>
      <c r="C32" s="47" t="s">
        <v>7767</v>
      </c>
      <c r="D32" s="89">
        <v>2300</v>
      </c>
      <c r="E32" s="194"/>
      <c r="F32" s="298" t="s">
        <v>12228</v>
      </c>
    </row>
    <row r="33" spans="1:6" ht="30">
      <c r="A33" s="14" t="s">
        <v>11807</v>
      </c>
      <c r="B33" s="9" t="s">
        <v>7775</v>
      </c>
      <c r="C33" s="96" t="s">
        <v>7776</v>
      </c>
      <c r="D33" s="48">
        <v>600</v>
      </c>
      <c r="E33" s="266"/>
      <c r="F33" s="298" t="s">
        <v>12228</v>
      </c>
    </row>
    <row r="34" spans="1:6" ht="30">
      <c r="A34" s="14" t="s">
        <v>7777</v>
      </c>
      <c r="B34" s="29" t="s">
        <v>7778</v>
      </c>
      <c r="C34" s="47" t="s">
        <v>7779</v>
      </c>
      <c r="D34" s="48">
        <v>2200</v>
      </c>
      <c r="E34" s="250"/>
      <c r="F34" s="298" t="s">
        <v>12228</v>
      </c>
    </row>
    <row r="35" spans="1:6" ht="30">
      <c r="A35" s="14" t="s">
        <v>8037</v>
      </c>
      <c r="B35" s="29" t="s">
        <v>8038</v>
      </c>
      <c r="C35" s="47" t="s">
        <v>8039</v>
      </c>
      <c r="D35" s="89">
        <v>200</v>
      </c>
      <c r="E35" s="263"/>
      <c r="F35" s="298" t="s">
        <v>12228</v>
      </c>
    </row>
    <row r="36" spans="1:6" ht="30">
      <c r="A36" s="14" t="s">
        <v>8052</v>
      </c>
      <c r="B36" s="29" t="s">
        <v>8045</v>
      </c>
      <c r="C36" s="47" t="s">
        <v>11768</v>
      </c>
      <c r="D36" s="89">
        <v>22000</v>
      </c>
      <c r="E36" s="263"/>
      <c r="F36" s="298" t="s">
        <v>12228</v>
      </c>
    </row>
    <row r="37" spans="1:6" ht="45">
      <c r="A37" s="14" t="s">
        <v>10631</v>
      </c>
      <c r="B37" s="29" t="s">
        <v>10632</v>
      </c>
      <c r="C37" s="47" t="s">
        <v>10633</v>
      </c>
      <c r="D37" s="48">
        <v>400000</v>
      </c>
      <c r="E37" s="250"/>
      <c r="F37" s="298" t="s">
        <v>12228</v>
      </c>
    </row>
    <row r="38" spans="1:6" ht="45">
      <c r="A38" s="14" t="s">
        <v>10634</v>
      </c>
      <c r="B38" s="29" t="s">
        <v>10635</v>
      </c>
      <c r="C38" s="47" t="s">
        <v>10636</v>
      </c>
      <c r="D38" s="48">
        <v>450000</v>
      </c>
      <c r="E38" s="250"/>
      <c r="F38" s="298" t="s">
        <v>12228</v>
      </c>
    </row>
    <row r="39" spans="1:6" ht="15">
      <c r="A39" s="14" t="s">
        <v>10295</v>
      </c>
      <c r="B39" s="29" t="s">
        <v>446</v>
      </c>
      <c r="C39" s="47" t="s">
        <v>7584</v>
      </c>
      <c r="D39" s="89">
        <v>10000</v>
      </c>
      <c r="E39" s="263"/>
      <c r="F39" s="298" t="s">
        <v>12228</v>
      </c>
    </row>
  </sheetData>
  <mergeCells count="1">
    <mergeCell ref="D1:E1"/>
  </mergeCells>
  <conditionalFormatting sqref="B1">
    <cfRule type="duplicateValues" dxfId="1327" priority="20"/>
  </conditionalFormatting>
  <conditionalFormatting sqref="B2">
    <cfRule type="duplicateValues" dxfId="1326" priority="19"/>
  </conditionalFormatting>
  <conditionalFormatting sqref="B3">
    <cfRule type="duplicateValues" dxfId="1325" priority="18"/>
  </conditionalFormatting>
  <conditionalFormatting sqref="B4:B6">
    <cfRule type="duplicateValues" dxfId="1324" priority="17"/>
  </conditionalFormatting>
  <conditionalFormatting sqref="B7:B9">
    <cfRule type="duplicateValues" dxfId="1323" priority="16"/>
  </conditionalFormatting>
  <conditionalFormatting sqref="B10:B14">
    <cfRule type="duplicateValues" dxfId="1322" priority="15"/>
  </conditionalFormatting>
  <conditionalFormatting sqref="B15">
    <cfRule type="duplicateValues" dxfId="1321" priority="14"/>
  </conditionalFormatting>
  <conditionalFormatting sqref="B24:B29">
    <cfRule type="duplicateValues" dxfId="1320" priority="12"/>
  </conditionalFormatting>
  <conditionalFormatting sqref="B30">
    <cfRule type="duplicateValues" dxfId="1319" priority="11"/>
  </conditionalFormatting>
  <conditionalFormatting sqref="B31:B32">
    <cfRule type="duplicateValues" dxfId="1318" priority="10"/>
  </conditionalFormatting>
  <conditionalFormatting sqref="B33">
    <cfRule type="duplicateValues" dxfId="1317" priority="9"/>
  </conditionalFormatting>
  <conditionalFormatting sqref="B34">
    <cfRule type="duplicateValues" dxfId="1316" priority="8"/>
  </conditionalFormatting>
  <conditionalFormatting sqref="B35">
    <cfRule type="duplicateValues" dxfId="1315" priority="7"/>
  </conditionalFormatting>
  <conditionalFormatting sqref="B35">
    <cfRule type="duplicateValues" dxfId="1314" priority="6"/>
  </conditionalFormatting>
  <conditionalFormatting sqref="B36">
    <cfRule type="duplicateValues" dxfId="1313" priority="5"/>
  </conditionalFormatting>
  <conditionalFormatting sqref="B36">
    <cfRule type="duplicateValues" dxfId="1312" priority="4"/>
  </conditionalFormatting>
  <conditionalFormatting sqref="B36">
    <cfRule type="duplicateValues" dxfId="1311" priority="3"/>
  </conditionalFormatting>
  <conditionalFormatting sqref="B37:B38">
    <cfRule type="duplicateValues" dxfId="1310" priority="2"/>
  </conditionalFormatting>
  <conditionalFormatting sqref="B39">
    <cfRule type="duplicateValues" dxfId="1309" priority="1"/>
  </conditionalFormatting>
  <conditionalFormatting sqref="B16:B23">
    <cfRule type="duplicateValues" dxfId="1308" priority="90097"/>
  </conditionalFormatting>
  <pageMargins left="0.7" right="0.7" top="0.75" bottom="0.75" header="0.3" footer="0.3"/>
  <pageSetup paperSize="9" scale="76" orientation="portrait" r:id="rId1"/>
</worksheet>
</file>

<file path=xl/worksheets/sheet5.xml><?xml version="1.0" encoding="utf-8"?>
<worksheet xmlns="http://schemas.openxmlformats.org/spreadsheetml/2006/main" xmlns:r="http://schemas.openxmlformats.org/officeDocument/2006/relationships">
  <dimension ref="A1:K4074"/>
  <sheetViews>
    <sheetView topLeftCell="A13" workbookViewId="0">
      <selection activeCell="D14" sqref="D1:D1048576"/>
    </sheetView>
  </sheetViews>
  <sheetFormatPr defaultRowHeight="12.75"/>
  <sheetData>
    <row r="1" spans="1:9">
      <c r="A1" s="325"/>
      <c r="B1" s="325"/>
      <c r="C1" s="1069" t="s">
        <v>12687</v>
      </c>
      <c r="D1" s="1069"/>
      <c r="E1" s="325"/>
      <c r="F1" s="325"/>
      <c r="G1" s="325"/>
      <c r="H1" s="325"/>
      <c r="I1" s="325"/>
    </row>
    <row r="3" spans="1:9">
      <c r="A3" s="325"/>
      <c r="B3" s="325"/>
      <c r="C3" s="325"/>
      <c r="D3" s="325"/>
      <c r="E3" s="325"/>
      <c r="F3" s="325"/>
      <c r="G3" s="325"/>
      <c r="H3" s="325"/>
      <c r="I3" s="325"/>
    </row>
    <row r="4" spans="1:9" ht="15.75">
      <c r="A4" s="325"/>
      <c r="B4" s="325"/>
      <c r="C4" s="1070" t="s">
        <v>9567</v>
      </c>
      <c r="D4" s="1070"/>
      <c r="E4" s="325"/>
      <c r="F4" s="325"/>
      <c r="G4" s="325"/>
      <c r="H4" s="325"/>
      <c r="I4" s="325"/>
    </row>
    <row r="5" spans="1:9" ht="15.75">
      <c r="A5" s="325"/>
      <c r="B5" s="325"/>
      <c r="C5" s="1071" t="s">
        <v>1805</v>
      </c>
      <c r="D5" s="1071"/>
      <c r="E5" s="325"/>
      <c r="F5" s="325"/>
      <c r="G5" s="325"/>
      <c r="H5" s="325"/>
      <c r="I5" s="325"/>
    </row>
    <row r="6" spans="1:9" ht="15.75">
      <c r="A6" s="325"/>
      <c r="B6" s="325"/>
      <c r="C6" s="1070" t="s">
        <v>8256</v>
      </c>
      <c r="D6" s="1070"/>
      <c r="E6" s="325"/>
      <c r="F6" s="325"/>
      <c r="G6" s="325"/>
      <c r="H6" s="325"/>
      <c r="I6" s="325"/>
    </row>
    <row r="7" spans="1:9" ht="15.75">
      <c r="A7" s="325"/>
      <c r="B7" s="325"/>
      <c r="C7" s="1070" t="s">
        <v>1806</v>
      </c>
      <c r="D7" s="1070"/>
      <c r="E7" s="325"/>
      <c r="F7" s="325"/>
      <c r="G7" s="325"/>
      <c r="H7" s="325"/>
      <c r="I7" s="325"/>
    </row>
    <row r="9" spans="1:9" ht="75">
      <c r="A9" s="327"/>
      <c r="B9" s="328"/>
      <c r="C9" s="460" t="s">
        <v>12067</v>
      </c>
      <c r="D9" s="389"/>
      <c r="E9" s="325"/>
      <c r="F9" s="325"/>
      <c r="G9" s="466"/>
      <c r="H9" s="466"/>
      <c r="I9" s="466"/>
    </row>
    <row r="10" spans="1:9" ht="94.5">
      <c r="A10" s="327"/>
      <c r="B10" s="328"/>
      <c r="C10" s="461" t="s">
        <v>1808</v>
      </c>
      <c r="D10" s="389"/>
      <c r="E10" s="325"/>
      <c r="F10" s="325"/>
      <c r="G10" s="466"/>
      <c r="H10" s="466"/>
      <c r="I10" s="466"/>
    </row>
    <row r="11" spans="1:9" ht="15.75">
      <c r="A11" s="1072" t="s">
        <v>10511</v>
      </c>
      <c r="B11" s="1072"/>
      <c r="C11" s="1072"/>
      <c r="D11" s="1072"/>
      <c r="E11" s="325"/>
      <c r="F11" s="325"/>
      <c r="G11" s="466"/>
      <c r="H11" s="466"/>
      <c r="I11" s="466"/>
    </row>
    <row r="12" spans="1:9" ht="75">
      <c r="A12" s="329"/>
      <c r="B12" s="328"/>
      <c r="C12" s="462" t="s">
        <v>12688</v>
      </c>
      <c r="D12" s="390"/>
      <c r="E12" s="325"/>
      <c r="F12" s="325"/>
      <c r="G12" s="466"/>
      <c r="H12" s="466"/>
      <c r="I12" s="466"/>
    </row>
    <row r="13" spans="1:9" ht="71.25">
      <c r="A13" s="343" t="s">
        <v>698</v>
      </c>
      <c r="B13" s="330" t="s">
        <v>699</v>
      </c>
      <c r="C13" s="477" t="s">
        <v>700</v>
      </c>
      <c r="D13" s="1074" t="s">
        <v>11093</v>
      </c>
      <c r="E13" s="1075"/>
      <c r="F13" s="325"/>
      <c r="G13" s="466"/>
      <c r="H13" s="466"/>
      <c r="I13" s="466"/>
    </row>
    <row r="14" spans="1:9" ht="94.5">
      <c r="A14" s="349"/>
      <c r="B14" s="424"/>
      <c r="C14" s="442" t="s">
        <v>701</v>
      </c>
      <c r="D14" s="365"/>
      <c r="E14" s="372"/>
      <c r="F14" s="325"/>
      <c r="G14" s="466"/>
      <c r="H14" s="466"/>
      <c r="I14" s="466"/>
    </row>
    <row r="15" spans="1:9" ht="31.5">
      <c r="A15" s="424"/>
      <c r="B15" s="424"/>
      <c r="C15" s="459" t="s">
        <v>702</v>
      </c>
      <c r="D15" s="467"/>
      <c r="E15" s="372"/>
      <c r="F15" s="325"/>
      <c r="G15" s="466"/>
      <c r="H15" s="466"/>
      <c r="I15" s="466"/>
    </row>
    <row r="16" spans="1:9" ht="135">
      <c r="A16" s="335" t="s">
        <v>7599</v>
      </c>
      <c r="B16" s="344" t="s">
        <v>3039</v>
      </c>
      <c r="C16" s="475" t="s">
        <v>7597</v>
      </c>
      <c r="D16" s="359">
        <v>1600</v>
      </c>
      <c r="E16" s="372"/>
      <c r="F16" s="1077"/>
      <c r="G16" s="466"/>
      <c r="H16" s="466"/>
      <c r="I16" s="466"/>
    </row>
    <row r="17" spans="1:9" ht="135">
      <c r="A17" s="335" t="s">
        <v>7601</v>
      </c>
      <c r="B17" s="344" t="s">
        <v>3040</v>
      </c>
      <c r="C17" s="475" t="s">
        <v>7598</v>
      </c>
      <c r="D17" s="359">
        <v>1400</v>
      </c>
      <c r="E17" s="332" t="s">
        <v>3038</v>
      </c>
      <c r="F17" s="1077"/>
      <c r="G17" s="466"/>
      <c r="H17" s="466"/>
      <c r="I17" s="466"/>
    </row>
    <row r="18" spans="1:9" ht="120">
      <c r="A18" s="335" t="s">
        <v>7603</v>
      </c>
      <c r="B18" s="344" t="s">
        <v>3041</v>
      </c>
      <c r="C18" s="475" t="s">
        <v>7600</v>
      </c>
      <c r="D18" s="359">
        <v>1800</v>
      </c>
      <c r="E18" s="372"/>
      <c r="F18" s="1077"/>
      <c r="G18" s="466"/>
      <c r="H18" s="466"/>
      <c r="I18" s="466"/>
    </row>
    <row r="19" spans="1:9" ht="120">
      <c r="A19" s="335" t="s">
        <v>7605</v>
      </c>
      <c r="B19" s="344" t="s">
        <v>3042</v>
      </c>
      <c r="C19" s="475" t="s">
        <v>7602</v>
      </c>
      <c r="D19" s="359">
        <v>1600</v>
      </c>
      <c r="E19" s="332" t="s">
        <v>11511</v>
      </c>
      <c r="F19" s="1077"/>
      <c r="G19" s="466"/>
      <c r="H19" s="466"/>
      <c r="I19" s="466"/>
    </row>
    <row r="20" spans="1:9" ht="120">
      <c r="A20" s="335" t="s">
        <v>7607</v>
      </c>
      <c r="B20" s="344" t="s">
        <v>3043</v>
      </c>
      <c r="C20" s="475" t="s">
        <v>7604</v>
      </c>
      <c r="D20" s="359">
        <v>2000</v>
      </c>
      <c r="E20" s="372"/>
      <c r="F20" s="1077"/>
      <c r="G20" s="466"/>
      <c r="H20" s="466"/>
      <c r="I20" s="466"/>
    </row>
    <row r="21" spans="1:9" ht="120">
      <c r="A21" s="335" t="s">
        <v>7610</v>
      </c>
      <c r="B21" s="344" t="s">
        <v>3044</v>
      </c>
      <c r="C21" s="475" t="s">
        <v>7606</v>
      </c>
      <c r="D21" s="359">
        <v>1800</v>
      </c>
      <c r="E21" s="332" t="s">
        <v>3038</v>
      </c>
      <c r="F21" s="1077"/>
      <c r="G21" s="466"/>
      <c r="H21" s="466"/>
      <c r="I21" s="466"/>
    </row>
    <row r="22" spans="1:9" ht="135">
      <c r="A22" s="335" t="s">
        <v>7612</v>
      </c>
      <c r="B22" s="344" t="s">
        <v>3045</v>
      </c>
      <c r="C22" s="475" t="s">
        <v>7608</v>
      </c>
      <c r="D22" s="359">
        <v>2500</v>
      </c>
      <c r="E22" s="372"/>
      <c r="F22" s="1077"/>
      <c r="G22" s="466"/>
      <c r="H22" s="466"/>
      <c r="I22" s="466"/>
    </row>
    <row r="23" spans="1:9" ht="135">
      <c r="A23" s="335" t="s">
        <v>7613</v>
      </c>
      <c r="B23" s="344" t="s">
        <v>3046</v>
      </c>
      <c r="C23" s="475" t="s">
        <v>7609</v>
      </c>
      <c r="D23" s="359">
        <v>2000</v>
      </c>
      <c r="E23" s="332" t="s">
        <v>3038</v>
      </c>
      <c r="F23" s="1077"/>
      <c r="G23" s="466"/>
      <c r="H23" s="466"/>
      <c r="I23" s="466"/>
    </row>
    <row r="24" spans="1:9" ht="210">
      <c r="A24" s="335" t="s">
        <v>7656</v>
      </c>
      <c r="B24" s="344" t="s">
        <v>7657</v>
      </c>
      <c r="C24" s="475" t="s">
        <v>7658</v>
      </c>
      <c r="D24" s="359">
        <v>3000</v>
      </c>
      <c r="E24" s="372"/>
      <c r="F24" s="1077"/>
      <c r="G24" s="466"/>
      <c r="H24" s="466"/>
      <c r="I24" s="466"/>
    </row>
    <row r="25" spans="1:9" ht="105">
      <c r="A25" s="335" t="s">
        <v>7648</v>
      </c>
      <c r="B25" s="344" t="s">
        <v>4068</v>
      </c>
      <c r="C25" s="475" t="s">
        <v>7611</v>
      </c>
      <c r="D25" s="359">
        <v>3500</v>
      </c>
      <c r="E25" s="453"/>
      <c r="F25" s="325"/>
      <c r="G25" s="466"/>
      <c r="H25" s="466"/>
      <c r="I25" s="466"/>
    </row>
    <row r="26" spans="1:9" ht="90">
      <c r="A26" s="335" t="s">
        <v>7649</v>
      </c>
      <c r="B26" s="344" t="s">
        <v>4069</v>
      </c>
      <c r="C26" s="475" t="s">
        <v>7614</v>
      </c>
      <c r="D26" s="359">
        <v>2800</v>
      </c>
      <c r="E26" s="453"/>
      <c r="F26" s="325"/>
      <c r="G26" s="466"/>
      <c r="H26" s="466"/>
      <c r="I26" s="466"/>
    </row>
    <row r="27" spans="1:9" ht="105">
      <c r="A27" s="335" t="s">
        <v>7650</v>
      </c>
      <c r="B27" s="344" t="s">
        <v>4070</v>
      </c>
      <c r="C27" s="475" t="s">
        <v>7615</v>
      </c>
      <c r="D27" s="359">
        <v>3900</v>
      </c>
      <c r="E27" s="453"/>
      <c r="F27" s="325"/>
      <c r="G27" s="466"/>
      <c r="H27" s="466"/>
      <c r="I27" s="466"/>
    </row>
    <row r="28" spans="1:9" ht="105">
      <c r="A28" s="335" t="s">
        <v>7651</v>
      </c>
      <c r="B28" s="344" t="s">
        <v>4071</v>
      </c>
      <c r="C28" s="475" t="s">
        <v>7616</v>
      </c>
      <c r="D28" s="359">
        <v>5500</v>
      </c>
      <c r="E28" s="453"/>
      <c r="F28" s="325"/>
      <c r="G28" s="466"/>
      <c r="H28" s="466"/>
      <c r="I28" s="466"/>
    </row>
    <row r="29" spans="1:9" ht="105">
      <c r="A29" s="335" t="s">
        <v>7654</v>
      </c>
      <c r="B29" s="344" t="s">
        <v>7652</v>
      </c>
      <c r="C29" s="475" t="s">
        <v>7595</v>
      </c>
      <c r="D29" s="359">
        <v>1400</v>
      </c>
      <c r="E29" s="372"/>
      <c r="F29" s="325"/>
      <c r="G29" s="466"/>
      <c r="H29" s="466"/>
      <c r="I29" s="466"/>
    </row>
    <row r="30" spans="1:9" ht="105">
      <c r="A30" s="335" t="s">
        <v>7655</v>
      </c>
      <c r="B30" s="344" t="s">
        <v>7653</v>
      </c>
      <c r="C30" s="475" t="s">
        <v>7596</v>
      </c>
      <c r="D30" s="359">
        <v>1200</v>
      </c>
      <c r="E30" s="332" t="s">
        <v>3038</v>
      </c>
      <c r="F30" s="325"/>
      <c r="G30" s="466"/>
      <c r="H30" s="466"/>
      <c r="I30" s="466"/>
    </row>
    <row r="31" spans="1:9" ht="135">
      <c r="A31" s="335" t="s">
        <v>8413</v>
      </c>
      <c r="B31" s="344" t="s">
        <v>8414</v>
      </c>
      <c r="C31" s="475" t="s">
        <v>8526</v>
      </c>
      <c r="D31" s="359">
        <v>1350</v>
      </c>
      <c r="E31" s="368"/>
      <c r="F31" s="325"/>
      <c r="G31" s="466"/>
      <c r="H31" s="466"/>
      <c r="I31" s="466"/>
    </row>
    <row r="32" spans="1:9" ht="135">
      <c r="A32" s="335" t="s">
        <v>8415</v>
      </c>
      <c r="B32" s="344" t="s">
        <v>8416</v>
      </c>
      <c r="C32" s="475" t="s">
        <v>8527</v>
      </c>
      <c r="D32" s="359">
        <v>900</v>
      </c>
      <c r="E32" s="332" t="s">
        <v>3038</v>
      </c>
      <c r="F32" s="325"/>
      <c r="G32" s="466"/>
      <c r="H32" s="466"/>
      <c r="I32" s="466"/>
    </row>
    <row r="33" spans="1:9" ht="105">
      <c r="A33" s="335" t="s">
        <v>8555</v>
      </c>
      <c r="B33" s="344" t="s">
        <v>8556</v>
      </c>
      <c r="C33" s="475" t="s">
        <v>8557</v>
      </c>
      <c r="D33" s="359">
        <v>1700</v>
      </c>
      <c r="E33" s="368"/>
      <c r="F33" s="325"/>
      <c r="G33" s="466"/>
      <c r="H33" s="466"/>
      <c r="I33" s="466"/>
    </row>
    <row r="34" spans="1:9" ht="105">
      <c r="A34" s="335" t="s">
        <v>8558</v>
      </c>
      <c r="B34" s="344" t="s">
        <v>8559</v>
      </c>
      <c r="C34" s="475" t="s">
        <v>8560</v>
      </c>
      <c r="D34" s="359">
        <v>1100</v>
      </c>
      <c r="E34" s="332" t="s">
        <v>3038</v>
      </c>
      <c r="F34" s="325"/>
      <c r="G34" s="466"/>
      <c r="H34" s="466"/>
      <c r="I34" s="466"/>
    </row>
    <row r="35" spans="1:9" ht="165">
      <c r="A35" s="335" t="s">
        <v>9270</v>
      </c>
      <c r="B35" s="344" t="s">
        <v>9271</v>
      </c>
      <c r="C35" s="475" t="s">
        <v>9272</v>
      </c>
      <c r="D35" s="359">
        <v>1700</v>
      </c>
      <c r="E35" s="332"/>
      <c r="F35" s="325"/>
      <c r="G35" s="466"/>
      <c r="H35" s="466"/>
      <c r="I35" s="466"/>
    </row>
    <row r="36" spans="1:9" ht="409.5">
      <c r="A36" s="335" t="s">
        <v>9901</v>
      </c>
      <c r="B36" s="344" t="s">
        <v>9902</v>
      </c>
      <c r="C36" s="475" t="s">
        <v>9903</v>
      </c>
      <c r="D36" s="359">
        <v>900</v>
      </c>
      <c r="E36" s="332"/>
      <c r="F36" s="325"/>
      <c r="G36" s="466"/>
      <c r="H36" s="466"/>
      <c r="I36" s="466"/>
    </row>
    <row r="37" spans="1:9" ht="409.5">
      <c r="A37" s="335" t="s">
        <v>9904</v>
      </c>
      <c r="B37" s="344" t="s">
        <v>9905</v>
      </c>
      <c r="C37" s="475" t="s">
        <v>9906</v>
      </c>
      <c r="D37" s="359">
        <v>700</v>
      </c>
      <c r="E37" s="332" t="s">
        <v>3038</v>
      </c>
      <c r="F37" s="325"/>
      <c r="G37" s="466"/>
      <c r="H37" s="466"/>
      <c r="I37" s="466"/>
    </row>
    <row r="38" spans="1:9" ht="330">
      <c r="A38" s="335" t="s">
        <v>10167</v>
      </c>
      <c r="B38" s="344" t="s">
        <v>9907</v>
      </c>
      <c r="C38" s="475" t="s">
        <v>9908</v>
      </c>
      <c r="D38" s="359">
        <v>1050</v>
      </c>
      <c r="E38" s="332"/>
      <c r="F38" s="325"/>
      <c r="G38" s="466"/>
      <c r="H38" s="466"/>
      <c r="I38" s="466"/>
    </row>
    <row r="39" spans="1:9" ht="330">
      <c r="A39" s="335" t="s">
        <v>10168</v>
      </c>
      <c r="B39" s="344" t="s">
        <v>9909</v>
      </c>
      <c r="C39" s="475" t="s">
        <v>9910</v>
      </c>
      <c r="D39" s="359">
        <v>850</v>
      </c>
      <c r="E39" s="332" t="s">
        <v>3038</v>
      </c>
      <c r="F39" s="325"/>
      <c r="G39" s="466"/>
      <c r="H39" s="466"/>
      <c r="I39" s="466"/>
    </row>
    <row r="40" spans="1:9" ht="135">
      <c r="A40" s="335" t="s">
        <v>10512</v>
      </c>
      <c r="B40" s="344" t="s">
        <v>10513</v>
      </c>
      <c r="C40" s="475" t="s">
        <v>10514</v>
      </c>
      <c r="D40" s="359">
        <v>1800</v>
      </c>
      <c r="E40" s="386"/>
      <c r="F40" s="325"/>
      <c r="G40" s="466"/>
      <c r="H40" s="466"/>
      <c r="I40" s="466"/>
    </row>
    <row r="41" spans="1:9" ht="135">
      <c r="A41" s="335" t="s">
        <v>10515</v>
      </c>
      <c r="B41" s="344" t="s">
        <v>10516</v>
      </c>
      <c r="C41" s="475" t="s">
        <v>10517</v>
      </c>
      <c r="D41" s="359">
        <v>1500</v>
      </c>
      <c r="E41" s="332" t="s">
        <v>3038</v>
      </c>
      <c r="F41" s="325"/>
      <c r="G41" s="466"/>
      <c r="H41" s="466"/>
      <c r="I41" s="466"/>
    </row>
    <row r="42" spans="1:9" ht="165">
      <c r="A42" s="335" t="s">
        <v>10622</v>
      </c>
      <c r="B42" s="344" t="s">
        <v>10623</v>
      </c>
      <c r="C42" s="475" t="s">
        <v>10624</v>
      </c>
      <c r="D42" s="359">
        <v>2500</v>
      </c>
      <c r="E42" s="386"/>
      <c r="F42" s="325"/>
      <c r="G42" s="466"/>
      <c r="H42" s="466"/>
      <c r="I42" s="466"/>
    </row>
    <row r="43" spans="1:9" ht="165">
      <c r="A43" s="335" t="s">
        <v>10625</v>
      </c>
      <c r="B43" s="344" t="s">
        <v>10626</v>
      </c>
      <c r="C43" s="475" t="s">
        <v>10627</v>
      </c>
      <c r="D43" s="359">
        <v>2000</v>
      </c>
      <c r="E43" s="332" t="s">
        <v>3038</v>
      </c>
      <c r="F43" s="325"/>
      <c r="G43" s="466"/>
      <c r="H43" s="466"/>
      <c r="I43" s="466"/>
    </row>
    <row r="44" spans="1:9" ht="45">
      <c r="A44" s="335" t="s">
        <v>11320</v>
      </c>
      <c r="B44" s="344" t="s">
        <v>11321</v>
      </c>
      <c r="C44" s="475" t="s">
        <v>11322</v>
      </c>
      <c r="D44" s="359">
        <v>2500</v>
      </c>
      <c r="E44" s="332"/>
      <c r="F44" s="325"/>
      <c r="G44" s="466"/>
      <c r="H44" s="466"/>
      <c r="I44" s="466"/>
    </row>
    <row r="45" spans="1:9" ht="78.75">
      <c r="A45" s="349"/>
      <c r="B45" s="431"/>
      <c r="C45" s="388" t="s">
        <v>7634</v>
      </c>
      <c r="D45" s="365"/>
      <c r="E45" s="372"/>
      <c r="F45" s="325"/>
      <c r="G45" s="466"/>
      <c r="H45" s="466"/>
      <c r="I45" s="466"/>
    </row>
    <row r="46" spans="1:9" ht="94.5">
      <c r="A46" s="349"/>
      <c r="B46" s="431"/>
      <c r="C46" s="388" t="s">
        <v>4072</v>
      </c>
      <c r="D46" s="365"/>
      <c r="E46" s="372"/>
      <c r="F46" s="325"/>
      <c r="G46" s="466"/>
      <c r="H46" s="466"/>
      <c r="I46" s="466"/>
    </row>
    <row r="47" spans="1:9" ht="90">
      <c r="A47" s="335"/>
      <c r="B47" s="344" t="s">
        <v>4073</v>
      </c>
      <c r="C47" s="358" t="s">
        <v>4074</v>
      </c>
      <c r="D47" s="359">
        <v>530</v>
      </c>
      <c r="E47" s="419"/>
      <c r="F47" s="325"/>
      <c r="G47" s="466"/>
      <c r="H47" s="466"/>
      <c r="I47" s="466"/>
    </row>
    <row r="48" spans="1:9" ht="409.5">
      <c r="A48" s="335" t="s">
        <v>4078</v>
      </c>
      <c r="B48" s="344" t="s">
        <v>4079</v>
      </c>
      <c r="C48" s="358" t="s">
        <v>4080</v>
      </c>
      <c r="D48" s="359">
        <v>560</v>
      </c>
      <c r="E48" s="419"/>
      <c r="F48" s="325"/>
      <c r="G48" s="466"/>
      <c r="H48" s="466"/>
      <c r="I48" s="466"/>
    </row>
    <row r="49" spans="1:9" ht="45">
      <c r="A49" s="335" t="s">
        <v>4081</v>
      </c>
      <c r="B49" s="344" t="s">
        <v>4082</v>
      </c>
      <c r="C49" s="358" t="s">
        <v>4083</v>
      </c>
      <c r="D49" s="359">
        <v>250</v>
      </c>
      <c r="E49" s="419"/>
      <c r="F49" s="325"/>
      <c r="G49" s="466"/>
      <c r="H49" s="466"/>
      <c r="I49" s="466"/>
    </row>
    <row r="50" spans="1:9" ht="75">
      <c r="A50" s="335" t="s">
        <v>4084</v>
      </c>
      <c r="B50" s="344" t="s">
        <v>4085</v>
      </c>
      <c r="C50" s="358" t="s">
        <v>4086</v>
      </c>
      <c r="D50" s="359">
        <v>320</v>
      </c>
      <c r="E50" s="419"/>
      <c r="F50" s="325"/>
      <c r="G50" s="466"/>
      <c r="H50" s="466"/>
      <c r="I50" s="466"/>
    </row>
    <row r="51" spans="1:9" ht="75">
      <c r="A51" s="335" t="s">
        <v>4090</v>
      </c>
      <c r="B51" s="344" t="s">
        <v>4091</v>
      </c>
      <c r="C51" s="358" t="s">
        <v>4092</v>
      </c>
      <c r="D51" s="359">
        <v>200</v>
      </c>
      <c r="E51" s="419"/>
      <c r="F51" s="325"/>
      <c r="G51" s="466"/>
      <c r="H51" s="466"/>
      <c r="I51" s="466"/>
    </row>
    <row r="52" spans="1:9" ht="195">
      <c r="A52" s="335" t="s">
        <v>4093</v>
      </c>
      <c r="B52" s="344" t="s">
        <v>4094</v>
      </c>
      <c r="C52" s="358" t="s">
        <v>4095</v>
      </c>
      <c r="D52" s="359">
        <v>150</v>
      </c>
      <c r="E52" s="419"/>
      <c r="F52" s="325"/>
      <c r="G52" s="466"/>
      <c r="H52" s="466"/>
      <c r="I52" s="466"/>
    </row>
    <row r="53" spans="1:9" ht="120">
      <c r="A53" s="335" t="s">
        <v>4096</v>
      </c>
      <c r="B53" s="344" t="s">
        <v>4097</v>
      </c>
      <c r="C53" s="358" t="s">
        <v>4098</v>
      </c>
      <c r="D53" s="359">
        <v>150</v>
      </c>
      <c r="E53" s="419"/>
      <c r="F53" s="325"/>
      <c r="G53" s="466"/>
      <c r="H53" s="466"/>
      <c r="I53" s="466"/>
    </row>
    <row r="54" spans="1:9" ht="105">
      <c r="A54" s="335" t="s">
        <v>4099</v>
      </c>
      <c r="B54" s="344" t="s">
        <v>4100</v>
      </c>
      <c r="C54" s="358" t="s">
        <v>4101</v>
      </c>
      <c r="D54" s="359">
        <v>600</v>
      </c>
      <c r="E54" s="419"/>
      <c r="F54" s="325"/>
      <c r="G54" s="466"/>
      <c r="H54" s="466"/>
      <c r="I54" s="466"/>
    </row>
    <row r="55" spans="1:9" ht="105">
      <c r="A55" s="335" t="s">
        <v>10427</v>
      </c>
      <c r="B55" s="344" t="s">
        <v>4102</v>
      </c>
      <c r="C55" s="358" t="s">
        <v>4103</v>
      </c>
      <c r="D55" s="359">
        <v>350</v>
      </c>
      <c r="E55" s="419"/>
      <c r="F55" s="325"/>
      <c r="G55" s="466"/>
      <c r="H55" s="466"/>
      <c r="I55" s="466"/>
    </row>
    <row r="56" spans="1:9" ht="120">
      <c r="A56" s="335" t="s">
        <v>4104</v>
      </c>
      <c r="B56" s="344" t="s">
        <v>4105</v>
      </c>
      <c r="C56" s="358" t="s">
        <v>4106</v>
      </c>
      <c r="D56" s="359">
        <v>1600</v>
      </c>
      <c r="E56" s="419"/>
      <c r="F56" s="325"/>
      <c r="G56" s="466"/>
      <c r="H56" s="466"/>
      <c r="I56" s="466"/>
    </row>
    <row r="57" spans="1:9" ht="135">
      <c r="A57" s="335" t="s">
        <v>4107</v>
      </c>
      <c r="B57" s="344" t="s">
        <v>4108</v>
      </c>
      <c r="C57" s="358" t="s">
        <v>4109</v>
      </c>
      <c r="D57" s="359">
        <v>950</v>
      </c>
      <c r="E57" s="419"/>
      <c r="F57" s="325"/>
      <c r="G57" s="466"/>
      <c r="H57" s="466"/>
      <c r="I57" s="466"/>
    </row>
    <row r="58" spans="1:9" ht="75">
      <c r="A58" s="335" t="s">
        <v>4110</v>
      </c>
      <c r="B58" s="344" t="s">
        <v>4111</v>
      </c>
      <c r="C58" s="358" t="s">
        <v>4112</v>
      </c>
      <c r="D58" s="359">
        <v>950</v>
      </c>
      <c r="E58" s="419"/>
      <c r="F58" s="325"/>
      <c r="G58" s="466"/>
      <c r="H58" s="466"/>
      <c r="I58" s="466"/>
    </row>
    <row r="59" spans="1:9" ht="165">
      <c r="A59" s="335" t="s">
        <v>4116</v>
      </c>
      <c r="B59" s="344" t="s">
        <v>4117</v>
      </c>
      <c r="C59" s="358" t="s">
        <v>4118</v>
      </c>
      <c r="D59" s="359">
        <v>950</v>
      </c>
      <c r="E59" s="419"/>
      <c r="F59" s="325"/>
      <c r="G59" s="466"/>
      <c r="H59" s="466"/>
      <c r="I59" s="466"/>
    </row>
    <row r="60" spans="1:9" ht="150">
      <c r="A60" s="335" t="s">
        <v>4119</v>
      </c>
      <c r="B60" s="344" t="s">
        <v>4120</v>
      </c>
      <c r="C60" s="358" t="s">
        <v>4121</v>
      </c>
      <c r="D60" s="359">
        <v>950</v>
      </c>
      <c r="E60" s="419"/>
      <c r="F60" s="325"/>
      <c r="G60" s="466"/>
      <c r="H60" s="466"/>
      <c r="I60" s="466"/>
    </row>
    <row r="61" spans="1:9" ht="150">
      <c r="A61" s="335" t="s">
        <v>4122</v>
      </c>
      <c r="B61" s="344" t="s">
        <v>4123</v>
      </c>
      <c r="C61" s="358" t="s">
        <v>4124</v>
      </c>
      <c r="D61" s="359">
        <v>950</v>
      </c>
      <c r="E61" s="419"/>
      <c r="F61" s="325"/>
      <c r="G61" s="466"/>
      <c r="H61" s="466"/>
      <c r="I61" s="466"/>
    </row>
    <row r="62" spans="1:9" ht="195">
      <c r="A62" s="335" t="s">
        <v>4125</v>
      </c>
      <c r="B62" s="344" t="s">
        <v>4126</v>
      </c>
      <c r="C62" s="358" t="s">
        <v>4127</v>
      </c>
      <c r="D62" s="359">
        <v>950</v>
      </c>
      <c r="E62" s="419"/>
      <c r="F62" s="325"/>
      <c r="G62" s="466"/>
      <c r="H62" s="466"/>
      <c r="I62" s="466"/>
    </row>
    <row r="63" spans="1:9" ht="45">
      <c r="A63" s="335" t="s">
        <v>10428</v>
      </c>
      <c r="B63" s="344" t="s">
        <v>4128</v>
      </c>
      <c r="C63" s="358" t="s">
        <v>4129</v>
      </c>
      <c r="D63" s="359">
        <v>350</v>
      </c>
      <c r="E63" s="419"/>
      <c r="F63" s="325"/>
      <c r="G63" s="466"/>
      <c r="H63" s="466"/>
      <c r="I63" s="466"/>
    </row>
    <row r="64" spans="1:9" ht="90">
      <c r="A64" s="335" t="s">
        <v>4130</v>
      </c>
      <c r="B64" s="344" t="s">
        <v>4131</v>
      </c>
      <c r="C64" s="358" t="s">
        <v>4132</v>
      </c>
      <c r="D64" s="359">
        <v>420</v>
      </c>
      <c r="E64" s="419"/>
      <c r="F64" s="325"/>
      <c r="G64" s="466"/>
      <c r="H64" s="466"/>
      <c r="I64" s="466"/>
    </row>
    <row r="65" spans="1:9" ht="45">
      <c r="A65" s="335" t="s">
        <v>4133</v>
      </c>
      <c r="B65" s="344" t="s">
        <v>4134</v>
      </c>
      <c r="C65" s="358" t="s">
        <v>4135</v>
      </c>
      <c r="D65" s="359">
        <v>350</v>
      </c>
      <c r="E65" s="419"/>
      <c r="F65" s="325"/>
      <c r="G65" s="466"/>
      <c r="H65" s="466"/>
      <c r="I65" s="466"/>
    </row>
    <row r="66" spans="1:9" ht="165">
      <c r="A66" s="335" t="s">
        <v>10429</v>
      </c>
      <c r="B66" s="344" t="s">
        <v>4136</v>
      </c>
      <c r="C66" s="358" t="s">
        <v>4137</v>
      </c>
      <c r="D66" s="359">
        <v>250</v>
      </c>
      <c r="E66" s="419"/>
      <c r="F66" s="325"/>
      <c r="G66" s="466"/>
      <c r="H66" s="466"/>
      <c r="I66" s="466"/>
    </row>
    <row r="67" spans="1:9" ht="90">
      <c r="A67" s="335" t="s">
        <v>4138</v>
      </c>
      <c r="B67" s="344" t="s">
        <v>4139</v>
      </c>
      <c r="C67" s="358" t="s">
        <v>4140</v>
      </c>
      <c r="D67" s="359">
        <v>250</v>
      </c>
      <c r="E67" s="419"/>
      <c r="F67" s="325"/>
      <c r="G67" s="466"/>
      <c r="H67" s="466"/>
      <c r="I67" s="466"/>
    </row>
    <row r="68" spans="1:9" ht="60">
      <c r="A68" s="335" t="s">
        <v>4141</v>
      </c>
      <c r="B68" s="344" t="s">
        <v>4142</v>
      </c>
      <c r="C68" s="358" t="s">
        <v>4143</v>
      </c>
      <c r="D68" s="359">
        <v>150</v>
      </c>
      <c r="E68" s="419"/>
      <c r="F68" s="325"/>
      <c r="G68" s="466"/>
      <c r="H68" s="466"/>
      <c r="I68" s="466"/>
    </row>
    <row r="69" spans="1:9" ht="45">
      <c r="A69" s="335" t="s">
        <v>10430</v>
      </c>
      <c r="B69" s="344" t="s">
        <v>4147</v>
      </c>
      <c r="C69" s="358" t="s">
        <v>4148</v>
      </c>
      <c r="D69" s="359">
        <v>180</v>
      </c>
      <c r="E69" s="419"/>
      <c r="F69" s="325"/>
      <c r="G69" s="466"/>
      <c r="H69" s="466"/>
      <c r="I69" s="466"/>
    </row>
    <row r="70" spans="1:9" ht="45">
      <c r="A70" s="335" t="s">
        <v>4149</v>
      </c>
      <c r="B70" s="344" t="s">
        <v>4150</v>
      </c>
      <c r="C70" s="358" t="s">
        <v>4151</v>
      </c>
      <c r="D70" s="359">
        <v>300</v>
      </c>
      <c r="E70" s="419"/>
      <c r="F70" s="325"/>
      <c r="G70" s="466"/>
      <c r="H70" s="466"/>
      <c r="I70" s="466"/>
    </row>
    <row r="71" spans="1:9" ht="60">
      <c r="A71" s="335" t="s">
        <v>4155</v>
      </c>
      <c r="B71" s="344" t="s">
        <v>4156</v>
      </c>
      <c r="C71" s="358" t="s">
        <v>4157</v>
      </c>
      <c r="D71" s="359">
        <v>660</v>
      </c>
      <c r="E71" s="419"/>
      <c r="F71" s="325"/>
      <c r="G71" s="466"/>
      <c r="H71" s="466"/>
      <c r="I71" s="466"/>
    </row>
    <row r="72" spans="1:9" ht="210">
      <c r="A72" s="335" t="s">
        <v>4158</v>
      </c>
      <c r="B72" s="344" t="s">
        <v>4159</v>
      </c>
      <c r="C72" s="358" t="s">
        <v>4160</v>
      </c>
      <c r="D72" s="359">
        <v>350</v>
      </c>
      <c r="E72" s="419"/>
      <c r="F72" s="325"/>
      <c r="G72" s="466"/>
      <c r="H72" s="466"/>
      <c r="I72" s="466"/>
    </row>
    <row r="73" spans="1:9" ht="150">
      <c r="A73" s="335" t="s">
        <v>4163</v>
      </c>
      <c r="B73" s="344" t="s">
        <v>4164</v>
      </c>
      <c r="C73" s="358" t="s">
        <v>4165</v>
      </c>
      <c r="D73" s="359">
        <v>350</v>
      </c>
      <c r="E73" s="419"/>
      <c r="F73" s="325"/>
      <c r="G73" s="466"/>
      <c r="H73" s="466"/>
      <c r="I73" s="466"/>
    </row>
    <row r="74" spans="1:9" ht="135">
      <c r="A74" s="335" t="s">
        <v>4166</v>
      </c>
      <c r="B74" s="344" t="s">
        <v>4167</v>
      </c>
      <c r="C74" s="358" t="s">
        <v>4168</v>
      </c>
      <c r="D74" s="359">
        <v>350</v>
      </c>
      <c r="E74" s="419"/>
      <c r="F74" s="325"/>
      <c r="G74" s="466"/>
      <c r="H74" s="466"/>
      <c r="I74" s="466"/>
    </row>
    <row r="75" spans="1:9" ht="180">
      <c r="A75" s="335" t="s">
        <v>4169</v>
      </c>
      <c r="B75" s="344" t="s">
        <v>4170</v>
      </c>
      <c r="C75" s="358" t="s">
        <v>4171</v>
      </c>
      <c r="D75" s="359">
        <v>440</v>
      </c>
      <c r="E75" s="419"/>
      <c r="F75" s="325"/>
      <c r="G75" s="466"/>
      <c r="H75" s="466"/>
      <c r="I75" s="466"/>
    </row>
    <row r="76" spans="1:9" ht="165">
      <c r="A76" s="335" t="s">
        <v>4172</v>
      </c>
      <c r="B76" s="344" t="s">
        <v>4173</v>
      </c>
      <c r="C76" s="358" t="s">
        <v>11789</v>
      </c>
      <c r="D76" s="468">
        <v>440</v>
      </c>
      <c r="E76" s="372"/>
      <c r="F76" s="325"/>
      <c r="G76" s="466"/>
      <c r="H76" s="466"/>
      <c r="I76" s="466"/>
    </row>
    <row r="77" spans="1:9" ht="30">
      <c r="A77" s="335" t="s">
        <v>4175</v>
      </c>
      <c r="B77" s="344" t="s">
        <v>4176</v>
      </c>
      <c r="C77" s="358" t="s">
        <v>4177</v>
      </c>
      <c r="D77" s="359">
        <v>1700</v>
      </c>
      <c r="E77" s="419"/>
      <c r="F77" s="325"/>
      <c r="G77" s="466"/>
      <c r="H77" s="466"/>
      <c r="I77" s="466"/>
    </row>
    <row r="78" spans="1:9" ht="90">
      <c r="A78" s="335" t="s">
        <v>4178</v>
      </c>
      <c r="B78" s="344" t="s">
        <v>4179</v>
      </c>
      <c r="C78" s="358" t="s">
        <v>4180</v>
      </c>
      <c r="D78" s="359">
        <v>200</v>
      </c>
      <c r="E78" s="419"/>
      <c r="F78" s="325"/>
      <c r="G78" s="466"/>
      <c r="H78" s="466"/>
      <c r="I78" s="466"/>
    </row>
    <row r="79" spans="1:9" ht="90">
      <c r="A79" s="335" t="s">
        <v>10426</v>
      </c>
      <c r="B79" s="344" t="s">
        <v>4181</v>
      </c>
      <c r="C79" s="358" t="s">
        <v>4182</v>
      </c>
      <c r="D79" s="359">
        <v>310</v>
      </c>
      <c r="E79" s="419"/>
      <c r="F79" s="325"/>
      <c r="G79" s="466"/>
      <c r="H79" s="466"/>
      <c r="I79" s="466"/>
    </row>
    <row r="80" spans="1:9" ht="30">
      <c r="A80" s="335" t="s">
        <v>4183</v>
      </c>
      <c r="B80" s="344" t="s">
        <v>4184</v>
      </c>
      <c r="C80" s="358" t="s">
        <v>4185</v>
      </c>
      <c r="D80" s="359">
        <v>430</v>
      </c>
      <c r="E80" s="419"/>
      <c r="F80" s="325"/>
      <c r="G80" s="466"/>
      <c r="H80" s="466"/>
      <c r="I80" s="466"/>
    </row>
    <row r="81" spans="1:9" ht="75">
      <c r="A81" s="335" t="s">
        <v>4186</v>
      </c>
      <c r="B81" s="344" t="s">
        <v>4187</v>
      </c>
      <c r="C81" s="358" t="s">
        <v>4188</v>
      </c>
      <c r="D81" s="359">
        <v>250</v>
      </c>
      <c r="E81" s="419"/>
      <c r="F81" s="325"/>
      <c r="G81" s="466"/>
      <c r="H81" s="466"/>
      <c r="I81" s="466"/>
    </row>
    <row r="82" spans="1:9" ht="75">
      <c r="A82" s="335" t="s">
        <v>4189</v>
      </c>
      <c r="B82" s="344" t="s">
        <v>4190</v>
      </c>
      <c r="C82" s="358" t="s">
        <v>4191</v>
      </c>
      <c r="D82" s="359">
        <v>250</v>
      </c>
      <c r="E82" s="419"/>
      <c r="F82" s="325"/>
      <c r="G82" s="466"/>
      <c r="H82" s="466"/>
      <c r="I82" s="466"/>
    </row>
    <row r="83" spans="1:9" ht="75">
      <c r="A83" s="335" t="s">
        <v>4192</v>
      </c>
      <c r="B83" s="344" t="s">
        <v>4193</v>
      </c>
      <c r="C83" s="358" t="s">
        <v>4194</v>
      </c>
      <c r="D83" s="359">
        <v>150</v>
      </c>
      <c r="E83" s="419"/>
      <c r="F83" s="325"/>
      <c r="G83" s="466"/>
      <c r="H83" s="466"/>
      <c r="I83" s="466"/>
    </row>
    <row r="84" spans="1:9" ht="60">
      <c r="A84" s="335" t="s">
        <v>4195</v>
      </c>
      <c r="B84" s="344" t="s">
        <v>4196</v>
      </c>
      <c r="C84" s="358" t="s">
        <v>4197</v>
      </c>
      <c r="D84" s="359">
        <v>250</v>
      </c>
      <c r="E84" s="419"/>
      <c r="F84" s="325"/>
      <c r="G84" s="466"/>
      <c r="H84" s="466"/>
      <c r="I84" s="466"/>
    </row>
    <row r="85" spans="1:9" ht="120">
      <c r="A85" s="335" t="s">
        <v>8870</v>
      </c>
      <c r="B85" s="344" t="s">
        <v>8871</v>
      </c>
      <c r="C85" s="358" t="s">
        <v>8872</v>
      </c>
      <c r="D85" s="359">
        <v>270</v>
      </c>
      <c r="E85" s="419"/>
      <c r="F85" s="325"/>
      <c r="G85" s="466"/>
      <c r="H85" s="466"/>
      <c r="I85" s="466"/>
    </row>
    <row r="86" spans="1:9" ht="120">
      <c r="A86" s="335" t="s">
        <v>8873</v>
      </c>
      <c r="B86" s="344" t="s">
        <v>8874</v>
      </c>
      <c r="C86" s="358" t="s">
        <v>8875</v>
      </c>
      <c r="D86" s="359">
        <v>270</v>
      </c>
      <c r="E86" s="419"/>
      <c r="F86" s="325"/>
      <c r="G86" s="466"/>
      <c r="H86" s="466"/>
      <c r="I86" s="466"/>
    </row>
    <row r="87" spans="1:9" ht="120">
      <c r="A87" s="335" t="s">
        <v>8876</v>
      </c>
      <c r="B87" s="344" t="s">
        <v>8877</v>
      </c>
      <c r="C87" s="358" t="s">
        <v>8878</v>
      </c>
      <c r="D87" s="359">
        <v>270</v>
      </c>
      <c r="E87" s="419"/>
      <c r="F87" s="325"/>
      <c r="G87" s="466"/>
      <c r="H87" s="466"/>
      <c r="I87" s="466"/>
    </row>
    <row r="88" spans="1:9" ht="105">
      <c r="A88" s="335" t="s">
        <v>8879</v>
      </c>
      <c r="B88" s="344" t="s">
        <v>8880</v>
      </c>
      <c r="C88" s="358" t="s">
        <v>8881</v>
      </c>
      <c r="D88" s="359">
        <v>280</v>
      </c>
      <c r="E88" s="419"/>
      <c r="F88" s="325"/>
      <c r="G88" s="466"/>
      <c r="H88" s="466"/>
      <c r="I88" s="466"/>
    </row>
    <row r="89" spans="1:9" ht="120">
      <c r="A89" s="335" t="s">
        <v>9995</v>
      </c>
      <c r="B89" s="344" t="s">
        <v>10093</v>
      </c>
      <c r="C89" s="358" t="s">
        <v>10092</v>
      </c>
      <c r="D89" s="359">
        <v>280</v>
      </c>
      <c r="E89" s="419"/>
      <c r="F89" s="325"/>
      <c r="G89" s="466"/>
      <c r="H89" s="466"/>
      <c r="I89" s="466"/>
    </row>
    <row r="90" spans="1:9" ht="180">
      <c r="A90" s="335" t="s">
        <v>11465</v>
      </c>
      <c r="B90" s="344" t="s">
        <v>11466</v>
      </c>
      <c r="C90" s="358" t="s">
        <v>11467</v>
      </c>
      <c r="D90" s="422">
        <v>800</v>
      </c>
      <c r="E90" s="419"/>
      <c r="F90" s="325"/>
      <c r="G90" s="466"/>
      <c r="H90" s="466"/>
      <c r="I90" s="466"/>
    </row>
    <row r="91" spans="1:9" ht="78.75">
      <c r="A91" s="429"/>
      <c r="B91" s="430"/>
      <c r="C91" s="459" t="s">
        <v>4204</v>
      </c>
      <c r="D91" s="444"/>
      <c r="E91" s="376"/>
      <c r="F91" s="325"/>
      <c r="G91" s="466"/>
      <c r="H91" s="466"/>
      <c r="I91" s="466"/>
    </row>
    <row r="92" spans="1:9" ht="135">
      <c r="A92" s="335" t="s">
        <v>4205</v>
      </c>
      <c r="B92" s="344" t="s">
        <v>4206</v>
      </c>
      <c r="C92" s="398" t="s">
        <v>4207</v>
      </c>
      <c r="D92" s="359">
        <v>210</v>
      </c>
      <c r="E92" s="419"/>
      <c r="F92" s="325"/>
      <c r="G92" s="466"/>
      <c r="H92" s="466"/>
      <c r="I92" s="466"/>
    </row>
    <row r="93" spans="1:9" ht="90">
      <c r="A93" s="335" t="s">
        <v>4208</v>
      </c>
      <c r="B93" s="344" t="s">
        <v>4209</v>
      </c>
      <c r="C93" s="398" t="s">
        <v>4210</v>
      </c>
      <c r="D93" s="359">
        <v>250</v>
      </c>
      <c r="E93" s="419"/>
      <c r="F93" s="325"/>
      <c r="G93" s="466"/>
      <c r="H93" s="466"/>
      <c r="I93" s="466"/>
    </row>
    <row r="94" spans="1:9" ht="90">
      <c r="A94" s="335" t="s">
        <v>4211</v>
      </c>
      <c r="B94" s="344" t="s">
        <v>4212</v>
      </c>
      <c r="C94" s="398" t="s">
        <v>4213</v>
      </c>
      <c r="D94" s="359">
        <v>260</v>
      </c>
      <c r="E94" s="419"/>
      <c r="F94" s="325"/>
      <c r="G94" s="466"/>
      <c r="H94" s="466"/>
      <c r="I94" s="466"/>
    </row>
    <row r="95" spans="1:9" ht="255">
      <c r="A95" s="335" t="s">
        <v>4214</v>
      </c>
      <c r="B95" s="344" t="s">
        <v>4215</v>
      </c>
      <c r="C95" s="398" t="s">
        <v>4216</v>
      </c>
      <c r="D95" s="359">
        <v>260</v>
      </c>
      <c r="E95" s="419"/>
      <c r="F95" s="325"/>
      <c r="G95" s="466"/>
      <c r="H95" s="466"/>
      <c r="I95" s="466"/>
    </row>
    <row r="96" spans="1:9" ht="135">
      <c r="A96" s="335" t="s">
        <v>4217</v>
      </c>
      <c r="B96" s="344" t="s">
        <v>4218</v>
      </c>
      <c r="C96" s="398" t="s">
        <v>4219</v>
      </c>
      <c r="D96" s="359">
        <v>210</v>
      </c>
      <c r="E96" s="419"/>
      <c r="F96" s="325"/>
      <c r="G96" s="466"/>
      <c r="H96" s="466"/>
      <c r="I96" s="466"/>
    </row>
    <row r="97" spans="1:9" ht="105">
      <c r="A97" s="335" t="s">
        <v>4220</v>
      </c>
      <c r="B97" s="344" t="s">
        <v>4221</v>
      </c>
      <c r="C97" s="398" t="s">
        <v>4222</v>
      </c>
      <c r="D97" s="359">
        <v>360</v>
      </c>
      <c r="E97" s="419"/>
      <c r="F97" s="325"/>
      <c r="G97" s="466"/>
      <c r="H97" s="466"/>
      <c r="I97" s="466"/>
    </row>
    <row r="98" spans="1:9" ht="90">
      <c r="A98" s="335" t="s">
        <v>4223</v>
      </c>
      <c r="B98" s="344" t="s">
        <v>4224</v>
      </c>
      <c r="C98" s="398" t="s">
        <v>4225</v>
      </c>
      <c r="D98" s="359">
        <v>620</v>
      </c>
      <c r="E98" s="419"/>
      <c r="F98" s="325"/>
      <c r="G98" s="466"/>
      <c r="H98" s="466"/>
      <c r="I98" s="466"/>
    </row>
    <row r="99" spans="1:9" ht="135">
      <c r="A99" s="335" t="s">
        <v>10432</v>
      </c>
      <c r="B99" s="344" t="s">
        <v>4226</v>
      </c>
      <c r="C99" s="398" t="s">
        <v>4227</v>
      </c>
      <c r="D99" s="359">
        <v>350</v>
      </c>
      <c r="E99" s="419"/>
      <c r="F99" s="325"/>
      <c r="G99" s="466"/>
      <c r="H99" s="466"/>
      <c r="I99" s="466"/>
    </row>
    <row r="100" spans="1:9" ht="150">
      <c r="A100" s="335" t="s">
        <v>4228</v>
      </c>
      <c r="B100" s="344" t="s">
        <v>4229</v>
      </c>
      <c r="C100" s="398" t="s">
        <v>4230</v>
      </c>
      <c r="D100" s="359">
        <v>210</v>
      </c>
      <c r="E100" s="419"/>
      <c r="F100" s="325"/>
      <c r="G100" s="466"/>
      <c r="H100" s="466"/>
      <c r="I100" s="466"/>
    </row>
    <row r="101" spans="1:9" ht="135">
      <c r="A101" s="335" t="s">
        <v>4231</v>
      </c>
      <c r="B101" s="344" t="s">
        <v>4232</v>
      </c>
      <c r="C101" s="398" t="s">
        <v>4233</v>
      </c>
      <c r="D101" s="359">
        <v>640</v>
      </c>
      <c r="E101" s="419"/>
      <c r="F101" s="325"/>
      <c r="G101" s="466"/>
      <c r="H101" s="466"/>
      <c r="I101" s="466"/>
    </row>
    <row r="102" spans="1:9" ht="90">
      <c r="A102" s="335" t="s">
        <v>4234</v>
      </c>
      <c r="B102" s="344" t="s">
        <v>4235</v>
      </c>
      <c r="C102" s="398" t="s">
        <v>4236</v>
      </c>
      <c r="D102" s="359">
        <v>220</v>
      </c>
      <c r="E102" s="419"/>
      <c r="F102" s="325"/>
      <c r="G102" s="466"/>
      <c r="H102" s="466"/>
      <c r="I102" s="466"/>
    </row>
    <row r="103" spans="1:9" ht="120">
      <c r="A103" s="335" t="s">
        <v>4237</v>
      </c>
      <c r="B103" s="344" t="s">
        <v>4238</v>
      </c>
      <c r="C103" s="398" t="s">
        <v>4239</v>
      </c>
      <c r="D103" s="359">
        <v>200</v>
      </c>
      <c r="E103" s="419"/>
      <c r="F103" s="325"/>
      <c r="G103" s="466"/>
      <c r="H103" s="466"/>
      <c r="I103" s="466"/>
    </row>
    <row r="104" spans="1:9" ht="255">
      <c r="A104" s="335" t="s">
        <v>4240</v>
      </c>
      <c r="B104" s="344" t="s">
        <v>4241</v>
      </c>
      <c r="C104" s="398" t="s">
        <v>4242</v>
      </c>
      <c r="D104" s="359">
        <v>250</v>
      </c>
      <c r="E104" s="419"/>
      <c r="F104" s="325"/>
      <c r="G104" s="466"/>
      <c r="H104" s="466"/>
      <c r="I104" s="466"/>
    </row>
    <row r="105" spans="1:9" ht="45">
      <c r="A105" s="335" t="s">
        <v>4243</v>
      </c>
      <c r="B105" s="344" t="s">
        <v>4244</v>
      </c>
      <c r="C105" s="398" t="s">
        <v>4245</v>
      </c>
      <c r="D105" s="359">
        <v>580</v>
      </c>
      <c r="E105" s="419"/>
      <c r="F105" s="333"/>
      <c r="G105" s="466"/>
      <c r="H105" s="466"/>
      <c r="I105" s="466"/>
    </row>
    <row r="106" spans="1:9" ht="90">
      <c r="A106" s="335" t="s">
        <v>4246</v>
      </c>
      <c r="B106" s="344" t="s">
        <v>4247</v>
      </c>
      <c r="C106" s="398" t="s">
        <v>4248</v>
      </c>
      <c r="D106" s="359">
        <v>740</v>
      </c>
      <c r="E106" s="419"/>
      <c r="F106" s="333"/>
      <c r="G106" s="466"/>
      <c r="H106" s="466"/>
      <c r="I106" s="466"/>
    </row>
    <row r="107" spans="1:9" ht="90">
      <c r="A107" s="335" t="s">
        <v>4249</v>
      </c>
      <c r="B107" s="344" t="s">
        <v>4250</v>
      </c>
      <c r="C107" s="398" t="s">
        <v>4251</v>
      </c>
      <c r="D107" s="359">
        <v>250</v>
      </c>
      <c r="E107" s="419"/>
      <c r="F107" s="333"/>
      <c r="G107" s="466"/>
      <c r="H107" s="466"/>
      <c r="I107" s="466"/>
    </row>
    <row r="108" spans="1:9" ht="105">
      <c r="A108" s="335" t="s">
        <v>9998</v>
      </c>
      <c r="B108" s="344" t="s">
        <v>4252</v>
      </c>
      <c r="C108" s="398" t="s">
        <v>4253</v>
      </c>
      <c r="D108" s="359">
        <v>250</v>
      </c>
      <c r="E108" s="419"/>
      <c r="F108" s="333"/>
      <c r="G108" s="466"/>
      <c r="H108" s="466"/>
      <c r="I108" s="466"/>
    </row>
    <row r="109" spans="1:9" ht="120">
      <c r="A109" s="335" t="s">
        <v>4254</v>
      </c>
      <c r="B109" s="344" t="s">
        <v>4255</v>
      </c>
      <c r="C109" s="398" t="s">
        <v>4256</v>
      </c>
      <c r="D109" s="359">
        <v>370</v>
      </c>
      <c r="E109" s="419"/>
      <c r="F109" s="333"/>
      <c r="G109" s="466"/>
      <c r="H109" s="466"/>
      <c r="I109" s="466"/>
    </row>
    <row r="110" spans="1:9" ht="90">
      <c r="A110" s="335" t="s">
        <v>4257</v>
      </c>
      <c r="B110" s="344" t="s">
        <v>4258</v>
      </c>
      <c r="C110" s="398" t="s">
        <v>4259</v>
      </c>
      <c r="D110" s="359">
        <v>250</v>
      </c>
      <c r="E110" s="419"/>
      <c r="F110" s="333"/>
      <c r="G110" s="466"/>
      <c r="H110" s="466"/>
      <c r="I110" s="466"/>
    </row>
    <row r="111" spans="1:9" ht="90">
      <c r="A111" s="335" t="s">
        <v>4260</v>
      </c>
      <c r="B111" s="344" t="s">
        <v>4261</v>
      </c>
      <c r="C111" s="398" t="s">
        <v>4262</v>
      </c>
      <c r="D111" s="359">
        <v>250</v>
      </c>
      <c r="E111" s="419"/>
      <c r="F111" s="333"/>
      <c r="G111" s="466"/>
      <c r="H111" s="466"/>
      <c r="I111" s="466"/>
    </row>
    <row r="112" spans="1:9" ht="75">
      <c r="A112" s="335" t="s">
        <v>4263</v>
      </c>
      <c r="B112" s="344" t="s">
        <v>4264</v>
      </c>
      <c r="C112" s="398" t="s">
        <v>4265</v>
      </c>
      <c r="D112" s="359">
        <v>250</v>
      </c>
      <c r="E112" s="419"/>
      <c r="F112" s="333"/>
      <c r="G112" s="466"/>
      <c r="H112" s="466"/>
      <c r="I112" s="466"/>
    </row>
    <row r="113" spans="1:9" ht="75">
      <c r="A113" s="335" t="s">
        <v>4266</v>
      </c>
      <c r="B113" s="344" t="s">
        <v>4267</v>
      </c>
      <c r="C113" s="398" t="s">
        <v>4268</v>
      </c>
      <c r="D113" s="359">
        <v>250</v>
      </c>
      <c r="E113" s="419"/>
      <c r="F113" s="333"/>
      <c r="G113" s="466"/>
      <c r="H113" s="466"/>
      <c r="I113" s="466"/>
    </row>
    <row r="114" spans="1:9" ht="90">
      <c r="A114" s="335" t="s">
        <v>4269</v>
      </c>
      <c r="B114" s="344" t="s">
        <v>4270</v>
      </c>
      <c r="C114" s="398" t="s">
        <v>4271</v>
      </c>
      <c r="D114" s="359">
        <v>250</v>
      </c>
      <c r="E114" s="419"/>
      <c r="F114" s="333"/>
      <c r="G114" s="466"/>
      <c r="H114" s="466"/>
      <c r="I114" s="466"/>
    </row>
    <row r="115" spans="1:9" ht="120">
      <c r="A115" s="335" t="s">
        <v>4272</v>
      </c>
      <c r="B115" s="344" t="s">
        <v>4273</v>
      </c>
      <c r="C115" s="398" t="s">
        <v>4274</v>
      </c>
      <c r="D115" s="359">
        <v>250</v>
      </c>
      <c r="E115" s="419"/>
      <c r="F115" s="333"/>
      <c r="G115" s="466"/>
      <c r="H115" s="466"/>
      <c r="I115" s="466"/>
    </row>
    <row r="116" spans="1:9" ht="90">
      <c r="A116" s="335" t="s">
        <v>4275</v>
      </c>
      <c r="B116" s="344" t="s">
        <v>4276</v>
      </c>
      <c r="C116" s="398" t="s">
        <v>4277</v>
      </c>
      <c r="D116" s="359">
        <v>210</v>
      </c>
      <c r="E116" s="419"/>
      <c r="F116" s="333"/>
      <c r="G116" s="466"/>
      <c r="H116" s="466"/>
      <c r="I116" s="466"/>
    </row>
    <row r="117" spans="1:9" ht="120">
      <c r="A117" s="335" t="s">
        <v>4278</v>
      </c>
      <c r="B117" s="344" t="s">
        <v>4279</v>
      </c>
      <c r="C117" s="398" t="s">
        <v>4280</v>
      </c>
      <c r="D117" s="359">
        <v>210</v>
      </c>
      <c r="E117" s="419"/>
      <c r="F117" s="333"/>
      <c r="G117" s="466"/>
      <c r="H117" s="466"/>
      <c r="I117" s="466"/>
    </row>
    <row r="118" spans="1:9" ht="120">
      <c r="A118" s="335" t="s">
        <v>4281</v>
      </c>
      <c r="B118" s="344" t="s">
        <v>4282</v>
      </c>
      <c r="C118" s="398" t="s">
        <v>4283</v>
      </c>
      <c r="D118" s="359">
        <v>250</v>
      </c>
      <c r="E118" s="419"/>
      <c r="F118" s="333"/>
      <c r="G118" s="466"/>
      <c r="H118" s="466"/>
      <c r="I118" s="466"/>
    </row>
    <row r="119" spans="1:9" ht="120">
      <c r="A119" s="335" t="s">
        <v>4284</v>
      </c>
      <c r="B119" s="344" t="s">
        <v>4285</v>
      </c>
      <c r="C119" s="398" t="s">
        <v>4286</v>
      </c>
      <c r="D119" s="359">
        <v>250</v>
      </c>
      <c r="E119" s="419"/>
      <c r="F119" s="333"/>
      <c r="G119" s="466"/>
      <c r="H119" s="466"/>
      <c r="I119" s="466"/>
    </row>
    <row r="120" spans="1:9" ht="90">
      <c r="A120" s="335" t="s">
        <v>4287</v>
      </c>
      <c r="B120" s="344" t="s">
        <v>4288</v>
      </c>
      <c r="C120" s="398" t="s">
        <v>4289</v>
      </c>
      <c r="D120" s="359">
        <v>250</v>
      </c>
      <c r="E120" s="419"/>
      <c r="F120" s="333"/>
      <c r="G120" s="466"/>
      <c r="H120" s="466"/>
      <c r="I120" s="466"/>
    </row>
    <row r="121" spans="1:9" ht="120">
      <c r="A121" s="335" t="s">
        <v>4290</v>
      </c>
      <c r="B121" s="344" t="s">
        <v>4291</v>
      </c>
      <c r="C121" s="398" t="s">
        <v>4292</v>
      </c>
      <c r="D121" s="359">
        <v>250</v>
      </c>
      <c r="E121" s="419"/>
      <c r="F121" s="333"/>
      <c r="G121" s="466"/>
      <c r="H121" s="466"/>
      <c r="I121" s="466"/>
    </row>
    <row r="122" spans="1:9" ht="105">
      <c r="A122" s="335" t="s">
        <v>4293</v>
      </c>
      <c r="B122" s="344" t="s">
        <v>4294</v>
      </c>
      <c r="C122" s="398" t="s">
        <v>4295</v>
      </c>
      <c r="D122" s="359">
        <v>210</v>
      </c>
      <c r="E122" s="419"/>
      <c r="F122" s="333"/>
      <c r="G122" s="466"/>
      <c r="H122" s="466"/>
      <c r="I122" s="466"/>
    </row>
    <row r="123" spans="1:9" ht="135">
      <c r="A123" s="335" t="s">
        <v>4296</v>
      </c>
      <c r="B123" s="344" t="s">
        <v>4297</v>
      </c>
      <c r="C123" s="398" t="s">
        <v>4298</v>
      </c>
      <c r="D123" s="359">
        <v>230</v>
      </c>
      <c r="E123" s="419"/>
      <c r="F123" s="333"/>
      <c r="G123" s="466"/>
      <c r="H123" s="466"/>
      <c r="I123" s="466"/>
    </row>
    <row r="124" spans="1:9" ht="90">
      <c r="A124" s="335" t="s">
        <v>4299</v>
      </c>
      <c r="B124" s="344" t="s">
        <v>4300</v>
      </c>
      <c r="C124" s="398" t="s">
        <v>4301</v>
      </c>
      <c r="D124" s="359">
        <v>210</v>
      </c>
      <c r="E124" s="419"/>
      <c r="F124" s="333"/>
      <c r="G124" s="466"/>
      <c r="H124" s="466"/>
      <c r="I124" s="466"/>
    </row>
    <row r="125" spans="1:9" ht="120">
      <c r="A125" s="335" t="s">
        <v>4302</v>
      </c>
      <c r="B125" s="344" t="s">
        <v>4303</v>
      </c>
      <c r="C125" s="398" t="s">
        <v>4304</v>
      </c>
      <c r="D125" s="359">
        <v>230</v>
      </c>
      <c r="E125" s="419"/>
      <c r="F125" s="333"/>
      <c r="G125" s="466"/>
      <c r="H125" s="466"/>
      <c r="I125" s="466"/>
    </row>
    <row r="126" spans="1:9" ht="90">
      <c r="A126" s="335" t="s">
        <v>4305</v>
      </c>
      <c r="B126" s="344" t="s">
        <v>4306</v>
      </c>
      <c r="C126" s="398" t="s">
        <v>4307</v>
      </c>
      <c r="D126" s="359">
        <v>210</v>
      </c>
      <c r="E126" s="419"/>
      <c r="F126" s="333"/>
      <c r="G126" s="466"/>
      <c r="H126" s="466"/>
      <c r="I126" s="466"/>
    </row>
    <row r="127" spans="1:9" ht="30">
      <c r="A127" s="335" t="s">
        <v>4278</v>
      </c>
      <c r="B127" s="344" t="s">
        <v>4308</v>
      </c>
      <c r="C127" s="398" t="s">
        <v>4309</v>
      </c>
      <c r="D127" s="359">
        <v>390</v>
      </c>
      <c r="E127" s="419"/>
      <c r="F127" s="333"/>
      <c r="G127" s="466"/>
      <c r="H127" s="466"/>
      <c r="I127" s="466"/>
    </row>
    <row r="128" spans="1:9" ht="135">
      <c r="A128" s="335" t="s">
        <v>4310</v>
      </c>
      <c r="B128" s="344" t="s">
        <v>4311</v>
      </c>
      <c r="C128" s="398" t="s">
        <v>4312</v>
      </c>
      <c r="D128" s="359">
        <v>420</v>
      </c>
      <c r="E128" s="419"/>
      <c r="F128" s="333"/>
      <c r="G128" s="466"/>
      <c r="H128" s="466"/>
      <c r="I128" s="466"/>
    </row>
    <row r="129" spans="1:9" ht="165">
      <c r="A129" s="335" t="s">
        <v>4313</v>
      </c>
      <c r="B129" s="344" t="s">
        <v>4314</v>
      </c>
      <c r="C129" s="398" t="s">
        <v>4315</v>
      </c>
      <c r="D129" s="359">
        <v>230</v>
      </c>
      <c r="E129" s="419"/>
      <c r="F129" s="333"/>
      <c r="G129" s="466"/>
      <c r="H129" s="466"/>
      <c r="I129" s="466"/>
    </row>
    <row r="130" spans="1:9" ht="105">
      <c r="A130" s="335" t="s">
        <v>4141</v>
      </c>
      <c r="B130" s="344" t="s">
        <v>4316</v>
      </c>
      <c r="C130" s="398" t="s">
        <v>4317</v>
      </c>
      <c r="D130" s="359">
        <v>250</v>
      </c>
      <c r="E130" s="419"/>
      <c r="F130" s="333"/>
      <c r="G130" s="466"/>
      <c r="H130" s="466"/>
      <c r="I130" s="466"/>
    </row>
    <row r="131" spans="1:9" ht="285">
      <c r="A131" s="335" t="s">
        <v>4305</v>
      </c>
      <c r="B131" s="344" t="s">
        <v>4318</v>
      </c>
      <c r="C131" s="398" t="s">
        <v>4319</v>
      </c>
      <c r="D131" s="359">
        <v>250</v>
      </c>
      <c r="E131" s="419"/>
      <c r="F131" s="333"/>
      <c r="G131" s="466"/>
      <c r="H131" s="466"/>
      <c r="I131" s="466"/>
    </row>
    <row r="132" spans="1:9" ht="120">
      <c r="A132" s="335" t="s">
        <v>4313</v>
      </c>
      <c r="B132" s="344" t="s">
        <v>4320</v>
      </c>
      <c r="C132" s="398" t="s">
        <v>4321</v>
      </c>
      <c r="D132" s="359">
        <v>250</v>
      </c>
      <c r="E132" s="419"/>
      <c r="F132" s="333"/>
      <c r="G132" s="466"/>
      <c r="H132" s="466"/>
      <c r="I132" s="466"/>
    </row>
    <row r="133" spans="1:9" ht="105">
      <c r="A133" s="335" t="s">
        <v>4324</v>
      </c>
      <c r="B133" s="344" t="s">
        <v>4325</v>
      </c>
      <c r="C133" s="398" t="s">
        <v>4326</v>
      </c>
      <c r="D133" s="359">
        <v>250</v>
      </c>
      <c r="E133" s="419"/>
      <c r="F133" s="333"/>
      <c r="G133" s="466"/>
      <c r="H133" s="466"/>
      <c r="I133" s="466"/>
    </row>
    <row r="134" spans="1:9" ht="90">
      <c r="A134" s="335" t="s">
        <v>4327</v>
      </c>
      <c r="B134" s="344" t="s">
        <v>4328</v>
      </c>
      <c r="C134" s="398" t="s">
        <v>4329</v>
      </c>
      <c r="D134" s="359">
        <v>250</v>
      </c>
      <c r="E134" s="419"/>
      <c r="F134" s="333"/>
      <c r="G134" s="466"/>
      <c r="H134" s="466"/>
      <c r="I134" s="466"/>
    </row>
    <row r="135" spans="1:9" ht="135">
      <c r="A135" s="335" t="s">
        <v>4113</v>
      </c>
      <c r="B135" s="344" t="s">
        <v>4330</v>
      </c>
      <c r="C135" s="398" t="s">
        <v>4331</v>
      </c>
      <c r="D135" s="359">
        <v>210</v>
      </c>
      <c r="E135" s="419"/>
      <c r="F135" s="333"/>
      <c r="G135" s="466"/>
      <c r="H135" s="466"/>
      <c r="I135" s="466"/>
    </row>
    <row r="136" spans="1:9" ht="75">
      <c r="A136" s="335" t="s">
        <v>4332</v>
      </c>
      <c r="B136" s="344" t="s">
        <v>4333</v>
      </c>
      <c r="C136" s="398" t="s">
        <v>4334</v>
      </c>
      <c r="D136" s="359">
        <v>250</v>
      </c>
      <c r="E136" s="419"/>
      <c r="F136" s="333"/>
      <c r="G136" s="466"/>
      <c r="H136" s="466"/>
      <c r="I136" s="466"/>
    </row>
    <row r="137" spans="1:9" ht="90">
      <c r="A137" s="335" t="s">
        <v>4335</v>
      </c>
      <c r="B137" s="344" t="s">
        <v>4336</v>
      </c>
      <c r="C137" s="398" t="s">
        <v>4337</v>
      </c>
      <c r="D137" s="359">
        <v>210</v>
      </c>
      <c r="E137" s="419"/>
      <c r="F137" s="333"/>
      <c r="G137" s="466"/>
      <c r="H137" s="466"/>
      <c r="I137" s="466"/>
    </row>
    <row r="138" spans="1:9" ht="120">
      <c r="A138" s="335" t="s">
        <v>4338</v>
      </c>
      <c r="B138" s="344" t="s">
        <v>4339</v>
      </c>
      <c r="C138" s="398" t="s">
        <v>4340</v>
      </c>
      <c r="D138" s="359">
        <v>720</v>
      </c>
      <c r="E138" s="453"/>
      <c r="F138" s="333"/>
      <c r="G138" s="466"/>
      <c r="H138" s="466"/>
      <c r="I138" s="466"/>
    </row>
    <row r="139" spans="1:9" ht="409.5">
      <c r="A139" s="335" t="s">
        <v>10446</v>
      </c>
      <c r="B139" s="344" t="s">
        <v>4341</v>
      </c>
      <c r="C139" s="398" t="s">
        <v>4342</v>
      </c>
      <c r="D139" s="359">
        <v>2300</v>
      </c>
      <c r="E139" s="453"/>
      <c r="F139" s="333"/>
      <c r="G139" s="466"/>
      <c r="H139" s="466"/>
      <c r="I139" s="466"/>
    </row>
    <row r="140" spans="1:9" ht="375">
      <c r="A140" s="335" t="s">
        <v>4343</v>
      </c>
      <c r="B140" s="344" t="s">
        <v>4344</v>
      </c>
      <c r="C140" s="398" t="s">
        <v>4345</v>
      </c>
      <c r="D140" s="359">
        <v>650</v>
      </c>
      <c r="E140" s="453"/>
      <c r="F140" s="333"/>
      <c r="G140" s="466"/>
      <c r="H140" s="466"/>
      <c r="I140" s="466"/>
    </row>
    <row r="141" spans="1:9" ht="285">
      <c r="A141" s="335" t="s">
        <v>10433</v>
      </c>
      <c r="B141" s="344" t="s">
        <v>4346</v>
      </c>
      <c r="C141" s="398" t="s">
        <v>4347</v>
      </c>
      <c r="D141" s="359">
        <v>850</v>
      </c>
      <c r="E141" s="376"/>
      <c r="F141" s="333"/>
      <c r="G141" s="466"/>
      <c r="H141" s="466"/>
      <c r="I141" s="466"/>
    </row>
    <row r="142" spans="1:9" ht="135">
      <c r="A142" s="335" t="s">
        <v>4348</v>
      </c>
      <c r="B142" s="344" t="s">
        <v>4349</v>
      </c>
      <c r="C142" s="358" t="s">
        <v>4350</v>
      </c>
      <c r="D142" s="359">
        <v>1500</v>
      </c>
      <c r="E142" s="368"/>
      <c r="F142" s="333"/>
      <c r="G142" s="466"/>
      <c r="H142" s="466"/>
      <c r="I142" s="466"/>
    </row>
    <row r="143" spans="1:9" ht="150">
      <c r="A143" s="335" t="s">
        <v>10172</v>
      </c>
      <c r="B143" s="344" t="s">
        <v>4352</v>
      </c>
      <c r="C143" s="358" t="s">
        <v>4353</v>
      </c>
      <c r="D143" s="359">
        <v>1500</v>
      </c>
      <c r="E143" s="368"/>
      <c r="F143" s="333"/>
      <c r="G143" s="466"/>
      <c r="H143" s="466"/>
      <c r="I143" s="466"/>
    </row>
    <row r="144" spans="1:9" ht="120">
      <c r="A144" s="335" t="s">
        <v>4354</v>
      </c>
      <c r="B144" s="344" t="s">
        <v>4355</v>
      </c>
      <c r="C144" s="358" t="s">
        <v>4356</v>
      </c>
      <c r="D144" s="359">
        <v>1500</v>
      </c>
      <c r="E144" s="368"/>
      <c r="F144" s="333"/>
      <c r="G144" s="466"/>
      <c r="H144" s="466"/>
      <c r="I144" s="466"/>
    </row>
    <row r="145" spans="1:9" ht="120">
      <c r="A145" s="335" t="s">
        <v>4357</v>
      </c>
      <c r="B145" s="344" t="s">
        <v>4358</v>
      </c>
      <c r="C145" s="358" t="s">
        <v>4359</v>
      </c>
      <c r="D145" s="359">
        <v>2050</v>
      </c>
      <c r="E145" s="368"/>
      <c r="F145" s="333"/>
      <c r="G145" s="466"/>
      <c r="H145" s="466"/>
      <c r="I145" s="466"/>
    </row>
    <row r="146" spans="1:9" ht="90">
      <c r="A146" s="335" t="s">
        <v>4360</v>
      </c>
      <c r="B146" s="344" t="s">
        <v>4361</v>
      </c>
      <c r="C146" s="358" t="s">
        <v>4362</v>
      </c>
      <c r="D146" s="359">
        <v>2050</v>
      </c>
      <c r="E146" s="368"/>
      <c r="F146" s="333"/>
      <c r="G146" s="466"/>
      <c r="H146" s="466"/>
      <c r="I146" s="466"/>
    </row>
    <row r="147" spans="1:9" ht="135">
      <c r="A147" s="335" t="s">
        <v>4363</v>
      </c>
      <c r="B147" s="344" t="s">
        <v>4364</v>
      </c>
      <c r="C147" s="358" t="s">
        <v>10170</v>
      </c>
      <c r="D147" s="359">
        <v>920</v>
      </c>
      <c r="E147" s="368"/>
      <c r="F147" s="333"/>
      <c r="G147" s="466"/>
      <c r="H147" s="466"/>
      <c r="I147" s="466"/>
    </row>
    <row r="148" spans="1:9" ht="135">
      <c r="A148" s="335" t="s">
        <v>4365</v>
      </c>
      <c r="B148" s="344" t="s">
        <v>4366</v>
      </c>
      <c r="C148" s="358" t="s">
        <v>4367</v>
      </c>
      <c r="D148" s="359">
        <v>1400</v>
      </c>
      <c r="E148" s="368"/>
      <c r="F148" s="333"/>
      <c r="G148" s="466"/>
      <c r="H148" s="466"/>
      <c r="I148" s="466"/>
    </row>
    <row r="149" spans="1:9" ht="255">
      <c r="A149" s="335" t="s">
        <v>4368</v>
      </c>
      <c r="B149" s="344" t="s">
        <v>4369</v>
      </c>
      <c r="C149" s="358" t="s">
        <v>4370</v>
      </c>
      <c r="D149" s="359">
        <v>4000</v>
      </c>
      <c r="E149" s="368"/>
      <c r="F149" s="333"/>
      <c r="G149" s="466"/>
      <c r="H149" s="466"/>
      <c r="I149" s="466"/>
    </row>
    <row r="150" spans="1:9" ht="90">
      <c r="A150" s="335" t="s">
        <v>4371</v>
      </c>
      <c r="B150" s="344" t="s">
        <v>4372</v>
      </c>
      <c r="C150" s="358" t="s">
        <v>4373</v>
      </c>
      <c r="D150" s="359">
        <v>2050</v>
      </c>
      <c r="E150" s="368"/>
      <c r="F150" s="333"/>
      <c r="G150" s="466"/>
      <c r="H150" s="466"/>
      <c r="I150" s="466"/>
    </row>
    <row r="151" spans="1:9" ht="105">
      <c r="A151" s="335" t="s">
        <v>4374</v>
      </c>
      <c r="B151" s="344" t="s">
        <v>4375</v>
      </c>
      <c r="C151" s="358" t="s">
        <v>4376</v>
      </c>
      <c r="D151" s="359">
        <v>2050</v>
      </c>
      <c r="E151" s="368"/>
      <c r="F151" s="333"/>
      <c r="G151" s="466"/>
      <c r="H151" s="466"/>
      <c r="I151" s="466"/>
    </row>
    <row r="152" spans="1:9" ht="240">
      <c r="A152" s="335" t="s">
        <v>4377</v>
      </c>
      <c r="B152" s="344" t="s">
        <v>4378</v>
      </c>
      <c r="C152" s="358" t="s">
        <v>4379</v>
      </c>
      <c r="D152" s="359">
        <v>3200</v>
      </c>
      <c r="E152" s="368"/>
      <c r="F152" s="333"/>
      <c r="G152" s="466"/>
      <c r="H152" s="466"/>
      <c r="I152" s="466"/>
    </row>
    <row r="153" spans="1:9" ht="90">
      <c r="A153" s="335" t="s">
        <v>4380</v>
      </c>
      <c r="B153" s="344" t="s">
        <v>4381</v>
      </c>
      <c r="C153" s="358" t="s">
        <v>4382</v>
      </c>
      <c r="D153" s="359">
        <v>700</v>
      </c>
      <c r="E153" s="368"/>
      <c r="F153" s="333"/>
      <c r="G153" s="466"/>
      <c r="H153" s="466"/>
      <c r="I153" s="466"/>
    </row>
    <row r="154" spans="1:9" ht="60">
      <c r="A154" s="335" t="s">
        <v>4383</v>
      </c>
      <c r="B154" s="344" t="s">
        <v>4384</v>
      </c>
      <c r="C154" s="358" t="s">
        <v>4385</v>
      </c>
      <c r="D154" s="359">
        <v>920</v>
      </c>
      <c r="E154" s="368"/>
      <c r="F154" s="333"/>
      <c r="G154" s="466"/>
      <c r="H154" s="466"/>
      <c r="I154" s="466"/>
    </row>
    <row r="155" spans="1:9" ht="75">
      <c r="A155" s="335" t="s">
        <v>10173</v>
      </c>
      <c r="B155" s="344" t="s">
        <v>4386</v>
      </c>
      <c r="C155" s="358" t="s">
        <v>4387</v>
      </c>
      <c r="D155" s="359">
        <v>620</v>
      </c>
      <c r="E155" s="368"/>
      <c r="F155" s="333"/>
      <c r="G155" s="466"/>
      <c r="H155" s="466"/>
      <c r="I155" s="466"/>
    </row>
    <row r="156" spans="1:9" ht="90">
      <c r="A156" s="335" t="s">
        <v>10434</v>
      </c>
      <c r="B156" s="344" t="s">
        <v>4388</v>
      </c>
      <c r="C156" s="358" t="s">
        <v>4389</v>
      </c>
      <c r="D156" s="359">
        <v>620</v>
      </c>
      <c r="E156" s="368"/>
      <c r="F156" s="325"/>
      <c r="G156" s="466"/>
      <c r="H156" s="466"/>
      <c r="I156" s="466"/>
    </row>
    <row r="157" spans="1:9" ht="75">
      <c r="A157" s="335" t="s">
        <v>4390</v>
      </c>
      <c r="B157" s="344" t="s">
        <v>4391</v>
      </c>
      <c r="C157" s="358" t="s">
        <v>4392</v>
      </c>
      <c r="D157" s="359">
        <v>920</v>
      </c>
      <c r="E157" s="368"/>
      <c r="F157" s="325"/>
      <c r="G157" s="466"/>
      <c r="H157" s="466"/>
      <c r="I157" s="466"/>
    </row>
    <row r="158" spans="1:9" ht="135">
      <c r="A158" s="335" t="s">
        <v>10174</v>
      </c>
      <c r="B158" s="344" t="s">
        <v>4393</v>
      </c>
      <c r="C158" s="358" t="s">
        <v>4394</v>
      </c>
      <c r="D158" s="359">
        <v>2050</v>
      </c>
      <c r="E158" s="368"/>
      <c r="F158" s="325"/>
      <c r="G158" s="466"/>
      <c r="H158" s="466"/>
      <c r="I158" s="466"/>
    </row>
    <row r="159" spans="1:9" ht="75">
      <c r="A159" s="335" t="s">
        <v>10175</v>
      </c>
      <c r="B159" s="344" t="s">
        <v>4395</v>
      </c>
      <c r="C159" s="358" t="s">
        <v>4396</v>
      </c>
      <c r="D159" s="359">
        <v>2050</v>
      </c>
      <c r="E159" s="368"/>
      <c r="F159" s="325"/>
      <c r="G159" s="466"/>
      <c r="H159" s="466"/>
      <c r="I159" s="466"/>
    </row>
    <row r="160" spans="1:9" ht="270">
      <c r="A160" s="335" t="s">
        <v>7496</v>
      </c>
      <c r="B160" s="344" t="s">
        <v>7497</v>
      </c>
      <c r="C160" s="358" t="s">
        <v>7498</v>
      </c>
      <c r="D160" s="359">
        <v>1450</v>
      </c>
      <c r="E160" s="368"/>
      <c r="F160" s="325"/>
      <c r="G160" s="466"/>
      <c r="H160" s="466"/>
      <c r="I160" s="466"/>
    </row>
    <row r="161" spans="1:9" ht="135">
      <c r="A161" s="335" t="s">
        <v>7486</v>
      </c>
      <c r="B161" s="344" t="s">
        <v>7487</v>
      </c>
      <c r="C161" s="358" t="s">
        <v>7488</v>
      </c>
      <c r="D161" s="359">
        <v>850</v>
      </c>
      <c r="E161" s="368"/>
      <c r="F161" s="325"/>
      <c r="G161" s="466"/>
      <c r="H161" s="466"/>
      <c r="I161" s="466"/>
    </row>
    <row r="162" spans="1:9" ht="135">
      <c r="A162" s="335" t="s">
        <v>7494</v>
      </c>
      <c r="B162" s="344" t="s">
        <v>7489</v>
      </c>
      <c r="C162" s="358" t="s">
        <v>7490</v>
      </c>
      <c r="D162" s="392">
        <v>900</v>
      </c>
      <c r="E162" s="445"/>
      <c r="F162" s="325"/>
      <c r="G162" s="466"/>
      <c r="H162" s="466"/>
      <c r="I162" s="466"/>
    </row>
    <row r="163" spans="1:9" ht="150">
      <c r="A163" s="335" t="s">
        <v>8395</v>
      </c>
      <c r="B163" s="344" t="s">
        <v>8396</v>
      </c>
      <c r="C163" s="398" t="s">
        <v>8397</v>
      </c>
      <c r="D163" s="359">
        <v>300</v>
      </c>
      <c r="E163" s="372"/>
      <c r="F163" s="325"/>
      <c r="G163" s="466"/>
      <c r="H163" s="466"/>
      <c r="I163" s="466"/>
    </row>
    <row r="164" spans="1:9" ht="165">
      <c r="A164" s="335" t="s">
        <v>8587</v>
      </c>
      <c r="B164" s="344" t="s">
        <v>8581</v>
      </c>
      <c r="C164" s="358" t="s">
        <v>8647</v>
      </c>
      <c r="D164" s="359">
        <v>190</v>
      </c>
      <c r="E164" s="368"/>
      <c r="F164" s="325"/>
      <c r="G164" s="466"/>
      <c r="H164" s="466"/>
      <c r="I164" s="466"/>
    </row>
    <row r="165" spans="1:9" ht="90">
      <c r="A165" s="335" t="s">
        <v>9173</v>
      </c>
      <c r="B165" s="344" t="s">
        <v>9174</v>
      </c>
      <c r="C165" s="358" t="s">
        <v>9175</v>
      </c>
      <c r="D165" s="392">
        <v>3740</v>
      </c>
      <c r="E165" s="446"/>
      <c r="F165" s="325"/>
      <c r="G165" s="466"/>
      <c r="H165" s="466"/>
      <c r="I165" s="466"/>
    </row>
    <row r="166" spans="1:9" ht="150">
      <c r="A166" s="335" t="s">
        <v>9423</v>
      </c>
      <c r="B166" s="344" t="s">
        <v>9420</v>
      </c>
      <c r="C166" s="398" t="s">
        <v>9426</v>
      </c>
      <c r="D166" s="359">
        <v>3530</v>
      </c>
      <c r="E166" s="372"/>
      <c r="F166" s="325"/>
      <c r="G166" s="466"/>
      <c r="H166" s="466"/>
      <c r="I166" s="466"/>
    </row>
    <row r="167" spans="1:9" ht="120">
      <c r="A167" s="335" t="s">
        <v>9424</v>
      </c>
      <c r="B167" s="344" t="s">
        <v>9421</v>
      </c>
      <c r="C167" s="398" t="s">
        <v>9427</v>
      </c>
      <c r="D167" s="359">
        <v>400</v>
      </c>
      <c r="E167" s="372"/>
      <c r="F167" s="325"/>
      <c r="G167" s="466"/>
      <c r="H167" s="466"/>
      <c r="I167" s="466"/>
    </row>
    <row r="168" spans="1:9" ht="120">
      <c r="A168" s="335" t="s">
        <v>9425</v>
      </c>
      <c r="B168" s="344" t="s">
        <v>9422</v>
      </c>
      <c r="C168" s="398" t="s">
        <v>9428</v>
      </c>
      <c r="D168" s="359">
        <v>400</v>
      </c>
      <c r="E168" s="372"/>
      <c r="F168" s="325"/>
      <c r="G168" s="466"/>
      <c r="H168" s="466"/>
      <c r="I168" s="466"/>
    </row>
    <row r="169" spans="1:9" ht="105">
      <c r="A169" s="335" t="s">
        <v>10192</v>
      </c>
      <c r="B169" s="344" t="s">
        <v>10017</v>
      </c>
      <c r="C169" s="358" t="s">
        <v>10018</v>
      </c>
      <c r="D169" s="359">
        <v>300</v>
      </c>
      <c r="E169" s="369"/>
      <c r="F169" s="325"/>
      <c r="G169" s="466"/>
      <c r="H169" s="466"/>
      <c r="I169" s="466"/>
    </row>
    <row r="170" spans="1:9" ht="90">
      <c r="A170" s="335" t="s">
        <v>10825</v>
      </c>
      <c r="B170" s="344" t="s">
        <v>10826</v>
      </c>
      <c r="C170" s="358" t="s">
        <v>10827</v>
      </c>
      <c r="D170" s="391">
        <v>1350</v>
      </c>
      <c r="E170" s="369"/>
      <c r="F170" s="325"/>
      <c r="G170" s="466"/>
      <c r="H170" s="466"/>
      <c r="I170" s="466"/>
    </row>
    <row r="171" spans="1:9" ht="78.75">
      <c r="A171" s="335"/>
      <c r="B171" s="344"/>
      <c r="C171" s="388" t="s">
        <v>4397</v>
      </c>
      <c r="D171" s="359"/>
      <c r="E171" s="368"/>
      <c r="F171" s="325"/>
      <c r="G171" s="466"/>
      <c r="H171" s="466"/>
      <c r="I171" s="466"/>
    </row>
    <row r="172" spans="1:9" ht="135">
      <c r="A172" s="335" t="s">
        <v>4398</v>
      </c>
      <c r="B172" s="344" t="s">
        <v>4399</v>
      </c>
      <c r="C172" s="358" t="s">
        <v>10867</v>
      </c>
      <c r="D172" s="359">
        <v>590</v>
      </c>
      <c r="E172" s="419"/>
      <c r="F172" s="325"/>
      <c r="G172" s="466"/>
      <c r="H172" s="466"/>
      <c r="I172" s="466"/>
    </row>
    <row r="173" spans="1:9" ht="60">
      <c r="A173" s="335" t="s">
        <v>4400</v>
      </c>
      <c r="B173" s="344" t="s">
        <v>4401</v>
      </c>
      <c r="C173" s="358" t="s">
        <v>4402</v>
      </c>
      <c r="D173" s="359">
        <v>590</v>
      </c>
      <c r="E173" s="419"/>
      <c r="F173" s="325"/>
      <c r="G173" s="466"/>
      <c r="H173" s="466"/>
      <c r="I173" s="466"/>
    </row>
    <row r="174" spans="1:9" ht="135">
      <c r="A174" s="335" t="s">
        <v>4403</v>
      </c>
      <c r="B174" s="344" t="s">
        <v>4404</v>
      </c>
      <c r="C174" s="358" t="s">
        <v>10868</v>
      </c>
      <c r="D174" s="359">
        <v>550</v>
      </c>
      <c r="E174" s="419"/>
      <c r="F174" s="325"/>
      <c r="G174" s="466"/>
      <c r="H174" s="466"/>
      <c r="I174" s="466"/>
    </row>
    <row r="175" spans="1:9" ht="75">
      <c r="A175" s="348" t="s">
        <v>4405</v>
      </c>
      <c r="B175" s="344" t="s">
        <v>4406</v>
      </c>
      <c r="C175" s="358" t="s">
        <v>4407</v>
      </c>
      <c r="D175" s="359">
        <v>550</v>
      </c>
      <c r="E175" s="419"/>
      <c r="F175" s="325"/>
      <c r="G175" s="466"/>
      <c r="H175" s="466"/>
      <c r="I175" s="466"/>
    </row>
    <row r="176" spans="1:9" ht="30">
      <c r="A176" s="335" t="s">
        <v>4411</v>
      </c>
      <c r="B176" s="344" t="s">
        <v>4412</v>
      </c>
      <c r="C176" s="358" t="s">
        <v>4413</v>
      </c>
      <c r="D176" s="359">
        <v>510</v>
      </c>
      <c r="E176" s="419"/>
      <c r="F176" s="325"/>
      <c r="G176" s="466"/>
      <c r="H176" s="466"/>
      <c r="I176" s="466"/>
    </row>
    <row r="177" spans="1:9" ht="90">
      <c r="A177" s="335" t="s">
        <v>4414</v>
      </c>
      <c r="B177" s="344" t="s">
        <v>4415</v>
      </c>
      <c r="C177" s="358" t="s">
        <v>4416</v>
      </c>
      <c r="D177" s="359">
        <v>510</v>
      </c>
      <c r="E177" s="419"/>
      <c r="F177" s="325"/>
      <c r="G177" s="466"/>
      <c r="H177" s="466"/>
      <c r="I177" s="466"/>
    </row>
    <row r="178" spans="1:9" ht="45">
      <c r="A178" s="335" t="s">
        <v>4417</v>
      </c>
      <c r="B178" s="344" t="s">
        <v>4418</v>
      </c>
      <c r="C178" s="358" t="s">
        <v>4419</v>
      </c>
      <c r="D178" s="359">
        <v>510</v>
      </c>
      <c r="E178" s="419"/>
      <c r="F178" s="325"/>
      <c r="G178" s="466"/>
      <c r="H178" s="466"/>
      <c r="I178" s="466"/>
    </row>
    <row r="179" spans="1:9" ht="45">
      <c r="A179" s="335" t="s">
        <v>4420</v>
      </c>
      <c r="B179" s="344" t="s">
        <v>4421</v>
      </c>
      <c r="C179" s="358" t="s">
        <v>4422</v>
      </c>
      <c r="D179" s="359">
        <v>510</v>
      </c>
      <c r="E179" s="419"/>
      <c r="F179" s="325"/>
      <c r="G179" s="466"/>
      <c r="H179" s="466"/>
      <c r="I179" s="466"/>
    </row>
    <row r="180" spans="1:9" ht="90">
      <c r="A180" s="335" t="s">
        <v>4423</v>
      </c>
      <c r="B180" s="344" t="s">
        <v>4424</v>
      </c>
      <c r="C180" s="358" t="s">
        <v>4425</v>
      </c>
      <c r="D180" s="359">
        <v>650</v>
      </c>
      <c r="E180" s="419"/>
      <c r="F180" s="325"/>
      <c r="G180" s="466"/>
      <c r="H180" s="466"/>
      <c r="I180" s="466"/>
    </row>
    <row r="181" spans="1:9" ht="60">
      <c r="A181" s="335" t="s">
        <v>4426</v>
      </c>
      <c r="B181" s="344" t="s">
        <v>4427</v>
      </c>
      <c r="C181" s="358" t="s">
        <v>4428</v>
      </c>
      <c r="D181" s="359">
        <v>510</v>
      </c>
      <c r="E181" s="419"/>
      <c r="F181" s="325"/>
      <c r="G181" s="466"/>
      <c r="H181" s="466"/>
      <c r="I181" s="466"/>
    </row>
    <row r="182" spans="1:9" ht="75">
      <c r="A182" s="335" t="s">
        <v>10176</v>
      </c>
      <c r="B182" s="344" t="s">
        <v>4429</v>
      </c>
      <c r="C182" s="358" t="s">
        <v>4430</v>
      </c>
      <c r="D182" s="359">
        <v>650</v>
      </c>
      <c r="E182" s="419"/>
      <c r="F182" s="325"/>
      <c r="G182" s="466"/>
      <c r="H182" s="466"/>
      <c r="I182" s="466"/>
    </row>
    <row r="183" spans="1:9" ht="60">
      <c r="A183" s="335" t="s">
        <v>4431</v>
      </c>
      <c r="B183" s="344" t="s">
        <v>4432</v>
      </c>
      <c r="C183" s="358" t="s">
        <v>4433</v>
      </c>
      <c r="D183" s="359">
        <v>510</v>
      </c>
      <c r="E183" s="419"/>
      <c r="F183" s="325"/>
      <c r="G183" s="466"/>
      <c r="H183" s="466"/>
      <c r="I183" s="466"/>
    </row>
    <row r="184" spans="1:9" ht="90">
      <c r="A184" s="335" t="s">
        <v>4434</v>
      </c>
      <c r="B184" s="344" t="s">
        <v>4435</v>
      </c>
      <c r="C184" s="358" t="s">
        <v>4436</v>
      </c>
      <c r="D184" s="359">
        <v>510</v>
      </c>
      <c r="E184" s="419"/>
      <c r="F184" s="325"/>
      <c r="G184" s="466"/>
      <c r="H184" s="466"/>
      <c r="I184" s="466"/>
    </row>
    <row r="185" spans="1:9" ht="90">
      <c r="A185" s="335" t="s">
        <v>4437</v>
      </c>
      <c r="B185" s="344" t="s">
        <v>4438</v>
      </c>
      <c r="C185" s="358" t="s">
        <v>4439</v>
      </c>
      <c r="D185" s="359">
        <v>510</v>
      </c>
      <c r="E185" s="419"/>
      <c r="F185" s="325"/>
      <c r="G185" s="466"/>
      <c r="H185" s="466"/>
      <c r="I185" s="466"/>
    </row>
    <row r="186" spans="1:9" ht="90">
      <c r="A186" s="335" t="s">
        <v>4440</v>
      </c>
      <c r="B186" s="344" t="s">
        <v>4441</v>
      </c>
      <c r="C186" s="358" t="s">
        <v>4442</v>
      </c>
      <c r="D186" s="359">
        <v>510</v>
      </c>
      <c r="E186" s="419"/>
      <c r="F186" s="325"/>
      <c r="G186" s="466"/>
      <c r="H186" s="466"/>
      <c r="I186" s="466"/>
    </row>
    <row r="187" spans="1:9" ht="105">
      <c r="A187" s="335" t="s">
        <v>4443</v>
      </c>
      <c r="B187" s="344" t="s">
        <v>4444</v>
      </c>
      <c r="C187" s="358" t="s">
        <v>4445</v>
      </c>
      <c r="D187" s="359">
        <v>510</v>
      </c>
      <c r="E187" s="419"/>
      <c r="F187" s="325"/>
      <c r="G187" s="466"/>
      <c r="H187" s="466"/>
      <c r="I187" s="466"/>
    </row>
    <row r="188" spans="1:9" ht="45">
      <c r="A188" s="335" t="s">
        <v>4446</v>
      </c>
      <c r="B188" s="344" t="s">
        <v>4447</v>
      </c>
      <c r="C188" s="358" t="s">
        <v>4448</v>
      </c>
      <c r="D188" s="359">
        <v>510</v>
      </c>
      <c r="E188" s="419"/>
      <c r="F188" s="325"/>
      <c r="G188" s="466"/>
      <c r="H188" s="466"/>
      <c r="I188" s="466"/>
    </row>
    <row r="189" spans="1:9" ht="75">
      <c r="A189" s="335" t="s">
        <v>4449</v>
      </c>
      <c r="B189" s="344" t="s">
        <v>4450</v>
      </c>
      <c r="C189" s="358" t="s">
        <v>4451</v>
      </c>
      <c r="D189" s="359">
        <v>510</v>
      </c>
      <c r="E189" s="419"/>
      <c r="F189" s="325"/>
      <c r="G189" s="466"/>
      <c r="H189" s="466"/>
      <c r="I189" s="466"/>
    </row>
    <row r="190" spans="1:9" ht="60">
      <c r="A190" s="335" t="s">
        <v>4452</v>
      </c>
      <c r="B190" s="344" t="s">
        <v>4453</v>
      </c>
      <c r="C190" s="358" t="s">
        <v>4454</v>
      </c>
      <c r="D190" s="359">
        <v>590</v>
      </c>
      <c r="E190" s="419"/>
      <c r="F190" s="325"/>
      <c r="G190" s="466"/>
      <c r="H190" s="466"/>
      <c r="I190" s="466"/>
    </row>
    <row r="191" spans="1:9" ht="75">
      <c r="A191" s="335" t="s">
        <v>4455</v>
      </c>
      <c r="B191" s="344" t="s">
        <v>4456</v>
      </c>
      <c r="C191" s="358" t="s">
        <v>4457</v>
      </c>
      <c r="D191" s="359">
        <v>590</v>
      </c>
      <c r="E191" s="419"/>
      <c r="F191" s="325"/>
      <c r="G191" s="466"/>
      <c r="H191" s="466"/>
      <c r="I191" s="466"/>
    </row>
    <row r="192" spans="1:9" ht="75">
      <c r="A192" s="335" t="s">
        <v>4458</v>
      </c>
      <c r="B192" s="344" t="s">
        <v>4459</v>
      </c>
      <c r="C192" s="358" t="s">
        <v>4460</v>
      </c>
      <c r="D192" s="359">
        <v>850</v>
      </c>
      <c r="E192" s="419"/>
      <c r="F192" s="325"/>
      <c r="G192" s="466"/>
      <c r="H192" s="466"/>
      <c r="I192" s="466"/>
    </row>
    <row r="193" spans="1:9" ht="30">
      <c r="A193" s="335" t="s">
        <v>4461</v>
      </c>
      <c r="B193" s="344" t="s">
        <v>4462</v>
      </c>
      <c r="C193" s="358" t="s">
        <v>4463</v>
      </c>
      <c r="D193" s="359">
        <v>1000</v>
      </c>
      <c r="E193" s="419"/>
      <c r="F193" s="325"/>
      <c r="G193" s="466"/>
      <c r="H193" s="466"/>
      <c r="I193" s="466"/>
    </row>
    <row r="194" spans="1:9" ht="30">
      <c r="A194" s="335" t="s">
        <v>4464</v>
      </c>
      <c r="B194" s="344" t="s">
        <v>4465</v>
      </c>
      <c r="C194" s="358" t="s">
        <v>4466</v>
      </c>
      <c r="D194" s="359">
        <v>670</v>
      </c>
      <c r="E194" s="419"/>
      <c r="F194" s="325"/>
      <c r="G194" s="466"/>
      <c r="H194" s="466"/>
      <c r="I194" s="466"/>
    </row>
    <row r="195" spans="1:9" ht="90">
      <c r="A195" s="335" t="s">
        <v>4467</v>
      </c>
      <c r="B195" s="344" t="s">
        <v>4468</v>
      </c>
      <c r="C195" s="358" t="s">
        <v>4469</v>
      </c>
      <c r="D195" s="359">
        <v>730</v>
      </c>
      <c r="E195" s="419"/>
      <c r="F195" s="325"/>
      <c r="G195" s="466"/>
      <c r="H195" s="466"/>
      <c r="I195" s="466"/>
    </row>
    <row r="196" spans="1:9" ht="120">
      <c r="A196" s="335" t="s">
        <v>4470</v>
      </c>
      <c r="B196" s="344" t="s">
        <v>4471</v>
      </c>
      <c r="C196" s="358" t="s">
        <v>4472</v>
      </c>
      <c r="D196" s="359">
        <v>700</v>
      </c>
      <c r="E196" s="419"/>
      <c r="F196" s="325"/>
      <c r="G196" s="466"/>
      <c r="H196" s="466"/>
      <c r="I196" s="466"/>
    </row>
    <row r="197" spans="1:9" ht="30">
      <c r="A197" s="335" t="s">
        <v>4473</v>
      </c>
      <c r="B197" s="344" t="s">
        <v>4474</v>
      </c>
      <c r="C197" s="358" t="s">
        <v>4475</v>
      </c>
      <c r="D197" s="359">
        <v>640</v>
      </c>
      <c r="E197" s="419"/>
      <c r="F197" s="325"/>
      <c r="G197" s="466"/>
      <c r="H197" s="466"/>
      <c r="I197" s="466"/>
    </row>
    <row r="198" spans="1:9" ht="90">
      <c r="A198" s="335" t="s">
        <v>10171</v>
      </c>
      <c r="B198" s="344" t="s">
        <v>4476</v>
      </c>
      <c r="C198" s="358" t="s">
        <v>4477</v>
      </c>
      <c r="D198" s="359">
        <v>510</v>
      </c>
      <c r="E198" s="419"/>
      <c r="F198" s="325"/>
      <c r="G198" s="466"/>
      <c r="H198" s="466"/>
      <c r="I198" s="466"/>
    </row>
    <row r="199" spans="1:9" ht="105">
      <c r="A199" s="335" t="s">
        <v>4478</v>
      </c>
      <c r="B199" s="344" t="s">
        <v>4479</v>
      </c>
      <c r="C199" s="358" t="s">
        <v>4480</v>
      </c>
      <c r="D199" s="359">
        <v>510</v>
      </c>
      <c r="E199" s="419"/>
      <c r="F199" s="325"/>
      <c r="G199" s="466"/>
      <c r="H199" s="466"/>
      <c r="I199" s="466"/>
    </row>
    <row r="200" spans="1:9" ht="90">
      <c r="A200" s="335" t="s">
        <v>4481</v>
      </c>
      <c r="B200" s="344" t="s">
        <v>4482</v>
      </c>
      <c r="C200" s="358" t="s">
        <v>4483</v>
      </c>
      <c r="D200" s="359">
        <v>510</v>
      </c>
      <c r="E200" s="419"/>
      <c r="F200" s="325"/>
      <c r="G200" s="466"/>
      <c r="H200" s="466"/>
      <c r="I200" s="466"/>
    </row>
    <row r="201" spans="1:9" ht="165">
      <c r="A201" s="335" t="s">
        <v>4281</v>
      </c>
      <c r="B201" s="344" t="s">
        <v>4484</v>
      </c>
      <c r="C201" s="358" t="s">
        <v>4485</v>
      </c>
      <c r="D201" s="359">
        <v>510</v>
      </c>
      <c r="E201" s="419"/>
      <c r="F201" s="325"/>
      <c r="G201" s="466"/>
      <c r="H201" s="466"/>
      <c r="I201" s="466"/>
    </row>
    <row r="202" spans="1:9" ht="135">
      <c r="A202" s="335" t="s">
        <v>4486</v>
      </c>
      <c r="B202" s="344" t="s">
        <v>4487</v>
      </c>
      <c r="C202" s="358" t="s">
        <v>4488</v>
      </c>
      <c r="D202" s="359">
        <v>650</v>
      </c>
      <c r="E202" s="419"/>
      <c r="F202" s="325"/>
      <c r="G202" s="466"/>
      <c r="H202" s="466"/>
      <c r="I202" s="466"/>
    </row>
    <row r="203" spans="1:9" ht="45">
      <c r="A203" s="335" t="s">
        <v>4489</v>
      </c>
      <c r="B203" s="344" t="s">
        <v>4490</v>
      </c>
      <c r="C203" s="358" t="s">
        <v>4491</v>
      </c>
      <c r="D203" s="359">
        <v>510</v>
      </c>
      <c r="E203" s="419"/>
      <c r="F203" s="325"/>
      <c r="G203" s="466"/>
      <c r="H203" s="466"/>
      <c r="I203" s="466"/>
    </row>
    <row r="204" spans="1:9" ht="30">
      <c r="A204" s="335" t="s">
        <v>4492</v>
      </c>
      <c r="B204" s="344" t="s">
        <v>4493</v>
      </c>
      <c r="C204" s="358" t="s">
        <v>4494</v>
      </c>
      <c r="D204" s="359">
        <v>730</v>
      </c>
      <c r="E204" s="419"/>
      <c r="F204" s="325"/>
      <c r="G204" s="466"/>
      <c r="H204" s="466"/>
      <c r="I204" s="466"/>
    </row>
    <row r="205" spans="1:9" ht="90">
      <c r="A205" s="335" t="s">
        <v>4495</v>
      </c>
      <c r="B205" s="344" t="s">
        <v>4496</v>
      </c>
      <c r="C205" s="358" t="s">
        <v>4497</v>
      </c>
      <c r="D205" s="359">
        <v>590</v>
      </c>
      <c r="E205" s="419"/>
      <c r="F205" s="325"/>
      <c r="G205" s="466"/>
      <c r="H205" s="466"/>
      <c r="I205" s="466"/>
    </row>
    <row r="206" spans="1:9" ht="105">
      <c r="A206" s="335" t="s">
        <v>4498</v>
      </c>
      <c r="B206" s="344" t="s">
        <v>4499</v>
      </c>
      <c r="C206" s="358" t="s">
        <v>4500</v>
      </c>
      <c r="D206" s="359">
        <v>1450</v>
      </c>
      <c r="E206" s="419"/>
      <c r="F206" s="325"/>
      <c r="G206" s="466"/>
      <c r="H206" s="466"/>
      <c r="I206" s="466"/>
    </row>
    <row r="207" spans="1:9" ht="90">
      <c r="A207" s="335" t="s">
        <v>4501</v>
      </c>
      <c r="B207" s="344" t="s">
        <v>4502</v>
      </c>
      <c r="C207" s="358" t="s">
        <v>4503</v>
      </c>
      <c r="D207" s="359">
        <v>1450</v>
      </c>
      <c r="E207" s="419"/>
      <c r="F207" s="325"/>
      <c r="G207" s="466"/>
      <c r="H207" s="466"/>
      <c r="I207" s="466"/>
    </row>
    <row r="208" spans="1:9" ht="195">
      <c r="A208" s="348" t="s">
        <v>4504</v>
      </c>
      <c r="B208" s="330" t="s">
        <v>4505</v>
      </c>
      <c r="C208" s="397" t="s">
        <v>4506</v>
      </c>
      <c r="D208" s="359">
        <v>1050</v>
      </c>
      <c r="E208" s="419"/>
      <c r="F208" s="325"/>
      <c r="G208" s="466"/>
      <c r="H208" s="466"/>
      <c r="I208" s="466"/>
    </row>
    <row r="209" spans="1:9" ht="210">
      <c r="A209" s="348" t="s">
        <v>4507</v>
      </c>
      <c r="B209" s="330" t="s">
        <v>4508</v>
      </c>
      <c r="C209" s="397" t="s">
        <v>4509</v>
      </c>
      <c r="D209" s="359">
        <v>1400</v>
      </c>
      <c r="E209" s="419"/>
      <c r="F209" s="325"/>
      <c r="G209" s="466"/>
      <c r="H209" s="466"/>
      <c r="I209" s="466"/>
    </row>
    <row r="210" spans="1:9" ht="225">
      <c r="A210" s="348" t="s">
        <v>4510</v>
      </c>
      <c r="B210" s="330" t="s">
        <v>4511</v>
      </c>
      <c r="C210" s="397" t="s">
        <v>4512</v>
      </c>
      <c r="D210" s="359">
        <v>1100</v>
      </c>
      <c r="E210" s="419"/>
      <c r="F210" s="325"/>
      <c r="G210" s="466"/>
      <c r="H210" s="466"/>
      <c r="I210" s="466"/>
    </row>
    <row r="211" spans="1:9" ht="150">
      <c r="A211" s="348" t="s">
        <v>11222</v>
      </c>
      <c r="B211" s="330" t="s">
        <v>11223</v>
      </c>
      <c r="C211" s="397" t="s">
        <v>11224</v>
      </c>
      <c r="D211" s="359">
        <v>1350</v>
      </c>
      <c r="E211" s="419"/>
      <c r="F211" s="325"/>
      <c r="G211" s="466"/>
      <c r="H211" s="466"/>
      <c r="I211" s="466"/>
    </row>
    <row r="212" spans="1:9" ht="120">
      <c r="A212" s="348" t="s">
        <v>11225</v>
      </c>
      <c r="B212" s="330" t="s">
        <v>11226</v>
      </c>
      <c r="C212" s="397" t="s">
        <v>11227</v>
      </c>
      <c r="D212" s="359">
        <v>680</v>
      </c>
      <c r="E212" s="419"/>
      <c r="F212" s="325"/>
      <c r="G212" s="466"/>
      <c r="H212" s="466"/>
      <c r="I212" s="466"/>
    </row>
    <row r="213" spans="1:9" ht="315">
      <c r="A213" s="348" t="s">
        <v>11228</v>
      </c>
      <c r="B213" s="330" t="s">
        <v>11229</v>
      </c>
      <c r="C213" s="397" t="s">
        <v>11230</v>
      </c>
      <c r="D213" s="359">
        <v>1880</v>
      </c>
      <c r="E213" s="419"/>
      <c r="F213" s="325"/>
      <c r="G213" s="466"/>
      <c r="H213" s="466"/>
      <c r="I213" s="466"/>
    </row>
    <row r="214" spans="1:9" ht="240">
      <c r="A214" s="348" t="s">
        <v>11231</v>
      </c>
      <c r="B214" s="330" t="s">
        <v>11232</v>
      </c>
      <c r="C214" s="397" t="s">
        <v>11233</v>
      </c>
      <c r="D214" s="359">
        <v>2050</v>
      </c>
      <c r="E214" s="419"/>
      <c r="F214" s="325"/>
      <c r="G214" s="466"/>
      <c r="H214" s="466"/>
      <c r="I214" s="466"/>
    </row>
    <row r="215" spans="1:9" ht="90">
      <c r="A215" s="348" t="s">
        <v>11403</v>
      </c>
      <c r="B215" s="330" t="s">
        <v>11404</v>
      </c>
      <c r="C215" s="397" t="s">
        <v>11405</v>
      </c>
      <c r="D215" s="422">
        <v>890</v>
      </c>
      <c r="E215" s="419"/>
      <c r="F215" s="325"/>
      <c r="G215" s="466"/>
      <c r="H215" s="466"/>
      <c r="I215" s="466"/>
    </row>
    <row r="216" spans="1:9" ht="78.75">
      <c r="A216" s="335"/>
      <c r="B216" s="344"/>
      <c r="C216" s="388" t="s">
        <v>4513</v>
      </c>
      <c r="D216" s="359"/>
      <c r="E216" s="368"/>
      <c r="F216" s="325"/>
      <c r="G216" s="466"/>
      <c r="H216" s="466"/>
      <c r="I216" s="466"/>
    </row>
    <row r="217" spans="1:9" ht="120">
      <c r="A217" s="335" t="s">
        <v>4514</v>
      </c>
      <c r="B217" s="344" t="s">
        <v>4066</v>
      </c>
      <c r="C217" s="358" t="s">
        <v>4067</v>
      </c>
      <c r="D217" s="359">
        <v>590</v>
      </c>
      <c r="E217" s="419"/>
      <c r="F217" s="325"/>
      <c r="G217" s="466"/>
      <c r="H217" s="466"/>
      <c r="I217" s="466"/>
    </row>
    <row r="218" spans="1:9" ht="120">
      <c r="A218" s="335" t="s">
        <v>10177</v>
      </c>
      <c r="B218" s="344" t="s">
        <v>5283</v>
      </c>
      <c r="C218" s="358" t="s">
        <v>5284</v>
      </c>
      <c r="D218" s="359">
        <v>880</v>
      </c>
      <c r="E218" s="419"/>
      <c r="F218" s="325"/>
      <c r="G218" s="466"/>
      <c r="H218" s="466"/>
      <c r="I218" s="466"/>
    </row>
    <row r="219" spans="1:9" ht="150">
      <c r="A219" s="335" t="s">
        <v>5285</v>
      </c>
      <c r="B219" s="344" t="s">
        <v>5286</v>
      </c>
      <c r="C219" s="358" t="s">
        <v>5287</v>
      </c>
      <c r="D219" s="359">
        <v>600</v>
      </c>
      <c r="E219" s="419"/>
      <c r="F219" s="325"/>
      <c r="G219" s="466"/>
      <c r="H219" s="466"/>
      <c r="I219" s="466"/>
    </row>
    <row r="220" spans="1:9" ht="180">
      <c r="A220" s="335" t="s">
        <v>5290</v>
      </c>
      <c r="B220" s="344" t="s">
        <v>5291</v>
      </c>
      <c r="C220" s="358" t="s">
        <v>5292</v>
      </c>
      <c r="D220" s="359">
        <v>600</v>
      </c>
      <c r="E220" s="419"/>
      <c r="F220" s="325"/>
      <c r="G220" s="466"/>
      <c r="H220" s="466"/>
      <c r="I220" s="466"/>
    </row>
    <row r="221" spans="1:9" ht="270">
      <c r="A221" s="335" t="s">
        <v>9997</v>
      </c>
      <c r="B221" s="344" t="s">
        <v>5293</v>
      </c>
      <c r="C221" s="358" t="s">
        <v>5294</v>
      </c>
      <c r="D221" s="359">
        <v>730</v>
      </c>
      <c r="E221" s="419"/>
      <c r="F221" s="325"/>
      <c r="G221" s="466"/>
      <c r="H221" s="466"/>
      <c r="I221" s="466"/>
    </row>
    <row r="222" spans="1:9" ht="180">
      <c r="A222" s="335" t="s">
        <v>5295</v>
      </c>
      <c r="B222" s="344" t="s">
        <v>5296</v>
      </c>
      <c r="C222" s="358" t="s">
        <v>5297</v>
      </c>
      <c r="D222" s="359">
        <v>750</v>
      </c>
      <c r="E222" s="419"/>
      <c r="F222" s="325"/>
      <c r="G222" s="466"/>
      <c r="H222" s="466"/>
      <c r="I222" s="466"/>
    </row>
    <row r="223" spans="1:9" ht="255">
      <c r="A223" s="335" t="s">
        <v>5298</v>
      </c>
      <c r="B223" s="344" t="s">
        <v>5299</v>
      </c>
      <c r="C223" s="358" t="s">
        <v>5300</v>
      </c>
      <c r="D223" s="359">
        <v>750</v>
      </c>
      <c r="E223" s="419"/>
      <c r="F223" s="325"/>
      <c r="G223" s="466"/>
      <c r="H223" s="466"/>
      <c r="I223" s="466"/>
    </row>
    <row r="224" spans="1:9" ht="180">
      <c r="A224" s="335" t="s">
        <v>10179</v>
      </c>
      <c r="B224" s="344" t="s">
        <v>5301</v>
      </c>
      <c r="C224" s="358" t="s">
        <v>5302</v>
      </c>
      <c r="D224" s="359">
        <v>750</v>
      </c>
      <c r="E224" s="419"/>
      <c r="F224" s="325"/>
      <c r="G224" s="466"/>
      <c r="H224" s="466"/>
      <c r="I224" s="466"/>
    </row>
    <row r="225" spans="1:9" ht="150">
      <c r="A225" s="335" t="s">
        <v>5303</v>
      </c>
      <c r="B225" s="344" t="s">
        <v>5304</v>
      </c>
      <c r="C225" s="358" t="s">
        <v>5305</v>
      </c>
      <c r="D225" s="359">
        <v>750</v>
      </c>
      <c r="E225" s="419"/>
      <c r="F225" s="325"/>
      <c r="G225" s="466"/>
      <c r="H225" s="466"/>
      <c r="I225" s="466"/>
    </row>
    <row r="226" spans="1:9" ht="135">
      <c r="A226" s="335" t="s">
        <v>5306</v>
      </c>
      <c r="B226" s="344" t="s">
        <v>5307</v>
      </c>
      <c r="C226" s="358" t="s">
        <v>5308</v>
      </c>
      <c r="D226" s="359">
        <v>750</v>
      </c>
      <c r="E226" s="419"/>
      <c r="F226" s="325"/>
      <c r="G226" s="466"/>
      <c r="H226" s="466"/>
      <c r="I226" s="466"/>
    </row>
    <row r="227" spans="1:9" ht="135">
      <c r="A227" s="335" t="s">
        <v>5309</v>
      </c>
      <c r="B227" s="344" t="s">
        <v>5310</v>
      </c>
      <c r="C227" s="358" t="s">
        <v>5311</v>
      </c>
      <c r="D227" s="359">
        <v>750</v>
      </c>
      <c r="E227" s="419"/>
      <c r="F227" s="325"/>
      <c r="G227" s="466"/>
      <c r="H227" s="466"/>
      <c r="I227" s="466"/>
    </row>
    <row r="228" spans="1:9" ht="165">
      <c r="A228" s="335" t="s">
        <v>5312</v>
      </c>
      <c r="B228" s="344" t="s">
        <v>5313</v>
      </c>
      <c r="C228" s="358" t="s">
        <v>5314</v>
      </c>
      <c r="D228" s="359">
        <v>750</v>
      </c>
      <c r="E228" s="419"/>
      <c r="F228" s="325"/>
      <c r="G228" s="466"/>
      <c r="H228" s="466"/>
      <c r="I228" s="466"/>
    </row>
    <row r="229" spans="1:9" ht="150">
      <c r="A229" s="335" t="s">
        <v>5315</v>
      </c>
      <c r="B229" s="344" t="s">
        <v>5316</v>
      </c>
      <c r="C229" s="358" t="s">
        <v>5317</v>
      </c>
      <c r="D229" s="359">
        <v>750</v>
      </c>
      <c r="E229" s="419"/>
      <c r="F229" s="325"/>
      <c r="G229" s="466"/>
      <c r="H229" s="466"/>
      <c r="I229" s="466"/>
    </row>
    <row r="230" spans="1:9" ht="165">
      <c r="A230" s="335" t="s">
        <v>5318</v>
      </c>
      <c r="B230" s="344" t="s">
        <v>5319</v>
      </c>
      <c r="C230" s="358" t="s">
        <v>5320</v>
      </c>
      <c r="D230" s="359">
        <v>750</v>
      </c>
      <c r="E230" s="419"/>
      <c r="F230" s="325"/>
      <c r="G230" s="466"/>
      <c r="H230" s="466"/>
      <c r="I230" s="466"/>
    </row>
    <row r="231" spans="1:9" ht="165">
      <c r="A231" s="335" t="s">
        <v>5321</v>
      </c>
      <c r="B231" s="344" t="s">
        <v>5322</v>
      </c>
      <c r="C231" s="358" t="s">
        <v>5323</v>
      </c>
      <c r="D231" s="359">
        <v>750</v>
      </c>
      <c r="E231" s="419"/>
      <c r="F231" s="325"/>
      <c r="G231" s="466"/>
      <c r="H231" s="466"/>
      <c r="I231" s="466"/>
    </row>
    <row r="232" spans="1:9" ht="180">
      <c r="A232" s="335" t="s">
        <v>5324</v>
      </c>
      <c r="B232" s="344" t="s">
        <v>5325</v>
      </c>
      <c r="C232" s="358" t="s">
        <v>5326</v>
      </c>
      <c r="D232" s="359">
        <v>750</v>
      </c>
      <c r="E232" s="419"/>
      <c r="F232" s="325"/>
      <c r="G232" s="466"/>
      <c r="H232" s="466"/>
      <c r="I232" s="466"/>
    </row>
    <row r="233" spans="1:9" ht="150">
      <c r="A233" s="335" t="s">
        <v>5327</v>
      </c>
      <c r="B233" s="344" t="s">
        <v>5328</v>
      </c>
      <c r="C233" s="358" t="s">
        <v>5329</v>
      </c>
      <c r="D233" s="359">
        <v>750</v>
      </c>
      <c r="E233" s="419"/>
      <c r="F233" s="325"/>
      <c r="G233" s="466"/>
      <c r="H233" s="466"/>
      <c r="I233" s="466"/>
    </row>
    <row r="234" spans="1:9" ht="165">
      <c r="A234" s="335" t="s">
        <v>5330</v>
      </c>
      <c r="B234" s="344" t="s">
        <v>5331</v>
      </c>
      <c r="C234" s="358" t="s">
        <v>5332</v>
      </c>
      <c r="D234" s="359">
        <v>750</v>
      </c>
      <c r="E234" s="419"/>
      <c r="F234" s="325"/>
      <c r="G234" s="466"/>
      <c r="H234" s="466"/>
      <c r="I234" s="466"/>
    </row>
    <row r="235" spans="1:9" ht="150">
      <c r="A235" s="335" t="s">
        <v>10180</v>
      </c>
      <c r="B235" s="344" t="s">
        <v>5333</v>
      </c>
      <c r="C235" s="358" t="s">
        <v>5334</v>
      </c>
      <c r="D235" s="359">
        <v>750</v>
      </c>
      <c r="E235" s="419"/>
      <c r="F235" s="325"/>
      <c r="G235" s="466"/>
      <c r="H235" s="466"/>
      <c r="I235" s="466"/>
    </row>
    <row r="236" spans="1:9" ht="180">
      <c r="A236" s="335" t="s">
        <v>10181</v>
      </c>
      <c r="B236" s="344" t="s">
        <v>5335</v>
      </c>
      <c r="C236" s="358" t="s">
        <v>5336</v>
      </c>
      <c r="D236" s="359">
        <v>750</v>
      </c>
      <c r="E236" s="419"/>
      <c r="F236" s="325"/>
      <c r="G236" s="466"/>
      <c r="H236" s="466"/>
      <c r="I236" s="466"/>
    </row>
    <row r="237" spans="1:9" ht="240">
      <c r="A237" s="335" t="s">
        <v>10182</v>
      </c>
      <c r="B237" s="344" t="s">
        <v>5337</v>
      </c>
      <c r="C237" s="358" t="s">
        <v>5338</v>
      </c>
      <c r="D237" s="359">
        <v>750</v>
      </c>
      <c r="E237" s="419"/>
      <c r="F237" s="325"/>
      <c r="G237" s="466"/>
      <c r="H237" s="466"/>
      <c r="I237" s="466"/>
    </row>
    <row r="238" spans="1:9" ht="180">
      <c r="A238" s="335" t="s">
        <v>9996</v>
      </c>
      <c r="B238" s="344" t="s">
        <v>5339</v>
      </c>
      <c r="C238" s="358" t="s">
        <v>5340</v>
      </c>
      <c r="D238" s="359">
        <v>750</v>
      </c>
      <c r="E238" s="419"/>
      <c r="F238" s="325"/>
      <c r="G238" s="466"/>
      <c r="H238" s="466"/>
      <c r="I238" s="466"/>
    </row>
    <row r="239" spans="1:9" ht="360">
      <c r="A239" s="335" t="s">
        <v>10183</v>
      </c>
      <c r="B239" s="344" t="s">
        <v>5341</v>
      </c>
      <c r="C239" s="358" t="s">
        <v>5342</v>
      </c>
      <c r="D239" s="359">
        <v>750</v>
      </c>
      <c r="E239" s="419"/>
      <c r="F239" s="325"/>
      <c r="G239" s="466"/>
      <c r="H239" s="466"/>
      <c r="I239" s="466"/>
    </row>
    <row r="240" spans="1:9" ht="180">
      <c r="A240" s="335" t="s">
        <v>10184</v>
      </c>
      <c r="B240" s="344" t="s">
        <v>5343</v>
      </c>
      <c r="C240" s="358" t="s">
        <v>5344</v>
      </c>
      <c r="D240" s="359">
        <v>750</v>
      </c>
      <c r="E240" s="419"/>
      <c r="F240" s="325"/>
      <c r="G240" s="466"/>
      <c r="H240" s="466"/>
      <c r="I240" s="466"/>
    </row>
    <row r="241" spans="1:9" ht="105">
      <c r="A241" s="335" t="s">
        <v>10185</v>
      </c>
      <c r="B241" s="344" t="s">
        <v>5345</v>
      </c>
      <c r="C241" s="358" t="s">
        <v>5346</v>
      </c>
      <c r="D241" s="359">
        <v>600</v>
      </c>
      <c r="E241" s="419"/>
      <c r="F241" s="325"/>
      <c r="G241" s="466"/>
      <c r="H241" s="466"/>
      <c r="I241" s="466"/>
    </row>
    <row r="242" spans="1:9" ht="105">
      <c r="A242" s="335" t="s">
        <v>5347</v>
      </c>
      <c r="B242" s="344" t="s">
        <v>5348</v>
      </c>
      <c r="C242" s="358" t="s">
        <v>5349</v>
      </c>
      <c r="D242" s="359">
        <v>880</v>
      </c>
      <c r="E242" s="419"/>
      <c r="F242" s="325"/>
      <c r="G242" s="466"/>
      <c r="H242" s="466"/>
      <c r="I242" s="466"/>
    </row>
    <row r="243" spans="1:9" ht="165">
      <c r="A243" s="335" t="s">
        <v>10425</v>
      </c>
      <c r="B243" s="344" t="s">
        <v>5350</v>
      </c>
      <c r="C243" s="358" t="s">
        <v>5351</v>
      </c>
      <c r="D243" s="359">
        <v>590</v>
      </c>
      <c r="E243" s="419"/>
      <c r="F243" s="325"/>
      <c r="G243" s="466"/>
      <c r="H243" s="466"/>
      <c r="I243" s="466"/>
    </row>
    <row r="244" spans="1:9" ht="120">
      <c r="A244" s="335" t="s">
        <v>10424</v>
      </c>
      <c r="B244" s="344" t="s">
        <v>5352</v>
      </c>
      <c r="C244" s="358" t="s">
        <v>5353</v>
      </c>
      <c r="D244" s="359">
        <v>750</v>
      </c>
      <c r="E244" s="419"/>
      <c r="F244" s="325"/>
      <c r="G244" s="466"/>
      <c r="H244" s="466"/>
      <c r="I244" s="466"/>
    </row>
    <row r="245" spans="1:9" ht="195">
      <c r="A245" s="335" t="s">
        <v>5354</v>
      </c>
      <c r="B245" s="344" t="s">
        <v>5355</v>
      </c>
      <c r="C245" s="358" t="s">
        <v>5356</v>
      </c>
      <c r="D245" s="359">
        <v>590</v>
      </c>
      <c r="E245" s="419"/>
      <c r="F245" s="325"/>
      <c r="G245" s="466"/>
      <c r="H245" s="466"/>
      <c r="I245" s="466"/>
    </row>
    <row r="246" spans="1:9" ht="120">
      <c r="A246" s="335" t="s">
        <v>5357</v>
      </c>
      <c r="B246" s="344" t="s">
        <v>5358</v>
      </c>
      <c r="C246" s="358" t="s">
        <v>5359</v>
      </c>
      <c r="D246" s="359">
        <v>590</v>
      </c>
      <c r="E246" s="419"/>
      <c r="F246" s="325"/>
      <c r="G246" s="466"/>
      <c r="H246" s="466"/>
      <c r="I246" s="466"/>
    </row>
    <row r="247" spans="1:9" ht="315">
      <c r="A247" s="335" t="s">
        <v>5360</v>
      </c>
      <c r="B247" s="344" t="s">
        <v>5361</v>
      </c>
      <c r="C247" s="358" t="s">
        <v>5362</v>
      </c>
      <c r="D247" s="359">
        <v>590</v>
      </c>
      <c r="E247" s="419"/>
      <c r="F247" s="325"/>
      <c r="G247" s="466"/>
      <c r="H247" s="466"/>
      <c r="I247" s="466"/>
    </row>
    <row r="248" spans="1:9" ht="120">
      <c r="A248" s="335" t="s">
        <v>8401</v>
      </c>
      <c r="B248" s="344" t="s">
        <v>8402</v>
      </c>
      <c r="C248" s="358" t="s">
        <v>8403</v>
      </c>
      <c r="D248" s="359">
        <v>750</v>
      </c>
      <c r="E248" s="419"/>
      <c r="F248" s="325"/>
      <c r="G248" s="466"/>
      <c r="H248" s="466"/>
      <c r="I248" s="466"/>
    </row>
    <row r="249" spans="1:9" ht="90">
      <c r="A249" s="335" t="s">
        <v>4781</v>
      </c>
      <c r="B249" s="344" t="s">
        <v>8404</v>
      </c>
      <c r="C249" s="358" t="s">
        <v>4782</v>
      </c>
      <c r="D249" s="359">
        <v>850</v>
      </c>
      <c r="E249" s="419"/>
      <c r="F249" s="325"/>
      <c r="G249" s="466"/>
      <c r="H249" s="466"/>
      <c r="I249" s="466"/>
    </row>
    <row r="250" spans="1:9" ht="135">
      <c r="A250" s="335" t="s">
        <v>8677</v>
      </c>
      <c r="B250" s="344" t="s">
        <v>8678</v>
      </c>
      <c r="C250" s="358" t="s">
        <v>8679</v>
      </c>
      <c r="D250" s="359">
        <v>750</v>
      </c>
      <c r="E250" s="419"/>
      <c r="F250" s="325"/>
      <c r="G250" s="466"/>
      <c r="H250" s="466"/>
      <c r="I250" s="466"/>
    </row>
    <row r="251" spans="1:9" ht="165">
      <c r="A251" s="335" t="s">
        <v>11406</v>
      </c>
      <c r="B251" s="344" t="s">
        <v>11407</v>
      </c>
      <c r="C251" s="358" t="s">
        <v>11408</v>
      </c>
      <c r="D251" s="422">
        <v>7500</v>
      </c>
      <c r="E251" s="419"/>
      <c r="F251" s="325"/>
      <c r="G251" s="466"/>
      <c r="H251" s="466"/>
      <c r="I251" s="466"/>
    </row>
    <row r="252" spans="1:9" ht="210">
      <c r="A252" s="335" t="s">
        <v>11409</v>
      </c>
      <c r="B252" s="344" t="s">
        <v>11410</v>
      </c>
      <c r="C252" s="358" t="s">
        <v>11411</v>
      </c>
      <c r="D252" s="422">
        <v>16500</v>
      </c>
      <c r="E252" s="419"/>
      <c r="F252" s="325"/>
      <c r="G252" s="466"/>
      <c r="H252" s="466"/>
      <c r="I252" s="466"/>
    </row>
    <row r="253" spans="1:9" ht="330">
      <c r="A253" s="335" t="s">
        <v>11468</v>
      </c>
      <c r="B253" s="344" t="s">
        <v>11469</v>
      </c>
      <c r="C253" s="358" t="s">
        <v>11470</v>
      </c>
      <c r="D253" s="422">
        <v>1550</v>
      </c>
      <c r="E253" s="419"/>
      <c r="F253" s="325"/>
      <c r="G253" s="466"/>
      <c r="H253" s="466"/>
      <c r="I253" s="466"/>
    </row>
    <row r="254" spans="1:9" ht="157.5">
      <c r="A254" s="335"/>
      <c r="B254" s="344"/>
      <c r="C254" s="388" t="s">
        <v>5363</v>
      </c>
      <c r="D254" s="359"/>
      <c r="E254" s="368"/>
      <c r="F254" s="325"/>
      <c r="G254" s="466"/>
      <c r="H254" s="466"/>
      <c r="I254" s="466"/>
    </row>
    <row r="255" spans="1:9" ht="345">
      <c r="A255" s="335" t="s">
        <v>10663</v>
      </c>
      <c r="B255" s="447" t="s">
        <v>10024</v>
      </c>
      <c r="C255" s="358" t="s">
        <v>10023</v>
      </c>
      <c r="D255" s="359">
        <v>3000</v>
      </c>
      <c r="E255" s="368"/>
      <c r="F255" s="325"/>
      <c r="G255" s="466"/>
      <c r="H255" s="466"/>
      <c r="I255" s="466"/>
    </row>
    <row r="256" spans="1:9" ht="255">
      <c r="A256" s="335" t="s">
        <v>5370</v>
      </c>
      <c r="B256" s="344" t="s">
        <v>5371</v>
      </c>
      <c r="C256" s="358" t="s">
        <v>5372</v>
      </c>
      <c r="D256" s="359">
        <v>2300</v>
      </c>
      <c r="E256" s="419"/>
      <c r="F256" s="325"/>
      <c r="G256" s="466"/>
      <c r="H256" s="466"/>
      <c r="I256" s="466"/>
    </row>
    <row r="257" spans="1:9" ht="210">
      <c r="A257" s="335" t="s">
        <v>5373</v>
      </c>
      <c r="B257" s="344" t="s">
        <v>5374</v>
      </c>
      <c r="C257" s="358" t="s">
        <v>5375</v>
      </c>
      <c r="D257" s="359">
        <v>5600</v>
      </c>
      <c r="E257" s="419"/>
      <c r="F257" s="325"/>
      <c r="G257" s="466"/>
      <c r="H257" s="466"/>
      <c r="I257" s="466"/>
    </row>
    <row r="258" spans="1:9" ht="300">
      <c r="A258" s="335" t="s">
        <v>10439</v>
      </c>
      <c r="B258" s="344" t="s">
        <v>10019</v>
      </c>
      <c r="C258" s="358" t="s">
        <v>10020</v>
      </c>
      <c r="D258" s="359">
        <v>3500</v>
      </c>
      <c r="E258" s="419"/>
      <c r="F258" s="325"/>
      <c r="G258" s="466"/>
      <c r="H258" s="466"/>
      <c r="I258" s="466"/>
    </row>
    <row r="259" spans="1:9" ht="180">
      <c r="A259" s="335" t="s">
        <v>5384</v>
      </c>
      <c r="B259" s="344" t="s">
        <v>5385</v>
      </c>
      <c r="C259" s="358" t="s">
        <v>5386</v>
      </c>
      <c r="D259" s="359">
        <v>1500</v>
      </c>
      <c r="E259" s="419"/>
      <c r="F259" s="325"/>
      <c r="G259" s="466"/>
      <c r="H259" s="466"/>
      <c r="I259" s="466"/>
    </row>
    <row r="260" spans="1:9" ht="165">
      <c r="A260" s="335" t="s">
        <v>5387</v>
      </c>
      <c r="B260" s="344" t="s">
        <v>5388</v>
      </c>
      <c r="C260" s="358" t="s">
        <v>5389</v>
      </c>
      <c r="D260" s="359">
        <v>300</v>
      </c>
      <c r="E260" s="419"/>
      <c r="F260" s="325"/>
      <c r="G260" s="466"/>
      <c r="H260" s="466"/>
      <c r="I260" s="466"/>
    </row>
    <row r="261" spans="1:9" ht="75">
      <c r="A261" s="335" t="s">
        <v>10189</v>
      </c>
      <c r="B261" s="344" t="s">
        <v>5390</v>
      </c>
      <c r="C261" s="358" t="s">
        <v>5391</v>
      </c>
      <c r="D261" s="359">
        <v>6000</v>
      </c>
      <c r="E261" s="419"/>
      <c r="F261" s="325"/>
      <c r="G261" s="466"/>
      <c r="H261" s="466"/>
      <c r="I261" s="466"/>
    </row>
    <row r="262" spans="1:9" ht="60">
      <c r="A262" s="335" t="s">
        <v>10436</v>
      </c>
      <c r="B262" s="344" t="s">
        <v>5392</v>
      </c>
      <c r="C262" s="358" t="s">
        <v>5393</v>
      </c>
      <c r="D262" s="359">
        <v>6000</v>
      </c>
      <c r="E262" s="419"/>
      <c r="F262" s="325"/>
      <c r="G262" s="466"/>
      <c r="H262" s="466"/>
      <c r="I262" s="466"/>
    </row>
    <row r="263" spans="1:9" ht="135">
      <c r="A263" s="335" t="s">
        <v>10437</v>
      </c>
      <c r="B263" s="344" t="s">
        <v>5394</v>
      </c>
      <c r="C263" s="358" t="s">
        <v>5395</v>
      </c>
      <c r="D263" s="359">
        <v>6000</v>
      </c>
      <c r="E263" s="419"/>
      <c r="F263" s="325"/>
      <c r="G263" s="466"/>
      <c r="H263" s="466"/>
      <c r="I263" s="466"/>
    </row>
    <row r="264" spans="1:9" ht="180">
      <c r="A264" s="335" t="s">
        <v>10438</v>
      </c>
      <c r="B264" s="344" t="s">
        <v>5396</v>
      </c>
      <c r="C264" s="358" t="s">
        <v>5397</v>
      </c>
      <c r="D264" s="359">
        <v>8000</v>
      </c>
      <c r="E264" s="419"/>
      <c r="F264" s="325"/>
      <c r="G264" s="466"/>
      <c r="H264" s="466"/>
      <c r="I264" s="466"/>
    </row>
    <row r="265" spans="1:9" ht="300">
      <c r="A265" s="335" t="s">
        <v>10187</v>
      </c>
      <c r="B265" s="344" t="s">
        <v>10022</v>
      </c>
      <c r="C265" s="358" t="s">
        <v>10021</v>
      </c>
      <c r="D265" s="359">
        <v>5000</v>
      </c>
      <c r="E265" s="419"/>
      <c r="F265" s="325"/>
      <c r="G265" s="466"/>
      <c r="H265" s="466"/>
      <c r="I265" s="466"/>
    </row>
    <row r="266" spans="1:9" ht="315">
      <c r="A266" s="335" t="s">
        <v>5406</v>
      </c>
      <c r="B266" s="344" t="s">
        <v>5407</v>
      </c>
      <c r="C266" s="358" t="s">
        <v>5408</v>
      </c>
      <c r="D266" s="359">
        <v>3600</v>
      </c>
      <c r="E266" s="368"/>
      <c r="F266" s="325"/>
      <c r="G266" s="466"/>
      <c r="H266" s="466"/>
      <c r="I266" s="466"/>
    </row>
    <row r="267" spans="1:9" ht="270">
      <c r="A267" s="335" t="s">
        <v>5409</v>
      </c>
      <c r="B267" s="344" t="s">
        <v>5410</v>
      </c>
      <c r="C267" s="358" t="s">
        <v>5411</v>
      </c>
      <c r="D267" s="359">
        <v>3350</v>
      </c>
      <c r="E267" s="368"/>
      <c r="F267" s="325"/>
      <c r="G267" s="466"/>
      <c r="H267" s="466"/>
      <c r="I267" s="466"/>
    </row>
    <row r="268" spans="1:9" ht="270">
      <c r="A268" s="335" t="s">
        <v>5412</v>
      </c>
      <c r="B268" s="344" t="s">
        <v>5413</v>
      </c>
      <c r="C268" s="358" t="s">
        <v>5414</v>
      </c>
      <c r="D268" s="359">
        <v>3350</v>
      </c>
      <c r="E268" s="368"/>
      <c r="F268" s="325"/>
      <c r="G268" s="466"/>
      <c r="H268" s="466"/>
      <c r="I268" s="466"/>
    </row>
    <row r="269" spans="1:9" ht="270">
      <c r="A269" s="335" t="s">
        <v>5415</v>
      </c>
      <c r="B269" s="344" t="s">
        <v>5416</v>
      </c>
      <c r="C269" s="358" t="s">
        <v>5417</v>
      </c>
      <c r="D269" s="359">
        <v>3350</v>
      </c>
      <c r="E269" s="368"/>
      <c r="F269" s="325"/>
      <c r="G269" s="466"/>
      <c r="H269" s="466"/>
      <c r="I269" s="466"/>
    </row>
    <row r="270" spans="1:9" ht="315">
      <c r="A270" s="335" t="s">
        <v>5418</v>
      </c>
      <c r="B270" s="344" t="s">
        <v>5419</v>
      </c>
      <c r="C270" s="358" t="s">
        <v>2600</v>
      </c>
      <c r="D270" s="359">
        <v>3350</v>
      </c>
      <c r="E270" s="368"/>
      <c r="F270" s="325"/>
      <c r="G270" s="466"/>
      <c r="H270" s="466"/>
      <c r="I270" s="466"/>
    </row>
    <row r="271" spans="1:9" ht="315">
      <c r="A271" s="335" t="s">
        <v>2601</v>
      </c>
      <c r="B271" s="344" t="s">
        <v>4795</v>
      </c>
      <c r="C271" s="358" t="s">
        <v>4796</v>
      </c>
      <c r="D271" s="359">
        <v>3350</v>
      </c>
      <c r="E271" s="368"/>
      <c r="F271" s="325"/>
      <c r="G271" s="466"/>
      <c r="H271" s="466"/>
      <c r="I271" s="466"/>
    </row>
    <row r="272" spans="1:9" ht="240">
      <c r="A272" s="335" t="s">
        <v>4797</v>
      </c>
      <c r="B272" s="344" t="s">
        <v>4798</v>
      </c>
      <c r="C272" s="358" t="s">
        <v>4799</v>
      </c>
      <c r="D272" s="359">
        <v>3350</v>
      </c>
      <c r="E272" s="368"/>
      <c r="F272" s="325"/>
      <c r="G272" s="466"/>
      <c r="H272" s="466"/>
      <c r="I272" s="466"/>
    </row>
    <row r="273" spans="1:9" ht="240">
      <c r="A273" s="335" t="s">
        <v>4800</v>
      </c>
      <c r="B273" s="344" t="s">
        <v>4801</v>
      </c>
      <c r="C273" s="358" t="s">
        <v>4802</v>
      </c>
      <c r="D273" s="359">
        <v>3350</v>
      </c>
      <c r="E273" s="368"/>
      <c r="F273" s="325"/>
      <c r="G273" s="466"/>
      <c r="H273" s="466"/>
      <c r="I273" s="466"/>
    </row>
    <row r="274" spans="1:9" ht="285">
      <c r="A274" s="335" t="s">
        <v>4803</v>
      </c>
      <c r="B274" s="344" t="s">
        <v>4804</v>
      </c>
      <c r="C274" s="358" t="s">
        <v>4805</v>
      </c>
      <c r="D274" s="359">
        <v>3350</v>
      </c>
      <c r="E274" s="368"/>
      <c r="F274" s="325"/>
      <c r="G274" s="466"/>
      <c r="H274" s="466"/>
      <c r="I274" s="466"/>
    </row>
    <row r="275" spans="1:9" ht="270">
      <c r="A275" s="335" t="s">
        <v>4806</v>
      </c>
      <c r="B275" s="344" t="s">
        <v>4807</v>
      </c>
      <c r="C275" s="358" t="s">
        <v>4808</v>
      </c>
      <c r="D275" s="359">
        <v>3350</v>
      </c>
      <c r="E275" s="368"/>
      <c r="F275" s="325"/>
      <c r="G275" s="466"/>
      <c r="H275" s="466"/>
      <c r="I275" s="466"/>
    </row>
    <row r="276" spans="1:9" ht="240">
      <c r="A276" s="335" t="s">
        <v>4809</v>
      </c>
      <c r="B276" s="344" t="s">
        <v>4810</v>
      </c>
      <c r="C276" s="358" t="s">
        <v>4811</v>
      </c>
      <c r="D276" s="359">
        <v>3350</v>
      </c>
      <c r="E276" s="368"/>
      <c r="F276" s="325"/>
      <c r="G276" s="466"/>
      <c r="H276" s="466"/>
      <c r="I276" s="466"/>
    </row>
    <row r="277" spans="1:9" ht="240">
      <c r="A277" s="335" t="s">
        <v>4812</v>
      </c>
      <c r="B277" s="344" t="s">
        <v>4813</v>
      </c>
      <c r="C277" s="358" t="s">
        <v>4814</v>
      </c>
      <c r="D277" s="359">
        <v>3350</v>
      </c>
      <c r="E277" s="368"/>
      <c r="F277" s="325"/>
      <c r="G277" s="466"/>
      <c r="H277" s="466"/>
      <c r="I277" s="466"/>
    </row>
    <row r="278" spans="1:9" ht="150">
      <c r="A278" s="335" t="s">
        <v>4815</v>
      </c>
      <c r="B278" s="344" t="s">
        <v>4816</v>
      </c>
      <c r="C278" s="358" t="s">
        <v>4817</v>
      </c>
      <c r="D278" s="359">
        <v>3350</v>
      </c>
      <c r="E278" s="368"/>
      <c r="F278" s="325"/>
      <c r="G278" s="466"/>
      <c r="H278" s="466"/>
      <c r="I278" s="466"/>
    </row>
    <row r="279" spans="1:9" ht="135">
      <c r="A279" s="335" t="s">
        <v>4818</v>
      </c>
      <c r="B279" s="344" t="s">
        <v>4819</v>
      </c>
      <c r="C279" s="358" t="s">
        <v>4820</v>
      </c>
      <c r="D279" s="359">
        <v>2450</v>
      </c>
      <c r="E279" s="368"/>
      <c r="F279" s="325"/>
      <c r="G279" s="466"/>
      <c r="H279" s="466"/>
      <c r="I279" s="466"/>
    </row>
    <row r="280" spans="1:9" ht="180">
      <c r="A280" s="335" t="s">
        <v>4821</v>
      </c>
      <c r="B280" s="344" t="s">
        <v>4822</v>
      </c>
      <c r="C280" s="358" t="s">
        <v>4823</v>
      </c>
      <c r="D280" s="359">
        <v>3450</v>
      </c>
      <c r="E280" s="368"/>
      <c r="F280" s="325"/>
      <c r="G280" s="466"/>
      <c r="H280" s="466"/>
      <c r="I280" s="466"/>
    </row>
    <row r="281" spans="1:9" ht="225">
      <c r="A281" s="335" t="s">
        <v>4824</v>
      </c>
      <c r="B281" s="344" t="s">
        <v>4825</v>
      </c>
      <c r="C281" s="358" t="s">
        <v>4826</v>
      </c>
      <c r="D281" s="359">
        <v>3050</v>
      </c>
      <c r="E281" s="368"/>
      <c r="F281" s="325"/>
      <c r="G281" s="466"/>
      <c r="H281" s="466"/>
      <c r="I281" s="466"/>
    </row>
    <row r="282" spans="1:9" ht="210">
      <c r="A282" s="335" t="s">
        <v>4827</v>
      </c>
      <c r="B282" s="344" t="s">
        <v>4828</v>
      </c>
      <c r="C282" s="358" t="s">
        <v>4829</v>
      </c>
      <c r="D282" s="359">
        <v>2850</v>
      </c>
      <c r="E282" s="368"/>
      <c r="F282" s="325"/>
      <c r="G282" s="466"/>
      <c r="H282" s="466"/>
      <c r="I282" s="466"/>
    </row>
    <row r="283" spans="1:9" ht="240">
      <c r="A283" s="335" t="s">
        <v>4830</v>
      </c>
      <c r="B283" s="344" t="s">
        <v>4831</v>
      </c>
      <c r="C283" s="358" t="s">
        <v>4832</v>
      </c>
      <c r="D283" s="359">
        <v>1200</v>
      </c>
      <c r="E283" s="368"/>
      <c r="F283" s="325"/>
      <c r="G283" s="466"/>
      <c r="H283" s="466"/>
      <c r="I283" s="466"/>
    </row>
    <row r="284" spans="1:9" ht="240">
      <c r="A284" s="335" t="s">
        <v>4833</v>
      </c>
      <c r="B284" s="344" t="s">
        <v>4834</v>
      </c>
      <c r="C284" s="358" t="s">
        <v>4835</v>
      </c>
      <c r="D284" s="359">
        <v>3350</v>
      </c>
      <c r="E284" s="368"/>
      <c r="F284" s="325"/>
      <c r="G284" s="466"/>
      <c r="H284" s="466"/>
      <c r="I284" s="466"/>
    </row>
    <row r="285" spans="1:9" ht="270">
      <c r="A285" s="335" t="s">
        <v>4836</v>
      </c>
      <c r="B285" s="344" t="s">
        <v>4837</v>
      </c>
      <c r="C285" s="358" t="s">
        <v>4838</v>
      </c>
      <c r="D285" s="359">
        <v>3450</v>
      </c>
      <c r="E285" s="368"/>
      <c r="F285" s="325"/>
      <c r="G285" s="466"/>
      <c r="H285" s="466"/>
      <c r="I285" s="466"/>
    </row>
    <row r="286" spans="1:9" ht="150">
      <c r="A286" s="335" t="s">
        <v>4839</v>
      </c>
      <c r="B286" s="344" t="s">
        <v>4840</v>
      </c>
      <c r="C286" s="358" t="s">
        <v>4841</v>
      </c>
      <c r="D286" s="359">
        <v>3200</v>
      </c>
      <c r="E286" s="368"/>
      <c r="F286" s="325"/>
      <c r="G286" s="466"/>
      <c r="H286" s="466"/>
      <c r="I286" s="466"/>
    </row>
    <row r="287" spans="1:9" ht="240">
      <c r="A287" s="335" t="s">
        <v>10423</v>
      </c>
      <c r="B287" s="344" t="s">
        <v>4842</v>
      </c>
      <c r="C287" s="358" t="s">
        <v>4843</v>
      </c>
      <c r="D287" s="359">
        <v>2800</v>
      </c>
      <c r="E287" s="368"/>
      <c r="F287" s="325"/>
      <c r="G287" s="466"/>
      <c r="H287" s="466"/>
      <c r="I287" s="466"/>
    </row>
    <row r="288" spans="1:9" ht="150">
      <c r="A288" s="335" t="s">
        <v>4844</v>
      </c>
      <c r="B288" s="344" t="s">
        <v>4845</v>
      </c>
      <c r="C288" s="358" t="s">
        <v>4846</v>
      </c>
      <c r="D288" s="359">
        <v>2450</v>
      </c>
      <c r="E288" s="368"/>
      <c r="F288" s="325"/>
      <c r="G288" s="466"/>
      <c r="H288" s="466"/>
      <c r="I288" s="466"/>
    </row>
    <row r="289" spans="1:9" ht="409.5">
      <c r="A289" s="335" t="s">
        <v>4847</v>
      </c>
      <c r="B289" s="344" t="s">
        <v>4848</v>
      </c>
      <c r="C289" s="358" t="s">
        <v>4849</v>
      </c>
      <c r="D289" s="359">
        <v>8660</v>
      </c>
      <c r="E289" s="368"/>
      <c r="F289" s="325"/>
      <c r="G289" s="466"/>
      <c r="H289" s="466"/>
      <c r="I289" s="466"/>
    </row>
    <row r="290" spans="1:9" ht="409.5">
      <c r="A290" s="335" t="s">
        <v>4850</v>
      </c>
      <c r="B290" s="344" t="s">
        <v>4851</v>
      </c>
      <c r="C290" s="358" t="s">
        <v>4852</v>
      </c>
      <c r="D290" s="359">
        <v>8660</v>
      </c>
      <c r="E290" s="368"/>
      <c r="F290" s="325"/>
      <c r="G290" s="466"/>
      <c r="H290" s="466"/>
      <c r="I290" s="466"/>
    </row>
    <row r="291" spans="1:9" ht="390">
      <c r="A291" s="335" t="s">
        <v>4853</v>
      </c>
      <c r="B291" s="344" t="s">
        <v>4854</v>
      </c>
      <c r="C291" s="358" t="s">
        <v>4855</v>
      </c>
      <c r="D291" s="359">
        <v>5550</v>
      </c>
      <c r="E291" s="368"/>
      <c r="F291" s="325"/>
      <c r="G291" s="466"/>
      <c r="H291" s="466"/>
      <c r="I291" s="466"/>
    </row>
    <row r="292" spans="1:9" ht="180">
      <c r="A292" s="335" t="s">
        <v>4856</v>
      </c>
      <c r="B292" s="344" t="s">
        <v>4857</v>
      </c>
      <c r="C292" s="358" t="s">
        <v>4858</v>
      </c>
      <c r="D292" s="359">
        <v>2800</v>
      </c>
      <c r="E292" s="368"/>
      <c r="F292" s="325"/>
      <c r="G292" s="466"/>
      <c r="H292" s="466"/>
      <c r="I292" s="466"/>
    </row>
    <row r="293" spans="1:9" ht="180">
      <c r="A293" s="335" t="s">
        <v>4859</v>
      </c>
      <c r="B293" s="344" t="s">
        <v>4860</v>
      </c>
      <c r="C293" s="358" t="s">
        <v>4861</v>
      </c>
      <c r="D293" s="392">
        <v>1150</v>
      </c>
      <c r="E293" s="445"/>
      <c r="F293" s="325"/>
      <c r="G293" s="466"/>
      <c r="H293" s="466"/>
      <c r="I293" s="466"/>
    </row>
    <row r="294" spans="1:9" ht="270">
      <c r="A294" s="335" t="s">
        <v>9387</v>
      </c>
      <c r="B294" s="425" t="s">
        <v>9379</v>
      </c>
      <c r="C294" s="448" t="s">
        <v>11512</v>
      </c>
      <c r="D294" s="359">
        <v>2750</v>
      </c>
      <c r="E294" s="372"/>
      <c r="F294" s="367" t="s">
        <v>12689</v>
      </c>
      <c r="G294" s="466"/>
      <c r="H294" s="466"/>
      <c r="I294" s="466"/>
    </row>
    <row r="295" spans="1:9" ht="240">
      <c r="A295" s="335" t="s">
        <v>9388</v>
      </c>
      <c r="B295" s="425" t="s">
        <v>9380</v>
      </c>
      <c r="C295" s="448" t="s">
        <v>11513</v>
      </c>
      <c r="D295" s="359">
        <v>2000</v>
      </c>
      <c r="E295" s="372"/>
      <c r="F295" s="325"/>
      <c r="G295" s="466"/>
      <c r="H295" s="466"/>
      <c r="I295" s="466"/>
    </row>
    <row r="296" spans="1:9" ht="255">
      <c r="A296" s="335" t="s">
        <v>9390</v>
      </c>
      <c r="B296" s="425" t="s">
        <v>9381</v>
      </c>
      <c r="C296" s="448" t="s">
        <v>11514</v>
      </c>
      <c r="D296" s="359">
        <v>4500</v>
      </c>
      <c r="E296" s="372"/>
      <c r="F296" s="367" t="s">
        <v>12689</v>
      </c>
      <c r="G296" s="466"/>
      <c r="H296" s="466"/>
      <c r="I296" s="466"/>
    </row>
    <row r="297" spans="1:9" ht="345">
      <c r="A297" s="335" t="s">
        <v>9392</v>
      </c>
      <c r="B297" s="425" t="s">
        <v>9382</v>
      </c>
      <c r="C297" s="448" t="s">
        <v>11515</v>
      </c>
      <c r="D297" s="359">
        <v>4900</v>
      </c>
      <c r="E297" s="372"/>
      <c r="F297" s="325"/>
      <c r="G297" s="466"/>
      <c r="H297" s="466"/>
      <c r="I297" s="466"/>
    </row>
    <row r="298" spans="1:9" ht="210">
      <c r="A298" s="335" t="s">
        <v>9394</v>
      </c>
      <c r="B298" s="425" t="s">
        <v>9383</v>
      </c>
      <c r="C298" s="448" t="s">
        <v>11516</v>
      </c>
      <c r="D298" s="359">
        <v>1750</v>
      </c>
      <c r="E298" s="372"/>
      <c r="F298" s="367" t="s">
        <v>12689</v>
      </c>
      <c r="G298" s="466"/>
      <c r="H298" s="466"/>
      <c r="I298" s="466"/>
    </row>
    <row r="299" spans="1:9" ht="225">
      <c r="A299" s="335" t="s">
        <v>9395</v>
      </c>
      <c r="B299" s="425" t="s">
        <v>9384</v>
      </c>
      <c r="C299" s="448" t="s">
        <v>11517</v>
      </c>
      <c r="D299" s="359">
        <v>2500</v>
      </c>
      <c r="E299" s="372"/>
      <c r="F299" s="367" t="s">
        <v>12689</v>
      </c>
      <c r="G299" s="466"/>
      <c r="H299" s="466"/>
      <c r="I299" s="466"/>
    </row>
    <row r="300" spans="1:9" ht="165">
      <c r="A300" s="335" t="s">
        <v>9397</v>
      </c>
      <c r="B300" s="425" t="s">
        <v>9385</v>
      </c>
      <c r="C300" s="448" t="s">
        <v>11518</v>
      </c>
      <c r="D300" s="359">
        <v>2500</v>
      </c>
      <c r="E300" s="372"/>
      <c r="F300" s="325"/>
      <c r="G300" s="466"/>
      <c r="H300" s="466"/>
      <c r="I300" s="466"/>
    </row>
    <row r="301" spans="1:9" ht="120">
      <c r="A301" s="335" t="s">
        <v>9399</v>
      </c>
      <c r="B301" s="425" t="s">
        <v>9386</v>
      </c>
      <c r="C301" s="448" t="s">
        <v>11519</v>
      </c>
      <c r="D301" s="359">
        <v>1250</v>
      </c>
      <c r="E301" s="372"/>
      <c r="F301" s="326" t="s">
        <v>12689</v>
      </c>
      <c r="G301" s="466"/>
      <c r="H301" s="466"/>
      <c r="I301" s="466"/>
    </row>
    <row r="302" spans="1:9" ht="150">
      <c r="A302" s="335" t="s">
        <v>9846</v>
      </c>
      <c r="B302" s="425" t="s">
        <v>9847</v>
      </c>
      <c r="C302" s="448" t="s">
        <v>11520</v>
      </c>
      <c r="D302" s="359">
        <v>3500</v>
      </c>
      <c r="E302" s="372"/>
      <c r="F302" s="325"/>
      <c r="G302" s="466"/>
      <c r="H302" s="466"/>
      <c r="I302" s="466"/>
    </row>
    <row r="303" spans="1:9" ht="120">
      <c r="A303" s="335" t="s">
        <v>9848</v>
      </c>
      <c r="B303" s="425" t="s">
        <v>9849</v>
      </c>
      <c r="C303" s="448" t="s">
        <v>11521</v>
      </c>
      <c r="D303" s="359">
        <v>3500</v>
      </c>
      <c r="E303" s="372"/>
      <c r="F303" s="325"/>
      <c r="G303" s="466"/>
      <c r="H303" s="466"/>
      <c r="I303" s="466"/>
    </row>
    <row r="304" spans="1:9" ht="270">
      <c r="A304" s="335" t="s">
        <v>9851</v>
      </c>
      <c r="B304" s="425" t="s">
        <v>9852</v>
      </c>
      <c r="C304" s="448" t="s">
        <v>11522</v>
      </c>
      <c r="D304" s="359">
        <v>3300</v>
      </c>
      <c r="E304" s="372"/>
      <c r="F304" s="326" t="s">
        <v>12689</v>
      </c>
      <c r="G304" s="466"/>
      <c r="H304" s="466"/>
      <c r="I304" s="466"/>
    </row>
    <row r="305" spans="1:9" ht="240">
      <c r="A305" s="335" t="s">
        <v>9853</v>
      </c>
      <c r="B305" s="425" t="s">
        <v>9854</v>
      </c>
      <c r="C305" s="448" t="s">
        <v>9881</v>
      </c>
      <c r="D305" s="359">
        <v>5000</v>
      </c>
      <c r="E305" s="372"/>
      <c r="F305" s="325"/>
      <c r="G305" s="466"/>
      <c r="H305" s="466"/>
      <c r="I305" s="466"/>
    </row>
    <row r="306" spans="1:9" ht="135">
      <c r="A306" s="335" t="s">
        <v>9855</v>
      </c>
      <c r="B306" s="425" t="s">
        <v>9856</v>
      </c>
      <c r="C306" s="448" t="s">
        <v>11523</v>
      </c>
      <c r="D306" s="359">
        <v>3500</v>
      </c>
      <c r="E306" s="372"/>
      <c r="F306" s="325"/>
      <c r="G306" s="466"/>
      <c r="H306" s="466"/>
      <c r="I306" s="466"/>
    </row>
    <row r="307" spans="1:9" ht="120">
      <c r="A307" s="335" t="s">
        <v>9858</v>
      </c>
      <c r="B307" s="425" t="s">
        <v>9859</v>
      </c>
      <c r="C307" s="448" t="s">
        <v>11524</v>
      </c>
      <c r="D307" s="359">
        <v>4000</v>
      </c>
      <c r="E307" s="372"/>
      <c r="F307" s="325"/>
      <c r="G307" s="466"/>
      <c r="H307" s="466"/>
      <c r="I307" s="466"/>
    </row>
    <row r="308" spans="1:9" ht="195">
      <c r="A308" s="335" t="s">
        <v>9861</v>
      </c>
      <c r="B308" s="425" t="s">
        <v>9862</v>
      </c>
      <c r="C308" s="448" t="s">
        <v>11525</v>
      </c>
      <c r="D308" s="359">
        <v>3500</v>
      </c>
      <c r="E308" s="372"/>
      <c r="F308" s="325"/>
      <c r="G308" s="466"/>
      <c r="H308" s="466"/>
      <c r="I308" s="466"/>
    </row>
    <row r="309" spans="1:9" ht="120">
      <c r="A309" s="335" t="s">
        <v>9864</v>
      </c>
      <c r="B309" s="425" t="s">
        <v>9865</v>
      </c>
      <c r="C309" s="448" t="s">
        <v>11526</v>
      </c>
      <c r="D309" s="359">
        <v>3250</v>
      </c>
      <c r="E309" s="372"/>
      <c r="F309" s="326" t="s">
        <v>12689</v>
      </c>
      <c r="G309" s="466"/>
      <c r="H309" s="466"/>
      <c r="I309" s="466"/>
    </row>
    <row r="310" spans="1:9" ht="135">
      <c r="A310" s="335" t="s">
        <v>9867</v>
      </c>
      <c r="B310" s="425" t="s">
        <v>9868</v>
      </c>
      <c r="C310" s="448" t="s">
        <v>11527</v>
      </c>
      <c r="D310" s="359">
        <v>4500</v>
      </c>
      <c r="E310" s="372"/>
      <c r="F310" s="325"/>
      <c r="G310" s="466"/>
      <c r="H310" s="466"/>
      <c r="I310" s="466"/>
    </row>
    <row r="311" spans="1:9" ht="225">
      <c r="A311" s="335" t="s">
        <v>9870</v>
      </c>
      <c r="B311" s="425" t="s">
        <v>9871</v>
      </c>
      <c r="C311" s="448" t="s">
        <v>11528</v>
      </c>
      <c r="D311" s="359">
        <v>4800</v>
      </c>
      <c r="E311" s="372"/>
      <c r="F311" s="326" t="s">
        <v>12689</v>
      </c>
      <c r="G311" s="466"/>
      <c r="H311" s="466"/>
      <c r="I311" s="466"/>
    </row>
    <row r="312" spans="1:9" ht="120">
      <c r="A312" s="335" t="s">
        <v>9872</v>
      </c>
      <c r="B312" s="425" t="s">
        <v>9873</v>
      </c>
      <c r="C312" s="448" t="s">
        <v>11529</v>
      </c>
      <c r="D312" s="392">
        <v>5000</v>
      </c>
      <c r="E312" s="449"/>
      <c r="F312" s="325"/>
      <c r="G312" s="466"/>
      <c r="H312" s="466"/>
      <c r="I312" s="466"/>
    </row>
    <row r="313" spans="1:9" ht="210">
      <c r="A313" s="480" t="s">
        <v>12050</v>
      </c>
      <c r="B313" s="425" t="s">
        <v>12051</v>
      </c>
      <c r="C313" s="448" t="s">
        <v>12052</v>
      </c>
      <c r="D313" s="359">
        <v>37000</v>
      </c>
      <c r="E313" s="481"/>
      <c r="F313" s="326" t="s">
        <v>12690</v>
      </c>
      <c r="G313" s="466"/>
      <c r="H313" s="466"/>
      <c r="I313" s="466"/>
    </row>
    <row r="314" spans="1:9" ht="78.75">
      <c r="A314" s="335"/>
      <c r="B314" s="344"/>
      <c r="C314" s="459" t="s">
        <v>4862</v>
      </c>
      <c r="D314" s="393"/>
      <c r="E314" s="478"/>
      <c r="F314" s="325"/>
      <c r="G314" s="466"/>
      <c r="H314" s="466"/>
      <c r="I314" s="466"/>
    </row>
    <row r="315" spans="1:9" ht="180">
      <c r="A315" s="335" t="s">
        <v>4863</v>
      </c>
      <c r="B315" s="344" t="s">
        <v>4864</v>
      </c>
      <c r="C315" s="398" t="s">
        <v>4865</v>
      </c>
      <c r="D315" s="359">
        <v>190</v>
      </c>
      <c r="E315" s="372"/>
      <c r="F315" s="325"/>
      <c r="G315" s="466"/>
      <c r="H315" s="466"/>
      <c r="I315" s="466"/>
    </row>
    <row r="316" spans="1:9" ht="120">
      <c r="A316" s="335" t="s">
        <v>4866</v>
      </c>
      <c r="B316" s="344" t="s">
        <v>4867</v>
      </c>
      <c r="C316" s="398" t="s">
        <v>4868</v>
      </c>
      <c r="D316" s="359">
        <v>310</v>
      </c>
      <c r="E316" s="372"/>
      <c r="F316" s="325"/>
      <c r="G316" s="466"/>
      <c r="H316" s="466"/>
      <c r="I316" s="466"/>
    </row>
    <row r="317" spans="1:9" ht="60">
      <c r="A317" s="335" t="s">
        <v>4869</v>
      </c>
      <c r="B317" s="344" t="s">
        <v>4870</v>
      </c>
      <c r="C317" s="398" t="s">
        <v>4871</v>
      </c>
      <c r="D317" s="359">
        <v>120</v>
      </c>
      <c r="E317" s="372"/>
      <c r="F317" s="325"/>
      <c r="G317" s="466"/>
      <c r="H317" s="466"/>
      <c r="I317" s="466"/>
    </row>
    <row r="318" spans="1:9" ht="60">
      <c r="A318" s="335" t="s">
        <v>4872</v>
      </c>
      <c r="B318" s="344" t="s">
        <v>4873</v>
      </c>
      <c r="C318" s="398" t="s">
        <v>4874</v>
      </c>
      <c r="D318" s="359">
        <v>260</v>
      </c>
      <c r="E318" s="372"/>
      <c r="F318" s="325"/>
      <c r="G318" s="466"/>
      <c r="H318" s="466"/>
      <c r="I318" s="466"/>
    </row>
    <row r="319" spans="1:9" ht="45">
      <c r="A319" s="335" t="s">
        <v>4875</v>
      </c>
      <c r="B319" s="344" t="s">
        <v>4876</v>
      </c>
      <c r="C319" s="398" t="s">
        <v>4877</v>
      </c>
      <c r="D319" s="359">
        <v>320</v>
      </c>
      <c r="E319" s="372"/>
      <c r="F319" s="325"/>
      <c r="G319" s="466"/>
      <c r="H319" s="466"/>
      <c r="I319" s="466"/>
    </row>
    <row r="320" spans="1:9" ht="180">
      <c r="A320" s="335" t="s">
        <v>4878</v>
      </c>
      <c r="B320" s="344" t="s">
        <v>4879</v>
      </c>
      <c r="C320" s="398" t="s">
        <v>4880</v>
      </c>
      <c r="D320" s="359">
        <v>1000</v>
      </c>
      <c r="E320" s="372"/>
      <c r="F320" s="325"/>
      <c r="G320" s="466"/>
      <c r="H320" s="466"/>
      <c r="I320" s="466"/>
    </row>
    <row r="321" spans="1:9" ht="75">
      <c r="A321" s="335" t="s">
        <v>10409</v>
      </c>
      <c r="B321" s="344" t="s">
        <v>4881</v>
      </c>
      <c r="C321" s="398" t="s">
        <v>4882</v>
      </c>
      <c r="D321" s="359">
        <v>2500</v>
      </c>
      <c r="E321" s="372"/>
      <c r="F321" s="325"/>
      <c r="G321" s="466"/>
      <c r="H321" s="466"/>
      <c r="I321" s="466"/>
    </row>
    <row r="322" spans="1:9" ht="90">
      <c r="A322" s="335" t="s">
        <v>10193</v>
      </c>
      <c r="B322" s="344" t="s">
        <v>4886</v>
      </c>
      <c r="C322" s="398" t="s">
        <v>4887</v>
      </c>
      <c r="D322" s="359">
        <v>1800</v>
      </c>
      <c r="E322" s="372"/>
      <c r="F322" s="325"/>
      <c r="G322" s="466"/>
      <c r="H322" s="466"/>
      <c r="I322" s="466"/>
    </row>
    <row r="323" spans="1:9" ht="90">
      <c r="A323" s="335" t="s">
        <v>9298</v>
      </c>
      <c r="B323" s="344" t="s">
        <v>4890</v>
      </c>
      <c r="C323" s="358" t="s">
        <v>9297</v>
      </c>
      <c r="D323" s="359">
        <v>700</v>
      </c>
      <c r="E323" s="419"/>
      <c r="F323" s="325"/>
      <c r="G323" s="466"/>
      <c r="H323" s="466"/>
      <c r="I323" s="466"/>
    </row>
    <row r="324" spans="1:9" ht="270">
      <c r="A324" s="335" t="s">
        <v>4891</v>
      </c>
      <c r="B324" s="344" t="s">
        <v>4892</v>
      </c>
      <c r="C324" s="358" t="s">
        <v>4893</v>
      </c>
      <c r="D324" s="359">
        <v>1700</v>
      </c>
      <c r="E324" s="419"/>
      <c r="F324" s="325"/>
      <c r="G324" s="466"/>
      <c r="H324" s="466"/>
      <c r="I324" s="466"/>
    </row>
    <row r="325" spans="1:9" ht="375">
      <c r="A325" s="335" t="s">
        <v>4894</v>
      </c>
      <c r="B325" s="344" t="s">
        <v>4895</v>
      </c>
      <c r="C325" s="358" t="s">
        <v>9299</v>
      </c>
      <c r="D325" s="359">
        <v>3500</v>
      </c>
      <c r="E325" s="419"/>
      <c r="F325" s="325"/>
      <c r="G325" s="466"/>
      <c r="H325" s="466"/>
      <c r="I325" s="466"/>
    </row>
    <row r="326" spans="1:9" ht="60">
      <c r="A326" s="335" t="s">
        <v>4896</v>
      </c>
      <c r="B326" s="344" t="s">
        <v>4897</v>
      </c>
      <c r="C326" s="358" t="s">
        <v>4898</v>
      </c>
      <c r="D326" s="359">
        <v>1500</v>
      </c>
      <c r="E326" s="419"/>
      <c r="F326" s="325"/>
      <c r="G326" s="466"/>
      <c r="H326" s="466"/>
      <c r="I326" s="466"/>
    </row>
    <row r="327" spans="1:9" ht="60">
      <c r="A327" s="335" t="s">
        <v>4899</v>
      </c>
      <c r="B327" s="344" t="s">
        <v>4900</v>
      </c>
      <c r="C327" s="358" t="s">
        <v>4901</v>
      </c>
      <c r="D327" s="392">
        <v>2000</v>
      </c>
      <c r="E327" s="381"/>
      <c r="F327" s="325"/>
      <c r="G327" s="466"/>
      <c r="H327" s="466"/>
      <c r="I327" s="466"/>
    </row>
    <row r="328" spans="1:9" ht="120">
      <c r="A328" s="335" t="s">
        <v>8867</v>
      </c>
      <c r="B328" s="344" t="s">
        <v>8868</v>
      </c>
      <c r="C328" s="398" t="s">
        <v>8869</v>
      </c>
      <c r="D328" s="359">
        <v>720</v>
      </c>
      <c r="E328" s="419"/>
      <c r="F328" s="325"/>
      <c r="G328" s="466"/>
      <c r="H328" s="466"/>
      <c r="I328" s="466"/>
    </row>
    <row r="329" spans="1:9" ht="165">
      <c r="A329" s="335" t="s">
        <v>4883</v>
      </c>
      <c r="B329" s="344" t="s">
        <v>9418</v>
      </c>
      <c r="C329" s="358" t="s">
        <v>9419</v>
      </c>
      <c r="D329" s="450">
        <v>5500</v>
      </c>
      <c r="E329" s="451"/>
      <c r="F329" s="325"/>
      <c r="G329" s="466"/>
      <c r="H329" s="466"/>
      <c r="I329" s="466"/>
    </row>
    <row r="330" spans="1:9" ht="180">
      <c r="A330" s="335" t="s">
        <v>11790</v>
      </c>
      <c r="B330" s="344" t="s">
        <v>11721</v>
      </c>
      <c r="C330" s="398" t="s">
        <v>11724</v>
      </c>
      <c r="D330" s="359">
        <v>7000</v>
      </c>
      <c r="E330" s="372"/>
      <c r="F330" s="325"/>
      <c r="G330" s="466"/>
      <c r="H330" s="466"/>
      <c r="I330" s="466"/>
    </row>
    <row r="331" spans="1:9" ht="150">
      <c r="A331" s="335" t="s">
        <v>11791</v>
      </c>
      <c r="B331" s="344" t="s">
        <v>11722</v>
      </c>
      <c r="C331" s="398" t="s">
        <v>11725</v>
      </c>
      <c r="D331" s="359">
        <v>3000</v>
      </c>
      <c r="E331" s="372"/>
      <c r="F331" s="325"/>
      <c r="G331" s="466"/>
      <c r="H331" s="466"/>
      <c r="I331" s="466"/>
    </row>
    <row r="332" spans="1:9" ht="270">
      <c r="A332" s="335" t="s">
        <v>11792</v>
      </c>
      <c r="B332" s="344" t="s">
        <v>11723</v>
      </c>
      <c r="C332" s="398" t="s">
        <v>11726</v>
      </c>
      <c r="D332" s="359">
        <v>3500</v>
      </c>
      <c r="E332" s="372"/>
      <c r="F332" s="325"/>
      <c r="G332" s="466"/>
      <c r="H332" s="466"/>
      <c r="I332" s="466"/>
    </row>
    <row r="333" spans="1:9" ht="78.75">
      <c r="A333" s="335"/>
      <c r="B333" s="344"/>
      <c r="C333" s="388" t="s">
        <v>4902</v>
      </c>
      <c r="D333" s="359"/>
      <c r="E333" s="368"/>
      <c r="F333" s="325"/>
      <c r="G333" s="466"/>
      <c r="H333" s="466"/>
      <c r="I333" s="466"/>
    </row>
    <row r="334" spans="1:9" ht="180">
      <c r="A334" s="335" t="s">
        <v>4903</v>
      </c>
      <c r="B334" s="344" t="s">
        <v>4904</v>
      </c>
      <c r="C334" s="358" t="s">
        <v>4905</v>
      </c>
      <c r="D334" s="359">
        <v>440</v>
      </c>
      <c r="E334" s="419"/>
      <c r="F334" s="325"/>
      <c r="G334" s="466"/>
      <c r="H334" s="466"/>
      <c r="I334" s="466"/>
    </row>
    <row r="335" spans="1:9" ht="165">
      <c r="A335" s="335" t="s">
        <v>4903</v>
      </c>
      <c r="B335" s="344" t="s">
        <v>4906</v>
      </c>
      <c r="C335" s="358" t="s">
        <v>4907</v>
      </c>
      <c r="D335" s="359">
        <v>440</v>
      </c>
      <c r="E335" s="419"/>
      <c r="F335" s="325"/>
      <c r="G335" s="466"/>
      <c r="H335" s="466"/>
      <c r="I335" s="466"/>
    </row>
    <row r="336" spans="1:9" ht="165">
      <c r="A336" s="335" t="s">
        <v>4903</v>
      </c>
      <c r="B336" s="344" t="s">
        <v>4908</v>
      </c>
      <c r="C336" s="358" t="s">
        <v>4909</v>
      </c>
      <c r="D336" s="359">
        <v>440</v>
      </c>
      <c r="E336" s="419"/>
      <c r="F336" s="325"/>
      <c r="G336" s="466"/>
      <c r="H336" s="466"/>
      <c r="I336" s="466"/>
    </row>
    <row r="337" spans="1:9" ht="165">
      <c r="A337" s="335" t="s">
        <v>4903</v>
      </c>
      <c r="B337" s="344" t="s">
        <v>4910</v>
      </c>
      <c r="C337" s="358" t="s">
        <v>4911</v>
      </c>
      <c r="D337" s="359">
        <v>440</v>
      </c>
      <c r="E337" s="419"/>
      <c r="F337" s="325"/>
      <c r="G337" s="466"/>
      <c r="H337" s="466"/>
      <c r="I337" s="466"/>
    </row>
    <row r="338" spans="1:9" ht="180">
      <c r="A338" s="335" t="s">
        <v>4903</v>
      </c>
      <c r="B338" s="344" t="s">
        <v>4912</v>
      </c>
      <c r="C338" s="358" t="s">
        <v>4913</v>
      </c>
      <c r="D338" s="359">
        <v>440</v>
      </c>
      <c r="E338" s="419"/>
      <c r="F338" s="325"/>
      <c r="G338" s="466"/>
      <c r="H338" s="466"/>
      <c r="I338" s="466"/>
    </row>
    <row r="339" spans="1:9" ht="150">
      <c r="A339" s="335" t="s">
        <v>4903</v>
      </c>
      <c r="B339" s="344" t="s">
        <v>4914</v>
      </c>
      <c r="C339" s="358" t="s">
        <v>4915</v>
      </c>
      <c r="D339" s="359">
        <v>440</v>
      </c>
      <c r="E339" s="419"/>
      <c r="F339" s="325"/>
      <c r="G339" s="466"/>
      <c r="H339" s="466"/>
      <c r="I339" s="466"/>
    </row>
    <row r="340" spans="1:9" ht="210">
      <c r="A340" s="335" t="s">
        <v>4903</v>
      </c>
      <c r="B340" s="344" t="s">
        <v>4916</v>
      </c>
      <c r="C340" s="358" t="s">
        <v>4917</v>
      </c>
      <c r="D340" s="359">
        <v>440</v>
      </c>
      <c r="E340" s="419"/>
      <c r="F340" s="325"/>
      <c r="G340" s="466"/>
      <c r="H340" s="466"/>
      <c r="I340" s="466"/>
    </row>
    <row r="341" spans="1:9" ht="135">
      <c r="A341" s="335" t="s">
        <v>4903</v>
      </c>
      <c r="B341" s="344" t="s">
        <v>4918</v>
      </c>
      <c r="C341" s="358" t="s">
        <v>4919</v>
      </c>
      <c r="D341" s="359">
        <v>440</v>
      </c>
      <c r="E341" s="419"/>
      <c r="F341" s="325"/>
      <c r="G341" s="466"/>
      <c r="H341" s="466"/>
      <c r="I341" s="466"/>
    </row>
    <row r="342" spans="1:9" ht="195">
      <c r="A342" s="335" t="s">
        <v>4903</v>
      </c>
      <c r="B342" s="344" t="s">
        <v>4922</v>
      </c>
      <c r="C342" s="358" t="s">
        <v>4923</v>
      </c>
      <c r="D342" s="359">
        <v>440</v>
      </c>
      <c r="E342" s="419"/>
      <c r="F342" s="325"/>
      <c r="G342" s="466"/>
      <c r="H342" s="466"/>
      <c r="I342" s="466"/>
    </row>
    <row r="343" spans="1:9" ht="150">
      <c r="A343" s="335" t="s">
        <v>4903</v>
      </c>
      <c r="B343" s="344" t="s">
        <v>4924</v>
      </c>
      <c r="C343" s="358" t="s">
        <v>4925</v>
      </c>
      <c r="D343" s="359">
        <v>440</v>
      </c>
      <c r="E343" s="419"/>
      <c r="F343" s="325"/>
      <c r="G343" s="466"/>
      <c r="H343" s="466"/>
      <c r="I343" s="466"/>
    </row>
    <row r="344" spans="1:9" ht="195">
      <c r="A344" s="335" t="s">
        <v>4903</v>
      </c>
      <c r="B344" s="344" t="s">
        <v>4926</v>
      </c>
      <c r="C344" s="358" t="s">
        <v>4927</v>
      </c>
      <c r="D344" s="359">
        <v>440</v>
      </c>
      <c r="E344" s="419"/>
      <c r="F344" s="325"/>
      <c r="G344" s="466"/>
      <c r="H344" s="466"/>
      <c r="I344" s="466"/>
    </row>
    <row r="345" spans="1:9" ht="135">
      <c r="A345" s="335" t="s">
        <v>4903</v>
      </c>
      <c r="B345" s="344" t="s">
        <v>4928</v>
      </c>
      <c r="C345" s="358" t="s">
        <v>4929</v>
      </c>
      <c r="D345" s="359">
        <v>440</v>
      </c>
      <c r="E345" s="419"/>
      <c r="F345" s="325"/>
      <c r="G345" s="466"/>
      <c r="H345" s="466"/>
      <c r="I345" s="466"/>
    </row>
    <row r="346" spans="1:9" ht="180">
      <c r="A346" s="335" t="s">
        <v>4903</v>
      </c>
      <c r="B346" s="344" t="s">
        <v>4930</v>
      </c>
      <c r="C346" s="358" t="s">
        <v>4931</v>
      </c>
      <c r="D346" s="359">
        <v>440</v>
      </c>
      <c r="E346" s="419"/>
      <c r="F346" s="325"/>
      <c r="G346" s="466"/>
      <c r="H346" s="466"/>
      <c r="I346" s="466"/>
    </row>
    <row r="347" spans="1:9" ht="150">
      <c r="A347" s="335" t="s">
        <v>4903</v>
      </c>
      <c r="B347" s="344" t="s">
        <v>4932</v>
      </c>
      <c r="C347" s="358" t="s">
        <v>4933</v>
      </c>
      <c r="D347" s="359">
        <v>440</v>
      </c>
      <c r="E347" s="419"/>
      <c r="F347" s="325"/>
      <c r="G347" s="466"/>
      <c r="H347" s="466"/>
      <c r="I347" s="466"/>
    </row>
    <row r="348" spans="1:9" ht="165">
      <c r="A348" s="335" t="s">
        <v>4903</v>
      </c>
      <c r="B348" s="344" t="s">
        <v>4934</v>
      </c>
      <c r="C348" s="358" t="s">
        <v>4935</v>
      </c>
      <c r="D348" s="359">
        <v>440</v>
      </c>
      <c r="E348" s="419"/>
      <c r="F348" s="325"/>
      <c r="G348" s="466"/>
      <c r="H348" s="466"/>
      <c r="I348" s="466"/>
    </row>
    <row r="349" spans="1:9" ht="180">
      <c r="A349" s="335" t="s">
        <v>4903</v>
      </c>
      <c r="B349" s="344" t="s">
        <v>4936</v>
      </c>
      <c r="C349" s="358" t="s">
        <v>4937</v>
      </c>
      <c r="D349" s="359">
        <v>440</v>
      </c>
      <c r="E349" s="419"/>
      <c r="F349" s="325"/>
      <c r="G349" s="466"/>
      <c r="H349" s="466"/>
      <c r="I349" s="466"/>
    </row>
    <row r="350" spans="1:9" ht="195">
      <c r="A350" s="335" t="s">
        <v>4903</v>
      </c>
      <c r="B350" s="344" t="s">
        <v>4938</v>
      </c>
      <c r="C350" s="358" t="s">
        <v>4939</v>
      </c>
      <c r="D350" s="359">
        <v>440</v>
      </c>
      <c r="E350" s="419"/>
      <c r="F350" s="325"/>
      <c r="G350" s="466"/>
      <c r="H350" s="466"/>
      <c r="I350" s="466"/>
    </row>
    <row r="351" spans="1:9" ht="150">
      <c r="A351" s="335" t="s">
        <v>4903</v>
      </c>
      <c r="B351" s="344" t="s">
        <v>4940</v>
      </c>
      <c r="C351" s="358" t="s">
        <v>4941</v>
      </c>
      <c r="D351" s="359">
        <v>440</v>
      </c>
      <c r="E351" s="419"/>
      <c r="F351" s="325"/>
      <c r="G351" s="466"/>
      <c r="H351" s="466"/>
      <c r="I351" s="466"/>
    </row>
    <row r="352" spans="1:9" ht="225">
      <c r="A352" s="335" t="s">
        <v>4903</v>
      </c>
      <c r="B352" s="344" t="s">
        <v>4942</v>
      </c>
      <c r="C352" s="358" t="s">
        <v>4943</v>
      </c>
      <c r="D352" s="359">
        <v>1340</v>
      </c>
      <c r="E352" s="419"/>
      <c r="F352" s="325"/>
      <c r="G352" s="466"/>
      <c r="H352" s="466"/>
      <c r="I352" s="466"/>
    </row>
    <row r="353" spans="1:9" ht="225">
      <c r="A353" s="335" t="s">
        <v>4903</v>
      </c>
      <c r="B353" s="344" t="s">
        <v>4944</v>
      </c>
      <c r="C353" s="358" t="s">
        <v>4945</v>
      </c>
      <c r="D353" s="359">
        <v>670</v>
      </c>
      <c r="E353" s="419"/>
      <c r="F353" s="325"/>
      <c r="G353" s="466"/>
      <c r="H353" s="466"/>
      <c r="I353" s="466"/>
    </row>
    <row r="354" spans="1:9" ht="270">
      <c r="A354" s="335" t="s">
        <v>4903</v>
      </c>
      <c r="B354" s="344" t="s">
        <v>4946</v>
      </c>
      <c r="C354" s="358" t="s">
        <v>4947</v>
      </c>
      <c r="D354" s="359">
        <v>670</v>
      </c>
      <c r="E354" s="419"/>
      <c r="F354" s="325"/>
      <c r="G354" s="466"/>
      <c r="H354" s="466"/>
      <c r="I354" s="466"/>
    </row>
    <row r="355" spans="1:9" ht="195">
      <c r="A355" s="335" t="s">
        <v>4903</v>
      </c>
      <c r="B355" s="344" t="s">
        <v>4948</v>
      </c>
      <c r="C355" s="358" t="s">
        <v>4949</v>
      </c>
      <c r="D355" s="359">
        <v>440</v>
      </c>
      <c r="E355" s="419"/>
      <c r="F355" s="325"/>
      <c r="G355" s="466"/>
      <c r="H355" s="466"/>
      <c r="I355" s="466"/>
    </row>
    <row r="356" spans="1:9" ht="285">
      <c r="A356" s="335" t="s">
        <v>4903</v>
      </c>
      <c r="B356" s="344" t="s">
        <v>4950</v>
      </c>
      <c r="C356" s="358" t="s">
        <v>4951</v>
      </c>
      <c r="D356" s="359">
        <v>670</v>
      </c>
      <c r="E356" s="419"/>
      <c r="F356" s="325"/>
      <c r="G356" s="466"/>
      <c r="H356" s="466"/>
      <c r="I356" s="466"/>
    </row>
    <row r="357" spans="1:9" ht="360">
      <c r="A357" s="335" t="s">
        <v>4903</v>
      </c>
      <c r="B357" s="344" t="s">
        <v>4952</v>
      </c>
      <c r="C357" s="358" t="s">
        <v>1104</v>
      </c>
      <c r="D357" s="359">
        <v>440</v>
      </c>
      <c r="E357" s="419"/>
      <c r="F357" s="325"/>
      <c r="G357" s="466"/>
      <c r="H357" s="466"/>
      <c r="I357" s="466"/>
    </row>
    <row r="358" spans="1:9" ht="150">
      <c r="A358" s="335" t="s">
        <v>4903</v>
      </c>
      <c r="B358" s="344" t="s">
        <v>1105</v>
      </c>
      <c r="C358" s="358" t="s">
        <v>1106</v>
      </c>
      <c r="D358" s="359">
        <v>440</v>
      </c>
      <c r="E358" s="419"/>
      <c r="F358" s="325"/>
      <c r="G358" s="466"/>
      <c r="H358" s="466"/>
      <c r="I358" s="466"/>
    </row>
    <row r="359" spans="1:9" ht="150">
      <c r="A359" s="335" t="s">
        <v>4903</v>
      </c>
      <c r="B359" s="344" t="s">
        <v>3407</v>
      </c>
      <c r="C359" s="358" t="s">
        <v>3408</v>
      </c>
      <c r="D359" s="359">
        <v>670</v>
      </c>
      <c r="E359" s="419"/>
      <c r="F359" s="325"/>
      <c r="G359" s="466"/>
      <c r="H359" s="466"/>
      <c r="I359" s="466"/>
    </row>
    <row r="360" spans="1:9" ht="210">
      <c r="A360" s="335" t="s">
        <v>4903</v>
      </c>
      <c r="B360" s="344" t="s">
        <v>3409</v>
      </c>
      <c r="C360" s="358" t="s">
        <v>3410</v>
      </c>
      <c r="D360" s="359">
        <v>670</v>
      </c>
      <c r="E360" s="419"/>
      <c r="F360" s="325"/>
      <c r="G360" s="466"/>
      <c r="H360" s="466"/>
      <c r="I360" s="466"/>
    </row>
    <row r="361" spans="1:9" ht="195">
      <c r="A361" s="335" t="s">
        <v>4903</v>
      </c>
      <c r="B361" s="344" t="s">
        <v>3411</v>
      </c>
      <c r="C361" s="358" t="s">
        <v>3412</v>
      </c>
      <c r="D361" s="359">
        <v>440</v>
      </c>
      <c r="E361" s="419"/>
      <c r="F361" s="325"/>
      <c r="G361" s="466"/>
      <c r="H361" s="466"/>
      <c r="I361" s="466"/>
    </row>
    <row r="362" spans="1:9" ht="240">
      <c r="A362" s="335" t="s">
        <v>4903</v>
      </c>
      <c r="B362" s="344" t="s">
        <v>3413</v>
      </c>
      <c r="C362" s="358" t="s">
        <v>3414</v>
      </c>
      <c r="D362" s="359">
        <v>440</v>
      </c>
      <c r="E362" s="419"/>
      <c r="F362" s="325"/>
      <c r="G362" s="466"/>
      <c r="H362" s="466"/>
      <c r="I362" s="466"/>
    </row>
    <row r="363" spans="1:9" ht="195">
      <c r="A363" s="335" t="s">
        <v>4903</v>
      </c>
      <c r="B363" s="344" t="s">
        <v>3415</v>
      </c>
      <c r="C363" s="358" t="s">
        <v>3416</v>
      </c>
      <c r="D363" s="359">
        <v>440</v>
      </c>
      <c r="E363" s="419"/>
      <c r="F363" s="325"/>
      <c r="G363" s="466"/>
      <c r="H363" s="466"/>
      <c r="I363" s="466"/>
    </row>
    <row r="364" spans="1:9" ht="150">
      <c r="A364" s="335" t="s">
        <v>4903</v>
      </c>
      <c r="B364" s="344" t="s">
        <v>3417</v>
      </c>
      <c r="C364" s="358" t="s">
        <v>3418</v>
      </c>
      <c r="D364" s="359">
        <v>440</v>
      </c>
      <c r="E364" s="419"/>
      <c r="F364" s="325"/>
      <c r="G364" s="466"/>
      <c r="H364" s="466"/>
      <c r="I364" s="466"/>
    </row>
    <row r="365" spans="1:9" ht="240">
      <c r="A365" s="335" t="s">
        <v>4903</v>
      </c>
      <c r="B365" s="344" t="s">
        <v>3419</v>
      </c>
      <c r="C365" s="358" t="s">
        <v>3420</v>
      </c>
      <c r="D365" s="392">
        <v>440</v>
      </c>
      <c r="E365" s="381"/>
      <c r="F365" s="325"/>
      <c r="G365" s="466"/>
      <c r="H365" s="466"/>
      <c r="I365" s="466"/>
    </row>
    <row r="366" spans="1:9" ht="165">
      <c r="A366" s="335" t="s">
        <v>4903</v>
      </c>
      <c r="B366" s="344" t="s">
        <v>3423</v>
      </c>
      <c r="C366" s="358" t="s">
        <v>3424</v>
      </c>
      <c r="D366" s="393">
        <v>440</v>
      </c>
      <c r="E366" s="383"/>
      <c r="F366" s="325"/>
      <c r="G366" s="466"/>
      <c r="H366" s="466"/>
      <c r="I366" s="466"/>
    </row>
    <row r="367" spans="1:9" ht="150">
      <c r="A367" s="335" t="s">
        <v>4903</v>
      </c>
      <c r="B367" s="344" t="s">
        <v>3425</v>
      </c>
      <c r="C367" s="358" t="s">
        <v>3426</v>
      </c>
      <c r="D367" s="359">
        <v>440</v>
      </c>
      <c r="E367" s="419"/>
      <c r="F367" s="325"/>
      <c r="G367" s="466"/>
      <c r="H367" s="466"/>
      <c r="I367" s="466"/>
    </row>
    <row r="368" spans="1:9" ht="180">
      <c r="A368" s="335" t="s">
        <v>4903</v>
      </c>
      <c r="B368" s="344" t="s">
        <v>3427</v>
      </c>
      <c r="C368" s="358" t="s">
        <v>3428</v>
      </c>
      <c r="D368" s="359">
        <v>670</v>
      </c>
      <c r="E368" s="419"/>
      <c r="F368" s="325"/>
      <c r="G368" s="466"/>
      <c r="H368" s="466"/>
      <c r="I368" s="466"/>
    </row>
    <row r="369" spans="1:9" ht="210">
      <c r="A369" s="335" t="s">
        <v>4903</v>
      </c>
      <c r="B369" s="344" t="s">
        <v>3429</v>
      </c>
      <c r="C369" s="358" t="s">
        <v>3430</v>
      </c>
      <c r="D369" s="359">
        <v>440</v>
      </c>
      <c r="E369" s="419"/>
      <c r="F369" s="325"/>
      <c r="G369" s="466"/>
      <c r="H369" s="466"/>
      <c r="I369" s="466"/>
    </row>
    <row r="370" spans="1:9" ht="210">
      <c r="A370" s="335" t="s">
        <v>4903</v>
      </c>
      <c r="B370" s="344" t="s">
        <v>3431</v>
      </c>
      <c r="C370" s="358" t="s">
        <v>3432</v>
      </c>
      <c r="D370" s="359">
        <v>670</v>
      </c>
      <c r="E370" s="419"/>
      <c r="F370" s="325"/>
      <c r="G370" s="466"/>
      <c r="H370" s="466"/>
      <c r="I370" s="466"/>
    </row>
    <row r="371" spans="1:9" ht="165">
      <c r="A371" s="335" t="s">
        <v>4903</v>
      </c>
      <c r="B371" s="344" t="s">
        <v>3433</v>
      </c>
      <c r="C371" s="358" t="s">
        <v>3434</v>
      </c>
      <c r="D371" s="359">
        <v>440</v>
      </c>
      <c r="E371" s="419"/>
      <c r="F371" s="325"/>
      <c r="G371" s="466"/>
      <c r="H371" s="466"/>
      <c r="I371" s="466"/>
    </row>
    <row r="372" spans="1:9" ht="180">
      <c r="A372" s="335" t="s">
        <v>4903</v>
      </c>
      <c r="B372" s="344" t="s">
        <v>3435</v>
      </c>
      <c r="C372" s="358" t="s">
        <v>3436</v>
      </c>
      <c r="D372" s="359">
        <v>1200</v>
      </c>
      <c r="E372" s="419"/>
      <c r="F372" s="325"/>
      <c r="G372" s="466"/>
      <c r="H372" s="466"/>
      <c r="I372" s="466"/>
    </row>
    <row r="373" spans="1:9" ht="165">
      <c r="A373" s="335" t="s">
        <v>4903</v>
      </c>
      <c r="B373" s="344" t="s">
        <v>3437</v>
      </c>
      <c r="C373" s="358" t="s">
        <v>3438</v>
      </c>
      <c r="D373" s="359">
        <v>670</v>
      </c>
      <c r="E373" s="419"/>
      <c r="F373" s="325"/>
      <c r="G373" s="466"/>
      <c r="H373" s="466"/>
      <c r="I373" s="466"/>
    </row>
    <row r="374" spans="1:9" ht="180">
      <c r="A374" s="335" t="s">
        <v>4903</v>
      </c>
      <c r="B374" s="344" t="s">
        <v>3439</v>
      </c>
      <c r="C374" s="358" t="s">
        <v>3440</v>
      </c>
      <c r="D374" s="359">
        <v>1200</v>
      </c>
      <c r="E374" s="419"/>
      <c r="F374" s="325"/>
      <c r="G374" s="466"/>
      <c r="H374" s="466"/>
      <c r="I374" s="466"/>
    </row>
    <row r="375" spans="1:9" ht="240">
      <c r="A375" s="335" t="s">
        <v>4903</v>
      </c>
      <c r="B375" s="344" t="s">
        <v>3441</v>
      </c>
      <c r="C375" s="358" t="s">
        <v>3442</v>
      </c>
      <c r="D375" s="359">
        <v>440</v>
      </c>
      <c r="E375" s="419"/>
      <c r="F375" s="325"/>
      <c r="G375" s="466"/>
      <c r="H375" s="466"/>
      <c r="I375" s="466"/>
    </row>
    <row r="376" spans="1:9" ht="180">
      <c r="A376" s="335" t="s">
        <v>4903</v>
      </c>
      <c r="B376" s="344" t="s">
        <v>3443</v>
      </c>
      <c r="C376" s="358" t="s">
        <v>3444</v>
      </c>
      <c r="D376" s="359">
        <v>670</v>
      </c>
      <c r="E376" s="419"/>
      <c r="F376" s="325"/>
      <c r="G376" s="466"/>
      <c r="H376" s="466"/>
      <c r="I376" s="466"/>
    </row>
    <row r="377" spans="1:9" ht="210">
      <c r="A377" s="335" t="s">
        <v>4903</v>
      </c>
      <c r="B377" s="344" t="s">
        <v>3445</v>
      </c>
      <c r="C377" s="358" t="s">
        <v>3446</v>
      </c>
      <c r="D377" s="359">
        <v>440</v>
      </c>
      <c r="E377" s="419"/>
      <c r="F377" s="325"/>
      <c r="G377" s="466"/>
      <c r="H377" s="466"/>
      <c r="I377" s="466"/>
    </row>
    <row r="378" spans="1:9" ht="210">
      <c r="A378" s="335" t="s">
        <v>3447</v>
      </c>
      <c r="B378" s="344" t="s">
        <v>3448</v>
      </c>
      <c r="C378" s="358" t="s">
        <v>3449</v>
      </c>
      <c r="D378" s="359">
        <v>590</v>
      </c>
      <c r="E378" s="419"/>
      <c r="F378" s="325"/>
      <c r="G378" s="466"/>
      <c r="H378" s="466"/>
      <c r="I378" s="466"/>
    </row>
    <row r="379" spans="1:9" ht="210">
      <c r="A379" s="335" t="s">
        <v>3450</v>
      </c>
      <c r="B379" s="344" t="s">
        <v>3451</v>
      </c>
      <c r="C379" s="358" t="s">
        <v>3452</v>
      </c>
      <c r="D379" s="359">
        <v>590</v>
      </c>
      <c r="E379" s="419"/>
      <c r="F379" s="325"/>
      <c r="G379" s="466"/>
      <c r="H379" s="466"/>
      <c r="I379" s="466"/>
    </row>
    <row r="380" spans="1:9" ht="180">
      <c r="A380" s="335" t="s">
        <v>3453</v>
      </c>
      <c r="B380" s="344" t="s">
        <v>3454</v>
      </c>
      <c r="C380" s="358" t="s">
        <v>3455</v>
      </c>
      <c r="D380" s="359">
        <v>1070</v>
      </c>
      <c r="E380" s="419"/>
      <c r="F380" s="325"/>
      <c r="G380" s="466"/>
      <c r="H380" s="466"/>
      <c r="I380" s="466"/>
    </row>
    <row r="381" spans="1:9" ht="105">
      <c r="A381" s="335" t="s">
        <v>4903</v>
      </c>
      <c r="B381" s="344" t="s">
        <v>3456</v>
      </c>
      <c r="C381" s="358" t="s">
        <v>3457</v>
      </c>
      <c r="D381" s="359">
        <v>440</v>
      </c>
      <c r="E381" s="419"/>
      <c r="F381" s="325"/>
      <c r="G381" s="466"/>
      <c r="H381" s="466"/>
      <c r="I381" s="466"/>
    </row>
    <row r="382" spans="1:9" ht="105">
      <c r="A382" s="335" t="s">
        <v>4903</v>
      </c>
      <c r="B382" s="344" t="s">
        <v>3458</v>
      </c>
      <c r="C382" s="358" t="s">
        <v>3459</v>
      </c>
      <c r="D382" s="359">
        <v>440</v>
      </c>
      <c r="E382" s="419"/>
      <c r="F382" s="325"/>
      <c r="G382" s="466"/>
      <c r="H382" s="466"/>
      <c r="I382" s="466"/>
    </row>
    <row r="383" spans="1:9" ht="360">
      <c r="A383" s="335" t="s">
        <v>3463</v>
      </c>
      <c r="B383" s="344" t="s">
        <v>3464</v>
      </c>
      <c r="C383" s="358" t="s">
        <v>3465</v>
      </c>
      <c r="D383" s="359">
        <v>1070</v>
      </c>
      <c r="E383" s="419"/>
      <c r="F383" s="325"/>
      <c r="G383" s="466"/>
      <c r="H383" s="466"/>
      <c r="I383" s="466"/>
    </row>
    <row r="384" spans="1:9" ht="240">
      <c r="A384" s="335" t="s">
        <v>4903</v>
      </c>
      <c r="B384" s="344" t="s">
        <v>3469</v>
      </c>
      <c r="C384" s="358" t="s">
        <v>3470</v>
      </c>
      <c r="D384" s="359">
        <v>4000</v>
      </c>
      <c r="E384" s="419"/>
      <c r="F384" s="325"/>
      <c r="G384" s="466"/>
      <c r="H384" s="466"/>
      <c r="I384" s="466"/>
    </row>
    <row r="385" spans="1:9" ht="390">
      <c r="A385" s="335" t="s">
        <v>3471</v>
      </c>
      <c r="B385" s="344" t="s">
        <v>3472</v>
      </c>
      <c r="C385" s="358" t="s">
        <v>3473</v>
      </c>
      <c r="D385" s="359">
        <v>1050</v>
      </c>
      <c r="E385" s="419"/>
      <c r="F385" s="325"/>
      <c r="G385" s="466"/>
      <c r="H385" s="466"/>
      <c r="I385" s="466"/>
    </row>
    <row r="386" spans="1:9" ht="195">
      <c r="A386" s="335" t="s">
        <v>4903</v>
      </c>
      <c r="B386" s="344" t="s">
        <v>3474</v>
      </c>
      <c r="C386" s="358" t="s">
        <v>3475</v>
      </c>
      <c r="D386" s="359">
        <v>510</v>
      </c>
      <c r="E386" s="419"/>
      <c r="F386" s="325"/>
      <c r="G386" s="466"/>
      <c r="H386" s="466"/>
      <c r="I386" s="466"/>
    </row>
    <row r="387" spans="1:9" ht="375">
      <c r="A387" s="335" t="s">
        <v>4903</v>
      </c>
      <c r="B387" s="344" t="s">
        <v>3476</v>
      </c>
      <c r="C387" s="358" t="s">
        <v>3477</v>
      </c>
      <c r="D387" s="359">
        <v>3650</v>
      </c>
      <c r="E387" s="419"/>
      <c r="F387" s="325"/>
      <c r="G387" s="466"/>
      <c r="H387" s="466"/>
      <c r="I387" s="466"/>
    </row>
    <row r="388" spans="1:9" ht="225">
      <c r="A388" s="335" t="s">
        <v>3478</v>
      </c>
      <c r="B388" s="344" t="s">
        <v>3479</v>
      </c>
      <c r="C388" s="358" t="s">
        <v>3480</v>
      </c>
      <c r="D388" s="359">
        <v>1450</v>
      </c>
      <c r="E388" s="419"/>
      <c r="F388" s="325"/>
      <c r="G388" s="466"/>
      <c r="H388" s="466"/>
      <c r="I388" s="466"/>
    </row>
    <row r="389" spans="1:9" ht="240">
      <c r="A389" s="335" t="s">
        <v>3481</v>
      </c>
      <c r="B389" s="344" t="s">
        <v>3482</v>
      </c>
      <c r="C389" s="358" t="s">
        <v>3483</v>
      </c>
      <c r="D389" s="359">
        <v>1450</v>
      </c>
      <c r="E389" s="419"/>
      <c r="F389" s="325"/>
      <c r="G389" s="466"/>
      <c r="H389" s="466"/>
      <c r="I389" s="466"/>
    </row>
    <row r="390" spans="1:9" ht="180">
      <c r="A390" s="335" t="s">
        <v>10422</v>
      </c>
      <c r="B390" s="344" t="s">
        <v>3484</v>
      </c>
      <c r="C390" s="358" t="s">
        <v>3485</v>
      </c>
      <c r="D390" s="359">
        <v>400</v>
      </c>
      <c r="E390" s="419"/>
      <c r="F390" s="325"/>
      <c r="G390" s="466"/>
      <c r="H390" s="466"/>
      <c r="I390" s="466"/>
    </row>
    <row r="391" spans="1:9" ht="409.5">
      <c r="A391" s="335" t="s">
        <v>3486</v>
      </c>
      <c r="B391" s="344" t="s">
        <v>3487</v>
      </c>
      <c r="C391" s="358" t="s">
        <v>3488</v>
      </c>
      <c r="D391" s="392">
        <v>3000</v>
      </c>
      <c r="E391" s="381"/>
      <c r="F391" s="325"/>
      <c r="G391" s="466"/>
      <c r="H391" s="466"/>
      <c r="I391" s="466"/>
    </row>
    <row r="392" spans="1:9" ht="409.5">
      <c r="A392" s="335" t="s">
        <v>3489</v>
      </c>
      <c r="B392" s="344" t="s">
        <v>3490</v>
      </c>
      <c r="C392" s="398" t="s">
        <v>11084</v>
      </c>
      <c r="D392" s="359">
        <v>3700</v>
      </c>
      <c r="E392" s="419"/>
      <c r="F392" s="325"/>
      <c r="G392" s="466"/>
      <c r="H392" s="466"/>
      <c r="I392" s="466"/>
    </row>
    <row r="393" spans="1:9" ht="345">
      <c r="A393" s="335" t="s">
        <v>4903</v>
      </c>
      <c r="B393" s="344" t="s">
        <v>3491</v>
      </c>
      <c r="C393" s="358" t="s">
        <v>3492</v>
      </c>
      <c r="D393" s="393">
        <v>1450</v>
      </c>
      <c r="E393" s="383"/>
      <c r="F393" s="325"/>
      <c r="G393" s="466"/>
      <c r="H393" s="466"/>
      <c r="I393" s="466"/>
    </row>
    <row r="394" spans="1:9" ht="345">
      <c r="A394" s="335" t="s">
        <v>4903</v>
      </c>
      <c r="B394" s="344" t="s">
        <v>3493</v>
      </c>
      <c r="C394" s="358" t="s">
        <v>3494</v>
      </c>
      <c r="D394" s="359">
        <v>2900</v>
      </c>
      <c r="E394" s="419"/>
      <c r="F394" s="325"/>
      <c r="G394" s="466"/>
      <c r="H394" s="466"/>
      <c r="I394" s="466"/>
    </row>
    <row r="395" spans="1:9" ht="285">
      <c r="A395" s="335" t="s">
        <v>4903</v>
      </c>
      <c r="B395" s="344" t="s">
        <v>3495</v>
      </c>
      <c r="C395" s="358" t="s">
        <v>3496</v>
      </c>
      <c r="D395" s="359">
        <v>440</v>
      </c>
      <c r="E395" s="419"/>
      <c r="F395" s="325"/>
      <c r="G395" s="466"/>
      <c r="H395" s="466"/>
      <c r="I395" s="466"/>
    </row>
    <row r="396" spans="1:9" ht="375">
      <c r="A396" s="335" t="s">
        <v>4903</v>
      </c>
      <c r="B396" s="344" t="s">
        <v>3497</v>
      </c>
      <c r="C396" s="358" t="s">
        <v>3498</v>
      </c>
      <c r="D396" s="359">
        <v>270</v>
      </c>
      <c r="E396" s="419"/>
      <c r="F396" s="325"/>
      <c r="G396" s="466"/>
      <c r="H396" s="466"/>
      <c r="I396" s="466"/>
    </row>
    <row r="397" spans="1:9" ht="330">
      <c r="A397" s="335" t="s">
        <v>3499</v>
      </c>
      <c r="B397" s="344" t="s">
        <v>3500</v>
      </c>
      <c r="C397" s="358" t="s">
        <v>3501</v>
      </c>
      <c r="D397" s="359">
        <v>270</v>
      </c>
      <c r="E397" s="419"/>
      <c r="F397" s="325"/>
      <c r="G397" s="466"/>
      <c r="H397" s="466"/>
      <c r="I397" s="466"/>
    </row>
    <row r="398" spans="1:9" ht="225">
      <c r="A398" s="335" t="s">
        <v>3502</v>
      </c>
      <c r="B398" s="344" t="s">
        <v>3503</v>
      </c>
      <c r="C398" s="358" t="s">
        <v>3504</v>
      </c>
      <c r="D398" s="359">
        <v>7700</v>
      </c>
      <c r="E398" s="419"/>
      <c r="F398" s="325"/>
      <c r="G398" s="466"/>
      <c r="H398" s="466"/>
      <c r="I398" s="466"/>
    </row>
    <row r="399" spans="1:9" ht="180">
      <c r="A399" s="335" t="s">
        <v>3505</v>
      </c>
      <c r="B399" s="344" t="s">
        <v>3506</v>
      </c>
      <c r="C399" s="358" t="s">
        <v>3507</v>
      </c>
      <c r="D399" s="359">
        <v>8900</v>
      </c>
      <c r="E399" s="419"/>
      <c r="F399" s="325"/>
      <c r="G399" s="466"/>
      <c r="H399" s="466"/>
      <c r="I399" s="466"/>
    </row>
    <row r="400" spans="1:9" ht="255">
      <c r="A400" s="335" t="s">
        <v>3505</v>
      </c>
      <c r="B400" s="344" t="s">
        <v>3508</v>
      </c>
      <c r="C400" s="358" t="s">
        <v>3509</v>
      </c>
      <c r="D400" s="359">
        <v>7630</v>
      </c>
      <c r="E400" s="419"/>
      <c r="F400" s="325"/>
      <c r="G400" s="466"/>
      <c r="H400" s="466"/>
      <c r="I400" s="466"/>
    </row>
    <row r="401" spans="1:9" ht="330">
      <c r="A401" s="335" t="s">
        <v>3510</v>
      </c>
      <c r="B401" s="344" t="s">
        <v>3511</v>
      </c>
      <c r="C401" s="358" t="s">
        <v>3512</v>
      </c>
      <c r="D401" s="359">
        <v>7000</v>
      </c>
      <c r="E401" s="419"/>
      <c r="F401" s="325"/>
      <c r="G401" s="466"/>
      <c r="H401" s="466"/>
      <c r="I401" s="466"/>
    </row>
    <row r="402" spans="1:9" ht="135">
      <c r="A402" s="335" t="s">
        <v>3513</v>
      </c>
      <c r="B402" s="344" t="s">
        <v>3514</v>
      </c>
      <c r="C402" s="358" t="s">
        <v>3515</v>
      </c>
      <c r="D402" s="359">
        <v>500</v>
      </c>
      <c r="E402" s="419"/>
      <c r="F402" s="325"/>
      <c r="G402" s="466"/>
      <c r="H402" s="466"/>
      <c r="I402" s="466"/>
    </row>
    <row r="403" spans="1:9" ht="225">
      <c r="A403" s="335" t="s">
        <v>10421</v>
      </c>
      <c r="B403" s="344" t="s">
        <v>3516</v>
      </c>
      <c r="C403" s="358" t="s">
        <v>3517</v>
      </c>
      <c r="D403" s="359">
        <v>700</v>
      </c>
      <c r="E403" s="419"/>
      <c r="F403" s="325"/>
      <c r="G403" s="466"/>
      <c r="H403" s="466"/>
      <c r="I403" s="466"/>
    </row>
    <row r="404" spans="1:9" ht="150">
      <c r="A404" s="335" t="s">
        <v>3518</v>
      </c>
      <c r="B404" s="344" t="s">
        <v>3519</v>
      </c>
      <c r="C404" s="358" t="s">
        <v>3520</v>
      </c>
      <c r="D404" s="359">
        <v>700</v>
      </c>
      <c r="E404" s="419"/>
      <c r="F404" s="325"/>
      <c r="G404" s="466"/>
      <c r="H404" s="466"/>
      <c r="I404" s="466"/>
    </row>
    <row r="405" spans="1:9" ht="150">
      <c r="A405" s="335" t="s">
        <v>3521</v>
      </c>
      <c r="B405" s="344" t="s">
        <v>3522</v>
      </c>
      <c r="C405" s="358" t="s">
        <v>3523</v>
      </c>
      <c r="D405" s="359">
        <v>300</v>
      </c>
      <c r="E405" s="419"/>
      <c r="F405" s="325"/>
      <c r="G405" s="466"/>
      <c r="H405" s="466"/>
      <c r="I405" s="466"/>
    </row>
    <row r="406" spans="1:9" ht="105">
      <c r="A406" s="335" t="s">
        <v>10420</v>
      </c>
      <c r="B406" s="344" t="s">
        <v>3524</v>
      </c>
      <c r="C406" s="358" t="s">
        <v>3525</v>
      </c>
      <c r="D406" s="359">
        <v>350</v>
      </c>
      <c r="E406" s="419"/>
      <c r="F406" s="325"/>
      <c r="G406" s="466"/>
      <c r="H406" s="466"/>
      <c r="I406" s="466"/>
    </row>
    <row r="407" spans="1:9" ht="210">
      <c r="A407" s="335" t="s">
        <v>3526</v>
      </c>
      <c r="B407" s="344" t="s">
        <v>3527</v>
      </c>
      <c r="C407" s="358" t="s">
        <v>3528</v>
      </c>
      <c r="D407" s="359">
        <v>800</v>
      </c>
      <c r="E407" s="419"/>
      <c r="F407" s="325"/>
      <c r="G407" s="466"/>
      <c r="H407" s="466"/>
      <c r="I407" s="466"/>
    </row>
    <row r="408" spans="1:9" ht="195">
      <c r="A408" s="335" t="s">
        <v>3529</v>
      </c>
      <c r="B408" s="344" t="s">
        <v>3530</v>
      </c>
      <c r="C408" s="358" t="s">
        <v>3531</v>
      </c>
      <c r="D408" s="359">
        <v>350</v>
      </c>
      <c r="E408" s="419"/>
      <c r="F408" s="325"/>
      <c r="G408" s="466"/>
      <c r="H408" s="466"/>
      <c r="I408" s="466"/>
    </row>
    <row r="409" spans="1:9" ht="195">
      <c r="A409" s="335" t="s">
        <v>3532</v>
      </c>
      <c r="B409" s="344" t="s">
        <v>3533</v>
      </c>
      <c r="C409" s="358" t="s">
        <v>3534</v>
      </c>
      <c r="D409" s="359">
        <v>350</v>
      </c>
      <c r="E409" s="419"/>
      <c r="F409" s="325"/>
      <c r="G409" s="466"/>
      <c r="H409" s="466"/>
      <c r="I409" s="466"/>
    </row>
    <row r="410" spans="1:9" ht="210">
      <c r="A410" s="335" t="s">
        <v>7485</v>
      </c>
      <c r="B410" s="344" t="s">
        <v>3535</v>
      </c>
      <c r="C410" s="358" t="s">
        <v>7484</v>
      </c>
      <c r="D410" s="359">
        <v>350</v>
      </c>
      <c r="E410" s="419"/>
      <c r="F410" s="325"/>
      <c r="G410" s="466"/>
      <c r="H410" s="466"/>
      <c r="I410" s="466"/>
    </row>
    <row r="411" spans="1:9" ht="135">
      <c r="A411" s="335" t="s">
        <v>7481</v>
      </c>
      <c r="B411" s="344" t="s">
        <v>7482</v>
      </c>
      <c r="C411" s="358" t="s">
        <v>7483</v>
      </c>
      <c r="D411" s="359">
        <v>480</v>
      </c>
      <c r="E411" s="419"/>
      <c r="F411" s="325"/>
      <c r="G411" s="466"/>
      <c r="H411" s="466"/>
      <c r="I411" s="466"/>
    </row>
    <row r="412" spans="1:9" ht="180">
      <c r="A412" s="335" t="s">
        <v>8907</v>
      </c>
      <c r="B412" s="344" t="s">
        <v>3539</v>
      </c>
      <c r="C412" s="358" t="s">
        <v>10194</v>
      </c>
      <c r="D412" s="359">
        <v>6000</v>
      </c>
      <c r="E412" s="419"/>
      <c r="F412" s="325"/>
      <c r="G412" s="466"/>
      <c r="H412" s="466"/>
      <c r="I412" s="466"/>
    </row>
    <row r="413" spans="1:9" ht="150">
      <c r="A413" s="335" t="s">
        <v>3540</v>
      </c>
      <c r="B413" s="344" t="s">
        <v>3541</v>
      </c>
      <c r="C413" s="358" t="s">
        <v>3542</v>
      </c>
      <c r="D413" s="359">
        <v>650</v>
      </c>
      <c r="E413" s="419"/>
      <c r="F413" s="325"/>
      <c r="G413" s="466"/>
      <c r="H413" s="466"/>
      <c r="I413" s="466"/>
    </row>
    <row r="414" spans="1:9" ht="210">
      <c r="A414" s="335" t="s">
        <v>8564</v>
      </c>
      <c r="B414" s="344" t="s">
        <v>3543</v>
      </c>
      <c r="C414" s="358" t="s">
        <v>3544</v>
      </c>
      <c r="D414" s="359">
        <v>950</v>
      </c>
      <c r="E414" s="419"/>
      <c r="F414" s="325"/>
      <c r="G414" s="466"/>
      <c r="H414" s="466"/>
      <c r="I414" s="466"/>
    </row>
    <row r="415" spans="1:9" ht="180">
      <c r="A415" s="335" t="s">
        <v>8565</v>
      </c>
      <c r="B415" s="344" t="s">
        <v>3545</v>
      </c>
      <c r="C415" s="358" t="s">
        <v>3546</v>
      </c>
      <c r="D415" s="359">
        <v>950</v>
      </c>
      <c r="E415" s="419"/>
      <c r="F415" s="325"/>
      <c r="G415" s="466"/>
      <c r="H415" s="466"/>
      <c r="I415" s="466"/>
    </row>
    <row r="416" spans="1:9" ht="105">
      <c r="A416" s="335" t="s">
        <v>8566</v>
      </c>
      <c r="B416" s="344" t="s">
        <v>3547</v>
      </c>
      <c r="C416" s="358" t="s">
        <v>3548</v>
      </c>
      <c r="D416" s="359">
        <v>950</v>
      </c>
      <c r="E416" s="419"/>
      <c r="F416" s="325"/>
      <c r="G416" s="466"/>
      <c r="H416" s="466"/>
      <c r="I416" s="466"/>
    </row>
    <row r="417" spans="1:9" ht="105">
      <c r="A417" s="335" t="s">
        <v>3549</v>
      </c>
      <c r="B417" s="344" t="s">
        <v>3550</v>
      </c>
      <c r="C417" s="358" t="s">
        <v>3551</v>
      </c>
      <c r="D417" s="359">
        <v>950</v>
      </c>
      <c r="E417" s="419"/>
      <c r="F417" s="325"/>
      <c r="G417" s="466"/>
      <c r="H417" s="466"/>
      <c r="I417" s="466"/>
    </row>
    <row r="418" spans="1:9" ht="105">
      <c r="A418" s="335" t="s">
        <v>3552</v>
      </c>
      <c r="B418" s="344" t="s">
        <v>3553</v>
      </c>
      <c r="C418" s="358" t="s">
        <v>3554</v>
      </c>
      <c r="D418" s="359">
        <v>950</v>
      </c>
      <c r="E418" s="419"/>
      <c r="F418" s="325"/>
      <c r="G418" s="466"/>
      <c r="H418" s="466"/>
      <c r="I418" s="466"/>
    </row>
    <row r="419" spans="1:9" ht="105">
      <c r="A419" s="335" t="s">
        <v>3555</v>
      </c>
      <c r="B419" s="344" t="s">
        <v>3556</v>
      </c>
      <c r="C419" s="358" t="s">
        <v>3557</v>
      </c>
      <c r="D419" s="359">
        <v>950</v>
      </c>
      <c r="E419" s="419"/>
      <c r="F419" s="325"/>
      <c r="G419" s="466"/>
      <c r="H419" s="466"/>
      <c r="I419" s="466"/>
    </row>
    <row r="420" spans="1:9" ht="90">
      <c r="A420" s="335" t="s">
        <v>3558</v>
      </c>
      <c r="B420" s="344" t="s">
        <v>3559</v>
      </c>
      <c r="C420" s="358" t="s">
        <v>3560</v>
      </c>
      <c r="D420" s="359">
        <v>950</v>
      </c>
      <c r="E420" s="419"/>
      <c r="F420" s="325"/>
      <c r="G420" s="466"/>
      <c r="H420" s="466"/>
      <c r="I420" s="466"/>
    </row>
    <row r="421" spans="1:9" ht="120">
      <c r="A421" s="335" t="s">
        <v>3561</v>
      </c>
      <c r="B421" s="344" t="s">
        <v>3562</v>
      </c>
      <c r="C421" s="358" t="s">
        <v>3563</v>
      </c>
      <c r="D421" s="359">
        <v>900</v>
      </c>
      <c r="E421" s="419"/>
      <c r="F421" s="325"/>
      <c r="G421" s="466"/>
      <c r="H421" s="466"/>
      <c r="I421" s="466"/>
    </row>
    <row r="422" spans="1:9" ht="105">
      <c r="A422" s="335" t="s">
        <v>3564</v>
      </c>
      <c r="B422" s="344" t="s">
        <v>3565</v>
      </c>
      <c r="C422" s="358" t="s">
        <v>3566</v>
      </c>
      <c r="D422" s="359">
        <v>900</v>
      </c>
      <c r="E422" s="419"/>
      <c r="F422" s="325"/>
      <c r="G422" s="466"/>
      <c r="H422" s="466"/>
      <c r="I422" s="466"/>
    </row>
    <row r="423" spans="1:9" ht="90">
      <c r="A423" s="335" t="s">
        <v>3567</v>
      </c>
      <c r="B423" s="344" t="s">
        <v>3568</v>
      </c>
      <c r="C423" s="358" t="s">
        <v>3569</v>
      </c>
      <c r="D423" s="359">
        <v>900</v>
      </c>
      <c r="E423" s="419"/>
      <c r="F423" s="325"/>
      <c r="G423" s="466"/>
      <c r="H423" s="466"/>
      <c r="I423" s="466"/>
    </row>
    <row r="424" spans="1:9" ht="120">
      <c r="A424" s="335" t="s">
        <v>3570</v>
      </c>
      <c r="B424" s="344" t="s">
        <v>3571</v>
      </c>
      <c r="C424" s="358" t="s">
        <v>3572</v>
      </c>
      <c r="D424" s="359">
        <v>900</v>
      </c>
      <c r="E424" s="419"/>
      <c r="F424" s="325"/>
      <c r="G424" s="466"/>
      <c r="H424" s="466"/>
      <c r="I424" s="466"/>
    </row>
    <row r="425" spans="1:9" ht="105">
      <c r="A425" s="335" t="s">
        <v>3573</v>
      </c>
      <c r="B425" s="344" t="s">
        <v>3574</v>
      </c>
      <c r="C425" s="358" t="s">
        <v>3575</v>
      </c>
      <c r="D425" s="359">
        <v>900</v>
      </c>
      <c r="E425" s="419"/>
      <c r="F425" s="325"/>
      <c r="G425" s="466"/>
      <c r="H425" s="466"/>
      <c r="I425" s="466"/>
    </row>
    <row r="426" spans="1:9" ht="409.5">
      <c r="A426" s="335" t="s">
        <v>3576</v>
      </c>
      <c r="B426" s="344" t="s">
        <v>3577</v>
      </c>
      <c r="C426" s="358" t="s">
        <v>11085</v>
      </c>
      <c r="D426" s="359">
        <v>900</v>
      </c>
      <c r="E426" s="419"/>
      <c r="F426" s="325"/>
      <c r="G426" s="466"/>
      <c r="H426" s="466"/>
      <c r="I426" s="466"/>
    </row>
    <row r="427" spans="1:9" ht="90">
      <c r="A427" s="335" t="s">
        <v>3578</v>
      </c>
      <c r="B427" s="344" t="s">
        <v>3579</v>
      </c>
      <c r="C427" s="358" t="s">
        <v>3580</v>
      </c>
      <c r="D427" s="359">
        <v>900</v>
      </c>
      <c r="E427" s="419"/>
      <c r="F427" s="325"/>
      <c r="G427" s="466"/>
      <c r="H427" s="466"/>
      <c r="I427" s="466"/>
    </row>
    <row r="428" spans="1:9" ht="75">
      <c r="A428" s="335" t="s">
        <v>3581</v>
      </c>
      <c r="B428" s="344" t="s">
        <v>3582</v>
      </c>
      <c r="C428" s="358" t="s">
        <v>3583</v>
      </c>
      <c r="D428" s="359">
        <v>900</v>
      </c>
      <c r="E428" s="419"/>
      <c r="F428" s="325"/>
      <c r="G428" s="466"/>
      <c r="H428" s="466"/>
      <c r="I428" s="466"/>
    </row>
    <row r="429" spans="1:9" ht="90">
      <c r="A429" s="335" t="s">
        <v>3584</v>
      </c>
      <c r="B429" s="344" t="s">
        <v>3585</v>
      </c>
      <c r="C429" s="358" t="s">
        <v>3586</v>
      </c>
      <c r="D429" s="359">
        <v>900</v>
      </c>
      <c r="E429" s="419"/>
      <c r="F429" s="325"/>
      <c r="G429" s="466"/>
      <c r="H429" s="466"/>
      <c r="I429" s="466"/>
    </row>
    <row r="430" spans="1:9" ht="120">
      <c r="A430" s="335" t="s">
        <v>3587</v>
      </c>
      <c r="B430" s="344" t="s">
        <v>3588</v>
      </c>
      <c r="C430" s="358" t="s">
        <v>3589</v>
      </c>
      <c r="D430" s="359">
        <v>900</v>
      </c>
      <c r="E430" s="419"/>
      <c r="F430" s="325"/>
      <c r="G430" s="466"/>
      <c r="H430" s="466"/>
      <c r="I430" s="466"/>
    </row>
    <row r="431" spans="1:9" ht="195">
      <c r="A431" s="335" t="s">
        <v>3590</v>
      </c>
      <c r="B431" s="344" t="s">
        <v>3591</v>
      </c>
      <c r="C431" s="358" t="s">
        <v>3592</v>
      </c>
      <c r="D431" s="359">
        <v>740</v>
      </c>
      <c r="E431" s="419"/>
      <c r="F431" s="325"/>
      <c r="G431" s="466"/>
      <c r="H431" s="466"/>
      <c r="I431" s="466"/>
    </row>
    <row r="432" spans="1:9" ht="150">
      <c r="A432" s="335" t="s">
        <v>3593</v>
      </c>
      <c r="B432" s="344" t="s">
        <v>3594</v>
      </c>
      <c r="C432" s="358" t="s">
        <v>3595</v>
      </c>
      <c r="D432" s="359">
        <v>740</v>
      </c>
      <c r="E432" s="419"/>
      <c r="F432" s="325"/>
      <c r="G432" s="466"/>
      <c r="H432" s="466"/>
      <c r="I432" s="466"/>
    </row>
    <row r="433" spans="1:9" ht="150">
      <c r="A433" s="335" t="s">
        <v>3596</v>
      </c>
      <c r="B433" s="344" t="s">
        <v>3597</v>
      </c>
      <c r="C433" s="358" t="s">
        <v>3598</v>
      </c>
      <c r="D433" s="359">
        <v>740</v>
      </c>
      <c r="E433" s="419"/>
      <c r="F433" s="325"/>
      <c r="G433" s="466"/>
      <c r="H433" s="466"/>
      <c r="I433" s="466"/>
    </row>
    <row r="434" spans="1:9" ht="150">
      <c r="A434" s="335" t="s">
        <v>3599</v>
      </c>
      <c r="B434" s="344" t="s">
        <v>3600</v>
      </c>
      <c r="C434" s="358" t="s">
        <v>3601</v>
      </c>
      <c r="D434" s="359">
        <v>740</v>
      </c>
      <c r="E434" s="419"/>
      <c r="F434" s="325"/>
      <c r="G434" s="466"/>
      <c r="H434" s="466"/>
      <c r="I434" s="466"/>
    </row>
    <row r="435" spans="1:9" ht="255">
      <c r="A435" s="335" t="s">
        <v>3602</v>
      </c>
      <c r="B435" s="344" t="s">
        <v>3603</v>
      </c>
      <c r="C435" s="358" t="s">
        <v>11086</v>
      </c>
      <c r="D435" s="359">
        <v>740</v>
      </c>
      <c r="E435" s="419"/>
      <c r="F435" s="325"/>
      <c r="G435" s="466"/>
      <c r="H435" s="466"/>
      <c r="I435" s="466"/>
    </row>
    <row r="436" spans="1:9" ht="150">
      <c r="A436" s="335" t="s">
        <v>3604</v>
      </c>
      <c r="B436" s="344" t="s">
        <v>3605</v>
      </c>
      <c r="C436" s="358" t="s">
        <v>3606</v>
      </c>
      <c r="D436" s="359">
        <v>740</v>
      </c>
      <c r="E436" s="419"/>
      <c r="F436" s="325"/>
      <c r="G436" s="466"/>
      <c r="H436" s="466"/>
      <c r="I436" s="466"/>
    </row>
    <row r="437" spans="1:9" ht="409.5">
      <c r="A437" s="335" t="s">
        <v>3607</v>
      </c>
      <c r="B437" s="344" t="s">
        <v>3608</v>
      </c>
      <c r="C437" s="358" t="s">
        <v>3609</v>
      </c>
      <c r="D437" s="392">
        <v>700</v>
      </c>
      <c r="E437" s="381"/>
      <c r="F437" s="325"/>
      <c r="G437" s="466"/>
      <c r="H437" s="466"/>
      <c r="I437" s="466"/>
    </row>
    <row r="438" spans="1:9" ht="315">
      <c r="A438" s="335" t="s">
        <v>3613</v>
      </c>
      <c r="B438" s="344" t="s">
        <v>3614</v>
      </c>
      <c r="C438" s="358" t="s">
        <v>3615</v>
      </c>
      <c r="D438" s="359">
        <v>850</v>
      </c>
      <c r="E438" s="419"/>
      <c r="F438" s="325"/>
      <c r="G438" s="466"/>
      <c r="H438" s="466"/>
      <c r="I438" s="466"/>
    </row>
    <row r="439" spans="1:9" ht="360">
      <c r="A439" s="335" t="s">
        <v>3616</v>
      </c>
      <c r="B439" s="344" t="s">
        <v>3617</v>
      </c>
      <c r="C439" s="358" t="s">
        <v>3618</v>
      </c>
      <c r="D439" s="392">
        <v>1950</v>
      </c>
      <c r="E439" s="381"/>
      <c r="F439" s="325"/>
      <c r="G439" s="466"/>
      <c r="H439" s="466"/>
      <c r="I439" s="466"/>
    </row>
    <row r="440" spans="1:9" ht="90">
      <c r="A440" s="335" t="s">
        <v>3622</v>
      </c>
      <c r="B440" s="344" t="s">
        <v>3623</v>
      </c>
      <c r="C440" s="358" t="s">
        <v>2578</v>
      </c>
      <c r="D440" s="359">
        <v>1200</v>
      </c>
      <c r="E440" s="419"/>
      <c r="F440" s="325"/>
      <c r="G440" s="466"/>
      <c r="H440" s="466"/>
      <c r="I440" s="466"/>
    </row>
    <row r="441" spans="1:9" ht="105">
      <c r="A441" s="335" t="s">
        <v>2579</v>
      </c>
      <c r="B441" s="344" t="s">
        <v>2580</v>
      </c>
      <c r="C441" s="358" t="s">
        <v>2581</v>
      </c>
      <c r="D441" s="359">
        <v>1200</v>
      </c>
      <c r="E441" s="419"/>
      <c r="F441" s="325"/>
      <c r="G441" s="466"/>
      <c r="H441" s="466"/>
      <c r="I441" s="466"/>
    </row>
    <row r="442" spans="1:9" ht="90">
      <c r="A442" s="335" t="s">
        <v>2582</v>
      </c>
      <c r="B442" s="344" t="s">
        <v>2583</v>
      </c>
      <c r="C442" s="358" t="s">
        <v>2584</v>
      </c>
      <c r="D442" s="359">
        <v>1200</v>
      </c>
      <c r="E442" s="419"/>
      <c r="F442" s="325"/>
      <c r="G442" s="466"/>
      <c r="H442" s="466"/>
      <c r="I442" s="466"/>
    </row>
    <row r="443" spans="1:9" ht="120">
      <c r="A443" s="335" t="s">
        <v>2585</v>
      </c>
      <c r="B443" s="344" t="s">
        <v>2586</v>
      </c>
      <c r="C443" s="358" t="s">
        <v>2587</v>
      </c>
      <c r="D443" s="359">
        <v>1200</v>
      </c>
      <c r="E443" s="419"/>
      <c r="F443" s="325"/>
      <c r="G443" s="466"/>
      <c r="H443" s="466"/>
      <c r="I443" s="466"/>
    </row>
    <row r="444" spans="1:9" ht="180">
      <c r="A444" s="335" t="s">
        <v>2588</v>
      </c>
      <c r="B444" s="344" t="s">
        <v>2589</v>
      </c>
      <c r="C444" s="358" t="s">
        <v>2590</v>
      </c>
      <c r="D444" s="359">
        <v>650</v>
      </c>
      <c r="E444" s="419"/>
      <c r="F444" s="325"/>
      <c r="G444" s="466"/>
      <c r="H444" s="466"/>
      <c r="I444" s="466"/>
    </row>
    <row r="445" spans="1:9" ht="180">
      <c r="A445" s="335" t="s">
        <v>2591</v>
      </c>
      <c r="B445" s="344" t="s">
        <v>2592</v>
      </c>
      <c r="C445" s="358" t="s">
        <v>2593</v>
      </c>
      <c r="D445" s="359">
        <v>650</v>
      </c>
      <c r="E445" s="419"/>
      <c r="F445" s="325"/>
      <c r="G445" s="466"/>
      <c r="H445" s="466"/>
      <c r="I445" s="466"/>
    </row>
    <row r="446" spans="1:9" ht="180">
      <c r="A446" s="335" t="s">
        <v>2594</v>
      </c>
      <c r="B446" s="344" t="s">
        <v>2595</v>
      </c>
      <c r="C446" s="358" t="s">
        <v>2596</v>
      </c>
      <c r="D446" s="359">
        <v>650</v>
      </c>
      <c r="E446" s="419"/>
      <c r="F446" s="325"/>
      <c r="G446" s="466"/>
      <c r="H446" s="466"/>
      <c r="I446" s="466"/>
    </row>
    <row r="447" spans="1:9" ht="210">
      <c r="A447" s="335" t="s">
        <v>2597</v>
      </c>
      <c r="B447" s="344" t="s">
        <v>2598</v>
      </c>
      <c r="C447" s="358" t="s">
        <v>2599</v>
      </c>
      <c r="D447" s="359">
        <v>650</v>
      </c>
      <c r="E447" s="419"/>
      <c r="F447" s="325"/>
      <c r="G447" s="466"/>
      <c r="H447" s="466"/>
      <c r="I447" s="466"/>
    </row>
    <row r="448" spans="1:9" ht="240">
      <c r="A448" s="335" t="s">
        <v>5851</v>
      </c>
      <c r="B448" s="344" t="s">
        <v>5852</v>
      </c>
      <c r="C448" s="358" t="s">
        <v>5853</v>
      </c>
      <c r="D448" s="359">
        <v>350</v>
      </c>
      <c r="E448" s="419"/>
      <c r="F448" s="325"/>
      <c r="G448" s="466"/>
      <c r="H448" s="466"/>
      <c r="I448" s="466"/>
    </row>
    <row r="449" spans="1:9" ht="120">
      <c r="A449" s="335" t="s">
        <v>5855</v>
      </c>
      <c r="B449" s="344" t="s">
        <v>5856</v>
      </c>
      <c r="C449" s="358" t="s">
        <v>5857</v>
      </c>
      <c r="D449" s="359">
        <v>390</v>
      </c>
      <c r="E449" s="419"/>
      <c r="F449" s="325"/>
      <c r="G449" s="466"/>
      <c r="H449" s="466"/>
      <c r="I449" s="466"/>
    </row>
    <row r="450" spans="1:9" ht="135">
      <c r="A450" s="335" t="s">
        <v>7499</v>
      </c>
      <c r="B450" s="344" t="s">
        <v>7500</v>
      </c>
      <c r="C450" s="358" t="s">
        <v>7501</v>
      </c>
      <c r="D450" s="359">
        <v>500</v>
      </c>
      <c r="E450" s="419"/>
      <c r="F450" s="325"/>
      <c r="G450" s="466"/>
      <c r="H450" s="466"/>
      <c r="I450" s="466"/>
    </row>
    <row r="451" spans="1:9" ht="285">
      <c r="A451" s="335" t="s">
        <v>5851</v>
      </c>
      <c r="B451" s="344" t="s">
        <v>5861</v>
      </c>
      <c r="C451" s="358" t="s">
        <v>5862</v>
      </c>
      <c r="D451" s="359">
        <v>480</v>
      </c>
      <c r="E451" s="419"/>
      <c r="F451" s="325"/>
      <c r="G451" s="466"/>
      <c r="H451" s="466"/>
      <c r="I451" s="466"/>
    </row>
    <row r="452" spans="1:9" ht="120">
      <c r="A452" s="335" t="s">
        <v>5863</v>
      </c>
      <c r="B452" s="344" t="s">
        <v>5864</v>
      </c>
      <c r="C452" s="358" t="s">
        <v>5865</v>
      </c>
      <c r="D452" s="359">
        <v>450</v>
      </c>
      <c r="E452" s="419"/>
      <c r="F452" s="325"/>
      <c r="G452" s="466"/>
      <c r="H452" s="466"/>
      <c r="I452" s="466"/>
    </row>
    <row r="453" spans="1:9" ht="120">
      <c r="A453" s="335" t="s">
        <v>5866</v>
      </c>
      <c r="B453" s="344" t="s">
        <v>5867</v>
      </c>
      <c r="C453" s="358" t="s">
        <v>5868</v>
      </c>
      <c r="D453" s="359">
        <v>1300</v>
      </c>
      <c r="E453" s="419"/>
      <c r="F453" s="325"/>
      <c r="G453" s="466"/>
      <c r="H453" s="466"/>
      <c r="I453" s="466"/>
    </row>
    <row r="454" spans="1:9" ht="89.25">
      <c r="A454" s="335" t="s">
        <v>5869</v>
      </c>
      <c r="B454" s="330" t="s">
        <v>5870</v>
      </c>
      <c r="C454" s="358" t="s">
        <v>10996</v>
      </c>
      <c r="D454" s="359">
        <v>450</v>
      </c>
      <c r="E454" s="419"/>
      <c r="F454" s="325"/>
      <c r="G454" s="466"/>
      <c r="H454" s="466"/>
      <c r="I454" s="466"/>
    </row>
    <row r="455" spans="1:9" ht="145.5">
      <c r="A455" s="335" t="s">
        <v>5854</v>
      </c>
      <c r="B455" s="330" t="s">
        <v>5871</v>
      </c>
      <c r="C455" s="358" t="s">
        <v>10997</v>
      </c>
      <c r="D455" s="359">
        <v>450</v>
      </c>
      <c r="E455" s="419"/>
      <c r="F455" s="325"/>
      <c r="G455" s="466"/>
      <c r="H455" s="466"/>
      <c r="I455" s="466"/>
    </row>
    <row r="456" spans="1:9" ht="135">
      <c r="A456" s="335" t="s">
        <v>8908</v>
      </c>
      <c r="B456" s="344" t="s">
        <v>5872</v>
      </c>
      <c r="C456" s="358" t="s">
        <v>7491</v>
      </c>
      <c r="D456" s="359">
        <v>400</v>
      </c>
      <c r="E456" s="419"/>
      <c r="F456" s="325"/>
      <c r="G456" s="466"/>
      <c r="H456" s="466"/>
      <c r="I456" s="466"/>
    </row>
    <row r="457" spans="1:9" ht="150">
      <c r="A457" s="335" t="s">
        <v>7588</v>
      </c>
      <c r="B457" s="344" t="s">
        <v>7492</v>
      </c>
      <c r="C457" s="358" t="s">
        <v>7493</v>
      </c>
      <c r="D457" s="359">
        <v>500</v>
      </c>
      <c r="E457" s="419"/>
      <c r="F457" s="325"/>
      <c r="G457" s="466"/>
      <c r="H457" s="466"/>
      <c r="I457" s="466"/>
    </row>
    <row r="458" spans="1:9" ht="120">
      <c r="A458" s="335" t="s">
        <v>7494</v>
      </c>
      <c r="B458" s="344" t="s">
        <v>5873</v>
      </c>
      <c r="C458" s="358" t="s">
        <v>7495</v>
      </c>
      <c r="D458" s="359">
        <v>1000</v>
      </c>
      <c r="E458" s="419"/>
      <c r="F458" s="325"/>
      <c r="G458" s="466"/>
      <c r="H458" s="466"/>
      <c r="I458" s="466"/>
    </row>
    <row r="459" spans="1:9" ht="90">
      <c r="A459" s="325"/>
      <c r="B459" s="344" t="s">
        <v>5874</v>
      </c>
      <c r="C459" s="358" t="s">
        <v>5875</v>
      </c>
      <c r="D459" s="359">
        <v>2800</v>
      </c>
      <c r="E459" s="419"/>
      <c r="F459" s="325"/>
      <c r="G459" s="466"/>
      <c r="H459" s="466"/>
      <c r="I459" s="466"/>
    </row>
    <row r="460" spans="1:9" ht="240">
      <c r="A460" s="335" t="s">
        <v>5876</v>
      </c>
      <c r="B460" s="344" t="s">
        <v>5877</v>
      </c>
      <c r="C460" s="358" t="s">
        <v>5878</v>
      </c>
      <c r="D460" s="359">
        <v>650</v>
      </c>
      <c r="E460" s="419"/>
      <c r="F460" s="325"/>
      <c r="G460" s="466"/>
      <c r="H460" s="466"/>
      <c r="I460" s="466"/>
    </row>
    <row r="461" spans="1:9" ht="240">
      <c r="A461" s="335" t="s">
        <v>5879</v>
      </c>
      <c r="B461" s="344" t="s">
        <v>5880</v>
      </c>
      <c r="C461" s="358" t="s">
        <v>5881</v>
      </c>
      <c r="D461" s="359">
        <v>650</v>
      </c>
      <c r="E461" s="419"/>
      <c r="F461" s="325"/>
      <c r="G461" s="466"/>
      <c r="H461" s="466"/>
      <c r="I461" s="466"/>
    </row>
    <row r="462" spans="1:9" ht="120">
      <c r="A462" s="335" t="s">
        <v>5882</v>
      </c>
      <c r="B462" s="344" t="s">
        <v>5883</v>
      </c>
      <c r="C462" s="358" t="s">
        <v>5884</v>
      </c>
      <c r="D462" s="359">
        <v>500</v>
      </c>
      <c r="E462" s="419"/>
      <c r="F462" s="325"/>
      <c r="G462" s="466"/>
      <c r="H462" s="466"/>
      <c r="I462" s="466"/>
    </row>
    <row r="463" spans="1:9" ht="150">
      <c r="A463" s="335" t="s">
        <v>8568</v>
      </c>
      <c r="B463" s="344" t="s">
        <v>5885</v>
      </c>
      <c r="C463" s="358" t="s">
        <v>8236</v>
      </c>
      <c r="D463" s="359">
        <v>1950</v>
      </c>
      <c r="E463" s="419"/>
      <c r="F463" s="325"/>
      <c r="G463" s="466"/>
      <c r="H463" s="466"/>
      <c r="I463" s="466"/>
    </row>
    <row r="464" spans="1:9" ht="135">
      <c r="A464" s="335" t="s">
        <v>5886</v>
      </c>
      <c r="B464" s="344" t="s">
        <v>5887</v>
      </c>
      <c r="C464" s="358" t="s">
        <v>5888</v>
      </c>
      <c r="D464" s="359">
        <v>1700</v>
      </c>
      <c r="E464" s="419"/>
      <c r="F464" s="325"/>
      <c r="G464" s="466"/>
      <c r="H464" s="466"/>
      <c r="I464" s="466"/>
    </row>
    <row r="465" spans="1:9" ht="150">
      <c r="A465" s="335" t="s">
        <v>7703</v>
      </c>
      <c r="B465" s="344" t="s">
        <v>7704</v>
      </c>
      <c r="C465" s="358" t="s">
        <v>7705</v>
      </c>
      <c r="D465" s="359">
        <v>1950</v>
      </c>
      <c r="E465" s="419"/>
      <c r="F465" s="325"/>
      <c r="G465" s="466"/>
      <c r="H465" s="466"/>
      <c r="I465" s="466"/>
    </row>
    <row r="466" spans="1:9" ht="150">
      <c r="A466" s="335" t="s">
        <v>7706</v>
      </c>
      <c r="B466" s="344" t="s">
        <v>7707</v>
      </c>
      <c r="C466" s="358" t="s">
        <v>7708</v>
      </c>
      <c r="D466" s="359">
        <v>1950</v>
      </c>
      <c r="E466" s="419"/>
      <c r="F466" s="325"/>
      <c r="G466" s="466"/>
      <c r="H466" s="466"/>
      <c r="I466" s="466"/>
    </row>
    <row r="467" spans="1:9" ht="300">
      <c r="A467" s="335" t="s">
        <v>7990</v>
      </c>
      <c r="B467" s="344" t="s">
        <v>7991</v>
      </c>
      <c r="C467" s="358" t="s">
        <v>7992</v>
      </c>
      <c r="D467" s="394">
        <v>970</v>
      </c>
      <c r="E467" s="368"/>
      <c r="F467" s="325"/>
      <c r="G467" s="466"/>
      <c r="H467" s="466"/>
      <c r="I467" s="466"/>
    </row>
    <row r="468" spans="1:9" ht="105">
      <c r="A468" s="335" t="s">
        <v>8567</v>
      </c>
      <c r="B468" s="344" t="s">
        <v>8047</v>
      </c>
      <c r="C468" s="358" t="s">
        <v>8067</v>
      </c>
      <c r="D468" s="359">
        <v>500</v>
      </c>
      <c r="E468" s="368"/>
      <c r="F468" s="325"/>
      <c r="G468" s="466"/>
      <c r="H468" s="466"/>
      <c r="I468" s="466"/>
    </row>
    <row r="469" spans="1:9" ht="135">
      <c r="A469" s="335" t="s">
        <v>8389</v>
      </c>
      <c r="B469" s="344" t="s">
        <v>8390</v>
      </c>
      <c r="C469" s="358" t="s">
        <v>8391</v>
      </c>
      <c r="D469" s="359">
        <v>5800</v>
      </c>
      <c r="E469" s="368"/>
      <c r="F469" s="325"/>
      <c r="G469" s="466"/>
      <c r="H469" s="466"/>
      <c r="I469" s="466"/>
    </row>
    <row r="470" spans="1:9" ht="240">
      <c r="A470" s="335" t="s">
        <v>8392</v>
      </c>
      <c r="B470" s="344" t="s">
        <v>8393</v>
      </c>
      <c r="C470" s="358" t="s">
        <v>8394</v>
      </c>
      <c r="D470" s="359">
        <v>3600</v>
      </c>
      <c r="E470" s="368"/>
      <c r="F470" s="325"/>
      <c r="G470" s="466"/>
      <c r="H470" s="466"/>
      <c r="I470" s="466"/>
    </row>
    <row r="471" spans="1:9" ht="105">
      <c r="A471" s="335" t="s">
        <v>8861</v>
      </c>
      <c r="B471" s="344" t="s">
        <v>8862</v>
      </c>
      <c r="C471" s="358" t="s">
        <v>8863</v>
      </c>
      <c r="D471" s="359">
        <v>5600</v>
      </c>
      <c r="E471" s="368"/>
      <c r="F471" s="325"/>
      <c r="G471" s="466"/>
      <c r="H471" s="466"/>
      <c r="I471" s="466"/>
    </row>
    <row r="472" spans="1:9" ht="75">
      <c r="A472" s="335" t="s">
        <v>8864</v>
      </c>
      <c r="B472" s="344" t="s">
        <v>8865</v>
      </c>
      <c r="C472" s="358" t="s">
        <v>8866</v>
      </c>
      <c r="D472" s="359">
        <v>850</v>
      </c>
      <c r="E472" s="368"/>
      <c r="F472" s="325"/>
      <c r="G472" s="466"/>
      <c r="H472" s="466"/>
      <c r="I472" s="466"/>
    </row>
    <row r="473" spans="1:9" ht="165">
      <c r="A473" s="335" t="s">
        <v>9600</v>
      </c>
      <c r="B473" s="344" t="s">
        <v>9601</v>
      </c>
      <c r="C473" s="358" t="s">
        <v>9602</v>
      </c>
      <c r="D473" s="359">
        <v>3000</v>
      </c>
      <c r="E473" s="368"/>
      <c r="F473" s="325"/>
      <c r="G473" s="466"/>
      <c r="H473" s="466"/>
      <c r="I473" s="466"/>
    </row>
    <row r="474" spans="1:9" ht="135">
      <c r="A474" s="335" t="s">
        <v>10829</v>
      </c>
      <c r="B474" s="344" t="s">
        <v>10830</v>
      </c>
      <c r="C474" s="358" t="s">
        <v>10831</v>
      </c>
      <c r="D474" s="359">
        <v>3500</v>
      </c>
      <c r="E474" s="368"/>
      <c r="F474" s="325"/>
      <c r="G474" s="466"/>
      <c r="H474" s="466"/>
      <c r="I474" s="466"/>
    </row>
    <row r="475" spans="1:9" ht="255">
      <c r="A475" s="335" t="s">
        <v>11824</v>
      </c>
      <c r="B475" s="344" t="s">
        <v>11819</v>
      </c>
      <c r="C475" s="421" t="s">
        <v>11820</v>
      </c>
      <c r="D475" s="359">
        <v>5400</v>
      </c>
      <c r="E475" s="368"/>
      <c r="F475" s="325"/>
      <c r="G475" s="466"/>
      <c r="H475" s="466"/>
      <c r="I475" s="466"/>
    </row>
    <row r="476" spans="1:9" ht="300">
      <c r="A476" s="335" t="s">
        <v>11825</v>
      </c>
      <c r="B476" s="344" t="s">
        <v>11821</v>
      </c>
      <c r="C476" s="421" t="s">
        <v>11829</v>
      </c>
      <c r="D476" s="359">
        <v>22850</v>
      </c>
      <c r="E476" s="368"/>
      <c r="F476" s="325"/>
      <c r="G476" s="466"/>
      <c r="H476" s="466"/>
      <c r="I476" s="466"/>
    </row>
    <row r="477" spans="1:9" ht="210">
      <c r="A477" s="335" t="s">
        <v>11826</v>
      </c>
      <c r="B477" s="344" t="s">
        <v>11822</v>
      </c>
      <c r="C477" s="421" t="s">
        <v>11830</v>
      </c>
      <c r="D477" s="359">
        <v>28000</v>
      </c>
      <c r="E477" s="368"/>
      <c r="F477" s="325"/>
      <c r="G477" s="466"/>
      <c r="H477" s="466"/>
      <c r="I477" s="466"/>
    </row>
    <row r="478" spans="1:9" ht="225">
      <c r="A478" s="335" t="s">
        <v>11827</v>
      </c>
      <c r="B478" s="344" t="s">
        <v>11823</v>
      </c>
      <c r="C478" s="421" t="s">
        <v>11828</v>
      </c>
      <c r="D478" s="359">
        <v>24300</v>
      </c>
      <c r="E478" s="368"/>
      <c r="F478" s="325"/>
      <c r="G478" s="466"/>
      <c r="H478" s="466"/>
      <c r="I478" s="466"/>
    </row>
    <row r="479" spans="1:9" ht="110.25">
      <c r="A479" s="335"/>
      <c r="B479" s="344"/>
      <c r="C479" s="388" t="s">
        <v>5889</v>
      </c>
      <c r="D479" s="359"/>
      <c r="E479" s="368"/>
      <c r="F479" s="325"/>
      <c r="G479" s="466"/>
      <c r="H479" s="466"/>
      <c r="I479" s="466"/>
    </row>
    <row r="480" spans="1:9" ht="195">
      <c r="A480" s="335" t="s">
        <v>5890</v>
      </c>
      <c r="B480" s="344" t="s">
        <v>5891</v>
      </c>
      <c r="C480" s="358" t="s">
        <v>5892</v>
      </c>
      <c r="D480" s="359">
        <v>1120</v>
      </c>
      <c r="E480" s="419"/>
      <c r="F480" s="325"/>
      <c r="G480" s="466"/>
      <c r="H480" s="466"/>
      <c r="I480" s="466"/>
    </row>
    <row r="481" spans="1:9" ht="390">
      <c r="A481" s="335" t="s">
        <v>5893</v>
      </c>
      <c r="B481" s="344" t="s">
        <v>5894</v>
      </c>
      <c r="C481" s="358" t="s">
        <v>5895</v>
      </c>
      <c r="D481" s="359">
        <v>1270</v>
      </c>
      <c r="E481" s="419"/>
      <c r="F481" s="325"/>
      <c r="G481" s="466"/>
      <c r="H481" s="466"/>
      <c r="I481" s="466"/>
    </row>
    <row r="482" spans="1:9" ht="105">
      <c r="A482" s="335" t="s">
        <v>10810</v>
      </c>
      <c r="B482" s="344" t="s">
        <v>10811</v>
      </c>
      <c r="C482" s="358" t="s">
        <v>10812</v>
      </c>
      <c r="D482" s="359">
        <v>1300</v>
      </c>
      <c r="E482" s="419"/>
      <c r="F482" s="325"/>
      <c r="G482" s="466"/>
      <c r="H482" s="466"/>
      <c r="I482" s="466"/>
    </row>
    <row r="483" spans="1:9" ht="110.25">
      <c r="A483" s="335"/>
      <c r="B483" s="344"/>
      <c r="C483" s="388" t="s">
        <v>5896</v>
      </c>
      <c r="D483" s="359"/>
      <c r="E483" s="370"/>
      <c r="F483" s="325"/>
      <c r="G483" s="466"/>
      <c r="H483" s="466"/>
      <c r="I483" s="466"/>
    </row>
    <row r="484" spans="1:9" ht="300">
      <c r="A484" s="335" t="s">
        <v>10410</v>
      </c>
      <c r="B484" s="344" t="s">
        <v>5897</v>
      </c>
      <c r="C484" s="358" t="s">
        <v>5898</v>
      </c>
      <c r="D484" s="359">
        <v>3000</v>
      </c>
      <c r="E484" s="419"/>
      <c r="F484" s="325"/>
      <c r="G484" s="466"/>
      <c r="H484" s="466"/>
      <c r="I484" s="466"/>
    </row>
    <row r="485" spans="1:9" ht="285">
      <c r="A485" s="335" t="s">
        <v>10411</v>
      </c>
      <c r="B485" s="344" t="s">
        <v>5901</v>
      </c>
      <c r="C485" s="358" t="s">
        <v>5902</v>
      </c>
      <c r="D485" s="359">
        <v>3000</v>
      </c>
      <c r="E485" s="419"/>
      <c r="F485" s="325"/>
      <c r="G485" s="466"/>
      <c r="H485" s="466"/>
      <c r="I485" s="466"/>
    </row>
    <row r="486" spans="1:9" ht="255">
      <c r="A486" s="335" t="s">
        <v>8263</v>
      </c>
      <c r="B486" s="344" t="s">
        <v>5903</v>
      </c>
      <c r="C486" s="358" t="s">
        <v>8264</v>
      </c>
      <c r="D486" s="359">
        <v>3100</v>
      </c>
      <c r="E486" s="419"/>
      <c r="F486" s="325"/>
      <c r="G486" s="466"/>
      <c r="H486" s="466"/>
      <c r="I486" s="466"/>
    </row>
    <row r="487" spans="1:9" ht="150">
      <c r="A487" s="335" t="s">
        <v>5904</v>
      </c>
      <c r="B487" s="344" t="s">
        <v>5905</v>
      </c>
      <c r="C487" s="358" t="s">
        <v>5906</v>
      </c>
      <c r="D487" s="359">
        <v>600</v>
      </c>
      <c r="E487" s="419"/>
      <c r="F487" s="325"/>
      <c r="G487" s="466"/>
      <c r="H487" s="466"/>
      <c r="I487" s="466"/>
    </row>
    <row r="488" spans="1:9" ht="120">
      <c r="A488" s="335" t="s">
        <v>5907</v>
      </c>
      <c r="B488" s="344" t="s">
        <v>5908</v>
      </c>
      <c r="C488" s="358" t="s">
        <v>5909</v>
      </c>
      <c r="D488" s="359">
        <v>600</v>
      </c>
      <c r="E488" s="419"/>
      <c r="F488" s="325"/>
      <c r="G488" s="466"/>
      <c r="H488" s="466"/>
      <c r="I488" s="466"/>
    </row>
    <row r="489" spans="1:9" ht="240">
      <c r="A489" s="335" t="s">
        <v>8417</v>
      </c>
      <c r="B489" s="344" t="s">
        <v>8418</v>
      </c>
      <c r="C489" s="358" t="s">
        <v>8419</v>
      </c>
      <c r="D489" s="359">
        <v>3100</v>
      </c>
      <c r="E489" s="419"/>
      <c r="F489" s="325"/>
      <c r="G489" s="466"/>
      <c r="H489" s="466"/>
      <c r="I489" s="466"/>
    </row>
    <row r="490" spans="1:9" ht="31.5">
      <c r="A490" s="335"/>
      <c r="B490" s="344"/>
      <c r="C490" s="388" t="s">
        <v>5910</v>
      </c>
      <c r="D490" s="359"/>
      <c r="E490" s="368"/>
      <c r="F490" s="325"/>
      <c r="G490" s="466"/>
      <c r="H490" s="466"/>
      <c r="I490" s="466"/>
    </row>
    <row r="491" spans="1:9" ht="180">
      <c r="A491" s="335" t="s">
        <v>5911</v>
      </c>
      <c r="B491" s="344" t="s">
        <v>5912</v>
      </c>
      <c r="C491" s="358" t="s">
        <v>5913</v>
      </c>
      <c r="D491" s="392">
        <v>950</v>
      </c>
      <c r="E491" s="445"/>
      <c r="F491" s="325"/>
      <c r="G491" s="466"/>
      <c r="H491" s="466"/>
      <c r="I491" s="466"/>
    </row>
    <row r="492" spans="1:9" ht="225">
      <c r="A492" s="335" t="s">
        <v>5914</v>
      </c>
      <c r="B492" s="344" t="s">
        <v>5915</v>
      </c>
      <c r="C492" s="398" t="s">
        <v>11530</v>
      </c>
      <c r="D492" s="359">
        <v>1300</v>
      </c>
      <c r="E492" s="372"/>
      <c r="F492" s="325"/>
      <c r="G492" s="466"/>
      <c r="H492" s="466"/>
      <c r="I492" s="466"/>
    </row>
    <row r="493" spans="1:9" ht="150">
      <c r="A493" s="335" t="s">
        <v>5917</v>
      </c>
      <c r="B493" s="344" t="s">
        <v>5918</v>
      </c>
      <c r="C493" s="358" t="s">
        <v>5919</v>
      </c>
      <c r="D493" s="359">
        <v>900</v>
      </c>
      <c r="E493" s="419"/>
      <c r="F493" s="325"/>
      <c r="G493" s="466"/>
      <c r="H493" s="466"/>
      <c r="I493" s="466"/>
    </row>
    <row r="494" spans="1:9" ht="150">
      <c r="A494" s="335" t="s">
        <v>10416</v>
      </c>
      <c r="B494" s="344" t="s">
        <v>5920</v>
      </c>
      <c r="C494" s="358" t="s">
        <v>5921</v>
      </c>
      <c r="D494" s="359">
        <v>1150</v>
      </c>
      <c r="E494" s="419"/>
      <c r="F494" s="325"/>
      <c r="G494" s="466"/>
      <c r="H494" s="466"/>
      <c r="I494" s="466"/>
    </row>
    <row r="495" spans="1:9" ht="150">
      <c r="A495" s="335" t="s">
        <v>10417</v>
      </c>
      <c r="B495" s="344" t="s">
        <v>5922</v>
      </c>
      <c r="C495" s="358" t="s">
        <v>5923</v>
      </c>
      <c r="D495" s="359">
        <v>670</v>
      </c>
      <c r="E495" s="419"/>
      <c r="F495" s="325"/>
      <c r="G495" s="466"/>
      <c r="H495" s="466"/>
      <c r="I495" s="466"/>
    </row>
    <row r="496" spans="1:9" ht="135">
      <c r="A496" s="335" t="s">
        <v>5924</v>
      </c>
      <c r="B496" s="344" t="s">
        <v>5925</v>
      </c>
      <c r="C496" s="358" t="s">
        <v>5926</v>
      </c>
      <c r="D496" s="359">
        <v>670</v>
      </c>
      <c r="E496" s="419"/>
      <c r="F496" s="325"/>
      <c r="G496" s="466"/>
      <c r="H496" s="466"/>
      <c r="I496" s="466"/>
    </row>
    <row r="497" spans="1:9" ht="150">
      <c r="A497" s="335" t="s">
        <v>5927</v>
      </c>
      <c r="B497" s="344" t="s">
        <v>5928</v>
      </c>
      <c r="C497" s="358" t="s">
        <v>5929</v>
      </c>
      <c r="D497" s="359">
        <v>670</v>
      </c>
      <c r="E497" s="419"/>
      <c r="F497" s="325"/>
      <c r="G497" s="466"/>
      <c r="H497" s="466"/>
      <c r="I497" s="466"/>
    </row>
    <row r="498" spans="1:9" ht="180">
      <c r="A498" s="335" t="s">
        <v>10418</v>
      </c>
      <c r="B498" s="344" t="s">
        <v>5930</v>
      </c>
      <c r="C498" s="358" t="s">
        <v>5931</v>
      </c>
      <c r="D498" s="359">
        <v>670</v>
      </c>
      <c r="E498" s="419"/>
      <c r="F498" s="325"/>
      <c r="G498" s="466"/>
      <c r="H498" s="466"/>
      <c r="I498" s="466"/>
    </row>
    <row r="499" spans="1:9" ht="150">
      <c r="A499" s="335" t="s">
        <v>5932</v>
      </c>
      <c r="B499" s="344" t="s">
        <v>5933</v>
      </c>
      <c r="C499" s="358" t="s">
        <v>5934</v>
      </c>
      <c r="D499" s="359">
        <v>670</v>
      </c>
      <c r="E499" s="419"/>
      <c r="F499" s="325"/>
      <c r="G499" s="466"/>
      <c r="H499" s="466"/>
      <c r="I499" s="466"/>
    </row>
    <row r="500" spans="1:9" ht="165">
      <c r="A500" s="335" t="s">
        <v>5935</v>
      </c>
      <c r="B500" s="344" t="s">
        <v>5936</v>
      </c>
      <c r="C500" s="358" t="s">
        <v>5937</v>
      </c>
      <c r="D500" s="359">
        <v>670</v>
      </c>
      <c r="E500" s="419"/>
      <c r="F500" s="325"/>
      <c r="G500" s="466"/>
      <c r="H500" s="466"/>
      <c r="I500" s="466"/>
    </row>
    <row r="501" spans="1:9" ht="165">
      <c r="A501" s="335" t="s">
        <v>10419</v>
      </c>
      <c r="B501" s="344" t="s">
        <v>5938</v>
      </c>
      <c r="C501" s="358" t="s">
        <v>5939</v>
      </c>
      <c r="D501" s="359">
        <v>670</v>
      </c>
      <c r="E501" s="419"/>
      <c r="F501" s="325"/>
      <c r="G501" s="466"/>
      <c r="H501" s="466"/>
      <c r="I501" s="466"/>
    </row>
    <row r="502" spans="1:9" ht="330">
      <c r="A502" s="335" t="s">
        <v>5940</v>
      </c>
      <c r="B502" s="344" t="s">
        <v>5941</v>
      </c>
      <c r="C502" s="358" t="s">
        <v>5942</v>
      </c>
      <c r="D502" s="392">
        <v>1400</v>
      </c>
      <c r="E502" s="381"/>
      <c r="F502" s="325"/>
      <c r="G502" s="466"/>
      <c r="H502" s="466"/>
      <c r="I502" s="466"/>
    </row>
    <row r="503" spans="1:9" ht="225">
      <c r="A503" s="443" t="s">
        <v>11835</v>
      </c>
      <c r="B503" s="344" t="s">
        <v>11759</v>
      </c>
      <c r="C503" s="398" t="s">
        <v>11727</v>
      </c>
      <c r="D503" s="359">
        <v>7000</v>
      </c>
      <c r="E503" s="372"/>
      <c r="F503" s="325"/>
      <c r="G503" s="466"/>
      <c r="H503" s="466"/>
      <c r="I503" s="466"/>
    </row>
    <row r="504" spans="1:9" ht="110.25">
      <c r="A504" s="335"/>
      <c r="B504" s="344"/>
      <c r="C504" s="388" t="s">
        <v>5943</v>
      </c>
      <c r="D504" s="359"/>
      <c r="E504" s="419"/>
      <c r="F504" s="325"/>
      <c r="G504" s="466"/>
      <c r="H504" s="466"/>
      <c r="I504" s="466"/>
    </row>
    <row r="505" spans="1:9" ht="180">
      <c r="A505" s="336" t="s">
        <v>5944</v>
      </c>
      <c r="B505" s="344" t="s">
        <v>5945</v>
      </c>
      <c r="C505" s="358" t="s">
        <v>5946</v>
      </c>
      <c r="D505" s="359">
        <v>540</v>
      </c>
      <c r="E505" s="419"/>
      <c r="F505" s="325"/>
      <c r="G505" s="466"/>
      <c r="H505" s="466"/>
      <c r="I505" s="466"/>
    </row>
    <row r="506" spans="1:9" ht="180">
      <c r="A506" s="336" t="s">
        <v>5947</v>
      </c>
      <c r="B506" s="344" t="s">
        <v>5948</v>
      </c>
      <c r="C506" s="358" t="s">
        <v>5949</v>
      </c>
      <c r="D506" s="359">
        <v>540</v>
      </c>
      <c r="E506" s="419"/>
      <c r="F506" s="325"/>
      <c r="G506" s="466"/>
      <c r="H506" s="466"/>
      <c r="I506" s="466"/>
    </row>
    <row r="507" spans="1:9" ht="105">
      <c r="A507" s="336" t="s">
        <v>5950</v>
      </c>
      <c r="B507" s="344" t="s">
        <v>5951</v>
      </c>
      <c r="C507" s="358" t="s">
        <v>5952</v>
      </c>
      <c r="D507" s="359">
        <v>670</v>
      </c>
      <c r="E507" s="419"/>
      <c r="F507" s="325"/>
      <c r="G507" s="466"/>
      <c r="H507" s="466"/>
      <c r="I507" s="466"/>
    </row>
    <row r="508" spans="1:9" ht="135">
      <c r="A508" s="336" t="s">
        <v>5953</v>
      </c>
      <c r="B508" s="344" t="s">
        <v>5954</v>
      </c>
      <c r="C508" s="358" t="s">
        <v>5955</v>
      </c>
      <c r="D508" s="359">
        <v>670</v>
      </c>
      <c r="E508" s="419"/>
      <c r="F508" s="325"/>
      <c r="G508" s="466"/>
      <c r="H508" s="466"/>
      <c r="I508" s="466"/>
    </row>
    <row r="509" spans="1:9" ht="120">
      <c r="A509" s="336" t="s">
        <v>5956</v>
      </c>
      <c r="B509" s="344" t="s">
        <v>5957</v>
      </c>
      <c r="C509" s="358" t="s">
        <v>5958</v>
      </c>
      <c r="D509" s="359">
        <v>470</v>
      </c>
      <c r="E509" s="419"/>
      <c r="F509" s="325"/>
      <c r="G509" s="466"/>
      <c r="H509" s="466"/>
      <c r="I509" s="466"/>
    </row>
    <row r="510" spans="1:9" ht="90">
      <c r="A510" s="336" t="s">
        <v>5959</v>
      </c>
      <c r="B510" s="344" t="s">
        <v>5960</v>
      </c>
      <c r="C510" s="358" t="s">
        <v>5961</v>
      </c>
      <c r="D510" s="359">
        <v>350</v>
      </c>
      <c r="E510" s="419"/>
      <c r="F510" s="325"/>
      <c r="G510" s="466"/>
      <c r="H510" s="466"/>
      <c r="I510" s="466"/>
    </row>
    <row r="511" spans="1:9" ht="210">
      <c r="A511" s="336" t="s">
        <v>5962</v>
      </c>
      <c r="B511" s="344" t="s">
        <v>5963</v>
      </c>
      <c r="C511" s="358" t="s">
        <v>5964</v>
      </c>
      <c r="D511" s="359">
        <v>460</v>
      </c>
      <c r="E511" s="419"/>
      <c r="F511" s="325"/>
      <c r="G511" s="466"/>
      <c r="H511" s="466"/>
      <c r="I511" s="466"/>
    </row>
    <row r="512" spans="1:9" ht="135">
      <c r="A512" s="336" t="s">
        <v>5965</v>
      </c>
      <c r="B512" s="344" t="s">
        <v>5966</v>
      </c>
      <c r="C512" s="358" t="s">
        <v>5967</v>
      </c>
      <c r="D512" s="359">
        <v>420</v>
      </c>
      <c r="E512" s="419"/>
      <c r="F512" s="325"/>
      <c r="G512" s="466"/>
      <c r="H512" s="466"/>
      <c r="I512" s="466"/>
    </row>
    <row r="513" spans="1:9" ht="409.5">
      <c r="A513" s="336" t="s">
        <v>8261</v>
      </c>
      <c r="B513" s="344" t="s">
        <v>5968</v>
      </c>
      <c r="C513" s="358" t="s">
        <v>8262</v>
      </c>
      <c r="D513" s="359">
        <v>1800</v>
      </c>
      <c r="E513" s="419"/>
      <c r="F513" s="325"/>
      <c r="G513" s="466"/>
      <c r="H513" s="466"/>
      <c r="I513" s="466"/>
    </row>
    <row r="514" spans="1:9" ht="180">
      <c r="A514" s="336" t="s">
        <v>5969</v>
      </c>
      <c r="B514" s="344" t="s">
        <v>5970</v>
      </c>
      <c r="C514" s="358" t="s">
        <v>5971</v>
      </c>
      <c r="D514" s="359">
        <v>410</v>
      </c>
      <c r="E514" s="419"/>
      <c r="F514" s="325"/>
      <c r="G514" s="466"/>
      <c r="H514" s="466"/>
      <c r="I514" s="466"/>
    </row>
    <row r="515" spans="1:9" ht="150">
      <c r="A515" s="336" t="s">
        <v>5972</v>
      </c>
      <c r="B515" s="344" t="s">
        <v>5973</v>
      </c>
      <c r="C515" s="358" t="s">
        <v>5974</v>
      </c>
      <c r="D515" s="359">
        <v>410</v>
      </c>
      <c r="E515" s="419"/>
      <c r="F515" s="325"/>
      <c r="G515" s="466"/>
      <c r="H515" s="466"/>
      <c r="I515" s="466"/>
    </row>
    <row r="516" spans="1:9" ht="150">
      <c r="A516" s="336" t="s">
        <v>5975</v>
      </c>
      <c r="B516" s="344" t="s">
        <v>5976</v>
      </c>
      <c r="C516" s="358" t="s">
        <v>5977</v>
      </c>
      <c r="D516" s="359">
        <v>410</v>
      </c>
      <c r="E516" s="419"/>
      <c r="F516" s="325"/>
      <c r="G516" s="466"/>
      <c r="H516" s="466"/>
      <c r="I516" s="466"/>
    </row>
    <row r="517" spans="1:9" ht="150">
      <c r="A517" s="336" t="s">
        <v>5978</v>
      </c>
      <c r="B517" s="344" t="s">
        <v>5979</v>
      </c>
      <c r="C517" s="358" t="s">
        <v>5980</v>
      </c>
      <c r="D517" s="359">
        <v>410</v>
      </c>
      <c r="E517" s="419"/>
      <c r="F517" s="325"/>
      <c r="G517" s="466"/>
      <c r="H517" s="466"/>
      <c r="I517" s="466"/>
    </row>
    <row r="518" spans="1:9" ht="195">
      <c r="A518" s="336" t="s">
        <v>9301</v>
      </c>
      <c r="B518" s="344" t="s">
        <v>5981</v>
      </c>
      <c r="C518" s="358" t="s">
        <v>9300</v>
      </c>
      <c r="D518" s="359">
        <v>410</v>
      </c>
      <c r="E518" s="419"/>
      <c r="F518" s="325"/>
      <c r="G518" s="466"/>
      <c r="H518" s="466"/>
      <c r="I518" s="466"/>
    </row>
    <row r="519" spans="1:9" ht="180">
      <c r="A519" s="336" t="s">
        <v>5982</v>
      </c>
      <c r="B519" s="344" t="s">
        <v>5983</v>
      </c>
      <c r="C519" s="358" t="s">
        <v>5984</v>
      </c>
      <c r="D519" s="359">
        <v>540</v>
      </c>
      <c r="E519" s="419"/>
      <c r="F519" s="325"/>
      <c r="G519" s="466"/>
      <c r="H519" s="466"/>
      <c r="I519" s="466"/>
    </row>
    <row r="520" spans="1:9" ht="150">
      <c r="A520" s="336" t="s">
        <v>5985</v>
      </c>
      <c r="B520" s="344" t="s">
        <v>5986</v>
      </c>
      <c r="C520" s="358" t="s">
        <v>5987</v>
      </c>
      <c r="D520" s="359">
        <v>670</v>
      </c>
      <c r="E520" s="419"/>
      <c r="F520" s="325"/>
      <c r="G520" s="466"/>
      <c r="H520" s="466"/>
      <c r="I520" s="466"/>
    </row>
    <row r="521" spans="1:9" ht="150">
      <c r="A521" s="336" t="s">
        <v>5988</v>
      </c>
      <c r="B521" s="344" t="s">
        <v>5989</v>
      </c>
      <c r="C521" s="358" t="s">
        <v>5990</v>
      </c>
      <c r="D521" s="359">
        <v>670</v>
      </c>
      <c r="E521" s="419"/>
      <c r="F521" s="325"/>
      <c r="G521" s="466"/>
      <c r="H521" s="466"/>
      <c r="I521" s="466"/>
    </row>
    <row r="522" spans="1:9" ht="240">
      <c r="A522" s="336" t="s">
        <v>5991</v>
      </c>
      <c r="B522" s="344" t="s">
        <v>5992</v>
      </c>
      <c r="C522" s="358" t="s">
        <v>5993</v>
      </c>
      <c r="D522" s="359">
        <v>700</v>
      </c>
      <c r="E522" s="419"/>
      <c r="F522" s="325"/>
      <c r="G522" s="466"/>
      <c r="H522" s="466"/>
      <c r="I522" s="466"/>
    </row>
    <row r="523" spans="1:9" ht="240">
      <c r="A523" s="336" t="s">
        <v>5994</v>
      </c>
      <c r="B523" s="344" t="s">
        <v>5995</v>
      </c>
      <c r="C523" s="358" t="s">
        <v>5996</v>
      </c>
      <c r="D523" s="359">
        <v>700</v>
      </c>
      <c r="E523" s="419"/>
      <c r="F523" s="325"/>
      <c r="G523" s="466"/>
      <c r="H523" s="466"/>
      <c r="I523" s="466"/>
    </row>
    <row r="524" spans="1:9" ht="120">
      <c r="A524" s="336" t="s">
        <v>5997</v>
      </c>
      <c r="B524" s="344" t="s">
        <v>5998</v>
      </c>
      <c r="C524" s="358" t="s">
        <v>4956</v>
      </c>
      <c r="D524" s="359">
        <v>700</v>
      </c>
      <c r="E524" s="419"/>
      <c r="F524" s="325"/>
      <c r="G524" s="466"/>
      <c r="H524" s="466"/>
      <c r="I524" s="466"/>
    </row>
    <row r="525" spans="1:9" ht="120">
      <c r="A525" s="336" t="s">
        <v>4957</v>
      </c>
      <c r="B525" s="344" t="s">
        <v>4958</v>
      </c>
      <c r="C525" s="358" t="s">
        <v>4959</v>
      </c>
      <c r="D525" s="359">
        <v>700</v>
      </c>
      <c r="E525" s="419"/>
      <c r="F525" s="325"/>
      <c r="G525" s="466"/>
      <c r="H525" s="466"/>
      <c r="I525" s="466"/>
    </row>
    <row r="526" spans="1:9" ht="150">
      <c r="A526" s="336" t="s">
        <v>4960</v>
      </c>
      <c r="B526" s="344" t="s">
        <v>4961</v>
      </c>
      <c r="C526" s="358" t="s">
        <v>4962</v>
      </c>
      <c r="D526" s="359">
        <v>410</v>
      </c>
      <c r="E526" s="419"/>
      <c r="F526" s="325"/>
      <c r="G526" s="466"/>
      <c r="H526" s="466"/>
      <c r="I526" s="466"/>
    </row>
    <row r="527" spans="1:9" ht="195">
      <c r="A527" s="336" t="s">
        <v>4963</v>
      </c>
      <c r="B527" s="344" t="s">
        <v>4964</v>
      </c>
      <c r="C527" s="358" t="s">
        <v>4965</v>
      </c>
      <c r="D527" s="359">
        <v>410</v>
      </c>
      <c r="E527" s="419"/>
      <c r="F527" s="325"/>
      <c r="G527" s="466"/>
      <c r="H527" s="466"/>
      <c r="I527" s="466"/>
    </row>
    <row r="528" spans="1:9" ht="360">
      <c r="A528" s="336" t="s">
        <v>4966</v>
      </c>
      <c r="B528" s="344" t="s">
        <v>4967</v>
      </c>
      <c r="C528" s="358" t="s">
        <v>4968</v>
      </c>
      <c r="D528" s="359">
        <v>540</v>
      </c>
      <c r="E528" s="419"/>
      <c r="F528" s="325"/>
      <c r="G528" s="466"/>
      <c r="H528" s="466"/>
      <c r="I528" s="466"/>
    </row>
    <row r="529" spans="1:9" ht="165">
      <c r="A529" s="336" t="s">
        <v>4969</v>
      </c>
      <c r="B529" s="344" t="s">
        <v>4970</v>
      </c>
      <c r="C529" s="358" t="s">
        <v>4971</v>
      </c>
      <c r="D529" s="359">
        <v>1500</v>
      </c>
      <c r="E529" s="419"/>
      <c r="F529" s="325"/>
      <c r="G529" s="466"/>
      <c r="H529" s="466"/>
      <c r="I529" s="466"/>
    </row>
    <row r="530" spans="1:9" ht="195">
      <c r="A530" s="336" t="s">
        <v>4972</v>
      </c>
      <c r="B530" s="344" t="s">
        <v>4973</v>
      </c>
      <c r="C530" s="358" t="s">
        <v>4974</v>
      </c>
      <c r="D530" s="359">
        <v>670</v>
      </c>
      <c r="E530" s="419"/>
      <c r="F530" s="325"/>
      <c r="G530" s="466"/>
      <c r="H530" s="466"/>
      <c r="I530" s="466"/>
    </row>
    <row r="531" spans="1:9" ht="360">
      <c r="A531" s="336" t="s">
        <v>4975</v>
      </c>
      <c r="B531" s="344" t="s">
        <v>4976</v>
      </c>
      <c r="C531" s="358" t="s">
        <v>4977</v>
      </c>
      <c r="D531" s="359">
        <v>670</v>
      </c>
      <c r="E531" s="419"/>
      <c r="F531" s="325"/>
      <c r="G531" s="466"/>
      <c r="H531" s="466"/>
      <c r="I531" s="466"/>
    </row>
    <row r="532" spans="1:9" ht="409.5">
      <c r="A532" s="336" t="s">
        <v>4978</v>
      </c>
      <c r="B532" s="344" t="s">
        <v>4979</v>
      </c>
      <c r="C532" s="358" t="s">
        <v>12691</v>
      </c>
      <c r="D532" s="359">
        <v>670</v>
      </c>
      <c r="E532" s="419"/>
      <c r="F532" s="325"/>
      <c r="G532" s="466"/>
      <c r="H532" s="466"/>
      <c r="I532" s="466"/>
    </row>
    <row r="533" spans="1:9" ht="359.25">
      <c r="A533" s="336" t="s">
        <v>4980</v>
      </c>
      <c r="B533" s="344" t="s">
        <v>4981</v>
      </c>
      <c r="C533" s="358" t="s">
        <v>10998</v>
      </c>
      <c r="D533" s="359">
        <v>670</v>
      </c>
      <c r="E533" s="419"/>
      <c r="F533" s="325"/>
      <c r="G533" s="466"/>
      <c r="H533" s="466"/>
      <c r="I533" s="466"/>
    </row>
    <row r="534" spans="1:9" ht="409.5">
      <c r="A534" s="336" t="s">
        <v>4982</v>
      </c>
      <c r="B534" s="344" t="s">
        <v>4983</v>
      </c>
      <c r="C534" s="358" t="s">
        <v>4984</v>
      </c>
      <c r="D534" s="359">
        <v>410</v>
      </c>
      <c r="E534" s="419"/>
      <c r="F534" s="325"/>
      <c r="G534" s="466"/>
      <c r="H534" s="466"/>
      <c r="I534" s="466"/>
    </row>
    <row r="535" spans="1:9" ht="375">
      <c r="A535" s="336" t="s">
        <v>9547</v>
      </c>
      <c r="B535" s="344" t="s">
        <v>4985</v>
      </c>
      <c r="C535" s="358" t="s">
        <v>4986</v>
      </c>
      <c r="D535" s="359">
        <v>670</v>
      </c>
      <c r="E535" s="419"/>
      <c r="F535" s="325"/>
      <c r="G535" s="466"/>
      <c r="H535" s="466"/>
      <c r="I535" s="466"/>
    </row>
    <row r="536" spans="1:9" ht="315">
      <c r="A536" s="336" t="s">
        <v>10412</v>
      </c>
      <c r="B536" s="344" t="s">
        <v>4987</v>
      </c>
      <c r="C536" s="358" t="s">
        <v>4988</v>
      </c>
      <c r="D536" s="359">
        <v>670</v>
      </c>
      <c r="E536" s="419"/>
      <c r="F536" s="325"/>
      <c r="G536" s="466"/>
      <c r="H536" s="466"/>
      <c r="I536" s="466"/>
    </row>
    <row r="537" spans="1:9" ht="409.5">
      <c r="A537" s="336" t="s">
        <v>9549</v>
      </c>
      <c r="B537" s="344" t="s">
        <v>4989</v>
      </c>
      <c r="C537" s="358" t="s">
        <v>4990</v>
      </c>
      <c r="D537" s="359">
        <v>670</v>
      </c>
      <c r="E537" s="419"/>
      <c r="F537" s="325"/>
      <c r="G537" s="466"/>
      <c r="H537" s="466"/>
      <c r="I537" s="466"/>
    </row>
    <row r="538" spans="1:9" ht="240">
      <c r="A538" s="336" t="s">
        <v>4991</v>
      </c>
      <c r="B538" s="344" t="s">
        <v>4992</v>
      </c>
      <c r="C538" s="358" t="s">
        <v>4993</v>
      </c>
      <c r="D538" s="359">
        <v>670</v>
      </c>
      <c r="E538" s="419"/>
      <c r="F538" s="325"/>
      <c r="G538" s="466"/>
      <c r="H538" s="466"/>
      <c r="I538" s="466"/>
    </row>
    <row r="539" spans="1:9" ht="270">
      <c r="A539" s="336" t="s">
        <v>4991</v>
      </c>
      <c r="B539" s="344" t="s">
        <v>4994</v>
      </c>
      <c r="C539" s="358" t="s">
        <v>4995</v>
      </c>
      <c r="D539" s="359">
        <v>670</v>
      </c>
      <c r="E539" s="419"/>
      <c r="F539" s="325"/>
      <c r="G539" s="466"/>
      <c r="H539" s="466"/>
      <c r="I539" s="466"/>
    </row>
    <row r="540" spans="1:9" ht="210">
      <c r="A540" s="336" t="s">
        <v>4996</v>
      </c>
      <c r="B540" s="344" t="s">
        <v>4997</v>
      </c>
      <c r="C540" s="358" t="s">
        <v>4998</v>
      </c>
      <c r="D540" s="359">
        <v>670</v>
      </c>
      <c r="E540" s="419"/>
      <c r="F540" s="325"/>
      <c r="G540" s="466"/>
      <c r="H540" s="466"/>
      <c r="I540" s="466"/>
    </row>
    <row r="541" spans="1:9" ht="270">
      <c r="A541" s="336" t="s">
        <v>9548</v>
      </c>
      <c r="B541" s="344" t="s">
        <v>4999</v>
      </c>
      <c r="C541" s="358" t="s">
        <v>5000</v>
      </c>
      <c r="D541" s="359">
        <v>670</v>
      </c>
      <c r="E541" s="419"/>
      <c r="F541" s="325"/>
      <c r="G541" s="466"/>
      <c r="H541" s="466"/>
      <c r="I541" s="466"/>
    </row>
    <row r="542" spans="1:9" ht="180">
      <c r="A542" s="336" t="s">
        <v>8255</v>
      </c>
      <c r="B542" s="344" t="s">
        <v>5001</v>
      </c>
      <c r="C542" s="358" t="s">
        <v>5002</v>
      </c>
      <c r="D542" s="359">
        <v>310</v>
      </c>
      <c r="E542" s="419"/>
      <c r="F542" s="325"/>
      <c r="G542" s="466"/>
      <c r="H542" s="466"/>
      <c r="I542" s="466"/>
    </row>
    <row r="543" spans="1:9" ht="255">
      <c r="A543" s="336" t="s">
        <v>5003</v>
      </c>
      <c r="B543" s="344" t="s">
        <v>5004</v>
      </c>
      <c r="C543" s="358" t="s">
        <v>5005</v>
      </c>
      <c r="D543" s="359">
        <v>590</v>
      </c>
      <c r="E543" s="419"/>
      <c r="F543" s="325"/>
      <c r="G543" s="466"/>
      <c r="H543" s="466"/>
      <c r="I543" s="466"/>
    </row>
    <row r="544" spans="1:9" ht="105">
      <c r="A544" s="336" t="s">
        <v>5006</v>
      </c>
      <c r="B544" s="344" t="s">
        <v>5007</v>
      </c>
      <c r="C544" s="358" t="s">
        <v>5008</v>
      </c>
      <c r="D544" s="359">
        <v>590</v>
      </c>
      <c r="E544" s="419"/>
      <c r="F544" s="325"/>
      <c r="G544" s="466"/>
      <c r="H544" s="466"/>
      <c r="I544" s="466"/>
    </row>
    <row r="545" spans="1:9" ht="225">
      <c r="A545" s="336" t="s">
        <v>5009</v>
      </c>
      <c r="B545" s="344" t="s">
        <v>5010</v>
      </c>
      <c r="C545" s="358" t="s">
        <v>5011</v>
      </c>
      <c r="D545" s="359">
        <v>590</v>
      </c>
      <c r="E545" s="419"/>
      <c r="F545" s="325"/>
      <c r="G545" s="466"/>
      <c r="H545" s="466"/>
      <c r="I545" s="466"/>
    </row>
    <row r="546" spans="1:9" ht="255">
      <c r="A546" s="336" t="s">
        <v>5012</v>
      </c>
      <c r="B546" s="344" t="s">
        <v>5013</v>
      </c>
      <c r="C546" s="358" t="s">
        <v>5014</v>
      </c>
      <c r="D546" s="359">
        <v>1650</v>
      </c>
      <c r="E546" s="419"/>
      <c r="F546" s="325"/>
      <c r="G546" s="466"/>
      <c r="H546" s="466"/>
      <c r="I546" s="466"/>
    </row>
    <row r="547" spans="1:9" ht="409.5">
      <c r="A547" s="336" t="s">
        <v>5015</v>
      </c>
      <c r="B547" s="344" t="s">
        <v>5016</v>
      </c>
      <c r="C547" s="358" t="s">
        <v>5017</v>
      </c>
      <c r="D547" s="359">
        <v>730</v>
      </c>
      <c r="E547" s="419"/>
      <c r="F547" s="325"/>
      <c r="G547" s="466"/>
      <c r="H547" s="466"/>
      <c r="I547" s="466"/>
    </row>
    <row r="548" spans="1:9" ht="225">
      <c r="A548" s="336" t="s">
        <v>7502</v>
      </c>
      <c r="B548" s="344" t="s">
        <v>7503</v>
      </c>
      <c r="C548" s="358" t="s">
        <v>7504</v>
      </c>
      <c r="D548" s="359">
        <v>730</v>
      </c>
      <c r="E548" s="419"/>
      <c r="F548" s="325"/>
      <c r="G548" s="466"/>
      <c r="H548" s="466"/>
      <c r="I548" s="466"/>
    </row>
    <row r="549" spans="1:9" ht="135">
      <c r="A549" s="336" t="s">
        <v>7505</v>
      </c>
      <c r="B549" s="344" t="s">
        <v>7506</v>
      </c>
      <c r="C549" s="358" t="s">
        <v>7507</v>
      </c>
      <c r="D549" s="359">
        <v>370</v>
      </c>
      <c r="E549" s="419"/>
      <c r="F549" s="325"/>
      <c r="G549" s="466"/>
      <c r="H549" s="466"/>
      <c r="I549" s="466"/>
    </row>
    <row r="550" spans="1:9" ht="150">
      <c r="A550" s="336" t="s">
        <v>9308</v>
      </c>
      <c r="B550" s="344" t="s">
        <v>8500</v>
      </c>
      <c r="C550" s="358" t="s">
        <v>9309</v>
      </c>
      <c r="D550" s="359">
        <v>1250</v>
      </c>
      <c r="E550" s="419"/>
      <c r="F550" s="325"/>
      <c r="G550" s="466"/>
      <c r="H550" s="466"/>
      <c r="I550" s="466"/>
    </row>
    <row r="551" spans="1:9" ht="120">
      <c r="A551" s="336" t="s">
        <v>9311</v>
      </c>
      <c r="B551" s="344" t="s">
        <v>8501</v>
      </c>
      <c r="C551" s="358" t="s">
        <v>9310</v>
      </c>
      <c r="D551" s="359">
        <v>2000</v>
      </c>
      <c r="E551" s="419"/>
      <c r="F551" s="325"/>
      <c r="G551" s="466"/>
      <c r="H551" s="466"/>
      <c r="I551" s="466"/>
    </row>
    <row r="552" spans="1:9" ht="300">
      <c r="A552" s="336" t="s">
        <v>9304</v>
      </c>
      <c r="B552" s="344" t="s">
        <v>9302</v>
      </c>
      <c r="C552" s="358" t="s">
        <v>9303</v>
      </c>
      <c r="D552" s="359">
        <v>1500</v>
      </c>
      <c r="E552" s="419"/>
      <c r="F552" s="325"/>
      <c r="G552" s="466"/>
      <c r="H552" s="466"/>
      <c r="I552" s="466"/>
    </row>
    <row r="553" spans="1:9" ht="180">
      <c r="A553" s="336" t="s">
        <v>9305</v>
      </c>
      <c r="B553" s="344" t="s">
        <v>9306</v>
      </c>
      <c r="C553" s="358" t="s">
        <v>9307</v>
      </c>
      <c r="D553" s="359">
        <v>3100</v>
      </c>
      <c r="E553" s="419"/>
      <c r="F553" s="325"/>
      <c r="G553" s="466"/>
      <c r="H553" s="466"/>
      <c r="I553" s="466"/>
    </row>
    <row r="554" spans="1:9" ht="90">
      <c r="A554" s="336" t="s">
        <v>11459</v>
      </c>
      <c r="B554" s="344" t="s">
        <v>11460</v>
      </c>
      <c r="C554" s="358" t="s">
        <v>11461</v>
      </c>
      <c r="D554" s="422">
        <v>800</v>
      </c>
      <c r="E554" s="419"/>
      <c r="F554" s="325"/>
      <c r="G554" s="466"/>
      <c r="H554" s="466"/>
      <c r="I554" s="466"/>
    </row>
    <row r="555" spans="1:9" ht="285">
      <c r="A555" s="336" t="s">
        <v>11462</v>
      </c>
      <c r="B555" s="344" t="s">
        <v>11463</v>
      </c>
      <c r="C555" s="358" t="s">
        <v>11464</v>
      </c>
      <c r="D555" s="434">
        <v>1120</v>
      </c>
      <c r="E555" s="381"/>
      <c r="F555" s="325"/>
      <c r="G555" s="466"/>
      <c r="H555" s="466"/>
      <c r="I555" s="466"/>
    </row>
    <row r="556" spans="1:9" ht="210">
      <c r="A556" s="336" t="s">
        <v>11947</v>
      </c>
      <c r="B556" s="344" t="s">
        <v>11948</v>
      </c>
      <c r="C556" s="358" t="s">
        <v>11949</v>
      </c>
      <c r="D556" s="434">
        <v>2900</v>
      </c>
      <c r="E556" s="381"/>
      <c r="F556" s="326" t="s">
        <v>12692</v>
      </c>
      <c r="G556" s="466"/>
      <c r="H556" s="466"/>
      <c r="I556" s="466"/>
    </row>
    <row r="557" spans="1:9" ht="225">
      <c r="A557" s="336" t="s">
        <v>11950</v>
      </c>
      <c r="B557" s="344" t="s">
        <v>11951</v>
      </c>
      <c r="C557" s="358" t="s">
        <v>11952</v>
      </c>
      <c r="D557" s="434">
        <v>2500</v>
      </c>
      <c r="E557" s="381"/>
      <c r="F557" s="326" t="s">
        <v>12692</v>
      </c>
      <c r="G557" s="466"/>
      <c r="H557" s="466"/>
      <c r="I557" s="466"/>
    </row>
    <row r="558" spans="1:9" ht="225">
      <c r="A558" s="336" t="s">
        <v>11953</v>
      </c>
      <c r="B558" s="344" t="s">
        <v>11954</v>
      </c>
      <c r="C558" s="358" t="s">
        <v>11955</v>
      </c>
      <c r="D558" s="434">
        <v>500</v>
      </c>
      <c r="E558" s="381"/>
      <c r="F558" s="326" t="s">
        <v>12692</v>
      </c>
      <c r="G558" s="466"/>
      <c r="H558" s="466"/>
      <c r="I558" s="466"/>
    </row>
    <row r="559" spans="1:9" ht="285">
      <c r="A559" s="336" t="s">
        <v>11956</v>
      </c>
      <c r="B559" s="344" t="s">
        <v>11957</v>
      </c>
      <c r="C559" s="358" t="s">
        <v>11958</v>
      </c>
      <c r="D559" s="434">
        <v>1000</v>
      </c>
      <c r="E559" s="381"/>
      <c r="F559" s="326" t="s">
        <v>12692</v>
      </c>
      <c r="G559" s="466"/>
      <c r="H559" s="466"/>
      <c r="I559" s="466"/>
    </row>
    <row r="560" spans="1:9" ht="405">
      <c r="A560" s="336" t="s">
        <v>11959</v>
      </c>
      <c r="B560" s="344" t="s">
        <v>11960</v>
      </c>
      <c r="C560" s="358" t="s">
        <v>11961</v>
      </c>
      <c r="D560" s="434">
        <v>1000</v>
      </c>
      <c r="E560" s="381"/>
      <c r="F560" s="326" t="s">
        <v>12692</v>
      </c>
      <c r="G560" s="466"/>
      <c r="H560" s="466"/>
      <c r="I560" s="466"/>
    </row>
    <row r="561" spans="1:9" ht="300">
      <c r="A561" s="336" t="s">
        <v>11962</v>
      </c>
      <c r="B561" s="344" t="s">
        <v>11963</v>
      </c>
      <c r="C561" s="358" t="s">
        <v>11964</v>
      </c>
      <c r="D561" s="434">
        <v>650</v>
      </c>
      <c r="E561" s="381"/>
      <c r="F561" s="326" t="s">
        <v>12692</v>
      </c>
      <c r="G561" s="466"/>
      <c r="H561" s="466"/>
      <c r="I561" s="466"/>
    </row>
    <row r="562" spans="1:9" ht="210">
      <c r="A562" s="336" t="s">
        <v>11965</v>
      </c>
      <c r="B562" s="344" t="s">
        <v>11966</v>
      </c>
      <c r="C562" s="358" t="s">
        <v>11967</v>
      </c>
      <c r="D562" s="434">
        <v>5000</v>
      </c>
      <c r="E562" s="381"/>
      <c r="F562" s="326" t="s">
        <v>12693</v>
      </c>
      <c r="G562" s="466"/>
      <c r="H562" s="466"/>
      <c r="I562" s="466"/>
    </row>
    <row r="563" spans="1:9" ht="210">
      <c r="A563" s="336" t="s">
        <v>12004</v>
      </c>
      <c r="B563" s="344" t="s">
        <v>12005</v>
      </c>
      <c r="C563" s="358" t="s">
        <v>12006</v>
      </c>
      <c r="D563" s="482">
        <v>950</v>
      </c>
      <c r="E563" s="381"/>
      <c r="F563" s="326" t="s">
        <v>12694</v>
      </c>
      <c r="G563" s="466"/>
      <c r="H563" s="466"/>
      <c r="I563" s="466"/>
    </row>
    <row r="564" spans="1:9" ht="210">
      <c r="A564" s="336" t="s">
        <v>12007</v>
      </c>
      <c r="B564" s="344" t="s">
        <v>12008</v>
      </c>
      <c r="C564" s="358" t="s">
        <v>12009</v>
      </c>
      <c r="D564" s="482">
        <v>3450</v>
      </c>
      <c r="E564" s="381"/>
      <c r="F564" s="326" t="s">
        <v>12694</v>
      </c>
      <c r="G564" s="466"/>
      <c r="H564" s="466"/>
      <c r="I564" s="466"/>
    </row>
    <row r="565" spans="1:9" ht="150">
      <c r="A565" s="336" t="s">
        <v>12010</v>
      </c>
      <c r="B565" s="344" t="s">
        <v>12011</v>
      </c>
      <c r="C565" s="358" t="s">
        <v>12012</v>
      </c>
      <c r="D565" s="482">
        <v>1150</v>
      </c>
      <c r="E565" s="381"/>
      <c r="F565" s="326" t="s">
        <v>12694</v>
      </c>
      <c r="G565" s="466"/>
      <c r="H565" s="466"/>
      <c r="I565" s="466"/>
    </row>
    <row r="566" spans="1:9" ht="126">
      <c r="A566" s="336"/>
      <c r="B566" s="344"/>
      <c r="C566" s="388" t="s">
        <v>5018</v>
      </c>
      <c r="D566" s="359"/>
      <c r="E566" s="419"/>
      <c r="F566" s="325"/>
      <c r="G566" s="466"/>
      <c r="H566" s="466"/>
      <c r="I566" s="466"/>
    </row>
    <row r="567" spans="1:9" ht="270">
      <c r="A567" s="336" t="s">
        <v>8169</v>
      </c>
      <c r="B567" s="344" t="s">
        <v>5019</v>
      </c>
      <c r="C567" s="399" t="s">
        <v>9312</v>
      </c>
      <c r="D567" s="359">
        <v>3330</v>
      </c>
      <c r="E567" s="371"/>
      <c r="F567" s="325"/>
      <c r="G567" s="466"/>
      <c r="H567" s="466"/>
      <c r="I567" s="466"/>
    </row>
    <row r="568" spans="1:9" ht="78.75">
      <c r="A568" s="335"/>
      <c r="B568" s="344"/>
      <c r="C568" s="388" t="s">
        <v>5020</v>
      </c>
      <c r="D568" s="359"/>
      <c r="E568" s="419"/>
      <c r="F568" s="325"/>
      <c r="G568" s="466"/>
      <c r="H568" s="466"/>
      <c r="I568" s="466"/>
    </row>
    <row r="569" spans="1:9" ht="75">
      <c r="A569" s="335" t="s">
        <v>10415</v>
      </c>
      <c r="B569" s="344" t="s">
        <v>5021</v>
      </c>
      <c r="C569" s="358" t="s">
        <v>5022</v>
      </c>
      <c r="D569" s="359">
        <v>460</v>
      </c>
      <c r="E569" s="419"/>
      <c r="F569" s="325"/>
      <c r="G569" s="466"/>
      <c r="H569" s="466"/>
      <c r="I569" s="466"/>
    </row>
    <row r="570" spans="1:9" ht="75">
      <c r="A570" s="335" t="s">
        <v>10413</v>
      </c>
      <c r="B570" s="344" t="s">
        <v>5023</v>
      </c>
      <c r="C570" s="358" t="s">
        <v>5024</v>
      </c>
      <c r="D570" s="359">
        <v>460</v>
      </c>
      <c r="E570" s="419"/>
      <c r="F570" s="325"/>
      <c r="G570" s="466"/>
      <c r="H570" s="466"/>
      <c r="I570" s="466"/>
    </row>
    <row r="571" spans="1:9" ht="60">
      <c r="A571" s="335" t="s">
        <v>10414</v>
      </c>
      <c r="B571" s="344" t="s">
        <v>5025</v>
      </c>
      <c r="C571" s="358" t="s">
        <v>5026</v>
      </c>
      <c r="D571" s="359">
        <v>460</v>
      </c>
      <c r="E571" s="419"/>
      <c r="F571" s="325"/>
      <c r="G571" s="466"/>
      <c r="H571" s="466"/>
      <c r="I571" s="466"/>
    </row>
    <row r="572" spans="1:9" ht="300">
      <c r="A572" s="347" t="s">
        <v>9314</v>
      </c>
      <c r="B572" s="344" t="s">
        <v>5027</v>
      </c>
      <c r="C572" s="358" t="s">
        <v>9313</v>
      </c>
      <c r="D572" s="359">
        <v>2000</v>
      </c>
      <c r="E572" s="419"/>
      <c r="F572" s="325"/>
      <c r="G572" s="466"/>
      <c r="H572" s="466"/>
      <c r="I572" s="466"/>
    </row>
    <row r="573" spans="1:9" ht="225">
      <c r="A573" s="347" t="s">
        <v>9317</v>
      </c>
      <c r="B573" s="344" t="s">
        <v>9315</v>
      </c>
      <c r="C573" s="358" t="s">
        <v>9319</v>
      </c>
      <c r="D573" s="359">
        <v>2000</v>
      </c>
      <c r="E573" s="419"/>
      <c r="F573" s="325"/>
      <c r="G573" s="466"/>
      <c r="H573" s="466"/>
      <c r="I573" s="466"/>
    </row>
    <row r="574" spans="1:9" ht="150">
      <c r="A574" s="347" t="s">
        <v>9318</v>
      </c>
      <c r="B574" s="344" t="s">
        <v>9316</v>
      </c>
      <c r="C574" s="358" t="s">
        <v>9320</v>
      </c>
      <c r="D574" s="359">
        <v>2000</v>
      </c>
      <c r="E574" s="419"/>
      <c r="F574" s="325"/>
      <c r="G574" s="466"/>
      <c r="H574" s="466"/>
      <c r="I574" s="466"/>
    </row>
    <row r="575" spans="1:9" ht="213.75">
      <c r="A575" s="335"/>
      <c r="B575" s="349"/>
      <c r="C575" s="400" t="s">
        <v>5028</v>
      </c>
      <c r="D575" s="359"/>
      <c r="E575" s="419"/>
      <c r="F575" s="325"/>
      <c r="G575" s="466"/>
      <c r="H575" s="466"/>
      <c r="I575" s="466"/>
    </row>
    <row r="576" spans="1:9" ht="210">
      <c r="A576" s="347" t="s">
        <v>5029</v>
      </c>
      <c r="B576" s="344" t="s">
        <v>5030</v>
      </c>
      <c r="C576" s="358" t="s">
        <v>5031</v>
      </c>
      <c r="D576" s="359">
        <v>800</v>
      </c>
      <c r="E576" s="419"/>
      <c r="F576" s="325"/>
      <c r="G576" s="466"/>
      <c r="H576" s="466"/>
      <c r="I576" s="466"/>
    </row>
    <row r="577" spans="1:9" ht="105">
      <c r="A577" s="347" t="s">
        <v>5032</v>
      </c>
      <c r="B577" s="344" t="s">
        <v>5033</v>
      </c>
      <c r="C577" s="358" t="s">
        <v>5034</v>
      </c>
      <c r="D577" s="359">
        <v>800</v>
      </c>
      <c r="E577" s="419"/>
      <c r="F577" s="325"/>
      <c r="G577" s="466"/>
      <c r="H577" s="466"/>
      <c r="I577" s="466"/>
    </row>
    <row r="578" spans="1:9" ht="390">
      <c r="A578" s="347" t="s">
        <v>5035</v>
      </c>
      <c r="B578" s="344" t="s">
        <v>5036</v>
      </c>
      <c r="C578" s="358" t="s">
        <v>5037</v>
      </c>
      <c r="D578" s="359">
        <v>800</v>
      </c>
      <c r="E578" s="419"/>
      <c r="F578" s="325"/>
      <c r="G578" s="466"/>
      <c r="H578" s="466"/>
      <c r="I578" s="466"/>
    </row>
    <row r="579" spans="1:9" ht="94.5">
      <c r="A579" s="335"/>
      <c r="B579" s="344"/>
      <c r="C579" s="388" t="s">
        <v>5038</v>
      </c>
      <c r="D579" s="359"/>
      <c r="E579" s="419"/>
      <c r="F579" s="325"/>
      <c r="G579" s="466"/>
      <c r="H579" s="466"/>
      <c r="I579" s="466"/>
    </row>
    <row r="580" spans="1:9" ht="30">
      <c r="A580" s="336" t="s">
        <v>5039</v>
      </c>
      <c r="B580" s="344" t="s">
        <v>5040</v>
      </c>
      <c r="C580" s="358" t="s">
        <v>5041</v>
      </c>
      <c r="D580" s="359">
        <v>440</v>
      </c>
      <c r="E580" s="419"/>
      <c r="F580" s="325"/>
      <c r="G580" s="466"/>
      <c r="H580" s="466"/>
      <c r="I580" s="466"/>
    </row>
    <row r="581" spans="1:9" ht="60">
      <c r="A581" s="336" t="s">
        <v>3645</v>
      </c>
      <c r="B581" s="344" t="s">
        <v>3646</v>
      </c>
      <c r="C581" s="358" t="s">
        <v>303</v>
      </c>
      <c r="D581" s="359">
        <v>380</v>
      </c>
      <c r="E581" s="419"/>
      <c r="F581" s="325"/>
      <c r="G581" s="466"/>
      <c r="H581" s="466"/>
      <c r="I581" s="466"/>
    </row>
    <row r="582" spans="1:9" ht="60">
      <c r="A582" s="336" t="s">
        <v>304</v>
      </c>
      <c r="B582" s="344" t="s">
        <v>305</v>
      </c>
      <c r="C582" s="358" t="s">
        <v>306</v>
      </c>
      <c r="D582" s="359">
        <v>390</v>
      </c>
      <c r="E582" s="419"/>
      <c r="F582" s="325"/>
      <c r="G582" s="466"/>
      <c r="H582" s="466"/>
      <c r="I582" s="466"/>
    </row>
    <row r="583" spans="1:9" ht="90">
      <c r="A583" s="336" t="s">
        <v>307</v>
      </c>
      <c r="B583" s="344" t="s">
        <v>308</v>
      </c>
      <c r="C583" s="358" t="s">
        <v>309</v>
      </c>
      <c r="D583" s="359">
        <v>1000</v>
      </c>
      <c r="E583" s="419"/>
      <c r="F583" s="325"/>
      <c r="G583" s="466"/>
      <c r="H583" s="466"/>
      <c r="I583" s="466"/>
    </row>
    <row r="584" spans="1:9" ht="90">
      <c r="A584" s="336" t="s">
        <v>9322</v>
      </c>
      <c r="B584" s="344" t="s">
        <v>310</v>
      </c>
      <c r="C584" s="358" t="s">
        <v>9321</v>
      </c>
      <c r="D584" s="359">
        <v>1150</v>
      </c>
      <c r="E584" s="419"/>
      <c r="F584" s="325"/>
      <c r="G584" s="466"/>
      <c r="H584" s="466"/>
      <c r="I584" s="466"/>
    </row>
    <row r="585" spans="1:9" ht="120">
      <c r="A585" s="336" t="s">
        <v>9544</v>
      </c>
      <c r="B585" s="344" t="s">
        <v>311</v>
      </c>
      <c r="C585" s="358" t="s">
        <v>312</v>
      </c>
      <c r="D585" s="359">
        <v>320</v>
      </c>
      <c r="E585" s="419"/>
      <c r="F585" s="325"/>
      <c r="G585" s="466"/>
      <c r="H585" s="466"/>
      <c r="I585" s="466"/>
    </row>
    <row r="586" spans="1:9" ht="105">
      <c r="A586" s="336" t="s">
        <v>9545</v>
      </c>
      <c r="B586" s="344" t="s">
        <v>313</v>
      </c>
      <c r="C586" s="358" t="s">
        <v>314</v>
      </c>
      <c r="D586" s="359">
        <v>320</v>
      </c>
      <c r="E586" s="419"/>
      <c r="F586" s="325"/>
      <c r="G586" s="466"/>
      <c r="H586" s="466"/>
      <c r="I586" s="466"/>
    </row>
    <row r="587" spans="1:9" ht="105">
      <c r="A587" s="336" t="s">
        <v>9546</v>
      </c>
      <c r="B587" s="344" t="s">
        <v>315</v>
      </c>
      <c r="C587" s="358" t="s">
        <v>1798</v>
      </c>
      <c r="D587" s="359">
        <v>410</v>
      </c>
      <c r="E587" s="419"/>
      <c r="F587" s="325"/>
      <c r="G587" s="466"/>
      <c r="H587" s="466"/>
      <c r="I587" s="466"/>
    </row>
    <row r="588" spans="1:9" ht="75">
      <c r="A588" s="336" t="s">
        <v>1799</v>
      </c>
      <c r="B588" s="344" t="s">
        <v>1800</v>
      </c>
      <c r="C588" s="358" t="s">
        <v>1801</v>
      </c>
      <c r="D588" s="359">
        <v>360</v>
      </c>
      <c r="E588" s="419"/>
      <c r="F588" s="325"/>
      <c r="G588" s="466"/>
      <c r="H588" s="466"/>
      <c r="I588" s="466"/>
    </row>
    <row r="589" spans="1:9" ht="90">
      <c r="A589" s="336" t="s">
        <v>10448</v>
      </c>
      <c r="B589" s="344" t="s">
        <v>1802</v>
      </c>
      <c r="C589" s="358" t="s">
        <v>1803</v>
      </c>
      <c r="D589" s="359">
        <v>320</v>
      </c>
      <c r="E589" s="419"/>
      <c r="F589" s="325"/>
      <c r="G589" s="466"/>
      <c r="H589" s="466"/>
      <c r="I589" s="466"/>
    </row>
    <row r="590" spans="1:9" ht="45">
      <c r="A590" s="336" t="s">
        <v>10449</v>
      </c>
      <c r="B590" s="344" t="s">
        <v>2799</v>
      </c>
      <c r="C590" s="358" t="s">
        <v>2800</v>
      </c>
      <c r="D590" s="359">
        <v>470</v>
      </c>
      <c r="E590" s="419"/>
      <c r="F590" s="325"/>
      <c r="G590" s="466"/>
      <c r="H590" s="466"/>
      <c r="I590" s="466"/>
    </row>
    <row r="591" spans="1:9" ht="45">
      <c r="A591" s="336" t="s">
        <v>2801</v>
      </c>
      <c r="B591" s="344" t="s">
        <v>2802</v>
      </c>
      <c r="C591" s="358" t="s">
        <v>2803</v>
      </c>
      <c r="D591" s="359">
        <v>470</v>
      </c>
      <c r="E591" s="419"/>
      <c r="F591" s="325"/>
      <c r="G591" s="466"/>
      <c r="H591" s="466"/>
      <c r="I591" s="466"/>
    </row>
    <row r="592" spans="1:9" ht="45">
      <c r="A592" s="336" t="s">
        <v>2804</v>
      </c>
      <c r="B592" s="344" t="s">
        <v>2805</v>
      </c>
      <c r="C592" s="358" t="s">
        <v>2806</v>
      </c>
      <c r="D592" s="359">
        <v>550</v>
      </c>
      <c r="E592" s="419"/>
      <c r="F592" s="325"/>
      <c r="G592" s="466"/>
      <c r="H592" s="466"/>
      <c r="I592" s="466"/>
    </row>
    <row r="593" spans="1:9" ht="60">
      <c r="A593" s="336" t="s">
        <v>9324</v>
      </c>
      <c r="B593" s="344" t="s">
        <v>2807</v>
      </c>
      <c r="C593" s="358" t="s">
        <v>9323</v>
      </c>
      <c r="D593" s="359">
        <v>600</v>
      </c>
      <c r="E593" s="419"/>
      <c r="F593" s="325"/>
      <c r="G593" s="466"/>
      <c r="H593" s="466"/>
      <c r="I593" s="466"/>
    </row>
    <row r="594" spans="1:9" ht="105">
      <c r="A594" s="336" t="s">
        <v>2808</v>
      </c>
      <c r="B594" s="344" t="s">
        <v>2809</v>
      </c>
      <c r="C594" s="358" t="s">
        <v>2810</v>
      </c>
      <c r="D594" s="359">
        <v>480</v>
      </c>
      <c r="E594" s="419"/>
      <c r="F594" s="325"/>
      <c r="G594" s="466"/>
      <c r="H594" s="466"/>
      <c r="I594" s="466"/>
    </row>
    <row r="595" spans="1:9" ht="409.5">
      <c r="A595" s="347" t="s">
        <v>2811</v>
      </c>
      <c r="B595" s="330" t="s">
        <v>2812</v>
      </c>
      <c r="C595" s="363" t="s">
        <v>10999</v>
      </c>
      <c r="D595" s="359">
        <v>410</v>
      </c>
      <c r="E595" s="419"/>
      <c r="F595" s="325"/>
      <c r="G595" s="466"/>
      <c r="H595" s="466"/>
      <c r="I595" s="466"/>
    </row>
    <row r="596" spans="1:9" ht="409.5">
      <c r="A596" s="347" t="s">
        <v>2813</v>
      </c>
      <c r="B596" s="330" t="s">
        <v>2814</v>
      </c>
      <c r="C596" s="397" t="s">
        <v>11000</v>
      </c>
      <c r="D596" s="359">
        <v>410</v>
      </c>
      <c r="E596" s="419"/>
      <c r="F596" s="325"/>
      <c r="G596" s="466"/>
      <c r="H596" s="466"/>
      <c r="I596" s="466"/>
    </row>
    <row r="597" spans="1:9" ht="225">
      <c r="A597" s="336" t="s">
        <v>9325</v>
      </c>
      <c r="B597" s="344" t="s">
        <v>2815</v>
      </c>
      <c r="C597" s="358" t="s">
        <v>9326</v>
      </c>
      <c r="D597" s="359">
        <v>430</v>
      </c>
      <c r="E597" s="419"/>
      <c r="F597" s="325"/>
      <c r="G597" s="466"/>
      <c r="H597" s="466"/>
      <c r="I597" s="466"/>
    </row>
    <row r="598" spans="1:9" ht="105">
      <c r="A598" s="336" t="s">
        <v>10450</v>
      </c>
      <c r="B598" s="344" t="s">
        <v>2816</v>
      </c>
      <c r="C598" s="358" t="s">
        <v>2817</v>
      </c>
      <c r="D598" s="359">
        <v>260</v>
      </c>
      <c r="E598" s="419"/>
      <c r="F598" s="325"/>
      <c r="G598" s="466"/>
      <c r="H598" s="466"/>
      <c r="I598" s="466"/>
    </row>
    <row r="599" spans="1:9" ht="135">
      <c r="A599" s="336" t="s">
        <v>10452</v>
      </c>
      <c r="B599" s="344" t="s">
        <v>2818</v>
      </c>
      <c r="C599" s="358" t="s">
        <v>2819</v>
      </c>
      <c r="D599" s="359">
        <v>260</v>
      </c>
      <c r="E599" s="419"/>
      <c r="F599" s="325"/>
      <c r="G599" s="466"/>
      <c r="H599" s="466"/>
      <c r="I599" s="466"/>
    </row>
    <row r="600" spans="1:9" ht="105">
      <c r="A600" s="336" t="s">
        <v>10451</v>
      </c>
      <c r="B600" s="344" t="s">
        <v>2820</v>
      </c>
      <c r="C600" s="358" t="s">
        <v>2821</v>
      </c>
      <c r="D600" s="359">
        <v>460</v>
      </c>
      <c r="E600" s="419"/>
      <c r="F600" s="325"/>
      <c r="G600" s="466"/>
      <c r="H600" s="466"/>
      <c r="I600" s="466"/>
    </row>
    <row r="601" spans="1:9" ht="135">
      <c r="A601" s="336" t="s">
        <v>2823</v>
      </c>
      <c r="B601" s="344" t="s">
        <v>2824</v>
      </c>
      <c r="C601" s="358" t="s">
        <v>2825</v>
      </c>
      <c r="D601" s="359">
        <v>410</v>
      </c>
      <c r="E601" s="419"/>
      <c r="F601" s="325"/>
      <c r="G601" s="466"/>
      <c r="H601" s="466"/>
      <c r="I601" s="466"/>
    </row>
    <row r="602" spans="1:9" ht="105">
      <c r="A602" s="336" t="s">
        <v>2826</v>
      </c>
      <c r="B602" s="344" t="s">
        <v>2827</v>
      </c>
      <c r="C602" s="358" t="s">
        <v>2828</v>
      </c>
      <c r="D602" s="359">
        <v>260</v>
      </c>
      <c r="E602" s="419"/>
      <c r="F602" s="325"/>
      <c r="G602" s="466"/>
      <c r="H602" s="466"/>
      <c r="I602" s="466"/>
    </row>
    <row r="603" spans="1:9" ht="105">
      <c r="A603" s="336" t="s">
        <v>2829</v>
      </c>
      <c r="B603" s="344" t="s">
        <v>2830</v>
      </c>
      <c r="C603" s="358" t="s">
        <v>2831</v>
      </c>
      <c r="D603" s="359">
        <v>260</v>
      </c>
      <c r="E603" s="419"/>
      <c r="F603" s="325"/>
      <c r="G603" s="466"/>
      <c r="H603" s="466"/>
      <c r="I603" s="466"/>
    </row>
    <row r="604" spans="1:9" ht="135">
      <c r="A604" s="336" t="s">
        <v>2832</v>
      </c>
      <c r="B604" s="344" t="s">
        <v>2833</v>
      </c>
      <c r="C604" s="358" t="s">
        <v>2834</v>
      </c>
      <c r="D604" s="359">
        <v>460</v>
      </c>
      <c r="E604" s="419"/>
      <c r="F604" s="325"/>
      <c r="G604" s="466"/>
      <c r="H604" s="466"/>
      <c r="I604" s="466"/>
    </row>
    <row r="605" spans="1:9" ht="75">
      <c r="A605" s="336" t="s">
        <v>10454</v>
      </c>
      <c r="B605" s="344" t="s">
        <v>2835</v>
      </c>
      <c r="C605" s="358" t="s">
        <v>2836</v>
      </c>
      <c r="D605" s="359">
        <v>410</v>
      </c>
      <c r="E605" s="419"/>
      <c r="F605" s="325"/>
      <c r="G605" s="466"/>
      <c r="H605" s="466"/>
      <c r="I605" s="466"/>
    </row>
    <row r="606" spans="1:9" ht="165">
      <c r="A606" s="336" t="s">
        <v>10455</v>
      </c>
      <c r="B606" s="344" t="s">
        <v>2837</v>
      </c>
      <c r="C606" s="358" t="s">
        <v>2838</v>
      </c>
      <c r="D606" s="359">
        <v>260</v>
      </c>
      <c r="E606" s="419"/>
      <c r="F606" s="325"/>
      <c r="G606" s="466"/>
      <c r="H606" s="466"/>
      <c r="I606" s="466"/>
    </row>
    <row r="607" spans="1:9" ht="165">
      <c r="A607" s="336" t="s">
        <v>2839</v>
      </c>
      <c r="B607" s="344" t="s">
        <v>2840</v>
      </c>
      <c r="C607" s="358" t="s">
        <v>2841</v>
      </c>
      <c r="D607" s="359">
        <v>460</v>
      </c>
      <c r="E607" s="419"/>
      <c r="F607" s="325"/>
      <c r="G607" s="466"/>
      <c r="H607" s="466"/>
      <c r="I607" s="466"/>
    </row>
    <row r="608" spans="1:9" ht="135">
      <c r="A608" s="336" t="s">
        <v>2842</v>
      </c>
      <c r="B608" s="344" t="s">
        <v>2843</v>
      </c>
      <c r="C608" s="358" t="s">
        <v>2844</v>
      </c>
      <c r="D608" s="359">
        <v>460</v>
      </c>
      <c r="E608" s="419"/>
      <c r="F608" s="325"/>
      <c r="G608" s="466"/>
      <c r="H608" s="466"/>
      <c r="I608" s="466"/>
    </row>
    <row r="609" spans="1:9" ht="90">
      <c r="A609" s="336" t="s">
        <v>2845</v>
      </c>
      <c r="B609" s="344" t="s">
        <v>2846</v>
      </c>
      <c r="C609" s="358" t="s">
        <v>2847</v>
      </c>
      <c r="D609" s="359">
        <v>260</v>
      </c>
      <c r="E609" s="419"/>
      <c r="F609" s="325"/>
      <c r="G609" s="466"/>
      <c r="H609" s="466"/>
      <c r="I609" s="466"/>
    </row>
    <row r="610" spans="1:9" ht="135">
      <c r="A610" s="336" t="s">
        <v>2848</v>
      </c>
      <c r="B610" s="344" t="s">
        <v>2849</v>
      </c>
      <c r="C610" s="358" t="s">
        <v>2850</v>
      </c>
      <c r="D610" s="359">
        <v>260</v>
      </c>
      <c r="E610" s="419"/>
      <c r="F610" s="325"/>
      <c r="G610" s="466"/>
      <c r="H610" s="466"/>
      <c r="I610" s="466"/>
    </row>
    <row r="611" spans="1:9" ht="90">
      <c r="A611" s="336" t="s">
        <v>2851</v>
      </c>
      <c r="B611" s="344" t="s">
        <v>2852</v>
      </c>
      <c r="C611" s="358" t="s">
        <v>2853</v>
      </c>
      <c r="D611" s="359">
        <v>260</v>
      </c>
      <c r="E611" s="419"/>
      <c r="F611" s="325"/>
      <c r="G611" s="466"/>
      <c r="H611" s="466"/>
      <c r="I611" s="466"/>
    </row>
    <row r="612" spans="1:9" ht="90">
      <c r="A612" s="336" t="s">
        <v>2854</v>
      </c>
      <c r="B612" s="344" t="s">
        <v>2855</v>
      </c>
      <c r="C612" s="358" t="s">
        <v>2856</v>
      </c>
      <c r="D612" s="359">
        <v>460</v>
      </c>
      <c r="E612" s="419"/>
      <c r="F612" s="325"/>
      <c r="G612" s="466"/>
      <c r="H612" s="466"/>
      <c r="I612" s="466"/>
    </row>
    <row r="613" spans="1:9" ht="105">
      <c r="A613" s="336" t="s">
        <v>10013</v>
      </c>
      <c r="B613" s="344" t="s">
        <v>2857</v>
      </c>
      <c r="C613" s="358" t="s">
        <v>2858</v>
      </c>
      <c r="D613" s="359">
        <v>320</v>
      </c>
      <c r="E613" s="419"/>
      <c r="F613" s="325"/>
      <c r="G613" s="466"/>
      <c r="H613" s="466"/>
      <c r="I613" s="466"/>
    </row>
    <row r="614" spans="1:9" ht="105">
      <c r="A614" s="336" t="s">
        <v>2859</v>
      </c>
      <c r="B614" s="344" t="s">
        <v>2860</v>
      </c>
      <c r="C614" s="358" t="s">
        <v>2861</v>
      </c>
      <c r="D614" s="359">
        <v>430</v>
      </c>
      <c r="E614" s="419"/>
      <c r="F614" s="325"/>
      <c r="G614" s="466"/>
      <c r="H614" s="466"/>
      <c r="I614" s="466"/>
    </row>
    <row r="615" spans="1:9" ht="105">
      <c r="A615" s="336" t="s">
        <v>2822</v>
      </c>
      <c r="B615" s="344" t="s">
        <v>2862</v>
      </c>
      <c r="C615" s="358" t="s">
        <v>2863</v>
      </c>
      <c r="D615" s="359">
        <v>440</v>
      </c>
      <c r="E615" s="419"/>
      <c r="F615" s="325"/>
      <c r="G615" s="466"/>
      <c r="H615" s="466"/>
      <c r="I615" s="466"/>
    </row>
    <row r="616" spans="1:9" ht="75">
      <c r="A616" s="336" t="s">
        <v>2864</v>
      </c>
      <c r="B616" s="344" t="s">
        <v>2865</v>
      </c>
      <c r="C616" s="358" t="s">
        <v>2866</v>
      </c>
      <c r="D616" s="359">
        <v>440</v>
      </c>
      <c r="E616" s="419"/>
      <c r="F616" s="325"/>
      <c r="G616" s="466"/>
      <c r="H616" s="466"/>
      <c r="I616" s="466"/>
    </row>
    <row r="617" spans="1:9" ht="75">
      <c r="A617" s="336" t="s">
        <v>2867</v>
      </c>
      <c r="B617" s="344" t="s">
        <v>2868</v>
      </c>
      <c r="C617" s="358" t="s">
        <v>2869</v>
      </c>
      <c r="D617" s="359">
        <v>390</v>
      </c>
      <c r="E617" s="419"/>
      <c r="F617" s="325"/>
      <c r="G617" s="466"/>
      <c r="H617" s="466"/>
      <c r="I617" s="466"/>
    </row>
    <row r="618" spans="1:9" ht="60">
      <c r="A618" s="336" t="s">
        <v>2870</v>
      </c>
      <c r="B618" s="344" t="s">
        <v>2871</v>
      </c>
      <c r="C618" s="358" t="s">
        <v>2872</v>
      </c>
      <c r="D618" s="359">
        <v>470</v>
      </c>
      <c r="E618" s="419"/>
      <c r="F618" s="325"/>
      <c r="G618" s="466"/>
      <c r="H618" s="466"/>
      <c r="I618" s="466"/>
    </row>
    <row r="619" spans="1:9" ht="90">
      <c r="A619" s="336" t="s">
        <v>2873</v>
      </c>
      <c r="B619" s="344" t="s">
        <v>2874</v>
      </c>
      <c r="C619" s="358" t="s">
        <v>2875</v>
      </c>
      <c r="D619" s="359">
        <v>470</v>
      </c>
      <c r="E619" s="419"/>
      <c r="F619" s="325"/>
      <c r="G619" s="466"/>
      <c r="H619" s="466"/>
      <c r="I619" s="466"/>
    </row>
    <row r="620" spans="1:9" ht="75">
      <c r="A620" s="336" t="s">
        <v>10195</v>
      </c>
      <c r="B620" s="344" t="s">
        <v>2876</v>
      </c>
      <c r="C620" s="358" t="s">
        <v>2877</v>
      </c>
      <c r="D620" s="359">
        <v>470</v>
      </c>
      <c r="E620" s="419"/>
      <c r="F620" s="325"/>
      <c r="G620" s="466"/>
      <c r="H620" s="466"/>
      <c r="I620" s="466"/>
    </row>
    <row r="621" spans="1:9" ht="255">
      <c r="A621" s="335" t="s">
        <v>7993</v>
      </c>
      <c r="B621" s="344" t="s">
        <v>8049</v>
      </c>
      <c r="C621" s="358" t="s">
        <v>7994</v>
      </c>
      <c r="D621" s="359">
        <v>1150</v>
      </c>
      <c r="E621" s="419"/>
      <c r="F621" s="325"/>
      <c r="G621" s="466"/>
      <c r="H621" s="466"/>
      <c r="I621" s="466"/>
    </row>
    <row r="622" spans="1:9" ht="210">
      <c r="A622" s="335" t="s">
        <v>8909</v>
      </c>
      <c r="B622" s="344" t="s">
        <v>8910</v>
      </c>
      <c r="C622" s="358" t="s">
        <v>8911</v>
      </c>
      <c r="D622" s="359">
        <v>550</v>
      </c>
      <c r="E622" s="419"/>
      <c r="F622" s="325"/>
      <c r="G622" s="466"/>
      <c r="H622" s="466"/>
      <c r="I622" s="466"/>
    </row>
    <row r="623" spans="1:9" ht="240">
      <c r="A623" s="335" t="s">
        <v>8912</v>
      </c>
      <c r="B623" s="344" t="s">
        <v>8913</v>
      </c>
      <c r="C623" s="358" t="s">
        <v>8914</v>
      </c>
      <c r="D623" s="359">
        <v>500</v>
      </c>
      <c r="E623" s="419"/>
      <c r="F623" s="325"/>
      <c r="G623" s="466"/>
      <c r="H623" s="466"/>
      <c r="I623" s="466"/>
    </row>
    <row r="624" spans="1:9" ht="150">
      <c r="A624" s="335" t="s">
        <v>12001</v>
      </c>
      <c r="B624" s="344" t="s">
        <v>12002</v>
      </c>
      <c r="C624" s="358" t="s">
        <v>12003</v>
      </c>
      <c r="D624" s="359">
        <v>1100</v>
      </c>
      <c r="E624" s="419"/>
      <c r="F624" s="326" t="s">
        <v>12694</v>
      </c>
      <c r="G624" s="466"/>
      <c r="H624" s="466"/>
      <c r="I624" s="466"/>
    </row>
    <row r="625" spans="1:9" ht="110.25">
      <c r="A625" s="336"/>
      <c r="B625" s="344"/>
      <c r="C625" s="388" t="s">
        <v>2880</v>
      </c>
      <c r="D625" s="359"/>
      <c r="E625" s="368"/>
      <c r="F625" s="325"/>
      <c r="G625" s="466"/>
      <c r="H625" s="466"/>
      <c r="I625" s="466"/>
    </row>
    <row r="626" spans="1:9" ht="225">
      <c r="A626" s="335" t="s">
        <v>5850</v>
      </c>
      <c r="B626" s="344" t="s">
        <v>2895</v>
      </c>
      <c r="C626" s="467" t="s">
        <v>11531</v>
      </c>
      <c r="D626" s="359">
        <v>890</v>
      </c>
      <c r="E626" s="368"/>
      <c r="F626" s="325"/>
      <c r="G626" s="466"/>
      <c r="H626" s="466"/>
      <c r="I626" s="466"/>
    </row>
    <row r="627" spans="1:9" ht="255">
      <c r="A627" s="335" t="s">
        <v>2897</v>
      </c>
      <c r="B627" s="344" t="s">
        <v>2898</v>
      </c>
      <c r="C627" s="398" t="s">
        <v>11532</v>
      </c>
      <c r="D627" s="359">
        <v>1590</v>
      </c>
      <c r="E627" s="368"/>
      <c r="F627" s="326" t="s">
        <v>12689</v>
      </c>
      <c r="G627" s="466"/>
      <c r="H627" s="466"/>
      <c r="I627" s="466"/>
    </row>
    <row r="628" spans="1:9" ht="105">
      <c r="A628" s="335" t="s">
        <v>2900</v>
      </c>
      <c r="B628" s="344" t="s">
        <v>2901</v>
      </c>
      <c r="C628" s="398" t="s">
        <v>11533</v>
      </c>
      <c r="D628" s="359">
        <v>460</v>
      </c>
      <c r="E628" s="368"/>
      <c r="F628" s="325"/>
      <c r="G628" s="466"/>
      <c r="H628" s="466"/>
      <c r="I628" s="466"/>
    </row>
    <row r="629" spans="1:9" ht="409.5">
      <c r="A629" s="335" t="s">
        <v>2903</v>
      </c>
      <c r="B629" s="344" t="s">
        <v>2904</v>
      </c>
      <c r="C629" s="398" t="s">
        <v>11534</v>
      </c>
      <c r="D629" s="359">
        <v>2650</v>
      </c>
      <c r="E629" s="368"/>
      <c r="F629" s="326" t="s">
        <v>12689</v>
      </c>
      <c r="G629" s="466"/>
      <c r="H629" s="466"/>
      <c r="I629" s="466"/>
    </row>
    <row r="630" spans="1:9" ht="409.5">
      <c r="A630" s="335" t="s">
        <v>2906</v>
      </c>
      <c r="B630" s="344" t="s">
        <v>2907</v>
      </c>
      <c r="C630" s="398" t="s">
        <v>2908</v>
      </c>
      <c r="D630" s="359">
        <v>2650</v>
      </c>
      <c r="E630" s="368"/>
      <c r="F630" s="326" t="s">
        <v>12689</v>
      </c>
      <c r="G630" s="466"/>
      <c r="H630" s="466"/>
      <c r="I630" s="466"/>
    </row>
    <row r="631" spans="1:9" ht="409.5">
      <c r="A631" s="335" t="s">
        <v>2909</v>
      </c>
      <c r="B631" s="344" t="s">
        <v>2910</v>
      </c>
      <c r="C631" s="398" t="s">
        <v>2911</v>
      </c>
      <c r="D631" s="359">
        <v>2750</v>
      </c>
      <c r="E631" s="368"/>
      <c r="F631" s="326" t="s">
        <v>12689</v>
      </c>
      <c r="G631" s="466"/>
      <c r="H631" s="466"/>
      <c r="I631" s="466"/>
    </row>
    <row r="632" spans="1:9" ht="409.5">
      <c r="A632" s="335" t="s">
        <v>2912</v>
      </c>
      <c r="B632" s="344" t="s">
        <v>2913</v>
      </c>
      <c r="C632" s="398" t="s">
        <v>11535</v>
      </c>
      <c r="D632" s="359">
        <v>2250</v>
      </c>
      <c r="E632" s="368"/>
      <c r="F632" s="326" t="s">
        <v>12689</v>
      </c>
      <c r="G632" s="466"/>
      <c r="H632" s="466"/>
      <c r="I632" s="466"/>
    </row>
    <row r="633" spans="1:9" ht="60">
      <c r="A633" s="335" t="s">
        <v>2915</v>
      </c>
      <c r="B633" s="344" t="s">
        <v>2916</v>
      </c>
      <c r="C633" s="398" t="s">
        <v>11536</v>
      </c>
      <c r="D633" s="359">
        <v>980</v>
      </c>
      <c r="E633" s="368"/>
      <c r="F633" s="326" t="s">
        <v>12689</v>
      </c>
      <c r="G633" s="466"/>
      <c r="H633" s="466"/>
      <c r="I633" s="466"/>
    </row>
    <row r="634" spans="1:9" ht="60">
      <c r="A634" s="335" t="s">
        <v>2918</v>
      </c>
      <c r="B634" s="344" t="s">
        <v>2919</v>
      </c>
      <c r="C634" s="398" t="s">
        <v>11537</v>
      </c>
      <c r="D634" s="359">
        <v>980</v>
      </c>
      <c r="E634" s="368"/>
      <c r="F634" s="326" t="s">
        <v>12689</v>
      </c>
      <c r="G634" s="466"/>
      <c r="H634" s="466"/>
      <c r="I634" s="466"/>
    </row>
    <row r="635" spans="1:9" ht="105">
      <c r="A635" s="335" t="s">
        <v>2921</v>
      </c>
      <c r="B635" s="344" t="s">
        <v>2922</v>
      </c>
      <c r="C635" s="398" t="s">
        <v>11538</v>
      </c>
      <c r="D635" s="359">
        <v>980</v>
      </c>
      <c r="E635" s="368"/>
      <c r="F635" s="326" t="s">
        <v>12689</v>
      </c>
      <c r="G635" s="466"/>
      <c r="H635" s="466"/>
      <c r="I635" s="466"/>
    </row>
    <row r="636" spans="1:9" ht="90">
      <c r="A636" s="335" t="s">
        <v>2924</v>
      </c>
      <c r="B636" s="344" t="s">
        <v>2925</v>
      </c>
      <c r="C636" s="398" t="s">
        <v>11539</v>
      </c>
      <c r="D636" s="359">
        <v>1100</v>
      </c>
      <c r="E636" s="368"/>
      <c r="F636" s="326" t="s">
        <v>12689</v>
      </c>
      <c r="G636" s="466"/>
      <c r="H636" s="466"/>
      <c r="I636" s="466"/>
    </row>
    <row r="637" spans="1:9" ht="409.5">
      <c r="A637" s="335" t="s">
        <v>2927</v>
      </c>
      <c r="B637" s="344" t="s">
        <v>2928</v>
      </c>
      <c r="C637" s="398" t="s">
        <v>11540</v>
      </c>
      <c r="D637" s="359">
        <v>3980</v>
      </c>
      <c r="E637" s="368"/>
      <c r="F637" s="326" t="s">
        <v>12689</v>
      </c>
      <c r="G637" s="466"/>
      <c r="H637" s="466"/>
      <c r="I637" s="466"/>
    </row>
    <row r="638" spans="1:9" ht="180">
      <c r="A638" s="335" t="s">
        <v>2930</v>
      </c>
      <c r="B638" s="344" t="s">
        <v>2931</v>
      </c>
      <c r="C638" s="398" t="s">
        <v>2932</v>
      </c>
      <c r="D638" s="359">
        <v>1250</v>
      </c>
      <c r="E638" s="368"/>
      <c r="F638" s="326" t="s">
        <v>12689</v>
      </c>
      <c r="G638" s="466"/>
      <c r="H638" s="466"/>
      <c r="I638" s="466"/>
    </row>
    <row r="639" spans="1:9" ht="180">
      <c r="A639" s="335" t="s">
        <v>2933</v>
      </c>
      <c r="B639" s="344" t="s">
        <v>2934</v>
      </c>
      <c r="C639" s="398" t="s">
        <v>2935</v>
      </c>
      <c r="D639" s="359">
        <v>1250</v>
      </c>
      <c r="E639" s="368"/>
      <c r="F639" s="326" t="s">
        <v>12689</v>
      </c>
      <c r="G639" s="466"/>
      <c r="H639" s="466"/>
      <c r="I639" s="466"/>
    </row>
    <row r="640" spans="1:9" ht="285">
      <c r="A640" s="335" t="s">
        <v>2936</v>
      </c>
      <c r="B640" s="344" t="s">
        <v>2937</v>
      </c>
      <c r="C640" s="448" t="s">
        <v>2938</v>
      </c>
      <c r="D640" s="359">
        <v>1900</v>
      </c>
      <c r="E640" s="368"/>
      <c r="F640" s="326" t="s">
        <v>12689</v>
      </c>
      <c r="G640" s="466"/>
      <c r="H640" s="466"/>
      <c r="I640" s="466"/>
    </row>
    <row r="641" spans="1:9" ht="315">
      <c r="A641" s="335" t="s">
        <v>2939</v>
      </c>
      <c r="B641" s="344" t="s">
        <v>2940</v>
      </c>
      <c r="C641" s="448" t="s">
        <v>2941</v>
      </c>
      <c r="D641" s="359">
        <v>1390</v>
      </c>
      <c r="E641" s="368"/>
      <c r="F641" s="326" t="s">
        <v>12689</v>
      </c>
      <c r="G641" s="466"/>
      <c r="H641" s="466"/>
      <c r="I641" s="466"/>
    </row>
    <row r="642" spans="1:9" ht="210">
      <c r="A642" s="335" t="s">
        <v>2942</v>
      </c>
      <c r="B642" s="344" t="s">
        <v>2943</v>
      </c>
      <c r="C642" s="448" t="s">
        <v>2944</v>
      </c>
      <c r="D642" s="359">
        <v>1450</v>
      </c>
      <c r="E642" s="368"/>
      <c r="F642" s="326" t="s">
        <v>12689</v>
      </c>
      <c r="G642" s="466"/>
      <c r="H642" s="466"/>
      <c r="I642" s="466"/>
    </row>
    <row r="643" spans="1:9" ht="409.5">
      <c r="A643" s="335" t="s">
        <v>2945</v>
      </c>
      <c r="B643" s="344" t="s">
        <v>2946</v>
      </c>
      <c r="C643" s="448" t="s">
        <v>11541</v>
      </c>
      <c r="D643" s="359">
        <v>2650</v>
      </c>
      <c r="E643" s="368"/>
      <c r="F643" s="326" t="s">
        <v>12689</v>
      </c>
      <c r="G643" s="466"/>
      <c r="H643" s="466"/>
      <c r="I643" s="466"/>
    </row>
    <row r="644" spans="1:9" ht="409.5">
      <c r="A644" s="335" t="s">
        <v>2948</v>
      </c>
      <c r="B644" s="344" t="s">
        <v>2949</v>
      </c>
      <c r="C644" s="448" t="s">
        <v>11542</v>
      </c>
      <c r="D644" s="359">
        <v>3250</v>
      </c>
      <c r="E644" s="368"/>
      <c r="F644" s="326" t="s">
        <v>12689</v>
      </c>
      <c r="G644" s="466"/>
      <c r="H644" s="466"/>
      <c r="I644" s="466"/>
    </row>
    <row r="645" spans="1:9" ht="180">
      <c r="A645" s="335" t="s">
        <v>2951</v>
      </c>
      <c r="B645" s="344" t="s">
        <v>2952</v>
      </c>
      <c r="C645" s="448" t="s">
        <v>2953</v>
      </c>
      <c r="D645" s="359">
        <v>1650</v>
      </c>
      <c r="E645" s="368"/>
      <c r="F645" s="326" t="s">
        <v>12689</v>
      </c>
      <c r="G645" s="466"/>
      <c r="H645" s="466"/>
      <c r="I645" s="466"/>
    </row>
    <row r="646" spans="1:9" ht="210">
      <c r="A646" s="335" t="s">
        <v>2954</v>
      </c>
      <c r="B646" s="344" t="s">
        <v>2955</v>
      </c>
      <c r="C646" s="448" t="s">
        <v>2956</v>
      </c>
      <c r="D646" s="359">
        <v>1650</v>
      </c>
      <c r="E646" s="368"/>
      <c r="F646" s="326" t="s">
        <v>12689</v>
      </c>
      <c r="G646" s="466"/>
      <c r="H646" s="466"/>
      <c r="I646" s="466"/>
    </row>
    <row r="647" spans="1:9" ht="315">
      <c r="A647" s="335" t="s">
        <v>2957</v>
      </c>
      <c r="B647" s="344" t="s">
        <v>2958</v>
      </c>
      <c r="C647" s="448" t="s">
        <v>2959</v>
      </c>
      <c r="D647" s="359">
        <v>2500</v>
      </c>
      <c r="E647" s="368"/>
      <c r="F647" s="326" t="s">
        <v>12689</v>
      </c>
      <c r="G647" s="466"/>
      <c r="H647" s="466"/>
      <c r="I647" s="466"/>
    </row>
    <row r="648" spans="1:9" ht="195">
      <c r="A648" s="335" t="s">
        <v>2960</v>
      </c>
      <c r="B648" s="344" t="s">
        <v>2961</v>
      </c>
      <c r="C648" s="448" t="s">
        <v>2962</v>
      </c>
      <c r="D648" s="359">
        <v>1250</v>
      </c>
      <c r="E648" s="368"/>
      <c r="F648" s="326" t="s">
        <v>12689</v>
      </c>
      <c r="G648" s="466"/>
      <c r="H648" s="466"/>
      <c r="I648" s="466"/>
    </row>
    <row r="649" spans="1:9" ht="240">
      <c r="A649" s="335" t="s">
        <v>2963</v>
      </c>
      <c r="B649" s="344" t="s">
        <v>2964</v>
      </c>
      <c r="C649" s="448" t="s">
        <v>11543</v>
      </c>
      <c r="D649" s="359">
        <v>1350</v>
      </c>
      <c r="E649" s="368"/>
      <c r="F649" s="326" t="s">
        <v>12689</v>
      </c>
      <c r="G649" s="466"/>
      <c r="H649" s="466"/>
      <c r="I649" s="466"/>
    </row>
    <row r="650" spans="1:9" ht="150">
      <c r="A650" s="335" t="s">
        <v>2966</v>
      </c>
      <c r="B650" s="344" t="s">
        <v>2967</v>
      </c>
      <c r="C650" s="448" t="s">
        <v>2968</v>
      </c>
      <c r="D650" s="359">
        <v>920</v>
      </c>
      <c r="E650" s="368"/>
      <c r="F650" s="326" t="s">
        <v>12689</v>
      </c>
      <c r="G650" s="466"/>
      <c r="H650" s="466"/>
      <c r="I650" s="466"/>
    </row>
    <row r="651" spans="1:9" ht="315">
      <c r="A651" s="335" t="s">
        <v>2969</v>
      </c>
      <c r="B651" s="344" t="s">
        <v>2970</v>
      </c>
      <c r="C651" s="448" t="s">
        <v>11544</v>
      </c>
      <c r="D651" s="359">
        <v>1750</v>
      </c>
      <c r="E651" s="368"/>
      <c r="F651" s="326" t="s">
        <v>12689</v>
      </c>
      <c r="G651" s="466"/>
      <c r="H651" s="466"/>
      <c r="I651" s="466"/>
    </row>
    <row r="652" spans="1:9" ht="180">
      <c r="A652" s="335" t="s">
        <v>2972</v>
      </c>
      <c r="B652" s="344" t="s">
        <v>2973</v>
      </c>
      <c r="C652" s="398" t="s">
        <v>2974</v>
      </c>
      <c r="D652" s="359">
        <v>900</v>
      </c>
      <c r="E652" s="368"/>
      <c r="F652" s="326" t="s">
        <v>12689</v>
      </c>
      <c r="G652" s="466"/>
      <c r="H652" s="466"/>
      <c r="I652" s="466"/>
    </row>
    <row r="653" spans="1:9" ht="225">
      <c r="A653" s="335" t="s">
        <v>2975</v>
      </c>
      <c r="B653" s="426" t="s">
        <v>2976</v>
      </c>
      <c r="C653" s="452" t="s">
        <v>11545</v>
      </c>
      <c r="D653" s="359">
        <v>950</v>
      </c>
      <c r="E653" s="368"/>
      <c r="F653" s="326" t="s">
        <v>12689</v>
      </c>
      <c r="G653" s="466"/>
      <c r="H653" s="466"/>
      <c r="I653" s="466"/>
    </row>
    <row r="654" spans="1:9" ht="180">
      <c r="A654" s="335" t="s">
        <v>2978</v>
      </c>
      <c r="B654" s="426" t="s">
        <v>2979</v>
      </c>
      <c r="C654" s="452" t="s">
        <v>2980</v>
      </c>
      <c r="D654" s="359">
        <v>1250</v>
      </c>
      <c r="E654" s="368"/>
      <c r="F654" s="325"/>
      <c r="G654" s="466"/>
      <c r="H654" s="466"/>
      <c r="I654" s="466"/>
    </row>
    <row r="655" spans="1:9" ht="135">
      <c r="A655" s="335" t="s">
        <v>2981</v>
      </c>
      <c r="B655" s="426" t="s">
        <v>2982</v>
      </c>
      <c r="C655" s="452" t="s">
        <v>11546</v>
      </c>
      <c r="D655" s="359">
        <v>1980</v>
      </c>
      <c r="E655" s="368"/>
      <c r="F655" s="325"/>
      <c r="G655" s="466"/>
      <c r="H655" s="466"/>
      <c r="I655" s="466"/>
    </row>
    <row r="656" spans="1:9" ht="165">
      <c r="A656" s="335" t="s">
        <v>2984</v>
      </c>
      <c r="B656" s="426" t="s">
        <v>2985</v>
      </c>
      <c r="C656" s="452" t="s">
        <v>2986</v>
      </c>
      <c r="D656" s="359">
        <v>3650</v>
      </c>
      <c r="E656" s="368"/>
      <c r="F656" s="326" t="s">
        <v>12689</v>
      </c>
      <c r="G656" s="466"/>
      <c r="H656" s="466"/>
      <c r="I656" s="466"/>
    </row>
    <row r="657" spans="1:9" ht="285">
      <c r="A657" s="335" t="s">
        <v>5850</v>
      </c>
      <c r="B657" s="426" t="s">
        <v>2987</v>
      </c>
      <c r="C657" s="452" t="s">
        <v>2988</v>
      </c>
      <c r="D657" s="359">
        <v>980</v>
      </c>
      <c r="E657" s="368"/>
      <c r="F657" s="326" t="s">
        <v>12689</v>
      </c>
      <c r="G657" s="466"/>
      <c r="H657" s="466"/>
      <c r="I657" s="466"/>
    </row>
    <row r="658" spans="1:9" ht="409.5">
      <c r="A658" s="335" t="s">
        <v>2989</v>
      </c>
      <c r="B658" s="426" t="s">
        <v>2990</v>
      </c>
      <c r="C658" s="452" t="s">
        <v>11547</v>
      </c>
      <c r="D658" s="359">
        <v>3250</v>
      </c>
      <c r="E658" s="368"/>
      <c r="F658" s="326" t="s">
        <v>12689</v>
      </c>
      <c r="G658" s="466"/>
      <c r="H658" s="466"/>
      <c r="I658" s="466"/>
    </row>
    <row r="659" spans="1:9" ht="165">
      <c r="A659" s="335" t="s">
        <v>2992</v>
      </c>
      <c r="B659" s="426" t="s">
        <v>2993</v>
      </c>
      <c r="C659" s="452" t="s">
        <v>2994</v>
      </c>
      <c r="D659" s="359">
        <v>1350</v>
      </c>
      <c r="E659" s="368"/>
      <c r="F659" s="326" t="s">
        <v>12689</v>
      </c>
      <c r="G659" s="466"/>
      <c r="H659" s="466"/>
      <c r="I659" s="466"/>
    </row>
    <row r="660" spans="1:9" ht="240">
      <c r="A660" s="443" t="s">
        <v>2995</v>
      </c>
      <c r="B660" s="426" t="s">
        <v>2996</v>
      </c>
      <c r="C660" s="452" t="s">
        <v>2997</v>
      </c>
      <c r="D660" s="359">
        <v>850</v>
      </c>
      <c r="E660" s="368"/>
      <c r="F660" s="326" t="s">
        <v>12689</v>
      </c>
      <c r="G660" s="466"/>
      <c r="H660" s="466"/>
      <c r="I660" s="466"/>
    </row>
    <row r="661" spans="1:9" ht="240">
      <c r="A661" s="335" t="s">
        <v>2998</v>
      </c>
      <c r="B661" s="426" t="s">
        <v>2999</v>
      </c>
      <c r="C661" s="452" t="s">
        <v>3000</v>
      </c>
      <c r="D661" s="359">
        <v>850</v>
      </c>
      <c r="E661" s="368"/>
      <c r="F661" s="326" t="s">
        <v>12689</v>
      </c>
      <c r="G661" s="466"/>
      <c r="H661" s="466"/>
      <c r="I661" s="466"/>
    </row>
    <row r="662" spans="1:9" ht="285">
      <c r="A662" s="335" t="s">
        <v>3001</v>
      </c>
      <c r="B662" s="426" t="s">
        <v>3002</v>
      </c>
      <c r="C662" s="452" t="s">
        <v>3003</v>
      </c>
      <c r="D662" s="359">
        <v>800</v>
      </c>
      <c r="E662" s="368"/>
      <c r="F662" s="325"/>
      <c r="G662" s="466"/>
      <c r="H662" s="466"/>
      <c r="I662" s="466"/>
    </row>
    <row r="663" spans="1:9" ht="285">
      <c r="A663" s="335" t="s">
        <v>3004</v>
      </c>
      <c r="B663" s="426" t="s">
        <v>3005</v>
      </c>
      <c r="C663" s="452" t="s">
        <v>3006</v>
      </c>
      <c r="D663" s="359">
        <v>950</v>
      </c>
      <c r="E663" s="368"/>
      <c r="F663" s="326" t="s">
        <v>12689</v>
      </c>
      <c r="G663" s="466"/>
      <c r="H663" s="466"/>
      <c r="I663" s="466"/>
    </row>
    <row r="664" spans="1:9" ht="195">
      <c r="A664" s="335" t="s">
        <v>3007</v>
      </c>
      <c r="B664" s="344" t="s">
        <v>3008</v>
      </c>
      <c r="C664" s="476" t="s">
        <v>3009</v>
      </c>
      <c r="D664" s="359">
        <v>950</v>
      </c>
      <c r="E664" s="368"/>
      <c r="F664" s="325"/>
      <c r="G664" s="466"/>
      <c r="H664" s="466"/>
      <c r="I664" s="466"/>
    </row>
    <row r="665" spans="1:9" ht="180">
      <c r="A665" s="335" t="s">
        <v>3010</v>
      </c>
      <c r="B665" s="344" t="s">
        <v>3011</v>
      </c>
      <c r="C665" s="476" t="s">
        <v>3012</v>
      </c>
      <c r="D665" s="359">
        <v>950</v>
      </c>
      <c r="E665" s="368"/>
      <c r="F665" s="325"/>
      <c r="G665" s="466"/>
      <c r="H665" s="466"/>
      <c r="I665" s="466"/>
    </row>
    <row r="666" spans="1:9" ht="90">
      <c r="A666" s="335" t="s">
        <v>3013</v>
      </c>
      <c r="B666" s="344" t="s">
        <v>3014</v>
      </c>
      <c r="C666" s="476" t="s">
        <v>11548</v>
      </c>
      <c r="D666" s="359">
        <v>1750</v>
      </c>
      <c r="E666" s="368"/>
      <c r="F666" s="326" t="s">
        <v>12689</v>
      </c>
      <c r="G666" s="466"/>
      <c r="H666" s="466"/>
      <c r="I666" s="466"/>
    </row>
    <row r="667" spans="1:9" ht="390">
      <c r="A667" s="335" t="s">
        <v>3016</v>
      </c>
      <c r="B667" s="344" t="s">
        <v>3017</v>
      </c>
      <c r="C667" s="476" t="s">
        <v>3018</v>
      </c>
      <c r="D667" s="359">
        <v>1750</v>
      </c>
      <c r="E667" s="368"/>
      <c r="F667" s="326" t="s">
        <v>12689</v>
      </c>
      <c r="G667" s="466"/>
      <c r="H667" s="466"/>
      <c r="I667" s="466"/>
    </row>
    <row r="668" spans="1:9" ht="409.5">
      <c r="A668" s="335" t="s">
        <v>3019</v>
      </c>
      <c r="B668" s="426" t="s">
        <v>3020</v>
      </c>
      <c r="C668" s="452" t="s">
        <v>3021</v>
      </c>
      <c r="D668" s="359">
        <v>2600</v>
      </c>
      <c r="E668" s="368"/>
      <c r="F668" s="325"/>
      <c r="G668" s="466"/>
      <c r="H668" s="466"/>
      <c r="I668" s="466"/>
    </row>
    <row r="669" spans="1:9" ht="409.5">
      <c r="A669" s="335" t="s">
        <v>3022</v>
      </c>
      <c r="B669" s="426" t="s">
        <v>3023</v>
      </c>
      <c r="C669" s="452" t="s">
        <v>11549</v>
      </c>
      <c r="D669" s="359">
        <v>3950</v>
      </c>
      <c r="E669" s="368"/>
      <c r="F669" s="326" t="s">
        <v>12689</v>
      </c>
      <c r="G669" s="466"/>
      <c r="H669" s="466"/>
      <c r="I669" s="466"/>
    </row>
    <row r="670" spans="1:9" ht="225">
      <c r="A670" s="335" t="s">
        <v>3024</v>
      </c>
      <c r="B670" s="426" t="s">
        <v>3025</v>
      </c>
      <c r="C670" s="452" t="s">
        <v>11550</v>
      </c>
      <c r="D670" s="359">
        <v>980</v>
      </c>
      <c r="E670" s="368"/>
      <c r="F670" s="326" t="s">
        <v>12689</v>
      </c>
      <c r="G670" s="466"/>
      <c r="H670" s="466"/>
      <c r="I670" s="466"/>
    </row>
    <row r="671" spans="1:9" ht="409.5">
      <c r="A671" s="335" t="s">
        <v>3027</v>
      </c>
      <c r="B671" s="426" t="s">
        <v>3028</v>
      </c>
      <c r="C671" s="452" t="s">
        <v>11551</v>
      </c>
      <c r="D671" s="359">
        <v>2850</v>
      </c>
      <c r="E671" s="368"/>
      <c r="F671" s="326" t="s">
        <v>12689</v>
      </c>
      <c r="G671" s="466"/>
      <c r="H671" s="466"/>
      <c r="I671" s="466"/>
    </row>
    <row r="672" spans="1:9" ht="405">
      <c r="A672" s="335" t="s">
        <v>3030</v>
      </c>
      <c r="B672" s="426" t="s">
        <v>3031</v>
      </c>
      <c r="C672" s="452" t="s">
        <v>11552</v>
      </c>
      <c r="D672" s="359">
        <v>1950</v>
      </c>
      <c r="E672" s="368"/>
      <c r="F672" s="325"/>
      <c r="G672" s="466"/>
      <c r="H672" s="466"/>
      <c r="I672" s="466"/>
    </row>
    <row r="673" spans="1:9" ht="409.5">
      <c r="A673" s="335" t="s">
        <v>3033</v>
      </c>
      <c r="B673" s="426" t="s">
        <v>3034</v>
      </c>
      <c r="C673" s="448" t="s">
        <v>11553</v>
      </c>
      <c r="D673" s="359">
        <v>2950</v>
      </c>
      <c r="E673" s="368"/>
      <c r="F673" s="325"/>
      <c r="G673" s="466"/>
      <c r="H673" s="466"/>
      <c r="I673" s="466"/>
    </row>
    <row r="674" spans="1:9" ht="409.5">
      <c r="A674" s="335" t="s">
        <v>3036</v>
      </c>
      <c r="B674" s="426" t="s">
        <v>3037</v>
      </c>
      <c r="C674" s="448" t="s">
        <v>11554</v>
      </c>
      <c r="D674" s="359">
        <v>1650</v>
      </c>
      <c r="E674" s="368"/>
      <c r="F674" s="325"/>
      <c r="G674" s="466"/>
      <c r="H674" s="466"/>
      <c r="I674" s="466"/>
    </row>
    <row r="675" spans="1:9" ht="225">
      <c r="A675" s="335" t="s">
        <v>5969</v>
      </c>
      <c r="B675" s="426" t="s">
        <v>2780</v>
      </c>
      <c r="C675" s="448" t="s">
        <v>2781</v>
      </c>
      <c r="D675" s="359">
        <v>850</v>
      </c>
      <c r="E675" s="368"/>
      <c r="F675" s="326" t="s">
        <v>12689</v>
      </c>
      <c r="G675" s="466"/>
      <c r="H675" s="466"/>
      <c r="I675" s="466"/>
    </row>
    <row r="676" spans="1:9" ht="409.5">
      <c r="A676" s="335" t="s">
        <v>4051</v>
      </c>
      <c r="B676" s="426" t="s">
        <v>4052</v>
      </c>
      <c r="C676" s="448" t="s">
        <v>11555</v>
      </c>
      <c r="D676" s="359">
        <v>1850</v>
      </c>
      <c r="E676" s="368"/>
      <c r="F676" s="326" t="s">
        <v>12689</v>
      </c>
      <c r="G676" s="466"/>
      <c r="H676" s="466"/>
      <c r="I676" s="466"/>
    </row>
    <row r="677" spans="1:9" ht="409.5">
      <c r="A677" s="335" t="s">
        <v>4053</v>
      </c>
      <c r="B677" s="426" t="s">
        <v>4054</v>
      </c>
      <c r="C677" s="448" t="s">
        <v>11556</v>
      </c>
      <c r="D677" s="359">
        <v>3650</v>
      </c>
      <c r="E677" s="368"/>
      <c r="F677" s="326" t="s">
        <v>12689</v>
      </c>
      <c r="G677" s="466"/>
      <c r="H677" s="466"/>
      <c r="I677" s="466"/>
    </row>
    <row r="678" spans="1:9" ht="90">
      <c r="A678" s="335" t="s">
        <v>4056</v>
      </c>
      <c r="B678" s="426" t="s">
        <v>4057</v>
      </c>
      <c r="C678" s="448" t="s">
        <v>11557</v>
      </c>
      <c r="D678" s="359">
        <v>1250</v>
      </c>
      <c r="E678" s="368"/>
      <c r="F678" s="326" t="s">
        <v>12689</v>
      </c>
      <c r="G678" s="466"/>
      <c r="H678" s="466"/>
      <c r="I678" s="466"/>
    </row>
    <row r="679" spans="1:9" ht="195">
      <c r="A679" s="335" t="s">
        <v>4059</v>
      </c>
      <c r="B679" s="426" t="s">
        <v>4060</v>
      </c>
      <c r="C679" s="448" t="s">
        <v>4061</v>
      </c>
      <c r="D679" s="359">
        <v>1650</v>
      </c>
      <c r="E679" s="368"/>
      <c r="F679" s="326" t="s">
        <v>12689</v>
      </c>
      <c r="G679" s="466"/>
      <c r="H679" s="466"/>
      <c r="I679" s="466"/>
    </row>
    <row r="680" spans="1:9" ht="240">
      <c r="A680" s="335" t="s">
        <v>4062</v>
      </c>
      <c r="B680" s="426" t="s">
        <v>4063</v>
      </c>
      <c r="C680" s="448" t="s">
        <v>4064</v>
      </c>
      <c r="D680" s="359">
        <v>720</v>
      </c>
      <c r="E680" s="368"/>
      <c r="F680" s="326" t="s">
        <v>12689</v>
      </c>
      <c r="G680" s="466"/>
      <c r="H680" s="466"/>
      <c r="I680" s="466"/>
    </row>
    <row r="681" spans="1:9" ht="409.5">
      <c r="A681" s="335" t="s">
        <v>10456</v>
      </c>
      <c r="B681" s="426" t="s">
        <v>4065</v>
      </c>
      <c r="C681" s="448" t="s">
        <v>2771</v>
      </c>
      <c r="D681" s="359">
        <v>1750</v>
      </c>
      <c r="E681" s="368"/>
      <c r="F681" s="326" t="s">
        <v>12689</v>
      </c>
      <c r="G681" s="466"/>
      <c r="H681" s="466"/>
      <c r="I681" s="466"/>
    </row>
    <row r="682" spans="1:9" ht="405">
      <c r="A682" s="335" t="s">
        <v>10457</v>
      </c>
      <c r="B682" s="426" t="s">
        <v>5280</v>
      </c>
      <c r="C682" s="448" t="s">
        <v>2772</v>
      </c>
      <c r="D682" s="359">
        <v>1450</v>
      </c>
      <c r="E682" s="368"/>
      <c r="F682" s="326" t="s">
        <v>12689</v>
      </c>
      <c r="G682" s="466"/>
      <c r="H682" s="466"/>
      <c r="I682" s="466"/>
    </row>
    <row r="683" spans="1:9" ht="409.5">
      <c r="A683" s="335" t="s">
        <v>5281</v>
      </c>
      <c r="B683" s="426" t="s">
        <v>5282</v>
      </c>
      <c r="C683" s="448" t="s">
        <v>11558</v>
      </c>
      <c r="D683" s="359">
        <v>3850</v>
      </c>
      <c r="E683" s="368"/>
      <c r="F683" s="326" t="s">
        <v>12689</v>
      </c>
      <c r="G683" s="466"/>
      <c r="H683" s="466"/>
      <c r="I683" s="466"/>
    </row>
    <row r="684" spans="1:9" ht="195">
      <c r="A684" s="335" t="s">
        <v>6471</v>
      </c>
      <c r="B684" s="426" t="s">
        <v>6472</v>
      </c>
      <c r="C684" s="448" t="s">
        <v>11559</v>
      </c>
      <c r="D684" s="359">
        <v>1500</v>
      </c>
      <c r="E684" s="368"/>
      <c r="F684" s="326" t="s">
        <v>12689</v>
      </c>
      <c r="G684" s="466"/>
      <c r="H684" s="466"/>
      <c r="I684" s="466"/>
    </row>
    <row r="685" spans="1:9" ht="315">
      <c r="A685" s="335" t="s">
        <v>6474</v>
      </c>
      <c r="B685" s="344" t="s">
        <v>6475</v>
      </c>
      <c r="C685" s="476" t="s">
        <v>6476</v>
      </c>
      <c r="D685" s="359">
        <v>1250</v>
      </c>
      <c r="E685" s="368"/>
      <c r="F685" s="326" t="s">
        <v>12689</v>
      </c>
      <c r="G685" s="466"/>
      <c r="H685" s="466"/>
      <c r="I685" s="466"/>
    </row>
    <row r="686" spans="1:9" ht="300">
      <c r="A686" s="335" t="s">
        <v>6477</v>
      </c>
      <c r="B686" s="344" t="s">
        <v>6478</v>
      </c>
      <c r="C686" s="476" t="s">
        <v>11560</v>
      </c>
      <c r="D686" s="359">
        <v>1550</v>
      </c>
      <c r="E686" s="368"/>
      <c r="F686" s="326" t="s">
        <v>12689</v>
      </c>
      <c r="G686" s="466"/>
      <c r="H686" s="466"/>
      <c r="I686" s="466"/>
    </row>
    <row r="687" spans="1:9" ht="409.5">
      <c r="A687" s="335" t="s">
        <v>6480</v>
      </c>
      <c r="B687" s="426" t="s">
        <v>6481</v>
      </c>
      <c r="C687" s="448" t="s">
        <v>11561</v>
      </c>
      <c r="D687" s="359">
        <v>4950</v>
      </c>
      <c r="E687" s="368"/>
      <c r="F687" s="326" t="s">
        <v>12689</v>
      </c>
      <c r="G687" s="466"/>
      <c r="H687" s="466"/>
      <c r="I687" s="466"/>
    </row>
    <row r="688" spans="1:9" ht="409.5">
      <c r="A688" s="335" t="s">
        <v>10458</v>
      </c>
      <c r="B688" s="426" t="s">
        <v>6482</v>
      </c>
      <c r="C688" s="448" t="s">
        <v>6483</v>
      </c>
      <c r="D688" s="359">
        <v>2950</v>
      </c>
      <c r="E688" s="368"/>
      <c r="F688" s="326" t="s">
        <v>12689</v>
      </c>
      <c r="G688" s="466"/>
      <c r="H688" s="466"/>
      <c r="I688" s="466"/>
    </row>
    <row r="689" spans="1:9" ht="195">
      <c r="A689" s="335" t="s">
        <v>6484</v>
      </c>
      <c r="B689" s="426" t="s">
        <v>6485</v>
      </c>
      <c r="C689" s="448" t="s">
        <v>6486</v>
      </c>
      <c r="D689" s="359">
        <v>2350</v>
      </c>
      <c r="E689" s="368"/>
      <c r="F689" s="325"/>
      <c r="G689" s="466"/>
      <c r="H689" s="466"/>
      <c r="I689" s="466"/>
    </row>
    <row r="690" spans="1:9" ht="409.5">
      <c r="A690" s="335" t="s">
        <v>10459</v>
      </c>
      <c r="B690" s="426" t="s">
        <v>6487</v>
      </c>
      <c r="C690" s="448" t="s">
        <v>9878</v>
      </c>
      <c r="D690" s="359">
        <v>3500</v>
      </c>
      <c r="E690" s="368"/>
      <c r="F690" s="326" t="s">
        <v>12689</v>
      </c>
      <c r="G690" s="466"/>
      <c r="H690" s="466"/>
      <c r="I690" s="466"/>
    </row>
    <row r="691" spans="1:9" ht="409.5">
      <c r="A691" s="335" t="s">
        <v>6488</v>
      </c>
      <c r="B691" s="426" t="s">
        <v>6489</v>
      </c>
      <c r="C691" s="448" t="s">
        <v>6490</v>
      </c>
      <c r="D691" s="359">
        <v>3750</v>
      </c>
      <c r="E691" s="368"/>
      <c r="F691" s="326" t="s">
        <v>12689</v>
      </c>
      <c r="G691" s="466"/>
      <c r="H691" s="466"/>
      <c r="I691" s="466"/>
    </row>
    <row r="692" spans="1:9" ht="409.5">
      <c r="A692" s="335" t="s">
        <v>6491</v>
      </c>
      <c r="B692" s="426" t="s">
        <v>6492</v>
      </c>
      <c r="C692" s="448" t="s">
        <v>11562</v>
      </c>
      <c r="D692" s="359">
        <v>4950</v>
      </c>
      <c r="E692" s="368"/>
      <c r="F692" s="326" t="s">
        <v>12689</v>
      </c>
      <c r="G692" s="466"/>
      <c r="H692" s="466"/>
      <c r="I692" s="466"/>
    </row>
    <row r="693" spans="1:9" ht="409.5">
      <c r="A693" s="335" t="s">
        <v>6494</v>
      </c>
      <c r="B693" s="426" t="s">
        <v>6495</v>
      </c>
      <c r="C693" s="448" t="s">
        <v>11563</v>
      </c>
      <c r="D693" s="359">
        <v>5000</v>
      </c>
      <c r="E693" s="368"/>
      <c r="F693" s="325"/>
      <c r="G693" s="466"/>
      <c r="H693" s="466"/>
      <c r="I693" s="466"/>
    </row>
    <row r="694" spans="1:9" ht="315">
      <c r="A694" s="335" t="s">
        <v>6497</v>
      </c>
      <c r="B694" s="426" t="s">
        <v>6498</v>
      </c>
      <c r="C694" s="448" t="s">
        <v>6499</v>
      </c>
      <c r="D694" s="359">
        <v>1650</v>
      </c>
      <c r="E694" s="368"/>
      <c r="F694" s="325"/>
      <c r="G694" s="466"/>
      <c r="H694" s="466"/>
      <c r="I694" s="466"/>
    </row>
    <row r="695" spans="1:9" ht="240">
      <c r="A695" s="335" t="s">
        <v>6500</v>
      </c>
      <c r="B695" s="426" t="s">
        <v>6501</v>
      </c>
      <c r="C695" s="448" t="s">
        <v>11564</v>
      </c>
      <c r="D695" s="359">
        <v>1650</v>
      </c>
      <c r="E695" s="368"/>
      <c r="F695" s="326" t="s">
        <v>12689</v>
      </c>
      <c r="G695" s="466"/>
      <c r="H695" s="466"/>
      <c r="I695" s="466"/>
    </row>
    <row r="696" spans="1:9" ht="409.5">
      <c r="A696" s="335" t="s">
        <v>6503</v>
      </c>
      <c r="B696" s="426" t="s">
        <v>6504</v>
      </c>
      <c r="C696" s="448" t="s">
        <v>6505</v>
      </c>
      <c r="D696" s="359">
        <v>4650</v>
      </c>
      <c r="E696" s="368"/>
      <c r="F696" s="326" t="s">
        <v>12689</v>
      </c>
      <c r="G696" s="466"/>
      <c r="H696" s="466"/>
      <c r="I696" s="466"/>
    </row>
    <row r="697" spans="1:9" ht="225">
      <c r="A697" s="335" t="s">
        <v>6506</v>
      </c>
      <c r="B697" s="426" t="s">
        <v>6507</v>
      </c>
      <c r="C697" s="448" t="s">
        <v>6508</v>
      </c>
      <c r="D697" s="359">
        <v>3250</v>
      </c>
      <c r="E697" s="368"/>
      <c r="F697" s="326" t="s">
        <v>12689</v>
      </c>
      <c r="G697" s="466"/>
      <c r="H697" s="466"/>
      <c r="I697" s="466"/>
    </row>
    <row r="698" spans="1:9" ht="165">
      <c r="A698" s="335" t="s">
        <v>6509</v>
      </c>
      <c r="B698" s="426" t="s">
        <v>6510</v>
      </c>
      <c r="C698" s="448" t="s">
        <v>11565</v>
      </c>
      <c r="D698" s="359">
        <v>4650</v>
      </c>
      <c r="E698" s="368"/>
      <c r="F698" s="326" t="s">
        <v>12689</v>
      </c>
      <c r="G698" s="466"/>
      <c r="H698" s="466"/>
      <c r="I698" s="466"/>
    </row>
    <row r="699" spans="1:9" ht="165">
      <c r="A699" s="335" t="s">
        <v>6512</v>
      </c>
      <c r="B699" s="426" t="s">
        <v>6513</v>
      </c>
      <c r="C699" s="448" t="s">
        <v>6514</v>
      </c>
      <c r="D699" s="359">
        <v>2450</v>
      </c>
      <c r="E699" s="368"/>
      <c r="F699" s="325"/>
      <c r="G699" s="466"/>
      <c r="H699" s="466"/>
      <c r="I699" s="466"/>
    </row>
    <row r="700" spans="1:9" ht="75">
      <c r="A700" s="335" t="s">
        <v>6515</v>
      </c>
      <c r="B700" s="426" t="s">
        <v>6516</v>
      </c>
      <c r="C700" s="448" t="s">
        <v>6517</v>
      </c>
      <c r="D700" s="359">
        <v>1100</v>
      </c>
      <c r="E700" s="368"/>
      <c r="F700" s="325"/>
      <c r="G700" s="466"/>
      <c r="H700" s="466"/>
      <c r="I700" s="466"/>
    </row>
    <row r="701" spans="1:9" ht="240">
      <c r="A701" s="335" t="s">
        <v>6518</v>
      </c>
      <c r="B701" s="426" t="s">
        <v>6519</v>
      </c>
      <c r="C701" s="448" t="s">
        <v>11566</v>
      </c>
      <c r="D701" s="359">
        <v>1850</v>
      </c>
      <c r="E701" s="368"/>
      <c r="F701" s="326" t="s">
        <v>12689</v>
      </c>
      <c r="G701" s="466"/>
      <c r="H701" s="466"/>
      <c r="I701" s="466"/>
    </row>
    <row r="702" spans="1:9" ht="225">
      <c r="A702" s="335" t="s">
        <v>6521</v>
      </c>
      <c r="B702" s="426" t="s">
        <v>6522</v>
      </c>
      <c r="C702" s="448" t="s">
        <v>6523</v>
      </c>
      <c r="D702" s="359">
        <v>950</v>
      </c>
      <c r="E702" s="368"/>
      <c r="F702" s="325"/>
      <c r="G702" s="466"/>
      <c r="H702" s="466"/>
      <c r="I702" s="466"/>
    </row>
    <row r="703" spans="1:9" ht="120">
      <c r="A703" s="335" t="s">
        <v>6524</v>
      </c>
      <c r="B703" s="426" t="s">
        <v>6525</v>
      </c>
      <c r="C703" s="448" t="s">
        <v>11567</v>
      </c>
      <c r="D703" s="359">
        <v>1250</v>
      </c>
      <c r="E703" s="368"/>
      <c r="F703" s="325"/>
      <c r="G703" s="466"/>
      <c r="H703" s="466"/>
      <c r="I703" s="466"/>
    </row>
    <row r="704" spans="1:9" ht="240">
      <c r="A704" s="335" t="s">
        <v>6527</v>
      </c>
      <c r="B704" s="344" t="s">
        <v>6528</v>
      </c>
      <c r="C704" s="448" t="s">
        <v>11568</v>
      </c>
      <c r="D704" s="359">
        <v>1500</v>
      </c>
      <c r="E704" s="368"/>
      <c r="F704" s="326" t="s">
        <v>12689</v>
      </c>
      <c r="G704" s="466"/>
      <c r="H704" s="466"/>
      <c r="I704" s="466"/>
    </row>
    <row r="705" spans="1:9" ht="180">
      <c r="A705" s="335" t="s">
        <v>6533</v>
      </c>
      <c r="B705" s="344" t="s">
        <v>6534</v>
      </c>
      <c r="C705" s="398" t="s">
        <v>11569</v>
      </c>
      <c r="D705" s="359">
        <v>1350</v>
      </c>
      <c r="E705" s="368"/>
      <c r="F705" s="326" t="s">
        <v>12689</v>
      </c>
      <c r="G705" s="466"/>
      <c r="H705" s="466"/>
      <c r="I705" s="466"/>
    </row>
    <row r="706" spans="1:9" ht="315">
      <c r="A706" s="335" t="s">
        <v>6536</v>
      </c>
      <c r="B706" s="344" t="s">
        <v>6537</v>
      </c>
      <c r="C706" s="398" t="s">
        <v>11570</v>
      </c>
      <c r="D706" s="359">
        <v>3950</v>
      </c>
      <c r="E706" s="368"/>
      <c r="F706" s="326" t="s">
        <v>12689</v>
      </c>
      <c r="G706" s="466"/>
      <c r="H706" s="466"/>
      <c r="I706" s="466"/>
    </row>
    <row r="707" spans="1:9" ht="150">
      <c r="A707" s="335" t="s">
        <v>6539</v>
      </c>
      <c r="B707" s="344" t="s">
        <v>6540</v>
      </c>
      <c r="C707" s="398" t="s">
        <v>6541</v>
      </c>
      <c r="D707" s="359">
        <v>1250</v>
      </c>
      <c r="E707" s="368"/>
      <c r="F707" s="326" t="s">
        <v>12689</v>
      </c>
      <c r="G707" s="466"/>
      <c r="H707" s="466"/>
      <c r="I707" s="466"/>
    </row>
    <row r="708" spans="1:9" ht="375">
      <c r="A708" s="335" t="s">
        <v>6542</v>
      </c>
      <c r="B708" s="344" t="s">
        <v>6543</v>
      </c>
      <c r="C708" s="398" t="s">
        <v>6544</v>
      </c>
      <c r="D708" s="359">
        <v>1500</v>
      </c>
      <c r="E708" s="368"/>
      <c r="F708" s="326" t="s">
        <v>12689</v>
      </c>
      <c r="G708" s="466"/>
      <c r="H708" s="466"/>
      <c r="I708" s="466"/>
    </row>
    <row r="709" spans="1:9" ht="315">
      <c r="A709" s="335" t="s">
        <v>6545</v>
      </c>
      <c r="B709" s="344" t="s">
        <v>6546</v>
      </c>
      <c r="C709" s="398" t="s">
        <v>11571</v>
      </c>
      <c r="D709" s="359">
        <v>2750</v>
      </c>
      <c r="E709" s="368"/>
      <c r="F709" s="326" t="s">
        <v>12689</v>
      </c>
      <c r="G709" s="466"/>
      <c r="H709" s="466"/>
      <c r="I709" s="466"/>
    </row>
    <row r="710" spans="1:9" ht="360">
      <c r="A710" s="335" t="s">
        <v>6548</v>
      </c>
      <c r="B710" s="344" t="s">
        <v>6549</v>
      </c>
      <c r="C710" s="398" t="s">
        <v>11572</v>
      </c>
      <c r="D710" s="359">
        <v>1750</v>
      </c>
      <c r="E710" s="368"/>
      <c r="F710" s="326" t="s">
        <v>12689</v>
      </c>
      <c r="G710" s="466"/>
      <c r="H710" s="466"/>
      <c r="I710" s="466"/>
    </row>
    <row r="711" spans="1:9" ht="210">
      <c r="A711" s="335" t="s">
        <v>6551</v>
      </c>
      <c r="B711" s="344" t="s">
        <v>6552</v>
      </c>
      <c r="C711" s="398" t="s">
        <v>6553</v>
      </c>
      <c r="D711" s="359">
        <v>1250</v>
      </c>
      <c r="E711" s="368"/>
      <c r="F711" s="326" t="s">
        <v>12689</v>
      </c>
      <c r="G711" s="466"/>
      <c r="H711" s="466"/>
      <c r="I711" s="466"/>
    </row>
    <row r="712" spans="1:9" ht="165">
      <c r="A712" s="335" t="s">
        <v>2969</v>
      </c>
      <c r="B712" s="344" t="s">
        <v>6554</v>
      </c>
      <c r="C712" s="398" t="s">
        <v>11573</v>
      </c>
      <c r="D712" s="359">
        <v>4650</v>
      </c>
      <c r="E712" s="368"/>
      <c r="F712" s="326" t="s">
        <v>12689</v>
      </c>
      <c r="G712" s="466"/>
      <c r="H712" s="466"/>
      <c r="I712" s="466"/>
    </row>
    <row r="713" spans="1:9" ht="255">
      <c r="A713" s="335" t="s">
        <v>6556</v>
      </c>
      <c r="B713" s="344" t="s">
        <v>6557</v>
      </c>
      <c r="C713" s="398" t="s">
        <v>11574</v>
      </c>
      <c r="D713" s="359">
        <v>1850</v>
      </c>
      <c r="E713" s="368"/>
      <c r="F713" s="326" t="s">
        <v>12689</v>
      </c>
      <c r="G713" s="466"/>
      <c r="H713" s="466"/>
      <c r="I713" s="466"/>
    </row>
    <row r="714" spans="1:9" ht="105">
      <c r="A714" s="335" t="s">
        <v>6559</v>
      </c>
      <c r="B714" s="344" t="s">
        <v>6560</v>
      </c>
      <c r="C714" s="398" t="s">
        <v>11575</v>
      </c>
      <c r="D714" s="359">
        <v>950</v>
      </c>
      <c r="E714" s="368"/>
      <c r="F714" s="325"/>
      <c r="G714" s="466"/>
      <c r="H714" s="466"/>
      <c r="I714" s="466"/>
    </row>
    <row r="715" spans="1:9" ht="105">
      <c r="A715" s="335" t="s">
        <v>6562</v>
      </c>
      <c r="B715" s="344" t="s">
        <v>6563</v>
      </c>
      <c r="C715" s="398" t="s">
        <v>11576</v>
      </c>
      <c r="D715" s="359">
        <v>950</v>
      </c>
      <c r="E715" s="368"/>
      <c r="F715" s="325"/>
      <c r="G715" s="466"/>
      <c r="H715" s="466"/>
      <c r="I715" s="466"/>
    </row>
    <row r="716" spans="1:9" ht="285">
      <c r="A716" s="335" t="s">
        <v>6565</v>
      </c>
      <c r="B716" s="344" t="s">
        <v>6566</v>
      </c>
      <c r="C716" s="398" t="s">
        <v>11577</v>
      </c>
      <c r="D716" s="359">
        <v>1350</v>
      </c>
      <c r="E716" s="368"/>
      <c r="F716" s="326" t="s">
        <v>12689</v>
      </c>
      <c r="G716" s="466"/>
      <c r="H716" s="466"/>
      <c r="I716" s="466"/>
    </row>
    <row r="717" spans="1:9" ht="240">
      <c r="A717" s="335" t="s">
        <v>6568</v>
      </c>
      <c r="B717" s="344" t="s">
        <v>6569</v>
      </c>
      <c r="C717" s="398" t="s">
        <v>11578</v>
      </c>
      <c r="D717" s="359">
        <v>3350</v>
      </c>
      <c r="E717" s="368"/>
      <c r="F717" s="325"/>
      <c r="G717" s="466"/>
      <c r="H717" s="466"/>
      <c r="I717" s="466"/>
    </row>
    <row r="718" spans="1:9" ht="195">
      <c r="A718" s="335" t="s">
        <v>6571</v>
      </c>
      <c r="B718" s="344" t="s">
        <v>6572</v>
      </c>
      <c r="C718" s="398" t="s">
        <v>6573</v>
      </c>
      <c r="D718" s="359">
        <v>950</v>
      </c>
      <c r="E718" s="368"/>
      <c r="F718" s="325"/>
      <c r="G718" s="466"/>
      <c r="H718" s="466"/>
      <c r="I718" s="466"/>
    </row>
    <row r="719" spans="1:9" ht="180">
      <c r="A719" s="335" t="s">
        <v>6574</v>
      </c>
      <c r="B719" s="344" t="s">
        <v>6575</v>
      </c>
      <c r="C719" s="398" t="s">
        <v>11579</v>
      </c>
      <c r="D719" s="359">
        <v>1850</v>
      </c>
      <c r="E719" s="368"/>
      <c r="F719" s="325"/>
      <c r="G719" s="466"/>
      <c r="H719" s="466"/>
      <c r="I719" s="466"/>
    </row>
    <row r="720" spans="1:9" ht="90">
      <c r="A720" s="335" t="s">
        <v>3513</v>
      </c>
      <c r="B720" s="344" t="s">
        <v>6577</v>
      </c>
      <c r="C720" s="398" t="s">
        <v>11580</v>
      </c>
      <c r="D720" s="359">
        <v>1600</v>
      </c>
      <c r="E720" s="368"/>
      <c r="F720" s="325"/>
      <c r="G720" s="466"/>
      <c r="H720" s="466"/>
      <c r="I720" s="466"/>
    </row>
    <row r="721" spans="1:9" ht="60">
      <c r="A721" s="335" t="s">
        <v>6579</v>
      </c>
      <c r="B721" s="344" t="s">
        <v>6580</v>
      </c>
      <c r="C721" s="398" t="s">
        <v>6581</v>
      </c>
      <c r="D721" s="359">
        <v>950</v>
      </c>
      <c r="E721" s="368"/>
      <c r="F721" s="326" t="s">
        <v>12689</v>
      </c>
      <c r="G721" s="466"/>
      <c r="H721" s="466"/>
      <c r="I721" s="466"/>
    </row>
    <row r="722" spans="1:9" ht="150">
      <c r="A722" s="335" t="s">
        <v>6582</v>
      </c>
      <c r="B722" s="344" t="s">
        <v>6583</v>
      </c>
      <c r="C722" s="398" t="s">
        <v>6584</v>
      </c>
      <c r="D722" s="359">
        <v>650</v>
      </c>
      <c r="E722" s="368"/>
      <c r="F722" s="326" t="s">
        <v>12689</v>
      </c>
      <c r="G722" s="466"/>
      <c r="H722" s="466"/>
      <c r="I722" s="466"/>
    </row>
    <row r="723" spans="1:9" ht="195">
      <c r="A723" s="335" t="s">
        <v>6585</v>
      </c>
      <c r="B723" s="344" t="s">
        <v>6586</v>
      </c>
      <c r="C723" s="398" t="s">
        <v>6587</v>
      </c>
      <c r="D723" s="359">
        <v>1250</v>
      </c>
      <c r="E723" s="368"/>
      <c r="F723" s="326" t="s">
        <v>12689</v>
      </c>
      <c r="G723" s="466"/>
      <c r="H723" s="466"/>
      <c r="I723" s="466"/>
    </row>
    <row r="724" spans="1:9" ht="90">
      <c r="A724" s="335" t="s">
        <v>6588</v>
      </c>
      <c r="B724" s="344" t="s">
        <v>6589</v>
      </c>
      <c r="C724" s="398" t="s">
        <v>6590</v>
      </c>
      <c r="D724" s="359">
        <v>1150</v>
      </c>
      <c r="E724" s="368"/>
      <c r="F724" s="326" t="s">
        <v>12689</v>
      </c>
      <c r="G724" s="466"/>
      <c r="H724" s="466"/>
      <c r="I724" s="466"/>
    </row>
    <row r="725" spans="1:9" ht="165">
      <c r="A725" s="335" t="s">
        <v>6591</v>
      </c>
      <c r="B725" s="344" t="s">
        <v>6592</v>
      </c>
      <c r="C725" s="398" t="s">
        <v>6593</v>
      </c>
      <c r="D725" s="359">
        <v>1450</v>
      </c>
      <c r="E725" s="368"/>
      <c r="F725" s="325"/>
      <c r="G725" s="466"/>
      <c r="H725" s="466"/>
      <c r="I725" s="466"/>
    </row>
    <row r="726" spans="1:9" ht="225">
      <c r="A726" s="335" t="s">
        <v>5972</v>
      </c>
      <c r="B726" s="344" t="s">
        <v>6594</v>
      </c>
      <c r="C726" s="398" t="s">
        <v>6595</v>
      </c>
      <c r="D726" s="359">
        <v>950</v>
      </c>
      <c r="E726" s="368"/>
      <c r="F726" s="326" t="s">
        <v>12689</v>
      </c>
      <c r="G726" s="466"/>
      <c r="H726" s="466"/>
      <c r="I726" s="466"/>
    </row>
    <row r="727" spans="1:9" ht="255">
      <c r="A727" s="335" t="s">
        <v>6596</v>
      </c>
      <c r="B727" s="344" t="s">
        <v>6597</v>
      </c>
      <c r="C727" s="398" t="s">
        <v>11581</v>
      </c>
      <c r="D727" s="359">
        <v>1350</v>
      </c>
      <c r="E727" s="368"/>
      <c r="F727" s="325"/>
      <c r="G727" s="466"/>
      <c r="H727" s="466"/>
      <c r="I727" s="466"/>
    </row>
    <row r="728" spans="1:9" ht="105">
      <c r="A728" s="335" t="s">
        <v>5421</v>
      </c>
      <c r="B728" s="344" t="s">
        <v>5422</v>
      </c>
      <c r="C728" s="398" t="s">
        <v>11582</v>
      </c>
      <c r="D728" s="359">
        <v>1800</v>
      </c>
      <c r="E728" s="368"/>
      <c r="F728" s="325"/>
      <c r="G728" s="466"/>
      <c r="H728" s="466"/>
      <c r="I728" s="466"/>
    </row>
    <row r="729" spans="1:9" ht="180">
      <c r="A729" s="335" t="s">
        <v>5424</v>
      </c>
      <c r="B729" s="344" t="s">
        <v>5425</v>
      </c>
      <c r="C729" s="398" t="s">
        <v>11583</v>
      </c>
      <c r="D729" s="359">
        <v>1450</v>
      </c>
      <c r="E729" s="368"/>
      <c r="F729" s="326" t="s">
        <v>12689</v>
      </c>
      <c r="G729" s="466"/>
      <c r="H729" s="466"/>
      <c r="I729" s="466"/>
    </row>
    <row r="730" spans="1:9" ht="120">
      <c r="A730" s="335" t="s">
        <v>5427</v>
      </c>
      <c r="B730" s="344" t="s">
        <v>5428</v>
      </c>
      <c r="C730" s="398" t="s">
        <v>11584</v>
      </c>
      <c r="D730" s="359">
        <v>1950</v>
      </c>
      <c r="E730" s="368"/>
      <c r="F730" s="325"/>
      <c r="G730" s="466"/>
      <c r="H730" s="466"/>
      <c r="I730" s="466"/>
    </row>
    <row r="731" spans="1:9" ht="195">
      <c r="A731" s="335" t="s">
        <v>5430</v>
      </c>
      <c r="B731" s="344" t="s">
        <v>5431</v>
      </c>
      <c r="C731" s="398" t="s">
        <v>11585</v>
      </c>
      <c r="D731" s="359">
        <v>4900</v>
      </c>
      <c r="E731" s="368"/>
      <c r="F731" s="325"/>
      <c r="G731" s="466"/>
      <c r="H731" s="466"/>
      <c r="I731" s="466"/>
    </row>
    <row r="732" spans="1:9" ht="195">
      <c r="A732" s="335" t="s">
        <v>5433</v>
      </c>
      <c r="B732" s="344" t="s">
        <v>5434</v>
      </c>
      <c r="C732" s="398" t="s">
        <v>11586</v>
      </c>
      <c r="D732" s="359">
        <v>1450</v>
      </c>
      <c r="E732" s="368"/>
      <c r="F732" s="325"/>
      <c r="G732" s="466"/>
      <c r="H732" s="466"/>
      <c r="I732" s="466"/>
    </row>
    <row r="733" spans="1:9" ht="409.5">
      <c r="A733" s="335" t="s">
        <v>5436</v>
      </c>
      <c r="B733" s="344" t="s">
        <v>5437</v>
      </c>
      <c r="C733" s="398" t="s">
        <v>11587</v>
      </c>
      <c r="D733" s="359">
        <v>3600</v>
      </c>
      <c r="E733" s="368"/>
      <c r="F733" s="326" t="s">
        <v>12689</v>
      </c>
      <c r="G733" s="466"/>
      <c r="H733" s="466"/>
      <c r="I733" s="466"/>
    </row>
    <row r="734" spans="1:9" ht="150">
      <c r="A734" s="335" t="s">
        <v>5439</v>
      </c>
      <c r="B734" s="344" t="s">
        <v>5440</v>
      </c>
      <c r="C734" s="398" t="s">
        <v>5441</v>
      </c>
      <c r="D734" s="359">
        <v>1950</v>
      </c>
      <c r="E734" s="368"/>
      <c r="F734" s="326" t="s">
        <v>12689</v>
      </c>
      <c r="G734" s="466"/>
      <c r="H734" s="466"/>
      <c r="I734" s="466"/>
    </row>
    <row r="735" spans="1:9" ht="135">
      <c r="A735" s="335" t="s">
        <v>5442</v>
      </c>
      <c r="B735" s="344" t="s">
        <v>5443</v>
      </c>
      <c r="C735" s="398" t="s">
        <v>5444</v>
      </c>
      <c r="D735" s="359">
        <v>950</v>
      </c>
      <c r="E735" s="368"/>
      <c r="F735" s="325"/>
      <c r="G735" s="466"/>
      <c r="H735" s="466"/>
      <c r="I735" s="466"/>
    </row>
    <row r="736" spans="1:9" ht="195">
      <c r="A736" s="335" t="s">
        <v>5445</v>
      </c>
      <c r="B736" s="344" t="s">
        <v>5446</v>
      </c>
      <c r="C736" s="398" t="s">
        <v>11588</v>
      </c>
      <c r="D736" s="359">
        <v>1750</v>
      </c>
      <c r="E736" s="368"/>
      <c r="F736" s="326" t="s">
        <v>12689</v>
      </c>
      <c r="G736" s="466"/>
      <c r="H736" s="466"/>
      <c r="I736" s="466"/>
    </row>
    <row r="737" spans="1:9" ht="150">
      <c r="A737" s="335" t="s">
        <v>5448</v>
      </c>
      <c r="B737" s="344" t="s">
        <v>5449</v>
      </c>
      <c r="C737" s="448" t="s">
        <v>5450</v>
      </c>
      <c r="D737" s="359">
        <v>950</v>
      </c>
      <c r="E737" s="368"/>
      <c r="F737" s="325"/>
      <c r="G737" s="466"/>
      <c r="H737" s="466"/>
      <c r="I737" s="466"/>
    </row>
    <row r="738" spans="1:9" ht="240">
      <c r="A738" s="335" t="s">
        <v>5451</v>
      </c>
      <c r="B738" s="344" t="s">
        <v>5452</v>
      </c>
      <c r="C738" s="448" t="s">
        <v>11589</v>
      </c>
      <c r="D738" s="359">
        <v>1300</v>
      </c>
      <c r="E738" s="368"/>
      <c r="F738" s="326" t="s">
        <v>12689</v>
      </c>
      <c r="G738" s="466"/>
      <c r="H738" s="466"/>
      <c r="I738" s="466"/>
    </row>
    <row r="739" spans="1:9" ht="255">
      <c r="A739" s="335" t="s">
        <v>5454</v>
      </c>
      <c r="B739" s="344" t="s">
        <v>5455</v>
      </c>
      <c r="C739" s="448" t="s">
        <v>11590</v>
      </c>
      <c r="D739" s="359">
        <v>1400</v>
      </c>
      <c r="E739" s="368"/>
      <c r="F739" s="325"/>
      <c r="G739" s="466"/>
      <c r="H739" s="466"/>
      <c r="I739" s="466"/>
    </row>
    <row r="740" spans="1:9" ht="300">
      <c r="A740" s="335" t="s">
        <v>4056</v>
      </c>
      <c r="B740" s="344" t="s">
        <v>5457</v>
      </c>
      <c r="C740" s="448" t="s">
        <v>5458</v>
      </c>
      <c r="D740" s="359">
        <v>1500</v>
      </c>
      <c r="E740" s="368"/>
      <c r="F740" s="325"/>
      <c r="G740" s="466"/>
      <c r="H740" s="466"/>
      <c r="I740" s="466"/>
    </row>
    <row r="741" spans="1:9" ht="165">
      <c r="A741" s="335" t="s">
        <v>5459</v>
      </c>
      <c r="B741" s="344" t="s">
        <v>5460</v>
      </c>
      <c r="C741" s="448" t="s">
        <v>5461</v>
      </c>
      <c r="D741" s="359">
        <v>2800</v>
      </c>
      <c r="E741" s="368"/>
      <c r="F741" s="325"/>
      <c r="G741" s="466"/>
      <c r="H741" s="466"/>
      <c r="I741" s="466"/>
    </row>
    <row r="742" spans="1:9" ht="195">
      <c r="A742" s="335" t="s">
        <v>5462</v>
      </c>
      <c r="B742" s="344" t="s">
        <v>5463</v>
      </c>
      <c r="C742" s="448" t="s">
        <v>11591</v>
      </c>
      <c r="D742" s="359">
        <v>1100</v>
      </c>
      <c r="E742" s="368"/>
      <c r="F742" s="325"/>
      <c r="G742" s="466"/>
      <c r="H742" s="466"/>
      <c r="I742" s="466"/>
    </row>
    <row r="743" spans="1:9" ht="135">
      <c r="A743" s="335" t="s">
        <v>5465</v>
      </c>
      <c r="B743" s="344" t="s">
        <v>5466</v>
      </c>
      <c r="C743" s="448" t="s">
        <v>5467</v>
      </c>
      <c r="D743" s="359">
        <v>850</v>
      </c>
      <c r="E743" s="368"/>
      <c r="F743" s="326" t="s">
        <v>12689</v>
      </c>
      <c r="G743" s="466"/>
      <c r="H743" s="466"/>
      <c r="I743" s="466"/>
    </row>
    <row r="744" spans="1:9" ht="120">
      <c r="A744" s="335" t="s">
        <v>5468</v>
      </c>
      <c r="B744" s="344" t="s">
        <v>5469</v>
      </c>
      <c r="C744" s="448" t="s">
        <v>11592</v>
      </c>
      <c r="D744" s="359">
        <v>1450</v>
      </c>
      <c r="E744" s="368"/>
      <c r="F744" s="326" t="s">
        <v>12689</v>
      </c>
      <c r="G744" s="466"/>
      <c r="H744" s="466"/>
      <c r="I744" s="466"/>
    </row>
    <row r="745" spans="1:9" ht="120">
      <c r="A745" s="335" t="s">
        <v>5471</v>
      </c>
      <c r="B745" s="344" t="s">
        <v>5472</v>
      </c>
      <c r="C745" s="448" t="s">
        <v>11593</v>
      </c>
      <c r="D745" s="359">
        <v>1450</v>
      </c>
      <c r="E745" s="368"/>
      <c r="F745" s="326" t="s">
        <v>12689</v>
      </c>
      <c r="G745" s="466"/>
      <c r="H745" s="466"/>
      <c r="I745" s="466"/>
    </row>
    <row r="746" spans="1:9" ht="120">
      <c r="A746" s="335" t="s">
        <v>5474</v>
      </c>
      <c r="B746" s="344" t="s">
        <v>5475</v>
      </c>
      <c r="C746" s="448" t="s">
        <v>11594</v>
      </c>
      <c r="D746" s="359">
        <v>1450</v>
      </c>
      <c r="E746" s="368"/>
      <c r="F746" s="326" t="s">
        <v>12689</v>
      </c>
      <c r="G746" s="466"/>
      <c r="H746" s="466"/>
      <c r="I746" s="466"/>
    </row>
    <row r="747" spans="1:9" ht="120">
      <c r="A747" s="335" t="s">
        <v>5477</v>
      </c>
      <c r="B747" s="344" t="s">
        <v>5478</v>
      </c>
      <c r="C747" s="448" t="s">
        <v>11595</v>
      </c>
      <c r="D747" s="359">
        <v>1450</v>
      </c>
      <c r="E747" s="368"/>
      <c r="F747" s="326" t="s">
        <v>12689</v>
      </c>
      <c r="G747" s="466"/>
      <c r="H747" s="466"/>
      <c r="I747" s="466"/>
    </row>
    <row r="748" spans="1:9" ht="409.5">
      <c r="A748" s="335" t="s">
        <v>5480</v>
      </c>
      <c r="B748" s="344" t="s">
        <v>5481</v>
      </c>
      <c r="C748" s="448" t="s">
        <v>11596</v>
      </c>
      <c r="D748" s="359">
        <v>1550</v>
      </c>
      <c r="E748" s="368"/>
      <c r="F748" s="326" t="s">
        <v>12689</v>
      </c>
      <c r="G748" s="466"/>
      <c r="H748" s="466"/>
      <c r="I748" s="466"/>
    </row>
    <row r="749" spans="1:9" ht="195">
      <c r="A749" s="335" t="s">
        <v>5483</v>
      </c>
      <c r="B749" s="344" t="s">
        <v>5484</v>
      </c>
      <c r="C749" s="448" t="s">
        <v>5485</v>
      </c>
      <c r="D749" s="359">
        <v>1250</v>
      </c>
      <c r="E749" s="368"/>
      <c r="F749" s="326" t="s">
        <v>12689</v>
      </c>
      <c r="G749" s="466"/>
      <c r="H749" s="466"/>
      <c r="I749" s="466"/>
    </row>
    <row r="750" spans="1:9" ht="409.5">
      <c r="A750" s="335" t="s">
        <v>5486</v>
      </c>
      <c r="B750" s="344" t="s">
        <v>5487</v>
      </c>
      <c r="C750" s="448" t="s">
        <v>11597</v>
      </c>
      <c r="D750" s="359">
        <v>3980</v>
      </c>
      <c r="E750" s="368"/>
      <c r="F750" s="326" t="s">
        <v>12689</v>
      </c>
      <c r="G750" s="466"/>
      <c r="H750" s="466"/>
      <c r="I750" s="466"/>
    </row>
    <row r="751" spans="1:9" ht="225">
      <c r="A751" s="335" t="s">
        <v>5489</v>
      </c>
      <c r="B751" s="344" t="s">
        <v>5490</v>
      </c>
      <c r="C751" s="448" t="s">
        <v>11598</v>
      </c>
      <c r="D751" s="359">
        <v>4250</v>
      </c>
      <c r="E751" s="368"/>
      <c r="F751" s="326" t="s">
        <v>12689</v>
      </c>
      <c r="G751" s="466"/>
      <c r="H751" s="466"/>
      <c r="I751" s="466"/>
    </row>
    <row r="752" spans="1:9" ht="195">
      <c r="A752" s="335" t="s">
        <v>5492</v>
      </c>
      <c r="B752" s="344" t="s">
        <v>5493</v>
      </c>
      <c r="C752" s="448" t="s">
        <v>11599</v>
      </c>
      <c r="D752" s="359">
        <v>1200</v>
      </c>
      <c r="E752" s="368"/>
      <c r="F752" s="325"/>
      <c r="G752" s="466"/>
      <c r="H752" s="466"/>
      <c r="I752" s="466"/>
    </row>
    <row r="753" spans="1:9" ht="120">
      <c r="A753" s="335" t="s">
        <v>10460</v>
      </c>
      <c r="B753" s="344" t="s">
        <v>5495</v>
      </c>
      <c r="C753" s="448" t="s">
        <v>11600</v>
      </c>
      <c r="D753" s="359">
        <v>4500</v>
      </c>
      <c r="E753" s="368"/>
      <c r="F753" s="325"/>
      <c r="G753" s="466"/>
      <c r="H753" s="466"/>
      <c r="I753" s="466"/>
    </row>
    <row r="754" spans="1:9" ht="240">
      <c r="A754" s="335" t="s">
        <v>6582</v>
      </c>
      <c r="B754" s="344" t="s">
        <v>5497</v>
      </c>
      <c r="C754" s="448" t="s">
        <v>11601</v>
      </c>
      <c r="D754" s="359">
        <v>1300</v>
      </c>
      <c r="E754" s="368"/>
      <c r="F754" s="325"/>
      <c r="G754" s="466"/>
      <c r="H754" s="466"/>
      <c r="I754" s="466"/>
    </row>
    <row r="755" spans="1:9" ht="270">
      <c r="A755" s="335" t="s">
        <v>5499</v>
      </c>
      <c r="B755" s="344" t="s">
        <v>5500</v>
      </c>
      <c r="C755" s="448" t="s">
        <v>11602</v>
      </c>
      <c r="D755" s="359">
        <v>1650</v>
      </c>
      <c r="E755" s="368"/>
      <c r="F755" s="326" t="s">
        <v>12689</v>
      </c>
      <c r="G755" s="466"/>
      <c r="H755" s="466"/>
      <c r="I755" s="466"/>
    </row>
    <row r="756" spans="1:9" ht="255">
      <c r="A756" s="335" t="s">
        <v>5900</v>
      </c>
      <c r="B756" s="344" t="s">
        <v>5502</v>
      </c>
      <c r="C756" s="448" t="s">
        <v>11603</v>
      </c>
      <c r="D756" s="359">
        <v>2950</v>
      </c>
      <c r="E756" s="368"/>
      <c r="F756" s="326" t="s">
        <v>12689</v>
      </c>
      <c r="G756" s="466"/>
      <c r="H756" s="466"/>
      <c r="I756" s="466"/>
    </row>
    <row r="757" spans="1:9" ht="285">
      <c r="A757" s="335" t="s">
        <v>5504</v>
      </c>
      <c r="B757" s="344" t="s">
        <v>5505</v>
      </c>
      <c r="C757" s="448" t="s">
        <v>11604</v>
      </c>
      <c r="D757" s="359">
        <v>2750</v>
      </c>
      <c r="E757" s="368"/>
      <c r="F757" s="326" t="s">
        <v>12689</v>
      </c>
      <c r="G757" s="466"/>
      <c r="H757" s="466"/>
      <c r="I757" s="466"/>
    </row>
    <row r="758" spans="1:9" ht="360">
      <c r="A758" s="335" t="s">
        <v>5507</v>
      </c>
      <c r="B758" s="344" t="s">
        <v>5508</v>
      </c>
      <c r="C758" s="448" t="s">
        <v>11605</v>
      </c>
      <c r="D758" s="359">
        <v>3750</v>
      </c>
      <c r="E758" s="368"/>
      <c r="F758" s="326" t="s">
        <v>12689</v>
      </c>
      <c r="G758" s="466"/>
      <c r="H758" s="466"/>
      <c r="I758" s="466"/>
    </row>
    <row r="759" spans="1:9" ht="409.5">
      <c r="A759" s="348" t="s">
        <v>2881</v>
      </c>
      <c r="B759" s="344" t="s">
        <v>2882</v>
      </c>
      <c r="C759" s="448" t="s">
        <v>2883</v>
      </c>
      <c r="D759" s="359">
        <v>3950</v>
      </c>
      <c r="E759" s="368"/>
      <c r="F759" s="326" t="s">
        <v>12689</v>
      </c>
      <c r="G759" s="466"/>
      <c r="H759" s="466"/>
      <c r="I759" s="466"/>
    </row>
    <row r="760" spans="1:9" ht="225">
      <c r="A760" s="348" t="s">
        <v>2884</v>
      </c>
      <c r="B760" s="344" t="s">
        <v>2885</v>
      </c>
      <c r="C760" s="448" t="s">
        <v>11606</v>
      </c>
      <c r="D760" s="359">
        <v>1200</v>
      </c>
      <c r="E760" s="368"/>
      <c r="F760" s="325"/>
      <c r="G760" s="466"/>
      <c r="H760" s="466"/>
      <c r="I760" s="466"/>
    </row>
    <row r="761" spans="1:9" ht="409.5">
      <c r="A761" s="348" t="s">
        <v>2887</v>
      </c>
      <c r="B761" s="344" t="s">
        <v>2888</v>
      </c>
      <c r="C761" s="448" t="s">
        <v>11607</v>
      </c>
      <c r="D761" s="359">
        <v>2750</v>
      </c>
      <c r="E761" s="368"/>
      <c r="F761" s="326" t="s">
        <v>12689</v>
      </c>
      <c r="G761" s="466"/>
      <c r="H761" s="466"/>
      <c r="I761" s="466"/>
    </row>
    <row r="762" spans="1:9" ht="210">
      <c r="A762" s="348" t="s">
        <v>2873</v>
      </c>
      <c r="B762" s="344" t="s">
        <v>2890</v>
      </c>
      <c r="C762" s="448" t="s">
        <v>11608</v>
      </c>
      <c r="D762" s="359">
        <v>1450</v>
      </c>
      <c r="E762" s="368"/>
      <c r="F762" s="325"/>
      <c r="G762" s="466"/>
      <c r="H762" s="466"/>
      <c r="I762" s="466"/>
    </row>
    <row r="763" spans="1:9" ht="150">
      <c r="A763" s="335" t="s">
        <v>2892</v>
      </c>
      <c r="B763" s="344" t="s">
        <v>2893</v>
      </c>
      <c r="C763" s="448" t="s">
        <v>11609</v>
      </c>
      <c r="D763" s="359">
        <v>4250</v>
      </c>
      <c r="E763" s="368"/>
      <c r="F763" s="326" t="s">
        <v>12689</v>
      </c>
      <c r="G763" s="466"/>
      <c r="H763" s="466"/>
      <c r="I763" s="466"/>
    </row>
    <row r="764" spans="1:9" ht="240">
      <c r="A764" s="335" t="s">
        <v>5459</v>
      </c>
      <c r="B764" s="344" t="s">
        <v>8363</v>
      </c>
      <c r="C764" s="448" t="s">
        <v>8364</v>
      </c>
      <c r="D764" s="359">
        <v>1650</v>
      </c>
      <c r="E764" s="368"/>
      <c r="F764" s="326" t="s">
        <v>12689</v>
      </c>
      <c r="G764" s="466"/>
      <c r="H764" s="466"/>
      <c r="I764" s="466"/>
    </row>
    <row r="765" spans="1:9" ht="150">
      <c r="A765" s="335" t="s">
        <v>8365</v>
      </c>
      <c r="B765" s="344" t="s">
        <v>8366</v>
      </c>
      <c r="C765" s="448" t="s">
        <v>11610</v>
      </c>
      <c r="D765" s="359">
        <v>950</v>
      </c>
      <c r="E765" s="368"/>
      <c r="F765" s="326" t="s">
        <v>12689</v>
      </c>
      <c r="G765" s="466"/>
      <c r="H765" s="466"/>
      <c r="I765" s="466"/>
    </row>
    <row r="766" spans="1:9" ht="120">
      <c r="A766" s="335" t="s">
        <v>8368</v>
      </c>
      <c r="B766" s="344" t="s">
        <v>8369</v>
      </c>
      <c r="C766" s="448" t="s">
        <v>11611</v>
      </c>
      <c r="D766" s="359">
        <v>1350</v>
      </c>
      <c r="E766" s="368"/>
      <c r="F766" s="325"/>
      <c r="G766" s="466"/>
      <c r="H766" s="466"/>
      <c r="I766" s="466"/>
    </row>
    <row r="767" spans="1:9" ht="105">
      <c r="A767" s="335" t="s">
        <v>8371</v>
      </c>
      <c r="B767" s="344" t="s">
        <v>8372</v>
      </c>
      <c r="C767" s="448" t="s">
        <v>11612</v>
      </c>
      <c r="D767" s="359">
        <v>1950</v>
      </c>
      <c r="E767" s="368"/>
      <c r="F767" s="326" t="s">
        <v>12689</v>
      </c>
      <c r="G767" s="466"/>
      <c r="H767" s="466"/>
      <c r="I767" s="466"/>
    </row>
    <row r="768" spans="1:9" ht="225">
      <c r="A768" s="335" t="s">
        <v>8374</v>
      </c>
      <c r="B768" s="344" t="s">
        <v>8375</v>
      </c>
      <c r="C768" s="448" t="s">
        <v>11613</v>
      </c>
      <c r="D768" s="359">
        <v>1500</v>
      </c>
      <c r="E768" s="368"/>
      <c r="F768" s="326" t="s">
        <v>12689</v>
      </c>
      <c r="G768" s="466"/>
      <c r="H768" s="466"/>
      <c r="I768" s="466"/>
    </row>
    <row r="769" spans="1:9" ht="195">
      <c r="A769" s="335" t="s">
        <v>8377</v>
      </c>
      <c r="B769" s="344" t="s">
        <v>8378</v>
      </c>
      <c r="C769" s="448" t="s">
        <v>11614</v>
      </c>
      <c r="D769" s="359">
        <v>850</v>
      </c>
      <c r="E769" s="368"/>
      <c r="F769" s="326" t="s">
        <v>12689</v>
      </c>
      <c r="G769" s="466"/>
      <c r="H769" s="466"/>
      <c r="I769" s="466"/>
    </row>
    <row r="770" spans="1:9" ht="225">
      <c r="A770" s="335" t="s">
        <v>8380</v>
      </c>
      <c r="B770" s="344" t="s">
        <v>8381</v>
      </c>
      <c r="C770" s="448" t="s">
        <v>11615</v>
      </c>
      <c r="D770" s="359">
        <v>1200</v>
      </c>
      <c r="E770" s="368"/>
      <c r="F770" s="326" t="s">
        <v>12689</v>
      </c>
      <c r="G770" s="466"/>
      <c r="H770" s="466"/>
      <c r="I770" s="466"/>
    </row>
    <row r="771" spans="1:9" ht="375">
      <c r="A771" s="335" t="s">
        <v>8383</v>
      </c>
      <c r="B771" s="344" t="s">
        <v>8384</v>
      </c>
      <c r="C771" s="448" t="s">
        <v>11616</v>
      </c>
      <c r="D771" s="359">
        <v>1750</v>
      </c>
      <c r="E771" s="368"/>
      <c r="F771" s="326" t="s">
        <v>12689</v>
      </c>
      <c r="G771" s="466"/>
      <c r="H771" s="466"/>
      <c r="I771" s="466"/>
    </row>
    <row r="772" spans="1:9" ht="375">
      <c r="A772" s="335" t="s">
        <v>8386</v>
      </c>
      <c r="B772" s="344" t="s">
        <v>8387</v>
      </c>
      <c r="C772" s="448" t="s">
        <v>11617</v>
      </c>
      <c r="D772" s="359">
        <v>2000</v>
      </c>
      <c r="E772" s="368"/>
      <c r="F772" s="325"/>
      <c r="G772" s="466"/>
      <c r="H772" s="466"/>
      <c r="I772" s="466"/>
    </row>
    <row r="773" spans="1:9" ht="120">
      <c r="A773" s="335" t="s">
        <v>9176</v>
      </c>
      <c r="B773" s="344" t="s">
        <v>9177</v>
      </c>
      <c r="C773" s="448" t="s">
        <v>11618</v>
      </c>
      <c r="D773" s="359">
        <v>2650</v>
      </c>
      <c r="E773" s="368"/>
      <c r="F773" s="326" t="s">
        <v>12689</v>
      </c>
      <c r="G773" s="466"/>
      <c r="H773" s="466"/>
      <c r="I773" s="466"/>
    </row>
    <row r="774" spans="1:9" ht="120">
      <c r="A774" s="335" t="s">
        <v>9179</v>
      </c>
      <c r="B774" s="344" t="s">
        <v>9180</v>
      </c>
      <c r="C774" s="448" t="s">
        <v>11619</v>
      </c>
      <c r="D774" s="359">
        <v>2650</v>
      </c>
      <c r="E774" s="368"/>
      <c r="F774" s="326" t="s">
        <v>12689</v>
      </c>
      <c r="G774" s="466"/>
      <c r="H774" s="466"/>
      <c r="I774" s="466"/>
    </row>
    <row r="775" spans="1:9" ht="90">
      <c r="A775" s="335" t="s">
        <v>9182</v>
      </c>
      <c r="B775" s="344" t="s">
        <v>9183</v>
      </c>
      <c r="C775" s="448" t="s">
        <v>11620</v>
      </c>
      <c r="D775" s="359">
        <v>3150</v>
      </c>
      <c r="E775" s="368"/>
      <c r="F775" s="326" t="s">
        <v>12689</v>
      </c>
      <c r="G775" s="466"/>
      <c r="H775" s="466"/>
      <c r="I775" s="466"/>
    </row>
    <row r="776" spans="1:9" ht="75">
      <c r="A776" s="335" t="s">
        <v>9185</v>
      </c>
      <c r="B776" s="344" t="s">
        <v>9186</v>
      </c>
      <c r="C776" s="448" t="s">
        <v>11621</v>
      </c>
      <c r="D776" s="359">
        <v>2650</v>
      </c>
      <c r="E776" s="368"/>
      <c r="F776" s="326" t="s">
        <v>12689</v>
      </c>
      <c r="G776" s="466"/>
      <c r="H776" s="466"/>
      <c r="I776" s="466"/>
    </row>
    <row r="777" spans="1:9" ht="120">
      <c r="A777" s="335" t="s">
        <v>9188</v>
      </c>
      <c r="B777" s="344" t="s">
        <v>9189</v>
      </c>
      <c r="C777" s="448" t="s">
        <v>11622</v>
      </c>
      <c r="D777" s="359">
        <v>1650</v>
      </c>
      <c r="E777" s="368"/>
      <c r="F777" s="325"/>
      <c r="G777" s="466"/>
      <c r="H777" s="466"/>
      <c r="I777" s="466"/>
    </row>
    <row r="778" spans="1:9" ht="285">
      <c r="A778" s="335" t="s">
        <v>9191</v>
      </c>
      <c r="B778" s="344" t="s">
        <v>9192</v>
      </c>
      <c r="C778" s="448" t="s">
        <v>11623</v>
      </c>
      <c r="D778" s="359">
        <v>3400</v>
      </c>
      <c r="E778" s="368"/>
      <c r="F778" s="326" t="s">
        <v>12689</v>
      </c>
      <c r="G778" s="466"/>
      <c r="H778" s="466"/>
      <c r="I778" s="466"/>
    </row>
    <row r="779" spans="1:9" ht="75">
      <c r="A779" s="335" t="s">
        <v>9194</v>
      </c>
      <c r="B779" s="344" t="s">
        <v>9195</v>
      </c>
      <c r="C779" s="448" t="s">
        <v>11624</v>
      </c>
      <c r="D779" s="359">
        <v>2650</v>
      </c>
      <c r="E779" s="368"/>
      <c r="F779" s="326" t="s">
        <v>12689</v>
      </c>
      <c r="G779" s="466"/>
      <c r="H779" s="466"/>
      <c r="I779" s="466"/>
    </row>
    <row r="780" spans="1:9" ht="105">
      <c r="A780" s="335" t="s">
        <v>9200</v>
      </c>
      <c r="B780" s="425" t="s">
        <v>9201</v>
      </c>
      <c r="C780" s="448" t="s">
        <v>11625</v>
      </c>
      <c r="D780" s="359">
        <v>2650</v>
      </c>
      <c r="E780" s="368"/>
      <c r="F780" s="326" t="s">
        <v>12689</v>
      </c>
      <c r="G780" s="466"/>
      <c r="H780" s="466"/>
      <c r="I780" s="466"/>
    </row>
    <row r="781" spans="1:9" ht="135">
      <c r="A781" s="335" t="s">
        <v>9203</v>
      </c>
      <c r="B781" s="425" t="s">
        <v>9204</v>
      </c>
      <c r="C781" s="448" t="s">
        <v>11626</v>
      </c>
      <c r="D781" s="359">
        <v>2650</v>
      </c>
      <c r="E781" s="368"/>
      <c r="F781" s="326" t="s">
        <v>12689</v>
      </c>
      <c r="G781" s="466"/>
      <c r="H781" s="466"/>
      <c r="I781" s="466"/>
    </row>
    <row r="782" spans="1:9" ht="135">
      <c r="A782" s="335" t="s">
        <v>9206</v>
      </c>
      <c r="B782" s="425" t="s">
        <v>9207</v>
      </c>
      <c r="C782" s="448" t="s">
        <v>11627</v>
      </c>
      <c r="D782" s="359">
        <v>2650</v>
      </c>
      <c r="E782" s="368"/>
      <c r="F782" s="326" t="s">
        <v>12689</v>
      </c>
      <c r="G782" s="466"/>
      <c r="H782" s="466"/>
      <c r="I782" s="466"/>
    </row>
    <row r="783" spans="1:9" ht="135">
      <c r="A783" s="335" t="s">
        <v>9209</v>
      </c>
      <c r="B783" s="425" t="s">
        <v>9210</v>
      </c>
      <c r="C783" s="448" t="s">
        <v>11628</v>
      </c>
      <c r="D783" s="359">
        <v>2650</v>
      </c>
      <c r="E783" s="368"/>
      <c r="F783" s="326" t="s">
        <v>12689</v>
      </c>
      <c r="G783" s="466"/>
      <c r="H783" s="466"/>
      <c r="I783" s="466"/>
    </row>
    <row r="784" spans="1:9" ht="135">
      <c r="A784" s="335" t="s">
        <v>9212</v>
      </c>
      <c r="B784" s="425" t="s">
        <v>9213</v>
      </c>
      <c r="C784" s="448" t="s">
        <v>11629</v>
      </c>
      <c r="D784" s="359">
        <v>2650</v>
      </c>
      <c r="E784" s="368"/>
      <c r="F784" s="326" t="s">
        <v>12689</v>
      </c>
      <c r="G784" s="466"/>
      <c r="H784" s="466"/>
      <c r="I784" s="466"/>
    </row>
    <row r="785" spans="1:9" ht="135">
      <c r="A785" s="335" t="s">
        <v>9215</v>
      </c>
      <c r="B785" s="425" t="s">
        <v>9216</v>
      </c>
      <c r="C785" s="448" t="s">
        <v>11630</v>
      </c>
      <c r="D785" s="359">
        <v>2650</v>
      </c>
      <c r="E785" s="368"/>
      <c r="F785" s="326" t="s">
        <v>12689</v>
      </c>
      <c r="G785" s="466"/>
      <c r="H785" s="466"/>
      <c r="I785" s="466"/>
    </row>
    <row r="786" spans="1:9" ht="135">
      <c r="A786" s="335" t="s">
        <v>9218</v>
      </c>
      <c r="B786" s="425" t="s">
        <v>9219</v>
      </c>
      <c r="C786" s="448" t="s">
        <v>11631</v>
      </c>
      <c r="D786" s="359">
        <v>2650</v>
      </c>
      <c r="E786" s="368"/>
      <c r="F786" s="326" t="s">
        <v>12689</v>
      </c>
      <c r="G786" s="466"/>
      <c r="H786" s="466"/>
      <c r="I786" s="466"/>
    </row>
    <row r="787" spans="1:9" ht="210">
      <c r="A787" s="335" t="s">
        <v>9221</v>
      </c>
      <c r="B787" s="425" t="s">
        <v>9222</v>
      </c>
      <c r="C787" s="448" t="s">
        <v>11632</v>
      </c>
      <c r="D787" s="359">
        <v>4500</v>
      </c>
      <c r="E787" s="368"/>
      <c r="F787" s="326" t="s">
        <v>12689</v>
      </c>
      <c r="G787" s="466"/>
      <c r="H787" s="466"/>
      <c r="I787" s="466"/>
    </row>
    <row r="788" spans="1:9" ht="135">
      <c r="A788" s="335" t="s">
        <v>9224</v>
      </c>
      <c r="B788" s="425" t="s">
        <v>9225</v>
      </c>
      <c r="C788" s="448" t="s">
        <v>11633</v>
      </c>
      <c r="D788" s="359">
        <v>2650</v>
      </c>
      <c r="E788" s="368"/>
      <c r="F788" s="326" t="s">
        <v>12689</v>
      </c>
      <c r="G788" s="466"/>
      <c r="H788" s="466"/>
      <c r="I788" s="466"/>
    </row>
    <row r="789" spans="1:9" ht="135">
      <c r="A789" s="335" t="s">
        <v>9227</v>
      </c>
      <c r="B789" s="425" t="s">
        <v>9228</v>
      </c>
      <c r="C789" s="448" t="s">
        <v>11634</v>
      </c>
      <c r="D789" s="359">
        <v>2650</v>
      </c>
      <c r="E789" s="368"/>
      <c r="F789" s="326" t="s">
        <v>12689</v>
      </c>
      <c r="G789" s="466"/>
      <c r="H789" s="466"/>
      <c r="I789" s="466"/>
    </row>
    <row r="790" spans="1:9" ht="120">
      <c r="A790" s="335" t="s">
        <v>9230</v>
      </c>
      <c r="B790" s="425" t="s">
        <v>9231</v>
      </c>
      <c r="C790" s="448" t="s">
        <v>11635</v>
      </c>
      <c r="D790" s="359">
        <v>2650</v>
      </c>
      <c r="E790" s="368"/>
      <c r="F790" s="326" t="s">
        <v>12689</v>
      </c>
      <c r="G790" s="466"/>
      <c r="H790" s="466"/>
      <c r="I790" s="466"/>
    </row>
    <row r="791" spans="1:9" ht="150">
      <c r="A791" s="335" t="s">
        <v>9233</v>
      </c>
      <c r="B791" s="425" t="s">
        <v>9234</v>
      </c>
      <c r="C791" s="448" t="s">
        <v>9235</v>
      </c>
      <c r="D791" s="359">
        <v>4200</v>
      </c>
      <c r="E791" s="368"/>
      <c r="F791" s="326" t="s">
        <v>12689</v>
      </c>
      <c r="G791" s="466"/>
      <c r="H791" s="466"/>
      <c r="I791" s="466"/>
    </row>
    <row r="792" spans="1:9" ht="75">
      <c r="A792" s="335" t="s">
        <v>9242</v>
      </c>
      <c r="B792" s="344" t="s">
        <v>9243</v>
      </c>
      <c r="C792" s="398" t="s">
        <v>11636</v>
      </c>
      <c r="D792" s="359">
        <v>4000</v>
      </c>
      <c r="E792" s="368"/>
      <c r="F792" s="326" t="s">
        <v>12689</v>
      </c>
      <c r="G792" s="466"/>
      <c r="H792" s="466"/>
      <c r="I792" s="466"/>
    </row>
    <row r="793" spans="1:9" ht="90">
      <c r="A793" s="335" t="s">
        <v>9245</v>
      </c>
      <c r="B793" s="344" t="s">
        <v>9246</v>
      </c>
      <c r="C793" s="398" t="s">
        <v>11637</v>
      </c>
      <c r="D793" s="359">
        <v>2650</v>
      </c>
      <c r="E793" s="368"/>
      <c r="F793" s="326" t="s">
        <v>12689</v>
      </c>
      <c r="G793" s="466"/>
      <c r="H793" s="466"/>
      <c r="I793" s="466"/>
    </row>
    <row r="794" spans="1:9" ht="270">
      <c r="A794" s="335" t="s">
        <v>9248</v>
      </c>
      <c r="B794" s="344" t="s">
        <v>9249</v>
      </c>
      <c r="C794" s="398" t="s">
        <v>11638</v>
      </c>
      <c r="D794" s="359">
        <v>2650</v>
      </c>
      <c r="E794" s="368"/>
      <c r="F794" s="326" t="s">
        <v>12689</v>
      </c>
      <c r="G794" s="466"/>
      <c r="H794" s="466"/>
      <c r="I794" s="466"/>
    </row>
    <row r="795" spans="1:9" ht="150">
      <c r="A795" s="335" t="s">
        <v>9251</v>
      </c>
      <c r="B795" s="344" t="s">
        <v>9252</v>
      </c>
      <c r="C795" s="398" t="s">
        <v>11639</v>
      </c>
      <c r="D795" s="359">
        <v>2000</v>
      </c>
      <c r="E795" s="368"/>
      <c r="F795" s="325"/>
      <c r="G795" s="466"/>
      <c r="H795" s="466"/>
      <c r="I795" s="466"/>
    </row>
    <row r="796" spans="1:9" ht="165">
      <c r="A796" s="335" t="s">
        <v>9254</v>
      </c>
      <c r="B796" s="344" t="s">
        <v>9255</v>
      </c>
      <c r="C796" s="398" t="s">
        <v>11640</v>
      </c>
      <c r="D796" s="359">
        <v>950</v>
      </c>
      <c r="E796" s="368"/>
      <c r="F796" s="325"/>
      <c r="G796" s="466"/>
      <c r="H796" s="466"/>
      <c r="I796" s="466"/>
    </row>
    <row r="797" spans="1:9" ht="409.5">
      <c r="A797" s="335" t="s">
        <v>9257</v>
      </c>
      <c r="B797" s="344" t="s">
        <v>9258</v>
      </c>
      <c r="C797" s="398" t="s">
        <v>11641</v>
      </c>
      <c r="D797" s="359">
        <v>3750</v>
      </c>
      <c r="E797" s="368"/>
      <c r="F797" s="325"/>
      <c r="G797" s="466"/>
      <c r="H797" s="466"/>
      <c r="I797" s="466"/>
    </row>
    <row r="798" spans="1:9" ht="105">
      <c r="A798" s="335" t="s">
        <v>9260</v>
      </c>
      <c r="B798" s="344" t="s">
        <v>9261</v>
      </c>
      <c r="C798" s="398" t="s">
        <v>11642</v>
      </c>
      <c r="D798" s="359">
        <v>2650</v>
      </c>
      <c r="E798" s="368"/>
      <c r="F798" s="325"/>
      <c r="G798" s="466"/>
      <c r="H798" s="466"/>
      <c r="I798" s="466"/>
    </row>
    <row r="799" spans="1:9" ht="210">
      <c r="A799" s="335" t="s">
        <v>9263</v>
      </c>
      <c r="B799" s="344" t="s">
        <v>9264</v>
      </c>
      <c r="C799" s="398" t="s">
        <v>11643</v>
      </c>
      <c r="D799" s="359">
        <v>1950</v>
      </c>
      <c r="E799" s="368"/>
      <c r="F799" s="325"/>
      <c r="G799" s="466"/>
      <c r="H799" s="466"/>
      <c r="I799" s="466"/>
    </row>
    <row r="800" spans="1:9" ht="90">
      <c r="A800" s="335" t="s">
        <v>9266</v>
      </c>
      <c r="B800" s="344" t="s">
        <v>9267</v>
      </c>
      <c r="C800" s="398" t="s">
        <v>11644</v>
      </c>
      <c r="D800" s="359">
        <v>1000</v>
      </c>
      <c r="E800" s="368"/>
      <c r="F800" s="325"/>
      <c r="G800" s="466"/>
      <c r="H800" s="466"/>
      <c r="I800" s="466"/>
    </row>
    <row r="801" spans="1:9" ht="150">
      <c r="A801" s="335" t="s">
        <v>9268</v>
      </c>
      <c r="B801" s="344" t="s">
        <v>9269</v>
      </c>
      <c r="C801" s="398" t="s">
        <v>11645</v>
      </c>
      <c r="D801" s="359">
        <v>1650</v>
      </c>
      <c r="E801" s="368"/>
      <c r="F801" s="326" t="s">
        <v>12689</v>
      </c>
      <c r="G801" s="466"/>
      <c r="H801" s="466"/>
      <c r="I801" s="466"/>
    </row>
    <row r="802" spans="1:9" ht="210">
      <c r="A802" s="335" t="s">
        <v>9401</v>
      </c>
      <c r="B802" s="344" t="s">
        <v>9402</v>
      </c>
      <c r="C802" s="398" t="s">
        <v>9403</v>
      </c>
      <c r="D802" s="359">
        <v>750</v>
      </c>
      <c r="E802" s="368"/>
      <c r="F802" s="325"/>
      <c r="G802" s="466"/>
      <c r="H802" s="466"/>
      <c r="I802" s="466"/>
    </row>
    <row r="803" spans="1:9" ht="225">
      <c r="A803" s="335" t="s">
        <v>9404</v>
      </c>
      <c r="B803" s="344" t="s">
        <v>9405</v>
      </c>
      <c r="C803" s="398" t="s">
        <v>11646</v>
      </c>
      <c r="D803" s="359">
        <v>1200</v>
      </c>
      <c r="E803" s="368"/>
      <c r="F803" s="325"/>
      <c r="G803" s="466"/>
      <c r="H803" s="466"/>
      <c r="I803" s="466"/>
    </row>
    <row r="804" spans="1:9" ht="195">
      <c r="A804" s="335" t="s">
        <v>9407</v>
      </c>
      <c r="B804" s="344" t="s">
        <v>9408</v>
      </c>
      <c r="C804" s="398" t="s">
        <v>9409</v>
      </c>
      <c r="D804" s="359">
        <v>1000</v>
      </c>
      <c r="E804" s="368"/>
      <c r="F804" s="325"/>
      <c r="G804" s="466"/>
      <c r="H804" s="466"/>
      <c r="I804" s="466"/>
    </row>
    <row r="805" spans="1:9" ht="270">
      <c r="A805" s="335" t="s">
        <v>10792</v>
      </c>
      <c r="B805" s="344" t="s">
        <v>10793</v>
      </c>
      <c r="C805" s="398" t="s">
        <v>10794</v>
      </c>
      <c r="D805" s="359">
        <v>850</v>
      </c>
      <c r="E805" s="368"/>
      <c r="F805" s="325"/>
      <c r="G805" s="466"/>
      <c r="H805" s="466"/>
      <c r="I805" s="466"/>
    </row>
    <row r="806" spans="1:9" ht="225">
      <c r="A806" s="335" t="s">
        <v>10795</v>
      </c>
      <c r="B806" s="344" t="s">
        <v>10796</v>
      </c>
      <c r="C806" s="398" t="s">
        <v>10797</v>
      </c>
      <c r="D806" s="359">
        <v>1300</v>
      </c>
      <c r="E806" s="368"/>
      <c r="F806" s="325"/>
      <c r="G806" s="466"/>
      <c r="H806" s="466"/>
      <c r="I806" s="466"/>
    </row>
    <row r="807" spans="1:9" ht="360">
      <c r="A807" s="335" t="s">
        <v>10798</v>
      </c>
      <c r="B807" s="344" t="s">
        <v>10799</v>
      </c>
      <c r="C807" s="398" t="s">
        <v>10800</v>
      </c>
      <c r="D807" s="359">
        <v>1150</v>
      </c>
      <c r="E807" s="368"/>
      <c r="F807" s="325"/>
      <c r="G807" s="466"/>
      <c r="H807" s="466"/>
      <c r="I807" s="466"/>
    </row>
    <row r="808" spans="1:9" ht="375">
      <c r="A808" s="335" t="s">
        <v>10801</v>
      </c>
      <c r="B808" s="344" t="s">
        <v>10802</v>
      </c>
      <c r="C808" s="398" t="s">
        <v>11647</v>
      </c>
      <c r="D808" s="359">
        <v>4500</v>
      </c>
      <c r="E808" s="368"/>
      <c r="F808" s="325"/>
      <c r="G808" s="466"/>
      <c r="H808" s="466"/>
      <c r="I808" s="466"/>
    </row>
    <row r="809" spans="1:9" ht="195">
      <c r="A809" s="335" t="s">
        <v>10804</v>
      </c>
      <c r="B809" s="344" t="s">
        <v>10805</v>
      </c>
      <c r="C809" s="398" t="s">
        <v>10806</v>
      </c>
      <c r="D809" s="359">
        <v>1200</v>
      </c>
      <c r="E809" s="368"/>
      <c r="F809" s="326" t="s">
        <v>12689</v>
      </c>
      <c r="G809" s="466"/>
      <c r="H809" s="466"/>
      <c r="I809" s="466"/>
    </row>
    <row r="810" spans="1:9" ht="255">
      <c r="A810" s="335" t="s">
        <v>10807</v>
      </c>
      <c r="B810" s="344" t="s">
        <v>10808</v>
      </c>
      <c r="C810" s="398" t="s">
        <v>11648</v>
      </c>
      <c r="D810" s="359">
        <v>1150</v>
      </c>
      <c r="E810" s="368"/>
      <c r="F810" s="326" t="s">
        <v>12689</v>
      </c>
      <c r="G810" s="466"/>
      <c r="H810" s="466"/>
      <c r="I810" s="466"/>
    </row>
    <row r="811" spans="1:9" ht="135">
      <c r="A811" s="335" t="s">
        <v>10869</v>
      </c>
      <c r="B811" s="344" t="s">
        <v>10870</v>
      </c>
      <c r="C811" s="398" t="s">
        <v>10871</v>
      </c>
      <c r="D811" s="359">
        <v>3250</v>
      </c>
      <c r="E811" s="368"/>
      <c r="F811" s="325"/>
      <c r="G811" s="466"/>
      <c r="H811" s="466"/>
      <c r="I811" s="466"/>
    </row>
    <row r="812" spans="1:9" ht="135">
      <c r="A812" s="335" t="s">
        <v>10872</v>
      </c>
      <c r="B812" s="344" t="s">
        <v>10873</v>
      </c>
      <c r="C812" s="398" t="s">
        <v>10874</v>
      </c>
      <c r="D812" s="359">
        <v>1650</v>
      </c>
      <c r="E812" s="368"/>
      <c r="F812" s="325"/>
      <c r="G812" s="466"/>
      <c r="H812" s="466"/>
      <c r="I812" s="466"/>
    </row>
    <row r="813" spans="1:9" ht="255">
      <c r="A813" s="335" t="s">
        <v>10875</v>
      </c>
      <c r="B813" s="344" t="s">
        <v>10876</v>
      </c>
      <c r="C813" s="398" t="s">
        <v>11649</v>
      </c>
      <c r="D813" s="359">
        <v>2000</v>
      </c>
      <c r="E813" s="368"/>
      <c r="F813" s="325"/>
      <c r="G813" s="466"/>
      <c r="H813" s="466"/>
      <c r="I813" s="466"/>
    </row>
    <row r="814" spans="1:9" ht="150">
      <c r="A814" s="335" t="s">
        <v>10878</v>
      </c>
      <c r="B814" s="344" t="s">
        <v>10879</v>
      </c>
      <c r="C814" s="398" t="s">
        <v>10880</v>
      </c>
      <c r="D814" s="359">
        <v>1200</v>
      </c>
      <c r="E814" s="368"/>
      <c r="F814" s="325"/>
      <c r="G814" s="466"/>
      <c r="H814" s="466"/>
      <c r="I814" s="466"/>
    </row>
    <row r="815" spans="1:9" ht="135">
      <c r="A815" s="335" t="s">
        <v>10881</v>
      </c>
      <c r="B815" s="344" t="s">
        <v>10882</v>
      </c>
      <c r="C815" s="398" t="s">
        <v>10883</v>
      </c>
      <c r="D815" s="359">
        <v>1450</v>
      </c>
      <c r="E815" s="368"/>
      <c r="F815" s="326" t="s">
        <v>12689</v>
      </c>
      <c r="G815" s="466"/>
      <c r="H815" s="466"/>
      <c r="I815" s="466"/>
    </row>
    <row r="816" spans="1:9" ht="120">
      <c r="A816" s="335" t="s">
        <v>10884</v>
      </c>
      <c r="B816" s="344" t="s">
        <v>10885</v>
      </c>
      <c r="C816" s="398" t="s">
        <v>10886</v>
      </c>
      <c r="D816" s="359">
        <v>1450</v>
      </c>
      <c r="E816" s="368"/>
      <c r="F816" s="326" t="s">
        <v>12689</v>
      </c>
      <c r="G816" s="466"/>
      <c r="H816" s="466"/>
      <c r="I816" s="466"/>
    </row>
    <row r="817" spans="1:9" ht="135">
      <c r="A817" s="335" t="s">
        <v>10887</v>
      </c>
      <c r="B817" s="344" t="s">
        <v>10888</v>
      </c>
      <c r="C817" s="398" t="s">
        <v>10889</v>
      </c>
      <c r="D817" s="359">
        <v>1450</v>
      </c>
      <c r="E817" s="368"/>
      <c r="F817" s="326" t="s">
        <v>12689</v>
      </c>
      <c r="G817" s="466"/>
      <c r="H817" s="466"/>
      <c r="I817" s="466"/>
    </row>
    <row r="818" spans="1:9" ht="120">
      <c r="A818" s="335" t="s">
        <v>10890</v>
      </c>
      <c r="B818" s="344" t="s">
        <v>10891</v>
      </c>
      <c r="C818" s="398" t="s">
        <v>10892</v>
      </c>
      <c r="D818" s="359">
        <v>1450</v>
      </c>
      <c r="E818" s="368"/>
      <c r="F818" s="326" t="s">
        <v>12689</v>
      </c>
      <c r="G818" s="466"/>
      <c r="H818" s="466"/>
      <c r="I818" s="466"/>
    </row>
    <row r="819" spans="1:9" ht="195">
      <c r="A819" s="335" t="s">
        <v>10893</v>
      </c>
      <c r="B819" s="344" t="s">
        <v>10894</v>
      </c>
      <c r="C819" s="398" t="s">
        <v>11650</v>
      </c>
      <c r="D819" s="359">
        <v>850</v>
      </c>
      <c r="E819" s="368"/>
      <c r="F819" s="325"/>
      <c r="G819" s="466"/>
      <c r="H819" s="466"/>
      <c r="I819" s="466"/>
    </row>
    <row r="820" spans="1:9" ht="120">
      <c r="A820" s="335" t="s">
        <v>10896</v>
      </c>
      <c r="B820" s="344" t="s">
        <v>10897</v>
      </c>
      <c r="C820" s="398" t="s">
        <v>10898</v>
      </c>
      <c r="D820" s="359">
        <v>1450</v>
      </c>
      <c r="E820" s="368"/>
      <c r="F820" s="326" t="s">
        <v>12689</v>
      </c>
      <c r="G820" s="466"/>
      <c r="H820" s="466"/>
      <c r="I820" s="466"/>
    </row>
    <row r="821" spans="1:9" ht="120">
      <c r="A821" s="335" t="s">
        <v>10899</v>
      </c>
      <c r="B821" s="344" t="s">
        <v>10900</v>
      </c>
      <c r="C821" s="398" t="s">
        <v>10901</v>
      </c>
      <c r="D821" s="359">
        <v>1450</v>
      </c>
      <c r="E821" s="368"/>
      <c r="F821" s="326" t="s">
        <v>12689</v>
      </c>
      <c r="G821" s="466"/>
      <c r="H821" s="466"/>
      <c r="I821" s="466"/>
    </row>
    <row r="822" spans="1:9" ht="120">
      <c r="A822" s="335" t="s">
        <v>10902</v>
      </c>
      <c r="B822" s="344" t="s">
        <v>10903</v>
      </c>
      <c r="C822" s="398" t="s">
        <v>10904</v>
      </c>
      <c r="D822" s="359">
        <v>1450</v>
      </c>
      <c r="E822" s="368"/>
      <c r="F822" s="326" t="s">
        <v>12689</v>
      </c>
      <c r="G822" s="466"/>
      <c r="H822" s="466"/>
      <c r="I822" s="466"/>
    </row>
    <row r="823" spans="1:9" ht="120">
      <c r="A823" s="335" t="s">
        <v>10905</v>
      </c>
      <c r="B823" s="344" t="s">
        <v>10906</v>
      </c>
      <c r="C823" s="398" t="s">
        <v>10907</v>
      </c>
      <c r="D823" s="359">
        <v>1450</v>
      </c>
      <c r="E823" s="368"/>
      <c r="F823" s="326" t="s">
        <v>12689</v>
      </c>
      <c r="G823" s="466"/>
      <c r="H823" s="466"/>
      <c r="I823" s="466"/>
    </row>
    <row r="824" spans="1:9" ht="120">
      <c r="A824" s="335" t="s">
        <v>10908</v>
      </c>
      <c r="B824" s="344" t="s">
        <v>10909</v>
      </c>
      <c r="C824" s="398" t="s">
        <v>10910</v>
      </c>
      <c r="D824" s="359">
        <v>1450</v>
      </c>
      <c r="E824" s="368"/>
      <c r="F824" s="326" t="s">
        <v>12689</v>
      </c>
      <c r="G824" s="466"/>
      <c r="H824" s="466"/>
      <c r="I824" s="466"/>
    </row>
    <row r="825" spans="1:9" ht="165">
      <c r="A825" s="335" t="s">
        <v>10911</v>
      </c>
      <c r="B825" s="344" t="s">
        <v>10912</v>
      </c>
      <c r="C825" s="398" t="s">
        <v>10913</v>
      </c>
      <c r="D825" s="359">
        <v>2950</v>
      </c>
      <c r="E825" s="368"/>
      <c r="F825" s="326" t="s">
        <v>12689</v>
      </c>
      <c r="G825" s="466"/>
      <c r="H825" s="466"/>
      <c r="I825" s="466"/>
    </row>
    <row r="826" spans="1:9" ht="150">
      <c r="A826" s="335" t="s">
        <v>10914</v>
      </c>
      <c r="B826" s="344" t="s">
        <v>10915</v>
      </c>
      <c r="C826" s="398" t="s">
        <v>11651</v>
      </c>
      <c r="D826" s="359">
        <v>4000</v>
      </c>
      <c r="E826" s="368"/>
      <c r="F826" s="326" t="s">
        <v>12689</v>
      </c>
      <c r="G826" s="466"/>
      <c r="H826" s="466"/>
      <c r="I826" s="466"/>
    </row>
    <row r="827" spans="1:9" ht="135">
      <c r="A827" s="335" t="s">
        <v>10917</v>
      </c>
      <c r="B827" s="344" t="s">
        <v>10918</v>
      </c>
      <c r="C827" s="398" t="s">
        <v>11652</v>
      </c>
      <c r="D827" s="359">
        <v>4000</v>
      </c>
      <c r="E827" s="368"/>
      <c r="F827" s="326" t="s">
        <v>12689</v>
      </c>
      <c r="G827" s="466"/>
      <c r="H827" s="466"/>
      <c r="I827" s="466"/>
    </row>
    <row r="828" spans="1:9" ht="120">
      <c r="A828" s="335" t="s">
        <v>10920</v>
      </c>
      <c r="B828" s="344" t="s">
        <v>10921</v>
      </c>
      <c r="C828" s="398" t="s">
        <v>11653</v>
      </c>
      <c r="D828" s="359">
        <v>1550</v>
      </c>
      <c r="E828" s="368"/>
      <c r="F828" s="326" t="s">
        <v>12689</v>
      </c>
      <c r="G828" s="466"/>
      <c r="H828" s="466"/>
      <c r="I828" s="466"/>
    </row>
    <row r="829" spans="1:9" ht="105">
      <c r="A829" s="335" t="s">
        <v>10923</v>
      </c>
      <c r="B829" s="344" t="s">
        <v>10924</v>
      </c>
      <c r="C829" s="398" t="s">
        <v>10925</v>
      </c>
      <c r="D829" s="359">
        <v>2200</v>
      </c>
      <c r="E829" s="368"/>
      <c r="F829" s="325"/>
      <c r="G829" s="466"/>
      <c r="H829" s="466"/>
      <c r="I829" s="466"/>
    </row>
    <row r="830" spans="1:9" ht="150">
      <c r="A830" s="335" t="s">
        <v>10926</v>
      </c>
      <c r="B830" s="344" t="s">
        <v>10927</v>
      </c>
      <c r="C830" s="398" t="s">
        <v>11654</v>
      </c>
      <c r="D830" s="359">
        <v>3950</v>
      </c>
      <c r="E830" s="368"/>
      <c r="F830" s="325"/>
      <c r="G830" s="466"/>
      <c r="H830" s="466"/>
      <c r="I830" s="466"/>
    </row>
    <row r="831" spans="1:9" ht="405">
      <c r="A831" s="335" t="s">
        <v>10929</v>
      </c>
      <c r="B831" s="344" t="s">
        <v>10930</v>
      </c>
      <c r="C831" s="398" t="s">
        <v>11655</v>
      </c>
      <c r="D831" s="359">
        <v>2950</v>
      </c>
      <c r="E831" s="368"/>
      <c r="F831" s="326" t="s">
        <v>12689</v>
      </c>
      <c r="G831" s="466"/>
      <c r="H831" s="466"/>
      <c r="I831" s="466"/>
    </row>
    <row r="832" spans="1:9" ht="165">
      <c r="A832" s="335" t="s">
        <v>11083</v>
      </c>
      <c r="B832" s="344" t="s">
        <v>10978</v>
      </c>
      <c r="C832" s="398" t="s">
        <v>11656</v>
      </c>
      <c r="D832" s="359">
        <v>1480</v>
      </c>
      <c r="E832" s="368"/>
      <c r="F832" s="325"/>
      <c r="G832" s="466"/>
      <c r="H832" s="466"/>
      <c r="I832" s="466"/>
    </row>
    <row r="833" spans="1:9" ht="90">
      <c r="A833" s="335" t="s">
        <v>11082</v>
      </c>
      <c r="B833" s="344" t="s">
        <v>10979</v>
      </c>
      <c r="C833" s="398" t="s">
        <v>10963</v>
      </c>
      <c r="D833" s="359">
        <v>550</v>
      </c>
      <c r="E833" s="368"/>
      <c r="F833" s="326" t="s">
        <v>12689</v>
      </c>
      <c r="G833" s="466"/>
      <c r="H833" s="466"/>
      <c r="I833" s="466"/>
    </row>
    <row r="834" spans="1:9" ht="210">
      <c r="A834" s="335" t="s">
        <v>11081</v>
      </c>
      <c r="B834" s="344" t="s">
        <v>10980</v>
      </c>
      <c r="C834" s="398" t="s">
        <v>11657</v>
      </c>
      <c r="D834" s="359">
        <v>2250</v>
      </c>
      <c r="E834" s="368"/>
      <c r="F834" s="326" t="s">
        <v>12689</v>
      </c>
      <c r="G834" s="466"/>
      <c r="H834" s="466"/>
      <c r="I834" s="466"/>
    </row>
    <row r="835" spans="1:9" ht="105">
      <c r="A835" s="335" t="s">
        <v>11080</v>
      </c>
      <c r="B835" s="344" t="s">
        <v>10981</v>
      </c>
      <c r="C835" s="398" t="s">
        <v>10965</v>
      </c>
      <c r="D835" s="359">
        <v>1100</v>
      </c>
      <c r="E835" s="368"/>
      <c r="F835" s="326" t="s">
        <v>12689</v>
      </c>
      <c r="G835" s="466"/>
      <c r="H835" s="466"/>
      <c r="I835" s="466"/>
    </row>
    <row r="836" spans="1:9" ht="90">
      <c r="A836" s="335" t="s">
        <v>11212</v>
      </c>
      <c r="B836" s="344" t="s">
        <v>10982</v>
      </c>
      <c r="C836" s="398" t="s">
        <v>11219</v>
      </c>
      <c r="D836" s="359">
        <v>1950</v>
      </c>
      <c r="E836" s="368"/>
      <c r="F836" s="326" t="s">
        <v>12689</v>
      </c>
      <c r="G836" s="466"/>
      <c r="H836" s="466"/>
      <c r="I836" s="466"/>
    </row>
    <row r="837" spans="1:9" ht="120">
      <c r="A837" s="335" t="s">
        <v>11213</v>
      </c>
      <c r="B837" s="344" t="s">
        <v>10983</v>
      </c>
      <c r="C837" s="398" t="s">
        <v>10966</v>
      </c>
      <c r="D837" s="359">
        <v>780</v>
      </c>
      <c r="E837" s="368"/>
      <c r="F837" s="326" t="s">
        <v>12689</v>
      </c>
      <c r="G837" s="466"/>
      <c r="H837" s="466"/>
      <c r="I837" s="466"/>
    </row>
    <row r="838" spans="1:9" ht="90">
      <c r="A838" s="335" t="s">
        <v>11107</v>
      </c>
      <c r="B838" s="344" t="s">
        <v>10984</v>
      </c>
      <c r="C838" s="398" t="s">
        <v>10967</v>
      </c>
      <c r="D838" s="359">
        <v>780</v>
      </c>
      <c r="E838" s="368"/>
      <c r="F838" s="326" t="s">
        <v>12689</v>
      </c>
      <c r="G838" s="466"/>
      <c r="H838" s="466"/>
      <c r="I838" s="466"/>
    </row>
    <row r="839" spans="1:9" ht="135">
      <c r="A839" s="335" t="s">
        <v>11214</v>
      </c>
      <c r="B839" s="344" t="s">
        <v>10985</v>
      </c>
      <c r="C839" s="398" t="s">
        <v>11658</v>
      </c>
      <c r="D839" s="359">
        <v>750</v>
      </c>
      <c r="E839" s="368"/>
      <c r="F839" s="326" t="s">
        <v>12689</v>
      </c>
      <c r="G839" s="466"/>
      <c r="H839" s="466"/>
      <c r="I839" s="466"/>
    </row>
    <row r="840" spans="1:9" ht="180">
      <c r="A840" s="335" t="s">
        <v>11108</v>
      </c>
      <c r="B840" s="344" t="s">
        <v>10986</v>
      </c>
      <c r="C840" s="398" t="s">
        <v>11659</v>
      </c>
      <c r="D840" s="359">
        <v>3350</v>
      </c>
      <c r="E840" s="368"/>
      <c r="F840" s="326" t="s">
        <v>12689</v>
      </c>
      <c r="G840" s="466"/>
      <c r="H840" s="466"/>
      <c r="I840" s="466"/>
    </row>
    <row r="841" spans="1:9" ht="195">
      <c r="A841" s="335" t="s">
        <v>11215</v>
      </c>
      <c r="B841" s="344" t="s">
        <v>10987</v>
      </c>
      <c r="C841" s="398" t="s">
        <v>10969</v>
      </c>
      <c r="D841" s="359">
        <v>3200</v>
      </c>
      <c r="E841" s="368"/>
      <c r="F841" s="325"/>
      <c r="G841" s="466"/>
      <c r="H841" s="466"/>
      <c r="I841" s="466"/>
    </row>
    <row r="842" spans="1:9" ht="150">
      <c r="A842" s="335" t="s">
        <v>11079</v>
      </c>
      <c r="B842" s="344" t="s">
        <v>10988</v>
      </c>
      <c r="C842" s="398" t="s">
        <v>10970</v>
      </c>
      <c r="D842" s="359">
        <v>1450</v>
      </c>
      <c r="E842" s="368"/>
      <c r="F842" s="326" t="s">
        <v>12689</v>
      </c>
      <c r="G842" s="466"/>
      <c r="H842" s="466"/>
      <c r="I842" s="466"/>
    </row>
    <row r="843" spans="1:9" ht="225">
      <c r="A843" s="335" t="s">
        <v>11078</v>
      </c>
      <c r="B843" s="344" t="s">
        <v>10989</v>
      </c>
      <c r="C843" s="398" t="s">
        <v>10971</v>
      </c>
      <c r="D843" s="359">
        <v>1350</v>
      </c>
      <c r="E843" s="368"/>
      <c r="F843" s="326" t="s">
        <v>12689</v>
      </c>
      <c r="G843" s="466"/>
      <c r="H843" s="466"/>
      <c r="I843" s="466"/>
    </row>
    <row r="844" spans="1:9" ht="120">
      <c r="A844" s="335" t="s">
        <v>11216</v>
      </c>
      <c r="B844" s="344" t="s">
        <v>10990</v>
      </c>
      <c r="C844" s="398" t="s">
        <v>10972</v>
      </c>
      <c r="D844" s="359">
        <v>500</v>
      </c>
      <c r="E844" s="368"/>
      <c r="F844" s="325"/>
      <c r="G844" s="466"/>
      <c r="H844" s="466"/>
      <c r="I844" s="466"/>
    </row>
    <row r="845" spans="1:9" ht="195">
      <c r="A845" s="335" t="s">
        <v>11077</v>
      </c>
      <c r="B845" s="344" t="s">
        <v>10991</v>
      </c>
      <c r="C845" s="398" t="s">
        <v>10973</v>
      </c>
      <c r="D845" s="359">
        <v>450</v>
      </c>
      <c r="E845" s="368"/>
      <c r="F845" s="326" t="s">
        <v>12689</v>
      </c>
      <c r="G845" s="466"/>
      <c r="H845" s="466"/>
      <c r="I845" s="466"/>
    </row>
    <row r="846" spans="1:9" ht="105">
      <c r="A846" s="335" t="s">
        <v>11217</v>
      </c>
      <c r="B846" s="344" t="s">
        <v>10992</v>
      </c>
      <c r="C846" s="398" t="s">
        <v>10974</v>
      </c>
      <c r="D846" s="359">
        <v>450</v>
      </c>
      <c r="E846" s="368"/>
      <c r="F846" s="325"/>
      <c r="G846" s="466"/>
      <c r="H846" s="466"/>
      <c r="I846" s="466"/>
    </row>
    <row r="847" spans="1:9" ht="90">
      <c r="A847" s="335" t="s">
        <v>11218</v>
      </c>
      <c r="B847" s="344" t="s">
        <v>10993</v>
      </c>
      <c r="C847" s="398" t="s">
        <v>10975</v>
      </c>
      <c r="D847" s="359">
        <v>940</v>
      </c>
      <c r="E847" s="368"/>
      <c r="F847" s="325"/>
      <c r="G847" s="466"/>
      <c r="H847" s="466"/>
      <c r="I847" s="466"/>
    </row>
    <row r="848" spans="1:9" ht="225">
      <c r="A848" s="335" t="s">
        <v>11220</v>
      </c>
      <c r="B848" s="344" t="s">
        <v>10994</v>
      </c>
      <c r="C848" s="398" t="s">
        <v>11660</v>
      </c>
      <c r="D848" s="359">
        <v>4950</v>
      </c>
      <c r="E848" s="368"/>
      <c r="F848" s="326" t="s">
        <v>12689</v>
      </c>
      <c r="G848" s="466"/>
      <c r="H848" s="466"/>
      <c r="I848" s="466"/>
    </row>
    <row r="849" spans="1:9" ht="210">
      <c r="A849" s="335" t="s">
        <v>11076</v>
      </c>
      <c r="B849" s="344" t="s">
        <v>10995</v>
      </c>
      <c r="C849" s="398" t="s">
        <v>10977</v>
      </c>
      <c r="D849" s="359">
        <v>1400</v>
      </c>
      <c r="E849" s="368"/>
      <c r="F849" s="325"/>
      <c r="G849" s="466"/>
      <c r="H849" s="466"/>
      <c r="I849" s="466"/>
    </row>
    <row r="850" spans="1:9" ht="90">
      <c r="A850" s="335" t="s">
        <v>11234</v>
      </c>
      <c r="B850" s="344" t="s">
        <v>11235</v>
      </c>
      <c r="C850" s="398" t="s">
        <v>11236</v>
      </c>
      <c r="D850" s="359">
        <v>1200</v>
      </c>
      <c r="E850" s="368"/>
      <c r="F850" s="326" t="s">
        <v>12689</v>
      </c>
      <c r="G850" s="466"/>
      <c r="H850" s="466"/>
      <c r="I850" s="466"/>
    </row>
    <row r="851" spans="1:9" ht="120">
      <c r="A851" s="335" t="s">
        <v>11237</v>
      </c>
      <c r="B851" s="344" t="s">
        <v>11238</v>
      </c>
      <c r="C851" s="421" t="s">
        <v>11661</v>
      </c>
      <c r="D851" s="359">
        <v>2200</v>
      </c>
      <c r="E851" s="368"/>
      <c r="F851" s="326" t="s">
        <v>12689</v>
      </c>
      <c r="G851" s="466"/>
      <c r="H851" s="466"/>
      <c r="I851" s="466"/>
    </row>
    <row r="852" spans="1:9" ht="150">
      <c r="A852" s="335" t="s">
        <v>11239</v>
      </c>
      <c r="B852" s="344" t="s">
        <v>11240</v>
      </c>
      <c r="C852" s="421" t="s">
        <v>11241</v>
      </c>
      <c r="D852" s="359">
        <v>1200</v>
      </c>
      <c r="E852" s="368"/>
      <c r="F852" s="325"/>
      <c r="G852" s="466"/>
      <c r="H852" s="466"/>
      <c r="I852" s="466"/>
    </row>
    <row r="853" spans="1:9" ht="180">
      <c r="A853" s="335" t="s">
        <v>11242</v>
      </c>
      <c r="B853" s="344" t="s">
        <v>11243</v>
      </c>
      <c r="C853" s="421" t="s">
        <v>11662</v>
      </c>
      <c r="D853" s="359">
        <v>4400</v>
      </c>
      <c r="E853" s="368"/>
      <c r="F853" s="326" t="s">
        <v>12689</v>
      </c>
      <c r="G853" s="466"/>
      <c r="H853" s="466"/>
      <c r="I853" s="466"/>
    </row>
    <row r="854" spans="1:9" ht="75">
      <c r="A854" s="335" t="s">
        <v>11244</v>
      </c>
      <c r="B854" s="344" t="s">
        <v>11245</v>
      </c>
      <c r="C854" s="421" t="s">
        <v>11663</v>
      </c>
      <c r="D854" s="359">
        <v>4900</v>
      </c>
      <c r="E854" s="368"/>
      <c r="F854" s="325"/>
      <c r="G854" s="466"/>
      <c r="H854" s="466"/>
      <c r="I854" s="466"/>
    </row>
    <row r="855" spans="1:9" ht="210">
      <c r="A855" s="335" t="s">
        <v>11246</v>
      </c>
      <c r="B855" s="344" t="s">
        <v>11247</v>
      </c>
      <c r="C855" s="421" t="s">
        <v>11248</v>
      </c>
      <c r="D855" s="359">
        <v>1600</v>
      </c>
      <c r="E855" s="368"/>
      <c r="F855" s="325"/>
      <c r="G855" s="466"/>
      <c r="H855" s="466"/>
      <c r="I855" s="466"/>
    </row>
    <row r="856" spans="1:9" ht="180">
      <c r="A856" s="335" t="s">
        <v>11249</v>
      </c>
      <c r="B856" s="344" t="s">
        <v>11250</v>
      </c>
      <c r="C856" s="421" t="s">
        <v>11251</v>
      </c>
      <c r="D856" s="359">
        <v>1600</v>
      </c>
      <c r="E856" s="368"/>
      <c r="F856" s="325"/>
      <c r="G856" s="466"/>
      <c r="H856" s="466"/>
      <c r="I856" s="466"/>
    </row>
    <row r="857" spans="1:9" ht="180">
      <c r="A857" s="335" t="s">
        <v>11252</v>
      </c>
      <c r="B857" s="344" t="s">
        <v>11253</v>
      </c>
      <c r="C857" s="421" t="s">
        <v>11254</v>
      </c>
      <c r="D857" s="359">
        <v>3150</v>
      </c>
      <c r="E857" s="368"/>
      <c r="F857" s="326" t="s">
        <v>12689</v>
      </c>
      <c r="G857" s="466"/>
      <c r="H857" s="466"/>
      <c r="I857" s="466"/>
    </row>
    <row r="858" spans="1:9" ht="75">
      <c r="A858" s="335" t="s">
        <v>11255</v>
      </c>
      <c r="B858" s="344" t="s">
        <v>11256</v>
      </c>
      <c r="C858" s="421" t="s">
        <v>11664</v>
      </c>
      <c r="D858" s="359">
        <v>4900</v>
      </c>
      <c r="E858" s="368"/>
      <c r="F858" s="325"/>
      <c r="G858" s="466"/>
      <c r="H858" s="466"/>
      <c r="I858" s="466"/>
    </row>
    <row r="859" spans="1:9" ht="150">
      <c r="A859" s="335" t="s">
        <v>11257</v>
      </c>
      <c r="B859" s="344" t="s">
        <v>11258</v>
      </c>
      <c r="C859" s="421" t="s">
        <v>11665</v>
      </c>
      <c r="D859" s="359">
        <v>2650</v>
      </c>
      <c r="E859" s="368"/>
      <c r="F859" s="326" t="s">
        <v>12689</v>
      </c>
      <c r="G859" s="466"/>
      <c r="H859" s="466"/>
      <c r="I859" s="466"/>
    </row>
    <row r="860" spans="1:9" ht="105">
      <c r="A860" s="335" t="s">
        <v>11259</v>
      </c>
      <c r="B860" s="344" t="s">
        <v>11260</v>
      </c>
      <c r="C860" s="421" t="s">
        <v>11666</v>
      </c>
      <c r="D860" s="359">
        <v>1650</v>
      </c>
      <c r="E860" s="368"/>
      <c r="F860" s="326" t="s">
        <v>12689</v>
      </c>
      <c r="G860" s="466"/>
      <c r="H860" s="466"/>
      <c r="I860" s="466"/>
    </row>
    <row r="861" spans="1:9" ht="90">
      <c r="A861" s="335" t="s">
        <v>11261</v>
      </c>
      <c r="B861" s="344" t="s">
        <v>11262</v>
      </c>
      <c r="C861" s="421" t="s">
        <v>11667</v>
      </c>
      <c r="D861" s="359">
        <v>1900</v>
      </c>
      <c r="E861" s="368"/>
      <c r="F861" s="326" t="s">
        <v>12689</v>
      </c>
      <c r="G861" s="466"/>
      <c r="H861" s="466"/>
      <c r="I861" s="466"/>
    </row>
    <row r="862" spans="1:9" ht="210">
      <c r="A862" s="335" t="s">
        <v>11263</v>
      </c>
      <c r="B862" s="344" t="s">
        <v>11264</v>
      </c>
      <c r="C862" s="421" t="s">
        <v>11668</v>
      </c>
      <c r="D862" s="359">
        <v>2500</v>
      </c>
      <c r="E862" s="368"/>
      <c r="F862" s="325"/>
      <c r="G862" s="466"/>
      <c r="H862" s="466"/>
      <c r="I862" s="466"/>
    </row>
    <row r="863" spans="1:9" ht="225">
      <c r="A863" s="335" t="s">
        <v>11265</v>
      </c>
      <c r="B863" s="344" t="s">
        <v>11266</v>
      </c>
      <c r="C863" s="421" t="s">
        <v>11267</v>
      </c>
      <c r="D863" s="359">
        <v>4200</v>
      </c>
      <c r="E863" s="368"/>
      <c r="F863" s="326" t="s">
        <v>12689</v>
      </c>
      <c r="G863" s="466"/>
      <c r="H863" s="466"/>
      <c r="I863" s="466"/>
    </row>
    <row r="864" spans="1:9" ht="210">
      <c r="A864" s="335" t="s">
        <v>11268</v>
      </c>
      <c r="B864" s="344" t="s">
        <v>11269</v>
      </c>
      <c r="C864" s="421" t="s">
        <v>11669</v>
      </c>
      <c r="D864" s="359">
        <v>1900</v>
      </c>
      <c r="E864" s="368"/>
      <c r="F864" s="325"/>
      <c r="G864" s="466"/>
      <c r="H864" s="466"/>
      <c r="I864" s="466"/>
    </row>
    <row r="865" spans="1:9" ht="165">
      <c r="A865" s="335" t="s">
        <v>11270</v>
      </c>
      <c r="B865" s="344" t="s">
        <v>11271</v>
      </c>
      <c r="C865" s="421" t="s">
        <v>11670</v>
      </c>
      <c r="D865" s="359">
        <v>4500</v>
      </c>
      <c r="E865" s="368"/>
      <c r="F865" s="326" t="s">
        <v>12689</v>
      </c>
      <c r="G865" s="466"/>
      <c r="H865" s="466"/>
      <c r="I865" s="466"/>
    </row>
    <row r="866" spans="1:9" ht="210">
      <c r="A866" s="335" t="s">
        <v>11272</v>
      </c>
      <c r="B866" s="344" t="s">
        <v>11273</v>
      </c>
      <c r="C866" s="421" t="s">
        <v>11671</v>
      </c>
      <c r="D866" s="359">
        <v>4400</v>
      </c>
      <c r="E866" s="368"/>
      <c r="F866" s="326" t="s">
        <v>12689</v>
      </c>
      <c r="G866" s="466"/>
      <c r="H866" s="466"/>
      <c r="I866" s="466"/>
    </row>
    <row r="867" spans="1:9" ht="240">
      <c r="A867" s="335" t="s">
        <v>11274</v>
      </c>
      <c r="B867" s="344" t="s">
        <v>11275</v>
      </c>
      <c r="C867" s="421" t="s">
        <v>11672</v>
      </c>
      <c r="D867" s="359">
        <v>4900</v>
      </c>
      <c r="E867" s="368"/>
      <c r="F867" s="325"/>
      <c r="G867" s="466"/>
      <c r="H867" s="466"/>
      <c r="I867" s="466"/>
    </row>
    <row r="868" spans="1:9" ht="135">
      <c r="A868" s="335" t="s">
        <v>11276</v>
      </c>
      <c r="B868" s="344" t="s">
        <v>11277</v>
      </c>
      <c r="C868" s="421" t="s">
        <v>11278</v>
      </c>
      <c r="D868" s="359">
        <v>1250</v>
      </c>
      <c r="E868" s="368"/>
      <c r="F868" s="325"/>
      <c r="G868" s="466"/>
      <c r="H868" s="466"/>
      <c r="I868" s="466"/>
    </row>
    <row r="869" spans="1:9" ht="135">
      <c r="A869" s="335" t="s">
        <v>11279</v>
      </c>
      <c r="B869" s="344" t="s">
        <v>11280</v>
      </c>
      <c r="C869" s="421" t="s">
        <v>11673</v>
      </c>
      <c r="D869" s="359">
        <v>2000</v>
      </c>
      <c r="E869" s="368"/>
      <c r="F869" s="325"/>
      <c r="G869" s="466"/>
      <c r="H869" s="466"/>
      <c r="I869" s="466"/>
    </row>
    <row r="870" spans="1:9" ht="135">
      <c r="A870" s="335" t="s">
        <v>11281</v>
      </c>
      <c r="B870" s="344" t="s">
        <v>11282</v>
      </c>
      <c r="C870" s="421" t="s">
        <v>11674</v>
      </c>
      <c r="D870" s="359">
        <v>4800</v>
      </c>
      <c r="E870" s="368"/>
      <c r="F870" s="325"/>
      <c r="G870" s="466"/>
      <c r="H870" s="466"/>
      <c r="I870" s="466"/>
    </row>
    <row r="871" spans="1:9" ht="120">
      <c r="A871" s="335" t="s">
        <v>11283</v>
      </c>
      <c r="B871" s="344" t="s">
        <v>11284</v>
      </c>
      <c r="C871" s="421" t="s">
        <v>11675</v>
      </c>
      <c r="D871" s="359">
        <v>4800</v>
      </c>
      <c r="E871" s="368"/>
      <c r="F871" s="325"/>
      <c r="G871" s="466"/>
      <c r="H871" s="466"/>
      <c r="I871" s="466"/>
    </row>
    <row r="872" spans="1:9" ht="90">
      <c r="A872" s="335" t="s">
        <v>11285</v>
      </c>
      <c r="B872" s="344" t="s">
        <v>11286</v>
      </c>
      <c r="C872" s="421" t="s">
        <v>11676</v>
      </c>
      <c r="D872" s="359">
        <v>4900</v>
      </c>
      <c r="E872" s="368"/>
      <c r="F872" s="325"/>
      <c r="G872" s="466"/>
      <c r="H872" s="466"/>
      <c r="I872" s="466"/>
    </row>
    <row r="873" spans="1:9" ht="165">
      <c r="A873" s="335" t="s">
        <v>11287</v>
      </c>
      <c r="B873" s="344" t="s">
        <v>11288</v>
      </c>
      <c r="C873" s="421" t="s">
        <v>11677</v>
      </c>
      <c r="D873" s="359">
        <v>1400</v>
      </c>
      <c r="E873" s="368"/>
      <c r="F873" s="325"/>
      <c r="G873" s="466"/>
      <c r="H873" s="466"/>
      <c r="I873" s="466"/>
    </row>
    <row r="874" spans="1:9" ht="225">
      <c r="A874" s="335" t="s">
        <v>11289</v>
      </c>
      <c r="B874" s="344" t="s">
        <v>11290</v>
      </c>
      <c r="C874" s="421" t="s">
        <v>11291</v>
      </c>
      <c r="D874" s="359">
        <v>2750</v>
      </c>
      <c r="E874" s="368"/>
      <c r="F874" s="325"/>
      <c r="G874" s="466"/>
      <c r="H874" s="466"/>
      <c r="I874" s="466"/>
    </row>
    <row r="875" spans="1:9" ht="180">
      <c r="A875" s="335" t="s">
        <v>11292</v>
      </c>
      <c r="B875" s="344" t="s">
        <v>11293</v>
      </c>
      <c r="C875" s="421" t="s">
        <v>11678</v>
      </c>
      <c r="D875" s="359">
        <v>750</v>
      </c>
      <c r="E875" s="368"/>
      <c r="F875" s="325"/>
      <c r="G875" s="466"/>
      <c r="H875" s="466"/>
      <c r="I875" s="466"/>
    </row>
    <row r="876" spans="1:9" ht="135">
      <c r="A876" s="335" t="s">
        <v>11294</v>
      </c>
      <c r="B876" s="344" t="s">
        <v>11295</v>
      </c>
      <c r="C876" s="421" t="s">
        <v>11296</v>
      </c>
      <c r="D876" s="359">
        <v>3600</v>
      </c>
      <c r="E876" s="368"/>
      <c r="F876" s="326" t="s">
        <v>12689</v>
      </c>
      <c r="G876" s="466"/>
      <c r="H876" s="466"/>
      <c r="I876" s="466"/>
    </row>
    <row r="877" spans="1:9" ht="75">
      <c r="A877" s="335" t="s">
        <v>11471</v>
      </c>
      <c r="B877" s="344" t="s">
        <v>11472</v>
      </c>
      <c r="C877" s="421" t="s">
        <v>11473</v>
      </c>
      <c r="D877" s="359">
        <v>1450</v>
      </c>
      <c r="E877" s="368"/>
      <c r="F877" s="326" t="s">
        <v>12689</v>
      </c>
      <c r="G877" s="466"/>
      <c r="H877" s="466"/>
      <c r="I877" s="466"/>
    </row>
    <row r="878" spans="1:9" ht="75">
      <c r="A878" s="335" t="s">
        <v>11474</v>
      </c>
      <c r="B878" s="344" t="s">
        <v>11475</v>
      </c>
      <c r="C878" s="421" t="s">
        <v>11476</v>
      </c>
      <c r="D878" s="359">
        <v>1450</v>
      </c>
      <c r="E878" s="368"/>
      <c r="F878" s="326" t="s">
        <v>12689</v>
      </c>
      <c r="G878" s="466"/>
      <c r="H878" s="466"/>
      <c r="I878" s="466"/>
    </row>
    <row r="879" spans="1:9" ht="105">
      <c r="A879" s="335" t="s">
        <v>11477</v>
      </c>
      <c r="B879" s="344" t="s">
        <v>11478</v>
      </c>
      <c r="C879" s="421" t="s">
        <v>11479</v>
      </c>
      <c r="D879" s="359">
        <v>2150</v>
      </c>
      <c r="E879" s="368"/>
      <c r="F879" s="326" t="s">
        <v>12689</v>
      </c>
      <c r="G879" s="466"/>
      <c r="H879" s="466"/>
      <c r="I879" s="466"/>
    </row>
    <row r="880" spans="1:9" ht="60">
      <c r="A880" s="335" t="s">
        <v>11480</v>
      </c>
      <c r="B880" s="344" t="s">
        <v>11481</v>
      </c>
      <c r="C880" s="421" t="s">
        <v>11679</v>
      </c>
      <c r="D880" s="359">
        <v>3450</v>
      </c>
      <c r="E880" s="368"/>
      <c r="F880" s="326" t="s">
        <v>12689</v>
      </c>
      <c r="G880" s="466"/>
      <c r="H880" s="466"/>
      <c r="I880" s="466"/>
    </row>
    <row r="881" spans="1:9" ht="255">
      <c r="A881" s="335" t="s">
        <v>11482</v>
      </c>
      <c r="B881" s="344" t="s">
        <v>11483</v>
      </c>
      <c r="C881" s="421" t="s">
        <v>11484</v>
      </c>
      <c r="D881" s="359">
        <v>5500</v>
      </c>
      <c r="E881" s="368"/>
      <c r="F881" s="325"/>
      <c r="G881" s="466"/>
      <c r="H881" s="466"/>
      <c r="I881" s="466"/>
    </row>
    <row r="882" spans="1:9" ht="210">
      <c r="A882" s="335" t="s">
        <v>11485</v>
      </c>
      <c r="B882" s="344" t="s">
        <v>11486</v>
      </c>
      <c r="C882" s="421" t="s">
        <v>11487</v>
      </c>
      <c r="D882" s="359">
        <v>1250</v>
      </c>
      <c r="E882" s="368"/>
      <c r="F882" s="325"/>
      <c r="G882" s="466"/>
      <c r="H882" s="466"/>
      <c r="I882" s="466"/>
    </row>
    <row r="883" spans="1:9" ht="195">
      <c r="A883" s="335" t="s">
        <v>11488</v>
      </c>
      <c r="B883" s="344" t="s">
        <v>11489</v>
      </c>
      <c r="C883" s="421" t="s">
        <v>11680</v>
      </c>
      <c r="D883" s="359">
        <v>2250</v>
      </c>
      <c r="E883" s="368"/>
      <c r="F883" s="326" t="s">
        <v>12689</v>
      </c>
      <c r="G883" s="466"/>
      <c r="H883" s="466"/>
      <c r="I883" s="466"/>
    </row>
    <row r="884" spans="1:9" ht="105">
      <c r="A884" s="335" t="s">
        <v>11490</v>
      </c>
      <c r="B884" s="344" t="s">
        <v>11491</v>
      </c>
      <c r="C884" s="421" t="s">
        <v>11681</v>
      </c>
      <c r="D884" s="359">
        <v>4800</v>
      </c>
      <c r="E884" s="368"/>
      <c r="F884" s="326" t="s">
        <v>12689</v>
      </c>
      <c r="G884" s="466"/>
      <c r="H884" s="466"/>
      <c r="I884" s="466"/>
    </row>
    <row r="885" spans="1:9" ht="240">
      <c r="A885" s="335" t="s">
        <v>6471</v>
      </c>
      <c r="B885" s="344" t="s">
        <v>11906</v>
      </c>
      <c r="C885" s="421" t="s">
        <v>11783</v>
      </c>
      <c r="D885" s="359">
        <v>1450</v>
      </c>
      <c r="E885" s="368"/>
      <c r="F885" s="326" t="s">
        <v>12695</v>
      </c>
      <c r="G885" s="479" t="s">
        <v>12696</v>
      </c>
      <c r="H885" s="466"/>
      <c r="I885" s="466"/>
    </row>
    <row r="886" spans="1:9" ht="180">
      <c r="A886" s="335" t="s">
        <v>11793</v>
      </c>
      <c r="B886" s="344" t="s">
        <v>11907</v>
      </c>
      <c r="C886" s="421" t="s">
        <v>11753</v>
      </c>
      <c r="D886" s="359">
        <v>950</v>
      </c>
      <c r="E886" s="368"/>
      <c r="F886" s="326" t="s">
        <v>12695</v>
      </c>
      <c r="G886" s="479" t="s">
        <v>12697</v>
      </c>
      <c r="H886" s="466"/>
      <c r="I886" s="466"/>
    </row>
    <row r="887" spans="1:9" ht="255">
      <c r="A887" s="335" t="s">
        <v>11794</v>
      </c>
      <c r="B887" s="344" t="s">
        <v>11908</v>
      </c>
      <c r="C887" s="421" t="s">
        <v>11784</v>
      </c>
      <c r="D887" s="359">
        <v>4200</v>
      </c>
      <c r="E887" s="368"/>
      <c r="F887" s="326" t="s">
        <v>12695</v>
      </c>
      <c r="G887" s="466"/>
      <c r="H887" s="466"/>
      <c r="I887" s="466"/>
    </row>
    <row r="888" spans="1:9" ht="165">
      <c r="A888" s="335" t="s">
        <v>11795</v>
      </c>
      <c r="B888" s="344" t="s">
        <v>11909</v>
      </c>
      <c r="C888" s="421" t="s">
        <v>11754</v>
      </c>
      <c r="D888" s="359">
        <v>950</v>
      </c>
      <c r="E888" s="368"/>
      <c r="F888" s="326" t="s">
        <v>12695</v>
      </c>
      <c r="G888" s="466"/>
      <c r="H888" s="466"/>
      <c r="I888" s="466"/>
    </row>
    <row r="889" spans="1:9" ht="195">
      <c r="A889" s="335" t="s">
        <v>11796</v>
      </c>
      <c r="B889" s="344" t="s">
        <v>11910</v>
      </c>
      <c r="C889" s="421" t="s">
        <v>11755</v>
      </c>
      <c r="D889" s="359">
        <v>3000</v>
      </c>
      <c r="E889" s="368"/>
      <c r="F889" s="326" t="s">
        <v>12695</v>
      </c>
      <c r="G889" s="466"/>
      <c r="H889" s="466"/>
      <c r="I889" s="466"/>
    </row>
    <row r="890" spans="1:9" ht="180">
      <c r="A890" s="335" t="s">
        <v>11797</v>
      </c>
      <c r="B890" s="344" t="s">
        <v>11911</v>
      </c>
      <c r="C890" s="421" t="s">
        <v>11756</v>
      </c>
      <c r="D890" s="359">
        <v>1450</v>
      </c>
      <c r="E890" s="368"/>
      <c r="F890" s="326" t="s">
        <v>12695</v>
      </c>
      <c r="G890" s="466"/>
      <c r="H890" s="466"/>
      <c r="I890" s="466"/>
    </row>
    <row r="891" spans="1:9" ht="409.5">
      <c r="A891" s="335" t="s">
        <v>11798</v>
      </c>
      <c r="B891" s="344" t="s">
        <v>11912</v>
      </c>
      <c r="C891" s="421" t="s">
        <v>11757</v>
      </c>
      <c r="D891" s="359">
        <v>5000</v>
      </c>
      <c r="E891" s="368"/>
      <c r="F891" s="326" t="s">
        <v>12695</v>
      </c>
      <c r="G891" s="466"/>
      <c r="H891" s="466"/>
      <c r="I891" s="466"/>
    </row>
    <row r="892" spans="1:9" ht="51">
      <c r="A892" s="335" t="s">
        <v>9399</v>
      </c>
      <c r="B892" s="344" t="s">
        <v>11913</v>
      </c>
      <c r="C892" s="421" t="s">
        <v>11758</v>
      </c>
      <c r="D892" s="359">
        <v>1400</v>
      </c>
      <c r="E892" s="368"/>
      <c r="F892" s="326" t="s">
        <v>12695</v>
      </c>
      <c r="G892" s="466"/>
      <c r="H892" s="466"/>
      <c r="I892" s="466"/>
    </row>
    <row r="893" spans="1:9" ht="346.5">
      <c r="A893" s="335" t="s">
        <v>11927</v>
      </c>
      <c r="B893" s="344" t="s">
        <v>11928</v>
      </c>
      <c r="C893" s="435" t="s">
        <v>11929</v>
      </c>
      <c r="D893" s="351">
        <v>10309</v>
      </c>
      <c r="E893" s="332"/>
      <c r="F893" s="326" t="s">
        <v>12698</v>
      </c>
      <c r="G893" s="466"/>
      <c r="H893" s="466"/>
      <c r="I893" s="466"/>
    </row>
    <row r="894" spans="1:9" ht="267.75">
      <c r="A894" s="335" t="s">
        <v>11930</v>
      </c>
      <c r="B894" s="344" t="s">
        <v>11931</v>
      </c>
      <c r="C894" s="435" t="s">
        <v>11932</v>
      </c>
      <c r="D894" s="351">
        <v>5500</v>
      </c>
      <c r="E894" s="386"/>
      <c r="F894" s="326" t="s">
        <v>12698</v>
      </c>
      <c r="G894" s="466"/>
      <c r="H894" s="466"/>
      <c r="I894" s="466"/>
    </row>
    <row r="895" spans="1:9" ht="299.25">
      <c r="A895" s="335" t="s">
        <v>11933</v>
      </c>
      <c r="B895" s="344" t="s">
        <v>11934</v>
      </c>
      <c r="C895" s="435" t="s">
        <v>11935</v>
      </c>
      <c r="D895" s="351">
        <v>5508</v>
      </c>
      <c r="E895" s="332"/>
      <c r="F895" s="326" t="s">
        <v>12698</v>
      </c>
      <c r="G895" s="466"/>
      <c r="H895" s="466"/>
      <c r="I895" s="466"/>
    </row>
    <row r="896" spans="1:9" ht="283.5">
      <c r="A896" s="335" t="s">
        <v>11936</v>
      </c>
      <c r="B896" s="344" t="s">
        <v>11937</v>
      </c>
      <c r="C896" s="435" t="s">
        <v>11938</v>
      </c>
      <c r="D896" s="351">
        <v>5000</v>
      </c>
      <c r="E896" s="332"/>
      <c r="F896" s="326" t="s">
        <v>12698</v>
      </c>
      <c r="G896" s="466"/>
      <c r="H896" s="466"/>
      <c r="I896" s="466"/>
    </row>
    <row r="897" spans="1:9" ht="315">
      <c r="A897" s="335" t="s">
        <v>11939</v>
      </c>
      <c r="B897" s="344" t="s">
        <v>11940</v>
      </c>
      <c r="C897" s="435" t="s">
        <v>11941</v>
      </c>
      <c r="D897" s="351">
        <v>5309</v>
      </c>
      <c r="E897" s="332"/>
      <c r="F897" s="326" t="s">
        <v>12698</v>
      </c>
      <c r="G897" s="466"/>
      <c r="H897" s="466"/>
      <c r="I897" s="466"/>
    </row>
    <row r="898" spans="1:9" ht="78.75">
      <c r="A898" s="335"/>
      <c r="B898" s="344"/>
      <c r="C898" s="388" t="s">
        <v>5510</v>
      </c>
      <c r="D898" s="359"/>
      <c r="E898" s="368"/>
      <c r="F898" s="325"/>
      <c r="G898" s="466"/>
      <c r="H898" s="466"/>
      <c r="I898" s="466"/>
    </row>
    <row r="899" spans="1:9" ht="225">
      <c r="A899" s="335" t="s">
        <v>5511</v>
      </c>
      <c r="B899" s="344" t="s">
        <v>5512</v>
      </c>
      <c r="C899" s="358" t="s">
        <v>5513</v>
      </c>
      <c r="D899" s="359">
        <v>97900</v>
      </c>
      <c r="E899" s="368"/>
      <c r="F899" s="325"/>
      <c r="G899" s="466"/>
      <c r="H899" s="466"/>
      <c r="I899" s="466"/>
    </row>
    <row r="900" spans="1:9" ht="225">
      <c r="A900" s="335" t="s">
        <v>5514</v>
      </c>
      <c r="B900" s="344" t="s">
        <v>5515</v>
      </c>
      <c r="C900" s="358" t="s">
        <v>5516</v>
      </c>
      <c r="D900" s="392">
        <v>27400</v>
      </c>
      <c r="E900" s="445"/>
      <c r="F900" s="325"/>
      <c r="G900" s="466"/>
      <c r="H900" s="466"/>
      <c r="I900" s="466"/>
    </row>
    <row r="901" spans="1:9" ht="285">
      <c r="A901" s="335" t="s">
        <v>5520</v>
      </c>
      <c r="B901" s="344" t="s">
        <v>11719</v>
      </c>
      <c r="C901" s="398" t="s">
        <v>11720</v>
      </c>
      <c r="D901" s="359">
        <v>29500</v>
      </c>
      <c r="E901" s="372"/>
      <c r="F901" s="325"/>
      <c r="G901" s="466"/>
      <c r="H901" s="466"/>
      <c r="I901" s="466"/>
    </row>
    <row r="902" spans="1:9" ht="150">
      <c r="A902" s="335" t="s">
        <v>5517</v>
      </c>
      <c r="B902" s="344" t="s">
        <v>5518</v>
      </c>
      <c r="C902" s="358" t="s">
        <v>5519</v>
      </c>
      <c r="D902" s="359">
        <v>20800</v>
      </c>
      <c r="E902" s="368"/>
      <c r="F902" s="325"/>
      <c r="G902" s="466"/>
      <c r="H902" s="466"/>
      <c r="I902" s="466"/>
    </row>
    <row r="903" spans="1:9" ht="150">
      <c r="A903" s="335" t="s">
        <v>5520</v>
      </c>
      <c r="B903" s="344" t="s">
        <v>5521</v>
      </c>
      <c r="C903" s="358" t="s">
        <v>5522</v>
      </c>
      <c r="D903" s="359">
        <v>17400</v>
      </c>
      <c r="E903" s="368"/>
      <c r="F903" s="325"/>
      <c r="G903" s="466"/>
      <c r="H903" s="466"/>
      <c r="I903" s="466"/>
    </row>
    <row r="904" spans="1:9" ht="150">
      <c r="A904" s="335" t="s">
        <v>5523</v>
      </c>
      <c r="B904" s="344" t="s">
        <v>5524</v>
      </c>
      <c r="C904" s="358" t="s">
        <v>5525</v>
      </c>
      <c r="D904" s="359">
        <v>5100</v>
      </c>
      <c r="E904" s="368"/>
      <c r="F904" s="325"/>
      <c r="G904" s="466"/>
      <c r="H904" s="466"/>
      <c r="I904" s="466"/>
    </row>
    <row r="905" spans="1:9" ht="150">
      <c r="A905" s="335" t="s">
        <v>5526</v>
      </c>
      <c r="B905" s="344" t="s">
        <v>5527</v>
      </c>
      <c r="C905" s="358" t="s">
        <v>5528</v>
      </c>
      <c r="D905" s="359">
        <v>7400</v>
      </c>
      <c r="E905" s="368"/>
      <c r="F905" s="325"/>
      <c r="G905" s="466"/>
      <c r="H905" s="466"/>
      <c r="I905" s="466"/>
    </row>
    <row r="906" spans="1:9" ht="150">
      <c r="A906" s="335" t="s">
        <v>5529</v>
      </c>
      <c r="B906" s="344" t="s">
        <v>5530</v>
      </c>
      <c r="C906" s="358" t="s">
        <v>5531</v>
      </c>
      <c r="D906" s="359">
        <v>5100</v>
      </c>
      <c r="E906" s="368"/>
      <c r="F906" s="325"/>
      <c r="G906" s="466"/>
      <c r="H906" s="466"/>
      <c r="I906" s="466"/>
    </row>
    <row r="907" spans="1:9" ht="165">
      <c r="A907" s="335" t="s">
        <v>5532</v>
      </c>
      <c r="B907" s="344" t="s">
        <v>5533</v>
      </c>
      <c r="C907" s="358" t="s">
        <v>5534</v>
      </c>
      <c r="D907" s="359">
        <v>7400</v>
      </c>
      <c r="E907" s="368"/>
      <c r="F907" s="325"/>
      <c r="G907" s="466"/>
      <c r="H907" s="466"/>
      <c r="I907" s="466"/>
    </row>
    <row r="908" spans="1:9" ht="165">
      <c r="A908" s="335" t="s">
        <v>5535</v>
      </c>
      <c r="B908" s="344" t="s">
        <v>5536</v>
      </c>
      <c r="C908" s="358" t="s">
        <v>5537</v>
      </c>
      <c r="D908" s="359">
        <v>5100</v>
      </c>
      <c r="E908" s="368"/>
      <c r="F908" s="325"/>
      <c r="G908" s="466"/>
      <c r="H908" s="466"/>
      <c r="I908" s="466"/>
    </row>
    <row r="909" spans="1:9" ht="225">
      <c r="A909" s="335" t="s">
        <v>5538</v>
      </c>
      <c r="B909" s="344" t="s">
        <v>5539</v>
      </c>
      <c r="C909" s="358" t="s">
        <v>5540</v>
      </c>
      <c r="D909" s="359">
        <v>800</v>
      </c>
      <c r="E909" s="368"/>
      <c r="F909" s="325"/>
      <c r="G909" s="466"/>
      <c r="H909" s="466"/>
      <c r="I909" s="466"/>
    </row>
    <row r="910" spans="1:9" ht="270">
      <c r="A910" s="335" t="s">
        <v>5541</v>
      </c>
      <c r="B910" s="344" t="s">
        <v>5542</v>
      </c>
      <c r="C910" s="358" t="s">
        <v>5543</v>
      </c>
      <c r="D910" s="359">
        <v>870</v>
      </c>
      <c r="E910" s="368"/>
      <c r="F910" s="325"/>
      <c r="G910" s="466"/>
      <c r="H910" s="466"/>
      <c r="I910" s="466"/>
    </row>
    <row r="911" spans="1:9" ht="285">
      <c r="A911" s="335" t="s">
        <v>5544</v>
      </c>
      <c r="B911" s="344" t="s">
        <v>5545</v>
      </c>
      <c r="C911" s="358" t="s">
        <v>5546</v>
      </c>
      <c r="D911" s="359">
        <v>510</v>
      </c>
      <c r="E911" s="368"/>
      <c r="F911" s="325"/>
      <c r="G911" s="466"/>
      <c r="H911" s="466"/>
      <c r="I911" s="466"/>
    </row>
    <row r="912" spans="1:9" ht="300">
      <c r="A912" s="335" t="s">
        <v>5547</v>
      </c>
      <c r="B912" s="344" t="s">
        <v>5548</v>
      </c>
      <c r="C912" s="358" t="s">
        <v>5549</v>
      </c>
      <c r="D912" s="359">
        <v>590</v>
      </c>
      <c r="E912" s="368"/>
      <c r="F912" s="325"/>
      <c r="G912" s="466"/>
      <c r="H912" s="466"/>
      <c r="I912" s="466"/>
    </row>
    <row r="913" spans="1:9" ht="360">
      <c r="A913" s="335" t="s">
        <v>10453</v>
      </c>
      <c r="B913" s="344" t="s">
        <v>5550</v>
      </c>
      <c r="C913" s="358" t="s">
        <v>5551</v>
      </c>
      <c r="D913" s="359">
        <v>1900</v>
      </c>
      <c r="E913" s="368"/>
      <c r="F913" s="325"/>
      <c r="G913" s="466"/>
      <c r="H913" s="466"/>
      <c r="I913" s="466"/>
    </row>
    <row r="914" spans="1:9" ht="225">
      <c r="A914" s="335" t="s">
        <v>5552</v>
      </c>
      <c r="B914" s="344" t="s">
        <v>5553</v>
      </c>
      <c r="C914" s="358" t="s">
        <v>5554</v>
      </c>
      <c r="D914" s="359">
        <v>740</v>
      </c>
      <c r="E914" s="368"/>
      <c r="F914" s="325"/>
      <c r="G914" s="466"/>
      <c r="H914" s="466"/>
      <c r="I914" s="466"/>
    </row>
    <row r="915" spans="1:9" ht="195">
      <c r="A915" s="335" t="s">
        <v>5555</v>
      </c>
      <c r="B915" s="344" t="s">
        <v>5556</v>
      </c>
      <c r="C915" s="358" t="s">
        <v>5557</v>
      </c>
      <c r="D915" s="359">
        <v>1300</v>
      </c>
      <c r="E915" s="368"/>
      <c r="F915" s="325"/>
      <c r="G915" s="466"/>
      <c r="H915" s="466"/>
      <c r="I915" s="466"/>
    </row>
    <row r="916" spans="1:9" ht="360">
      <c r="A916" s="335" t="s">
        <v>5558</v>
      </c>
      <c r="B916" s="344" t="s">
        <v>5559</v>
      </c>
      <c r="C916" s="358" t="s">
        <v>5560</v>
      </c>
      <c r="D916" s="359">
        <v>950</v>
      </c>
      <c r="E916" s="368"/>
      <c r="F916" s="325"/>
      <c r="G916" s="466"/>
      <c r="H916" s="466"/>
      <c r="I916" s="466"/>
    </row>
    <row r="917" spans="1:9" ht="240">
      <c r="A917" s="335" t="s">
        <v>3010</v>
      </c>
      <c r="B917" s="344" t="s">
        <v>5561</v>
      </c>
      <c r="C917" s="358" t="s">
        <v>5562</v>
      </c>
      <c r="D917" s="359">
        <v>670</v>
      </c>
      <c r="E917" s="368"/>
      <c r="F917" s="325"/>
      <c r="G917" s="466"/>
      <c r="H917" s="466"/>
      <c r="I917" s="466"/>
    </row>
    <row r="918" spans="1:9" ht="330">
      <c r="A918" s="335" t="s">
        <v>10475</v>
      </c>
      <c r="B918" s="344" t="s">
        <v>1045</v>
      </c>
      <c r="C918" s="358" t="s">
        <v>1046</v>
      </c>
      <c r="D918" s="359">
        <v>670</v>
      </c>
      <c r="E918" s="368"/>
      <c r="F918" s="325"/>
      <c r="G918" s="466"/>
      <c r="H918" s="466"/>
      <c r="I918" s="466"/>
    </row>
    <row r="919" spans="1:9" ht="135">
      <c r="A919" s="335" t="s">
        <v>9712</v>
      </c>
      <c r="B919" s="344" t="s">
        <v>9713</v>
      </c>
      <c r="C919" s="358" t="s">
        <v>9714</v>
      </c>
      <c r="D919" s="359">
        <v>5900</v>
      </c>
      <c r="E919" s="368"/>
      <c r="F919" s="325"/>
      <c r="G919" s="466"/>
      <c r="H919" s="466"/>
      <c r="I919" s="466"/>
    </row>
    <row r="920" spans="1:9" ht="150">
      <c r="A920" s="335" t="s">
        <v>9715</v>
      </c>
      <c r="B920" s="344" t="s">
        <v>9716</v>
      </c>
      <c r="C920" s="358" t="s">
        <v>9717</v>
      </c>
      <c r="D920" s="359">
        <v>6000</v>
      </c>
      <c r="E920" s="368"/>
      <c r="F920" s="325"/>
      <c r="G920" s="466"/>
      <c r="H920" s="466"/>
      <c r="I920" s="466"/>
    </row>
    <row r="921" spans="1:9" ht="141.75">
      <c r="A921" s="335"/>
      <c r="B921" s="344"/>
      <c r="C921" s="388" t="s">
        <v>1047</v>
      </c>
      <c r="D921" s="359"/>
      <c r="E921" s="368"/>
      <c r="F921" s="325"/>
      <c r="G921" s="466"/>
      <c r="H921" s="466"/>
      <c r="I921" s="466"/>
    </row>
    <row r="922" spans="1:9" ht="270">
      <c r="A922" s="335" t="s">
        <v>1048</v>
      </c>
      <c r="B922" s="344" t="s">
        <v>1049</v>
      </c>
      <c r="C922" s="358" t="s">
        <v>1050</v>
      </c>
      <c r="D922" s="359">
        <v>1000</v>
      </c>
      <c r="E922" s="368"/>
      <c r="F922" s="325"/>
      <c r="G922" s="466"/>
      <c r="H922" s="466"/>
      <c r="I922" s="466"/>
    </row>
    <row r="923" spans="1:9" ht="285">
      <c r="A923" s="335" t="s">
        <v>9102</v>
      </c>
      <c r="B923" s="344" t="s">
        <v>1051</v>
      </c>
      <c r="C923" s="358" t="s">
        <v>9103</v>
      </c>
      <c r="D923" s="359">
        <v>1150</v>
      </c>
      <c r="E923" s="368"/>
      <c r="F923" s="325"/>
      <c r="G923" s="466"/>
      <c r="H923" s="466"/>
      <c r="I923" s="466"/>
    </row>
    <row r="924" spans="1:9" ht="409.5">
      <c r="A924" s="335" t="s">
        <v>1052</v>
      </c>
      <c r="B924" s="344" t="s">
        <v>1053</v>
      </c>
      <c r="C924" s="358" t="s">
        <v>1098</v>
      </c>
      <c r="D924" s="359">
        <v>1000</v>
      </c>
      <c r="E924" s="368"/>
      <c r="F924" s="325"/>
      <c r="G924" s="466"/>
      <c r="H924" s="466"/>
      <c r="I924" s="466"/>
    </row>
    <row r="925" spans="1:9" ht="300">
      <c r="A925" s="335" t="s">
        <v>1099</v>
      </c>
      <c r="B925" s="344" t="s">
        <v>1100</v>
      </c>
      <c r="C925" s="358" t="s">
        <v>1101</v>
      </c>
      <c r="D925" s="359">
        <v>1000</v>
      </c>
      <c r="E925" s="368"/>
      <c r="F925" s="325"/>
      <c r="G925" s="466"/>
      <c r="H925" s="466"/>
      <c r="I925" s="466"/>
    </row>
    <row r="926" spans="1:9" ht="315">
      <c r="A926" s="335" t="s">
        <v>1102</v>
      </c>
      <c r="B926" s="344" t="s">
        <v>1103</v>
      </c>
      <c r="C926" s="358" t="s">
        <v>2403</v>
      </c>
      <c r="D926" s="359">
        <v>1000</v>
      </c>
      <c r="E926" s="368"/>
      <c r="F926" s="325"/>
      <c r="G926" s="466"/>
      <c r="H926" s="466"/>
      <c r="I926" s="466"/>
    </row>
    <row r="927" spans="1:9" ht="390">
      <c r="A927" s="335" t="s">
        <v>2404</v>
      </c>
      <c r="B927" s="344" t="s">
        <v>2405</v>
      </c>
      <c r="C927" s="358" t="s">
        <v>2406</v>
      </c>
      <c r="D927" s="359">
        <v>1000</v>
      </c>
      <c r="E927" s="368"/>
      <c r="F927" s="325"/>
      <c r="G927" s="466"/>
      <c r="H927" s="466"/>
      <c r="I927" s="466"/>
    </row>
    <row r="928" spans="1:9" ht="409.5">
      <c r="A928" s="335" t="s">
        <v>2407</v>
      </c>
      <c r="B928" s="344" t="s">
        <v>2408</v>
      </c>
      <c r="C928" s="358" t="s">
        <v>2409</v>
      </c>
      <c r="D928" s="359">
        <v>1000</v>
      </c>
      <c r="E928" s="368"/>
      <c r="F928" s="325"/>
      <c r="G928" s="466"/>
      <c r="H928" s="466"/>
      <c r="I928" s="466"/>
    </row>
    <row r="929" spans="1:9" ht="345">
      <c r="A929" s="335" t="s">
        <v>2410</v>
      </c>
      <c r="B929" s="344" t="s">
        <v>2411</v>
      </c>
      <c r="C929" s="358" t="s">
        <v>2412</v>
      </c>
      <c r="D929" s="359">
        <v>1000</v>
      </c>
      <c r="E929" s="368"/>
      <c r="F929" s="325"/>
      <c r="G929" s="466"/>
      <c r="H929" s="466"/>
      <c r="I929" s="466"/>
    </row>
    <row r="930" spans="1:9" ht="330">
      <c r="A930" s="335" t="s">
        <v>9104</v>
      </c>
      <c r="B930" s="344" t="s">
        <v>2413</v>
      </c>
      <c r="C930" s="358" t="s">
        <v>9105</v>
      </c>
      <c r="D930" s="359">
        <v>1400</v>
      </c>
      <c r="E930" s="368"/>
      <c r="F930" s="325"/>
      <c r="G930" s="466"/>
      <c r="H930" s="466"/>
      <c r="I930" s="466"/>
    </row>
    <row r="931" spans="1:9" ht="300">
      <c r="A931" s="335" t="s">
        <v>9106</v>
      </c>
      <c r="B931" s="344" t="s">
        <v>2414</v>
      </c>
      <c r="C931" s="358" t="s">
        <v>9107</v>
      </c>
      <c r="D931" s="359">
        <v>1400</v>
      </c>
      <c r="E931" s="368"/>
      <c r="F931" s="325"/>
      <c r="G931" s="466"/>
      <c r="H931" s="466"/>
      <c r="I931" s="466"/>
    </row>
    <row r="932" spans="1:9" ht="375">
      <c r="A932" s="335" t="s">
        <v>9108</v>
      </c>
      <c r="B932" s="344" t="s">
        <v>2415</v>
      </c>
      <c r="C932" s="358" t="s">
        <v>9109</v>
      </c>
      <c r="D932" s="359">
        <v>1400</v>
      </c>
      <c r="E932" s="368"/>
      <c r="F932" s="325"/>
      <c r="G932" s="466"/>
      <c r="H932" s="466"/>
      <c r="I932" s="466"/>
    </row>
    <row r="933" spans="1:9" ht="285">
      <c r="A933" s="335" t="s">
        <v>2416</v>
      </c>
      <c r="B933" s="344" t="s">
        <v>2417</v>
      </c>
      <c r="C933" s="358" t="s">
        <v>2418</v>
      </c>
      <c r="D933" s="359">
        <v>1150</v>
      </c>
      <c r="E933" s="368"/>
      <c r="F933" s="325"/>
      <c r="G933" s="466"/>
      <c r="H933" s="466"/>
      <c r="I933" s="466"/>
    </row>
    <row r="934" spans="1:9" ht="375">
      <c r="A934" s="335" t="s">
        <v>2419</v>
      </c>
      <c r="B934" s="344" t="s">
        <v>2420</v>
      </c>
      <c r="C934" s="358" t="s">
        <v>2421</v>
      </c>
      <c r="D934" s="359">
        <v>1150</v>
      </c>
      <c r="E934" s="368"/>
      <c r="F934" s="325"/>
      <c r="G934" s="466"/>
      <c r="H934" s="466"/>
      <c r="I934" s="466"/>
    </row>
    <row r="935" spans="1:9" ht="360">
      <c r="A935" s="335" t="s">
        <v>9110</v>
      </c>
      <c r="B935" s="344" t="s">
        <v>2422</v>
      </c>
      <c r="C935" s="358" t="s">
        <v>9111</v>
      </c>
      <c r="D935" s="359">
        <v>1400</v>
      </c>
      <c r="E935" s="368"/>
      <c r="F935" s="325"/>
      <c r="G935" s="466"/>
      <c r="H935" s="466"/>
      <c r="I935" s="466"/>
    </row>
    <row r="936" spans="1:9" ht="409.5">
      <c r="A936" s="335" t="s">
        <v>2423</v>
      </c>
      <c r="B936" s="344" t="s">
        <v>2424</v>
      </c>
      <c r="C936" s="358" t="s">
        <v>2425</v>
      </c>
      <c r="D936" s="359">
        <v>1150</v>
      </c>
      <c r="E936" s="368"/>
      <c r="F936" s="325"/>
      <c r="G936" s="466"/>
      <c r="H936" s="466"/>
      <c r="I936" s="466"/>
    </row>
    <row r="937" spans="1:9" ht="409.5">
      <c r="A937" s="335" t="s">
        <v>2426</v>
      </c>
      <c r="B937" s="344" t="s">
        <v>2427</v>
      </c>
      <c r="C937" s="358" t="s">
        <v>2428</v>
      </c>
      <c r="D937" s="359">
        <v>1150</v>
      </c>
      <c r="E937" s="368"/>
      <c r="F937" s="325"/>
      <c r="G937" s="466"/>
      <c r="H937" s="466"/>
      <c r="I937" s="466"/>
    </row>
    <row r="938" spans="1:9" ht="409.5">
      <c r="A938" s="335" t="s">
        <v>2429</v>
      </c>
      <c r="B938" s="344" t="s">
        <v>2430</v>
      </c>
      <c r="C938" s="401" t="s">
        <v>2431</v>
      </c>
      <c r="D938" s="359">
        <v>1150</v>
      </c>
      <c r="E938" s="368"/>
      <c r="F938" s="325"/>
      <c r="G938" s="466"/>
      <c r="H938" s="466"/>
      <c r="I938" s="466"/>
    </row>
    <row r="939" spans="1:9" ht="360">
      <c r="A939" s="335" t="s">
        <v>9112</v>
      </c>
      <c r="B939" s="344" t="s">
        <v>2432</v>
      </c>
      <c r="C939" s="358" t="s">
        <v>9113</v>
      </c>
      <c r="D939" s="359">
        <v>1400</v>
      </c>
      <c r="E939" s="368"/>
      <c r="F939" s="325"/>
      <c r="G939" s="466"/>
      <c r="H939" s="466"/>
      <c r="I939" s="466"/>
    </row>
    <row r="940" spans="1:9" ht="315">
      <c r="A940" s="335" t="s">
        <v>9114</v>
      </c>
      <c r="B940" s="344" t="s">
        <v>2433</v>
      </c>
      <c r="C940" s="358" t="s">
        <v>9115</v>
      </c>
      <c r="D940" s="359">
        <v>1400</v>
      </c>
      <c r="E940" s="368"/>
      <c r="F940" s="325"/>
      <c r="G940" s="466"/>
      <c r="H940" s="466"/>
      <c r="I940" s="466"/>
    </row>
    <row r="941" spans="1:9" ht="270">
      <c r="A941" s="335" t="s">
        <v>9116</v>
      </c>
      <c r="B941" s="344" t="s">
        <v>2434</v>
      </c>
      <c r="C941" s="358" t="s">
        <v>9117</v>
      </c>
      <c r="D941" s="359">
        <v>1400</v>
      </c>
      <c r="E941" s="368"/>
      <c r="F941" s="325"/>
      <c r="G941" s="466"/>
      <c r="H941" s="466"/>
      <c r="I941" s="466"/>
    </row>
    <row r="942" spans="1:9" ht="409.5">
      <c r="A942" s="335" t="s">
        <v>2435</v>
      </c>
      <c r="B942" s="344" t="s">
        <v>2436</v>
      </c>
      <c r="C942" s="358" t="s">
        <v>2437</v>
      </c>
      <c r="D942" s="359">
        <v>1150</v>
      </c>
      <c r="E942" s="368"/>
      <c r="F942" s="325"/>
      <c r="G942" s="466"/>
      <c r="H942" s="466"/>
      <c r="I942" s="466"/>
    </row>
    <row r="943" spans="1:9" ht="409.5">
      <c r="A943" s="335" t="s">
        <v>2438</v>
      </c>
      <c r="B943" s="344" t="s">
        <v>2439</v>
      </c>
      <c r="C943" s="401" t="s">
        <v>2440</v>
      </c>
      <c r="D943" s="359">
        <v>1150</v>
      </c>
      <c r="E943" s="368"/>
      <c r="F943" s="325"/>
      <c r="G943" s="466"/>
      <c r="H943" s="466"/>
      <c r="I943" s="466"/>
    </row>
    <row r="944" spans="1:9" ht="210">
      <c r="A944" s="335" t="s">
        <v>9118</v>
      </c>
      <c r="B944" s="344" t="s">
        <v>2441</v>
      </c>
      <c r="C944" s="358" t="s">
        <v>9119</v>
      </c>
      <c r="D944" s="359">
        <v>1150</v>
      </c>
      <c r="E944" s="368"/>
      <c r="F944" s="325"/>
      <c r="G944" s="466"/>
      <c r="H944" s="466"/>
      <c r="I944" s="466"/>
    </row>
    <row r="945" spans="1:9" ht="240">
      <c r="A945" s="335" t="s">
        <v>2442</v>
      </c>
      <c r="B945" s="344" t="s">
        <v>2443</v>
      </c>
      <c r="C945" s="358" t="s">
        <v>2444</v>
      </c>
      <c r="D945" s="359">
        <v>1400</v>
      </c>
      <c r="E945" s="368"/>
      <c r="F945" s="325"/>
      <c r="G945" s="466"/>
      <c r="H945" s="466"/>
      <c r="I945" s="466"/>
    </row>
    <row r="946" spans="1:9" ht="300">
      <c r="A946" s="335" t="s">
        <v>2445</v>
      </c>
      <c r="B946" s="344" t="s">
        <v>2446</v>
      </c>
      <c r="C946" s="358" t="s">
        <v>2447</v>
      </c>
      <c r="D946" s="359">
        <v>1400</v>
      </c>
      <c r="E946" s="368"/>
      <c r="F946" s="325"/>
      <c r="G946" s="466"/>
      <c r="H946" s="466"/>
      <c r="I946" s="466"/>
    </row>
    <row r="947" spans="1:9" ht="300">
      <c r="A947" s="335" t="s">
        <v>2448</v>
      </c>
      <c r="B947" s="344" t="s">
        <v>2449</v>
      </c>
      <c r="C947" s="358" t="s">
        <v>2450</v>
      </c>
      <c r="D947" s="359">
        <v>1400</v>
      </c>
      <c r="E947" s="368"/>
      <c r="F947" s="325"/>
      <c r="G947" s="466"/>
      <c r="H947" s="466"/>
      <c r="I947" s="466"/>
    </row>
    <row r="948" spans="1:9" ht="255">
      <c r="A948" s="335" t="s">
        <v>2451</v>
      </c>
      <c r="B948" s="344" t="s">
        <v>2452</v>
      </c>
      <c r="C948" s="358" t="s">
        <v>2453</v>
      </c>
      <c r="D948" s="359">
        <v>1400</v>
      </c>
      <c r="E948" s="368"/>
      <c r="F948" s="325"/>
      <c r="G948" s="466"/>
      <c r="H948" s="466"/>
      <c r="I948" s="466"/>
    </row>
    <row r="949" spans="1:9" ht="405">
      <c r="A949" s="335" t="s">
        <v>2454</v>
      </c>
      <c r="B949" s="344" t="s">
        <v>2455</v>
      </c>
      <c r="C949" s="358" t="s">
        <v>2456</v>
      </c>
      <c r="D949" s="359">
        <v>1400</v>
      </c>
      <c r="E949" s="368"/>
      <c r="F949" s="325"/>
      <c r="G949" s="466"/>
      <c r="H949" s="466"/>
      <c r="I949" s="466"/>
    </row>
    <row r="950" spans="1:9" ht="315">
      <c r="A950" s="335" t="s">
        <v>2457</v>
      </c>
      <c r="B950" s="344" t="s">
        <v>2458</v>
      </c>
      <c r="C950" s="358" t="s">
        <v>2459</v>
      </c>
      <c r="D950" s="359">
        <v>1400</v>
      </c>
      <c r="E950" s="368"/>
      <c r="F950" s="325"/>
      <c r="G950" s="466"/>
      <c r="H950" s="466"/>
      <c r="I950" s="466"/>
    </row>
    <row r="951" spans="1:9" ht="300">
      <c r="A951" s="335" t="s">
        <v>9120</v>
      </c>
      <c r="B951" s="344" t="s">
        <v>2460</v>
      </c>
      <c r="C951" s="358" t="s">
        <v>9121</v>
      </c>
      <c r="D951" s="359">
        <v>1900</v>
      </c>
      <c r="E951" s="368"/>
      <c r="F951" s="325"/>
      <c r="G951" s="466"/>
      <c r="H951" s="466"/>
      <c r="I951" s="466"/>
    </row>
    <row r="952" spans="1:9" ht="409.5">
      <c r="A952" s="335" t="s">
        <v>2461</v>
      </c>
      <c r="B952" s="344" t="s">
        <v>2462</v>
      </c>
      <c r="C952" s="358" t="s">
        <v>2463</v>
      </c>
      <c r="D952" s="359">
        <v>1400</v>
      </c>
      <c r="E952" s="368"/>
      <c r="F952" s="325"/>
      <c r="G952" s="466"/>
      <c r="H952" s="466"/>
      <c r="I952" s="466"/>
    </row>
    <row r="953" spans="1:9" ht="409.5">
      <c r="A953" s="335" t="s">
        <v>9122</v>
      </c>
      <c r="B953" s="344" t="s">
        <v>2464</v>
      </c>
      <c r="C953" s="358" t="s">
        <v>9123</v>
      </c>
      <c r="D953" s="359">
        <v>1900</v>
      </c>
      <c r="E953" s="368"/>
      <c r="F953" s="325"/>
      <c r="G953" s="466"/>
      <c r="H953" s="466"/>
      <c r="I953" s="466"/>
    </row>
    <row r="954" spans="1:9" ht="255">
      <c r="A954" s="335" t="s">
        <v>2465</v>
      </c>
      <c r="B954" s="344" t="s">
        <v>2466</v>
      </c>
      <c r="C954" s="358" t="s">
        <v>10094</v>
      </c>
      <c r="D954" s="359">
        <v>1400</v>
      </c>
      <c r="E954" s="368"/>
      <c r="F954" s="325"/>
      <c r="G954" s="466"/>
      <c r="H954" s="466"/>
      <c r="I954" s="466"/>
    </row>
    <row r="955" spans="1:9" ht="390">
      <c r="A955" s="335" t="s">
        <v>2467</v>
      </c>
      <c r="B955" s="344" t="s">
        <v>2468</v>
      </c>
      <c r="C955" s="358" t="s">
        <v>2469</v>
      </c>
      <c r="D955" s="359">
        <v>1400</v>
      </c>
      <c r="E955" s="368"/>
      <c r="F955" s="325"/>
      <c r="G955" s="466"/>
      <c r="H955" s="466"/>
      <c r="I955" s="466"/>
    </row>
    <row r="956" spans="1:9" ht="270">
      <c r="A956" s="335" t="s">
        <v>2470</v>
      </c>
      <c r="B956" s="344" t="s">
        <v>2471</v>
      </c>
      <c r="C956" s="358" t="s">
        <v>2472</v>
      </c>
      <c r="D956" s="359">
        <v>1400</v>
      </c>
      <c r="E956" s="368"/>
      <c r="F956" s="325"/>
      <c r="G956" s="466"/>
      <c r="H956" s="466"/>
      <c r="I956" s="466"/>
    </row>
    <row r="957" spans="1:9" ht="195">
      <c r="A957" s="335" t="s">
        <v>2473</v>
      </c>
      <c r="B957" s="344" t="s">
        <v>2474</v>
      </c>
      <c r="C957" s="358" t="s">
        <v>2475</v>
      </c>
      <c r="D957" s="359">
        <v>1900</v>
      </c>
      <c r="E957" s="368"/>
      <c r="F957" s="325"/>
      <c r="G957" s="466"/>
      <c r="H957" s="466"/>
      <c r="I957" s="466"/>
    </row>
    <row r="958" spans="1:9" ht="285">
      <c r="A958" s="335" t="s">
        <v>2476</v>
      </c>
      <c r="B958" s="344" t="s">
        <v>2477</v>
      </c>
      <c r="C958" s="358" t="s">
        <v>2478</v>
      </c>
      <c r="D958" s="359">
        <v>1900</v>
      </c>
      <c r="E958" s="368"/>
      <c r="F958" s="325"/>
      <c r="G958" s="466"/>
      <c r="H958" s="466"/>
      <c r="I958" s="466"/>
    </row>
    <row r="959" spans="1:9" ht="409.5">
      <c r="A959" s="335" t="s">
        <v>2479</v>
      </c>
      <c r="B959" s="344" t="s">
        <v>2480</v>
      </c>
      <c r="C959" s="358" t="s">
        <v>2481</v>
      </c>
      <c r="D959" s="359">
        <v>1900</v>
      </c>
      <c r="E959" s="368"/>
      <c r="F959" s="325"/>
      <c r="G959" s="466"/>
      <c r="H959" s="466"/>
      <c r="I959" s="466"/>
    </row>
    <row r="960" spans="1:9" ht="409.5">
      <c r="A960" s="335" t="s">
        <v>9124</v>
      </c>
      <c r="B960" s="344" t="s">
        <v>2482</v>
      </c>
      <c r="C960" s="358" t="s">
        <v>9125</v>
      </c>
      <c r="D960" s="359">
        <v>1900</v>
      </c>
      <c r="E960" s="368"/>
      <c r="F960" s="325"/>
      <c r="G960" s="466"/>
      <c r="H960" s="466"/>
      <c r="I960" s="466"/>
    </row>
    <row r="961" spans="1:9" ht="300">
      <c r="A961" s="335" t="s">
        <v>9126</v>
      </c>
      <c r="B961" s="344" t="s">
        <v>2483</v>
      </c>
      <c r="C961" s="358" t="s">
        <v>9127</v>
      </c>
      <c r="D961" s="359">
        <v>1400</v>
      </c>
      <c r="E961" s="368"/>
      <c r="F961" s="325"/>
      <c r="G961" s="466"/>
      <c r="H961" s="466"/>
      <c r="I961" s="466"/>
    </row>
    <row r="962" spans="1:9" ht="255">
      <c r="A962" s="335" t="s">
        <v>2484</v>
      </c>
      <c r="B962" s="344" t="s">
        <v>2485</v>
      </c>
      <c r="C962" s="358" t="s">
        <v>2486</v>
      </c>
      <c r="D962" s="359">
        <v>1900</v>
      </c>
      <c r="E962" s="368"/>
      <c r="F962" s="325"/>
      <c r="G962" s="466"/>
      <c r="H962" s="466"/>
      <c r="I962" s="466"/>
    </row>
    <row r="963" spans="1:9" ht="409.5">
      <c r="A963" s="335" t="s">
        <v>2487</v>
      </c>
      <c r="B963" s="344" t="s">
        <v>2488</v>
      </c>
      <c r="C963" s="358" t="s">
        <v>2489</v>
      </c>
      <c r="D963" s="359">
        <v>1900</v>
      </c>
      <c r="E963" s="368"/>
      <c r="F963" s="325"/>
      <c r="G963" s="466"/>
      <c r="H963" s="466"/>
      <c r="I963" s="466"/>
    </row>
    <row r="964" spans="1:9" ht="409.5">
      <c r="A964" s="335" t="s">
        <v>2490</v>
      </c>
      <c r="B964" s="344" t="s">
        <v>2491</v>
      </c>
      <c r="C964" s="358" t="s">
        <v>2492</v>
      </c>
      <c r="D964" s="359">
        <v>3400</v>
      </c>
      <c r="E964" s="368"/>
      <c r="F964" s="325"/>
      <c r="G964" s="466"/>
      <c r="H964" s="466"/>
      <c r="I964" s="466"/>
    </row>
    <row r="965" spans="1:9" ht="375">
      <c r="A965" s="335" t="s">
        <v>2493</v>
      </c>
      <c r="B965" s="344" t="s">
        <v>2494</v>
      </c>
      <c r="C965" s="358" t="s">
        <v>2495</v>
      </c>
      <c r="D965" s="359">
        <v>4700</v>
      </c>
      <c r="E965" s="368"/>
      <c r="F965" s="325"/>
      <c r="G965" s="466"/>
      <c r="H965" s="466"/>
      <c r="I965" s="466"/>
    </row>
    <row r="966" spans="1:9" ht="255">
      <c r="A966" s="335" t="s">
        <v>2496</v>
      </c>
      <c r="B966" s="344" t="s">
        <v>2497</v>
      </c>
      <c r="C966" s="358" t="s">
        <v>2498</v>
      </c>
      <c r="D966" s="359">
        <v>5150</v>
      </c>
      <c r="E966" s="368"/>
      <c r="F966" s="325"/>
      <c r="G966" s="466"/>
      <c r="H966" s="466"/>
      <c r="I966" s="466"/>
    </row>
    <row r="967" spans="1:9" ht="390">
      <c r="A967" s="335" t="s">
        <v>9128</v>
      </c>
      <c r="B967" s="344" t="s">
        <v>2499</v>
      </c>
      <c r="C967" s="358" t="s">
        <v>9129</v>
      </c>
      <c r="D967" s="359">
        <v>1400</v>
      </c>
      <c r="E967" s="368"/>
      <c r="F967" s="325"/>
      <c r="G967" s="466"/>
      <c r="H967" s="466"/>
      <c r="I967" s="466"/>
    </row>
    <row r="968" spans="1:9" ht="180">
      <c r="A968" s="335" t="s">
        <v>2500</v>
      </c>
      <c r="B968" s="344" t="s">
        <v>2501</v>
      </c>
      <c r="C968" s="358" t="s">
        <v>2502</v>
      </c>
      <c r="D968" s="359">
        <v>1900</v>
      </c>
      <c r="E968" s="368"/>
      <c r="F968" s="325"/>
      <c r="G968" s="466"/>
      <c r="H968" s="466"/>
      <c r="I968" s="466"/>
    </row>
    <row r="969" spans="1:9" ht="375">
      <c r="A969" s="335" t="s">
        <v>2503</v>
      </c>
      <c r="B969" s="344" t="s">
        <v>2504</v>
      </c>
      <c r="C969" s="358" t="s">
        <v>2505</v>
      </c>
      <c r="D969" s="359">
        <v>1900</v>
      </c>
      <c r="E969" s="368"/>
      <c r="F969" s="325"/>
      <c r="G969" s="466"/>
      <c r="H969" s="466"/>
      <c r="I969" s="466"/>
    </row>
    <row r="970" spans="1:9" ht="375">
      <c r="A970" s="335" t="s">
        <v>2506</v>
      </c>
      <c r="B970" s="344" t="s">
        <v>2507</v>
      </c>
      <c r="C970" s="358" t="s">
        <v>2508</v>
      </c>
      <c r="D970" s="359">
        <v>1900</v>
      </c>
      <c r="E970" s="368"/>
      <c r="F970" s="325"/>
      <c r="G970" s="466"/>
      <c r="H970" s="466"/>
      <c r="I970" s="466"/>
    </row>
    <row r="971" spans="1:9" ht="409.5">
      <c r="A971" s="335" t="s">
        <v>2509</v>
      </c>
      <c r="B971" s="344" t="s">
        <v>2510</v>
      </c>
      <c r="C971" s="358" t="s">
        <v>2511</v>
      </c>
      <c r="D971" s="359">
        <v>1900</v>
      </c>
      <c r="E971" s="368"/>
      <c r="F971" s="325"/>
      <c r="G971" s="466"/>
      <c r="H971" s="466"/>
      <c r="I971" s="466"/>
    </row>
    <row r="972" spans="1:9" ht="120">
      <c r="A972" s="335" t="s">
        <v>2512</v>
      </c>
      <c r="B972" s="344" t="s">
        <v>2513</v>
      </c>
      <c r="C972" s="358" t="s">
        <v>2514</v>
      </c>
      <c r="D972" s="359">
        <v>1900</v>
      </c>
      <c r="E972" s="368"/>
      <c r="F972" s="325"/>
      <c r="G972" s="466"/>
      <c r="H972" s="466"/>
      <c r="I972" s="466"/>
    </row>
    <row r="973" spans="1:9" ht="409.5">
      <c r="A973" s="335" t="s">
        <v>2515</v>
      </c>
      <c r="B973" s="344" t="s">
        <v>2516</v>
      </c>
      <c r="C973" s="358" t="s">
        <v>2517</v>
      </c>
      <c r="D973" s="359">
        <v>4300</v>
      </c>
      <c r="E973" s="368"/>
      <c r="F973" s="325"/>
      <c r="G973" s="466"/>
      <c r="H973" s="466"/>
      <c r="I973" s="466"/>
    </row>
    <row r="974" spans="1:9" ht="300">
      <c r="A974" s="335" t="s">
        <v>2518</v>
      </c>
      <c r="B974" s="344" t="s">
        <v>2519</v>
      </c>
      <c r="C974" s="358" t="s">
        <v>2520</v>
      </c>
      <c r="D974" s="359">
        <v>7300</v>
      </c>
      <c r="E974" s="368"/>
      <c r="F974" s="325"/>
      <c r="G974" s="466"/>
      <c r="H974" s="466"/>
      <c r="I974" s="466"/>
    </row>
    <row r="975" spans="1:9" ht="31.5">
      <c r="A975" s="335"/>
      <c r="B975" s="344"/>
      <c r="C975" s="388" t="s">
        <v>2521</v>
      </c>
      <c r="D975" s="359"/>
      <c r="E975" s="368"/>
      <c r="F975" s="325"/>
      <c r="G975" s="466"/>
      <c r="H975" s="466"/>
      <c r="I975" s="466"/>
    </row>
    <row r="976" spans="1:9" ht="195">
      <c r="A976" s="335" t="s">
        <v>2522</v>
      </c>
      <c r="B976" s="344" t="s">
        <v>2523</v>
      </c>
      <c r="C976" s="358" t="s">
        <v>2524</v>
      </c>
      <c r="D976" s="359">
        <v>5900</v>
      </c>
      <c r="E976" s="368"/>
      <c r="F976" s="325"/>
      <c r="G976" s="466"/>
      <c r="H976" s="466"/>
      <c r="I976" s="466"/>
    </row>
    <row r="977" spans="1:9" ht="195">
      <c r="A977" s="335" t="s">
        <v>2525</v>
      </c>
      <c r="B977" s="344" t="s">
        <v>2526</v>
      </c>
      <c r="C977" s="358" t="s">
        <v>2527</v>
      </c>
      <c r="D977" s="359">
        <v>7400</v>
      </c>
      <c r="E977" s="368"/>
      <c r="F977" s="325"/>
      <c r="G977" s="466"/>
      <c r="H977" s="466"/>
      <c r="I977" s="466"/>
    </row>
    <row r="978" spans="1:9" ht="195">
      <c r="A978" s="335" t="s">
        <v>2528</v>
      </c>
      <c r="B978" s="344" t="s">
        <v>2529</v>
      </c>
      <c r="C978" s="358" t="s">
        <v>2530</v>
      </c>
      <c r="D978" s="359">
        <v>1600</v>
      </c>
      <c r="E978" s="368"/>
      <c r="F978" s="325"/>
      <c r="G978" s="466"/>
      <c r="H978" s="466"/>
      <c r="I978" s="466"/>
    </row>
    <row r="979" spans="1:9" ht="195">
      <c r="A979" s="335" t="s">
        <v>2531</v>
      </c>
      <c r="B979" s="344" t="s">
        <v>2532</v>
      </c>
      <c r="C979" s="358" t="s">
        <v>2533</v>
      </c>
      <c r="D979" s="359">
        <v>3400</v>
      </c>
      <c r="E979" s="368"/>
      <c r="F979" s="325"/>
      <c r="G979" s="466"/>
      <c r="H979" s="466"/>
      <c r="I979" s="466"/>
    </row>
    <row r="980" spans="1:9" ht="285">
      <c r="A980" s="335" t="s">
        <v>2534</v>
      </c>
      <c r="B980" s="344" t="s">
        <v>2535</v>
      </c>
      <c r="C980" s="358" t="s">
        <v>2536</v>
      </c>
      <c r="D980" s="359">
        <v>1300</v>
      </c>
      <c r="E980" s="368"/>
      <c r="F980" s="325"/>
      <c r="G980" s="466"/>
      <c r="H980" s="466"/>
      <c r="I980" s="466"/>
    </row>
    <row r="981" spans="1:9" ht="165">
      <c r="A981" s="335" t="s">
        <v>10474</v>
      </c>
      <c r="B981" s="344" t="s">
        <v>2537</v>
      </c>
      <c r="C981" s="358" t="s">
        <v>2538</v>
      </c>
      <c r="D981" s="359">
        <v>1300</v>
      </c>
      <c r="E981" s="368"/>
      <c r="F981" s="325"/>
      <c r="G981" s="466"/>
      <c r="H981" s="466"/>
      <c r="I981" s="466"/>
    </row>
    <row r="982" spans="1:9" ht="150">
      <c r="A982" s="335" t="s">
        <v>2539</v>
      </c>
      <c r="B982" s="344" t="s">
        <v>2540</v>
      </c>
      <c r="C982" s="358" t="s">
        <v>2541</v>
      </c>
      <c r="D982" s="359">
        <v>5100</v>
      </c>
      <c r="E982" s="368"/>
      <c r="F982" s="325"/>
      <c r="G982" s="466"/>
      <c r="H982" s="466"/>
      <c r="I982" s="466"/>
    </row>
    <row r="983" spans="1:9" ht="195">
      <c r="A983" s="335" t="s">
        <v>2542</v>
      </c>
      <c r="B983" s="344" t="s">
        <v>2543</v>
      </c>
      <c r="C983" s="358" t="s">
        <v>2544</v>
      </c>
      <c r="D983" s="359">
        <v>10000</v>
      </c>
      <c r="E983" s="368"/>
      <c r="F983" s="325"/>
      <c r="G983" s="466"/>
      <c r="H983" s="466"/>
      <c r="I983" s="466"/>
    </row>
    <row r="984" spans="1:9" ht="255">
      <c r="A984" s="335" t="s">
        <v>10196</v>
      </c>
      <c r="B984" s="344" t="s">
        <v>2545</v>
      </c>
      <c r="C984" s="358" t="s">
        <v>2546</v>
      </c>
      <c r="D984" s="359">
        <v>1200</v>
      </c>
      <c r="E984" s="368"/>
      <c r="F984" s="325"/>
      <c r="G984" s="466"/>
      <c r="H984" s="466"/>
      <c r="I984" s="466"/>
    </row>
    <row r="985" spans="1:9" ht="300">
      <c r="A985" s="335" t="s">
        <v>10197</v>
      </c>
      <c r="B985" s="344" t="s">
        <v>2547</v>
      </c>
      <c r="C985" s="358" t="s">
        <v>2548</v>
      </c>
      <c r="D985" s="359">
        <v>1050</v>
      </c>
      <c r="E985" s="368"/>
      <c r="F985" s="325"/>
      <c r="G985" s="466"/>
      <c r="H985" s="466"/>
      <c r="I985" s="466"/>
    </row>
    <row r="986" spans="1:9" ht="225">
      <c r="A986" s="335" t="s">
        <v>10198</v>
      </c>
      <c r="B986" s="344" t="s">
        <v>2549</v>
      </c>
      <c r="C986" s="358" t="s">
        <v>2550</v>
      </c>
      <c r="D986" s="359">
        <v>500</v>
      </c>
      <c r="E986" s="368"/>
      <c r="F986" s="325"/>
      <c r="G986" s="466"/>
      <c r="H986" s="466"/>
      <c r="I986" s="466"/>
    </row>
    <row r="987" spans="1:9" ht="210">
      <c r="A987" s="335" t="s">
        <v>10199</v>
      </c>
      <c r="B987" s="344" t="s">
        <v>2551</v>
      </c>
      <c r="C987" s="358" t="s">
        <v>2552</v>
      </c>
      <c r="D987" s="359">
        <v>230</v>
      </c>
      <c r="E987" s="368"/>
      <c r="F987" s="325"/>
      <c r="G987" s="466"/>
      <c r="H987" s="466"/>
      <c r="I987" s="466"/>
    </row>
    <row r="988" spans="1:9" ht="300">
      <c r="A988" s="335" t="s">
        <v>10200</v>
      </c>
      <c r="B988" s="344" t="s">
        <v>2553</v>
      </c>
      <c r="C988" s="358" t="s">
        <v>2554</v>
      </c>
      <c r="D988" s="359">
        <v>230</v>
      </c>
      <c r="E988" s="368"/>
      <c r="F988" s="325"/>
      <c r="G988" s="466"/>
      <c r="H988" s="466"/>
      <c r="I988" s="466"/>
    </row>
    <row r="989" spans="1:9" ht="285">
      <c r="A989" s="335" t="s">
        <v>2555</v>
      </c>
      <c r="B989" s="344" t="s">
        <v>2556</v>
      </c>
      <c r="C989" s="358" t="s">
        <v>2557</v>
      </c>
      <c r="D989" s="359">
        <v>7400</v>
      </c>
      <c r="E989" s="368"/>
      <c r="F989" s="325"/>
      <c r="G989" s="466"/>
      <c r="H989" s="466"/>
      <c r="I989" s="466"/>
    </row>
    <row r="990" spans="1:9" ht="225">
      <c r="A990" s="335" t="s">
        <v>2558</v>
      </c>
      <c r="B990" s="344" t="s">
        <v>2559</v>
      </c>
      <c r="C990" s="358" t="s">
        <v>2560</v>
      </c>
      <c r="D990" s="359">
        <v>9400</v>
      </c>
      <c r="E990" s="368"/>
      <c r="F990" s="325"/>
      <c r="G990" s="466"/>
      <c r="H990" s="466"/>
      <c r="I990" s="466"/>
    </row>
    <row r="991" spans="1:9" ht="225">
      <c r="A991" s="335" t="s">
        <v>2561</v>
      </c>
      <c r="B991" s="344" t="s">
        <v>2562</v>
      </c>
      <c r="C991" s="358" t="s">
        <v>2563</v>
      </c>
      <c r="D991" s="359">
        <v>34700</v>
      </c>
      <c r="E991" s="368"/>
      <c r="F991" s="325"/>
      <c r="G991" s="466"/>
      <c r="H991" s="466"/>
      <c r="I991" s="466"/>
    </row>
    <row r="992" spans="1:9" ht="135">
      <c r="A992" s="335" t="s">
        <v>2564</v>
      </c>
      <c r="B992" s="344" t="s">
        <v>2565</v>
      </c>
      <c r="C992" s="358" t="s">
        <v>2566</v>
      </c>
      <c r="D992" s="359">
        <v>28000</v>
      </c>
      <c r="E992" s="368"/>
      <c r="F992" s="325"/>
      <c r="G992" s="466"/>
      <c r="H992" s="466"/>
      <c r="I992" s="466"/>
    </row>
    <row r="993" spans="1:9" ht="195">
      <c r="A993" s="335" t="s">
        <v>2567</v>
      </c>
      <c r="B993" s="344" t="s">
        <v>2568</v>
      </c>
      <c r="C993" s="358" t="s">
        <v>2569</v>
      </c>
      <c r="D993" s="359">
        <v>20000</v>
      </c>
      <c r="E993" s="368"/>
      <c r="F993" s="325"/>
      <c r="G993" s="466"/>
      <c r="H993" s="466"/>
      <c r="I993" s="466"/>
    </row>
    <row r="994" spans="1:9" ht="150">
      <c r="A994" s="335" t="s">
        <v>2570</v>
      </c>
      <c r="B994" s="344" t="s">
        <v>2571</v>
      </c>
      <c r="C994" s="358" t="s">
        <v>2572</v>
      </c>
      <c r="D994" s="359">
        <v>28000</v>
      </c>
      <c r="E994" s="368"/>
      <c r="F994" s="325"/>
      <c r="G994" s="466"/>
      <c r="H994" s="466"/>
      <c r="I994" s="466"/>
    </row>
    <row r="995" spans="1:9" ht="225">
      <c r="A995" s="335" t="s">
        <v>10201</v>
      </c>
      <c r="B995" s="344" t="s">
        <v>2573</v>
      </c>
      <c r="C995" s="358" t="s">
        <v>2574</v>
      </c>
      <c r="D995" s="359">
        <v>2500</v>
      </c>
      <c r="E995" s="368"/>
      <c r="F995" s="325"/>
      <c r="G995" s="466"/>
      <c r="H995" s="466"/>
      <c r="I995" s="466"/>
    </row>
    <row r="996" spans="1:9" ht="180">
      <c r="A996" s="335" t="s">
        <v>10202</v>
      </c>
      <c r="B996" s="344" t="s">
        <v>2575</v>
      </c>
      <c r="C996" s="358" t="s">
        <v>2576</v>
      </c>
      <c r="D996" s="359">
        <v>1150</v>
      </c>
      <c r="E996" s="368"/>
      <c r="F996" s="325"/>
      <c r="G996" s="466"/>
      <c r="H996" s="466"/>
      <c r="I996" s="466"/>
    </row>
    <row r="997" spans="1:9" ht="255">
      <c r="A997" s="335" t="s">
        <v>10203</v>
      </c>
      <c r="B997" s="344" t="s">
        <v>2577</v>
      </c>
      <c r="C997" s="358" t="s">
        <v>3401</v>
      </c>
      <c r="D997" s="359">
        <v>2500</v>
      </c>
      <c r="E997" s="368"/>
      <c r="F997" s="325"/>
      <c r="G997" s="466"/>
      <c r="H997" s="466"/>
      <c r="I997" s="466"/>
    </row>
    <row r="998" spans="1:9" ht="180">
      <c r="A998" s="335" t="s">
        <v>10204</v>
      </c>
      <c r="B998" s="344" t="s">
        <v>3402</v>
      </c>
      <c r="C998" s="358" t="s">
        <v>3403</v>
      </c>
      <c r="D998" s="359">
        <v>1000</v>
      </c>
      <c r="E998" s="368"/>
      <c r="F998" s="325"/>
      <c r="G998" s="466"/>
      <c r="H998" s="466"/>
      <c r="I998" s="466"/>
    </row>
    <row r="999" spans="1:9" ht="195">
      <c r="A999" s="335" t="s">
        <v>10205</v>
      </c>
      <c r="B999" s="344" t="s">
        <v>3404</v>
      </c>
      <c r="C999" s="358" t="s">
        <v>4777</v>
      </c>
      <c r="D999" s="359">
        <v>2500</v>
      </c>
      <c r="E999" s="368"/>
      <c r="F999" s="325"/>
      <c r="G999" s="466"/>
      <c r="H999" s="466"/>
      <c r="I999" s="466"/>
    </row>
    <row r="1000" spans="1:9" ht="210">
      <c r="A1000" s="335" t="s">
        <v>10206</v>
      </c>
      <c r="B1000" s="344" t="s">
        <v>4778</v>
      </c>
      <c r="C1000" s="358" t="s">
        <v>4779</v>
      </c>
      <c r="D1000" s="359">
        <v>1000</v>
      </c>
      <c r="E1000" s="368"/>
      <c r="F1000" s="325"/>
      <c r="G1000" s="466"/>
      <c r="H1000" s="466"/>
      <c r="I1000" s="466"/>
    </row>
    <row r="1001" spans="1:9" ht="126">
      <c r="A1001" s="335"/>
      <c r="B1001" s="344"/>
      <c r="C1001" s="388" t="s">
        <v>4780</v>
      </c>
      <c r="D1001" s="359"/>
      <c r="E1001" s="368"/>
      <c r="F1001" s="325"/>
      <c r="G1001" s="466"/>
      <c r="H1001" s="466"/>
      <c r="I1001" s="466"/>
    </row>
    <row r="1002" spans="1:9" ht="255">
      <c r="A1002" s="335" t="s">
        <v>4783</v>
      </c>
      <c r="B1002" s="344" t="s">
        <v>4784</v>
      </c>
      <c r="C1002" s="358" t="s">
        <v>4785</v>
      </c>
      <c r="D1002" s="359">
        <v>2500</v>
      </c>
      <c r="E1002" s="368"/>
      <c r="F1002" s="325"/>
      <c r="G1002" s="466"/>
      <c r="H1002" s="466"/>
      <c r="I1002" s="466"/>
    </row>
    <row r="1003" spans="1:9" ht="210">
      <c r="A1003" s="335" t="s">
        <v>4786</v>
      </c>
      <c r="B1003" s="344" t="s">
        <v>4787</v>
      </c>
      <c r="C1003" s="358" t="s">
        <v>4788</v>
      </c>
      <c r="D1003" s="359">
        <v>2300</v>
      </c>
      <c r="E1003" s="368"/>
      <c r="F1003" s="325"/>
      <c r="G1003" s="466"/>
      <c r="H1003" s="466"/>
      <c r="I1003" s="466"/>
    </row>
    <row r="1004" spans="1:9" ht="150">
      <c r="A1004" s="335" t="s">
        <v>4789</v>
      </c>
      <c r="B1004" s="344" t="s">
        <v>4790</v>
      </c>
      <c r="C1004" s="358" t="s">
        <v>4791</v>
      </c>
      <c r="D1004" s="359">
        <v>950</v>
      </c>
      <c r="E1004" s="368"/>
      <c r="F1004" s="325"/>
      <c r="G1004" s="466"/>
      <c r="H1004" s="466"/>
      <c r="I1004" s="466"/>
    </row>
    <row r="1005" spans="1:9" ht="180">
      <c r="A1005" s="335" t="s">
        <v>4792</v>
      </c>
      <c r="B1005" s="344" t="s">
        <v>4793</v>
      </c>
      <c r="C1005" s="358" t="s">
        <v>4794</v>
      </c>
      <c r="D1005" s="359">
        <v>1000</v>
      </c>
      <c r="E1005" s="368"/>
      <c r="F1005" s="325"/>
      <c r="G1005" s="466"/>
      <c r="H1005" s="466"/>
      <c r="I1005" s="466"/>
    </row>
    <row r="1006" spans="1:9" ht="409.5">
      <c r="A1006" s="335" t="s">
        <v>8259</v>
      </c>
      <c r="B1006" s="344" t="s">
        <v>5840</v>
      </c>
      <c r="C1006" s="358" t="s">
        <v>8260</v>
      </c>
      <c r="D1006" s="359">
        <v>1700</v>
      </c>
      <c r="E1006" s="368"/>
      <c r="F1006" s="325"/>
      <c r="G1006" s="466"/>
      <c r="H1006" s="466"/>
      <c r="I1006" s="466"/>
    </row>
    <row r="1007" spans="1:9" ht="165">
      <c r="A1007" s="335" t="s">
        <v>5841</v>
      </c>
      <c r="B1007" s="344" t="s">
        <v>5842</v>
      </c>
      <c r="C1007" s="358" t="s">
        <v>5843</v>
      </c>
      <c r="D1007" s="359">
        <v>12000</v>
      </c>
      <c r="E1007" s="368"/>
      <c r="F1007" s="325"/>
      <c r="G1007" s="466"/>
      <c r="H1007" s="466"/>
      <c r="I1007" s="466"/>
    </row>
    <row r="1008" spans="1:9" ht="270">
      <c r="A1008" s="335" t="s">
        <v>2518</v>
      </c>
      <c r="B1008" s="344" t="s">
        <v>5844</v>
      </c>
      <c r="C1008" s="358" t="s">
        <v>9130</v>
      </c>
      <c r="D1008" s="359">
        <v>2760</v>
      </c>
      <c r="E1008" s="368"/>
      <c r="F1008" s="325"/>
      <c r="G1008" s="466"/>
      <c r="H1008" s="466"/>
      <c r="I1008" s="466"/>
    </row>
    <row r="1009" spans="1:9" ht="285">
      <c r="A1009" s="335" t="s">
        <v>9131</v>
      </c>
      <c r="B1009" s="344" t="s">
        <v>5845</v>
      </c>
      <c r="C1009" s="358" t="s">
        <v>9132</v>
      </c>
      <c r="D1009" s="359">
        <v>3120</v>
      </c>
      <c r="E1009" s="368"/>
      <c r="F1009" s="325"/>
      <c r="G1009" s="466"/>
      <c r="H1009" s="466"/>
      <c r="I1009" s="466"/>
    </row>
    <row r="1010" spans="1:9" ht="270">
      <c r="A1010" s="335" t="s">
        <v>9133</v>
      </c>
      <c r="B1010" s="344" t="s">
        <v>5846</v>
      </c>
      <c r="C1010" s="358" t="s">
        <v>9134</v>
      </c>
      <c r="D1010" s="359">
        <v>10200</v>
      </c>
      <c r="E1010" s="368"/>
      <c r="F1010" s="325"/>
      <c r="G1010" s="466"/>
      <c r="H1010" s="466"/>
      <c r="I1010" s="466"/>
    </row>
    <row r="1011" spans="1:9" ht="300">
      <c r="A1011" s="335" t="s">
        <v>9135</v>
      </c>
      <c r="B1011" s="344" t="s">
        <v>5847</v>
      </c>
      <c r="C1011" s="358" t="s">
        <v>9136</v>
      </c>
      <c r="D1011" s="359">
        <v>4800</v>
      </c>
      <c r="E1011" s="368"/>
      <c r="F1011" s="325"/>
      <c r="G1011" s="466"/>
      <c r="H1011" s="466"/>
      <c r="I1011" s="466"/>
    </row>
    <row r="1012" spans="1:9" ht="409.5">
      <c r="A1012" s="335" t="s">
        <v>9137</v>
      </c>
      <c r="B1012" s="344" t="s">
        <v>5848</v>
      </c>
      <c r="C1012" s="358" t="s">
        <v>9138</v>
      </c>
      <c r="D1012" s="359">
        <v>10400</v>
      </c>
      <c r="E1012" s="368"/>
      <c r="F1012" s="325"/>
      <c r="G1012" s="466"/>
      <c r="H1012" s="466"/>
      <c r="I1012" s="466"/>
    </row>
    <row r="1013" spans="1:9" ht="409.5">
      <c r="A1013" s="335" t="s">
        <v>9139</v>
      </c>
      <c r="B1013" s="344" t="s">
        <v>5849</v>
      </c>
      <c r="C1013" s="358" t="s">
        <v>9140</v>
      </c>
      <c r="D1013" s="359">
        <v>11500</v>
      </c>
      <c r="E1013" s="368"/>
      <c r="F1013" s="325"/>
      <c r="G1013" s="466"/>
      <c r="H1013" s="466"/>
      <c r="I1013" s="466"/>
    </row>
    <row r="1014" spans="1:9" ht="409.5">
      <c r="A1014" s="335" t="s">
        <v>9141</v>
      </c>
      <c r="B1014" s="344" t="s">
        <v>5837</v>
      </c>
      <c r="C1014" s="358" t="s">
        <v>9142</v>
      </c>
      <c r="D1014" s="359">
        <v>14500</v>
      </c>
      <c r="E1014" s="368"/>
      <c r="F1014" s="325"/>
      <c r="G1014" s="466"/>
      <c r="H1014" s="466"/>
      <c r="I1014" s="466"/>
    </row>
    <row r="1015" spans="1:9" ht="255">
      <c r="A1015" s="335" t="s">
        <v>9143</v>
      </c>
      <c r="B1015" s="344" t="s">
        <v>5838</v>
      </c>
      <c r="C1015" s="358" t="s">
        <v>9144</v>
      </c>
      <c r="D1015" s="359">
        <v>3500</v>
      </c>
      <c r="E1015" s="368"/>
      <c r="F1015" s="325"/>
      <c r="G1015" s="466"/>
      <c r="H1015" s="466"/>
      <c r="I1015" s="466"/>
    </row>
    <row r="1016" spans="1:9" ht="315">
      <c r="A1016" s="335" t="s">
        <v>9145</v>
      </c>
      <c r="B1016" s="344" t="s">
        <v>5839</v>
      </c>
      <c r="C1016" s="358" t="s">
        <v>9146</v>
      </c>
      <c r="D1016" s="359">
        <v>4000</v>
      </c>
      <c r="E1016" s="368"/>
      <c r="F1016" s="325"/>
      <c r="G1016" s="466"/>
      <c r="H1016" s="466"/>
      <c r="I1016" s="466"/>
    </row>
    <row r="1017" spans="1:9" ht="299.25">
      <c r="A1017" s="335"/>
      <c r="B1017" s="344"/>
      <c r="C1017" s="388" t="s">
        <v>7124</v>
      </c>
      <c r="D1017" s="359"/>
      <c r="E1017" s="368"/>
      <c r="F1017" s="325"/>
      <c r="G1017" s="466"/>
      <c r="H1017" s="466"/>
      <c r="I1017" s="466"/>
    </row>
    <row r="1018" spans="1:9" ht="315">
      <c r="A1018" s="335" t="s">
        <v>7125</v>
      </c>
      <c r="B1018" s="344" t="s">
        <v>7126</v>
      </c>
      <c r="C1018" s="358" t="s">
        <v>7127</v>
      </c>
      <c r="D1018" s="359">
        <v>950</v>
      </c>
      <c r="E1018" s="368"/>
      <c r="F1018" s="325"/>
      <c r="G1018" s="466"/>
      <c r="H1018" s="466"/>
      <c r="I1018" s="466"/>
    </row>
    <row r="1019" spans="1:9" ht="285">
      <c r="A1019" s="335" t="s">
        <v>7128</v>
      </c>
      <c r="B1019" s="344" t="s">
        <v>7129</v>
      </c>
      <c r="C1019" s="358" t="s">
        <v>7130</v>
      </c>
      <c r="D1019" s="359">
        <v>1650.0000000000002</v>
      </c>
      <c r="E1019" s="368"/>
      <c r="F1019" s="325"/>
      <c r="G1019" s="466"/>
      <c r="H1019" s="466"/>
      <c r="I1019" s="466"/>
    </row>
    <row r="1020" spans="1:9" ht="409.5">
      <c r="A1020" s="335" t="s">
        <v>7131</v>
      </c>
      <c r="B1020" s="344" t="s">
        <v>7132</v>
      </c>
      <c r="C1020" s="358" t="s">
        <v>7133</v>
      </c>
      <c r="D1020" s="359">
        <v>2750</v>
      </c>
      <c r="E1020" s="368"/>
      <c r="F1020" s="325"/>
      <c r="G1020" s="466"/>
      <c r="H1020" s="466"/>
      <c r="I1020" s="466"/>
    </row>
    <row r="1021" spans="1:9" ht="315">
      <c r="A1021" s="335" t="s">
        <v>7134</v>
      </c>
      <c r="B1021" s="344" t="s">
        <v>7135</v>
      </c>
      <c r="C1021" s="358" t="s">
        <v>7136</v>
      </c>
      <c r="D1021" s="359">
        <v>825.00000000000011</v>
      </c>
      <c r="E1021" s="368"/>
      <c r="F1021" s="325"/>
      <c r="G1021" s="466"/>
      <c r="H1021" s="466"/>
      <c r="I1021" s="466"/>
    </row>
    <row r="1022" spans="1:9" ht="345">
      <c r="A1022" s="335" t="s">
        <v>7137</v>
      </c>
      <c r="B1022" s="344" t="s">
        <v>7138</v>
      </c>
      <c r="C1022" s="358" t="s">
        <v>7139</v>
      </c>
      <c r="D1022" s="359">
        <v>1870.0000000000002</v>
      </c>
      <c r="E1022" s="368"/>
      <c r="F1022" s="325"/>
      <c r="G1022" s="466"/>
      <c r="H1022" s="466"/>
      <c r="I1022" s="466"/>
    </row>
    <row r="1023" spans="1:9" ht="240">
      <c r="A1023" s="335" t="s">
        <v>7140</v>
      </c>
      <c r="B1023" s="344" t="s">
        <v>7141</v>
      </c>
      <c r="C1023" s="358" t="s">
        <v>7142</v>
      </c>
      <c r="D1023" s="359">
        <v>4620</v>
      </c>
      <c r="E1023" s="368"/>
      <c r="F1023" s="325"/>
      <c r="G1023" s="466"/>
      <c r="H1023" s="466"/>
      <c r="I1023" s="466"/>
    </row>
    <row r="1024" spans="1:9" ht="195">
      <c r="A1024" s="335" t="s">
        <v>7143</v>
      </c>
      <c r="B1024" s="344" t="s">
        <v>7144</v>
      </c>
      <c r="C1024" s="358" t="s">
        <v>7145</v>
      </c>
      <c r="D1024" s="359">
        <v>3960.0000000000005</v>
      </c>
      <c r="E1024" s="368"/>
      <c r="F1024" s="325"/>
      <c r="G1024" s="466"/>
      <c r="H1024" s="466"/>
      <c r="I1024" s="466"/>
    </row>
    <row r="1025" spans="1:9" ht="31.5">
      <c r="A1025" s="335"/>
      <c r="B1025" s="344"/>
      <c r="C1025" s="388" t="s">
        <v>7146</v>
      </c>
      <c r="D1025" s="359"/>
      <c r="E1025" s="368"/>
      <c r="F1025" s="325"/>
      <c r="G1025" s="466"/>
      <c r="H1025" s="466"/>
      <c r="I1025" s="466"/>
    </row>
    <row r="1026" spans="1:9" ht="47.25">
      <c r="A1026" s="335"/>
      <c r="B1026" s="344"/>
      <c r="C1026" s="388" t="s">
        <v>7147</v>
      </c>
      <c r="D1026" s="359"/>
      <c r="E1026" s="368"/>
      <c r="F1026" s="325"/>
      <c r="G1026" s="466"/>
      <c r="H1026" s="466"/>
      <c r="I1026" s="466"/>
    </row>
    <row r="1027" spans="1:9" ht="75">
      <c r="A1027" s="335" t="s">
        <v>10207</v>
      </c>
      <c r="B1027" s="344" t="s">
        <v>7148</v>
      </c>
      <c r="C1027" s="358" t="s">
        <v>7149</v>
      </c>
      <c r="D1027" s="359">
        <v>180</v>
      </c>
      <c r="E1027" s="368"/>
      <c r="F1027" s="325"/>
      <c r="G1027" s="466"/>
      <c r="H1027" s="466"/>
      <c r="I1027" s="466"/>
    </row>
    <row r="1028" spans="1:9" ht="75">
      <c r="A1028" s="335" t="s">
        <v>10208</v>
      </c>
      <c r="B1028" s="344" t="s">
        <v>7150</v>
      </c>
      <c r="C1028" s="358" t="s">
        <v>7151</v>
      </c>
      <c r="D1028" s="359">
        <v>180</v>
      </c>
      <c r="E1028" s="368"/>
      <c r="F1028" s="325"/>
      <c r="G1028" s="466"/>
      <c r="H1028" s="466"/>
      <c r="I1028" s="466"/>
    </row>
    <row r="1029" spans="1:9" ht="315">
      <c r="A1029" s="335" t="s">
        <v>9999</v>
      </c>
      <c r="B1029" s="344" t="s">
        <v>7152</v>
      </c>
      <c r="C1029" s="358" t="s">
        <v>4519</v>
      </c>
      <c r="D1029" s="359">
        <v>340</v>
      </c>
      <c r="E1029" s="368"/>
      <c r="F1029" s="325"/>
      <c r="G1029" s="466"/>
      <c r="H1029" s="466"/>
      <c r="I1029" s="466"/>
    </row>
    <row r="1030" spans="1:9" ht="90">
      <c r="A1030" s="335" t="s">
        <v>7153</v>
      </c>
      <c r="B1030" s="344" t="s">
        <v>7154</v>
      </c>
      <c r="C1030" s="358" t="s">
        <v>7155</v>
      </c>
      <c r="D1030" s="359">
        <v>520</v>
      </c>
      <c r="E1030" s="368"/>
      <c r="F1030" s="325"/>
      <c r="G1030" s="466"/>
      <c r="H1030" s="466"/>
      <c r="I1030" s="466"/>
    </row>
    <row r="1031" spans="1:9" ht="75">
      <c r="A1031" s="335" t="s">
        <v>7156</v>
      </c>
      <c r="B1031" s="344" t="s">
        <v>7157</v>
      </c>
      <c r="C1031" s="358" t="s">
        <v>7158</v>
      </c>
      <c r="D1031" s="359">
        <v>520</v>
      </c>
      <c r="E1031" s="368"/>
      <c r="F1031" s="325"/>
      <c r="G1031" s="466"/>
      <c r="H1031" s="466"/>
      <c r="I1031" s="466"/>
    </row>
    <row r="1032" spans="1:9" ht="150">
      <c r="A1032" s="335" t="s">
        <v>7159</v>
      </c>
      <c r="B1032" s="344" t="s">
        <v>7160</v>
      </c>
      <c r="C1032" s="358" t="s">
        <v>7161</v>
      </c>
      <c r="D1032" s="359">
        <v>130</v>
      </c>
      <c r="E1032" s="368"/>
      <c r="F1032" s="325"/>
      <c r="G1032" s="466"/>
      <c r="H1032" s="466"/>
      <c r="I1032" s="466"/>
    </row>
    <row r="1033" spans="1:9" ht="120">
      <c r="A1033" s="335" t="s">
        <v>7162</v>
      </c>
      <c r="B1033" s="344" t="s">
        <v>7163</v>
      </c>
      <c r="C1033" s="358" t="s">
        <v>7164</v>
      </c>
      <c r="D1033" s="359">
        <v>130</v>
      </c>
      <c r="E1033" s="368"/>
      <c r="F1033" s="325"/>
      <c r="G1033" s="466"/>
      <c r="H1033" s="466"/>
      <c r="I1033" s="466"/>
    </row>
    <row r="1034" spans="1:9" ht="105">
      <c r="A1034" s="335" t="s">
        <v>7165</v>
      </c>
      <c r="B1034" s="344" t="s">
        <v>7166</v>
      </c>
      <c r="C1034" s="358" t="s">
        <v>7167</v>
      </c>
      <c r="D1034" s="359">
        <v>220</v>
      </c>
      <c r="E1034" s="368"/>
      <c r="F1034" s="325"/>
      <c r="G1034" s="466"/>
      <c r="H1034" s="466"/>
      <c r="I1034" s="466"/>
    </row>
    <row r="1035" spans="1:9" ht="135">
      <c r="A1035" s="335" t="s">
        <v>7168</v>
      </c>
      <c r="B1035" s="344" t="s">
        <v>7169</v>
      </c>
      <c r="C1035" s="358" t="s">
        <v>7170</v>
      </c>
      <c r="D1035" s="359">
        <v>580</v>
      </c>
      <c r="E1035" s="368"/>
      <c r="F1035" s="325"/>
      <c r="G1035" s="466"/>
      <c r="H1035" s="466"/>
      <c r="I1035" s="466"/>
    </row>
    <row r="1036" spans="1:9" ht="135">
      <c r="A1036" s="335" t="s">
        <v>7171</v>
      </c>
      <c r="B1036" s="344" t="s">
        <v>7172</v>
      </c>
      <c r="C1036" s="358" t="s">
        <v>7173</v>
      </c>
      <c r="D1036" s="359">
        <v>660</v>
      </c>
      <c r="E1036" s="368"/>
      <c r="F1036" s="325"/>
      <c r="G1036" s="466"/>
      <c r="H1036" s="466"/>
      <c r="I1036" s="466"/>
    </row>
    <row r="1037" spans="1:9" ht="180">
      <c r="A1037" s="335" t="s">
        <v>7174</v>
      </c>
      <c r="B1037" s="344" t="s">
        <v>7175</v>
      </c>
      <c r="C1037" s="358" t="s">
        <v>7176</v>
      </c>
      <c r="D1037" s="359">
        <v>810</v>
      </c>
      <c r="E1037" s="368"/>
      <c r="F1037" s="325"/>
      <c r="G1037" s="466"/>
      <c r="H1037" s="466"/>
      <c r="I1037" s="466"/>
    </row>
    <row r="1038" spans="1:9" ht="120">
      <c r="A1038" s="335" t="s">
        <v>7177</v>
      </c>
      <c r="B1038" s="344" t="s">
        <v>7178</v>
      </c>
      <c r="C1038" s="358" t="s">
        <v>7179</v>
      </c>
      <c r="D1038" s="359">
        <v>740</v>
      </c>
      <c r="E1038" s="368"/>
      <c r="F1038" s="325"/>
      <c r="G1038" s="466"/>
      <c r="H1038" s="466"/>
      <c r="I1038" s="466"/>
    </row>
    <row r="1039" spans="1:9" ht="150">
      <c r="A1039" s="335" t="s">
        <v>10209</v>
      </c>
      <c r="B1039" s="344" t="s">
        <v>7180</v>
      </c>
      <c r="C1039" s="358" t="s">
        <v>7181</v>
      </c>
      <c r="D1039" s="359">
        <v>740</v>
      </c>
      <c r="E1039" s="368"/>
      <c r="F1039" s="325"/>
      <c r="G1039" s="466"/>
      <c r="H1039" s="466"/>
      <c r="I1039" s="466"/>
    </row>
    <row r="1040" spans="1:9" ht="150">
      <c r="A1040" s="335" t="s">
        <v>7182</v>
      </c>
      <c r="B1040" s="344" t="s">
        <v>7183</v>
      </c>
      <c r="C1040" s="358" t="s">
        <v>7184</v>
      </c>
      <c r="D1040" s="359">
        <v>740</v>
      </c>
      <c r="E1040" s="332" t="s">
        <v>5899</v>
      </c>
      <c r="F1040" s="325"/>
      <c r="G1040" s="466"/>
      <c r="H1040" s="466"/>
      <c r="I1040" s="466"/>
    </row>
    <row r="1041" spans="1:9" ht="105">
      <c r="A1041" s="335" t="s">
        <v>7185</v>
      </c>
      <c r="B1041" s="344" t="s">
        <v>7186</v>
      </c>
      <c r="C1041" s="358" t="s">
        <v>7187</v>
      </c>
      <c r="D1041" s="359">
        <v>740</v>
      </c>
      <c r="E1041" s="332" t="s">
        <v>5899</v>
      </c>
      <c r="F1041" s="325"/>
      <c r="G1041" s="466"/>
      <c r="H1041" s="466"/>
      <c r="I1041" s="466"/>
    </row>
    <row r="1042" spans="1:9" ht="105">
      <c r="A1042" s="335" t="s">
        <v>7188</v>
      </c>
      <c r="B1042" s="344" t="s">
        <v>7189</v>
      </c>
      <c r="C1042" s="358" t="s">
        <v>7190</v>
      </c>
      <c r="D1042" s="359">
        <v>740</v>
      </c>
      <c r="E1042" s="332" t="s">
        <v>5899</v>
      </c>
      <c r="F1042" s="325"/>
      <c r="G1042" s="466"/>
      <c r="H1042" s="466"/>
      <c r="I1042" s="466"/>
    </row>
    <row r="1043" spans="1:9" ht="60">
      <c r="A1043" s="335" t="s">
        <v>7191</v>
      </c>
      <c r="B1043" s="344" t="s">
        <v>7192</v>
      </c>
      <c r="C1043" s="358" t="s">
        <v>7193</v>
      </c>
      <c r="D1043" s="359">
        <v>740</v>
      </c>
      <c r="E1043" s="332" t="s">
        <v>5899</v>
      </c>
      <c r="F1043" s="325"/>
      <c r="G1043" s="466"/>
      <c r="H1043" s="466"/>
      <c r="I1043" s="466"/>
    </row>
    <row r="1044" spans="1:9" ht="90">
      <c r="A1044" s="335" t="s">
        <v>7194</v>
      </c>
      <c r="B1044" s="344" t="s">
        <v>7195</v>
      </c>
      <c r="C1044" s="358" t="s">
        <v>7196</v>
      </c>
      <c r="D1044" s="359">
        <v>740</v>
      </c>
      <c r="E1044" s="368"/>
      <c r="F1044" s="325"/>
      <c r="G1044" s="466"/>
      <c r="H1044" s="466"/>
      <c r="I1044" s="466"/>
    </row>
    <row r="1045" spans="1:9" ht="75">
      <c r="A1045" s="335" t="s">
        <v>7197</v>
      </c>
      <c r="B1045" s="344" t="s">
        <v>7198</v>
      </c>
      <c r="C1045" s="358" t="s">
        <v>7199</v>
      </c>
      <c r="D1045" s="359">
        <v>1760</v>
      </c>
      <c r="E1045" s="368"/>
      <c r="F1045" s="325"/>
      <c r="G1045" s="466"/>
      <c r="H1045" s="466"/>
      <c r="I1045" s="466"/>
    </row>
    <row r="1046" spans="1:9" ht="105">
      <c r="A1046" s="335" t="s">
        <v>7200</v>
      </c>
      <c r="B1046" s="344" t="s">
        <v>7201</v>
      </c>
      <c r="C1046" s="358" t="s">
        <v>7202</v>
      </c>
      <c r="D1046" s="359">
        <v>2530</v>
      </c>
      <c r="E1046" s="368"/>
      <c r="F1046" s="325"/>
      <c r="G1046" s="466"/>
      <c r="H1046" s="466"/>
      <c r="I1046" s="466"/>
    </row>
    <row r="1047" spans="1:9" ht="120">
      <c r="A1047" s="335" t="s">
        <v>7203</v>
      </c>
      <c r="B1047" s="344" t="s">
        <v>7204</v>
      </c>
      <c r="C1047" s="358" t="s">
        <v>7205</v>
      </c>
      <c r="D1047" s="359">
        <v>2530</v>
      </c>
      <c r="E1047" s="368"/>
      <c r="F1047" s="325"/>
      <c r="G1047" s="466"/>
      <c r="H1047" s="466"/>
      <c r="I1047" s="466"/>
    </row>
    <row r="1048" spans="1:9" ht="75">
      <c r="A1048" s="335" t="s">
        <v>7206</v>
      </c>
      <c r="B1048" s="344" t="s">
        <v>7207</v>
      </c>
      <c r="C1048" s="358" t="s">
        <v>7208</v>
      </c>
      <c r="D1048" s="359">
        <v>220</v>
      </c>
      <c r="E1048" s="368"/>
      <c r="F1048" s="325"/>
      <c r="G1048" s="466"/>
      <c r="H1048" s="466"/>
      <c r="I1048" s="466"/>
    </row>
    <row r="1049" spans="1:9" ht="45">
      <c r="A1049" s="335" t="s">
        <v>7209</v>
      </c>
      <c r="B1049" s="344" t="s">
        <v>7210</v>
      </c>
      <c r="C1049" s="358" t="s">
        <v>7211</v>
      </c>
      <c r="D1049" s="359">
        <v>450</v>
      </c>
      <c r="E1049" s="368"/>
      <c r="F1049" s="325"/>
      <c r="G1049" s="466"/>
      <c r="H1049" s="466"/>
      <c r="I1049" s="466"/>
    </row>
    <row r="1050" spans="1:9" ht="45">
      <c r="A1050" s="335" t="s">
        <v>7212</v>
      </c>
      <c r="B1050" s="344" t="s">
        <v>7213</v>
      </c>
      <c r="C1050" s="358" t="s">
        <v>7214</v>
      </c>
      <c r="D1050" s="359">
        <v>120</v>
      </c>
      <c r="E1050" s="368"/>
      <c r="F1050" s="325"/>
      <c r="G1050" s="466"/>
      <c r="H1050" s="466"/>
      <c r="I1050" s="466"/>
    </row>
    <row r="1051" spans="1:9" ht="30">
      <c r="A1051" s="335" t="s">
        <v>7215</v>
      </c>
      <c r="B1051" s="344" t="s">
        <v>7216</v>
      </c>
      <c r="C1051" s="358" t="s">
        <v>7217</v>
      </c>
      <c r="D1051" s="359">
        <v>810</v>
      </c>
      <c r="E1051" s="368"/>
      <c r="F1051" s="325"/>
      <c r="G1051" s="466"/>
      <c r="H1051" s="466"/>
      <c r="I1051" s="466"/>
    </row>
    <row r="1052" spans="1:9" ht="255">
      <c r="A1052" s="335" t="s">
        <v>7218</v>
      </c>
      <c r="B1052" s="344" t="s">
        <v>7219</v>
      </c>
      <c r="C1052" s="358" t="s">
        <v>8648</v>
      </c>
      <c r="D1052" s="359">
        <v>300</v>
      </c>
      <c r="E1052" s="368"/>
      <c r="F1052" s="325"/>
      <c r="G1052" s="466"/>
      <c r="H1052" s="466"/>
      <c r="I1052" s="466"/>
    </row>
    <row r="1053" spans="1:9" ht="90">
      <c r="A1053" s="335" t="s">
        <v>7220</v>
      </c>
      <c r="B1053" s="344" t="s">
        <v>7221</v>
      </c>
      <c r="C1053" s="358" t="s">
        <v>7222</v>
      </c>
      <c r="D1053" s="359">
        <v>200</v>
      </c>
      <c r="E1053" s="368"/>
      <c r="F1053" s="325"/>
      <c r="G1053" s="466"/>
      <c r="H1053" s="466"/>
      <c r="I1053" s="466"/>
    </row>
    <row r="1054" spans="1:9" ht="60">
      <c r="A1054" s="335" t="s">
        <v>10210</v>
      </c>
      <c r="B1054" s="344" t="s">
        <v>7223</v>
      </c>
      <c r="C1054" s="358" t="s">
        <v>7224</v>
      </c>
      <c r="D1054" s="359">
        <v>370</v>
      </c>
      <c r="E1054" s="368"/>
      <c r="F1054" s="325"/>
      <c r="G1054" s="466"/>
      <c r="H1054" s="466"/>
      <c r="I1054" s="466"/>
    </row>
    <row r="1055" spans="1:9" ht="120">
      <c r="A1055" s="335" t="s">
        <v>7225</v>
      </c>
      <c r="B1055" s="344" t="s">
        <v>7226</v>
      </c>
      <c r="C1055" s="358" t="s">
        <v>7227</v>
      </c>
      <c r="D1055" s="359">
        <v>590</v>
      </c>
      <c r="E1055" s="368"/>
      <c r="F1055" s="325"/>
      <c r="G1055" s="466"/>
      <c r="H1055" s="466"/>
      <c r="I1055" s="466"/>
    </row>
    <row r="1056" spans="1:9" ht="105">
      <c r="A1056" s="335" t="s">
        <v>7228</v>
      </c>
      <c r="B1056" s="344" t="s">
        <v>7229</v>
      </c>
      <c r="C1056" s="358" t="s">
        <v>7230</v>
      </c>
      <c r="D1056" s="359">
        <v>4180</v>
      </c>
      <c r="E1056" s="332"/>
      <c r="F1056" s="325"/>
      <c r="G1056" s="466"/>
      <c r="H1056" s="466"/>
      <c r="I1056" s="466"/>
    </row>
    <row r="1057" spans="1:9" ht="210">
      <c r="A1057" s="335" t="s">
        <v>7231</v>
      </c>
      <c r="B1057" s="344" t="s">
        <v>7232</v>
      </c>
      <c r="C1057" s="358" t="s">
        <v>7233</v>
      </c>
      <c r="D1057" s="359">
        <v>240</v>
      </c>
      <c r="E1057" s="419"/>
      <c r="F1057" s="325"/>
      <c r="G1057" s="466"/>
      <c r="H1057" s="466"/>
      <c r="I1057" s="466"/>
    </row>
    <row r="1058" spans="1:9" ht="75">
      <c r="A1058" s="335" t="s">
        <v>7234</v>
      </c>
      <c r="B1058" s="344" t="s">
        <v>7235</v>
      </c>
      <c r="C1058" s="358" t="s">
        <v>7236</v>
      </c>
      <c r="D1058" s="359">
        <v>370</v>
      </c>
      <c r="E1058" s="419"/>
      <c r="F1058" s="325"/>
      <c r="G1058" s="466"/>
      <c r="H1058" s="466"/>
      <c r="I1058" s="466"/>
    </row>
    <row r="1059" spans="1:9" ht="150">
      <c r="A1059" s="335" t="s">
        <v>7237</v>
      </c>
      <c r="B1059" s="344" t="s">
        <v>7238</v>
      </c>
      <c r="C1059" s="358" t="s">
        <v>7239</v>
      </c>
      <c r="D1059" s="359">
        <v>220</v>
      </c>
      <c r="E1059" s="419"/>
      <c r="F1059" s="325"/>
      <c r="G1059" s="466"/>
      <c r="H1059" s="466"/>
      <c r="I1059" s="466"/>
    </row>
    <row r="1060" spans="1:9" ht="105">
      <c r="A1060" s="335" t="s">
        <v>7240</v>
      </c>
      <c r="B1060" s="344" t="s">
        <v>7241</v>
      </c>
      <c r="C1060" s="358" t="s">
        <v>10211</v>
      </c>
      <c r="D1060" s="359">
        <v>390</v>
      </c>
      <c r="E1060" s="368"/>
      <c r="F1060" s="325"/>
      <c r="G1060" s="466"/>
      <c r="H1060" s="466"/>
      <c r="I1060" s="466"/>
    </row>
    <row r="1061" spans="1:9" ht="105">
      <c r="A1061" s="335" t="s">
        <v>7242</v>
      </c>
      <c r="B1061" s="344" t="s">
        <v>7243</v>
      </c>
      <c r="C1061" s="358" t="s">
        <v>7244</v>
      </c>
      <c r="D1061" s="359">
        <v>240</v>
      </c>
      <c r="E1061" s="368"/>
      <c r="F1061" s="325"/>
      <c r="G1061" s="466"/>
      <c r="H1061" s="466"/>
      <c r="I1061" s="466"/>
    </row>
    <row r="1062" spans="1:9" ht="105">
      <c r="A1062" s="335" t="s">
        <v>7245</v>
      </c>
      <c r="B1062" s="344" t="s">
        <v>7246</v>
      </c>
      <c r="C1062" s="358" t="s">
        <v>10212</v>
      </c>
      <c r="D1062" s="359">
        <v>460</v>
      </c>
      <c r="E1062" s="368"/>
      <c r="F1062" s="325"/>
      <c r="G1062" s="466"/>
      <c r="H1062" s="466"/>
      <c r="I1062" s="466"/>
    </row>
    <row r="1063" spans="1:9" ht="105">
      <c r="A1063" s="335" t="s">
        <v>10213</v>
      </c>
      <c r="B1063" s="344" t="s">
        <v>7247</v>
      </c>
      <c r="C1063" s="358" t="s">
        <v>7248</v>
      </c>
      <c r="D1063" s="359">
        <v>240</v>
      </c>
      <c r="E1063" s="368"/>
      <c r="F1063" s="325"/>
      <c r="G1063" s="466"/>
      <c r="H1063" s="466"/>
      <c r="I1063" s="466"/>
    </row>
    <row r="1064" spans="1:9" ht="45">
      <c r="A1064" s="335" t="s">
        <v>7249</v>
      </c>
      <c r="B1064" s="344" t="s">
        <v>7250</v>
      </c>
      <c r="C1064" s="358" t="s">
        <v>7251</v>
      </c>
      <c r="D1064" s="359">
        <v>470</v>
      </c>
      <c r="E1064" s="368"/>
      <c r="F1064" s="325"/>
      <c r="G1064" s="466"/>
      <c r="H1064" s="466"/>
      <c r="I1064" s="466"/>
    </row>
    <row r="1065" spans="1:9" ht="195">
      <c r="A1065" s="335" t="s">
        <v>7252</v>
      </c>
      <c r="B1065" s="344" t="s">
        <v>7253</v>
      </c>
      <c r="C1065" s="358" t="s">
        <v>7254</v>
      </c>
      <c r="D1065" s="359">
        <v>250</v>
      </c>
      <c r="E1065" s="419"/>
      <c r="F1065" s="325"/>
      <c r="G1065" s="466"/>
      <c r="H1065" s="466"/>
      <c r="I1065" s="466"/>
    </row>
    <row r="1066" spans="1:9" ht="75">
      <c r="A1066" s="335" t="s">
        <v>7255</v>
      </c>
      <c r="B1066" s="344" t="s">
        <v>7256</v>
      </c>
      <c r="C1066" s="358" t="s">
        <v>7257</v>
      </c>
      <c r="D1066" s="359">
        <v>250</v>
      </c>
      <c r="E1066" s="419"/>
      <c r="F1066" s="325"/>
      <c r="G1066" s="466"/>
      <c r="H1066" s="466"/>
      <c r="I1066" s="466"/>
    </row>
    <row r="1067" spans="1:9" ht="45">
      <c r="A1067" s="335" t="s">
        <v>7258</v>
      </c>
      <c r="B1067" s="344" t="s">
        <v>7259</v>
      </c>
      <c r="C1067" s="358" t="s">
        <v>7260</v>
      </c>
      <c r="D1067" s="359">
        <v>170</v>
      </c>
      <c r="E1067" s="419"/>
      <c r="F1067" s="325"/>
      <c r="G1067" s="466"/>
      <c r="H1067" s="466"/>
      <c r="I1067" s="466"/>
    </row>
    <row r="1068" spans="1:9" ht="45">
      <c r="A1068" s="335" t="s">
        <v>7261</v>
      </c>
      <c r="B1068" s="344" t="s">
        <v>7262</v>
      </c>
      <c r="C1068" s="358" t="s">
        <v>7263</v>
      </c>
      <c r="D1068" s="359">
        <v>170</v>
      </c>
      <c r="E1068" s="368"/>
      <c r="F1068" s="325"/>
      <c r="G1068" s="466"/>
      <c r="H1068" s="466"/>
      <c r="I1068" s="466"/>
    </row>
    <row r="1069" spans="1:9" ht="45">
      <c r="A1069" s="335" t="s">
        <v>7264</v>
      </c>
      <c r="B1069" s="344" t="s">
        <v>7265</v>
      </c>
      <c r="C1069" s="358" t="s">
        <v>7266</v>
      </c>
      <c r="D1069" s="359">
        <v>170</v>
      </c>
      <c r="E1069" s="368"/>
      <c r="F1069" s="325"/>
      <c r="G1069" s="466"/>
      <c r="H1069" s="466"/>
      <c r="I1069" s="466"/>
    </row>
    <row r="1070" spans="1:9" ht="60">
      <c r="A1070" s="335" t="s">
        <v>7267</v>
      </c>
      <c r="B1070" s="344" t="s">
        <v>7268</v>
      </c>
      <c r="C1070" s="358" t="s">
        <v>7269</v>
      </c>
      <c r="D1070" s="359">
        <v>170</v>
      </c>
      <c r="E1070" s="368"/>
      <c r="F1070" s="325"/>
      <c r="G1070" s="466"/>
      <c r="H1070" s="466"/>
      <c r="I1070" s="466"/>
    </row>
    <row r="1071" spans="1:9" ht="75">
      <c r="A1071" s="335" t="s">
        <v>7270</v>
      </c>
      <c r="B1071" s="344" t="s">
        <v>7271</v>
      </c>
      <c r="C1071" s="358" t="s">
        <v>7272</v>
      </c>
      <c r="D1071" s="359">
        <v>200</v>
      </c>
      <c r="E1071" s="368"/>
      <c r="F1071" s="325"/>
      <c r="G1071" s="466"/>
      <c r="H1071" s="466"/>
      <c r="I1071" s="466"/>
    </row>
    <row r="1072" spans="1:9" ht="45">
      <c r="A1072" s="335" t="s">
        <v>7273</v>
      </c>
      <c r="B1072" s="344" t="s">
        <v>7274</v>
      </c>
      <c r="C1072" s="358" t="s">
        <v>7275</v>
      </c>
      <c r="D1072" s="359">
        <v>200</v>
      </c>
      <c r="E1072" s="368"/>
      <c r="F1072" s="325"/>
      <c r="G1072" s="466"/>
      <c r="H1072" s="466"/>
      <c r="I1072" s="466"/>
    </row>
    <row r="1073" spans="1:9" ht="28.5">
      <c r="A1073" s="335" t="s">
        <v>7276</v>
      </c>
      <c r="B1073" s="344" t="s">
        <v>7277</v>
      </c>
      <c r="C1073" s="358" t="s">
        <v>7278</v>
      </c>
      <c r="D1073" s="359">
        <v>200</v>
      </c>
      <c r="E1073" s="368"/>
      <c r="F1073" s="325"/>
      <c r="G1073" s="466"/>
      <c r="H1073" s="466"/>
      <c r="I1073" s="466"/>
    </row>
    <row r="1074" spans="1:9" ht="90">
      <c r="A1074" s="335" t="s">
        <v>2201</v>
      </c>
      <c r="B1074" s="344" t="s">
        <v>7532</v>
      </c>
      <c r="C1074" s="358" t="s">
        <v>7533</v>
      </c>
      <c r="D1074" s="359">
        <v>510</v>
      </c>
      <c r="E1074" s="332"/>
      <c r="F1074" s="325"/>
      <c r="G1074" s="466"/>
      <c r="H1074" s="466"/>
      <c r="I1074" s="466"/>
    </row>
    <row r="1075" spans="1:9" ht="45">
      <c r="A1075" s="335" t="s">
        <v>8528</v>
      </c>
      <c r="B1075" s="344" t="s">
        <v>8529</v>
      </c>
      <c r="C1075" s="358" t="s">
        <v>8530</v>
      </c>
      <c r="D1075" s="359">
        <v>2040</v>
      </c>
      <c r="E1075" s="332"/>
      <c r="F1075" s="325"/>
      <c r="G1075" s="466"/>
      <c r="H1075" s="466"/>
      <c r="I1075" s="466"/>
    </row>
    <row r="1076" spans="1:9" ht="75">
      <c r="A1076" s="335" t="s">
        <v>9574</v>
      </c>
      <c r="B1076" s="344" t="s">
        <v>9575</v>
      </c>
      <c r="C1076" s="358" t="s">
        <v>9576</v>
      </c>
      <c r="D1076" s="359">
        <v>600</v>
      </c>
      <c r="E1076" s="332" t="s">
        <v>5899</v>
      </c>
      <c r="F1076" s="325"/>
      <c r="G1076" s="466"/>
      <c r="H1076" s="466"/>
      <c r="I1076" s="466"/>
    </row>
    <row r="1077" spans="1:9" ht="30">
      <c r="A1077" s="335" t="s">
        <v>11323</v>
      </c>
      <c r="B1077" s="344" t="s">
        <v>11324</v>
      </c>
      <c r="C1077" s="358" t="s">
        <v>11325</v>
      </c>
      <c r="D1077" s="359">
        <v>900</v>
      </c>
      <c r="E1077" s="332"/>
      <c r="F1077" s="325"/>
      <c r="G1077" s="466"/>
      <c r="H1077" s="466"/>
      <c r="I1077" s="466"/>
    </row>
    <row r="1078" spans="1:9" ht="78.75">
      <c r="A1078" s="335"/>
      <c r="B1078" s="344"/>
      <c r="C1078" s="388" t="s">
        <v>7281</v>
      </c>
      <c r="D1078" s="359"/>
      <c r="E1078" s="368"/>
      <c r="F1078" s="325"/>
      <c r="G1078" s="466"/>
      <c r="H1078" s="466"/>
      <c r="I1078" s="466"/>
    </row>
    <row r="1079" spans="1:9" ht="75">
      <c r="A1079" s="335" t="s">
        <v>8226</v>
      </c>
      <c r="B1079" s="344" t="s">
        <v>7282</v>
      </c>
      <c r="C1079" s="358" t="s">
        <v>7283</v>
      </c>
      <c r="D1079" s="359">
        <v>1700</v>
      </c>
      <c r="E1079" s="332" t="s">
        <v>5899</v>
      </c>
      <c r="F1079" s="325"/>
      <c r="G1079" s="466"/>
      <c r="H1079" s="466"/>
      <c r="I1079" s="466"/>
    </row>
    <row r="1080" spans="1:9" ht="75">
      <c r="A1080" s="335" t="s">
        <v>8227</v>
      </c>
      <c r="B1080" s="344" t="s">
        <v>7284</v>
      </c>
      <c r="C1080" s="358" t="s">
        <v>7285</v>
      </c>
      <c r="D1080" s="359">
        <v>2090</v>
      </c>
      <c r="E1080" s="332" t="s">
        <v>5899</v>
      </c>
      <c r="F1080" s="325"/>
      <c r="G1080" s="466"/>
      <c r="H1080" s="466"/>
      <c r="I1080" s="466"/>
    </row>
    <row r="1081" spans="1:9" ht="195">
      <c r="A1081" s="335" t="s">
        <v>7286</v>
      </c>
      <c r="B1081" s="344" t="s">
        <v>7287</v>
      </c>
      <c r="C1081" s="358" t="s">
        <v>7288</v>
      </c>
      <c r="D1081" s="359">
        <v>960</v>
      </c>
      <c r="E1081" s="368"/>
      <c r="F1081" s="325"/>
      <c r="G1081" s="466"/>
      <c r="H1081" s="466"/>
      <c r="I1081" s="466"/>
    </row>
    <row r="1082" spans="1:9" ht="135">
      <c r="A1082" s="335" t="s">
        <v>7289</v>
      </c>
      <c r="B1082" s="344" t="s">
        <v>7290</v>
      </c>
      <c r="C1082" s="358" t="s">
        <v>7291</v>
      </c>
      <c r="D1082" s="359">
        <v>960</v>
      </c>
      <c r="E1082" s="368"/>
      <c r="F1082" s="325"/>
      <c r="G1082" s="466"/>
      <c r="H1082" s="466"/>
      <c r="I1082" s="466"/>
    </row>
    <row r="1083" spans="1:9" ht="120">
      <c r="A1083" s="335" t="s">
        <v>7292</v>
      </c>
      <c r="B1083" s="344" t="s">
        <v>7293</v>
      </c>
      <c r="C1083" s="358" t="s">
        <v>7294</v>
      </c>
      <c r="D1083" s="359">
        <v>1270</v>
      </c>
      <c r="E1083" s="368"/>
      <c r="F1083" s="325"/>
      <c r="G1083" s="466"/>
      <c r="H1083" s="466"/>
      <c r="I1083" s="466"/>
    </row>
    <row r="1084" spans="1:9" ht="270">
      <c r="A1084" s="335" t="s">
        <v>7295</v>
      </c>
      <c r="B1084" s="344" t="s">
        <v>7296</v>
      </c>
      <c r="C1084" s="358" t="s">
        <v>7297</v>
      </c>
      <c r="D1084" s="359">
        <v>1270</v>
      </c>
      <c r="E1084" s="332"/>
      <c r="F1084" s="325"/>
      <c r="G1084" s="466"/>
      <c r="H1084" s="466"/>
      <c r="I1084" s="466"/>
    </row>
    <row r="1085" spans="1:9" ht="240">
      <c r="A1085" s="335" t="s">
        <v>7298</v>
      </c>
      <c r="B1085" s="344" t="s">
        <v>7299</v>
      </c>
      <c r="C1085" s="358" t="s">
        <v>7300</v>
      </c>
      <c r="D1085" s="359">
        <v>1600</v>
      </c>
      <c r="E1085" s="332"/>
      <c r="F1085" s="325"/>
      <c r="G1085" s="466"/>
      <c r="H1085" s="466"/>
      <c r="I1085" s="466"/>
    </row>
    <row r="1086" spans="1:9" ht="345">
      <c r="A1086" s="335" t="s">
        <v>7301</v>
      </c>
      <c r="B1086" s="344" t="s">
        <v>7302</v>
      </c>
      <c r="C1086" s="358" t="s">
        <v>7303</v>
      </c>
      <c r="D1086" s="359">
        <v>2090</v>
      </c>
      <c r="E1086" s="332"/>
      <c r="F1086" s="325"/>
      <c r="G1086" s="466"/>
      <c r="H1086" s="466"/>
      <c r="I1086" s="466"/>
    </row>
    <row r="1087" spans="1:9" ht="345">
      <c r="A1087" s="335" t="s">
        <v>7304</v>
      </c>
      <c r="B1087" s="344" t="s">
        <v>7305</v>
      </c>
      <c r="C1087" s="358" t="s">
        <v>7306</v>
      </c>
      <c r="D1087" s="359">
        <v>2970</v>
      </c>
      <c r="E1087" s="332"/>
      <c r="F1087" s="325"/>
      <c r="G1087" s="466"/>
      <c r="H1087" s="466"/>
      <c r="I1087" s="466"/>
    </row>
    <row r="1088" spans="1:9" ht="330">
      <c r="A1088" s="335" t="s">
        <v>7307</v>
      </c>
      <c r="B1088" s="344" t="s">
        <v>7308</v>
      </c>
      <c r="C1088" s="358" t="s">
        <v>7309</v>
      </c>
      <c r="D1088" s="359">
        <v>3960</v>
      </c>
      <c r="E1088" s="332"/>
      <c r="F1088" s="325"/>
      <c r="G1088" s="466"/>
      <c r="H1088" s="466"/>
      <c r="I1088" s="466"/>
    </row>
    <row r="1089" spans="1:9" ht="330">
      <c r="A1089" s="335" t="s">
        <v>7310</v>
      </c>
      <c r="B1089" s="344" t="s">
        <v>7311</v>
      </c>
      <c r="C1089" s="358" t="s">
        <v>7312</v>
      </c>
      <c r="D1089" s="359">
        <v>4840</v>
      </c>
      <c r="E1089" s="332"/>
      <c r="F1089" s="325"/>
      <c r="G1089" s="466"/>
      <c r="H1089" s="466"/>
      <c r="I1089" s="466"/>
    </row>
    <row r="1090" spans="1:9" ht="285">
      <c r="A1090" s="335" t="s">
        <v>7313</v>
      </c>
      <c r="B1090" s="344" t="s">
        <v>7314</v>
      </c>
      <c r="C1090" s="358" t="s">
        <v>7315</v>
      </c>
      <c r="D1090" s="359">
        <v>1760</v>
      </c>
      <c r="E1090" s="332"/>
      <c r="F1090" s="325"/>
      <c r="G1090" s="466"/>
      <c r="H1090" s="466"/>
      <c r="I1090" s="466"/>
    </row>
    <row r="1091" spans="1:9" ht="300">
      <c r="A1091" s="335" t="s">
        <v>7316</v>
      </c>
      <c r="B1091" s="344" t="s">
        <v>7317</v>
      </c>
      <c r="C1091" s="358" t="s">
        <v>7318</v>
      </c>
      <c r="D1091" s="359">
        <v>4180</v>
      </c>
      <c r="E1091" s="332"/>
      <c r="F1091" s="325"/>
      <c r="G1091" s="466"/>
      <c r="H1091" s="466"/>
      <c r="I1091" s="466"/>
    </row>
    <row r="1092" spans="1:9" ht="165">
      <c r="A1092" s="335" t="s">
        <v>7298</v>
      </c>
      <c r="B1092" s="344" t="s">
        <v>7319</v>
      </c>
      <c r="C1092" s="358" t="s">
        <v>5999</v>
      </c>
      <c r="D1092" s="359">
        <v>1160</v>
      </c>
      <c r="E1092" s="332"/>
      <c r="F1092" s="325"/>
      <c r="G1092" s="466"/>
      <c r="H1092" s="466"/>
      <c r="I1092" s="466"/>
    </row>
    <row r="1093" spans="1:9" ht="255">
      <c r="A1093" s="335" t="s">
        <v>6000</v>
      </c>
      <c r="B1093" s="344" t="s">
        <v>6001</v>
      </c>
      <c r="C1093" s="358" t="s">
        <v>6002</v>
      </c>
      <c r="D1093" s="359">
        <v>2000</v>
      </c>
      <c r="E1093" s="332"/>
      <c r="F1093" s="325"/>
      <c r="G1093" s="466"/>
      <c r="H1093" s="466"/>
      <c r="I1093" s="466"/>
    </row>
    <row r="1094" spans="1:9" ht="210">
      <c r="A1094" s="335" t="s">
        <v>6003</v>
      </c>
      <c r="B1094" s="344" t="s">
        <v>6004</v>
      </c>
      <c r="C1094" s="358" t="s">
        <v>6005</v>
      </c>
      <c r="D1094" s="359">
        <v>2000</v>
      </c>
      <c r="E1094" s="332"/>
      <c r="F1094" s="325"/>
      <c r="G1094" s="466"/>
      <c r="H1094" s="466"/>
      <c r="I1094" s="466"/>
    </row>
    <row r="1095" spans="1:9" ht="285">
      <c r="A1095" s="335" t="s">
        <v>6006</v>
      </c>
      <c r="B1095" s="344" t="s">
        <v>6007</v>
      </c>
      <c r="C1095" s="358" t="s">
        <v>6008</v>
      </c>
      <c r="D1095" s="359">
        <v>6660</v>
      </c>
      <c r="E1095" s="332"/>
      <c r="F1095" s="325"/>
      <c r="G1095" s="466"/>
      <c r="H1095" s="466"/>
      <c r="I1095" s="466"/>
    </row>
    <row r="1096" spans="1:9" ht="270">
      <c r="A1096" s="335" t="s">
        <v>6009</v>
      </c>
      <c r="B1096" s="344" t="s">
        <v>6010</v>
      </c>
      <c r="C1096" s="358" t="s">
        <v>6011</v>
      </c>
      <c r="D1096" s="359">
        <v>8470</v>
      </c>
      <c r="E1096" s="332"/>
      <c r="F1096" s="325"/>
      <c r="G1096" s="466"/>
      <c r="H1096" s="466"/>
      <c r="I1096" s="466"/>
    </row>
    <row r="1097" spans="1:9" ht="225">
      <c r="A1097" s="335" t="s">
        <v>6012</v>
      </c>
      <c r="B1097" s="344" t="s">
        <v>6013</v>
      </c>
      <c r="C1097" s="358" t="s">
        <v>6014</v>
      </c>
      <c r="D1097" s="359">
        <v>2370</v>
      </c>
      <c r="E1097" s="332"/>
      <c r="F1097" s="325"/>
      <c r="G1097" s="466"/>
      <c r="H1097" s="466"/>
      <c r="I1097" s="466"/>
    </row>
    <row r="1098" spans="1:9" ht="225">
      <c r="A1098" s="335" t="s">
        <v>6015</v>
      </c>
      <c r="B1098" s="344" t="s">
        <v>6016</v>
      </c>
      <c r="C1098" s="358" t="s">
        <v>6017</v>
      </c>
      <c r="D1098" s="359">
        <v>3300</v>
      </c>
      <c r="E1098" s="332"/>
      <c r="F1098" s="325"/>
      <c r="G1098" s="466"/>
      <c r="H1098" s="466"/>
      <c r="I1098" s="466"/>
    </row>
    <row r="1099" spans="1:9" ht="180">
      <c r="A1099" s="335" t="s">
        <v>6018</v>
      </c>
      <c r="B1099" s="344" t="s">
        <v>6019</v>
      </c>
      <c r="C1099" s="358" t="s">
        <v>9479</v>
      </c>
      <c r="D1099" s="359">
        <v>6490</v>
      </c>
      <c r="E1099" s="332"/>
      <c r="F1099" s="325"/>
      <c r="G1099" s="466"/>
      <c r="H1099" s="466"/>
      <c r="I1099" s="466"/>
    </row>
    <row r="1100" spans="1:9" ht="270">
      <c r="A1100" s="335" t="s">
        <v>6020</v>
      </c>
      <c r="B1100" s="344" t="s">
        <v>6021</v>
      </c>
      <c r="C1100" s="358" t="s">
        <v>6022</v>
      </c>
      <c r="D1100" s="359">
        <v>3300</v>
      </c>
      <c r="E1100" s="332"/>
      <c r="F1100" s="325"/>
      <c r="G1100" s="466"/>
      <c r="H1100" s="466"/>
      <c r="I1100" s="466"/>
    </row>
    <row r="1101" spans="1:9" ht="330">
      <c r="A1101" s="335" t="s">
        <v>6023</v>
      </c>
      <c r="B1101" s="344" t="s">
        <v>6024</v>
      </c>
      <c r="C1101" s="358" t="s">
        <v>6025</v>
      </c>
      <c r="D1101" s="359">
        <v>5610</v>
      </c>
      <c r="E1101" s="332"/>
      <c r="F1101" s="325"/>
      <c r="G1101" s="466"/>
      <c r="H1101" s="466"/>
      <c r="I1101" s="466"/>
    </row>
    <row r="1102" spans="1:9" ht="409.5">
      <c r="A1102" s="335" t="s">
        <v>10214</v>
      </c>
      <c r="B1102" s="344" t="s">
        <v>6026</v>
      </c>
      <c r="C1102" s="358" t="s">
        <v>6027</v>
      </c>
      <c r="D1102" s="359">
        <v>4840</v>
      </c>
      <c r="E1102" s="332"/>
      <c r="F1102" s="325"/>
      <c r="G1102" s="466"/>
      <c r="H1102" s="466"/>
      <c r="I1102" s="466"/>
    </row>
    <row r="1103" spans="1:9" ht="409.5">
      <c r="A1103" s="335" t="s">
        <v>10215</v>
      </c>
      <c r="B1103" s="344" t="s">
        <v>6028</v>
      </c>
      <c r="C1103" s="358" t="s">
        <v>0</v>
      </c>
      <c r="D1103" s="359">
        <v>9570</v>
      </c>
      <c r="E1103" s="332"/>
      <c r="F1103" s="325"/>
      <c r="G1103" s="466"/>
      <c r="H1103" s="466"/>
      <c r="I1103" s="466"/>
    </row>
    <row r="1104" spans="1:9" ht="360">
      <c r="A1104" s="335" t="s">
        <v>10216</v>
      </c>
      <c r="B1104" s="344" t="s">
        <v>6029</v>
      </c>
      <c r="C1104" s="358" t="s">
        <v>1</v>
      </c>
      <c r="D1104" s="359">
        <v>9570</v>
      </c>
      <c r="E1104" s="332"/>
      <c r="F1104" s="325"/>
      <c r="G1104" s="466"/>
      <c r="H1104" s="466"/>
      <c r="I1104" s="466"/>
    </row>
    <row r="1105" spans="1:9" ht="150">
      <c r="A1105" s="335" t="s">
        <v>6030</v>
      </c>
      <c r="B1105" s="344" t="s">
        <v>6031</v>
      </c>
      <c r="C1105" s="358" t="s">
        <v>6032</v>
      </c>
      <c r="D1105" s="359">
        <v>2200</v>
      </c>
      <c r="E1105" s="332"/>
      <c r="F1105" s="325"/>
      <c r="G1105" s="466"/>
      <c r="H1105" s="466"/>
      <c r="I1105" s="466"/>
    </row>
    <row r="1106" spans="1:9" ht="165">
      <c r="A1106" s="335" t="s">
        <v>6033</v>
      </c>
      <c r="B1106" s="344" t="s">
        <v>6034</v>
      </c>
      <c r="C1106" s="358" t="s">
        <v>6035</v>
      </c>
      <c r="D1106" s="359">
        <v>2200</v>
      </c>
      <c r="E1106" s="332"/>
      <c r="F1106" s="325"/>
      <c r="G1106" s="466"/>
      <c r="H1106" s="466"/>
      <c r="I1106" s="466"/>
    </row>
    <row r="1107" spans="1:9" ht="165">
      <c r="A1107" s="335" t="s">
        <v>6036</v>
      </c>
      <c r="B1107" s="344" t="s">
        <v>6037</v>
      </c>
      <c r="C1107" s="358" t="s">
        <v>6038</v>
      </c>
      <c r="D1107" s="359">
        <v>3740</v>
      </c>
      <c r="E1107" s="332"/>
      <c r="F1107" s="325"/>
      <c r="G1107" s="466"/>
      <c r="H1107" s="466"/>
      <c r="I1107" s="466"/>
    </row>
    <row r="1108" spans="1:9" ht="270">
      <c r="A1108" s="335" t="s">
        <v>6039</v>
      </c>
      <c r="B1108" s="344" t="s">
        <v>6040</v>
      </c>
      <c r="C1108" s="358" t="s">
        <v>6041</v>
      </c>
      <c r="D1108" s="359">
        <v>3740</v>
      </c>
      <c r="E1108" s="332"/>
      <c r="F1108" s="325"/>
      <c r="G1108" s="466"/>
      <c r="H1108" s="466"/>
      <c r="I1108" s="466"/>
    </row>
    <row r="1109" spans="1:9" ht="180">
      <c r="A1109" s="335" t="s">
        <v>6042</v>
      </c>
      <c r="B1109" s="344" t="s">
        <v>6043</v>
      </c>
      <c r="C1109" s="358" t="s">
        <v>6044</v>
      </c>
      <c r="D1109" s="359">
        <v>3300</v>
      </c>
      <c r="E1109" s="332"/>
      <c r="F1109" s="325"/>
      <c r="G1109" s="466"/>
      <c r="H1109" s="466"/>
      <c r="I1109" s="466"/>
    </row>
    <row r="1110" spans="1:9" ht="105">
      <c r="A1110" s="335" t="s">
        <v>6045</v>
      </c>
      <c r="B1110" s="344" t="s">
        <v>6046</v>
      </c>
      <c r="C1110" s="358" t="s">
        <v>6047</v>
      </c>
      <c r="D1110" s="359">
        <v>450</v>
      </c>
      <c r="E1110" s="332"/>
      <c r="F1110" s="325"/>
      <c r="G1110" s="466"/>
      <c r="H1110" s="466"/>
      <c r="I1110" s="466"/>
    </row>
    <row r="1111" spans="1:9" ht="75">
      <c r="A1111" s="335" t="s">
        <v>6048</v>
      </c>
      <c r="B1111" s="344" t="s">
        <v>6049</v>
      </c>
      <c r="C1111" s="358" t="s">
        <v>6050</v>
      </c>
      <c r="D1111" s="359">
        <v>740</v>
      </c>
      <c r="E1111" s="332"/>
      <c r="F1111" s="325"/>
      <c r="G1111" s="466"/>
      <c r="H1111" s="466"/>
      <c r="I1111" s="466"/>
    </row>
    <row r="1112" spans="1:9" ht="90">
      <c r="A1112" s="335" t="s">
        <v>6051</v>
      </c>
      <c r="B1112" s="344" t="s">
        <v>6052</v>
      </c>
      <c r="C1112" s="358" t="s">
        <v>6053</v>
      </c>
      <c r="D1112" s="359">
        <v>1100</v>
      </c>
      <c r="E1112" s="332"/>
      <c r="F1112" s="325"/>
      <c r="G1112" s="466"/>
      <c r="H1112" s="466"/>
      <c r="I1112" s="466"/>
    </row>
    <row r="1113" spans="1:9" ht="90">
      <c r="A1113" s="335" t="s">
        <v>6054</v>
      </c>
      <c r="B1113" s="344" t="s">
        <v>6055</v>
      </c>
      <c r="C1113" s="358" t="s">
        <v>6056</v>
      </c>
      <c r="D1113" s="359">
        <v>780</v>
      </c>
      <c r="E1113" s="332"/>
      <c r="F1113" s="325"/>
      <c r="G1113" s="466"/>
      <c r="H1113" s="466"/>
      <c r="I1113" s="466"/>
    </row>
    <row r="1114" spans="1:9" ht="90">
      <c r="A1114" s="335" t="s">
        <v>6057</v>
      </c>
      <c r="B1114" s="344" t="s">
        <v>6058</v>
      </c>
      <c r="C1114" s="358" t="s">
        <v>6059</v>
      </c>
      <c r="D1114" s="359">
        <v>1080</v>
      </c>
      <c r="E1114" s="332"/>
      <c r="F1114" s="325"/>
      <c r="G1114" s="466"/>
      <c r="H1114" s="466"/>
      <c r="I1114" s="466"/>
    </row>
    <row r="1115" spans="1:9" ht="75">
      <c r="A1115" s="335" t="s">
        <v>6060</v>
      </c>
      <c r="B1115" s="344" t="s">
        <v>6061</v>
      </c>
      <c r="C1115" s="358" t="s">
        <v>6062</v>
      </c>
      <c r="D1115" s="359">
        <v>850</v>
      </c>
      <c r="E1115" s="332"/>
      <c r="F1115" s="325"/>
      <c r="G1115" s="466"/>
      <c r="H1115" s="466"/>
      <c r="I1115" s="466"/>
    </row>
    <row r="1116" spans="1:9" ht="90">
      <c r="A1116" s="335" t="s">
        <v>6063</v>
      </c>
      <c r="B1116" s="344" t="s">
        <v>6064</v>
      </c>
      <c r="C1116" s="358" t="s">
        <v>6065</v>
      </c>
      <c r="D1116" s="359">
        <v>1500</v>
      </c>
      <c r="E1116" s="332"/>
      <c r="F1116" s="325"/>
      <c r="G1116" s="466"/>
      <c r="H1116" s="466"/>
      <c r="I1116" s="466"/>
    </row>
    <row r="1117" spans="1:9" ht="165">
      <c r="A1117" s="335" t="s">
        <v>6066</v>
      </c>
      <c r="B1117" s="344" t="s">
        <v>6067</v>
      </c>
      <c r="C1117" s="358" t="s">
        <v>6068</v>
      </c>
      <c r="D1117" s="359">
        <v>590</v>
      </c>
      <c r="E1117" s="332"/>
      <c r="F1117" s="325"/>
      <c r="G1117" s="466"/>
      <c r="H1117" s="466"/>
      <c r="I1117" s="466"/>
    </row>
    <row r="1118" spans="1:9" ht="45">
      <c r="A1118" s="335" t="s">
        <v>10217</v>
      </c>
      <c r="B1118" s="344" t="s">
        <v>6069</v>
      </c>
      <c r="C1118" s="358" t="s">
        <v>6070</v>
      </c>
      <c r="D1118" s="359">
        <v>520</v>
      </c>
      <c r="E1118" s="332"/>
      <c r="F1118" s="325"/>
      <c r="G1118" s="466"/>
      <c r="H1118" s="466"/>
      <c r="I1118" s="466"/>
    </row>
    <row r="1119" spans="1:9" ht="60">
      <c r="A1119" s="335" t="s">
        <v>6071</v>
      </c>
      <c r="B1119" s="344" t="s">
        <v>6072</v>
      </c>
      <c r="C1119" s="358" t="s">
        <v>6073</v>
      </c>
      <c r="D1119" s="359">
        <v>1990</v>
      </c>
      <c r="E1119" s="332"/>
      <c r="F1119" s="325"/>
      <c r="G1119" s="466"/>
      <c r="H1119" s="466"/>
      <c r="I1119" s="466"/>
    </row>
    <row r="1120" spans="1:9" ht="75">
      <c r="A1120" s="335" t="s">
        <v>6074</v>
      </c>
      <c r="B1120" s="344" t="s">
        <v>6075</v>
      </c>
      <c r="C1120" s="358" t="s">
        <v>6076</v>
      </c>
      <c r="D1120" s="359">
        <v>2000</v>
      </c>
      <c r="E1120" s="332"/>
      <c r="F1120" s="325"/>
      <c r="G1120" s="466"/>
      <c r="H1120" s="466"/>
      <c r="I1120" s="466"/>
    </row>
    <row r="1121" spans="1:9" ht="45">
      <c r="A1121" s="335" t="s">
        <v>6077</v>
      </c>
      <c r="B1121" s="344" t="s">
        <v>6078</v>
      </c>
      <c r="C1121" s="358" t="s">
        <v>6079</v>
      </c>
      <c r="D1121" s="359">
        <v>2000</v>
      </c>
      <c r="E1121" s="332"/>
      <c r="F1121" s="325"/>
      <c r="G1121" s="466"/>
      <c r="H1121" s="466"/>
      <c r="I1121" s="466"/>
    </row>
    <row r="1122" spans="1:9" ht="75">
      <c r="A1122" s="335" t="s">
        <v>6080</v>
      </c>
      <c r="B1122" s="344" t="s">
        <v>6081</v>
      </c>
      <c r="C1122" s="358" t="s">
        <v>6082</v>
      </c>
      <c r="D1122" s="359">
        <v>2200</v>
      </c>
      <c r="E1122" s="332"/>
      <c r="F1122" s="325"/>
      <c r="G1122" s="466"/>
      <c r="H1122" s="466"/>
      <c r="I1122" s="466"/>
    </row>
    <row r="1123" spans="1:9" ht="60">
      <c r="A1123" s="335" t="s">
        <v>10218</v>
      </c>
      <c r="B1123" s="344" t="s">
        <v>6083</v>
      </c>
      <c r="C1123" s="358" t="s">
        <v>6084</v>
      </c>
      <c r="D1123" s="359">
        <v>570</v>
      </c>
      <c r="E1123" s="332"/>
      <c r="F1123" s="325"/>
      <c r="G1123" s="466"/>
      <c r="H1123" s="466"/>
      <c r="I1123" s="466"/>
    </row>
    <row r="1124" spans="1:9" ht="45">
      <c r="A1124" s="335" t="s">
        <v>10219</v>
      </c>
      <c r="B1124" s="344" t="s">
        <v>6086</v>
      </c>
      <c r="C1124" s="358" t="s">
        <v>6087</v>
      </c>
      <c r="D1124" s="359">
        <v>650</v>
      </c>
      <c r="E1124" s="332"/>
      <c r="F1124" s="325"/>
      <c r="G1124" s="466"/>
      <c r="H1124" s="466"/>
      <c r="I1124" s="466"/>
    </row>
    <row r="1125" spans="1:9" ht="135">
      <c r="A1125" s="335" t="s">
        <v>8233</v>
      </c>
      <c r="B1125" s="344" t="s">
        <v>6088</v>
      </c>
      <c r="C1125" s="358" t="s">
        <v>8234</v>
      </c>
      <c r="D1125" s="359">
        <v>1160</v>
      </c>
      <c r="E1125" s="332"/>
      <c r="F1125" s="325"/>
      <c r="G1125" s="466"/>
      <c r="H1125" s="466"/>
      <c r="I1125" s="466"/>
    </row>
    <row r="1126" spans="1:9" ht="270">
      <c r="A1126" s="335" t="s">
        <v>10220</v>
      </c>
      <c r="B1126" s="344" t="s">
        <v>6089</v>
      </c>
      <c r="C1126" s="358" t="s">
        <v>1446</v>
      </c>
      <c r="D1126" s="359">
        <v>810</v>
      </c>
      <c r="E1126" s="332"/>
      <c r="F1126" s="325"/>
      <c r="G1126" s="466"/>
      <c r="H1126" s="466"/>
      <c r="I1126" s="466"/>
    </row>
    <row r="1127" spans="1:9" ht="195">
      <c r="A1127" s="335" t="s">
        <v>10221</v>
      </c>
      <c r="B1127" s="344" t="s">
        <v>1447</v>
      </c>
      <c r="C1127" s="358" t="s">
        <v>1448</v>
      </c>
      <c r="D1127" s="359">
        <v>1650</v>
      </c>
      <c r="E1127" s="332"/>
      <c r="F1127" s="325"/>
      <c r="G1127" s="466"/>
      <c r="H1127" s="466"/>
      <c r="I1127" s="466"/>
    </row>
    <row r="1128" spans="1:9" ht="180">
      <c r="A1128" s="335" t="s">
        <v>7681</v>
      </c>
      <c r="B1128" s="344" t="s">
        <v>7683</v>
      </c>
      <c r="C1128" s="358" t="s">
        <v>7682</v>
      </c>
      <c r="D1128" s="359">
        <v>33330</v>
      </c>
      <c r="E1128" s="332"/>
      <c r="F1128" s="325"/>
      <c r="G1128" s="466"/>
      <c r="H1128" s="466"/>
      <c r="I1128" s="466"/>
    </row>
    <row r="1129" spans="1:9" ht="105">
      <c r="A1129" s="335" t="s">
        <v>9568</v>
      </c>
      <c r="B1129" s="344" t="s">
        <v>9569</v>
      </c>
      <c r="C1129" s="358" t="s">
        <v>9570</v>
      </c>
      <c r="D1129" s="359">
        <v>3000</v>
      </c>
      <c r="E1129" s="332"/>
      <c r="F1129" s="325"/>
      <c r="G1129" s="466"/>
      <c r="H1129" s="466"/>
      <c r="I1129" s="466"/>
    </row>
    <row r="1130" spans="1:9" ht="300">
      <c r="A1130" s="335" t="s">
        <v>11870</v>
      </c>
      <c r="B1130" s="344" t="s">
        <v>11871</v>
      </c>
      <c r="C1130" s="358" t="s">
        <v>11872</v>
      </c>
      <c r="D1130" s="359">
        <v>1500</v>
      </c>
      <c r="E1130" s="332"/>
      <c r="F1130" s="326" t="s">
        <v>12699</v>
      </c>
      <c r="G1130" s="466"/>
      <c r="H1130" s="466"/>
      <c r="I1130" s="466"/>
    </row>
    <row r="1131" spans="1:9" ht="78.75">
      <c r="A1131" s="335"/>
      <c r="B1131" s="344"/>
      <c r="C1131" s="388" t="s">
        <v>1449</v>
      </c>
      <c r="D1131" s="359"/>
      <c r="E1131" s="332"/>
      <c r="F1131" s="325"/>
      <c r="G1131" s="466"/>
      <c r="H1131" s="466"/>
      <c r="I1131" s="466"/>
    </row>
    <row r="1132" spans="1:9" ht="120">
      <c r="A1132" s="335" t="s">
        <v>1450</v>
      </c>
      <c r="B1132" s="344" t="s">
        <v>1451</v>
      </c>
      <c r="C1132" s="358" t="s">
        <v>1452</v>
      </c>
      <c r="D1132" s="359">
        <v>6600</v>
      </c>
      <c r="E1132" s="332"/>
      <c r="F1132" s="325"/>
      <c r="G1132" s="466"/>
      <c r="H1132" s="466"/>
      <c r="I1132" s="466"/>
    </row>
    <row r="1133" spans="1:9" ht="105">
      <c r="A1133" s="335" t="s">
        <v>1453</v>
      </c>
      <c r="B1133" s="344" t="s">
        <v>1454</v>
      </c>
      <c r="C1133" s="358" t="s">
        <v>1455</v>
      </c>
      <c r="D1133" s="359">
        <v>3740</v>
      </c>
      <c r="E1133" s="332"/>
      <c r="F1133" s="325"/>
      <c r="G1133" s="466"/>
      <c r="H1133" s="466"/>
      <c r="I1133" s="466"/>
    </row>
    <row r="1134" spans="1:9" ht="120">
      <c r="A1134" s="335" t="s">
        <v>1456</v>
      </c>
      <c r="B1134" s="344" t="s">
        <v>1457</v>
      </c>
      <c r="C1134" s="358" t="s">
        <v>1458</v>
      </c>
      <c r="D1134" s="359">
        <v>2500</v>
      </c>
      <c r="E1134" s="332"/>
      <c r="F1134" s="325"/>
      <c r="G1134" s="466"/>
      <c r="H1134" s="466"/>
      <c r="I1134" s="466"/>
    </row>
    <row r="1135" spans="1:9" ht="135">
      <c r="A1135" s="335" t="s">
        <v>1459</v>
      </c>
      <c r="B1135" s="344" t="s">
        <v>1460</v>
      </c>
      <c r="C1135" s="358" t="s">
        <v>1461</v>
      </c>
      <c r="D1135" s="359">
        <v>350</v>
      </c>
      <c r="E1135" s="332"/>
      <c r="F1135" s="325"/>
      <c r="G1135" s="466"/>
      <c r="H1135" s="466"/>
      <c r="I1135" s="466"/>
    </row>
    <row r="1136" spans="1:9" ht="45">
      <c r="A1136" s="335" t="s">
        <v>1462</v>
      </c>
      <c r="B1136" s="344" t="s">
        <v>1463</v>
      </c>
      <c r="C1136" s="358" t="s">
        <v>1464</v>
      </c>
      <c r="D1136" s="359">
        <v>350</v>
      </c>
      <c r="E1136" s="332"/>
      <c r="F1136" s="325"/>
      <c r="G1136" s="466"/>
      <c r="H1136" s="466"/>
      <c r="I1136" s="466"/>
    </row>
    <row r="1137" spans="1:9" ht="60">
      <c r="A1137" s="335" t="s">
        <v>1465</v>
      </c>
      <c r="B1137" s="344" t="s">
        <v>1466</v>
      </c>
      <c r="C1137" s="358" t="s">
        <v>1467</v>
      </c>
      <c r="D1137" s="359">
        <v>1500</v>
      </c>
      <c r="E1137" s="332"/>
      <c r="F1137" s="325"/>
      <c r="G1137" s="466"/>
      <c r="H1137" s="466"/>
      <c r="I1137" s="466"/>
    </row>
    <row r="1138" spans="1:9" ht="173.25">
      <c r="A1138" s="335"/>
      <c r="B1138" s="344"/>
      <c r="C1138" s="388" t="s">
        <v>1468</v>
      </c>
      <c r="D1138" s="359"/>
      <c r="E1138" s="368"/>
      <c r="F1138" s="325"/>
      <c r="G1138" s="466"/>
      <c r="H1138" s="466"/>
      <c r="I1138" s="466"/>
    </row>
    <row r="1139" spans="1:9" ht="180">
      <c r="A1139" s="335" t="s">
        <v>1469</v>
      </c>
      <c r="B1139" s="344" t="s">
        <v>1470</v>
      </c>
      <c r="C1139" s="402" t="s">
        <v>1471</v>
      </c>
      <c r="D1139" s="359">
        <v>10000</v>
      </c>
      <c r="E1139" s="368"/>
      <c r="F1139" s="325"/>
      <c r="G1139" s="466"/>
      <c r="H1139" s="466"/>
      <c r="I1139" s="466"/>
    </row>
    <row r="1140" spans="1:9" ht="180">
      <c r="A1140" s="335" t="s">
        <v>1472</v>
      </c>
      <c r="B1140" s="344" t="s">
        <v>1473</v>
      </c>
      <c r="C1140" s="402" t="s">
        <v>1474</v>
      </c>
      <c r="D1140" s="359">
        <v>11400</v>
      </c>
      <c r="E1140" s="368"/>
      <c r="F1140" s="325"/>
      <c r="G1140" s="466"/>
      <c r="H1140" s="466"/>
      <c r="I1140" s="466"/>
    </row>
    <row r="1141" spans="1:9" ht="135">
      <c r="A1141" s="335" t="s">
        <v>1475</v>
      </c>
      <c r="B1141" s="344" t="s">
        <v>1476</v>
      </c>
      <c r="C1141" s="358" t="s">
        <v>716</v>
      </c>
      <c r="D1141" s="359">
        <v>7370</v>
      </c>
      <c r="E1141" s="368"/>
      <c r="F1141" s="325"/>
      <c r="G1141" s="466"/>
      <c r="H1141" s="466"/>
      <c r="I1141" s="466"/>
    </row>
    <row r="1142" spans="1:9" ht="165">
      <c r="A1142" s="335" t="s">
        <v>717</v>
      </c>
      <c r="B1142" s="344" t="s">
        <v>718</v>
      </c>
      <c r="C1142" s="358" t="s">
        <v>719</v>
      </c>
      <c r="D1142" s="359">
        <v>8140</v>
      </c>
      <c r="E1142" s="332" t="s">
        <v>5899</v>
      </c>
      <c r="F1142" s="325"/>
      <c r="G1142" s="466"/>
      <c r="H1142" s="466"/>
      <c r="I1142" s="466"/>
    </row>
    <row r="1143" spans="1:9" ht="195">
      <c r="A1143" s="335" t="s">
        <v>720</v>
      </c>
      <c r="B1143" s="344" t="s">
        <v>721</v>
      </c>
      <c r="C1143" s="358" t="s">
        <v>722</v>
      </c>
      <c r="D1143" s="359">
        <v>9570</v>
      </c>
      <c r="E1143" s="332" t="s">
        <v>5899</v>
      </c>
      <c r="F1143" s="325"/>
      <c r="G1143" s="466"/>
      <c r="H1143" s="466"/>
      <c r="I1143" s="466"/>
    </row>
    <row r="1144" spans="1:9" ht="225">
      <c r="A1144" s="335" t="s">
        <v>723</v>
      </c>
      <c r="B1144" s="344" t="s">
        <v>724</v>
      </c>
      <c r="C1144" s="358" t="s">
        <v>725</v>
      </c>
      <c r="D1144" s="359">
        <v>9570</v>
      </c>
      <c r="E1144" s="368"/>
      <c r="F1144" s="325"/>
      <c r="G1144" s="466"/>
      <c r="H1144" s="466"/>
      <c r="I1144" s="466"/>
    </row>
    <row r="1145" spans="1:9" ht="210">
      <c r="A1145" s="338" t="s">
        <v>10222</v>
      </c>
      <c r="B1145" s="344" t="s">
        <v>726</v>
      </c>
      <c r="C1145" s="358" t="s">
        <v>727</v>
      </c>
      <c r="D1145" s="359">
        <v>810</v>
      </c>
      <c r="E1145" s="368"/>
      <c r="F1145" s="325"/>
      <c r="G1145" s="466"/>
      <c r="H1145" s="466"/>
      <c r="I1145" s="466"/>
    </row>
    <row r="1146" spans="1:9" ht="150">
      <c r="A1146" s="335" t="s">
        <v>728</v>
      </c>
      <c r="B1146" s="344" t="s">
        <v>703</v>
      </c>
      <c r="C1146" s="358" t="s">
        <v>704</v>
      </c>
      <c r="D1146" s="359">
        <v>1200</v>
      </c>
      <c r="E1146" s="368"/>
      <c r="F1146" s="325"/>
      <c r="G1146" s="466"/>
      <c r="H1146" s="466"/>
      <c r="I1146" s="466"/>
    </row>
    <row r="1147" spans="1:9" ht="135">
      <c r="A1147" s="335" t="s">
        <v>705</v>
      </c>
      <c r="B1147" s="344" t="s">
        <v>706</v>
      </c>
      <c r="C1147" s="358" t="s">
        <v>707</v>
      </c>
      <c r="D1147" s="359">
        <v>590</v>
      </c>
      <c r="E1147" s="368"/>
      <c r="F1147" s="325"/>
      <c r="G1147" s="466"/>
      <c r="H1147" s="466"/>
      <c r="I1147" s="466"/>
    </row>
    <row r="1148" spans="1:9" ht="120">
      <c r="A1148" s="335" t="s">
        <v>708</v>
      </c>
      <c r="B1148" s="344" t="s">
        <v>709</v>
      </c>
      <c r="C1148" s="358" t="s">
        <v>710</v>
      </c>
      <c r="D1148" s="359">
        <v>2530</v>
      </c>
      <c r="E1148" s="368"/>
      <c r="F1148" s="325"/>
      <c r="G1148" s="466"/>
      <c r="H1148" s="466"/>
      <c r="I1148" s="466"/>
    </row>
    <row r="1149" spans="1:9" ht="150">
      <c r="A1149" s="335" t="s">
        <v>711</v>
      </c>
      <c r="B1149" s="344" t="s">
        <v>712</v>
      </c>
      <c r="C1149" s="358" t="s">
        <v>713</v>
      </c>
      <c r="D1149" s="359">
        <v>14400</v>
      </c>
      <c r="E1149" s="368"/>
      <c r="F1149" s="325"/>
      <c r="G1149" s="466"/>
      <c r="H1149" s="466"/>
      <c r="I1149" s="466"/>
    </row>
    <row r="1150" spans="1:9" ht="45">
      <c r="A1150" s="335" t="s">
        <v>714</v>
      </c>
      <c r="B1150" s="344" t="s">
        <v>715</v>
      </c>
      <c r="C1150" s="358" t="s">
        <v>2782</v>
      </c>
      <c r="D1150" s="359">
        <v>1400</v>
      </c>
      <c r="E1150" s="368"/>
      <c r="F1150" s="325"/>
      <c r="G1150" s="466"/>
      <c r="H1150" s="466"/>
      <c r="I1150" s="466"/>
    </row>
    <row r="1151" spans="1:9" ht="150">
      <c r="A1151" s="335" t="s">
        <v>2783</v>
      </c>
      <c r="B1151" s="344" t="s">
        <v>2784</v>
      </c>
      <c r="C1151" s="402" t="s">
        <v>2785</v>
      </c>
      <c r="D1151" s="359">
        <v>15400</v>
      </c>
      <c r="E1151" s="368"/>
      <c r="F1151" s="325"/>
      <c r="G1151" s="466"/>
      <c r="H1151" s="466"/>
      <c r="I1151" s="466"/>
    </row>
    <row r="1152" spans="1:9" ht="180">
      <c r="A1152" s="335" t="s">
        <v>2786</v>
      </c>
      <c r="B1152" s="344" t="s">
        <v>2787</v>
      </c>
      <c r="C1152" s="358" t="s">
        <v>2788</v>
      </c>
      <c r="D1152" s="359">
        <v>10500</v>
      </c>
      <c r="E1152" s="368"/>
      <c r="F1152" s="325"/>
      <c r="G1152" s="466"/>
      <c r="H1152" s="466"/>
      <c r="I1152" s="466"/>
    </row>
    <row r="1153" spans="1:9" ht="195">
      <c r="A1153" s="335" t="s">
        <v>2789</v>
      </c>
      <c r="B1153" s="344" t="s">
        <v>2790</v>
      </c>
      <c r="C1153" s="358" t="s">
        <v>2791</v>
      </c>
      <c r="D1153" s="359">
        <v>13600</v>
      </c>
      <c r="E1153" s="368"/>
      <c r="F1153" s="325"/>
      <c r="G1153" s="466"/>
      <c r="H1153" s="466"/>
      <c r="I1153" s="466"/>
    </row>
    <row r="1154" spans="1:9" ht="90">
      <c r="A1154" s="335" t="s">
        <v>2792</v>
      </c>
      <c r="B1154" s="344" t="s">
        <v>2793</v>
      </c>
      <c r="C1154" s="358" t="s">
        <v>2794</v>
      </c>
      <c r="D1154" s="359">
        <v>8900</v>
      </c>
      <c r="E1154" s="368"/>
      <c r="F1154" s="325"/>
      <c r="G1154" s="466"/>
      <c r="H1154" s="466"/>
      <c r="I1154" s="466"/>
    </row>
    <row r="1155" spans="1:9" ht="105">
      <c r="A1155" s="335" t="s">
        <v>10223</v>
      </c>
      <c r="B1155" s="344" t="s">
        <v>2795</v>
      </c>
      <c r="C1155" s="358" t="s">
        <v>2796</v>
      </c>
      <c r="D1155" s="359">
        <v>590</v>
      </c>
      <c r="E1155" s="368"/>
      <c r="F1155" s="325"/>
      <c r="G1155" s="466"/>
      <c r="H1155" s="466"/>
      <c r="I1155" s="466"/>
    </row>
    <row r="1156" spans="1:9" ht="150">
      <c r="A1156" s="335" t="s">
        <v>2797</v>
      </c>
      <c r="B1156" s="344" t="s">
        <v>2798</v>
      </c>
      <c r="C1156" s="358" t="s">
        <v>737</v>
      </c>
      <c r="D1156" s="359">
        <v>960</v>
      </c>
      <c r="E1156" s="368"/>
      <c r="F1156" s="325"/>
      <c r="G1156" s="466"/>
      <c r="H1156" s="466"/>
      <c r="I1156" s="466"/>
    </row>
    <row r="1157" spans="1:9" ht="180">
      <c r="A1157" s="335" t="s">
        <v>8398</v>
      </c>
      <c r="B1157" s="344" t="s">
        <v>8399</v>
      </c>
      <c r="C1157" s="358" t="s">
        <v>8400</v>
      </c>
      <c r="D1157" s="359">
        <v>53240</v>
      </c>
      <c r="E1157" s="368"/>
      <c r="F1157" s="325"/>
      <c r="G1157" s="466"/>
      <c r="H1157" s="466"/>
      <c r="I1157" s="466"/>
    </row>
    <row r="1158" spans="1:9" ht="150">
      <c r="A1158" s="335" t="s">
        <v>9697</v>
      </c>
      <c r="B1158" s="344" t="s">
        <v>9698</v>
      </c>
      <c r="C1158" s="358" t="s">
        <v>9699</v>
      </c>
      <c r="D1158" s="359">
        <v>53000</v>
      </c>
      <c r="E1158" s="368"/>
      <c r="F1158" s="325"/>
      <c r="G1158" s="466"/>
      <c r="H1158" s="466"/>
      <c r="I1158" s="466"/>
    </row>
    <row r="1159" spans="1:9" ht="78.75">
      <c r="A1159" s="335"/>
      <c r="B1159" s="344"/>
      <c r="C1159" s="388" t="s">
        <v>1809</v>
      </c>
      <c r="D1159" s="359"/>
      <c r="E1159" s="368"/>
      <c r="F1159" s="325"/>
      <c r="G1159" s="466"/>
      <c r="H1159" s="466"/>
      <c r="I1159" s="466"/>
    </row>
    <row r="1160" spans="1:9" ht="63">
      <c r="A1160" s="335"/>
      <c r="B1160" s="344"/>
      <c r="C1160" s="388" t="s">
        <v>1810</v>
      </c>
      <c r="D1160" s="359"/>
      <c r="E1160" s="368"/>
      <c r="F1160" s="325"/>
      <c r="G1160" s="466"/>
      <c r="H1160" s="466"/>
      <c r="I1160" s="466"/>
    </row>
    <row r="1161" spans="1:9" ht="135">
      <c r="A1161" s="335" t="s">
        <v>1811</v>
      </c>
      <c r="B1161" s="344" t="s">
        <v>1812</v>
      </c>
      <c r="C1161" s="358" t="s">
        <v>1813</v>
      </c>
      <c r="D1161" s="359">
        <v>960</v>
      </c>
      <c r="E1161" s="368"/>
      <c r="F1161" s="325"/>
      <c r="G1161" s="466"/>
      <c r="H1161" s="466"/>
      <c r="I1161" s="466"/>
    </row>
    <row r="1162" spans="1:9" ht="120">
      <c r="A1162" s="335" t="s">
        <v>1814</v>
      </c>
      <c r="B1162" s="344" t="s">
        <v>1815</v>
      </c>
      <c r="C1162" s="358" t="s">
        <v>1816</v>
      </c>
      <c r="D1162" s="359">
        <v>520</v>
      </c>
      <c r="E1162" s="368"/>
      <c r="F1162" s="325"/>
      <c r="G1162" s="466"/>
      <c r="H1162" s="466"/>
      <c r="I1162" s="466"/>
    </row>
    <row r="1163" spans="1:9" ht="210">
      <c r="A1163" s="335" t="s">
        <v>1817</v>
      </c>
      <c r="B1163" s="344" t="s">
        <v>1818</v>
      </c>
      <c r="C1163" s="358" t="s">
        <v>1819</v>
      </c>
      <c r="D1163" s="359">
        <v>520</v>
      </c>
      <c r="E1163" s="368"/>
      <c r="F1163" s="325"/>
      <c r="G1163" s="466"/>
      <c r="H1163" s="466"/>
      <c r="I1163" s="466"/>
    </row>
    <row r="1164" spans="1:9" ht="195">
      <c r="A1164" s="335" t="s">
        <v>1820</v>
      </c>
      <c r="B1164" s="344" t="s">
        <v>1821</v>
      </c>
      <c r="C1164" s="358" t="s">
        <v>1822</v>
      </c>
      <c r="D1164" s="359">
        <v>520</v>
      </c>
      <c r="E1164" s="368"/>
      <c r="F1164" s="325"/>
      <c r="G1164" s="466"/>
      <c r="H1164" s="466"/>
      <c r="I1164" s="466"/>
    </row>
    <row r="1165" spans="1:9" ht="195">
      <c r="A1165" s="335" t="s">
        <v>1817</v>
      </c>
      <c r="B1165" s="344" t="s">
        <v>1823</v>
      </c>
      <c r="C1165" s="358" t="s">
        <v>1824</v>
      </c>
      <c r="D1165" s="359">
        <v>960</v>
      </c>
      <c r="E1165" s="368"/>
      <c r="F1165" s="325"/>
      <c r="G1165" s="466"/>
      <c r="H1165" s="466"/>
      <c r="I1165" s="466"/>
    </row>
    <row r="1166" spans="1:9" ht="120">
      <c r="A1166" s="335" t="s">
        <v>1825</v>
      </c>
      <c r="B1166" s="344" t="s">
        <v>1826</v>
      </c>
      <c r="C1166" s="358" t="s">
        <v>1827</v>
      </c>
      <c r="D1166" s="359">
        <v>600</v>
      </c>
      <c r="E1166" s="368"/>
      <c r="F1166" s="325"/>
      <c r="G1166" s="466"/>
      <c r="H1166" s="466"/>
      <c r="I1166" s="466"/>
    </row>
    <row r="1167" spans="1:9" ht="135">
      <c r="A1167" s="335" t="s">
        <v>1828</v>
      </c>
      <c r="B1167" s="344" t="s">
        <v>1829</v>
      </c>
      <c r="C1167" s="358" t="s">
        <v>1830</v>
      </c>
      <c r="D1167" s="359">
        <v>1200</v>
      </c>
      <c r="E1167" s="368"/>
      <c r="F1167" s="325"/>
      <c r="G1167" s="466"/>
      <c r="H1167" s="466"/>
      <c r="I1167" s="466"/>
    </row>
    <row r="1168" spans="1:9" ht="165">
      <c r="A1168" s="335" t="s">
        <v>1831</v>
      </c>
      <c r="B1168" s="344" t="s">
        <v>1832</v>
      </c>
      <c r="C1168" s="358" t="s">
        <v>1833</v>
      </c>
      <c r="D1168" s="359">
        <v>520</v>
      </c>
      <c r="E1168" s="368"/>
      <c r="F1168" s="325"/>
      <c r="G1168" s="466"/>
      <c r="H1168" s="466"/>
      <c r="I1168" s="466"/>
    </row>
    <row r="1169" spans="1:9" ht="180">
      <c r="A1169" s="335" t="s">
        <v>1834</v>
      </c>
      <c r="B1169" s="344" t="s">
        <v>1835</v>
      </c>
      <c r="C1169" s="358" t="s">
        <v>1836</v>
      </c>
      <c r="D1169" s="359">
        <v>960</v>
      </c>
      <c r="E1169" s="368"/>
      <c r="F1169" s="325"/>
      <c r="G1169" s="466"/>
      <c r="H1169" s="466"/>
      <c r="I1169" s="466"/>
    </row>
    <row r="1170" spans="1:9" ht="180">
      <c r="A1170" s="335" t="s">
        <v>1837</v>
      </c>
      <c r="B1170" s="344" t="s">
        <v>1838</v>
      </c>
      <c r="C1170" s="358" t="s">
        <v>1839</v>
      </c>
      <c r="D1170" s="359">
        <v>520</v>
      </c>
      <c r="E1170" s="368"/>
      <c r="F1170" s="325"/>
      <c r="G1170" s="466"/>
      <c r="H1170" s="466"/>
      <c r="I1170" s="466"/>
    </row>
    <row r="1171" spans="1:9" ht="195">
      <c r="A1171" s="335" t="s">
        <v>1840</v>
      </c>
      <c r="B1171" s="344" t="s">
        <v>1841</v>
      </c>
      <c r="C1171" s="358" t="s">
        <v>1842</v>
      </c>
      <c r="D1171" s="359">
        <v>960</v>
      </c>
      <c r="E1171" s="368"/>
      <c r="F1171" s="325"/>
      <c r="G1171" s="466"/>
      <c r="H1171" s="466"/>
      <c r="I1171" s="466"/>
    </row>
    <row r="1172" spans="1:9" ht="240">
      <c r="A1172" s="335" t="s">
        <v>10224</v>
      </c>
      <c r="B1172" s="344" t="s">
        <v>1843</v>
      </c>
      <c r="C1172" s="358" t="s">
        <v>1844</v>
      </c>
      <c r="D1172" s="359">
        <v>10340</v>
      </c>
      <c r="E1172" s="368"/>
      <c r="F1172" s="325"/>
      <c r="G1172" s="466"/>
      <c r="H1172" s="466"/>
      <c r="I1172" s="466"/>
    </row>
    <row r="1173" spans="1:9" ht="150">
      <c r="A1173" s="335" t="s">
        <v>10225</v>
      </c>
      <c r="B1173" s="344" t="s">
        <v>1845</v>
      </c>
      <c r="C1173" s="358" t="s">
        <v>1846</v>
      </c>
      <c r="D1173" s="359">
        <v>7920</v>
      </c>
      <c r="E1173" s="368"/>
      <c r="F1173" s="325"/>
      <c r="G1173" s="466"/>
      <c r="H1173" s="466"/>
      <c r="I1173" s="466"/>
    </row>
    <row r="1174" spans="1:9" ht="165">
      <c r="A1174" s="335" t="s">
        <v>1847</v>
      </c>
      <c r="B1174" s="344" t="s">
        <v>1848</v>
      </c>
      <c r="C1174" s="358" t="s">
        <v>1849</v>
      </c>
      <c r="D1174" s="359">
        <v>520</v>
      </c>
      <c r="E1174" s="368"/>
      <c r="F1174" s="325"/>
      <c r="G1174" s="466"/>
      <c r="H1174" s="466"/>
      <c r="I1174" s="466"/>
    </row>
    <row r="1175" spans="1:9" ht="180">
      <c r="A1175" s="335" t="s">
        <v>1850</v>
      </c>
      <c r="B1175" s="344" t="s">
        <v>1851</v>
      </c>
      <c r="C1175" s="358" t="s">
        <v>1852</v>
      </c>
      <c r="D1175" s="359">
        <v>960</v>
      </c>
      <c r="E1175" s="368"/>
      <c r="F1175" s="325"/>
      <c r="G1175" s="466"/>
      <c r="H1175" s="466"/>
      <c r="I1175" s="466"/>
    </row>
    <row r="1176" spans="1:9" ht="195">
      <c r="A1176" s="335" t="s">
        <v>1853</v>
      </c>
      <c r="B1176" s="344" t="s">
        <v>1854</v>
      </c>
      <c r="C1176" s="358" t="s">
        <v>1855</v>
      </c>
      <c r="D1176" s="359">
        <v>520</v>
      </c>
      <c r="E1176" s="368"/>
      <c r="F1176" s="325"/>
      <c r="G1176" s="466"/>
      <c r="H1176" s="466"/>
      <c r="I1176" s="466"/>
    </row>
    <row r="1177" spans="1:9" ht="210">
      <c r="A1177" s="335" t="s">
        <v>1856</v>
      </c>
      <c r="B1177" s="344" t="s">
        <v>1857</v>
      </c>
      <c r="C1177" s="358" t="s">
        <v>1858</v>
      </c>
      <c r="D1177" s="359">
        <v>960</v>
      </c>
      <c r="E1177" s="368"/>
      <c r="F1177" s="325"/>
      <c r="G1177" s="466"/>
      <c r="H1177" s="466"/>
      <c r="I1177" s="466"/>
    </row>
    <row r="1178" spans="1:9" ht="150">
      <c r="A1178" s="335" t="s">
        <v>10226</v>
      </c>
      <c r="B1178" s="344" t="s">
        <v>1859</v>
      </c>
      <c r="C1178" s="358" t="s">
        <v>1860</v>
      </c>
      <c r="D1178" s="359">
        <v>1210</v>
      </c>
      <c r="E1178" s="368"/>
      <c r="F1178" s="325"/>
      <c r="G1178" s="466"/>
      <c r="H1178" s="466"/>
      <c r="I1178" s="466"/>
    </row>
    <row r="1179" spans="1:9" ht="180">
      <c r="A1179" s="335" t="s">
        <v>10227</v>
      </c>
      <c r="B1179" s="344" t="s">
        <v>1861</v>
      </c>
      <c r="C1179" s="358" t="s">
        <v>2773</v>
      </c>
      <c r="D1179" s="359">
        <v>1930</v>
      </c>
      <c r="E1179" s="368"/>
      <c r="F1179" s="325"/>
      <c r="G1179" s="466"/>
      <c r="H1179" s="466"/>
      <c r="I1179" s="466"/>
    </row>
    <row r="1180" spans="1:9" ht="150">
      <c r="A1180" s="335" t="s">
        <v>1862</v>
      </c>
      <c r="B1180" s="344" t="s">
        <v>1863</v>
      </c>
      <c r="C1180" s="358" t="s">
        <v>1864</v>
      </c>
      <c r="D1180" s="359">
        <v>600</v>
      </c>
      <c r="E1180" s="368"/>
      <c r="F1180" s="325"/>
      <c r="G1180" s="466"/>
      <c r="H1180" s="466"/>
      <c r="I1180" s="466"/>
    </row>
    <row r="1181" spans="1:9" ht="165">
      <c r="A1181" s="335" t="s">
        <v>1865</v>
      </c>
      <c r="B1181" s="344" t="s">
        <v>1866</v>
      </c>
      <c r="C1181" s="358" t="s">
        <v>1867</v>
      </c>
      <c r="D1181" s="359">
        <v>960</v>
      </c>
      <c r="E1181" s="368"/>
      <c r="F1181" s="325"/>
      <c r="G1181" s="466"/>
      <c r="H1181" s="466"/>
      <c r="I1181" s="466"/>
    </row>
    <row r="1182" spans="1:9" ht="195">
      <c r="A1182" s="335" t="s">
        <v>1868</v>
      </c>
      <c r="B1182" s="344" t="s">
        <v>1869</v>
      </c>
      <c r="C1182" s="358" t="s">
        <v>1870</v>
      </c>
      <c r="D1182" s="359">
        <v>520</v>
      </c>
      <c r="E1182" s="368"/>
      <c r="F1182" s="325"/>
      <c r="G1182" s="466"/>
      <c r="H1182" s="466"/>
      <c r="I1182" s="466"/>
    </row>
    <row r="1183" spans="1:9" ht="210">
      <c r="A1183" s="335" t="s">
        <v>1871</v>
      </c>
      <c r="B1183" s="344" t="s">
        <v>1872</v>
      </c>
      <c r="C1183" s="358" t="s">
        <v>1873</v>
      </c>
      <c r="D1183" s="359">
        <v>960</v>
      </c>
      <c r="E1183" s="368"/>
      <c r="F1183" s="325"/>
      <c r="G1183" s="466"/>
      <c r="H1183" s="466"/>
      <c r="I1183" s="466"/>
    </row>
    <row r="1184" spans="1:9" ht="180">
      <c r="A1184" s="335" t="s">
        <v>1874</v>
      </c>
      <c r="B1184" s="344" t="s">
        <v>1875</v>
      </c>
      <c r="C1184" s="358" t="s">
        <v>1876</v>
      </c>
      <c r="D1184" s="359">
        <v>520</v>
      </c>
      <c r="E1184" s="368"/>
      <c r="F1184" s="325"/>
      <c r="G1184" s="466"/>
      <c r="H1184" s="466"/>
      <c r="I1184" s="466"/>
    </row>
    <row r="1185" spans="1:9" ht="195">
      <c r="A1185" s="335" t="s">
        <v>1877</v>
      </c>
      <c r="B1185" s="344" t="s">
        <v>1878</v>
      </c>
      <c r="C1185" s="358" t="s">
        <v>1879</v>
      </c>
      <c r="D1185" s="359">
        <v>960</v>
      </c>
      <c r="E1185" s="368"/>
      <c r="F1185" s="325"/>
      <c r="G1185" s="466"/>
      <c r="H1185" s="466"/>
      <c r="I1185" s="466"/>
    </row>
    <row r="1186" spans="1:9" ht="195">
      <c r="A1186" s="335" t="s">
        <v>1880</v>
      </c>
      <c r="B1186" s="344" t="s">
        <v>1881</v>
      </c>
      <c r="C1186" s="358" t="s">
        <v>1882</v>
      </c>
      <c r="D1186" s="359">
        <v>590</v>
      </c>
      <c r="E1186" s="368"/>
      <c r="F1186" s="325"/>
      <c r="G1186" s="466"/>
      <c r="H1186" s="466"/>
      <c r="I1186" s="466"/>
    </row>
    <row r="1187" spans="1:9" ht="210">
      <c r="A1187" s="335" t="s">
        <v>1883</v>
      </c>
      <c r="B1187" s="344" t="s">
        <v>1884</v>
      </c>
      <c r="C1187" s="358" t="s">
        <v>1885</v>
      </c>
      <c r="D1187" s="359">
        <v>960</v>
      </c>
      <c r="E1187" s="368"/>
      <c r="F1187" s="325"/>
      <c r="G1187" s="466"/>
      <c r="H1187" s="466"/>
      <c r="I1187" s="466"/>
    </row>
    <row r="1188" spans="1:9" ht="120">
      <c r="A1188" s="335" t="s">
        <v>1886</v>
      </c>
      <c r="B1188" s="344" t="s">
        <v>1887</v>
      </c>
      <c r="C1188" s="358" t="s">
        <v>1888</v>
      </c>
      <c r="D1188" s="359">
        <v>520</v>
      </c>
      <c r="E1188" s="368"/>
      <c r="F1188" s="325"/>
      <c r="G1188" s="466"/>
      <c r="H1188" s="466"/>
      <c r="I1188" s="466"/>
    </row>
    <row r="1189" spans="1:9" ht="135">
      <c r="A1189" s="335" t="s">
        <v>1889</v>
      </c>
      <c r="B1189" s="344" t="s">
        <v>1890</v>
      </c>
      <c r="C1189" s="358" t="s">
        <v>1891</v>
      </c>
      <c r="D1189" s="359">
        <v>960</v>
      </c>
      <c r="E1189" s="368"/>
      <c r="F1189" s="325"/>
      <c r="G1189" s="466"/>
      <c r="H1189" s="466"/>
      <c r="I1189" s="466"/>
    </row>
    <row r="1190" spans="1:9" ht="45">
      <c r="A1190" s="335" t="s">
        <v>1892</v>
      </c>
      <c r="B1190" s="344" t="s">
        <v>1893</v>
      </c>
      <c r="C1190" s="358" t="s">
        <v>1894</v>
      </c>
      <c r="D1190" s="359">
        <v>590</v>
      </c>
      <c r="E1190" s="368"/>
      <c r="F1190" s="325"/>
      <c r="G1190" s="466"/>
      <c r="H1190" s="466"/>
      <c r="I1190" s="466"/>
    </row>
    <row r="1191" spans="1:9" ht="165">
      <c r="A1191" s="335" t="s">
        <v>1895</v>
      </c>
      <c r="B1191" s="344" t="s">
        <v>1896</v>
      </c>
      <c r="C1191" s="358" t="s">
        <v>1897</v>
      </c>
      <c r="D1191" s="359">
        <v>960</v>
      </c>
      <c r="E1191" s="368"/>
      <c r="F1191" s="325"/>
      <c r="G1191" s="466"/>
      <c r="H1191" s="466"/>
      <c r="I1191" s="466"/>
    </row>
    <row r="1192" spans="1:9" ht="300">
      <c r="A1192" s="335" t="s">
        <v>1898</v>
      </c>
      <c r="B1192" s="344" t="s">
        <v>1899</v>
      </c>
      <c r="C1192" s="358" t="s">
        <v>1900</v>
      </c>
      <c r="D1192" s="359">
        <v>2200</v>
      </c>
      <c r="E1192" s="368"/>
      <c r="F1192" s="325"/>
      <c r="G1192" s="466"/>
      <c r="H1192" s="466"/>
      <c r="I1192" s="466"/>
    </row>
    <row r="1193" spans="1:9" ht="240">
      <c r="A1193" s="335" t="s">
        <v>1901</v>
      </c>
      <c r="B1193" s="344" t="s">
        <v>1902</v>
      </c>
      <c r="C1193" s="358" t="s">
        <v>1903</v>
      </c>
      <c r="D1193" s="359">
        <v>810</v>
      </c>
      <c r="E1193" s="368"/>
      <c r="F1193" s="325"/>
      <c r="G1193" s="466"/>
      <c r="H1193" s="466"/>
      <c r="I1193" s="466"/>
    </row>
    <row r="1194" spans="1:9" ht="225">
      <c r="A1194" s="335" t="s">
        <v>1904</v>
      </c>
      <c r="B1194" s="344" t="s">
        <v>1905</v>
      </c>
      <c r="C1194" s="358" t="s">
        <v>1906</v>
      </c>
      <c r="D1194" s="359">
        <v>590</v>
      </c>
      <c r="E1194" s="368"/>
      <c r="F1194" s="325"/>
      <c r="G1194" s="466"/>
      <c r="H1194" s="466"/>
      <c r="I1194" s="466"/>
    </row>
    <row r="1195" spans="1:9" ht="300">
      <c r="A1195" s="335" t="s">
        <v>1907</v>
      </c>
      <c r="B1195" s="344" t="s">
        <v>1908</v>
      </c>
      <c r="C1195" s="358" t="s">
        <v>1909</v>
      </c>
      <c r="D1195" s="359">
        <v>1930</v>
      </c>
      <c r="E1195" s="368"/>
      <c r="F1195" s="325"/>
      <c r="G1195" s="466"/>
      <c r="H1195" s="466"/>
      <c r="I1195" s="466"/>
    </row>
    <row r="1196" spans="1:9" ht="300">
      <c r="A1196" s="335" t="s">
        <v>1910</v>
      </c>
      <c r="B1196" s="344" t="s">
        <v>1911</v>
      </c>
      <c r="C1196" s="358" t="s">
        <v>1912</v>
      </c>
      <c r="D1196" s="359">
        <v>1930</v>
      </c>
      <c r="E1196" s="368"/>
      <c r="F1196" s="325"/>
      <c r="G1196" s="466"/>
      <c r="H1196" s="466"/>
      <c r="I1196" s="466"/>
    </row>
    <row r="1197" spans="1:9" ht="60">
      <c r="A1197" s="335" t="s">
        <v>10228</v>
      </c>
      <c r="B1197" s="344" t="s">
        <v>1913</v>
      </c>
      <c r="C1197" s="358" t="s">
        <v>1914</v>
      </c>
      <c r="D1197" s="359">
        <v>590</v>
      </c>
      <c r="E1197" s="368"/>
      <c r="F1197" s="325"/>
      <c r="G1197" s="466"/>
      <c r="H1197" s="466"/>
      <c r="I1197" s="466"/>
    </row>
    <row r="1198" spans="1:9" ht="210">
      <c r="A1198" s="335" t="s">
        <v>8588</v>
      </c>
      <c r="B1198" s="344" t="s">
        <v>8596</v>
      </c>
      <c r="C1198" s="358" t="s">
        <v>8589</v>
      </c>
      <c r="D1198" s="359">
        <v>650</v>
      </c>
      <c r="E1198" s="368"/>
      <c r="F1198" s="325"/>
      <c r="G1198" s="466"/>
      <c r="H1198" s="466"/>
      <c r="I1198" s="466"/>
    </row>
    <row r="1199" spans="1:9" ht="60">
      <c r="A1199" s="335" t="s">
        <v>9099</v>
      </c>
      <c r="B1199" s="344" t="s">
        <v>9100</v>
      </c>
      <c r="C1199" s="358" t="s">
        <v>9101</v>
      </c>
      <c r="D1199" s="359">
        <v>610</v>
      </c>
      <c r="E1199" s="368"/>
      <c r="F1199" s="325"/>
      <c r="G1199" s="466"/>
      <c r="H1199" s="466"/>
      <c r="I1199" s="466"/>
    </row>
    <row r="1200" spans="1:9" ht="135">
      <c r="A1200" s="335" t="s">
        <v>9285</v>
      </c>
      <c r="B1200" s="344" t="s">
        <v>9286</v>
      </c>
      <c r="C1200" s="358" t="s">
        <v>9287</v>
      </c>
      <c r="D1200" s="359">
        <v>1650</v>
      </c>
      <c r="E1200" s="368"/>
      <c r="F1200" s="325"/>
      <c r="G1200" s="466"/>
      <c r="H1200" s="466"/>
      <c r="I1200" s="466"/>
    </row>
    <row r="1201" spans="1:9" ht="105">
      <c r="A1201" s="335" t="s">
        <v>9288</v>
      </c>
      <c r="B1201" s="344" t="s">
        <v>9289</v>
      </c>
      <c r="C1201" s="358" t="s">
        <v>9290</v>
      </c>
      <c r="D1201" s="359">
        <v>1650</v>
      </c>
      <c r="E1201" s="368"/>
      <c r="F1201" s="325"/>
      <c r="G1201" s="466"/>
      <c r="H1201" s="466"/>
      <c r="I1201" s="466"/>
    </row>
    <row r="1202" spans="1:9" ht="225">
      <c r="A1202" s="335" t="s">
        <v>9291</v>
      </c>
      <c r="B1202" s="344" t="s">
        <v>9292</v>
      </c>
      <c r="C1202" s="358" t="s">
        <v>9293</v>
      </c>
      <c r="D1202" s="359">
        <v>990</v>
      </c>
      <c r="E1202" s="368"/>
      <c r="F1202" s="325"/>
      <c r="G1202" s="466"/>
      <c r="H1202" s="466"/>
      <c r="I1202" s="466"/>
    </row>
    <row r="1203" spans="1:9" ht="135">
      <c r="A1203" s="335" t="s">
        <v>9294</v>
      </c>
      <c r="B1203" s="344" t="s">
        <v>9295</v>
      </c>
      <c r="C1203" s="358" t="s">
        <v>9296</v>
      </c>
      <c r="D1203" s="359">
        <v>470</v>
      </c>
      <c r="E1203" s="368"/>
      <c r="F1203" s="325"/>
      <c r="G1203" s="466"/>
      <c r="H1203" s="466"/>
      <c r="I1203" s="466"/>
    </row>
    <row r="1204" spans="1:9" ht="180">
      <c r="A1204" s="335" t="s">
        <v>9718</v>
      </c>
      <c r="B1204" s="344" t="s">
        <v>9719</v>
      </c>
      <c r="C1204" s="358" t="s">
        <v>9720</v>
      </c>
      <c r="D1204" s="359">
        <v>5500</v>
      </c>
      <c r="E1204" s="368"/>
      <c r="F1204" s="325"/>
      <c r="G1204" s="466"/>
      <c r="H1204" s="466"/>
      <c r="I1204" s="466"/>
    </row>
    <row r="1205" spans="1:9" ht="135">
      <c r="A1205" s="335" t="s">
        <v>10519</v>
      </c>
      <c r="B1205" s="344" t="s">
        <v>10520</v>
      </c>
      <c r="C1205" s="358" t="s">
        <v>10521</v>
      </c>
      <c r="D1205" s="359">
        <v>500</v>
      </c>
      <c r="E1205" s="368"/>
      <c r="F1205" s="325"/>
      <c r="G1205" s="466"/>
      <c r="H1205" s="466"/>
      <c r="I1205" s="466"/>
    </row>
    <row r="1206" spans="1:9" ht="180">
      <c r="A1206" s="335" t="s">
        <v>10522</v>
      </c>
      <c r="B1206" s="344" t="s">
        <v>10523</v>
      </c>
      <c r="C1206" s="358" t="s">
        <v>10524</v>
      </c>
      <c r="D1206" s="359">
        <v>500</v>
      </c>
      <c r="E1206" s="368"/>
      <c r="F1206" s="325"/>
      <c r="G1206" s="466"/>
      <c r="H1206" s="466"/>
      <c r="I1206" s="466"/>
    </row>
    <row r="1207" spans="1:9" ht="135">
      <c r="A1207" s="335" t="s">
        <v>10525</v>
      </c>
      <c r="B1207" s="344" t="s">
        <v>10526</v>
      </c>
      <c r="C1207" s="358" t="s">
        <v>10527</v>
      </c>
      <c r="D1207" s="359">
        <v>500</v>
      </c>
      <c r="E1207" s="368"/>
      <c r="F1207" s="325"/>
      <c r="G1207" s="466"/>
      <c r="H1207" s="466"/>
      <c r="I1207" s="466"/>
    </row>
    <row r="1208" spans="1:9" ht="285">
      <c r="A1208" s="335" t="s">
        <v>1711</v>
      </c>
      <c r="B1208" s="344" t="s">
        <v>11925</v>
      </c>
      <c r="C1208" s="358" t="s">
        <v>11926</v>
      </c>
      <c r="D1208" s="359">
        <v>500</v>
      </c>
      <c r="E1208" s="368"/>
      <c r="F1208" s="367" t="s">
        <v>12700</v>
      </c>
      <c r="G1208" s="466"/>
      <c r="H1208" s="466"/>
      <c r="I1208" s="466"/>
    </row>
    <row r="1209" spans="1:9" ht="94.5">
      <c r="A1209" s="335"/>
      <c r="B1209" s="344"/>
      <c r="C1209" s="388" t="s">
        <v>1915</v>
      </c>
      <c r="D1209" s="359"/>
      <c r="E1209" s="368"/>
      <c r="F1209" s="325"/>
      <c r="G1209" s="466"/>
      <c r="H1209" s="466"/>
      <c r="I1209" s="466"/>
    </row>
    <row r="1210" spans="1:9" ht="75">
      <c r="A1210" s="338" t="s">
        <v>10009</v>
      </c>
      <c r="B1210" s="344" t="s">
        <v>1916</v>
      </c>
      <c r="C1210" s="358" t="s">
        <v>1917</v>
      </c>
      <c r="D1210" s="359">
        <v>660</v>
      </c>
      <c r="E1210" s="368"/>
      <c r="F1210" s="325"/>
      <c r="G1210" s="466"/>
      <c r="H1210" s="466"/>
      <c r="I1210" s="466"/>
    </row>
    <row r="1211" spans="1:9" ht="165">
      <c r="A1211" s="338" t="s">
        <v>10229</v>
      </c>
      <c r="B1211" s="344" t="s">
        <v>1918</v>
      </c>
      <c r="C1211" s="358" t="s">
        <v>1919</v>
      </c>
      <c r="D1211" s="359">
        <v>740</v>
      </c>
      <c r="E1211" s="368"/>
      <c r="F1211" s="325"/>
      <c r="G1211" s="466"/>
      <c r="H1211" s="466"/>
      <c r="I1211" s="466"/>
    </row>
    <row r="1212" spans="1:9" ht="330">
      <c r="A1212" s="335" t="s">
        <v>1920</v>
      </c>
      <c r="B1212" s="344" t="s">
        <v>1921</v>
      </c>
      <c r="C1212" s="358" t="s">
        <v>1922</v>
      </c>
      <c r="D1212" s="359">
        <v>960</v>
      </c>
      <c r="E1212" s="368"/>
      <c r="F1212" s="325"/>
      <c r="G1212" s="466"/>
      <c r="H1212" s="466"/>
      <c r="I1212" s="466"/>
    </row>
    <row r="1213" spans="1:9" ht="390">
      <c r="A1213" s="335" t="s">
        <v>1923</v>
      </c>
      <c r="B1213" s="344" t="s">
        <v>1924</v>
      </c>
      <c r="C1213" s="358" t="s">
        <v>1925</v>
      </c>
      <c r="D1213" s="359">
        <v>960</v>
      </c>
      <c r="E1213" s="368"/>
      <c r="F1213" s="325"/>
      <c r="G1213" s="466"/>
      <c r="H1213" s="466"/>
      <c r="I1213" s="466"/>
    </row>
    <row r="1214" spans="1:9" ht="255">
      <c r="A1214" s="335" t="s">
        <v>1926</v>
      </c>
      <c r="B1214" s="344" t="s">
        <v>1927</v>
      </c>
      <c r="C1214" s="358" t="s">
        <v>1928</v>
      </c>
      <c r="D1214" s="359">
        <v>960</v>
      </c>
      <c r="E1214" s="368"/>
      <c r="F1214" s="325"/>
      <c r="G1214" s="466"/>
      <c r="H1214" s="466"/>
      <c r="I1214" s="466"/>
    </row>
    <row r="1215" spans="1:9" ht="75">
      <c r="A1215" s="335" t="s">
        <v>10230</v>
      </c>
      <c r="B1215" s="344" t="s">
        <v>1929</v>
      </c>
      <c r="C1215" s="358" t="s">
        <v>1930</v>
      </c>
      <c r="D1215" s="359">
        <v>590</v>
      </c>
      <c r="E1215" s="368"/>
      <c r="F1215" s="325"/>
      <c r="G1215" s="466"/>
      <c r="H1215" s="466"/>
      <c r="I1215" s="466"/>
    </row>
    <row r="1216" spans="1:9" ht="45">
      <c r="A1216" s="335" t="s">
        <v>10231</v>
      </c>
      <c r="B1216" s="344" t="s">
        <v>1931</v>
      </c>
      <c r="C1216" s="358" t="s">
        <v>1932</v>
      </c>
      <c r="D1216" s="359">
        <v>590</v>
      </c>
      <c r="E1216" s="368"/>
      <c r="F1216" s="325"/>
      <c r="G1216" s="466"/>
      <c r="H1216" s="466"/>
      <c r="I1216" s="466"/>
    </row>
    <row r="1217" spans="1:9" ht="75">
      <c r="A1217" s="335" t="s">
        <v>10010</v>
      </c>
      <c r="B1217" s="344" t="s">
        <v>1933</v>
      </c>
      <c r="C1217" s="358" t="s">
        <v>1934</v>
      </c>
      <c r="D1217" s="359">
        <v>590</v>
      </c>
      <c r="E1217" s="368"/>
      <c r="F1217" s="325"/>
      <c r="G1217" s="466"/>
      <c r="H1217" s="466"/>
      <c r="I1217" s="466"/>
    </row>
    <row r="1218" spans="1:9" ht="120">
      <c r="A1218" s="335" t="s">
        <v>10232</v>
      </c>
      <c r="B1218" s="344" t="s">
        <v>1935</v>
      </c>
      <c r="C1218" s="358" t="s">
        <v>1936</v>
      </c>
      <c r="D1218" s="359">
        <v>300</v>
      </c>
      <c r="E1218" s="368"/>
      <c r="F1218" s="325"/>
      <c r="G1218" s="466"/>
      <c r="H1218" s="466"/>
      <c r="I1218" s="466"/>
    </row>
    <row r="1219" spans="1:9" ht="195">
      <c r="A1219" s="335" t="s">
        <v>1937</v>
      </c>
      <c r="B1219" s="344" t="s">
        <v>1938</v>
      </c>
      <c r="C1219" s="358" t="s">
        <v>1939</v>
      </c>
      <c r="D1219" s="359">
        <v>2970</v>
      </c>
      <c r="E1219" s="368"/>
      <c r="F1219" s="325"/>
      <c r="G1219" s="466"/>
      <c r="H1219" s="466"/>
      <c r="I1219" s="466"/>
    </row>
    <row r="1220" spans="1:9" ht="90">
      <c r="A1220" s="338" t="s">
        <v>10233</v>
      </c>
      <c r="B1220" s="344" t="s">
        <v>1940</v>
      </c>
      <c r="C1220" s="358" t="s">
        <v>1941</v>
      </c>
      <c r="D1220" s="359">
        <v>520</v>
      </c>
      <c r="E1220" s="368"/>
      <c r="F1220" s="325"/>
      <c r="G1220" s="466"/>
      <c r="H1220" s="466"/>
      <c r="I1220" s="466"/>
    </row>
    <row r="1221" spans="1:9" ht="75">
      <c r="A1221" s="335" t="s">
        <v>1942</v>
      </c>
      <c r="B1221" s="344" t="s">
        <v>1943</v>
      </c>
      <c r="C1221" s="402" t="s">
        <v>1944</v>
      </c>
      <c r="D1221" s="359">
        <v>660</v>
      </c>
      <c r="E1221" s="368"/>
      <c r="F1221" s="325"/>
      <c r="G1221" s="466"/>
      <c r="H1221" s="466"/>
      <c r="I1221" s="466"/>
    </row>
    <row r="1222" spans="1:9" ht="150">
      <c r="A1222" s="335" t="s">
        <v>1945</v>
      </c>
      <c r="B1222" s="344" t="s">
        <v>1946</v>
      </c>
      <c r="C1222" s="358" t="s">
        <v>1947</v>
      </c>
      <c r="D1222" s="359">
        <v>660</v>
      </c>
      <c r="E1222" s="368"/>
      <c r="F1222" s="325"/>
      <c r="G1222" s="466"/>
      <c r="H1222" s="466"/>
      <c r="I1222" s="466"/>
    </row>
    <row r="1223" spans="1:9" ht="30">
      <c r="A1223" s="335" t="s">
        <v>1948</v>
      </c>
      <c r="B1223" s="344" t="s">
        <v>1949</v>
      </c>
      <c r="C1223" s="358" t="s">
        <v>1950</v>
      </c>
      <c r="D1223" s="359">
        <v>660</v>
      </c>
      <c r="E1223" s="368"/>
      <c r="F1223" s="325"/>
      <c r="G1223" s="466"/>
      <c r="H1223" s="466"/>
      <c r="I1223" s="466"/>
    </row>
    <row r="1224" spans="1:9" ht="225">
      <c r="A1224" s="335" t="s">
        <v>1951</v>
      </c>
      <c r="B1224" s="344" t="s">
        <v>1952</v>
      </c>
      <c r="C1224" s="358" t="s">
        <v>1953</v>
      </c>
      <c r="D1224" s="359">
        <v>990</v>
      </c>
      <c r="E1224" s="368"/>
      <c r="F1224" s="325"/>
      <c r="G1224" s="466"/>
      <c r="H1224" s="466"/>
      <c r="I1224" s="466"/>
    </row>
    <row r="1225" spans="1:9" ht="60">
      <c r="A1225" s="335" t="s">
        <v>1954</v>
      </c>
      <c r="B1225" s="344" t="s">
        <v>1955</v>
      </c>
      <c r="C1225" s="358" t="s">
        <v>1956</v>
      </c>
      <c r="D1225" s="359">
        <v>990</v>
      </c>
      <c r="E1225" s="368"/>
      <c r="F1225" s="325"/>
      <c r="G1225" s="466"/>
      <c r="H1225" s="466"/>
      <c r="I1225" s="466"/>
    </row>
    <row r="1226" spans="1:9" ht="105">
      <c r="A1226" s="335" t="s">
        <v>1957</v>
      </c>
      <c r="B1226" s="344" t="s">
        <v>1958</v>
      </c>
      <c r="C1226" s="358" t="s">
        <v>1959</v>
      </c>
      <c r="D1226" s="359">
        <v>1320</v>
      </c>
      <c r="E1226" s="368"/>
      <c r="F1226" s="325"/>
      <c r="G1226" s="466"/>
      <c r="H1226" s="466"/>
      <c r="I1226" s="466"/>
    </row>
    <row r="1227" spans="1:9" ht="195">
      <c r="A1227" s="335" t="s">
        <v>1960</v>
      </c>
      <c r="B1227" s="344" t="s">
        <v>1961</v>
      </c>
      <c r="C1227" s="358" t="s">
        <v>1962</v>
      </c>
      <c r="D1227" s="359">
        <v>660</v>
      </c>
      <c r="E1227" s="368"/>
      <c r="F1227" s="325"/>
      <c r="G1227" s="466"/>
      <c r="H1227" s="466"/>
      <c r="I1227" s="466"/>
    </row>
    <row r="1228" spans="1:9" ht="180">
      <c r="A1228" s="335" t="s">
        <v>1963</v>
      </c>
      <c r="B1228" s="344" t="s">
        <v>1964</v>
      </c>
      <c r="C1228" s="358" t="s">
        <v>1965</v>
      </c>
      <c r="D1228" s="359">
        <v>740</v>
      </c>
      <c r="E1228" s="368"/>
      <c r="F1228" s="325"/>
      <c r="G1228" s="466"/>
      <c r="H1228" s="466"/>
      <c r="I1228" s="466"/>
    </row>
    <row r="1229" spans="1:9" ht="225">
      <c r="A1229" s="335" t="s">
        <v>1966</v>
      </c>
      <c r="B1229" s="344" t="s">
        <v>1967</v>
      </c>
      <c r="C1229" s="358" t="s">
        <v>1968</v>
      </c>
      <c r="D1229" s="359">
        <v>660</v>
      </c>
      <c r="E1229" s="368"/>
      <c r="F1229" s="325"/>
      <c r="G1229" s="466"/>
      <c r="H1229" s="466"/>
      <c r="I1229" s="466"/>
    </row>
    <row r="1230" spans="1:9" ht="180">
      <c r="A1230" s="335" t="s">
        <v>1969</v>
      </c>
      <c r="B1230" s="344" t="s">
        <v>1970</v>
      </c>
      <c r="C1230" s="358" t="s">
        <v>1971</v>
      </c>
      <c r="D1230" s="359">
        <v>740</v>
      </c>
      <c r="E1230" s="368"/>
      <c r="F1230" s="325"/>
      <c r="G1230" s="466"/>
      <c r="H1230" s="466"/>
      <c r="I1230" s="466"/>
    </row>
    <row r="1231" spans="1:9" ht="210">
      <c r="A1231" s="335" t="s">
        <v>1972</v>
      </c>
      <c r="B1231" s="344" t="s">
        <v>1973</v>
      </c>
      <c r="C1231" s="358" t="s">
        <v>1974</v>
      </c>
      <c r="D1231" s="359">
        <v>660</v>
      </c>
      <c r="E1231" s="368"/>
      <c r="F1231" s="325"/>
      <c r="G1231" s="466"/>
      <c r="H1231" s="466"/>
      <c r="I1231" s="466"/>
    </row>
    <row r="1232" spans="1:9" ht="60">
      <c r="A1232" s="335" t="s">
        <v>1975</v>
      </c>
      <c r="B1232" s="344" t="s">
        <v>1976</v>
      </c>
      <c r="C1232" s="358" t="s">
        <v>1977</v>
      </c>
      <c r="D1232" s="359">
        <v>660</v>
      </c>
      <c r="E1232" s="368"/>
      <c r="F1232" s="325"/>
      <c r="G1232" s="466"/>
      <c r="H1232" s="466"/>
      <c r="I1232" s="466"/>
    </row>
    <row r="1233" spans="1:9" ht="300">
      <c r="A1233" s="335" t="s">
        <v>1978</v>
      </c>
      <c r="B1233" s="344" t="s">
        <v>1979</v>
      </c>
      <c r="C1233" s="358" t="s">
        <v>1980</v>
      </c>
      <c r="D1233" s="359">
        <v>1650</v>
      </c>
      <c r="E1233" s="368"/>
      <c r="F1233" s="325"/>
      <c r="G1233" s="466"/>
      <c r="H1233" s="466"/>
      <c r="I1233" s="466"/>
    </row>
    <row r="1234" spans="1:9" ht="165">
      <c r="A1234" s="335" t="s">
        <v>1981</v>
      </c>
      <c r="B1234" s="344" t="s">
        <v>1982</v>
      </c>
      <c r="C1234" s="358" t="s">
        <v>1983</v>
      </c>
      <c r="D1234" s="359">
        <v>1650</v>
      </c>
      <c r="E1234" s="368"/>
      <c r="F1234" s="325"/>
      <c r="G1234" s="466"/>
      <c r="H1234" s="466"/>
      <c r="I1234" s="466"/>
    </row>
    <row r="1235" spans="1:9" ht="225">
      <c r="A1235" s="335" t="s">
        <v>1984</v>
      </c>
      <c r="B1235" s="344" t="s">
        <v>1985</v>
      </c>
      <c r="C1235" s="358" t="s">
        <v>1986</v>
      </c>
      <c r="D1235" s="359">
        <v>990</v>
      </c>
      <c r="E1235" s="368"/>
      <c r="F1235" s="325"/>
      <c r="G1235" s="466"/>
      <c r="H1235" s="466"/>
      <c r="I1235" s="466"/>
    </row>
    <row r="1236" spans="1:9" ht="165">
      <c r="A1236" s="335" t="s">
        <v>1987</v>
      </c>
      <c r="B1236" s="344" t="s">
        <v>1988</v>
      </c>
      <c r="C1236" s="358" t="s">
        <v>1989</v>
      </c>
      <c r="D1236" s="359">
        <v>1650</v>
      </c>
      <c r="E1236" s="368"/>
      <c r="F1236" s="325"/>
      <c r="G1236" s="466"/>
      <c r="H1236" s="466"/>
      <c r="I1236" s="466"/>
    </row>
    <row r="1237" spans="1:9" ht="90">
      <c r="A1237" s="335" t="s">
        <v>1990</v>
      </c>
      <c r="B1237" s="344" t="s">
        <v>1991</v>
      </c>
      <c r="C1237" s="358" t="s">
        <v>1992</v>
      </c>
      <c r="D1237" s="359">
        <v>660</v>
      </c>
      <c r="E1237" s="368"/>
      <c r="F1237" s="325"/>
      <c r="G1237" s="466"/>
      <c r="H1237" s="466"/>
      <c r="I1237" s="466"/>
    </row>
    <row r="1238" spans="1:9" ht="180">
      <c r="A1238" s="335" t="s">
        <v>1993</v>
      </c>
      <c r="B1238" s="344" t="s">
        <v>1994</v>
      </c>
      <c r="C1238" s="358" t="s">
        <v>1995</v>
      </c>
      <c r="D1238" s="359">
        <v>660</v>
      </c>
      <c r="E1238" s="368"/>
      <c r="F1238" s="325"/>
      <c r="G1238" s="466"/>
      <c r="H1238" s="466"/>
      <c r="I1238" s="466"/>
    </row>
    <row r="1239" spans="1:9" ht="210">
      <c r="A1239" s="335" t="s">
        <v>1996</v>
      </c>
      <c r="B1239" s="344" t="s">
        <v>1997</v>
      </c>
      <c r="C1239" s="358" t="s">
        <v>1998</v>
      </c>
      <c r="D1239" s="359">
        <v>740</v>
      </c>
      <c r="E1239" s="368"/>
      <c r="F1239" s="325"/>
      <c r="G1239" s="466"/>
      <c r="H1239" s="466"/>
      <c r="I1239" s="466"/>
    </row>
    <row r="1240" spans="1:9" ht="120">
      <c r="A1240" s="335" t="s">
        <v>1999</v>
      </c>
      <c r="B1240" s="344" t="s">
        <v>2000</v>
      </c>
      <c r="C1240" s="358" t="s">
        <v>2001</v>
      </c>
      <c r="D1240" s="359">
        <v>740</v>
      </c>
      <c r="E1240" s="368"/>
      <c r="F1240" s="325"/>
      <c r="G1240" s="466"/>
      <c r="H1240" s="466"/>
      <c r="I1240" s="466"/>
    </row>
    <row r="1241" spans="1:9" ht="165">
      <c r="A1241" s="335" t="s">
        <v>2002</v>
      </c>
      <c r="B1241" s="344" t="s">
        <v>2003</v>
      </c>
      <c r="C1241" s="358" t="s">
        <v>2004</v>
      </c>
      <c r="D1241" s="359">
        <v>1320</v>
      </c>
      <c r="E1241" s="368"/>
      <c r="F1241" s="325"/>
      <c r="G1241" s="466"/>
      <c r="H1241" s="466"/>
      <c r="I1241" s="466"/>
    </row>
    <row r="1242" spans="1:9" ht="195">
      <c r="A1242" s="335" t="s">
        <v>2005</v>
      </c>
      <c r="B1242" s="344" t="s">
        <v>2006</v>
      </c>
      <c r="C1242" s="358" t="s">
        <v>2007</v>
      </c>
      <c r="D1242" s="359">
        <v>1210</v>
      </c>
      <c r="E1242" s="368"/>
      <c r="F1242" s="325"/>
      <c r="G1242" s="466"/>
      <c r="H1242" s="466"/>
      <c r="I1242" s="466"/>
    </row>
    <row r="1243" spans="1:9" ht="300">
      <c r="A1243" s="335" t="s">
        <v>2008</v>
      </c>
      <c r="B1243" s="344" t="s">
        <v>2009</v>
      </c>
      <c r="C1243" s="358" t="s">
        <v>2010</v>
      </c>
      <c r="D1243" s="359">
        <v>1320</v>
      </c>
      <c r="E1243" s="368"/>
      <c r="F1243" s="325"/>
      <c r="G1243" s="466"/>
      <c r="H1243" s="466"/>
      <c r="I1243" s="466"/>
    </row>
    <row r="1244" spans="1:9" ht="195">
      <c r="A1244" s="335" t="s">
        <v>2011</v>
      </c>
      <c r="B1244" s="344" t="s">
        <v>2012</v>
      </c>
      <c r="C1244" s="358" t="s">
        <v>2013</v>
      </c>
      <c r="D1244" s="359">
        <v>1320</v>
      </c>
      <c r="E1244" s="368"/>
      <c r="F1244" s="325"/>
      <c r="G1244" s="466"/>
      <c r="H1244" s="466"/>
      <c r="I1244" s="466"/>
    </row>
    <row r="1245" spans="1:9" ht="120">
      <c r="A1245" s="335" t="s">
        <v>2014</v>
      </c>
      <c r="B1245" s="344" t="s">
        <v>2015</v>
      </c>
      <c r="C1245" s="358" t="s">
        <v>2016</v>
      </c>
      <c r="D1245" s="359">
        <v>1270</v>
      </c>
      <c r="E1245" s="368"/>
      <c r="F1245" s="325"/>
      <c r="G1245" s="466"/>
      <c r="H1245" s="466"/>
      <c r="I1245" s="466"/>
    </row>
    <row r="1246" spans="1:9" ht="300">
      <c r="A1246" s="335" t="s">
        <v>2017</v>
      </c>
      <c r="B1246" s="344" t="s">
        <v>2018</v>
      </c>
      <c r="C1246" s="358" t="s">
        <v>2019</v>
      </c>
      <c r="D1246" s="359">
        <v>1650</v>
      </c>
      <c r="E1246" s="368"/>
      <c r="F1246" s="325"/>
      <c r="G1246" s="466"/>
      <c r="H1246" s="466"/>
      <c r="I1246" s="466"/>
    </row>
    <row r="1247" spans="1:9" ht="135">
      <c r="A1247" s="335" t="s">
        <v>2020</v>
      </c>
      <c r="B1247" s="344" t="s">
        <v>2021</v>
      </c>
      <c r="C1247" s="358" t="s">
        <v>2022</v>
      </c>
      <c r="D1247" s="359">
        <v>1270</v>
      </c>
      <c r="E1247" s="368"/>
      <c r="F1247" s="325"/>
      <c r="G1247" s="466"/>
      <c r="H1247" s="466"/>
      <c r="I1247" s="466"/>
    </row>
    <row r="1248" spans="1:9" ht="165">
      <c r="A1248" s="335" t="s">
        <v>2023</v>
      </c>
      <c r="B1248" s="344" t="s">
        <v>2024</v>
      </c>
      <c r="C1248" s="358" t="s">
        <v>2025</v>
      </c>
      <c r="D1248" s="359">
        <v>1600</v>
      </c>
      <c r="E1248" s="368"/>
      <c r="F1248" s="325"/>
      <c r="G1248" s="466"/>
      <c r="H1248" s="466"/>
      <c r="I1248" s="466"/>
    </row>
    <row r="1249" spans="1:9" ht="60">
      <c r="A1249" s="335" t="s">
        <v>2026</v>
      </c>
      <c r="B1249" s="344" t="s">
        <v>2027</v>
      </c>
      <c r="C1249" s="358" t="s">
        <v>2028</v>
      </c>
      <c r="D1249" s="359">
        <v>990</v>
      </c>
      <c r="E1249" s="368"/>
      <c r="F1249" s="325"/>
      <c r="G1249" s="466"/>
      <c r="H1249" s="466"/>
      <c r="I1249" s="466"/>
    </row>
    <row r="1250" spans="1:9" ht="240">
      <c r="A1250" s="335" t="s">
        <v>2029</v>
      </c>
      <c r="B1250" s="344" t="s">
        <v>2030</v>
      </c>
      <c r="C1250" s="358" t="s">
        <v>2031</v>
      </c>
      <c r="D1250" s="359">
        <v>1320</v>
      </c>
      <c r="E1250" s="368"/>
      <c r="F1250" s="325"/>
      <c r="G1250" s="466"/>
      <c r="H1250" s="466"/>
      <c r="I1250" s="466"/>
    </row>
    <row r="1251" spans="1:9" ht="195">
      <c r="A1251" s="335" t="s">
        <v>2032</v>
      </c>
      <c r="B1251" s="344" t="s">
        <v>2033</v>
      </c>
      <c r="C1251" s="358" t="s">
        <v>2034</v>
      </c>
      <c r="D1251" s="359">
        <v>1320</v>
      </c>
      <c r="E1251" s="368"/>
      <c r="F1251" s="325"/>
      <c r="G1251" s="466"/>
      <c r="H1251" s="466"/>
      <c r="I1251" s="466"/>
    </row>
    <row r="1252" spans="1:9" ht="150">
      <c r="A1252" s="335" t="s">
        <v>2035</v>
      </c>
      <c r="B1252" s="344" t="s">
        <v>2036</v>
      </c>
      <c r="C1252" s="358" t="s">
        <v>2037</v>
      </c>
      <c r="D1252" s="359">
        <v>660</v>
      </c>
      <c r="E1252" s="368"/>
      <c r="F1252" s="325"/>
      <c r="G1252" s="466"/>
      <c r="H1252" s="466"/>
      <c r="I1252" s="466"/>
    </row>
    <row r="1253" spans="1:9" ht="180">
      <c r="A1253" s="335" t="s">
        <v>2038</v>
      </c>
      <c r="B1253" s="344" t="s">
        <v>2039</v>
      </c>
      <c r="C1253" s="358" t="s">
        <v>2040</v>
      </c>
      <c r="D1253" s="359">
        <v>740</v>
      </c>
      <c r="E1253" s="368"/>
      <c r="F1253" s="325"/>
      <c r="G1253" s="466"/>
      <c r="H1253" s="466"/>
      <c r="I1253" s="466"/>
    </row>
    <row r="1254" spans="1:9" ht="210">
      <c r="A1254" s="335" t="s">
        <v>2041</v>
      </c>
      <c r="B1254" s="344" t="s">
        <v>2042</v>
      </c>
      <c r="C1254" s="358" t="s">
        <v>2043</v>
      </c>
      <c r="D1254" s="359">
        <v>660</v>
      </c>
      <c r="E1254" s="368"/>
      <c r="F1254" s="325"/>
      <c r="G1254" s="466"/>
      <c r="H1254" s="466"/>
      <c r="I1254" s="466"/>
    </row>
    <row r="1255" spans="1:9" ht="180">
      <c r="A1255" s="335" t="s">
        <v>2044</v>
      </c>
      <c r="B1255" s="344" t="s">
        <v>2045</v>
      </c>
      <c r="C1255" s="358" t="s">
        <v>2046</v>
      </c>
      <c r="D1255" s="359">
        <v>740</v>
      </c>
      <c r="E1255" s="368"/>
      <c r="F1255" s="325"/>
      <c r="G1255" s="466"/>
      <c r="H1255" s="466"/>
      <c r="I1255" s="466"/>
    </row>
    <row r="1256" spans="1:9" ht="225">
      <c r="A1256" s="335" t="s">
        <v>2047</v>
      </c>
      <c r="B1256" s="344" t="s">
        <v>2048</v>
      </c>
      <c r="C1256" s="358" t="s">
        <v>2049</v>
      </c>
      <c r="D1256" s="359">
        <v>660</v>
      </c>
      <c r="E1256" s="368"/>
      <c r="F1256" s="325"/>
      <c r="G1256" s="466"/>
      <c r="H1256" s="466"/>
      <c r="I1256" s="466"/>
    </row>
    <row r="1257" spans="1:9" ht="45">
      <c r="A1257" s="335" t="s">
        <v>2050</v>
      </c>
      <c r="B1257" s="344" t="s">
        <v>2051</v>
      </c>
      <c r="C1257" s="358" t="s">
        <v>2052</v>
      </c>
      <c r="D1257" s="359">
        <v>660</v>
      </c>
      <c r="E1257" s="368"/>
      <c r="F1257" s="325"/>
      <c r="G1257" s="466"/>
      <c r="H1257" s="466"/>
      <c r="I1257" s="466"/>
    </row>
    <row r="1258" spans="1:9" ht="150">
      <c r="A1258" s="335" t="s">
        <v>2053</v>
      </c>
      <c r="B1258" s="344" t="s">
        <v>2054</v>
      </c>
      <c r="C1258" s="358" t="s">
        <v>2055</v>
      </c>
      <c r="D1258" s="359">
        <v>740</v>
      </c>
      <c r="E1258" s="368"/>
      <c r="F1258" s="325"/>
      <c r="G1258" s="466"/>
      <c r="H1258" s="466"/>
      <c r="I1258" s="466"/>
    </row>
    <row r="1259" spans="1:9" ht="210">
      <c r="A1259" s="335" t="s">
        <v>2056</v>
      </c>
      <c r="B1259" s="344" t="s">
        <v>2057</v>
      </c>
      <c r="C1259" s="358" t="s">
        <v>2058</v>
      </c>
      <c r="D1259" s="359">
        <v>1270</v>
      </c>
      <c r="E1259" s="368"/>
      <c r="F1259" s="325"/>
      <c r="G1259" s="466"/>
      <c r="H1259" s="466"/>
      <c r="I1259" s="466"/>
    </row>
    <row r="1260" spans="1:9" ht="195">
      <c r="A1260" s="335" t="s">
        <v>2059</v>
      </c>
      <c r="B1260" s="344" t="s">
        <v>2060</v>
      </c>
      <c r="C1260" s="358" t="s">
        <v>2061</v>
      </c>
      <c r="D1260" s="359">
        <v>1210</v>
      </c>
      <c r="E1260" s="368"/>
      <c r="F1260" s="325"/>
      <c r="G1260" s="466"/>
      <c r="H1260" s="466"/>
      <c r="I1260" s="466"/>
    </row>
    <row r="1261" spans="1:9" ht="255">
      <c r="A1261" s="335" t="s">
        <v>2062</v>
      </c>
      <c r="B1261" s="344" t="s">
        <v>2063</v>
      </c>
      <c r="C1261" s="358" t="s">
        <v>2064</v>
      </c>
      <c r="D1261" s="359">
        <v>1020</v>
      </c>
      <c r="E1261" s="368"/>
      <c r="F1261" s="325"/>
      <c r="G1261" s="466"/>
      <c r="H1261" s="466"/>
      <c r="I1261" s="466"/>
    </row>
    <row r="1262" spans="1:9" ht="240">
      <c r="A1262" s="335" t="s">
        <v>2065</v>
      </c>
      <c r="B1262" s="344" t="s">
        <v>2066</v>
      </c>
      <c r="C1262" s="358" t="s">
        <v>2067</v>
      </c>
      <c r="D1262" s="359">
        <v>880</v>
      </c>
      <c r="E1262" s="368"/>
      <c r="F1262" s="325"/>
      <c r="G1262" s="466"/>
      <c r="H1262" s="466"/>
      <c r="I1262" s="466"/>
    </row>
    <row r="1263" spans="1:9" ht="255">
      <c r="A1263" s="335" t="s">
        <v>2068</v>
      </c>
      <c r="B1263" s="344" t="s">
        <v>2069</v>
      </c>
      <c r="C1263" s="358" t="s">
        <v>2070</v>
      </c>
      <c r="D1263" s="359">
        <v>590</v>
      </c>
      <c r="E1263" s="368"/>
      <c r="F1263" s="325"/>
      <c r="G1263" s="466"/>
      <c r="H1263" s="466"/>
      <c r="I1263" s="466"/>
    </row>
    <row r="1264" spans="1:9" ht="30">
      <c r="A1264" s="335" t="s">
        <v>2071</v>
      </c>
      <c r="B1264" s="344" t="s">
        <v>2072</v>
      </c>
      <c r="C1264" s="358" t="s">
        <v>2073</v>
      </c>
      <c r="D1264" s="359">
        <v>1430</v>
      </c>
      <c r="E1264" s="368"/>
      <c r="F1264" s="325"/>
      <c r="G1264" s="466"/>
      <c r="H1264" s="466"/>
      <c r="I1264" s="466"/>
    </row>
    <row r="1265" spans="1:9" ht="210">
      <c r="A1265" s="335" t="s">
        <v>7517</v>
      </c>
      <c r="B1265" s="344" t="s">
        <v>7518</v>
      </c>
      <c r="C1265" s="358" t="s">
        <v>7519</v>
      </c>
      <c r="D1265" s="359">
        <v>3080</v>
      </c>
      <c r="E1265" s="368"/>
      <c r="F1265" s="325"/>
      <c r="G1265" s="466"/>
      <c r="H1265" s="466"/>
      <c r="I1265" s="466"/>
    </row>
    <row r="1266" spans="1:9" ht="210">
      <c r="A1266" s="335" t="s">
        <v>7520</v>
      </c>
      <c r="B1266" s="344" t="s">
        <v>7521</v>
      </c>
      <c r="C1266" s="358" t="s">
        <v>7522</v>
      </c>
      <c r="D1266" s="359">
        <v>3080</v>
      </c>
      <c r="E1266" s="368"/>
      <c r="F1266" s="325"/>
      <c r="G1266" s="466"/>
      <c r="H1266" s="466"/>
      <c r="I1266" s="466"/>
    </row>
    <row r="1267" spans="1:9" ht="180">
      <c r="A1267" s="335" t="s">
        <v>7523</v>
      </c>
      <c r="B1267" s="344" t="s">
        <v>7524</v>
      </c>
      <c r="C1267" s="358" t="s">
        <v>7525</v>
      </c>
      <c r="D1267" s="359">
        <v>3080</v>
      </c>
      <c r="E1267" s="368"/>
      <c r="F1267" s="325"/>
      <c r="G1267" s="466"/>
      <c r="H1267" s="466"/>
      <c r="I1267" s="466"/>
    </row>
    <row r="1268" spans="1:9" ht="90">
      <c r="A1268" s="335" t="s">
        <v>7526</v>
      </c>
      <c r="B1268" s="344" t="s">
        <v>7527</v>
      </c>
      <c r="C1268" s="358" t="s">
        <v>7528</v>
      </c>
      <c r="D1268" s="359">
        <v>410</v>
      </c>
      <c r="E1268" s="368"/>
      <c r="F1268" s="325"/>
      <c r="G1268" s="466"/>
      <c r="H1268" s="466"/>
      <c r="I1268" s="466"/>
    </row>
    <row r="1269" spans="1:9" ht="135">
      <c r="A1269" s="335" t="s">
        <v>8590</v>
      </c>
      <c r="B1269" s="344" t="s">
        <v>8599</v>
      </c>
      <c r="C1269" s="358" t="s">
        <v>8591</v>
      </c>
      <c r="D1269" s="359">
        <v>470</v>
      </c>
      <c r="E1269" s="368"/>
      <c r="F1269" s="325"/>
      <c r="G1269" s="466"/>
      <c r="H1269" s="466"/>
      <c r="I1269" s="466"/>
    </row>
    <row r="1270" spans="1:9" ht="330">
      <c r="A1270" s="335" t="s">
        <v>8592</v>
      </c>
      <c r="B1270" s="344" t="s">
        <v>8600</v>
      </c>
      <c r="C1270" s="358" t="s">
        <v>8593</v>
      </c>
      <c r="D1270" s="359">
        <v>540</v>
      </c>
      <c r="E1270" s="368"/>
      <c r="F1270" s="325"/>
      <c r="G1270" s="466"/>
      <c r="H1270" s="466"/>
      <c r="I1270" s="466"/>
    </row>
    <row r="1271" spans="1:9" ht="75">
      <c r="A1271" s="335" t="s">
        <v>8602</v>
      </c>
      <c r="B1271" s="344" t="s">
        <v>8601</v>
      </c>
      <c r="C1271" s="358" t="s">
        <v>8603</v>
      </c>
      <c r="D1271" s="359">
        <v>2700</v>
      </c>
      <c r="E1271" s="368"/>
      <c r="F1271" s="325"/>
      <c r="G1271" s="466"/>
      <c r="H1271" s="466"/>
      <c r="I1271" s="466"/>
    </row>
    <row r="1272" spans="1:9" ht="90">
      <c r="A1272" s="335" t="s">
        <v>9096</v>
      </c>
      <c r="B1272" s="344" t="s">
        <v>9097</v>
      </c>
      <c r="C1272" s="358" t="s">
        <v>9098</v>
      </c>
      <c r="D1272" s="359">
        <v>5500</v>
      </c>
      <c r="E1272" s="368"/>
      <c r="F1272" s="325"/>
      <c r="G1272" s="466"/>
      <c r="H1272" s="466"/>
      <c r="I1272" s="466"/>
    </row>
    <row r="1273" spans="1:9" ht="210">
      <c r="A1273" s="335" t="s">
        <v>9273</v>
      </c>
      <c r="B1273" s="344" t="s">
        <v>9274</v>
      </c>
      <c r="C1273" s="358" t="s">
        <v>9275</v>
      </c>
      <c r="D1273" s="359">
        <v>3850</v>
      </c>
      <c r="E1273" s="368"/>
      <c r="F1273" s="325"/>
      <c r="G1273" s="466"/>
      <c r="H1273" s="466"/>
      <c r="I1273" s="466"/>
    </row>
    <row r="1274" spans="1:9" ht="120">
      <c r="A1274" s="335" t="s">
        <v>9276</v>
      </c>
      <c r="B1274" s="344" t="s">
        <v>9277</v>
      </c>
      <c r="C1274" s="358" t="s">
        <v>9278</v>
      </c>
      <c r="D1274" s="359">
        <v>2200</v>
      </c>
      <c r="E1274" s="368"/>
      <c r="F1274" s="325"/>
      <c r="G1274" s="466"/>
      <c r="H1274" s="466"/>
      <c r="I1274" s="466"/>
    </row>
    <row r="1275" spans="1:9" ht="60">
      <c r="A1275" s="335" t="s">
        <v>9279</v>
      </c>
      <c r="B1275" s="344" t="s">
        <v>9280</v>
      </c>
      <c r="C1275" s="358" t="s">
        <v>9281</v>
      </c>
      <c r="D1275" s="359">
        <v>1650</v>
      </c>
      <c r="E1275" s="368"/>
      <c r="F1275" s="325"/>
      <c r="G1275" s="466"/>
      <c r="H1275" s="466"/>
      <c r="I1275" s="466"/>
    </row>
    <row r="1276" spans="1:9" ht="135">
      <c r="A1276" s="335" t="s">
        <v>9898</v>
      </c>
      <c r="B1276" s="344" t="s">
        <v>9899</v>
      </c>
      <c r="C1276" s="358" t="s">
        <v>9900</v>
      </c>
      <c r="D1276" s="359">
        <v>900</v>
      </c>
      <c r="E1276" s="368"/>
      <c r="F1276" s="325"/>
      <c r="G1276" s="466"/>
      <c r="H1276" s="466"/>
      <c r="I1276" s="466"/>
    </row>
    <row r="1277" spans="1:9" ht="45">
      <c r="A1277" s="335" t="s">
        <v>10528</v>
      </c>
      <c r="B1277" s="344" t="s">
        <v>10529</v>
      </c>
      <c r="C1277" s="358" t="s">
        <v>10530</v>
      </c>
      <c r="D1277" s="359">
        <v>3800</v>
      </c>
      <c r="E1277" s="368"/>
      <c r="F1277" s="325"/>
      <c r="G1277" s="466"/>
      <c r="H1277" s="466"/>
      <c r="I1277" s="466"/>
    </row>
    <row r="1278" spans="1:9" ht="89.25">
      <c r="A1278" s="335" t="s">
        <v>10628</v>
      </c>
      <c r="B1278" s="344" t="s">
        <v>10629</v>
      </c>
      <c r="C1278" s="358" t="s">
        <v>12054</v>
      </c>
      <c r="D1278" s="391">
        <v>400</v>
      </c>
      <c r="E1278" s="368"/>
      <c r="F1278" s="326" t="s">
        <v>12701</v>
      </c>
      <c r="G1278" s="466"/>
      <c r="H1278" s="466"/>
      <c r="I1278" s="466"/>
    </row>
    <row r="1279" spans="1:9" ht="105">
      <c r="A1279" s="335" t="s">
        <v>11326</v>
      </c>
      <c r="B1279" s="344" t="s">
        <v>11327</v>
      </c>
      <c r="C1279" s="358" t="s">
        <v>11328</v>
      </c>
      <c r="D1279" s="391">
        <v>5600</v>
      </c>
      <c r="E1279" s="368"/>
      <c r="F1279" s="325"/>
      <c r="G1279" s="466"/>
      <c r="H1279" s="466"/>
      <c r="I1279" s="466"/>
    </row>
    <row r="1280" spans="1:9" ht="105">
      <c r="A1280" s="335" t="s">
        <v>11329</v>
      </c>
      <c r="B1280" s="344" t="s">
        <v>11330</v>
      </c>
      <c r="C1280" s="358" t="s">
        <v>11331</v>
      </c>
      <c r="D1280" s="391">
        <v>10700</v>
      </c>
      <c r="E1280" s="368"/>
      <c r="F1280" s="325"/>
      <c r="G1280" s="466"/>
      <c r="H1280" s="466"/>
      <c r="I1280" s="466"/>
    </row>
    <row r="1281" spans="1:9" ht="105">
      <c r="A1281" s="335" t="s">
        <v>1981</v>
      </c>
      <c r="B1281" s="344" t="s">
        <v>11332</v>
      </c>
      <c r="C1281" s="358" t="s">
        <v>11333</v>
      </c>
      <c r="D1281" s="391">
        <v>9400</v>
      </c>
      <c r="E1281" s="368"/>
      <c r="F1281" s="325"/>
      <c r="G1281" s="466"/>
      <c r="H1281" s="466"/>
      <c r="I1281" s="466"/>
    </row>
    <row r="1282" spans="1:9" ht="105">
      <c r="A1282" s="335" t="s">
        <v>1984</v>
      </c>
      <c r="B1282" s="344" t="s">
        <v>11334</v>
      </c>
      <c r="C1282" s="358" t="s">
        <v>11335</v>
      </c>
      <c r="D1282" s="391">
        <v>17800</v>
      </c>
      <c r="E1282" s="368"/>
      <c r="F1282" s="325"/>
      <c r="G1282" s="466"/>
      <c r="H1282" s="466"/>
      <c r="I1282" s="466"/>
    </row>
    <row r="1283" spans="1:9" ht="105">
      <c r="A1283" s="335" t="s">
        <v>12013</v>
      </c>
      <c r="B1283" s="344" t="s">
        <v>12014</v>
      </c>
      <c r="C1283" s="358" t="s">
        <v>12015</v>
      </c>
      <c r="D1283" s="391">
        <v>800</v>
      </c>
      <c r="E1283" s="368"/>
      <c r="F1283" s="326" t="s">
        <v>12702</v>
      </c>
      <c r="G1283" s="466"/>
      <c r="H1283" s="466"/>
      <c r="I1283" s="466"/>
    </row>
    <row r="1284" spans="1:9" ht="120">
      <c r="A1284" s="335" t="s">
        <v>12016</v>
      </c>
      <c r="B1284" s="344" t="s">
        <v>12017</v>
      </c>
      <c r="C1284" s="358" t="s">
        <v>12018</v>
      </c>
      <c r="D1284" s="391">
        <v>1100</v>
      </c>
      <c r="E1284" s="368"/>
      <c r="F1284" s="326" t="s">
        <v>12702</v>
      </c>
      <c r="G1284" s="466"/>
      <c r="H1284" s="466"/>
      <c r="I1284" s="466"/>
    </row>
    <row r="1285" spans="1:9" ht="165">
      <c r="A1285" s="335" t="s">
        <v>12019</v>
      </c>
      <c r="B1285" s="344" t="s">
        <v>12020</v>
      </c>
      <c r="C1285" s="358" t="s">
        <v>12021</v>
      </c>
      <c r="D1285" s="391">
        <v>1400</v>
      </c>
      <c r="E1285" s="368"/>
      <c r="F1285" s="326" t="s">
        <v>12702</v>
      </c>
      <c r="G1285" s="466"/>
      <c r="H1285" s="466"/>
      <c r="I1285" s="466"/>
    </row>
    <row r="1286" spans="1:9" ht="63">
      <c r="A1286" s="335"/>
      <c r="B1286" s="344"/>
      <c r="C1286" s="388" t="s">
        <v>2074</v>
      </c>
      <c r="D1286" s="359"/>
      <c r="E1286" s="368"/>
      <c r="F1286" s="325"/>
      <c r="G1286" s="466"/>
      <c r="H1286" s="466"/>
      <c r="I1286" s="466"/>
    </row>
    <row r="1287" spans="1:9" ht="75">
      <c r="A1287" s="335" t="s">
        <v>8224</v>
      </c>
      <c r="B1287" s="344" t="s">
        <v>2075</v>
      </c>
      <c r="C1287" s="358" t="s">
        <v>2076</v>
      </c>
      <c r="D1287" s="359">
        <v>2040</v>
      </c>
      <c r="E1287" s="368"/>
      <c r="F1287" s="325"/>
      <c r="G1287" s="466"/>
      <c r="H1287" s="466"/>
      <c r="I1287" s="466"/>
    </row>
    <row r="1288" spans="1:9" ht="60">
      <c r="A1288" s="335" t="s">
        <v>8225</v>
      </c>
      <c r="B1288" s="344" t="s">
        <v>2077</v>
      </c>
      <c r="C1288" s="358" t="s">
        <v>2078</v>
      </c>
      <c r="D1288" s="359">
        <v>1090</v>
      </c>
      <c r="E1288" s="368"/>
      <c r="F1288" s="325"/>
      <c r="G1288" s="466"/>
      <c r="H1288" s="466"/>
      <c r="I1288" s="466"/>
    </row>
    <row r="1289" spans="1:9" ht="141.75">
      <c r="A1289" s="335"/>
      <c r="B1289" s="344"/>
      <c r="C1289" s="388" t="s">
        <v>2079</v>
      </c>
      <c r="D1289" s="359"/>
      <c r="E1289" s="368"/>
      <c r="F1289" s="325"/>
      <c r="G1289" s="466"/>
      <c r="H1289" s="466"/>
      <c r="I1289" s="466"/>
    </row>
    <row r="1290" spans="1:9" ht="150">
      <c r="A1290" s="335" t="s">
        <v>7276</v>
      </c>
      <c r="B1290" s="344" t="s">
        <v>2080</v>
      </c>
      <c r="C1290" s="358" t="s">
        <v>2081</v>
      </c>
      <c r="D1290" s="359">
        <v>18000</v>
      </c>
      <c r="E1290" s="368"/>
      <c r="F1290" s="325"/>
      <c r="G1290" s="466"/>
      <c r="H1290" s="466"/>
      <c r="I1290" s="466"/>
    </row>
    <row r="1291" spans="1:9" ht="135">
      <c r="A1291" s="335" t="s">
        <v>7279</v>
      </c>
      <c r="B1291" s="344" t="s">
        <v>2082</v>
      </c>
      <c r="C1291" s="358" t="s">
        <v>2083</v>
      </c>
      <c r="D1291" s="359">
        <v>9000</v>
      </c>
      <c r="E1291" s="368"/>
      <c r="F1291" s="325"/>
      <c r="G1291" s="466"/>
      <c r="H1291" s="466"/>
      <c r="I1291" s="466"/>
    </row>
    <row r="1292" spans="1:9" ht="135">
      <c r="A1292" s="335" t="s">
        <v>7280</v>
      </c>
      <c r="B1292" s="344" t="s">
        <v>2084</v>
      </c>
      <c r="C1292" s="358" t="s">
        <v>2085</v>
      </c>
      <c r="D1292" s="359">
        <v>6000</v>
      </c>
      <c r="E1292" s="368"/>
      <c r="F1292" s="325"/>
      <c r="G1292" s="466"/>
      <c r="H1292" s="466"/>
      <c r="I1292" s="466"/>
    </row>
    <row r="1293" spans="1:9" ht="409.5">
      <c r="A1293" s="335" t="s">
        <v>2086</v>
      </c>
      <c r="B1293" s="344" t="s">
        <v>2087</v>
      </c>
      <c r="C1293" s="358" t="s">
        <v>2088</v>
      </c>
      <c r="D1293" s="359">
        <v>5940</v>
      </c>
      <c r="E1293" s="419"/>
      <c r="F1293" s="325"/>
      <c r="G1293" s="466"/>
      <c r="H1293" s="466"/>
      <c r="I1293" s="466"/>
    </row>
    <row r="1294" spans="1:9" ht="409.5">
      <c r="A1294" s="335" t="s">
        <v>2089</v>
      </c>
      <c r="B1294" s="344" t="s">
        <v>2090</v>
      </c>
      <c r="C1294" s="358" t="s">
        <v>2091</v>
      </c>
      <c r="D1294" s="359">
        <v>1650</v>
      </c>
      <c r="E1294" s="419"/>
      <c r="F1294" s="325"/>
      <c r="G1294" s="466"/>
      <c r="H1294" s="466"/>
      <c r="I1294" s="466"/>
    </row>
    <row r="1295" spans="1:9" ht="135">
      <c r="A1295" s="335" t="s">
        <v>2092</v>
      </c>
      <c r="B1295" s="344" t="s">
        <v>2093</v>
      </c>
      <c r="C1295" s="358" t="s">
        <v>2094</v>
      </c>
      <c r="D1295" s="359">
        <v>880</v>
      </c>
      <c r="E1295" s="419"/>
      <c r="F1295" s="325"/>
      <c r="G1295" s="466"/>
      <c r="H1295" s="466"/>
      <c r="I1295" s="466"/>
    </row>
    <row r="1296" spans="1:9" ht="409.5">
      <c r="A1296" s="335" t="s">
        <v>2095</v>
      </c>
      <c r="B1296" s="344" t="s">
        <v>2096</v>
      </c>
      <c r="C1296" s="358" t="s">
        <v>2097</v>
      </c>
      <c r="D1296" s="359">
        <v>2640</v>
      </c>
      <c r="E1296" s="419"/>
      <c r="F1296" s="325"/>
      <c r="G1296" s="466"/>
      <c r="H1296" s="466"/>
      <c r="I1296" s="466"/>
    </row>
    <row r="1297" spans="1:9" ht="285">
      <c r="A1297" s="335" t="s">
        <v>2098</v>
      </c>
      <c r="B1297" s="344" t="s">
        <v>2099</v>
      </c>
      <c r="C1297" s="358" t="s">
        <v>2100</v>
      </c>
      <c r="D1297" s="359">
        <v>1210</v>
      </c>
      <c r="E1297" s="419"/>
      <c r="F1297" s="325"/>
      <c r="G1297" s="466"/>
      <c r="H1297" s="466"/>
      <c r="I1297" s="466"/>
    </row>
    <row r="1298" spans="1:9" ht="270">
      <c r="A1298" s="335" t="s">
        <v>2098</v>
      </c>
      <c r="B1298" s="344" t="s">
        <v>2101</v>
      </c>
      <c r="C1298" s="358" t="s">
        <v>2102</v>
      </c>
      <c r="D1298" s="359">
        <v>1460</v>
      </c>
      <c r="E1298" s="419"/>
      <c r="F1298" s="325"/>
      <c r="G1298" s="466"/>
      <c r="H1298" s="466"/>
      <c r="I1298" s="466"/>
    </row>
    <row r="1299" spans="1:9" ht="180">
      <c r="A1299" s="335" t="s">
        <v>2103</v>
      </c>
      <c r="B1299" s="344" t="s">
        <v>2104</v>
      </c>
      <c r="C1299" s="358" t="s">
        <v>2105</v>
      </c>
      <c r="D1299" s="359">
        <v>1650</v>
      </c>
      <c r="E1299" s="419"/>
      <c r="F1299" s="325"/>
      <c r="G1299" s="466"/>
      <c r="H1299" s="466"/>
      <c r="I1299" s="466"/>
    </row>
    <row r="1300" spans="1:9" ht="135">
      <c r="A1300" s="335" t="s">
        <v>8242</v>
      </c>
      <c r="B1300" s="344" t="s">
        <v>2106</v>
      </c>
      <c r="C1300" s="358" t="s">
        <v>8243</v>
      </c>
      <c r="D1300" s="359">
        <v>1650</v>
      </c>
      <c r="E1300" s="419"/>
      <c r="F1300" s="325"/>
      <c r="G1300" s="466"/>
      <c r="H1300" s="466"/>
      <c r="I1300" s="466"/>
    </row>
    <row r="1301" spans="1:9" ht="90">
      <c r="A1301" s="335" t="s">
        <v>8531</v>
      </c>
      <c r="B1301" s="344" t="s">
        <v>9555</v>
      </c>
      <c r="C1301" s="358" t="s">
        <v>9480</v>
      </c>
      <c r="D1301" s="359">
        <v>2700</v>
      </c>
      <c r="E1301" s="332"/>
      <c r="F1301" s="325"/>
      <c r="G1301" s="466"/>
      <c r="H1301" s="466"/>
      <c r="I1301" s="466"/>
    </row>
    <row r="1302" spans="1:9" ht="60">
      <c r="A1302" s="335" t="s">
        <v>8532</v>
      </c>
      <c r="B1302" s="344" t="s">
        <v>9556</v>
      </c>
      <c r="C1302" s="358" t="s">
        <v>8533</v>
      </c>
      <c r="D1302" s="359">
        <v>5390</v>
      </c>
      <c r="E1302" s="332"/>
      <c r="F1302" s="325"/>
      <c r="G1302" s="466"/>
      <c r="H1302" s="466"/>
      <c r="I1302" s="466"/>
    </row>
    <row r="1303" spans="1:9" ht="180">
      <c r="A1303" s="335" t="s">
        <v>10234</v>
      </c>
      <c r="B1303" s="344" t="s">
        <v>2107</v>
      </c>
      <c r="C1303" s="358" t="s">
        <v>4520</v>
      </c>
      <c r="D1303" s="359">
        <v>1500</v>
      </c>
      <c r="E1303" s="419"/>
      <c r="F1303" s="325"/>
      <c r="G1303" s="466"/>
      <c r="H1303" s="466"/>
      <c r="I1303" s="466"/>
    </row>
    <row r="1304" spans="1:9" ht="195">
      <c r="A1304" s="335" t="s">
        <v>10235</v>
      </c>
      <c r="B1304" s="344" t="s">
        <v>2108</v>
      </c>
      <c r="C1304" s="358" t="s">
        <v>2109</v>
      </c>
      <c r="D1304" s="359">
        <v>1500</v>
      </c>
      <c r="E1304" s="419"/>
      <c r="F1304" s="325"/>
      <c r="G1304" s="466"/>
      <c r="H1304" s="466"/>
      <c r="I1304" s="466"/>
    </row>
    <row r="1305" spans="1:9" ht="210">
      <c r="A1305" s="335" t="s">
        <v>10236</v>
      </c>
      <c r="B1305" s="344" t="s">
        <v>2110</v>
      </c>
      <c r="C1305" s="358" t="s">
        <v>2111</v>
      </c>
      <c r="D1305" s="359">
        <v>1500</v>
      </c>
      <c r="E1305" s="419"/>
      <c r="F1305" s="325"/>
      <c r="G1305" s="466"/>
      <c r="H1305" s="466"/>
      <c r="I1305" s="466"/>
    </row>
    <row r="1306" spans="1:9" ht="63">
      <c r="A1306" s="335"/>
      <c r="B1306" s="344"/>
      <c r="C1306" s="388" t="s">
        <v>2112</v>
      </c>
      <c r="D1306" s="359"/>
      <c r="E1306" s="368"/>
      <c r="F1306" s="325"/>
      <c r="G1306" s="466"/>
      <c r="H1306" s="466"/>
      <c r="I1306" s="466"/>
    </row>
    <row r="1307" spans="1:9" ht="225">
      <c r="A1307" s="335" t="s">
        <v>2113</v>
      </c>
      <c r="B1307" s="344" t="s">
        <v>2114</v>
      </c>
      <c r="C1307" s="358" t="s">
        <v>2115</v>
      </c>
      <c r="D1307" s="359">
        <v>5610</v>
      </c>
      <c r="E1307" s="332" t="s">
        <v>5899</v>
      </c>
      <c r="F1307" s="325"/>
      <c r="G1307" s="466"/>
      <c r="H1307" s="466"/>
      <c r="I1307" s="466"/>
    </row>
    <row r="1308" spans="1:9" ht="110.25">
      <c r="A1308" s="335"/>
      <c r="B1308" s="344"/>
      <c r="C1308" s="388" t="s">
        <v>2116</v>
      </c>
      <c r="D1308" s="359"/>
      <c r="E1308" s="368"/>
      <c r="F1308" s="325"/>
      <c r="G1308" s="466"/>
      <c r="H1308" s="466"/>
      <c r="I1308" s="466"/>
    </row>
    <row r="1309" spans="1:9" ht="195">
      <c r="A1309" s="335" t="s">
        <v>2117</v>
      </c>
      <c r="B1309" s="344" t="s">
        <v>2118</v>
      </c>
      <c r="C1309" s="358" t="s">
        <v>2119</v>
      </c>
      <c r="D1309" s="359">
        <v>5170</v>
      </c>
      <c r="E1309" s="332" t="s">
        <v>5899</v>
      </c>
      <c r="F1309" s="325"/>
      <c r="G1309" s="466"/>
      <c r="H1309" s="466"/>
      <c r="I1309" s="466"/>
    </row>
    <row r="1310" spans="1:9" ht="285">
      <c r="A1310" s="335" t="s">
        <v>2120</v>
      </c>
      <c r="B1310" s="344" t="s">
        <v>2121</v>
      </c>
      <c r="C1310" s="358" t="s">
        <v>2122</v>
      </c>
      <c r="D1310" s="359">
        <v>4400</v>
      </c>
      <c r="E1310" s="332" t="s">
        <v>5899</v>
      </c>
      <c r="F1310" s="325"/>
      <c r="G1310" s="466"/>
      <c r="H1310" s="466"/>
      <c r="I1310" s="466"/>
    </row>
    <row r="1311" spans="1:9" ht="195">
      <c r="A1311" s="335" t="s">
        <v>2123</v>
      </c>
      <c r="B1311" s="344" t="s">
        <v>2124</v>
      </c>
      <c r="C1311" s="358" t="s">
        <v>2125</v>
      </c>
      <c r="D1311" s="359">
        <v>5170</v>
      </c>
      <c r="E1311" s="332" t="s">
        <v>5899</v>
      </c>
      <c r="F1311" s="325"/>
      <c r="G1311" s="466"/>
      <c r="H1311" s="466"/>
      <c r="I1311" s="466"/>
    </row>
    <row r="1312" spans="1:9" ht="120">
      <c r="A1312" s="335" t="s">
        <v>11297</v>
      </c>
      <c r="B1312" s="344" t="s">
        <v>11298</v>
      </c>
      <c r="C1312" s="358" t="s">
        <v>11299</v>
      </c>
      <c r="D1312" s="359">
        <v>26000</v>
      </c>
      <c r="E1312" s="332"/>
      <c r="F1312" s="325"/>
      <c r="G1312" s="466"/>
      <c r="H1312" s="466"/>
      <c r="I1312" s="466"/>
    </row>
    <row r="1313" spans="1:9" ht="135">
      <c r="A1313" s="335" t="s">
        <v>11300</v>
      </c>
      <c r="B1313" s="344" t="s">
        <v>11301</v>
      </c>
      <c r="C1313" s="358" t="s">
        <v>11302</v>
      </c>
      <c r="D1313" s="359">
        <v>26000</v>
      </c>
      <c r="E1313" s="332"/>
      <c r="F1313" s="325"/>
      <c r="G1313" s="466"/>
      <c r="H1313" s="466"/>
      <c r="I1313" s="466"/>
    </row>
    <row r="1314" spans="1:9" ht="180">
      <c r="A1314" s="335" t="s">
        <v>10237</v>
      </c>
      <c r="B1314" s="344" t="s">
        <v>2126</v>
      </c>
      <c r="C1314" s="358" t="s">
        <v>2127</v>
      </c>
      <c r="D1314" s="359">
        <v>2200</v>
      </c>
      <c r="E1314" s="368"/>
      <c r="F1314" s="325"/>
      <c r="G1314" s="466"/>
      <c r="H1314" s="466"/>
      <c r="I1314" s="466"/>
    </row>
    <row r="1315" spans="1:9" ht="315">
      <c r="A1315" s="335" t="s">
        <v>2128</v>
      </c>
      <c r="B1315" s="344" t="s">
        <v>2129</v>
      </c>
      <c r="C1315" s="358" t="s">
        <v>2130</v>
      </c>
      <c r="D1315" s="359">
        <v>1760</v>
      </c>
      <c r="E1315" s="368"/>
      <c r="F1315" s="325"/>
      <c r="G1315" s="466"/>
      <c r="H1315" s="466"/>
      <c r="I1315" s="466"/>
    </row>
    <row r="1316" spans="1:9" ht="225">
      <c r="A1316" s="335" t="s">
        <v>2131</v>
      </c>
      <c r="B1316" s="344" t="s">
        <v>2132</v>
      </c>
      <c r="C1316" s="358" t="s">
        <v>2133</v>
      </c>
      <c r="D1316" s="359">
        <v>2970</v>
      </c>
      <c r="E1316" s="368"/>
      <c r="F1316" s="325"/>
      <c r="G1316" s="466"/>
      <c r="H1316" s="466"/>
      <c r="I1316" s="466"/>
    </row>
    <row r="1317" spans="1:9" ht="375">
      <c r="A1317" s="335" t="s">
        <v>7987</v>
      </c>
      <c r="B1317" s="344" t="s">
        <v>7988</v>
      </c>
      <c r="C1317" s="358" t="s">
        <v>7989</v>
      </c>
      <c r="D1317" s="359">
        <v>4070</v>
      </c>
      <c r="E1317" s="368"/>
      <c r="F1317" s="325"/>
      <c r="G1317" s="466"/>
      <c r="H1317" s="466"/>
      <c r="I1317" s="466"/>
    </row>
    <row r="1318" spans="1:9" ht="30">
      <c r="A1318" s="335" t="s">
        <v>9282</v>
      </c>
      <c r="B1318" s="344" t="s">
        <v>9283</v>
      </c>
      <c r="C1318" s="358" t="s">
        <v>9284</v>
      </c>
      <c r="D1318" s="359">
        <v>3300</v>
      </c>
      <c r="E1318" s="368"/>
      <c r="F1318" s="325"/>
      <c r="G1318" s="466"/>
      <c r="H1318" s="466"/>
      <c r="I1318" s="466"/>
    </row>
    <row r="1319" spans="1:9" ht="75">
      <c r="A1319" s="335" t="s">
        <v>9721</v>
      </c>
      <c r="B1319" s="344" t="s">
        <v>9722</v>
      </c>
      <c r="C1319" s="358" t="s">
        <v>9723</v>
      </c>
      <c r="D1319" s="359">
        <v>2000</v>
      </c>
      <c r="E1319" s="368"/>
      <c r="F1319" s="325"/>
      <c r="G1319" s="466"/>
      <c r="H1319" s="466"/>
      <c r="I1319" s="466"/>
    </row>
    <row r="1320" spans="1:9" ht="31.5">
      <c r="A1320" s="335"/>
      <c r="B1320" s="344"/>
      <c r="C1320" s="388" t="s">
        <v>2134</v>
      </c>
      <c r="D1320" s="359"/>
      <c r="E1320" s="368"/>
      <c r="F1320" s="325"/>
      <c r="G1320" s="466"/>
      <c r="H1320" s="466"/>
      <c r="I1320" s="466"/>
    </row>
    <row r="1321" spans="1:9" ht="135">
      <c r="A1321" s="335" t="s">
        <v>10473</v>
      </c>
      <c r="B1321" s="344" t="s">
        <v>2135</v>
      </c>
      <c r="C1321" s="358" t="s">
        <v>7731</v>
      </c>
      <c r="D1321" s="359">
        <v>410</v>
      </c>
      <c r="E1321" s="368"/>
      <c r="F1321" s="325"/>
      <c r="G1321" s="466"/>
      <c r="H1321" s="466"/>
      <c r="I1321" s="466"/>
    </row>
    <row r="1322" spans="1:9" ht="195">
      <c r="A1322" s="335" t="s">
        <v>2136</v>
      </c>
      <c r="B1322" s="344" t="s">
        <v>2137</v>
      </c>
      <c r="C1322" s="358" t="s">
        <v>7732</v>
      </c>
      <c r="D1322" s="359">
        <v>420</v>
      </c>
      <c r="E1322" s="368"/>
      <c r="F1322" s="325"/>
      <c r="G1322" s="466"/>
      <c r="H1322" s="466"/>
      <c r="I1322" s="466"/>
    </row>
    <row r="1323" spans="1:9" ht="120">
      <c r="A1323" s="335" t="s">
        <v>2138</v>
      </c>
      <c r="B1323" s="344" t="s">
        <v>2139</v>
      </c>
      <c r="C1323" s="358" t="s">
        <v>7733</v>
      </c>
      <c r="D1323" s="359">
        <v>450</v>
      </c>
      <c r="E1323" s="368"/>
      <c r="F1323" s="325"/>
      <c r="G1323" s="466"/>
      <c r="H1323" s="466"/>
      <c r="I1323" s="466"/>
    </row>
    <row r="1324" spans="1:9" ht="150">
      <c r="A1324" s="335" t="s">
        <v>2140</v>
      </c>
      <c r="B1324" s="344" t="s">
        <v>2141</v>
      </c>
      <c r="C1324" s="358" t="s">
        <v>7734</v>
      </c>
      <c r="D1324" s="359">
        <v>340</v>
      </c>
      <c r="E1324" s="368"/>
      <c r="F1324" s="325"/>
      <c r="G1324" s="466"/>
      <c r="H1324" s="466"/>
      <c r="I1324" s="466"/>
    </row>
    <row r="1325" spans="1:9" ht="135">
      <c r="A1325" s="335" t="s">
        <v>2142</v>
      </c>
      <c r="B1325" s="344" t="s">
        <v>2143</v>
      </c>
      <c r="C1325" s="358" t="s">
        <v>7735</v>
      </c>
      <c r="D1325" s="359">
        <v>220</v>
      </c>
      <c r="E1325" s="368"/>
      <c r="F1325" s="325"/>
      <c r="G1325" s="466"/>
      <c r="H1325" s="466"/>
      <c r="I1325" s="466"/>
    </row>
    <row r="1326" spans="1:9" ht="150">
      <c r="A1326" s="335" t="s">
        <v>2144</v>
      </c>
      <c r="B1326" s="344" t="s">
        <v>2145</v>
      </c>
      <c r="C1326" s="358" t="s">
        <v>7736</v>
      </c>
      <c r="D1326" s="359">
        <v>400</v>
      </c>
      <c r="E1326" s="368"/>
      <c r="F1326" s="325"/>
      <c r="G1326" s="466"/>
      <c r="H1326" s="466"/>
      <c r="I1326" s="466"/>
    </row>
    <row r="1327" spans="1:9" ht="165">
      <c r="A1327" s="335" t="s">
        <v>8241</v>
      </c>
      <c r="B1327" s="344" t="s">
        <v>4044</v>
      </c>
      <c r="C1327" s="358" t="s">
        <v>4045</v>
      </c>
      <c r="D1327" s="359">
        <v>300</v>
      </c>
      <c r="E1327" s="368"/>
      <c r="F1327" s="325"/>
      <c r="G1327" s="466"/>
      <c r="H1327" s="466"/>
      <c r="I1327" s="466"/>
    </row>
    <row r="1328" spans="1:9" ht="105">
      <c r="A1328" s="335" t="s">
        <v>4046</v>
      </c>
      <c r="B1328" s="344" t="s">
        <v>4047</v>
      </c>
      <c r="C1328" s="358" t="s">
        <v>4048</v>
      </c>
      <c r="D1328" s="359">
        <v>220</v>
      </c>
      <c r="E1328" s="368"/>
      <c r="F1328" s="325"/>
      <c r="G1328" s="466"/>
      <c r="H1328" s="466"/>
      <c r="I1328" s="466"/>
    </row>
    <row r="1329" spans="1:9" ht="210">
      <c r="A1329" s="335" t="s">
        <v>7739</v>
      </c>
      <c r="B1329" s="344" t="s">
        <v>4049</v>
      </c>
      <c r="C1329" s="358" t="s">
        <v>7740</v>
      </c>
      <c r="D1329" s="359">
        <v>410</v>
      </c>
      <c r="E1329" s="368"/>
      <c r="F1329" s="325"/>
      <c r="G1329" s="466"/>
      <c r="H1329" s="466"/>
      <c r="I1329" s="466"/>
    </row>
    <row r="1330" spans="1:9" ht="195">
      <c r="A1330" s="335" t="s">
        <v>8239</v>
      </c>
      <c r="B1330" s="344" t="s">
        <v>4050</v>
      </c>
      <c r="C1330" s="358" t="s">
        <v>7741</v>
      </c>
      <c r="D1330" s="359">
        <v>410</v>
      </c>
      <c r="E1330" s="368"/>
      <c r="F1330" s="325"/>
      <c r="G1330" s="466"/>
      <c r="H1330" s="466"/>
      <c r="I1330" s="466"/>
    </row>
    <row r="1331" spans="1:9" ht="105">
      <c r="A1331" s="335" t="s">
        <v>10472</v>
      </c>
      <c r="B1331" s="344" t="s">
        <v>5250</v>
      </c>
      <c r="C1331" s="358" t="s">
        <v>5251</v>
      </c>
      <c r="D1331" s="359">
        <v>280</v>
      </c>
      <c r="E1331" s="368"/>
      <c r="F1331" s="325"/>
      <c r="G1331" s="466"/>
      <c r="H1331" s="466"/>
      <c r="I1331" s="466"/>
    </row>
    <row r="1332" spans="1:9" ht="75">
      <c r="A1332" s="335" t="s">
        <v>5252</v>
      </c>
      <c r="B1332" s="344" t="s">
        <v>5253</v>
      </c>
      <c r="C1332" s="358" t="s">
        <v>5254</v>
      </c>
      <c r="D1332" s="359">
        <v>330</v>
      </c>
      <c r="E1332" s="384"/>
      <c r="F1332" s="325"/>
      <c r="G1332" s="466"/>
      <c r="H1332" s="466"/>
      <c r="I1332" s="466"/>
    </row>
    <row r="1333" spans="1:9" ht="120">
      <c r="A1333" s="335" t="s">
        <v>5255</v>
      </c>
      <c r="B1333" s="344" t="s">
        <v>5256</v>
      </c>
      <c r="C1333" s="358" t="s">
        <v>5257</v>
      </c>
      <c r="D1333" s="359">
        <v>500</v>
      </c>
      <c r="E1333" s="332" t="s">
        <v>5899</v>
      </c>
      <c r="F1333" s="325"/>
      <c r="G1333" s="466"/>
      <c r="H1333" s="466"/>
      <c r="I1333" s="466"/>
    </row>
    <row r="1334" spans="1:9" ht="120">
      <c r="A1334" s="335" t="s">
        <v>5258</v>
      </c>
      <c r="B1334" s="344" t="s">
        <v>5259</v>
      </c>
      <c r="C1334" s="358" t="s">
        <v>5260</v>
      </c>
      <c r="D1334" s="359">
        <v>900</v>
      </c>
      <c r="E1334" s="332" t="s">
        <v>5899</v>
      </c>
      <c r="F1334" s="325"/>
      <c r="G1334" s="466"/>
      <c r="H1334" s="466"/>
      <c r="I1334" s="466"/>
    </row>
    <row r="1335" spans="1:9" ht="90">
      <c r="A1335" s="335" t="s">
        <v>5261</v>
      </c>
      <c r="B1335" s="344" t="s">
        <v>5262</v>
      </c>
      <c r="C1335" s="358" t="s">
        <v>5263</v>
      </c>
      <c r="D1335" s="359">
        <v>350</v>
      </c>
      <c r="E1335" s="332" t="s">
        <v>5899</v>
      </c>
      <c r="F1335" s="325"/>
      <c r="G1335" s="466"/>
      <c r="H1335" s="466"/>
      <c r="I1335" s="466"/>
    </row>
    <row r="1336" spans="1:9" ht="90">
      <c r="A1336" s="335" t="s">
        <v>5264</v>
      </c>
      <c r="B1336" s="344" t="s">
        <v>5265</v>
      </c>
      <c r="C1336" s="358" t="s">
        <v>5266</v>
      </c>
      <c r="D1336" s="359">
        <v>310</v>
      </c>
      <c r="E1336" s="384"/>
      <c r="F1336" s="325"/>
      <c r="G1336" s="466"/>
      <c r="H1336" s="466"/>
      <c r="I1336" s="466"/>
    </row>
    <row r="1337" spans="1:9" ht="90">
      <c r="A1337" s="335" t="s">
        <v>5267</v>
      </c>
      <c r="B1337" s="344" t="s">
        <v>5268</v>
      </c>
      <c r="C1337" s="358" t="s">
        <v>5269</v>
      </c>
      <c r="D1337" s="359">
        <v>550</v>
      </c>
      <c r="E1337" s="384"/>
      <c r="F1337" s="325"/>
      <c r="G1337" s="466"/>
      <c r="H1337" s="466"/>
      <c r="I1337" s="466"/>
    </row>
    <row r="1338" spans="1:9" ht="90">
      <c r="A1338" s="335" t="s">
        <v>10238</v>
      </c>
      <c r="B1338" s="344" t="s">
        <v>5270</v>
      </c>
      <c r="C1338" s="358" t="s">
        <v>5271</v>
      </c>
      <c r="D1338" s="359">
        <v>300</v>
      </c>
      <c r="E1338" s="419"/>
      <c r="F1338" s="325"/>
      <c r="G1338" s="466"/>
      <c r="H1338" s="466"/>
      <c r="I1338" s="466"/>
    </row>
    <row r="1339" spans="1:9" ht="60">
      <c r="A1339" s="335" t="s">
        <v>5272</v>
      </c>
      <c r="B1339" s="344" t="s">
        <v>5273</v>
      </c>
      <c r="C1339" s="358" t="s">
        <v>5274</v>
      </c>
      <c r="D1339" s="359">
        <v>150</v>
      </c>
      <c r="E1339" s="419"/>
      <c r="F1339" s="325"/>
      <c r="G1339" s="466"/>
      <c r="H1339" s="466"/>
      <c r="I1339" s="466"/>
    </row>
    <row r="1340" spans="1:9" ht="90">
      <c r="A1340" s="335" t="s">
        <v>5275</v>
      </c>
      <c r="B1340" s="344" t="s">
        <v>5276</v>
      </c>
      <c r="C1340" s="358" t="s">
        <v>5277</v>
      </c>
      <c r="D1340" s="359">
        <v>380</v>
      </c>
      <c r="E1340" s="419"/>
      <c r="F1340" s="325"/>
      <c r="G1340" s="466"/>
      <c r="H1340" s="466"/>
      <c r="I1340" s="466"/>
    </row>
    <row r="1341" spans="1:9" ht="90">
      <c r="A1341" s="335" t="s">
        <v>5278</v>
      </c>
      <c r="B1341" s="344" t="s">
        <v>5279</v>
      </c>
      <c r="C1341" s="358" t="s">
        <v>6448</v>
      </c>
      <c r="D1341" s="359">
        <v>600</v>
      </c>
      <c r="E1341" s="419"/>
      <c r="F1341" s="325"/>
      <c r="G1341" s="466"/>
      <c r="H1341" s="466"/>
      <c r="I1341" s="466"/>
    </row>
    <row r="1342" spans="1:9" ht="90">
      <c r="A1342" s="335" t="s">
        <v>4046</v>
      </c>
      <c r="B1342" s="344" t="s">
        <v>6449</v>
      </c>
      <c r="C1342" s="358" t="s">
        <v>6450</v>
      </c>
      <c r="D1342" s="359">
        <v>300</v>
      </c>
      <c r="E1342" s="419"/>
      <c r="F1342" s="325"/>
      <c r="G1342" s="466"/>
      <c r="H1342" s="466"/>
      <c r="I1342" s="466"/>
    </row>
    <row r="1343" spans="1:9" ht="150">
      <c r="A1343" s="335" t="s">
        <v>6451</v>
      </c>
      <c r="B1343" s="344" t="s">
        <v>6452</v>
      </c>
      <c r="C1343" s="358" t="s">
        <v>6453</v>
      </c>
      <c r="D1343" s="359">
        <v>220</v>
      </c>
      <c r="E1343" s="419"/>
      <c r="F1343" s="325"/>
      <c r="G1343" s="466"/>
      <c r="H1343" s="466"/>
      <c r="I1343" s="466"/>
    </row>
    <row r="1344" spans="1:9" ht="75">
      <c r="A1344" s="335" t="s">
        <v>6454</v>
      </c>
      <c r="B1344" s="344" t="s">
        <v>6455</v>
      </c>
      <c r="C1344" s="358" t="s">
        <v>6456</v>
      </c>
      <c r="D1344" s="359">
        <v>400</v>
      </c>
      <c r="E1344" s="419"/>
      <c r="F1344" s="325"/>
      <c r="G1344" s="466"/>
      <c r="H1344" s="466"/>
      <c r="I1344" s="466"/>
    </row>
    <row r="1345" spans="1:9" ht="75">
      <c r="A1345" s="335" t="s">
        <v>6457</v>
      </c>
      <c r="B1345" s="344" t="s">
        <v>6458</v>
      </c>
      <c r="C1345" s="358" t="s">
        <v>6459</v>
      </c>
      <c r="D1345" s="359">
        <v>700</v>
      </c>
      <c r="E1345" s="419"/>
      <c r="F1345" s="325"/>
      <c r="G1345" s="466"/>
      <c r="H1345" s="466"/>
      <c r="I1345" s="466"/>
    </row>
    <row r="1346" spans="1:9" ht="75">
      <c r="A1346" s="335" t="s">
        <v>6460</v>
      </c>
      <c r="B1346" s="344" t="s">
        <v>6461</v>
      </c>
      <c r="C1346" s="358" t="s">
        <v>6462</v>
      </c>
      <c r="D1346" s="359">
        <v>1000</v>
      </c>
      <c r="E1346" s="419"/>
      <c r="F1346" s="325"/>
      <c r="G1346" s="466"/>
      <c r="H1346" s="466"/>
      <c r="I1346" s="466"/>
    </row>
    <row r="1347" spans="1:9" ht="60">
      <c r="A1347" s="335" t="s">
        <v>6463</v>
      </c>
      <c r="B1347" s="344" t="s">
        <v>6464</v>
      </c>
      <c r="C1347" s="358" t="s">
        <v>6465</v>
      </c>
      <c r="D1347" s="359">
        <v>420</v>
      </c>
      <c r="E1347" s="419"/>
      <c r="F1347" s="325"/>
      <c r="G1347" s="466"/>
      <c r="H1347" s="466"/>
      <c r="I1347" s="466"/>
    </row>
    <row r="1348" spans="1:9" ht="90">
      <c r="A1348" s="335" t="s">
        <v>6466</v>
      </c>
      <c r="B1348" s="344" t="s">
        <v>6467</v>
      </c>
      <c r="C1348" s="358" t="s">
        <v>6468</v>
      </c>
      <c r="D1348" s="359">
        <v>430</v>
      </c>
      <c r="E1348" s="419"/>
      <c r="F1348" s="325"/>
      <c r="G1348" s="466"/>
      <c r="H1348" s="466"/>
      <c r="I1348" s="466"/>
    </row>
    <row r="1349" spans="1:9" ht="90">
      <c r="A1349" s="335" t="s">
        <v>6469</v>
      </c>
      <c r="B1349" s="344" t="s">
        <v>6759</v>
      </c>
      <c r="C1349" s="358" t="s">
        <v>6760</v>
      </c>
      <c r="D1349" s="359">
        <v>700</v>
      </c>
      <c r="E1349" s="419"/>
      <c r="F1349" s="325"/>
      <c r="G1349" s="466"/>
      <c r="H1349" s="466"/>
      <c r="I1349" s="466"/>
    </row>
    <row r="1350" spans="1:9" ht="90">
      <c r="A1350" s="335" t="s">
        <v>6761</v>
      </c>
      <c r="B1350" s="344" t="s">
        <v>6762</v>
      </c>
      <c r="C1350" s="358" t="s">
        <v>6763</v>
      </c>
      <c r="D1350" s="359">
        <v>1050</v>
      </c>
      <c r="E1350" s="419"/>
      <c r="F1350" s="325"/>
      <c r="G1350" s="466"/>
      <c r="H1350" s="466"/>
      <c r="I1350" s="466"/>
    </row>
    <row r="1351" spans="1:9" ht="75">
      <c r="A1351" s="335" t="s">
        <v>6764</v>
      </c>
      <c r="B1351" s="344" t="s">
        <v>6765</v>
      </c>
      <c r="C1351" s="358" t="s">
        <v>6766</v>
      </c>
      <c r="D1351" s="359">
        <v>420</v>
      </c>
      <c r="E1351" s="419"/>
      <c r="F1351" s="325"/>
      <c r="G1351" s="466"/>
      <c r="H1351" s="466"/>
      <c r="I1351" s="466"/>
    </row>
    <row r="1352" spans="1:9" ht="105">
      <c r="A1352" s="335" t="s">
        <v>6767</v>
      </c>
      <c r="B1352" s="344" t="s">
        <v>6768</v>
      </c>
      <c r="C1352" s="358" t="s">
        <v>6769</v>
      </c>
      <c r="D1352" s="359">
        <v>590</v>
      </c>
      <c r="E1352" s="419"/>
      <c r="F1352" s="325"/>
      <c r="G1352" s="466"/>
      <c r="H1352" s="466"/>
      <c r="I1352" s="466"/>
    </row>
    <row r="1353" spans="1:9" ht="30">
      <c r="A1353" s="335" t="s">
        <v>6770</v>
      </c>
      <c r="B1353" s="344" t="s">
        <v>6771</v>
      </c>
      <c r="C1353" s="358" t="s">
        <v>6772</v>
      </c>
      <c r="D1353" s="359">
        <v>250</v>
      </c>
      <c r="E1353" s="419"/>
      <c r="F1353" s="325"/>
      <c r="G1353" s="466"/>
      <c r="H1353" s="466"/>
      <c r="I1353" s="466"/>
    </row>
    <row r="1354" spans="1:9" ht="30">
      <c r="A1354" s="335" t="s">
        <v>6773</v>
      </c>
      <c r="B1354" s="344" t="s">
        <v>6774</v>
      </c>
      <c r="C1354" s="358" t="s">
        <v>6775</v>
      </c>
      <c r="D1354" s="359">
        <v>390</v>
      </c>
      <c r="E1354" s="419"/>
      <c r="F1354" s="325"/>
      <c r="G1354" s="466"/>
      <c r="H1354" s="466"/>
      <c r="I1354" s="466"/>
    </row>
    <row r="1355" spans="1:9" ht="30">
      <c r="A1355" s="335" t="s">
        <v>6776</v>
      </c>
      <c r="B1355" s="344" t="s">
        <v>6777</v>
      </c>
      <c r="C1355" s="358" t="s">
        <v>6778</v>
      </c>
      <c r="D1355" s="359">
        <v>600</v>
      </c>
      <c r="E1355" s="419"/>
      <c r="F1355" s="325"/>
      <c r="G1355" s="466"/>
      <c r="H1355" s="466"/>
      <c r="I1355" s="466"/>
    </row>
    <row r="1356" spans="1:9" ht="45">
      <c r="A1356" s="335" t="s">
        <v>6779</v>
      </c>
      <c r="B1356" s="344" t="s">
        <v>6780</v>
      </c>
      <c r="C1356" s="358" t="s">
        <v>6781</v>
      </c>
      <c r="D1356" s="359">
        <v>130</v>
      </c>
      <c r="E1356" s="419"/>
      <c r="F1356" s="325"/>
      <c r="G1356" s="466"/>
      <c r="H1356" s="466"/>
      <c r="I1356" s="466"/>
    </row>
    <row r="1357" spans="1:9" ht="75">
      <c r="A1357" s="335" t="s">
        <v>6782</v>
      </c>
      <c r="B1357" s="344" t="s">
        <v>6783</v>
      </c>
      <c r="C1357" s="358" t="s">
        <v>6784</v>
      </c>
      <c r="D1357" s="359">
        <v>420</v>
      </c>
      <c r="E1357" s="419"/>
      <c r="F1357" s="325"/>
      <c r="G1357" s="466"/>
      <c r="H1357" s="466"/>
      <c r="I1357" s="466"/>
    </row>
    <row r="1358" spans="1:9" ht="75">
      <c r="A1358" s="335" t="s">
        <v>6785</v>
      </c>
      <c r="B1358" s="344" t="s">
        <v>6786</v>
      </c>
      <c r="C1358" s="358" t="s">
        <v>6787</v>
      </c>
      <c r="D1358" s="359">
        <v>770</v>
      </c>
      <c r="E1358" s="419"/>
      <c r="F1358" s="325"/>
      <c r="G1358" s="466"/>
      <c r="H1358" s="466"/>
      <c r="I1358" s="466"/>
    </row>
    <row r="1359" spans="1:9" ht="75">
      <c r="A1359" s="335" t="s">
        <v>6788</v>
      </c>
      <c r="B1359" s="344" t="s">
        <v>6789</v>
      </c>
      <c r="C1359" s="402" t="s">
        <v>6790</v>
      </c>
      <c r="D1359" s="359">
        <v>1050</v>
      </c>
      <c r="E1359" s="419"/>
      <c r="F1359" s="325"/>
      <c r="G1359" s="466"/>
      <c r="H1359" s="466"/>
      <c r="I1359" s="466"/>
    </row>
    <row r="1360" spans="1:9" ht="45">
      <c r="A1360" s="335" t="s">
        <v>6785</v>
      </c>
      <c r="B1360" s="344" t="s">
        <v>6791</v>
      </c>
      <c r="C1360" s="402" t="s">
        <v>6792</v>
      </c>
      <c r="D1360" s="359">
        <v>520</v>
      </c>
      <c r="E1360" s="419"/>
      <c r="F1360" s="325"/>
      <c r="G1360" s="466"/>
      <c r="H1360" s="466"/>
      <c r="I1360" s="466"/>
    </row>
    <row r="1361" spans="1:9" ht="45">
      <c r="A1361" s="335" t="s">
        <v>6793</v>
      </c>
      <c r="B1361" s="344" t="s">
        <v>6794</v>
      </c>
      <c r="C1361" s="402" t="s">
        <v>6795</v>
      </c>
      <c r="D1361" s="359">
        <v>850</v>
      </c>
      <c r="E1361" s="419"/>
      <c r="F1361" s="325"/>
      <c r="G1361" s="466"/>
      <c r="H1361" s="466"/>
      <c r="I1361" s="466"/>
    </row>
    <row r="1362" spans="1:9" ht="45">
      <c r="A1362" s="335" t="s">
        <v>6796</v>
      </c>
      <c r="B1362" s="344" t="s">
        <v>6797</v>
      </c>
      <c r="C1362" s="402" t="s">
        <v>6798</v>
      </c>
      <c r="D1362" s="359">
        <v>1270</v>
      </c>
      <c r="E1362" s="419"/>
      <c r="F1362" s="325"/>
      <c r="G1362" s="466"/>
      <c r="H1362" s="466"/>
      <c r="I1362" s="466"/>
    </row>
    <row r="1363" spans="1:9" ht="105">
      <c r="A1363" s="335" t="s">
        <v>6782</v>
      </c>
      <c r="B1363" s="344" t="s">
        <v>6799</v>
      </c>
      <c r="C1363" s="358" t="s">
        <v>6800</v>
      </c>
      <c r="D1363" s="359">
        <v>200</v>
      </c>
      <c r="E1363" s="419"/>
      <c r="F1363" s="325"/>
      <c r="G1363" s="466"/>
      <c r="H1363" s="466"/>
      <c r="I1363" s="466"/>
    </row>
    <row r="1364" spans="1:9" ht="60">
      <c r="A1364" s="335" t="s">
        <v>6801</v>
      </c>
      <c r="B1364" s="344" t="s">
        <v>6802</v>
      </c>
      <c r="C1364" s="358" t="s">
        <v>6803</v>
      </c>
      <c r="D1364" s="359">
        <v>400</v>
      </c>
      <c r="E1364" s="419"/>
      <c r="F1364" s="325"/>
      <c r="G1364" s="466"/>
      <c r="H1364" s="466"/>
      <c r="I1364" s="466"/>
    </row>
    <row r="1365" spans="1:9" ht="60">
      <c r="A1365" s="335" t="s">
        <v>6804</v>
      </c>
      <c r="B1365" s="344" t="s">
        <v>6805</v>
      </c>
      <c r="C1365" s="358" t="s">
        <v>6806</v>
      </c>
      <c r="D1365" s="359">
        <v>740</v>
      </c>
      <c r="E1365" s="419"/>
      <c r="F1365" s="325"/>
      <c r="G1365" s="466"/>
      <c r="H1365" s="466"/>
      <c r="I1365" s="466"/>
    </row>
    <row r="1366" spans="1:9" ht="60">
      <c r="A1366" s="335" t="s">
        <v>9822</v>
      </c>
      <c r="B1366" s="344" t="s">
        <v>9823</v>
      </c>
      <c r="C1366" s="397" t="s">
        <v>9824</v>
      </c>
      <c r="D1366" s="392">
        <v>910</v>
      </c>
      <c r="E1366" s="381"/>
      <c r="F1366" s="325"/>
      <c r="G1366" s="466"/>
      <c r="H1366" s="466"/>
      <c r="I1366" s="466"/>
    </row>
    <row r="1367" spans="1:9" ht="60">
      <c r="A1367" s="335" t="s">
        <v>9825</v>
      </c>
      <c r="B1367" s="344" t="s">
        <v>9826</v>
      </c>
      <c r="C1367" s="403" t="s">
        <v>9827</v>
      </c>
      <c r="D1367" s="359">
        <v>1150</v>
      </c>
      <c r="E1367" s="419"/>
      <c r="F1367" s="325"/>
      <c r="G1367" s="466"/>
      <c r="H1367" s="466"/>
      <c r="I1367" s="466"/>
    </row>
    <row r="1368" spans="1:9" ht="60">
      <c r="A1368" s="335" t="s">
        <v>6807</v>
      </c>
      <c r="B1368" s="344" t="s">
        <v>6808</v>
      </c>
      <c r="C1368" s="358" t="s">
        <v>6809</v>
      </c>
      <c r="D1368" s="393">
        <v>360</v>
      </c>
      <c r="E1368" s="383"/>
      <c r="F1368" s="325"/>
      <c r="G1368" s="466"/>
      <c r="H1368" s="466"/>
      <c r="I1368" s="466"/>
    </row>
    <row r="1369" spans="1:9" ht="60">
      <c r="A1369" s="335" t="s">
        <v>9828</v>
      </c>
      <c r="B1369" s="344" t="s">
        <v>9829</v>
      </c>
      <c r="C1369" s="397" t="s">
        <v>9830</v>
      </c>
      <c r="D1369" s="359">
        <v>670</v>
      </c>
      <c r="E1369" s="419"/>
      <c r="F1369" s="325"/>
      <c r="G1369" s="466"/>
      <c r="H1369" s="466"/>
      <c r="I1369" s="466"/>
    </row>
    <row r="1370" spans="1:9" ht="60">
      <c r="A1370" s="335" t="s">
        <v>9831</v>
      </c>
      <c r="B1370" s="344" t="s">
        <v>9832</v>
      </c>
      <c r="C1370" s="397" t="s">
        <v>9833</v>
      </c>
      <c r="D1370" s="359">
        <v>910</v>
      </c>
      <c r="E1370" s="419"/>
      <c r="F1370" s="325"/>
      <c r="G1370" s="466"/>
      <c r="H1370" s="466"/>
      <c r="I1370" s="466"/>
    </row>
    <row r="1371" spans="1:9" ht="60">
      <c r="A1371" s="335" t="s">
        <v>9834</v>
      </c>
      <c r="B1371" s="344" t="s">
        <v>9835</v>
      </c>
      <c r="C1371" s="397" t="s">
        <v>9836</v>
      </c>
      <c r="D1371" s="359">
        <v>1150</v>
      </c>
      <c r="E1371" s="419"/>
      <c r="F1371" s="325"/>
      <c r="G1371" s="466"/>
      <c r="H1371" s="466"/>
      <c r="I1371" s="466"/>
    </row>
    <row r="1372" spans="1:9" ht="45">
      <c r="A1372" s="335" t="s">
        <v>6810</v>
      </c>
      <c r="B1372" s="344" t="s">
        <v>6811</v>
      </c>
      <c r="C1372" s="358" t="s">
        <v>6812</v>
      </c>
      <c r="D1372" s="359">
        <v>430</v>
      </c>
      <c r="E1372" s="419"/>
      <c r="F1372" s="325"/>
      <c r="G1372" s="466"/>
      <c r="H1372" s="466"/>
      <c r="I1372" s="466"/>
    </row>
    <row r="1373" spans="1:9" ht="45">
      <c r="A1373" s="335" t="s">
        <v>6813</v>
      </c>
      <c r="B1373" s="344" t="s">
        <v>6814</v>
      </c>
      <c r="C1373" s="358" t="s">
        <v>6815</v>
      </c>
      <c r="D1373" s="392">
        <v>670</v>
      </c>
      <c r="E1373" s="381"/>
      <c r="F1373" s="325"/>
      <c r="G1373" s="466"/>
      <c r="H1373" s="466"/>
      <c r="I1373" s="466"/>
    </row>
    <row r="1374" spans="1:9" ht="45">
      <c r="A1374" s="335" t="s">
        <v>9837</v>
      </c>
      <c r="B1374" s="344" t="s">
        <v>9838</v>
      </c>
      <c r="C1374" s="403" t="s">
        <v>9839</v>
      </c>
      <c r="D1374" s="359">
        <v>760</v>
      </c>
      <c r="E1374" s="419"/>
      <c r="F1374" s="325"/>
      <c r="G1374" s="466"/>
      <c r="H1374" s="466"/>
      <c r="I1374" s="466"/>
    </row>
    <row r="1375" spans="1:9" ht="60">
      <c r="A1375" s="335" t="s">
        <v>6816</v>
      </c>
      <c r="B1375" s="344" t="s">
        <v>6817</v>
      </c>
      <c r="C1375" s="358" t="s">
        <v>6818</v>
      </c>
      <c r="D1375" s="393">
        <v>100</v>
      </c>
      <c r="E1375" s="383"/>
      <c r="F1375" s="325"/>
      <c r="G1375" s="466"/>
      <c r="H1375" s="466"/>
      <c r="I1375" s="466"/>
    </row>
    <row r="1376" spans="1:9" ht="45">
      <c r="A1376" s="335" t="s">
        <v>6819</v>
      </c>
      <c r="B1376" s="344" t="s">
        <v>6820</v>
      </c>
      <c r="C1376" s="358" t="s">
        <v>6821</v>
      </c>
      <c r="D1376" s="359">
        <v>600</v>
      </c>
      <c r="E1376" s="419"/>
      <c r="F1376" s="325"/>
      <c r="G1376" s="466"/>
      <c r="H1376" s="466"/>
      <c r="I1376" s="466"/>
    </row>
    <row r="1377" spans="1:9" ht="60">
      <c r="A1377" s="335" t="s">
        <v>6822</v>
      </c>
      <c r="B1377" s="344" t="s">
        <v>6823</v>
      </c>
      <c r="C1377" s="358" t="s">
        <v>6824</v>
      </c>
      <c r="D1377" s="359">
        <v>140</v>
      </c>
      <c r="E1377" s="419"/>
      <c r="F1377" s="325"/>
      <c r="G1377" s="466"/>
      <c r="H1377" s="466"/>
      <c r="I1377" s="466"/>
    </row>
    <row r="1378" spans="1:9" ht="90">
      <c r="A1378" s="335" t="s">
        <v>6825</v>
      </c>
      <c r="B1378" s="344" t="s">
        <v>6826</v>
      </c>
      <c r="C1378" s="358" t="s">
        <v>6827</v>
      </c>
      <c r="D1378" s="359">
        <v>140</v>
      </c>
      <c r="E1378" s="419"/>
      <c r="F1378" s="325"/>
      <c r="G1378" s="466"/>
      <c r="H1378" s="466"/>
      <c r="I1378" s="466"/>
    </row>
    <row r="1379" spans="1:9" ht="135">
      <c r="A1379" s="335" t="s">
        <v>10239</v>
      </c>
      <c r="B1379" s="344" t="s">
        <v>6828</v>
      </c>
      <c r="C1379" s="358" t="s">
        <v>6829</v>
      </c>
      <c r="D1379" s="359">
        <v>150</v>
      </c>
      <c r="E1379" s="419"/>
      <c r="F1379" s="325"/>
      <c r="G1379" s="466"/>
      <c r="H1379" s="466"/>
      <c r="I1379" s="466"/>
    </row>
    <row r="1380" spans="1:9" ht="135">
      <c r="A1380" s="335" t="s">
        <v>10240</v>
      </c>
      <c r="B1380" s="344" t="s">
        <v>6830</v>
      </c>
      <c r="C1380" s="358" t="s">
        <v>6831</v>
      </c>
      <c r="D1380" s="359">
        <v>660</v>
      </c>
      <c r="E1380" s="419"/>
      <c r="F1380" s="325"/>
      <c r="G1380" s="466"/>
      <c r="H1380" s="466"/>
      <c r="I1380" s="466"/>
    </row>
    <row r="1381" spans="1:9" ht="75">
      <c r="A1381" s="335" t="s">
        <v>6832</v>
      </c>
      <c r="B1381" s="344" t="s">
        <v>6833</v>
      </c>
      <c r="C1381" s="358" t="s">
        <v>6834</v>
      </c>
      <c r="D1381" s="359">
        <v>740</v>
      </c>
      <c r="E1381" s="419"/>
      <c r="F1381" s="325"/>
      <c r="G1381" s="466"/>
      <c r="H1381" s="466"/>
      <c r="I1381" s="466"/>
    </row>
    <row r="1382" spans="1:9" ht="75">
      <c r="A1382" s="335" t="s">
        <v>6835</v>
      </c>
      <c r="B1382" s="344" t="s">
        <v>6836</v>
      </c>
      <c r="C1382" s="358" t="s">
        <v>6837</v>
      </c>
      <c r="D1382" s="359">
        <v>590</v>
      </c>
      <c r="E1382" s="419"/>
      <c r="F1382" s="325"/>
      <c r="G1382" s="466"/>
      <c r="H1382" s="466"/>
      <c r="I1382" s="466"/>
    </row>
    <row r="1383" spans="1:9" ht="120">
      <c r="A1383" s="335" t="s">
        <v>6838</v>
      </c>
      <c r="B1383" s="344" t="s">
        <v>6839</v>
      </c>
      <c r="C1383" s="358" t="s">
        <v>6840</v>
      </c>
      <c r="D1383" s="359">
        <v>390</v>
      </c>
      <c r="E1383" s="419"/>
      <c r="F1383" s="325"/>
      <c r="G1383" s="466"/>
      <c r="H1383" s="466"/>
      <c r="I1383" s="466"/>
    </row>
    <row r="1384" spans="1:9" ht="120">
      <c r="A1384" s="335" t="s">
        <v>6841</v>
      </c>
      <c r="B1384" s="344" t="s">
        <v>6842</v>
      </c>
      <c r="C1384" s="358" t="s">
        <v>6843</v>
      </c>
      <c r="D1384" s="359">
        <v>650</v>
      </c>
      <c r="E1384" s="419"/>
      <c r="F1384" s="325"/>
      <c r="G1384" s="466"/>
      <c r="H1384" s="466"/>
      <c r="I1384" s="466"/>
    </row>
    <row r="1385" spans="1:9" ht="165">
      <c r="A1385" s="335" t="s">
        <v>6844</v>
      </c>
      <c r="B1385" s="344" t="s">
        <v>6845</v>
      </c>
      <c r="C1385" s="358" t="s">
        <v>6846</v>
      </c>
      <c r="D1385" s="359">
        <v>330</v>
      </c>
      <c r="E1385" s="419"/>
      <c r="F1385" s="325"/>
      <c r="G1385" s="466"/>
      <c r="H1385" s="466"/>
      <c r="I1385" s="466"/>
    </row>
    <row r="1386" spans="1:9" ht="180">
      <c r="A1386" s="335" t="s">
        <v>6847</v>
      </c>
      <c r="B1386" s="344" t="s">
        <v>6848</v>
      </c>
      <c r="C1386" s="358" t="s">
        <v>6849</v>
      </c>
      <c r="D1386" s="359">
        <v>2200</v>
      </c>
      <c r="E1386" s="419"/>
      <c r="F1386" s="325"/>
      <c r="G1386" s="466"/>
      <c r="H1386" s="466"/>
      <c r="I1386" s="466"/>
    </row>
    <row r="1387" spans="1:9" ht="75">
      <c r="A1387" s="335" t="s">
        <v>6850</v>
      </c>
      <c r="B1387" s="344" t="s">
        <v>6851</v>
      </c>
      <c r="C1387" s="358" t="s">
        <v>6852</v>
      </c>
      <c r="D1387" s="359">
        <v>200</v>
      </c>
      <c r="E1387" s="419"/>
      <c r="F1387" s="325"/>
      <c r="G1387" s="466"/>
      <c r="H1387" s="466"/>
      <c r="I1387" s="466"/>
    </row>
    <row r="1388" spans="1:9" ht="90">
      <c r="A1388" s="335" t="s">
        <v>6853</v>
      </c>
      <c r="B1388" s="344" t="s">
        <v>6854</v>
      </c>
      <c r="C1388" s="358" t="s">
        <v>6855</v>
      </c>
      <c r="D1388" s="359">
        <v>200</v>
      </c>
      <c r="E1388" s="419"/>
      <c r="F1388" s="325"/>
      <c r="G1388" s="466"/>
      <c r="H1388" s="466"/>
      <c r="I1388" s="466"/>
    </row>
    <row r="1389" spans="1:9" ht="180">
      <c r="A1389" s="335" t="s">
        <v>6856</v>
      </c>
      <c r="B1389" s="344" t="s">
        <v>6857</v>
      </c>
      <c r="C1389" s="358" t="s">
        <v>6858</v>
      </c>
      <c r="D1389" s="359">
        <v>210</v>
      </c>
      <c r="E1389" s="419"/>
      <c r="F1389" s="325"/>
      <c r="G1389" s="466"/>
      <c r="H1389" s="466"/>
      <c r="I1389" s="466"/>
    </row>
    <row r="1390" spans="1:9" ht="75">
      <c r="A1390" s="335" t="s">
        <v>6859</v>
      </c>
      <c r="B1390" s="344" t="s">
        <v>6860</v>
      </c>
      <c r="C1390" s="358" t="s">
        <v>6861</v>
      </c>
      <c r="D1390" s="359">
        <v>210</v>
      </c>
      <c r="E1390" s="419"/>
      <c r="F1390" s="325"/>
      <c r="G1390" s="466"/>
      <c r="H1390" s="466"/>
      <c r="I1390" s="466"/>
    </row>
    <row r="1391" spans="1:9" ht="90">
      <c r="A1391" s="335" t="s">
        <v>6862</v>
      </c>
      <c r="B1391" s="344" t="s">
        <v>6863</v>
      </c>
      <c r="C1391" s="358" t="s">
        <v>6864</v>
      </c>
      <c r="D1391" s="359">
        <v>950</v>
      </c>
      <c r="E1391" s="419"/>
      <c r="F1391" s="325"/>
      <c r="G1391" s="466"/>
      <c r="H1391" s="466"/>
      <c r="I1391" s="466"/>
    </row>
    <row r="1392" spans="1:9" ht="180">
      <c r="A1392" s="335" t="s">
        <v>6865</v>
      </c>
      <c r="B1392" s="344" t="s">
        <v>6866</v>
      </c>
      <c r="C1392" s="358" t="s">
        <v>6867</v>
      </c>
      <c r="D1392" s="359">
        <v>250</v>
      </c>
      <c r="E1392" s="419"/>
      <c r="F1392" s="325"/>
      <c r="G1392" s="466"/>
      <c r="H1392" s="466"/>
      <c r="I1392" s="466"/>
    </row>
    <row r="1393" spans="1:9" ht="195">
      <c r="A1393" s="335" t="s">
        <v>6868</v>
      </c>
      <c r="B1393" s="344" t="s">
        <v>6869</v>
      </c>
      <c r="C1393" s="358" t="s">
        <v>6870</v>
      </c>
      <c r="D1393" s="359">
        <v>2200</v>
      </c>
      <c r="E1393" s="419"/>
      <c r="F1393" s="325"/>
      <c r="G1393" s="466"/>
      <c r="H1393" s="466"/>
      <c r="I1393" s="466"/>
    </row>
    <row r="1394" spans="1:9" ht="240">
      <c r="A1394" s="335" t="s">
        <v>6871</v>
      </c>
      <c r="B1394" s="344" t="s">
        <v>6872</v>
      </c>
      <c r="C1394" s="358" t="s">
        <v>6873</v>
      </c>
      <c r="D1394" s="359">
        <v>180</v>
      </c>
      <c r="E1394" s="419"/>
      <c r="F1394" s="325"/>
      <c r="G1394" s="466"/>
      <c r="H1394" s="466"/>
      <c r="I1394" s="466"/>
    </row>
    <row r="1395" spans="1:9" ht="240">
      <c r="A1395" s="335" t="s">
        <v>6874</v>
      </c>
      <c r="B1395" s="344" t="s">
        <v>6875</v>
      </c>
      <c r="C1395" s="358" t="s">
        <v>6876</v>
      </c>
      <c r="D1395" s="359">
        <v>1320</v>
      </c>
      <c r="E1395" s="419"/>
      <c r="F1395" s="325"/>
      <c r="G1395" s="466"/>
      <c r="H1395" s="466"/>
      <c r="I1395" s="466"/>
    </row>
    <row r="1396" spans="1:9" ht="315">
      <c r="A1396" s="335" t="s">
        <v>6877</v>
      </c>
      <c r="B1396" s="344" t="s">
        <v>6878</v>
      </c>
      <c r="C1396" s="358" t="s">
        <v>6879</v>
      </c>
      <c r="D1396" s="359">
        <v>400</v>
      </c>
      <c r="E1396" s="419"/>
      <c r="F1396" s="325"/>
      <c r="G1396" s="466"/>
      <c r="H1396" s="466"/>
      <c r="I1396" s="466"/>
    </row>
    <row r="1397" spans="1:9" ht="330">
      <c r="A1397" s="335" t="s">
        <v>6880</v>
      </c>
      <c r="B1397" s="344" t="s">
        <v>6881</v>
      </c>
      <c r="C1397" s="358" t="s">
        <v>6882</v>
      </c>
      <c r="D1397" s="359">
        <v>1300</v>
      </c>
      <c r="E1397" s="419"/>
      <c r="F1397" s="325"/>
      <c r="G1397" s="466"/>
      <c r="H1397" s="466"/>
      <c r="I1397" s="466"/>
    </row>
    <row r="1398" spans="1:9" ht="330">
      <c r="A1398" s="335" t="s">
        <v>6883</v>
      </c>
      <c r="B1398" s="344" t="s">
        <v>6884</v>
      </c>
      <c r="C1398" s="358" t="s">
        <v>6885</v>
      </c>
      <c r="D1398" s="359">
        <v>2800</v>
      </c>
      <c r="E1398" s="419"/>
      <c r="F1398" s="325"/>
      <c r="G1398" s="466"/>
      <c r="H1398" s="466"/>
      <c r="I1398" s="466"/>
    </row>
    <row r="1399" spans="1:9" ht="135">
      <c r="A1399" s="335" t="s">
        <v>6886</v>
      </c>
      <c r="B1399" s="344" t="s">
        <v>6887</v>
      </c>
      <c r="C1399" s="358" t="s">
        <v>6888</v>
      </c>
      <c r="D1399" s="359">
        <v>400</v>
      </c>
      <c r="E1399" s="419"/>
      <c r="F1399" s="325"/>
      <c r="G1399" s="466"/>
      <c r="H1399" s="466"/>
      <c r="I1399" s="466"/>
    </row>
    <row r="1400" spans="1:9" ht="150">
      <c r="A1400" s="335" t="s">
        <v>6889</v>
      </c>
      <c r="B1400" s="344" t="s">
        <v>6890</v>
      </c>
      <c r="C1400" s="358" t="s">
        <v>6891</v>
      </c>
      <c r="D1400" s="359">
        <v>220</v>
      </c>
      <c r="E1400" s="419"/>
      <c r="F1400" s="325"/>
      <c r="G1400" s="466"/>
      <c r="H1400" s="466"/>
      <c r="I1400" s="466"/>
    </row>
    <row r="1401" spans="1:9" ht="90">
      <c r="A1401" s="335" t="s">
        <v>6892</v>
      </c>
      <c r="B1401" s="344" t="s">
        <v>6893</v>
      </c>
      <c r="C1401" s="358" t="s">
        <v>6894</v>
      </c>
      <c r="D1401" s="359">
        <v>550</v>
      </c>
      <c r="E1401" s="419"/>
      <c r="F1401" s="325"/>
      <c r="G1401" s="466"/>
      <c r="H1401" s="466"/>
      <c r="I1401" s="466"/>
    </row>
    <row r="1402" spans="1:9" ht="150">
      <c r="A1402" s="335" t="s">
        <v>6895</v>
      </c>
      <c r="B1402" s="344" t="s">
        <v>6896</v>
      </c>
      <c r="C1402" s="358" t="s">
        <v>6897</v>
      </c>
      <c r="D1402" s="359">
        <v>550</v>
      </c>
      <c r="E1402" s="419"/>
      <c r="F1402" s="325"/>
      <c r="G1402" s="466"/>
      <c r="H1402" s="466"/>
      <c r="I1402" s="466"/>
    </row>
    <row r="1403" spans="1:9" ht="105">
      <c r="A1403" s="335" t="s">
        <v>6898</v>
      </c>
      <c r="B1403" s="344" t="s">
        <v>6899</v>
      </c>
      <c r="C1403" s="358" t="s">
        <v>6900</v>
      </c>
      <c r="D1403" s="359">
        <v>550</v>
      </c>
      <c r="E1403" s="419"/>
      <c r="F1403" s="325"/>
      <c r="G1403" s="466"/>
      <c r="H1403" s="466"/>
      <c r="I1403" s="466"/>
    </row>
    <row r="1404" spans="1:9" ht="45">
      <c r="A1404" s="335" t="s">
        <v>6901</v>
      </c>
      <c r="B1404" s="344" t="s">
        <v>6902</v>
      </c>
      <c r="C1404" s="358" t="s">
        <v>6903</v>
      </c>
      <c r="D1404" s="359">
        <v>130</v>
      </c>
      <c r="E1404" s="419"/>
      <c r="F1404" s="325"/>
      <c r="G1404" s="466"/>
      <c r="H1404" s="466"/>
      <c r="I1404" s="466"/>
    </row>
    <row r="1405" spans="1:9" ht="225">
      <c r="A1405" s="335" t="s">
        <v>6904</v>
      </c>
      <c r="B1405" s="344" t="s">
        <v>6905</v>
      </c>
      <c r="C1405" s="358" t="s">
        <v>6906</v>
      </c>
      <c r="D1405" s="359">
        <v>400</v>
      </c>
      <c r="E1405" s="419"/>
      <c r="F1405" s="325"/>
      <c r="G1405" s="466"/>
      <c r="H1405" s="466"/>
      <c r="I1405" s="466"/>
    </row>
    <row r="1406" spans="1:9" ht="90">
      <c r="A1406" s="348" t="s">
        <v>6907</v>
      </c>
      <c r="B1406" s="345" t="s">
        <v>6908</v>
      </c>
      <c r="C1406" s="404" t="s">
        <v>6909</v>
      </c>
      <c r="D1406" s="359">
        <v>3000</v>
      </c>
      <c r="E1406" s="419"/>
      <c r="F1406" s="325"/>
      <c r="G1406" s="466"/>
      <c r="H1406" s="466"/>
      <c r="I1406" s="466"/>
    </row>
    <row r="1407" spans="1:9" ht="315">
      <c r="A1407" s="335" t="s">
        <v>6895</v>
      </c>
      <c r="B1407" s="344" t="s">
        <v>6910</v>
      </c>
      <c r="C1407" s="358" t="s">
        <v>6911</v>
      </c>
      <c r="D1407" s="359">
        <v>590</v>
      </c>
      <c r="E1407" s="419"/>
      <c r="F1407" s="325"/>
      <c r="G1407" s="466"/>
      <c r="H1407" s="466"/>
      <c r="I1407" s="466"/>
    </row>
    <row r="1408" spans="1:9" ht="315">
      <c r="A1408" s="335" t="s">
        <v>6912</v>
      </c>
      <c r="B1408" s="344" t="s">
        <v>6913</v>
      </c>
      <c r="C1408" s="358" t="s">
        <v>6914</v>
      </c>
      <c r="D1408" s="359">
        <v>590</v>
      </c>
      <c r="E1408" s="419"/>
      <c r="F1408" s="325"/>
      <c r="G1408" s="466"/>
      <c r="H1408" s="466"/>
      <c r="I1408" s="466"/>
    </row>
    <row r="1409" spans="1:9" ht="330">
      <c r="A1409" s="335" t="s">
        <v>6915</v>
      </c>
      <c r="B1409" s="344" t="s">
        <v>6916</v>
      </c>
      <c r="C1409" s="358" t="s">
        <v>6917</v>
      </c>
      <c r="D1409" s="359">
        <v>590</v>
      </c>
      <c r="E1409" s="419"/>
      <c r="F1409" s="325"/>
      <c r="G1409" s="466"/>
      <c r="H1409" s="466"/>
      <c r="I1409" s="466"/>
    </row>
    <row r="1410" spans="1:9" ht="90">
      <c r="A1410" s="335" t="s">
        <v>6918</v>
      </c>
      <c r="B1410" s="344" t="s">
        <v>6919</v>
      </c>
      <c r="C1410" s="358" t="s">
        <v>6920</v>
      </c>
      <c r="D1410" s="359">
        <v>150</v>
      </c>
      <c r="E1410" s="419"/>
      <c r="F1410" s="325"/>
      <c r="G1410" s="466"/>
      <c r="H1410" s="466"/>
      <c r="I1410" s="466"/>
    </row>
    <row r="1411" spans="1:9" ht="120">
      <c r="A1411" s="335" t="s">
        <v>6921</v>
      </c>
      <c r="B1411" s="344" t="s">
        <v>6922</v>
      </c>
      <c r="C1411" s="358" t="s">
        <v>6923</v>
      </c>
      <c r="D1411" s="359">
        <v>90</v>
      </c>
      <c r="E1411" s="419"/>
      <c r="F1411" s="325"/>
      <c r="G1411" s="466"/>
      <c r="H1411" s="466"/>
      <c r="I1411" s="466"/>
    </row>
    <row r="1412" spans="1:9" ht="105">
      <c r="A1412" s="335" t="s">
        <v>6924</v>
      </c>
      <c r="B1412" s="344" t="s">
        <v>6925</v>
      </c>
      <c r="C1412" s="358" t="s">
        <v>6926</v>
      </c>
      <c r="D1412" s="359">
        <v>180</v>
      </c>
      <c r="E1412" s="419"/>
      <c r="F1412" s="325"/>
      <c r="G1412" s="466"/>
      <c r="H1412" s="466"/>
      <c r="I1412" s="466"/>
    </row>
    <row r="1413" spans="1:9" ht="105">
      <c r="A1413" s="335" t="s">
        <v>6927</v>
      </c>
      <c r="B1413" s="344" t="s">
        <v>6928</v>
      </c>
      <c r="C1413" s="358" t="s">
        <v>6929</v>
      </c>
      <c r="D1413" s="359">
        <v>300</v>
      </c>
      <c r="E1413" s="419"/>
      <c r="F1413" s="325"/>
      <c r="G1413" s="466"/>
      <c r="H1413" s="466"/>
      <c r="I1413" s="466"/>
    </row>
    <row r="1414" spans="1:9" ht="90">
      <c r="A1414" s="335" t="s">
        <v>6930</v>
      </c>
      <c r="B1414" s="344" t="s">
        <v>6931</v>
      </c>
      <c r="C1414" s="358" t="s">
        <v>6932</v>
      </c>
      <c r="D1414" s="359">
        <v>150</v>
      </c>
      <c r="E1414" s="332" t="s">
        <v>5899</v>
      </c>
      <c r="F1414" s="325"/>
      <c r="G1414" s="466"/>
      <c r="H1414" s="466"/>
      <c r="I1414" s="466"/>
    </row>
    <row r="1415" spans="1:9" ht="285">
      <c r="A1415" s="335" t="s">
        <v>6933</v>
      </c>
      <c r="B1415" s="344" t="s">
        <v>6934</v>
      </c>
      <c r="C1415" s="358" t="s">
        <v>6935</v>
      </c>
      <c r="D1415" s="359">
        <v>300</v>
      </c>
      <c r="E1415" s="419"/>
      <c r="F1415" s="325"/>
      <c r="G1415" s="466"/>
      <c r="H1415" s="466"/>
      <c r="I1415" s="466"/>
    </row>
    <row r="1416" spans="1:9" ht="150">
      <c r="A1416" s="335" t="s">
        <v>6936</v>
      </c>
      <c r="B1416" s="344" t="s">
        <v>6937</v>
      </c>
      <c r="C1416" s="358" t="s">
        <v>6938</v>
      </c>
      <c r="D1416" s="359">
        <v>250</v>
      </c>
      <c r="E1416" s="419"/>
      <c r="F1416" s="325"/>
      <c r="G1416" s="466"/>
      <c r="H1416" s="466"/>
      <c r="I1416" s="466"/>
    </row>
    <row r="1417" spans="1:9" ht="180">
      <c r="A1417" s="335" t="s">
        <v>6939</v>
      </c>
      <c r="B1417" s="344" t="s">
        <v>6940</v>
      </c>
      <c r="C1417" s="358" t="s">
        <v>6941</v>
      </c>
      <c r="D1417" s="359">
        <v>180</v>
      </c>
      <c r="E1417" s="419"/>
      <c r="F1417" s="325"/>
      <c r="G1417" s="466"/>
      <c r="H1417" s="466"/>
      <c r="I1417" s="466"/>
    </row>
    <row r="1418" spans="1:9" ht="60">
      <c r="A1418" s="335" t="s">
        <v>6942</v>
      </c>
      <c r="B1418" s="344" t="s">
        <v>6943</v>
      </c>
      <c r="C1418" s="358" t="s">
        <v>6944</v>
      </c>
      <c r="D1418" s="359">
        <v>280</v>
      </c>
      <c r="E1418" s="419"/>
      <c r="F1418" s="325"/>
      <c r="G1418" s="466"/>
      <c r="H1418" s="466"/>
      <c r="I1418" s="466"/>
    </row>
    <row r="1419" spans="1:9" ht="75">
      <c r="A1419" s="335" t="s">
        <v>6945</v>
      </c>
      <c r="B1419" s="344" t="s">
        <v>6946</v>
      </c>
      <c r="C1419" s="358" t="s">
        <v>6947</v>
      </c>
      <c r="D1419" s="359">
        <v>630</v>
      </c>
      <c r="E1419" s="419"/>
      <c r="F1419" s="325"/>
      <c r="G1419" s="466"/>
      <c r="H1419" s="466"/>
      <c r="I1419" s="466"/>
    </row>
    <row r="1420" spans="1:9" ht="90">
      <c r="A1420" s="335" t="s">
        <v>10813</v>
      </c>
      <c r="B1420" s="344" t="s">
        <v>10814</v>
      </c>
      <c r="C1420" s="358" t="s">
        <v>10815</v>
      </c>
      <c r="D1420" s="359">
        <v>1000</v>
      </c>
      <c r="E1420" s="419"/>
      <c r="F1420" s="325"/>
      <c r="G1420" s="466"/>
      <c r="H1420" s="466"/>
      <c r="I1420" s="466"/>
    </row>
    <row r="1421" spans="1:9" ht="75">
      <c r="A1421" s="335" t="s">
        <v>6948</v>
      </c>
      <c r="B1421" s="344" t="s">
        <v>6949</v>
      </c>
      <c r="C1421" s="358" t="s">
        <v>6950</v>
      </c>
      <c r="D1421" s="359">
        <v>520</v>
      </c>
      <c r="E1421" s="419"/>
      <c r="F1421" s="325"/>
      <c r="G1421" s="466"/>
      <c r="H1421" s="466"/>
      <c r="I1421" s="466"/>
    </row>
    <row r="1422" spans="1:9" ht="90">
      <c r="A1422" s="335" t="s">
        <v>10816</v>
      </c>
      <c r="B1422" s="344" t="s">
        <v>10817</v>
      </c>
      <c r="C1422" s="358" t="s">
        <v>10818</v>
      </c>
      <c r="D1422" s="359">
        <v>700</v>
      </c>
      <c r="E1422" s="419"/>
      <c r="F1422" s="325"/>
      <c r="G1422" s="466"/>
      <c r="H1422" s="466"/>
      <c r="I1422" s="466"/>
    </row>
    <row r="1423" spans="1:9" ht="75">
      <c r="A1423" s="335" t="s">
        <v>6951</v>
      </c>
      <c r="B1423" s="344" t="s">
        <v>6952</v>
      </c>
      <c r="C1423" s="358" t="s">
        <v>6953</v>
      </c>
      <c r="D1423" s="359">
        <v>110</v>
      </c>
      <c r="E1423" s="419"/>
      <c r="F1423" s="325"/>
      <c r="G1423" s="466"/>
      <c r="H1423" s="466"/>
      <c r="I1423" s="466"/>
    </row>
    <row r="1424" spans="1:9" ht="75">
      <c r="A1424" s="335" t="s">
        <v>6954</v>
      </c>
      <c r="B1424" s="344" t="s">
        <v>6955</v>
      </c>
      <c r="C1424" s="358" t="s">
        <v>6956</v>
      </c>
      <c r="D1424" s="359">
        <v>140</v>
      </c>
      <c r="E1424" s="419"/>
      <c r="F1424" s="325"/>
      <c r="G1424" s="466"/>
      <c r="H1424" s="466"/>
      <c r="I1424" s="466"/>
    </row>
    <row r="1425" spans="1:9" ht="75">
      <c r="A1425" s="335" t="s">
        <v>6957</v>
      </c>
      <c r="B1425" s="344" t="s">
        <v>6958</v>
      </c>
      <c r="C1425" s="358" t="s">
        <v>6959</v>
      </c>
      <c r="D1425" s="359">
        <v>190</v>
      </c>
      <c r="E1425" s="419"/>
      <c r="F1425" s="325"/>
      <c r="G1425" s="466"/>
      <c r="H1425" s="466"/>
      <c r="I1425" s="466"/>
    </row>
    <row r="1426" spans="1:9" ht="120">
      <c r="A1426" s="335" t="s">
        <v>7529</v>
      </c>
      <c r="B1426" s="344" t="s">
        <v>7530</v>
      </c>
      <c r="C1426" s="358" t="s">
        <v>7531</v>
      </c>
      <c r="D1426" s="359">
        <v>470</v>
      </c>
      <c r="E1426" s="419"/>
      <c r="F1426" s="325"/>
      <c r="G1426" s="466"/>
      <c r="H1426" s="466"/>
      <c r="I1426" s="466"/>
    </row>
    <row r="1427" spans="1:9" ht="75">
      <c r="A1427" s="335" t="s">
        <v>8357</v>
      </c>
      <c r="B1427" s="344" t="s">
        <v>8358</v>
      </c>
      <c r="C1427" s="358" t="s">
        <v>8359</v>
      </c>
      <c r="D1427" s="359">
        <v>400</v>
      </c>
      <c r="E1427" s="419"/>
      <c r="F1427" s="325"/>
      <c r="G1427" s="466"/>
      <c r="H1427" s="466"/>
      <c r="I1427" s="466"/>
    </row>
    <row r="1428" spans="1:9" ht="120">
      <c r="A1428" s="335" t="s">
        <v>8594</v>
      </c>
      <c r="B1428" s="344" t="s">
        <v>8604</v>
      </c>
      <c r="C1428" s="358" t="s">
        <v>8595</v>
      </c>
      <c r="D1428" s="359">
        <v>630</v>
      </c>
      <c r="E1428" s="368"/>
      <c r="F1428" s="325"/>
      <c r="G1428" s="466"/>
      <c r="H1428" s="466"/>
      <c r="I1428" s="466"/>
    </row>
    <row r="1429" spans="1:9" ht="165">
      <c r="A1429" s="335" t="s">
        <v>8682</v>
      </c>
      <c r="B1429" s="344" t="s">
        <v>8683</v>
      </c>
      <c r="C1429" s="358" t="s">
        <v>8684</v>
      </c>
      <c r="D1429" s="359">
        <v>660</v>
      </c>
      <c r="E1429" s="368"/>
      <c r="F1429" s="325"/>
      <c r="G1429" s="466"/>
      <c r="H1429" s="466"/>
      <c r="I1429" s="466"/>
    </row>
    <row r="1430" spans="1:9" ht="165">
      <c r="A1430" s="335" t="s">
        <v>8685</v>
      </c>
      <c r="B1430" s="344" t="s">
        <v>8686</v>
      </c>
      <c r="C1430" s="358" t="s">
        <v>8687</v>
      </c>
      <c r="D1430" s="359">
        <v>800</v>
      </c>
      <c r="E1430" s="368"/>
      <c r="F1430" s="325"/>
      <c r="G1430" s="466"/>
      <c r="H1430" s="466"/>
      <c r="I1430" s="466"/>
    </row>
    <row r="1431" spans="1:9" ht="165">
      <c r="A1431" s="335" t="s">
        <v>8688</v>
      </c>
      <c r="B1431" s="344" t="s">
        <v>8689</v>
      </c>
      <c r="C1431" s="358" t="s">
        <v>8690</v>
      </c>
      <c r="D1431" s="359">
        <v>1000</v>
      </c>
      <c r="E1431" s="368"/>
      <c r="F1431" s="325"/>
      <c r="G1431" s="466"/>
      <c r="H1431" s="466"/>
      <c r="I1431" s="466"/>
    </row>
    <row r="1432" spans="1:9" ht="120">
      <c r="A1432" s="335" t="s">
        <v>8691</v>
      </c>
      <c r="B1432" s="344" t="s">
        <v>8692</v>
      </c>
      <c r="C1432" s="358" t="s">
        <v>8693</v>
      </c>
      <c r="D1432" s="359">
        <v>1300</v>
      </c>
      <c r="E1432" s="368"/>
      <c r="F1432" s="325"/>
      <c r="G1432" s="466"/>
      <c r="H1432" s="466"/>
      <c r="I1432" s="466"/>
    </row>
    <row r="1433" spans="1:9" ht="120">
      <c r="A1433" s="335" t="s">
        <v>8694</v>
      </c>
      <c r="B1433" s="344" t="s">
        <v>8695</v>
      </c>
      <c r="C1433" s="358" t="s">
        <v>8696</v>
      </c>
      <c r="D1433" s="359">
        <v>1450</v>
      </c>
      <c r="E1433" s="368"/>
      <c r="F1433" s="325"/>
      <c r="G1433" s="466"/>
      <c r="H1433" s="466"/>
      <c r="I1433" s="466"/>
    </row>
    <row r="1434" spans="1:9" ht="120">
      <c r="A1434" s="335" t="s">
        <v>8697</v>
      </c>
      <c r="B1434" s="344" t="s">
        <v>8698</v>
      </c>
      <c r="C1434" s="358" t="s">
        <v>8699</v>
      </c>
      <c r="D1434" s="359">
        <v>1700</v>
      </c>
      <c r="E1434" s="368"/>
      <c r="F1434" s="325"/>
      <c r="G1434" s="466"/>
      <c r="H1434" s="466"/>
      <c r="I1434" s="466"/>
    </row>
    <row r="1435" spans="1:9" ht="75">
      <c r="A1435" s="335" t="s">
        <v>9724</v>
      </c>
      <c r="B1435" s="344" t="s">
        <v>9725</v>
      </c>
      <c r="C1435" s="358" t="s">
        <v>9726</v>
      </c>
      <c r="D1435" s="359">
        <v>2500</v>
      </c>
      <c r="E1435" s="368"/>
      <c r="F1435" s="325"/>
      <c r="G1435" s="466"/>
      <c r="H1435" s="466"/>
      <c r="I1435" s="466"/>
    </row>
    <row r="1436" spans="1:9" ht="195">
      <c r="A1436" s="335" t="s">
        <v>9843</v>
      </c>
      <c r="B1436" s="344" t="s">
        <v>9844</v>
      </c>
      <c r="C1436" s="358" t="s">
        <v>9845</v>
      </c>
      <c r="D1436" s="359">
        <v>950</v>
      </c>
      <c r="E1436" s="368"/>
      <c r="F1436" s="325"/>
      <c r="G1436" s="466"/>
      <c r="H1436" s="466"/>
      <c r="I1436" s="466"/>
    </row>
    <row r="1437" spans="1:9" ht="270">
      <c r="A1437" s="335" t="s">
        <v>9912</v>
      </c>
      <c r="B1437" s="344" t="s">
        <v>9913</v>
      </c>
      <c r="C1437" s="358" t="s">
        <v>9914</v>
      </c>
      <c r="D1437" s="359">
        <v>4500</v>
      </c>
      <c r="E1437" s="368"/>
      <c r="F1437" s="325"/>
      <c r="G1437" s="466"/>
      <c r="H1437" s="466"/>
      <c r="I1437" s="466"/>
    </row>
    <row r="1438" spans="1:9" ht="150">
      <c r="A1438" s="335" t="s">
        <v>9915</v>
      </c>
      <c r="B1438" s="344" t="s">
        <v>9916</v>
      </c>
      <c r="C1438" s="358" t="s">
        <v>9917</v>
      </c>
      <c r="D1438" s="359">
        <v>4500</v>
      </c>
      <c r="E1438" s="368"/>
      <c r="F1438" s="325"/>
      <c r="G1438" s="466"/>
      <c r="H1438" s="466"/>
      <c r="I1438" s="466"/>
    </row>
    <row r="1439" spans="1:9" ht="105">
      <c r="A1439" s="335" t="s">
        <v>10531</v>
      </c>
      <c r="B1439" s="344" t="s">
        <v>10532</v>
      </c>
      <c r="C1439" s="358" t="s">
        <v>10533</v>
      </c>
      <c r="D1439" s="359">
        <v>200</v>
      </c>
      <c r="E1439" s="368"/>
      <c r="F1439" s="325"/>
      <c r="G1439" s="466"/>
      <c r="H1439" s="466"/>
      <c r="I1439" s="466"/>
    </row>
    <row r="1440" spans="1:9" ht="225">
      <c r="A1440" s="335" t="s">
        <v>10671</v>
      </c>
      <c r="B1440" s="344" t="s">
        <v>10672</v>
      </c>
      <c r="C1440" s="358" t="s">
        <v>10673</v>
      </c>
      <c r="D1440" s="359">
        <v>540</v>
      </c>
      <c r="E1440" s="368"/>
      <c r="F1440" s="325"/>
      <c r="G1440" s="466"/>
      <c r="H1440" s="466"/>
      <c r="I1440" s="466"/>
    </row>
    <row r="1441" spans="1:9" ht="90">
      <c r="A1441" s="335" t="s">
        <v>10819</v>
      </c>
      <c r="B1441" s="344" t="s">
        <v>10820</v>
      </c>
      <c r="C1441" s="358" t="s">
        <v>10821</v>
      </c>
      <c r="D1441" s="359">
        <v>960</v>
      </c>
      <c r="E1441" s="368"/>
      <c r="F1441" s="325"/>
      <c r="G1441" s="466"/>
      <c r="H1441" s="466"/>
      <c r="I1441" s="466"/>
    </row>
    <row r="1442" spans="1:9" ht="165">
      <c r="A1442" s="335" t="s">
        <v>11303</v>
      </c>
      <c r="B1442" s="344" t="s">
        <v>11304</v>
      </c>
      <c r="C1442" s="358" t="s">
        <v>11305</v>
      </c>
      <c r="D1442" s="359">
        <v>750</v>
      </c>
      <c r="E1442" s="368"/>
      <c r="F1442" s="325"/>
      <c r="G1442" s="466"/>
      <c r="H1442" s="466"/>
      <c r="I1442" s="466"/>
    </row>
    <row r="1443" spans="1:9" ht="135">
      <c r="A1443" s="335" t="s">
        <v>11914</v>
      </c>
      <c r="B1443" s="344" t="s">
        <v>11915</v>
      </c>
      <c r="C1443" s="358" t="s">
        <v>12703</v>
      </c>
      <c r="D1443" s="359">
        <v>2500</v>
      </c>
      <c r="E1443" s="368"/>
      <c r="F1443" s="326" t="s">
        <v>12695</v>
      </c>
      <c r="G1443" s="466"/>
      <c r="H1443" s="466"/>
      <c r="I1443" s="466"/>
    </row>
    <row r="1444" spans="1:9" ht="63">
      <c r="A1444" s="335"/>
      <c r="B1444" s="344"/>
      <c r="C1444" s="388" t="s">
        <v>6960</v>
      </c>
      <c r="D1444" s="359"/>
      <c r="E1444" s="368"/>
      <c r="F1444" s="325"/>
      <c r="G1444" s="466"/>
      <c r="H1444" s="466"/>
      <c r="I1444" s="466"/>
    </row>
    <row r="1445" spans="1:9" ht="75">
      <c r="A1445" s="335" t="s">
        <v>8838</v>
      </c>
      <c r="B1445" s="344" t="s">
        <v>6961</v>
      </c>
      <c r="C1445" s="358" t="s">
        <v>8834</v>
      </c>
      <c r="D1445" s="359">
        <v>660</v>
      </c>
      <c r="E1445" s="368"/>
      <c r="F1445" s="325"/>
      <c r="G1445" s="466"/>
      <c r="H1445" s="466"/>
      <c r="I1445" s="466"/>
    </row>
    <row r="1446" spans="1:9" ht="75">
      <c r="A1446" s="335" t="s">
        <v>8839</v>
      </c>
      <c r="B1446" s="344" t="s">
        <v>6598</v>
      </c>
      <c r="C1446" s="358" t="s">
        <v>8835</v>
      </c>
      <c r="D1446" s="359">
        <v>740</v>
      </c>
      <c r="E1446" s="368"/>
      <c r="F1446" s="325"/>
      <c r="G1446" s="466"/>
      <c r="H1446" s="466"/>
      <c r="I1446" s="466"/>
    </row>
    <row r="1447" spans="1:9" ht="240">
      <c r="A1447" s="335" t="s">
        <v>8700</v>
      </c>
      <c r="B1447" s="344" t="s">
        <v>8754</v>
      </c>
      <c r="C1447" s="358" t="s">
        <v>8727</v>
      </c>
      <c r="D1447" s="359">
        <v>14520</v>
      </c>
      <c r="E1447" s="368"/>
      <c r="F1447" s="325"/>
      <c r="G1447" s="466"/>
      <c r="H1447" s="466"/>
      <c r="I1447" s="466"/>
    </row>
    <row r="1448" spans="1:9" ht="285">
      <c r="A1448" s="335" t="s">
        <v>8701</v>
      </c>
      <c r="B1448" s="344" t="s">
        <v>8755</v>
      </c>
      <c r="C1448" s="358" t="s">
        <v>8728</v>
      </c>
      <c r="D1448" s="359">
        <v>16940</v>
      </c>
      <c r="E1448" s="368"/>
      <c r="F1448" s="325"/>
      <c r="G1448" s="466"/>
      <c r="H1448" s="466"/>
      <c r="I1448" s="466"/>
    </row>
    <row r="1449" spans="1:9" ht="405">
      <c r="A1449" s="335" t="s">
        <v>8702</v>
      </c>
      <c r="B1449" s="344" t="s">
        <v>8756</v>
      </c>
      <c r="C1449" s="358" t="s">
        <v>8729</v>
      </c>
      <c r="D1449" s="359">
        <v>18150</v>
      </c>
      <c r="E1449" s="368"/>
      <c r="F1449" s="325"/>
      <c r="G1449" s="466"/>
      <c r="H1449" s="466"/>
      <c r="I1449" s="466"/>
    </row>
    <row r="1450" spans="1:9" ht="405">
      <c r="A1450" s="335" t="s">
        <v>8703</v>
      </c>
      <c r="B1450" s="344" t="s">
        <v>8757</v>
      </c>
      <c r="C1450" s="358" t="s">
        <v>8730</v>
      </c>
      <c r="D1450" s="359">
        <v>20570</v>
      </c>
      <c r="E1450" s="368"/>
      <c r="F1450" s="325"/>
      <c r="G1450" s="466"/>
      <c r="H1450" s="466"/>
      <c r="I1450" s="466"/>
    </row>
    <row r="1451" spans="1:9" ht="409.5">
      <c r="A1451" s="335" t="s">
        <v>8704</v>
      </c>
      <c r="B1451" s="344" t="s">
        <v>8758</v>
      </c>
      <c r="C1451" s="358" t="s">
        <v>8731</v>
      </c>
      <c r="D1451" s="359">
        <v>14520</v>
      </c>
      <c r="E1451" s="368"/>
      <c r="F1451" s="325"/>
      <c r="G1451" s="466"/>
      <c r="H1451" s="466"/>
      <c r="I1451" s="466"/>
    </row>
    <row r="1452" spans="1:9" ht="409.5">
      <c r="A1452" s="335" t="s">
        <v>8705</v>
      </c>
      <c r="B1452" s="344" t="s">
        <v>8759</v>
      </c>
      <c r="C1452" s="358" t="s">
        <v>8732</v>
      </c>
      <c r="D1452" s="359">
        <v>16940</v>
      </c>
      <c r="E1452" s="368"/>
      <c r="F1452" s="325"/>
      <c r="G1452" s="466"/>
      <c r="H1452" s="466"/>
      <c r="I1452" s="466"/>
    </row>
    <row r="1453" spans="1:9" ht="270">
      <c r="A1453" s="335" t="s">
        <v>8706</v>
      </c>
      <c r="B1453" s="344" t="s">
        <v>8760</v>
      </c>
      <c r="C1453" s="358" t="s">
        <v>8733</v>
      </c>
      <c r="D1453" s="359">
        <v>14520</v>
      </c>
      <c r="E1453" s="368"/>
      <c r="F1453" s="325"/>
      <c r="G1453" s="466"/>
      <c r="H1453" s="466"/>
      <c r="I1453" s="466"/>
    </row>
    <row r="1454" spans="1:9" ht="315">
      <c r="A1454" s="335" t="s">
        <v>8707</v>
      </c>
      <c r="B1454" s="344" t="s">
        <v>8761</v>
      </c>
      <c r="C1454" s="358" t="s">
        <v>8734</v>
      </c>
      <c r="D1454" s="359">
        <v>16940</v>
      </c>
      <c r="E1454" s="368"/>
      <c r="F1454" s="325"/>
      <c r="G1454" s="466"/>
      <c r="H1454" s="466"/>
      <c r="I1454" s="466"/>
    </row>
    <row r="1455" spans="1:9" ht="409.5">
      <c r="A1455" s="335" t="s">
        <v>8708</v>
      </c>
      <c r="B1455" s="344" t="s">
        <v>8762</v>
      </c>
      <c r="C1455" s="358" t="s">
        <v>8735</v>
      </c>
      <c r="D1455" s="359">
        <v>18150</v>
      </c>
      <c r="E1455" s="368"/>
      <c r="F1455" s="325"/>
      <c r="G1455" s="466"/>
      <c r="H1455" s="466"/>
      <c r="I1455" s="466"/>
    </row>
    <row r="1456" spans="1:9" ht="409.5">
      <c r="A1456" s="335" t="s">
        <v>8709</v>
      </c>
      <c r="B1456" s="344" t="s">
        <v>8763</v>
      </c>
      <c r="C1456" s="358" t="s">
        <v>8736</v>
      </c>
      <c r="D1456" s="359">
        <v>20570</v>
      </c>
      <c r="E1456" s="368"/>
      <c r="F1456" s="325"/>
      <c r="G1456" s="466"/>
      <c r="H1456" s="466"/>
      <c r="I1456" s="466"/>
    </row>
    <row r="1457" spans="1:9" ht="409.5">
      <c r="A1457" s="335" t="s">
        <v>8710</v>
      </c>
      <c r="B1457" s="344" t="s">
        <v>8764</v>
      </c>
      <c r="C1457" s="358" t="s">
        <v>8737</v>
      </c>
      <c r="D1457" s="359">
        <v>14520</v>
      </c>
      <c r="E1457" s="368"/>
      <c r="F1457" s="325"/>
      <c r="G1457" s="466"/>
      <c r="H1457" s="466"/>
      <c r="I1457" s="466"/>
    </row>
    <row r="1458" spans="1:9" ht="409.5">
      <c r="A1458" s="335" t="s">
        <v>8711</v>
      </c>
      <c r="B1458" s="344" t="s">
        <v>8765</v>
      </c>
      <c r="C1458" s="358" t="s">
        <v>8738</v>
      </c>
      <c r="D1458" s="359">
        <v>16940</v>
      </c>
      <c r="E1458" s="368"/>
      <c r="F1458" s="325"/>
      <c r="G1458" s="466"/>
      <c r="H1458" s="466"/>
      <c r="I1458" s="466"/>
    </row>
    <row r="1459" spans="1:9" ht="135">
      <c r="A1459" s="335" t="s">
        <v>8712</v>
      </c>
      <c r="B1459" s="344" t="s">
        <v>8766</v>
      </c>
      <c r="C1459" s="358" t="s">
        <v>8739</v>
      </c>
      <c r="D1459" s="359">
        <v>20020</v>
      </c>
      <c r="E1459" s="368"/>
      <c r="F1459" s="325"/>
      <c r="G1459" s="466"/>
      <c r="H1459" s="466"/>
      <c r="I1459" s="466"/>
    </row>
    <row r="1460" spans="1:9" ht="195">
      <c r="A1460" s="335" t="s">
        <v>8713</v>
      </c>
      <c r="B1460" s="344" t="s">
        <v>8767</v>
      </c>
      <c r="C1460" s="358" t="s">
        <v>8740</v>
      </c>
      <c r="D1460" s="359">
        <v>30250</v>
      </c>
      <c r="E1460" s="368"/>
      <c r="F1460" s="325"/>
      <c r="G1460" s="466"/>
      <c r="H1460" s="466"/>
      <c r="I1460" s="466"/>
    </row>
    <row r="1461" spans="1:9" ht="210">
      <c r="A1461" s="335" t="s">
        <v>8714</v>
      </c>
      <c r="B1461" s="344" t="s">
        <v>8768</v>
      </c>
      <c r="C1461" s="358" t="s">
        <v>8741</v>
      </c>
      <c r="D1461" s="359">
        <v>8470</v>
      </c>
      <c r="E1461" s="368"/>
      <c r="F1461" s="325"/>
      <c r="G1461" s="466"/>
      <c r="H1461" s="466"/>
      <c r="I1461" s="466"/>
    </row>
    <row r="1462" spans="1:9" ht="270">
      <c r="A1462" s="335" t="s">
        <v>8715</v>
      </c>
      <c r="B1462" s="344" t="s">
        <v>8769</v>
      </c>
      <c r="C1462" s="358" t="s">
        <v>8742</v>
      </c>
      <c r="D1462" s="359">
        <v>12100</v>
      </c>
      <c r="E1462" s="368"/>
      <c r="F1462" s="325"/>
      <c r="G1462" s="466"/>
      <c r="H1462" s="466"/>
      <c r="I1462" s="466"/>
    </row>
    <row r="1463" spans="1:9" ht="360">
      <c r="A1463" s="335" t="s">
        <v>8716</v>
      </c>
      <c r="B1463" s="344" t="s">
        <v>8770</v>
      </c>
      <c r="C1463" s="358" t="s">
        <v>8743</v>
      </c>
      <c r="D1463" s="359">
        <v>18150</v>
      </c>
      <c r="E1463" s="368"/>
      <c r="F1463" s="325"/>
      <c r="G1463" s="466"/>
      <c r="H1463" s="466"/>
      <c r="I1463" s="466"/>
    </row>
    <row r="1464" spans="1:9" ht="150">
      <c r="A1464" s="335" t="s">
        <v>8717</v>
      </c>
      <c r="B1464" s="344" t="s">
        <v>8771</v>
      </c>
      <c r="C1464" s="358" t="s">
        <v>8744</v>
      </c>
      <c r="D1464" s="359">
        <v>14520</v>
      </c>
      <c r="E1464" s="368"/>
      <c r="F1464" s="325"/>
      <c r="G1464" s="466"/>
      <c r="H1464" s="466"/>
      <c r="I1464" s="466"/>
    </row>
    <row r="1465" spans="1:9" ht="270">
      <c r="A1465" s="335" t="s">
        <v>8718</v>
      </c>
      <c r="B1465" s="344" t="s">
        <v>8772</v>
      </c>
      <c r="C1465" s="358" t="s">
        <v>8745</v>
      </c>
      <c r="D1465" s="359">
        <v>18150</v>
      </c>
      <c r="E1465" s="368"/>
      <c r="F1465" s="325"/>
      <c r="G1465" s="466"/>
      <c r="H1465" s="466"/>
      <c r="I1465" s="466"/>
    </row>
    <row r="1466" spans="1:9" ht="135">
      <c r="A1466" s="335" t="s">
        <v>8719</v>
      </c>
      <c r="B1466" s="344" t="s">
        <v>8773</v>
      </c>
      <c r="C1466" s="358" t="s">
        <v>8746</v>
      </c>
      <c r="D1466" s="359">
        <v>12100</v>
      </c>
      <c r="E1466" s="368"/>
      <c r="F1466" s="325"/>
      <c r="G1466" s="466"/>
      <c r="H1466" s="466"/>
      <c r="I1466" s="466"/>
    </row>
    <row r="1467" spans="1:9" ht="360">
      <c r="A1467" s="335" t="s">
        <v>8720</v>
      </c>
      <c r="B1467" s="344" t="s">
        <v>8774</v>
      </c>
      <c r="C1467" s="358" t="s">
        <v>8747</v>
      </c>
      <c r="D1467" s="359">
        <v>14520</v>
      </c>
      <c r="E1467" s="368"/>
      <c r="F1467" s="325"/>
      <c r="G1467" s="466"/>
      <c r="H1467" s="466"/>
      <c r="I1467" s="466"/>
    </row>
    <row r="1468" spans="1:9" ht="165">
      <c r="A1468" s="335" t="s">
        <v>8721</v>
      </c>
      <c r="B1468" s="344" t="s">
        <v>8775</v>
      </c>
      <c r="C1468" s="358" t="s">
        <v>8748</v>
      </c>
      <c r="D1468" s="359">
        <v>12000</v>
      </c>
      <c r="E1468" s="368"/>
      <c r="F1468" s="325"/>
      <c r="G1468" s="466"/>
      <c r="H1468" s="466"/>
      <c r="I1468" s="466"/>
    </row>
    <row r="1469" spans="1:9" ht="150">
      <c r="A1469" s="335" t="s">
        <v>8722</v>
      </c>
      <c r="B1469" s="344" t="s">
        <v>8776</v>
      </c>
      <c r="C1469" s="358" t="s">
        <v>8749</v>
      </c>
      <c r="D1469" s="359">
        <v>9680</v>
      </c>
      <c r="E1469" s="368"/>
      <c r="F1469" s="325"/>
      <c r="G1469" s="466"/>
      <c r="H1469" s="466"/>
      <c r="I1469" s="466"/>
    </row>
    <row r="1470" spans="1:9" ht="75">
      <c r="A1470" s="335" t="s">
        <v>8723</v>
      </c>
      <c r="B1470" s="344" t="s">
        <v>8777</v>
      </c>
      <c r="C1470" s="358" t="s">
        <v>8750</v>
      </c>
      <c r="D1470" s="359">
        <v>5000</v>
      </c>
      <c r="E1470" s="368"/>
      <c r="F1470" s="325"/>
      <c r="G1470" s="466"/>
      <c r="H1470" s="466"/>
      <c r="I1470" s="466"/>
    </row>
    <row r="1471" spans="1:9" ht="150">
      <c r="A1471" s="335" t="s">
        <v>8724</v>
      </c>
      <c r="B1471" s="344" t="s">
        <v>8778</v>
      </c>
      <c r="C1471" s="358" t="s">
        <v>8751</v>
      </c>
      <c r="D1471" s="359">
        <v>22990</v>
      </c>
      <c r="E1471" s="368"/>
      <c r="F1471" s="325"/>
      <c r="G1471" s="466"/>
      <c r="H1471" s="466"/>
      <c r="I1471" s="466"/>
    </row>
    <row r="1472" spans="1:9" ht="150">
      <c r="A1472" s="335" t="s">
        <v>8725</v>
      </c>
      <c r="B1472" s="344" t="s">
        <v>8779</v>
      </c>
      <c r="C1472" s="358" t="s">
        <v>8752</v>
      </c>
      <c r="D1472" s="359">
        <v>24200</v>
      </c>
      <c r="E1472" s="368"/>
      <c r="F1472" s="325"/>
      <c r="G1472" s="466"/>
      <c r="H1472" s="466"/>
      <c r="I1472" s="466"/>
    </row>
    <row r="1473" spans="1:9" ht="135">
      <c r="A1473" s="335" t="s">
        <v>8726</v>
      </c>
      <c r="B1473" s="344" t="s">
        <v>8780</v>
      </c>
      <c r="C1473" s="358" t="s">
        <v>8753</v>
      </c>
      <c r="D1473" s="359">
        <v>24200</v>
      </c>
      <c r="E1473" s="368"/>
      <c r="F1473" s="325"/>
      <c r="G1473" s="466"/>
      <c r="H1473" s="466"/>
      <c r="I1473" s="466"/>
    </row>
    <row r="1474" spans="1:9" ht="210">
      <c r="A1474" s="335" t="s">
        <v>9889</v>
      </c>
      <c r="B1474" s="344" t="s">
        <v>9890</v>
      </c>
      <c r="C1474" s="358" t="s">
        <v>9891</v>
      </c>
      <c r="D1474" s="359">
        <v>2000</v>
      </c>
      <c r="E1474" s="368"/>
      <c r="F1474" s="325"/>
      <c r="G1474" s="466"/>
      <c r="H1474" s="466"/>
      <c r="I1474" s="466"/>
    </row>
    <row r="1475" spans="1:9" ht="120">
      <c r="A1475" s="335" t="s">
        <v>9892</v>
      </c>
      <c r="B1475" s="344" t="s">
        <v>9893</v>
      </c>
      <c r="C1475" s="358" t="s">
        <v>9894</v>
      </c>
      <c r="D1475" s="359">
        <v>2000</v>
      </c>
      <c r="E1475" s="368"/>
      <c r="F1475" s="325"/>
      <c r="G1475" s="466"/>
      <c r="H1475" s="466"/>
      <c r="I1475" s="466"/>
    </row>
    <row r="1476" spans="1:9" ht="195">
      <c r="A1476" s="335" t="s">
        <v>9895</v>
      </c>
      <c r="B1476" s="344" t="s">
        <v>9896</v>
      </c>
      <c r="C1476" s="358" t="s">
        <v>9897</v>
      </c>
      <c r="D1476" s="359">
        <v>2000</v>
      </c>
      <c r="E1476" s="368"/>
      <c r="F1476" s="325"/>
      <c r="G1476" s="466"/>
      <c r="H1476" s="466"/>
      <c r="I1476" s="466"/>
    </row>
    <row r="1477" spans="1:9" ht="94.5">
      <c r="A1477" s="335"/>
      <c r="B1477" s="344"/>
      <c r="C1477" s="388" t="s">
        <v>6599</v>
      </c>
      <c r="D1477" s="359"/>
      <c r="E1477" s="368"/>
      <c r="F1477" s="325"/>
      <c r="G1477" s="466"/>
      <c r="H1477" s="466"/>
      <c r="I1477" s="466"/>
    </row>
    <row r="1478" spans="1:9" ht="31.5">
      <c r="A1478" s="335"/>
      <c r="B1478" s="344"/>
      <c r="C1478" s="388" t="s">
        <v>6600</v>
      </c>
      <c r="D1478" s="359"/>
      <c r="E1478" s="368"/>
      <c r="F1478" s="325"/>
      <c r="G1478" s="466"/>
      <c r="H1478" s="466"/>
      <c r="I1478" s="466"/>
    </row>
    <row r="1479" spans="1:9" ht="75">
      <c r="A1479" s="335" t="s">
        <v>6601</v>
      </c>
      <c r="B1479" s="344" t="s">
        <v>6602</v>
      </c>
      <c r="C1479" s="358" t="s">
        <v>6603</v>
      </c>
      <c r="D1479" s="359">
        <v>90</v>
      </c>
      <c r="E1479" s="368"/>
      <c r="F1479" s="325"/>
      <c r="G1479" s="466"/>
      <c r="H1479" s="466"/>
      <c r="I1479" s="466"/>
    </row>
    <row r="1480" spans="1:9" ht="135">
      <c r="A1480" s="335" t="s">
        <v>6604</v>
      </c>
      <c r="B1480" s="344" t="s">
        <v>6605</v>
      </c>
      <c r="C1480" s="358" t="s">
        <v>6606</v>
      </c>
      <c r="D1480" s="359">
        <v>90</v>
      </c>
      <c r="E1480" s="368"/>
      <c r="F1480" s="325"/>
      <c r="G1480" s="466"/>
      <c r="H1480" s="466"/>
      <c r="I1480" s="466"/>
    </row>
    <row r="1481" spans="1:9" ht="45">
      <c r="A1481" s="335" t="s">
        <v>6607</v>
      </c>
      <c r="B1481" s="344" t="s">
        <v>6608</v>
      </c>
      <c r="C1481" s="358" t="s">
        <v>6609</v>
      </c>
      <c r="D1481" s="359">
        <v>80</v>
      </c>
      <c r="E1481" s="368"/>
      <c r="F1481" s="325"/>
      <c r="G1481" s="466"/>
      <c r="H1481" s="466"/>
      <c r="I1481" s="466"/>
    </row>
    <row r="1482" spans="1:9" ht="30">
      <c r="A1482" s="335" t="s">
        <v>6610</v>
      </c>
      <c r="B1482" s="344" t="s">
        <v>6611</v>
      </c>
      <c r="C1482" s="358" t="s">
        <v>6612</v>
      </c>
      <c r="D1482" s="359">
        <v>80</v>
      </c>
      <c r="E1482" s="368"/>
      <c r="F1482" s="325"/>
      <c r="G1482" s="466"/>
      <c r="H1482" s="466"/>
      <c r="I1482" s="466"/>
    </row>
    <row r="1483" spans="1:9" ht="78.75">
      <c r="A1483" s="335"/>
      <c r="B1483" s="344"/>
      <c r="C1483" s="388" t="s">
        <v>6613</v>
      </c>
      <c r="D1483" s="359"/>
      <c r="E1483" s="368"/>
      <c r="F1483" s="325"/>
      <c r="G1483" s="466"/>
      <c r="H1483" s="466"/>
      <c r="I1483" s="466"/>
    </row>
    <row r="1484" spans="1:9" ht="60">
      <c r="A1484" s="335" t="s">
        <v>10241</v>
      </c>
      <c r="B1484" s="344" t="s">
        <v>6614</v>
      </c>
      <c r="C1484" s="358" t="s">
        <v>8836</v>
      </c>
      <c r="D1484" s="359">
        <v>580</v>
      </c>
      <c r="E1484" s="368"/>
      <c r="F1484" s="325"/>
      <c r="G1484" s="466"/>
      <c r="H1484" s="466"/>
      <c r="I1484" s="466"/>
    </row>
    <row r="1485" spans="1:9" ht="75">
      <c r="A1485" s="335" t="s">
        <v>6615</v>
      </c>
      <c r="B1485" s="344" t="s">
        <v>6616</v>
      </c>
      <c r="C1485" s="358" t="s">
        <v>6617</v>
      </c>
      <c r="D1485" s="359">
        <v>1100</v>
      </c>
      <c r="E1485" s="368"/>
      <c r="F1485" s="325"/>
      <c r="G1485" s="466"/>
      <c r="H1485" s="466"/>
      <c r="I1485" s="466"/>
    </row>
    <row r="1486" spans="1:9" ht="30">
      <c r="A1486" s="335" t="s">
        <v>6618</v>
      </c>
      <c r="B1486" s="344" t="s">
        <v>6619</v>
      </c>
      <c r="C1486" s="358" t="s">
        <v>6620</v>
      </c>
      <c r="D1486" s="359">
        <v>3000</v>
      </c>
      <c r="E1486" s="368"/>
      <c r="F1486" s="325"/>
      <c r="G1486" s="466"/>
      <c r="H1486" s="466"/>
      <c r="I1486" s="466"/>
    </row>
    <row r="1487" spans="1:9" ht="30">
      <c r="A1487" s="335" t="s">
        <v>10242</v>
      </c>
      <c r="B1487" s="344" t="s">
        <v>6621</v>
      </c>
      <c r="C1487" s="358" t="s">
        <v>6622</v>
      </c>
      <c r="D1487" s="359">
        <v>3000</v>
      </c>
      <c r="E1487" s="368"/>
      <c r="F1487" s="325"/>
      <c r="G1487" s="466"/>
      <c r="H1487" s="466"/>
      <c r="I1487" s="466"/>
    </row>
    <row r="1488" spans="1:9" ht="105">
      <c r="A1488" s="335" t="s">
        <v>6623</v>
      </c>
      <c r="B1488" s="344" t="s">
        <v>6624</v>
      </c>
      <c r="C1488" s="358" t="s">
        <v>6625</v>
      </c>
      <c r="D1488" s="359">
        <v>2200</v>
      </c>
      <c r="E1488" s="368"/>
      <c r="F1488" s="325"/>
      <c r="G1488" s="466"/>
      <c r="H1488" s="466"/>
      <c r="I1488" s="466"/>
    </row>
    <row r="1489" spans="1:9" ht="120">
      <c r="A1489" s="335" t="s">
        <v>6626</v>
      </c>
      <c r="B1489" s="344" t="s">
        <v>6627</v>
      </c>
      <c r="C1489" s="358" t="s">
        <v>6628</v>
      </c>
      <c r="D1489" s="359">
        <v>1750</v>
      </c>
      <c r="E1489" s="368"/>
      <c r="F1489" s="325"/>
      <c r="G1489" s="466"/>
      <c r="H1489" s="466"/>
      <c r="I1489" s="466"/>
    </row>
    <row r="1490" spans="1:9" ht="150">
      <c r="A1490" s="335" t="s">
        <v>10243</v>
      </c>
      <c r="B1490" s="344" t="s">
        <v>6629</v>
      </c>
      <c r="C1490" s="358" t="s">
        <v>6630</v>
      </c>
      <c r="D1490" s="359">
        <v>3100</v>
      </c>
      <c r="E1490" s="368"/>
      <c r="F1490" s="325"/>
      <c r="G1490" s="466"/>
      <c r="H1490" s="466"/>
      <c r="I1490" s="466"/>
    </row>
    <row r="1491" spans="1:9" ht="90">
      <c r="A1491" s="335" t="s">
        <v>6631</v>
      </c>
      <c r="B1491" s="344" t="s">
        <v>6632</v>
      </c>
      <c r="C1491" s="358" t="s">
        <v>6633</v>
      </c>
      <c r="D1491" s="359">
        <v>2860</v>
      </c>
      <c r="E1491" s="368"/>
      <c r="F1491" s="325"/>
      <c r="G1491" s="466"/>
      <c r="H1491" s="466"/>
      <c r="I1491" s="466"/>
    </row>
    <row r="1492" spans="1:9" ht="135">
      <c r="A1492" s="335" t="s">
        <v>10244</v>
      </c>
      <c r="B1492" s="344" t="s">
        <v>6634</v>
      </c>
      <c r="C1492" s="358" t="s">
        <v>6635</v>
      </c>
      <c r="D1492" s="359">
        <v>3740</v>
      </c>
      <c r="E1492" s="368"/>
      <c r="F1492" s="325"/>
      <c r="G1492" s="466"/>
      <c r="H1492" s="466"/>
      <c r="I1492" s="466"/>
    </row>
    <row r="1493" spans="1:9" ht="135">
      <c r="A1493" s="335" t="s">
        <v>10245</v>
      </c>
      <c r="B1493" s="344" t="s">
        <v>6636</v>
      </c>
      <c r="C1493" s="358" t="s">
        <v>6637</v>
      </c>
      <c r="D1493" s="359">
        <v>2430</v>
      </c>
      <c r="E1493" s="368"/>
      <c r="F1493" s="325"/>
      <c r="G1493" s="466"/>
      <c r="H1493" s="466"/>
      <c r="I1493" s="466"/>
    </row>
    <row r="1494" spans="1:9" ht="60">
      <c r="A1494" s="335" t="s">
        <v>6638</v>
      </c>
      <c r="B1494" s="344" t="s">
        <v>6639</v>
      </c>
      <c r="C1494" s="358" t="s">
        <v>6640</v>
      </c>
      <c r="D1494" s="359">
        <v>4730</v>
      </c>
      <c r="E1494" s="419"/>
      <c r="F1494" s="325"/>
      <c r="G1494" s="466"/>
      <c r="H1494" s="466"/>
      <c r="I1494" s="466"/>
    </row>
    <row r="1495" spans="1:9" ht="45">
      <c r="A1495" s="335" t="s">
        <v>6641</v>
      </c>
      <c r="B1495" s="344" t="s">
        <v>6642</v>
      </c>
      <c r="C1495" s="358" t="s">
        <v>6643</v>
      </c>
      <c r="D1495" s="359">
        <v>4500</v>
      </c>
      <c r="E1495" s="419"/>
      <c r="F1495" s="325"/>
      <c r="G1495" s="466"/>
      <c r="H1495" s="466"/>
      <c r="I1495" s="466"/>
    </row>
    <row r="1496" spans="1:9" ht="165">
      <c r="A1496" s="335" t="s">
        <v>6644</v>
      </c>
      <c r="B1496" s="344" t="s">
        <v>6645</v>
      </c>
      <c r="C1496" s="358" t="s">
        <v>6646</v>
      </c>
      <c r="D1496" s="359">
        <v>2200</v>
      </c>
      <c r="E1496" s="419"/>
      <c r="F1496" s="325"/>
      <c r="G1496" s="466"/>
      <c r="H1496" s="466"/>
      <c r="I1496" s="466"/>
    </row>
    <row r="1497" spans="1:9" ht="270">
      <c r="A1497" s="335" t="s">
        <v>6647</v>
      </c>
      <c r="B1497" s="344" t="s">
        <v>6648</v>
      </c>
      <c r="C1497" s="358" t="s">
        <v>6649</v>
      </c>
      <c r="D1497" s="359">
        <v>3100</v>
      </c>
      <c r="E1497" s="419"/>
      <c r="F1497" s="325"/>
      <c r="G1497" s="466"/>
      <c r="H1497" s="466"/>
      <c r="I1497" s="466"/>
    </row>
    <row r="1498" spans="1:9" ht="150">
      <c r="A1498" s="335" t="s">
        <v>6650</v>
      </c>
      <c r="B1498" s="344" t="s">
        <v>6651</v>
      </c>
      <c r="C1498" s="358" t="s">
        <v>6652</v>
      </c>
      <c r="D1498" s="359">
        <v>4000</v>
      </c>
      <c r="E1498" s="419"/>
      <c r="F1498" s="325"/>
      <c r="G1498" s="466"/>
      <c r="H1498" s="466"/>
      <c r="I1498" s="466"/>
    </row>
    <row r="1499" spans="1:9" ht="90">
      <c r="A1499" s="335" t="s">
        <v>6653</v>
      </c>
      <c r="B1499" s="344" t="s">
        <v>6654</v>
      </c>
      <c r="C1499" s="358" t="s">
        <v>6655</v>
      </c>
      <c r="D1499" s="359">
        <v>4300</v>
      </c>
      <c r="E1499" s="419"/>
      <c r="F1499" s="325"/>
      <c r="G1499" s="466"/>
      <c r="H1499" s="466"/>
      <c r="I1499" s="466"/>
    </row>
    <row r="1500" spans="1:9" ht="120">
      <c r="A1500" s="335" t="s">
        <v>6656</v>
      </c>
      <c r="B1500" s="344" t="s">
        <v>6657</v>
      </c>
      <c r="C1500" s="358" t="s">
        <v>6658</v>
      </c>
      <c r="D1500" s="359">
        <v>5000</v>
      </c>
      <c r="E1500" s="368"/>
      <c r="F1500" s="325"/>
      <c r="G1500" s="466"/>
      <c r="H1500" s="466"/>
      <c r="I1500" s="466"/>
    </row>
    <row r="1501" spans="1:9" ht="135">
      <c r="A1501" s="335" t="s">
        <v>6659</v>
      </c>
      <c r="B1501" s="344" t="s">
        <v>6660</v>
      </c>
      <c r="C1501" s="358" t="s">
        <v>6661</v>
      </c>
      <c r="D1501" s="359">
        <v>5170</v>
      </c>
      <c r="E1501" s="368"/>
      <c r="F1501" s="325"/>
      <c r="G1501" s="466"/>
      <c r="H1501" s="466"/>
      <c r="I1501" s="466"/>
    </row>
    <row r="1502" spans="1:9" ht="105">
      <c r="A1502" s="335" t="s">
        <v>6662</v>
      </c>
      <c r="B1502" s="344" t="s">
        <v>6663</v>
      </c>
      <c r="C1502" s="358" t="s">
        <v>9417</v>
      </c>
      <c r="D1502" s="359">
        <v>4070</v>
      </c>
      <c r="E1502" s="368"/>
      <c r="F1502" s="325"/>
      <c r="G1502" s="466"/>
      <c r="H1502" s="466"/>
      <c r="I1502" s="466"/>
    </row>
    <row r="1503" spans="1:9" ht="90">
      <c r="A1503" s="335" t="s">
        <v>6664</v>
      </c>
      <c r="B1503" s="344" t="s">
        <v>6665</v>
      </c>
      <c r="C1503" s="358" t="s">
        <v>6666</v>
      </c>
      <c r="D1503" s="359">
        <v>1210</v>
      </c>
      <c r="E1503" s="419"/>
      <c r="F1503" s="325"/>
      <c r="G1503" s="466"/>
      <c r="H1503" s="466"/>
      <c r="I1503" s="466"/>
    </row>
    <row r="1504" spans="1:9" ht="105">
      <c r="A1504" s="335" t="s">
        <v>6667</v>
      </c>
      <c r="B1504" s="344" t="s">
        <v>6668</v>
      </c>
      <c r="C1504" s="358" t="s">
        <v>6669</v>
      </c>
      <c r="D1504" s="359">
        <v>4400</v>
      </c>
      <c r="E1504" s="332"/>
      <c r="F1504" s="325"/>
      <c r="G1504" s="466"/>
      <c r="H1504" s="466"/>
      <c r="I1504" s="466"/>
    </row>
    <row r="1505" spans="1:9" ht="75">
      <c r="A1505" s="335" t="s">
        <v>6670</v>
      </c>
      <c r="B1505" s="344" t="s">
        <v>6671</v>
      </c>
      <c r="C1505" s="402" t="s">
        <v>6672</v>
      </c>
      <c r="D1505" s="359">
        <v>3740</v>
      </c>
      <c r="E1505" s="332"/>
      <c r="F1505" s="325"/>
      <c r="G1505" s="466"/>
      <c r="H1505" s="466"/>
      <c r="I1505" s="466"/>
    </row>
    <row r="1506" spans="1:9" ht="60">
      <c r="A1506" s="335" t="s">
        <v>6673</v>
      </c>
      <c r="B1506" s="344" t="s">
        <v>6674</v>
      </c>
      <c r="C1506" s="358" t="s">
        <v>6675</v>
      </c>
      <c r="D1506" s="359">
        <v>2970</v>
      </c>
      <c r="E1506" s="419"/>
      <c r="F1506" s="325"/>
      <c r="G1506" s="466"/>
      <c r="H1506" s="466"/>
      <c r="I1506" s="466"/>
    </row>
    <row r="1507" spans="1:9" ht="105">
      <c r="A1507" s="335" t="s">
        <v>6676</v>
      </c>
      <c r="B1507" s="344" t="s">
        <v>6677</v>
      </c>
      <c r="C1507" s="358" t="s">
        <v>6678</v>
      </c>
      <c r="D1507" s="359">
        <v>8140</v>
      </c>
      <c r="E1507" s="419"/>
      <c r="F1507" s="325"/>
      <c r="G1507" s="466"/>
      <c r="H1507" s="466"/>
      <c r="I1507" s="466"/>
    </row>
    <row r="1508" spans="1:9" ht="150">
      <c r="A1508" s="335" t="s">
        <v>6679</v>
      </c>
      <c r="B1508" s="344" t="s">
        <v>6680</v>
      </c>
      <c r="C1508" s="358" t="s">
        <v>6681</v>
      </c>
      <c r="D1508" s="359">
        <v>3300</v>
      </c>
      <c r="E1508" s="419"/>
      <c r="F1508" s="325"/>
      <c r="G1508" s="466"/>
      <c r="H1508" s="466"/>
      <c r="I1508" s="466"/>
    </row>
    <row r="1509" spans="1:9" ht="165">
      <c r="A1509" s="335" t="s">
        <v>7508</v>
      </c>
      <c r="B1509" s="344" t="s">
        <v>7509</v>
      </c>
      <c r="C1509" s="358" t="s">
        <v>7510</v>
      </c>
      <c r="D1509" s="359">
        <v>6270</v>
      </c>
      <c r="E1509" s="419"/>
      <c r="F1509" s="325"/>
      <c r="G1509" s="466"/>
      <c r="H1509" s="466"/>
      <c r="I1509" s="466"/>
    </row>
    <row r="1510" spans="1:9" ht="135">
      <c r="A1510" s="335" t="s">
        <v>9820</v>
      </c>
      <c r="B1510" s="344" t="s">
        <v>8245</v>
      </c>
      <c r="C1510" s="358" t="s">
        <v>9821</v>
      </c>
      <c r="D1510" s="359">
        <v>7500</v>
      </c>
      <c r="E1510" s="419"/>
      <c r="F1510" s="325"/>
      <c r="G1510" s="466"/>
      <c r="H1510" s="466"/>
      <c r="I1510" s="466"/>
    </row>
    <row r="1511" spans="1:9" ht="150">
      <c r="A1511" s="335" t="s">
        <v>9694</v>
      </c>
      <c r="B1511" s="344" t="s">
        <v>9696</v>
      </c>
      <c r="C1511" s="358" t="s">
        <v>9695</v>
      </c>
      <c r="D1511" s="359">
        <v>3650</v>
      </c>
      <c r="E1511" s="419"/>
      <c r="F1511" s="325"/>
      <c r="G1511" s="466"/>
      <c r="H1511" s="466"/>
      <c r="I1511" s="466"/>
    </row>
    <row r="1512" spans="1:9" ht="105">
      <c r="A1512" s="335" t="s">
        <v>11336</v>
      </c>
      <c r="B1512" s="344" t="s">
        <v>11337</v>
      </c>
      <c r="C1512" s="358" t="s">
        <v>11338</v>
      </c>
      <c r="D1512" s="359">
        <v>2600</v>
      </c>
      <c r="E1512" s="419"/>
      <c r="F1512" s="325"/>
      <c r="G1512" s="466"/>
      <c r="H1512" s="466"/>
      <c r="I1512" s="466"/>
    </row>
    <row r="1513" spans="1:9" ht="45">
      <c r="A1513" s="335" t="s">
        <v>11339</v>
      </c>
      <c r="B1513" s="344" t="s">
        <v>11340</v>
      </c>
      <c r="C1513" s="358" t="s">
        <v>11341</v>
      </c>
      <c r="D1513" s="359">
        <v>1470</v>
      </c>
      <c r="E1513" s="419"/>
      <c r="F1513" s="325"/>
      <c r="G1513" s="466"/>
      <c r="H1513" s="466"/>
      <c r="I1513" s="466"/>
    </row>
    <row r="1514" spans="1:9" ht="270">
      <c r="A1514" s="335" t="s">
        <v>11879</v>
      </c>
      <c r="B1514" s="344" t="s">
        <v>11880</v>
      </c>
      <c r="C1514" s="358" t="s">
        <v>11881</v>
      </c>
      <c r="D1514" s="359">
        <v>4000</v>
      </c>
      <c r="E1514" s="419"/>
      <c r="F1514" s="326" t="s">
        <v>12704</v>
      </c>
      <c r="G1514" s="466"/>
      <c r="H1514" s="466"/>
      <c r="I1514" s="466"/>
    </row>
    <row r="1515" spans="1:9" ht="240">
      <c r="A1515" s="335" t="s">
        <v>11882</v>
      </c>
      <c r="B1515" s="344" t="s">
        <v>11883</v>
      </c>
      <c r="C1515" s="358" t="s">
        <v>11884</v>
      </c>
      <c r="D1515" s="359">
        <v>2500</v>
      </c>
      <c r="E1515" s="419"/>
      <c r="F1515" s="326" t="s">
        <v>12704</v>
      </c>
      <c r="G1515" s="466"/>
      <c r="H1515" s="466"/>
      <c r="I1515" s="466"/>
    </row>
    <row r="1516" spans="1:9" ht="240">
      <c r="A1516" s="335" t="s">
        <v>11885</v>
      </c>
      <c r="B1516" s="344" t="s">
        <v>11886</v>
      </c>
      <c r="C1516" s="358" t="s">
        <v>11887</v>
      </c>
      <c r="D1516" s="359">
        <v>2500</v>
      </c>
      <c r="E1516" s="419"/>
      <c r="F1516" s="326" t="s">
        <v>12704</v>
      </c>
      <c r="G1516" s="466"/>
      <c r="H1516" s="466"/>
      <c r="I1516" s="466"/>
    </row>
    <row r="1517" spans="1:9" ht="195">
      <c r="A1517" s="335" t="s">
        <v>11888</v>
      </c>
      <c r="B1517" s="344" t="s">
        <v>11889</v>
      </c>
      <c r="C1517" s="358" t="s">
        <v>11890</v>
      </c>
      <c r="D1517" s="359">
        <v>1500</v>
      </c>
      <c r="E1517" s="419"/>
      <c r="F1517" s="326" t="s">
        <v>12704</v>
      </c>
      <c r="G1517" s="466"/>
      <c r="H1517" s="466"/>
      <c r="I1517" s="466"/>
    </row>
    <row r="1518" spans="1:9" ht="270">
      <c r="A1518" s="335" t="s">
        <v>11891</v>
      </c>
      <c r="B1518" s="344" t="s">
        <v>11892</v>
      </c>
      <c r="C1518" s="358" t="s">
        <v>11893</v>
      </c>
      <c r="D1518" s="359">
        <v>3700</v>
      </c>
      <c r="E1518" s="419"/>
      <c r="F1518" s="326" t="s">
        <v>12704</v>
      </c>
      <c r="G1518" s="466"/>
      <c r="H1518" s="466"/>
      <c r="I1518" s="466"/>
    </row>
    <row r="1519" spans="1:9" ht="240">
      <c r="A1519" s="335" t="s">
        <v>11894</v>
      </c>
      <c r="B1519" s="344" t="s">
        <v>11895</v>
      </c>
      <c r="C1519" s="358" t="s">
        <v>11896</v>
      </c>
      <c r="D1519" s="359">
        <v>2000</v>
      </c>
      <c r="E1519" s="419"/>
      <c r="F1519" s="326" t="s">
        <v>12704</v>
      </c>
      <c r="G1519" s="466"/>
      <c r="H1519" s="466"/>
      <c r="I1519" s="466"/>
    </row>
    <row r="1520" spans="1:9" ht="315">
      <c r="A1520" s="335" t="s">
        <v>11897</v>
      </c>
      <c r="B1520" s="344" t="s">
        <v>11898</v>
      </c>
      <c r="C1520" s="358" t="s">
        <v>11899</v>
      </c>
      <c r="D1520" s="359">
        <v>4500</v>
      </c>
      <c r="E1520" s="419"/>
      <c r="F1520" s="326" t="s">
        <v>12704</v>
      </c>
      <c r="G1520" s="466"/>
      <c r="H1520" s="466"/>
      <c r="I1520" s="466"/>
    </row>
    <row r="1521" spans="1:9" ht="240">
      <c r="A1521" s="335" t="s">
        <v>11900</v>
      </c>
      <c r="B1521" s="344" t="s">
        <v>11901</v>
      </c>
      <c r="C1521" s="358" t="s">
        <v>11902</v>
      </c>
      <c r="D1521" s="359">
        <v>2000</v>
      </c>
      <c r="E1521" s="419"/>
      <c r="F1521" s="326" t="s">
        <v>12704</v>
      </c>
      <c r="G1521" s="466"/>
      <c r="H1521" s="466"/>
      <c r="I1521" s="466"/>
    </row>
    <row r="1522" spans="1:9" ht="78.75">
      <c r="A1522" s="335"/>
      <c r="B1522" s="344"/>
      <c r="C1522" s="388" t="s">
        <v>6682</v>
      </c>
      <c r="D1522" s="359"/>
      <c r="E1522" s="368"/>
      <c r="F1522" s="325"/>
      <c r="G1522" s="466"/>
      <c r="H1522" s="466"/>
      <c r="I1522" s="466"/>
    </row>
    <row r="1523" spans="1:9" ht="210">
      <c r="A1523" s="335" t="s">
        <v>6683</v>
      </c>
      <c r="B1523" s="344" t="s">
        <v>6684</v>
      </c>
      <c r="C1523" s="358" t="s">
        <v>6685</v>
      </c>
      <c r="D1523" s="359">
        <v>960</v>
      </c>
      <c r="E1523" s="368"/>
      <c r="F1523" s="325"/>
      <c r="G1523" s="466"/>
      <c r="H1523" s="466"/>
      <c r="I1523" s="466"/>
    </row>
    <row r="1524" spans="1:9" ht="330">
      <c r="A1524" s="335" t="s">
        <v>9558</v>
      </c>
      <c r="B1524" s="344" t="s">
        <v>6686</v>
      </c>
      <c r="C1524" s="358" t="s">
        <v>9557</v>
      </c>
      <c r="D1524" s="359">
        <v>1650</v>
      </c>
      <c r="E1524" s="368"/>
      <c r="F1524" s="325"/>
      <c r="G1524" s="466"/>
      <c r="H1524" s="466"/>
      <c r="I1524" s="466"/>
    </row>
    <row r="1525" spans="1:9" ht="195">
      <c r="A1525" s="335" t="s">
        <v>6687</v>
      </c>
      <c r="B1525" s="344" t="s">
        <v>6688</v>
      </c>
      <c r="C1525" s="358" t="s">
        <v>6689</v>
      </c>
      <c r="D1525" s="359">
        <v>660</v>
      </c>
      <c r="E1525" s="368"/>
      <c r="F1525" s="325"/>
      <c r="G1525" s="466"/>
      <c r="H1525" s="466"/>
      <c r="I1525" s="466"/>
    </row>
    <row r="1526" spans="1:9" ht="180">
      <c r="A1526" s="335" t="s">
        <v>6690</v>
      </c>
      <c r="B1526" s="344" t="s">
        <v>6691</v>
      </c>
      <c r="C1526" s="358" t="s">
        <v>6692</v>
      </c>
      <c r="D1526" s="359">
        <v>660</v>
      </c>
      <c r="E1526" s="368"/>
      <c r="F1526" s="325"/>
      <c r="G1526" s="466"/>
      <c r="H1526" s="466"/>
      <c r="I1526" s="466"/>
    </row>
    <row r="1527" spans="1:9" ht="195">
      <c r="A1527" s="335" t="s">
        <v>6693</v>
      </c>
      <c r="B1527" s="344" t="s">
        <v>6694</v>
      </c>
      <c r="C1527" s="358" t="s">
        <v>6695</v>
      </c>
      <c r="D1527" s="359">
        <v>1650</v>
      </c>
      <c r="E1527" s="368"/>
      <c r="F1527" s="325"/>
      <c r="G1527" s="466"/>
      <c r="H1527" s="466"/>
      <c r="I1527" s="466"/>
    </row>
    <row r="1528" spans="1:9" ht="210">
      <c r="A1528" s="335" t="s">
        <v>6696</v>
      </c>
      <c r="B1528" s="344" t="s">
        <v>6697</v>
      </c>
      <c r="C1528" s="358" t="s">
        <v>6698</v>
      </c>
      <c r="D1528" s="359">
        <v>2000</v>
      </c>
      <c r="E1528" s="368"/>
      <c r="F1528" s="325"/>
      <c r="G1528" s="466"/>
      <c r="H1528" s="466"/>
      <c r="I1528" s="466"/>
    </row>
    <row r="1529" spans="1:9" ht="300">
      <c r="A1529" s="335" t="s">
        <v>6699</v>
      </c>
      <c r="B1529" s="344" t="s">
        <v>6700</v>
      </c>
      <c r="C1529" s="358" t="s">
        <v>6701</v>
      </c>
      <c r="D1529" s="359">
        <v>1500</v>
      </c>
      <c r="E1529" s="368"/>
      <c r="F1529" s="325"/>
      <c r="G1529" s="466"/>
      <c r="H1529" s="466"/>
      <c r="I1529" s="466"/>
    </row>
    <row r="1530" spans="1:9" ht="105">
      <c r="A1530" s="335" t="s">
        <v>6702</v>
      </c>
      <c r="B1530" s="344" t="s">
        <v>6703</v>
      </c>
      <c r="C1530" s="358" t="s">
        <v>6704</v>
      </c>
      <c r="D1530" s="359">
        <v>1430</v>
      </c>
      <c r="E1530" s="368"/>
      <c r="F1530" s="325"/>
      <c r="G1530" s="466"/>
      <c r="H1530" s="466"/>
      <c r="I1530" s="466"/>
    </row>
    <row r="1531" spans="1:9" ht="315">
      <c r="A1531" s="335" t="s">
        <v>6705</v>
      </c>
      <c r="B1531" s="344" t="s">
        <v>6706</v>
      </c>
      <c r="C1531" s="358" t="s">
        <v>6707</v>
      </c>
      <c r="D1531" s="359">
        <v>800</v>
      </c>
      <c r="E1531" s="368"/>
      <c r="F1531" s="325"/>
      <c r="G1531" s="466"/>
      <c r="H1531" s="466"/>
      <c r="I1531" s="466"/>
    </row>
    <row r="1532" spans="1:9" ht="105">
      <c r="A1532" s="335" t="s">
        <v>6708</v>
      </c>
      <c r="B1532" s="344" t="s">
        <v>6709</v>
      </c>
      <c r="C1532" s="358" t="s">
        <v>6710</v>
      </c>
      <c r="D1532" s="359">
        <v>800</v>
      </c>
      <c r="E1532" s="368"/>
      <c r="F1532" s="325"/>
      <c r="G1532" s="466"/>
      <c r="H1532" s="466"/>
      <c r="I1532" s="466"/>
    </row>
    <row r="1533" spans="1:9" ht="360">
      <c r="A1533" s="335" t="s">
        <v>6711</v>
      </c>
      <c r="B1533" s="344" t="s">
        <v>6712</v>
      </c>
      <c r="C1533" s="358" t="s">
        <v>6713</v>
      </c>
      <c r="D1533" s="359">
        <v>1400</v>
      </c>
      <c r="E1533" s="368"/>
      <c r="F1533" s="325"/>
      <c r="G1533" s="466"/>
      <c r="H1533" s="466"/>
      <c r="I1533" s="466"/>
    </row>
    <row r="1534" spans="1:9" ht="120">
      <c r="A1534" s="335" t="s">
        <v>6714</v>
      </c>
      <c r="B1534" s="344" t="s">
        <v>6715</v>
      </c>
      <c r="C1534" s="358" t="s">
        <v>6716</v>
      </c>
      <c r="D1534" s="359">
        <v>1320</v>
      </c>
      <c r="E1534" s="368"/>
      <c r="F1534" s="325"/>
      <c r="G1534" s="466"/>
      <c r="H1534" s="466"/>
      <c r="I1534" s="466"/>
    </row>
    <row r="1535" spans="1:9" ht="90">
      <c r="A1535" s="335" t="s">
        <v>6717</v>
      </c>
      <c r="B1535" s="344" t="s">
        <v>6718</v>
      </c>
      <c r="C1535" s="358" t="s">
        <v>6719</v>
      </c>
      <c r="D1535" s="359">
        <v>1000</v>
      </c>
      <c r="E1535" s="368"/>
      <c r="F1535" s="325"/>
      <c r="G1535" s="466"/>
      <c r="H1535" s="466"/>
      <c r="I1535" s="466"/>
    </row>
    <row r="1536" spans="1:9" ht="375">
      <c r="A1536" s="335" t="s">
        <v>6720</v>
      </c>
      <c r="B1536" s="344" t="s">
        <v>6721</v>
      </c>
      <c r="C1536" s="358" t="s">
        <v>6722</v>
      </c>
      <c r="D1536" s="359">
        <v>1500</v>
      </c>
      <c r="E1536" s="368"/>
      <c r="F1536" s="325"/>
      <c r="G1536" s="466"/>
      <c r="H1536" s="466"/>
      <c r="I1536" s="466"/>
    </row>
    <row r="1537" spans="1:9" ht="409.5">
      <c r="A1537" s="335" t="s">
        <v>6723</v>
      </c>
      <c r="B1537" s="344" t="s">
        <v>6724</v>
      </c>
      <c r="C1537" s="358" t="s">
        <v>6725</v>
      </c>
      <c r="D1537" s="359">
        <v>1900</v>
      </c>
      <c r="E1537" s="368"/>
      <c r="F1537" s="325"/>
      <c r="G1537" s="466"/>
      <c r="H1537" s="466"/>
      <c r="I1537" s="466"/>
    </row>
    <row r="1538" spans="1:9" ht="409.5">
      <c r="A1538" s="335" t="s">
        <v>6726</v>
      </c>
      <c r="B1538" s="344" t="s">
        <v>6727</v>
      </c>
      <c r="C1538" s="358" t="s">
        <v>6728</v>
      </c>
      <c r="D1538" s="359">
        <v>1900</v>
      </c>
      <c r="E1538" s="368"/>
      <c r="F1538" s="325"/>
      <c r="G1538" s="466"/>
      <c r="H1538" s="466"/>
      <c r="I1538" s="466"/>
    </row>
    <row r="1539" spans="1:9" ht="210">
      <c r="A1539" s="335" t="s">
        <v>6729</v>
      </c>
      <c r="B1539" s="344" t="s">
        <v>6730</v>
      </c>
      <c r="C1539" s="358" t="s">
        <v>6731</v>
      </c>
      <c r="D1539" s="359">
        <v>3000</v>
      </c>
      <c r="E1539" s="368"/>
      <c r="F1539" s="325"/>
      <c r="G1539" s="466"/>
      <c r="H1539" s="466"/>
      <c r="I1539" s="466"/>
    </row>
    <row r="1540" spans="1:9" ht="255">
      <c r="A1540" s="335" t="s">
        <v>6732</v>
      </c>
      <c r="B1540" s="344" t="s">
        <v>6733</v>
      </c>
      <c r="C1540" s="358" t="s">
        <v>2146</v>
      </c>
      <c r="D1540" s="359">
        <v>5000</v>
      </c>
      <c r="E1540" s="368"/>
      <c r="F1540" s="325"/>
      <c r="G1540" s="466"/>
      <c r="H1540" s="466"/>
      <c r="I1540" s="466"/>
    </row>
    <row r="1541" spans="1:9" ht="405">
      <c r="A1541" s="335" t="s">
        <v>2147</v>
      </c>
      <c r="B1541" s="344" t="s">
        <v>2148</v>
      </c>
      <c r="C1541" s="358" t="s">
        <v>2149</v>
      </c>
      <c r="D1541" s="359">
        <v>4500</v>
      </c>
      <c r="E1541" s="368"/>
      <c r="F1541" s="325"/>
      <c r="G1541" s="466"/>
      <c r="H1541" s="466"/>
      <c r="I1541" s="466"/>
    </row>
    <row r="1542" spans="1:9" ht="409.5">
      <c r="A1542" s="335" t="s">
        <v>2150</v>
      </c>
      <c r="B1542" s="344" t="s">
        <v>2151</v>
      </c>
      <c r="C1542" s="358" t="s">
        <v>2152</v>
      </c>
      <c r="D1542" s="359">
        <v>5500</v>
      </c>
      <c r="E1542" s="368"/>
      <c r="F1542" s="325"/>
      <c r="G1542" s="466"/>
      <c r="H1542" s="466"/>
      <c r="I1542" s="466"/>
    </row>
    <row r="1543" spans="1:9" ht="360">
      <c r="A1543" s="335" t="s">
        <v>2153</v>
      </c>
      <c r="B1543" s="344" t="s">
        <v>2154</v>
      </c>
      <c r="C1543" s="358" t="s">
        <v>2155</v>
      </c>
      <c r="D1543" s="359">
        <v>2500</v>
      </c>
      <c r="E1543" s="368"/>
      <c r="F1543" s="325"/>
      <c r="G1543" s="466"/>
      <c r="H1543" s="466"/>
      <c r="I1543" s="466"/>
    </row>
    <row r="1544" spans="1:9" ht="409.5">
      <c r="A1544" s="335" t="s">
        <v>2156</v>
      </c>
      <c r="B1544" s="344" t="s">
        <v>2157</v>
      </c>
      <c r="C1544" s="358" t="s">
        <v>2394</v>
      </c>
      <c r="D1544" s="359">
        <v>3000</v>
      </c>
      <c r="E1544" s="368"/>
      <c r="F1544" s="325"/>
      <c r="G1544" s="466"/>
      <c r="H1544" s="466"/>
      <c r="I1544" s="466"/>
    </row>
    <row r="1545" spans="1:9" ht="270">
      <c r="A1545" s="335" t="s">
        <v>2395</v>
      </c>
      <c r="B1545" s="344" t="s">
        <v>2396</v>
      </c>
      <c r="C1545" s="358" t="s">
        <v>2397</v>
      </c>
      <c r="D1545" s="359">
        <v>1650</v>
      </c>
      <c r="E1545" s="368"/>
      <c r="F1545" s="325"/>
      <c r="G1545" s="466"/>
      <c r="H1545" s="466"/>
      <c r="I1545" s="466"/>
    </row>
    <row r="1546" spans="1:9" ht="90">
      <c r="A1546" s="335" t="s">
        <v>2398</v>
      </c>
      <c r="B1546" s="344" t="s">
        <v>2399</v>
      </c>
      <c r="C1546" s="358" t="s">
        <v>2400</v>
      </c>
      <c r="D1546" s="359">
        <v>1000</v>
      </c>
      <c r="E1546" s="368"/>
      <c r="F1546" s="325"/>
      <c r="G1546" s="466"/>
      <c r="H1546" s="466"/>
      <c r="I1546" s="466"/>
    </row>
    <row r="1547" spans="1:9" ht="270">
      <c r="A1547" s="335" t="s">
        <v>2401</v>
      </c>
      <c r="B1547" s="344" t="s">
        <v>2402</v>
      </c>
      <c r="C1547" s="358" t="s">
        <v>6</v>
      </c>
      <c r="D1547" s="359">
        <v>1270</v>
      </c>
      <c r="E1547" s="368"/>
      <c r="F1547" s="325"/>
      <c r="G1547" s="466"/>
      <c r="H1547" s="466"/>
      <c r="I1547" s="466"/>
    </row>
    <row r="1548" spans="1:9" ht="195">
      <c r="A1548" s="335" t="s">
        <v>7</v>
      </c>
      <c r="B1548" s="344" t="s">
        <v>8</v>
      </c>
      <c r="C1548" s="358" t="s">
        <v>9</v>
      </c>
      <c r="D1548" s="359">
        <v>850</v>
      </c>
      <c r="E1548" s="368"/>
      <c r="F1548" s="325"/>
      <c r="G1548" s="466"/>
      <c r="H1548" s="466"/>
      <c r="I1548" s="466"/>
    </row>
    <row r="1549" spans="1:9" ht="150">
      <c r="A1549" s="335" t="s">
        <v>10246</v>
      </c>
      <c r="B1549" s="344" t="s">
        <v>10</v>
      </c>
      <c r="C1549" s="358" t="s">
        <v>11</v>
      </c>
      <c r="D1549" s="359">
        <v>1650</v>
      </c>
      <c r="E1549" s="368"/>
      <c r="F1549" s="325"/>
      <c r="G1549" s="466"/>
      <c r="H1549" s="466"/>
      <c r="I1549" s="466"/>
    </row>
    <row r="1550" spans="1:9" ht="195">
      <c r="A1550" s="335" t="s">
        <v>10247</v>
      </c>
      <c r="B1550" s="344" t="s">
        <v>14</v>
      </c>
      <c r="C1550" s="358" t="s">
        <v>11087</v>
      </c>
      <c r="D1550" s="359">
        <v>1760</v>
      </c>
      <c r="E1550" s="368"/>
      <c r="F1550" s="325"/>
      <c r="G1550" s="466"/>
      <c r="H1550" s="466"/>
      <c r="I1550" s="466"/>
    </row>
    <row r="1551" spans="1:9" ht="105">
      <c r="A1551" s="335" t="s">
        <v>15</v>
      </c>
      <c r="B1551" s="344" t="s">
        <v>16</v>
      </c>
      <c r="C1551" s="358" t="s">
        <v>17</v>
      </c>
      <c r="D1551" s="359">
        <v>600</v>
      </c>
      <c r="E1551" s="368"/>
      <c r="F1551" s="325"/>
      <c r="G1551" s="466"/>
      <c r="H1551" s="466"/>
      <c r="I1551" s="466"/>
    </row>
    <row r="1552" spans="1:9" ht="90">
      <c r="A1552" s="335" t="s">
        <v>18</v>
      </c>
      <c r="B1552" s="344" t="s">
        <v>19</v>
      </c>
      <c r="C1552" s="358" t="s">
        <v>20</v>
      </c>
      <c r="D1552" s="359">
        <v>660</v>
      </c>
      <c r="E1552" s="368"/>
      <c r="F1552" s="325"/>
      <c r="G1552" s="466"/>
      <c r="H1552" s="466"/>
      <c r="I1552" s="466"/>
    </row>
    <row r="1553" spans="1:9" ht="105">
      <c r="A1553" s="335" t="s">
        <v>21</v>
      </c>
      <c r="B1553" s="344" t="s">
        <v>22</v>
      </c>
      <c r="C1553" s="358" t="s">
        <v>23</v>
      </c>
      <c r="D1553" s="359">
        <v>640</v>
      </c>
      <c r="E1553" s="368"/>
      <c r="F1553" s="325"/>
      <c r="G1553" s="466"/>
      <c r="H1553" s="466"/>
      <c r="I1553" s="466"/>
    </row>
    <row r="1554" spans="1:9" ht="195">
      <c r="A1554" s="335" t="s">
        <v>24</v>
      </c>
      <c r="B1554" s="344" t="s">
        <v>25</v>
      </c>
      <c r="C1554" s="358" t="s">
        <v>1107</v>
      </c>
      <c r="D1554" s="359">
        <v>800</v>
      </c>
      <c r="E1554" s="368"/>
      <c r="F1554" s="325"/>
      <c r="G1554" s="466"/>
      <c r="H1554" s="466"/>
      <c r="I1554" s="466"/>
    </row>
    <row r="1555" spans="1:9" ht="105">
      <c r="A1555" s="335" t="s">
        <v>1108</v>
      </c>
      <c r="B1555" s="344" t="s">
        <v>1109</v>
      </c>
      <c r="C1555" s="358" t="s">
        <v>1110</v>
      </c>
      <c r="D1555" s="359">
        <v>800</v>
      </c>
      <c r="E1555" s="368"/>
      <c r="F1555" s="325"/>
      <c r="G1555" s="466"/>
      <c r="H1555" s="466"/>
      <c r="I1555" s="466"/>
    </row>
    <row r="1556" spans="1:9" ht="360">
      <c r="A1556" s="335" t="s">
        <v>1111</v>
      </c>
      <c r="B1556" s="344" t="s">
        <v>1112</v>
      </c>
      <c r="C1556" s="358" t="s">
        <v>1113</v>
      </c>
      <c r="D1556" s="359">
        <v>880</v>
      </c>
      <c r="E1556" s="368"/>
      <c r="F1556" s="325"/>
      <c r="G1556" s="466"/>
      <c r="H1556" s="466"/>
      <c r="I1556" s="466"/>
    </row>
    <row r="1557" spans="1:9" ht="135">
      <c r="A1557" s="335" t="s">
        <v>1114</v>
      </c>
      <c r="B1557" s="344" t="s">
        <v>1115</v>
      </c>
      <c r="C1557" s="358" t="s">
        <v>1116</v>
      </c>
      <c r="D1557" s="359">
        <v>880</v>
      </c>
      <c r="E1557" s="368"/>
      <c r="F1557" s="325"/>
      <c r="G1557" s="466"/>
      <c r="H1557" s="466"/>
      <c r="I1557" s="466"/>
    </row>
    <row r="1558" spans="1:9" ht="120">
      <c r="A1558" s="335" t="s">
        <v>1117</v>
      </c>
      <c r="B1558" s="344" t="s">
        <v>1118</v>
      </c>
      <c r="C1558" s="358" t="s">
        <v>1119</v>
      </c>
      <c r="D1558" s="359">
        <v>880</v>
      </c>
      <c r="E1558" s="368"/>
      <c r="F1558" s="325"/>
      <c r="G1558" s="466"/>
      <c r="H1558" s="466"/>
      <c r="I1558" s="466"/>
    </row>
    <row r="1559" spans="1:9" ht="240">
      <c r="A1559" s="335" t="s">
        <v>1120</v>
      </c>
      <c r="B1559" s="344" t="s">
        <v>1121</v>
      </c>
      <c r="C1559" s="358" t="s">
        <v>1122</v>
      </c>
      <c r="D1559" s="359">
        <v>2530</v>
      </c>
      <c r="E1559" s="368"/>
      <c r="F1559" s="325"/>
      <c r="G1559" s="466"/>
      <c r="H1559" s="466"/>
      <c r="I1559" s="466"/>
    </row>
    <row r="1560" spans="1:9" ht="195">
      <c r="A1560" s="335" t="s">
        <v>1123</v>
      </c>
      <c r="B1560" s="344" t="s">
        <v>1124</v>
      </c>
      <c r="C1560" s="358" t="s">
        <v>1125</v>
      </c>
      <c r="D1560" s="359">
        <v>1430</v>
      </c>
      <c r="E1560" s="368"/>
      <c r="F1560" s="325"/>
      <c r="G1560" s="466"/>
      <c r="H1560" s="466"/>
      <c r="I1560" s="466"/>
    </row>
    <row r="1561" spans="1:9" ht="180">
      <c r="A1561" s="335" t="s">
        <v>1126</v>
      </c>
      <c r="B1561" s="344" t="s">
        <v>1127</v>
      </c>
      <c r="C1561" s="358" t="s">
        <v>1128</v>
      </c>
      <c r="D1561" s="359">
        <v>2860</v>
      </c>
      <c r="E1561" s="368"/>
      <c r="F1561" s="325"/>
      <c r="G1561" s="466"/>
      <c r="H1561" s="466"/>
      <c r="I1561" s="466"/>
    </row>
    <row r="1562" spans="1:9" ht="180">
      <c r="A1562" s="335" t="s">
        <v>1129</v>
      </c>
      <c r="B1562" s="344" t="s">
        <v>1130</v>
      </c>
      <c r="C1562" s="358" t="s">
        <v>1131</v>
      </c>
      <c r="D1562" s="359">
        <v>1430</v>
      </c>
      <c r="E1562" s="368"/>
      <c r="F1562" s="325"/>
      <c r="G1562" s="466"/>
      <c r="H1562" s="466"/>
      <c r="I1562" s="466"/>
    </row>
    <row r="1563" spans="1:9" ht="180">
      <c r="A1563" s="335" t="s">
        <v>1132</v>
      </c>
      <c r="B1563" s="344" t="s">
        <v>1133</v>
      </c>
      <c r="C1563" s="358" t="s">
        <v>8048</v>
      </c>
      <c r="D1563" s="359">
        <v>1270</v>
      </c>
      <c r="E1563" s="368"/>
      <c r="F1563" s="325"/>
      <c r="G1563" s="466"/>
      <c r="H1563" s="466"/>
      <c r="I1563" s="466"/>
    </row>
    <row r="1564" spans="1:9" ht="270">
      <c r="A1564" s="335" t="s">
        <v>1134</v>
      </c>
      <c r="B1564" s="344" t="s">
        <v>1135</v>
      </c>
      <c r="C1564" s="358" t="s">
        <v>1136</v>
      </c>
      <c r="D1564" s="359">
        <v>960</v>
      </c>
      <c r="E1564" s="368"/>
      <c r="F1564" s="325"/>
      <c r="G1564" s="466"/>
      <c r="H1564" s="466"/>
      <c r="I1564" s="466"/>
    </row>
    <row r="1565" spans="1:9" ht="210">
      <c r="A1565" s="335" t="s">
        <v>1137</v>
      </c>
      <c r="B1565" s="344" t="s">
        <v>1138</v>
      </c>
      <c r="C1565" s="358" t="s">
        <v>1139</v>
      </c>
      <c r="D1565" s="359">
        <v>1320</v>
      </c>
      <c r="E1565" s="368"/>
      <c r="F1565" s="325"/>
      <c r="G1565" s="466"/>
      <c r="H1565" s="466"/>
      <c r="I1565" s="466"/>
    </row>
    <row r="1566" spans="1:9" ht="150">
      <c r="A1566" s="335" t="s">
        <v>10248</v>
      </c>
      <c r="B1566" s="344" t="s">
        <v>1140</v>
      </c>
      <c r="C1566" s="358" t="s">
        <v>1141</v>
      </c>
      <c r="D1566" s="359">
        <v>960</v>
      </c>
      <c r="E1566" s="368"/>
      <c r="F1566" s="325"/>
      <c r="G1566" s="466"/>
      <c r="H1566" s="466"/>
      <c r="I1566" s="466"/>
    </row>
    <row r="1567" spans="1:9" ht="300">
      <c r="A1567" s="335" t="s">
        <v>1142</v>
      </c>
      <c r="B1567" s="344" t="s">
        <v>1143</v>
      </c>
      <c r="C1567" s="358" t="s">
        <v>1144</v>
      </c>
      <c r="D1567" s="359">
        <v>2530</v>
      </c>
      <c r="E1567" s="368"/>
      <c r="F1567" s="325"/>
      <c r="G1567" s="466"/>
      <c r="H1567" s="466"/>
      <c r="I1567" s="466"/>
    </row>
    <row r="1568" spans="1:9" ht="165">
      <c r="A1568" s="335" t="s">
        <v>1145</v>
      </c>
      <c r="B1568" s="344" t="s">
        <v>1146</v>
      </c>
      <c r="C1568" s="358" t="s">
        <v>1147</v>
      </c>
      <c r="D1568" s="359">
        <v>3410</v>
      </c>
      <c r="E1568" s="368"/>
      <c r="F1568" s="325"/>
      <c r="G1568" s="466"/>
      <c r="H1568" s="466"/>
      <c r="I1568" s="466"/>
    </row>
    <row r="1569" spans="1:9" ht="225">
      <c r="A1569" s="335" t="s">
        <v>1145</v>
      </c>
      <c r="B1569" s="344" t="s">
        <v>1148</v>
      </c>
      <c r="C1569" s="358" t="s">
        <v>1149</v>
      </c>
      <c r="D1569" s="359">
        <v>3960</v>
      </c>
      <c r="E1569" s="368"/>
      <c r="F1569" s="325"/>
      <c r="G1569" s="466"/>
      <c r="H1569" s="466"/>
      <c r="I1569" s="466"/>
    </row>
    <row r="1570" spans="1:9" ht="225">
      <c r="A1570" s="335" t="s">
        <v>1150</v>
      </c>
      <c r="B1570" s="344" t="s">
        <v>1151</v>
      </c>
      <c r="C1570" s="358" t="s">
        <v>11088</v>
      </c>
      <c r="D1570" s="359">
        <v>1430</v>
      </c>
      <c r="E1570" s="368"/>
      <c r="F1570" s="325"/>
      <c r="G1570" s="466"/>
      <c r="H1570" s="466"/>
      <c r="I1570" s="466"/>
    </row>
    <row r="1571" spans="1:9" ht="285">
      <c r="A1571" s="335" t="s">
        <v>1152</v>
      </c>
      <c r="B1571" s="344" t="s">
        <v>1153</v>
      </c>
      <c r="C1571" s="358" t="s">
        <v>1154</v>
      </c>
      <c r="D1571" s="359">
        <v>3740</v>
      </c>
      <c r="E1571" s="368"/>
      <c r="F1571" s="325"/>
      <c r="G1571" s="466"/>
      <c r="H1571" s="466"/>
      <c r="I1571" s="466"/>
    </row>
    <row r="1572" spans="1:9" ht="240">
      <c r="A1572" s="335" t="s">
        <v>1155</v>
      </c>
      <c r="B1572" s="344" t="s">
        <v>1156</v>
      </c>
      <c r="C1572" s="358" t="s">
        <v>1157</v>
      </c>
      <c r="D1572" s="359">
        <v>3410</v>
      </c>
      <c r="E1572" s="368"/>
      <c r="F1572" s="325"/>
      <c r="G1572" s="466"/>
      <c r="H1572" s="466"/>
      <c r="I1572" s="466"/>
    </row>
    <row r="1573" spans="1:9" ht="165">
      <c r="A1573" s="335" t="s">
        <v>1158</v>
      </c>
      <c r="B1573" s="344" t="s">
        <v>1159</v>
      </c>
      <c r="C1573" s="358" t="s">
        <v>1160</v>
      </c>
      <c r="D1573" s="359">
        <v>2970</v>
      </c>
      <c r="E1573" s="368"/>
      <c r="F1573" s="325"/>
      <c r="G1573" s="466"/>
      <c r="H1573" s="466"/>
      <c r="I1573" s="466"/>
    </row>
    <row r="1574" spans="1:9" ht="90">
      <c r="A1574" s="335" t="s">
        <v>1161</v>
      </c>
      <c r="B1574" s="344" t="s">
        <v>1162</v>
      </c>
      <c r="C1574" s="358" t="s">
        <v>1163</v>
      </c>
      <c r="D1574" s="359">
        <v>1430</v>
      </c>
      <c r="E1574" s="368"/>
      <c r="F1574" s="325"/>
      <c r="G1574" s="466"/>
      <c r="H1574" s="466"/>
      <c r="I1574" s="466"/>
    </row>
    <row r="1575" spans="1:9" ht="135">
      <c r="A1575" s="335" t="s">
        <v>1164</v>
      </c>
      <c r="B1575" s="344" t="s">
        <v>1165</v>
      </c>
      <c r="C1575" s="358" t="s">
        <v>1166</v>
      </c>
      <c r="D1575" s="359">
        <v>1430</v>
      </c>
      <c r="E1575" s="368"/>
      <c r="F1575" s="325"/>
      <c r="G1575" s="466"/>
      <c r="H1575" s="466"/>
      <c r="I1575" s="466"/>
    </row>
    <row r="1576" spans="1:9" ht="165">
      <c r="A1576" s="335" t="s">
        <v>1167</v>
      </c>
      <c r="B1576" s="344" t="s">
        <v>1168</v>
      </c>
      <c r="C1576" s="358" t="s">
        <v>1169</v>
      </c>
      <c r="D1576" s="359">
        <v>1980</v>
      </c>
      <c r="E1576" s="368"/>
      <c r="F1576" s="325"/>
      <c r="G1576" s="466"/>
      <c r="H1576" s="466"/>
      <c r="I1576" s="466"/>
    </row>
    <row r="1577" spans="1:9" ht="240">
      <c r="A1577" s="335" t="s">
        <v>1155</v>
      </c>
      <c r="B1577" s="344" t="s">
        <v>1170</v>
      </c>
      <c r="C1577" s="358" t="s">
        <v>1171</v>
      </c>
      <c r="D1577" s="359">
        <v>1980</v>
      </c>
      <c r="E1577" s="368"/>
      <c r="F1577" s="325"/>
      <c r="G1577" s="466"/>
      <c r="H1577" s="466"/>
      <c r="I1577" s="466"/>
    </row>
    <row r="1578" spans="1:9" ht="90">
      <c r="A1578" s="335" t="s">
        <v>7661</v>
      </c>
      <c r="B1578" s="344" t="s">
        <v>7662</v>
      </c>
      <c r="C1578" s="358" t="s">
        <v>7663</v>
      </c>
      <c r="D1578" s="359">
        <v>8690</v>
      </c>
      <c r="E1578" s="368"/>
      <c r="F1578" s="325"/>
      <c r="G1578" s="466"/>
      <c r="H1578" s="466"/>
      <c r="I1578" s="466"/>
    </row>
    <row r="1579" spans="1:9" ht="135">
      <c r="A1579" s="335" t="s">
        <v>8246</v>
      </c>
      <c r="B1579" s="344" t="s">
        <v>8247</v>
      </c>
      <c r="C1579" s="358" t="s">
        <v>8248</v>
      </c>
      <c r="D1579" s="359">
        <v>3650</v>
      </c>
      <c r="E1579" s="368"/>
      <c r="F1579" s="325"/>
      <c r="G1579" s="466"/>
      <c r="H1579" s="466"/>
      <c r="I1579" s="466"/>
    </row>
    <row r="1580" spans="1:9" ht="180">
      <c r="A1580" s="335" t="s">
        <v>8840</v>
      </c>
      <c r="B1580" s="344" t="s">
        <v>8841</v>
      </c>
      <c r="C1580" s="358" t="s">
        <v>8842</v>
      </c>
      <c r="D1580" s="359">
        <v>880</v>
      </c>
      <c r="E1580" s="368"/>
      <c r="F1580" s="325"/>
      <c r="G1580" s="466"/>
      <c r="H1580" s="466"/>
      <c r="I1580" s="466"/>
    </row>
    <row r="1581" spans="1:9" ht="150">
      <c r="A1581" s="335" t="s">
        <v>8843</v>
      </c>
      <c r="B1581" s="344" t="s">
        <v>8844</v>
      </c>
      <c r="C1581" s="358" t="s">
        <v>8845</v>
      </c>
      <c r="D1581" s="359">
        <v>880</v>
      </c>
      <c r="E1581" s="368"/>
      <c r="F1581" s="325"/>
      <c r="G1581" s="466"/>
      <c r="H1581" s="466"/>
      <c r="I1581" s="466"/>
    </row>
    <row r="1582" spans="1:9" ht="135">
      <c r="A1582" s="335" t="s">
        <v>8846</v>
      </c>
      <c r="B1582" s="344" t="s">
        <v>8847</v>
      </c>
      <c r="C1582" s="358" t="s">
        <v>8848</v>
      </c>
      <c r="D1582" s="359">
        <v>950</v>
      </c>
      <c r="E1582" s="368"/>
      <c r="F1582" s="325"/>
      <c r="G1582" s="466"/>
      <c r="H1582" s="466"/>
      <c r="I1582" s="466"/>
    </row>
    <row r="1583" spans="1:9" ht="195">
      <c r="A1583" s="335" t="s">
        <v>8897</v>
      </c>
      <c r="B1583" s="344" t="s">
        <v>8898</v>
      </c>
      <c r="C1583" s="358" t="s">
        <v>11089</v>
      </c>
      <c r="D1583" s="359">
        <v>1210</v>
      </c>
      <c r="E1583" s="368"/>
      <c r="F1583" s="325"/>
      <c r="G1583" s="466"/>
      <c r="H1583" s="466"/>
      <c r="I1583" s="466"/>
    </row>
    <row r="1584" spans="1:9" ht="195">
      <c r="A1584" s="335" t="s">
        <v>8899</v>
      </c>
      <c r="B1584" s="344" t="s">
        <v>8900</v>
      </c>
      <c r="C1584" s="358" t="s">
        <v>11090</v>
      </c>
      <c r="D1584" s="359">
        <v>1210</v>
      </c>
      <c r="E1584" s="368"/>
      <c r="F1584" s="325"/>
      <c r="G1584" s="466"/>
      <c r="H1584" s="466"/>
      <c r="I1584" s="466"/>
    </row>
    <row r="1585" spans="1:9" ht="105">
      <c r="A1585" s="335" t="s">
        <v>8901</v>
      </c>
      <c r="B1585" s="344" t="s">
        <v>8902</v>
      </c>
      <c r="C1585" s="358" t="s">
        <v>8903</v>
      </c>
      <c r="D1585" s="359">
        <v>1100</v>
      </c>
      <c r="E1585" s="368"/>
      <c r="F1585" s="325"/>
      <c r="G1585" s="466"/>
      <c r="H1585" s="466"/>
      <c r="I1585" s="466"/>
    </row>
    <row r="1586" spans="1:9" ht="75">
      <c r="A1586" s="335" t="s">
        <v>8906</v>
      </c>
      <c r="B1586" s="344" t="s">
        <v>8904</v>
      </c>
      <c r="C1586" s="358" t="s">
        <v>8905</v>
      </c>
      <c r="D1586" s="359">
        <v>360</v>
      </c>
      <c r="E1586" s="368"/>
      <c r="F1586" s="325"/>
      <c r="G1586" s="466"/>
      <c r="H1586" s="466"/>
      <c r="I1586" s="466"/>
    </row>
    <row r="1587" spans="1:9" ht="75">
      <c r="A1587" s="335" t="s">
        <v>9411</v>
      </c>
      <c r="B1587" s="344" t="s">
        <v>9412</v>
      </c>
      <c r="C1587" s="358" t="s">
        <v>9413</v>
      </c>
      <c r="D1587" s="359">
        <v>2420</v>
      </c>
      <c r="E1587" s="368"/>
      <c r="F1587" s="325"/>
      <c r="G1587" s="466"/>
      <c r="H1587" s="466"/>
      <c r="I1587" s="466"/>
    </row>
    <row r="1588" spans="1:9" ht="90">
      <c r="A1588" s="335" t="s">
        <v>9414</v>
      </c>
      <c r="B1588" s="344" t="s">
        <v>9415</v>
      </c>
      <c r="C1588" s="358" t="s">
        <v>9416</v>
      </c>
      <c r="D1588" s="359">
        <v>740</v>
      </c>
      <c r="E1588" s="368"/>
      <c r="F1588" s="325"/>
      <c r="G1588" s="466"/>
      <c r="H1588" s="466"/>
      <c r="I1588" s="466"/>
    </row>
    <row r="1589" spans="1:9" ht="60">
      <c r="A1589" s="335" t="s">
        <v>9727</v>
      </c>
      <c r="B1589" s="344" t="s">
        <v>9728</v>
      </c>
      <c r="C1589" s="358" t="s">
        <v>9729</v>
      </c>
      <c r="D1589" s="359">
        <v>1000</v>
      </c>
      <c r="E1589" s="368"/>
      <c r="F1589" s="325"/>
      <c r="G1589" s="466"/>
      <c r="H1589" s="466"/>
      <c r="I1589" s="466"/>
    </row>
    <row r="1590" spans="1:9" ht="105">
      <c r="A1590" s="335" t="s">
        <v>9730</v>
      </c>
      <c r="B1590" s="344" t="s">
        <v>9731</v>
      </c>
      <c r="C1590" s="358" t="s">
        <v>9732</v>
      </c>
      <c r="D1590" s="359">
        <v>920</v>
      </c>
      <c r="E1590" s="368"/>
      <c r="F1590" s="325"/>
      <c r="G1590" s="466"/>
      <c r="H1590" s="466"/>
      <c r="I1590" s="466"/>
    </row>
    <row r="1591" spans="1:9" ht="135">
      <c r="A1591" s="335" t="s">
        <v>11306</v>
      </c>
      <c r="B1591" s="344" t="s">
        <v>11307</v>
      </c>
      <c r="C1591" s="358" t="s">
        <v>11308</v>
      </c>
      <c r="D1591" s="392">
        <v>850</v>
      </c>
      <c r="E1591" s="445"/>
      <c r="F1591" s="325"/>
      <c r="G1591" s="466"/>
      <c r="H1591" s="466"/>
      <c r="I1591" s="466"/>
    </row>
    <row r="1592" spans="1:9" ht="270">
      <c r="A1592" s="335" t="s">
        <v>11799</v>
      </c>
      <c r="B1592" s="344" t="s">
        <v>11703</v>
      </c>
      <c r="C1592" s="398" t="s">
        <v>11710</v>
      </c>
      <c r="D1592" s="392">
        <v>3950</v>
      </c>
      <c r="E1592" s="449"/>
      <c r="F1592" s="325"/>
      <c r="G1592" s="466"/>
      <c r="H1592" s="466"/>
      <c r="I1592" s="466"/>
    </row>
    <row r="1593" spans="1:9" ht="300">
      <c r="A1593" s="335" t="s">
        <v>11800</v>
      </c>
      <c r="B1593" s="344" t="s">
        <v>11704</v>
      </c>
      <c r="C1593" s="398" t="s">
        <v>11711</v>
      </c>
      <c r="D1593" s="359">
        <v>3950</v>
      </c>
      <c r="E1593" s="372"/>
      <c r="F1593" s="325"/>
      <c r="G1593" s="466"/>
      <c r="H1593" s="466"/>
      <c r="I1593" s="466"/>
    </row>
    <row r="1594" spans="1:9" ht="409.5">
      <c r="A1594" s="335" t="s">
        <v>11801</v>
      </c>
      <c r="B1594" s="344" t="s">
        <v>11705</v>
      </c>
      <c r="C1594" s="358" t="s">
        <v>11712</v>
      </c>
      <c r="D1594" s="359">
        <v>4900</v>
      </c>
      <c r="E1594" s="372"/>
      <c r="F1594" s="325"/>
      <c r="G1594" s="466"/>
      <c r="H1594" s="466"/>
      <c r="I1594" s="466"/>
    </row>
    <row r="1595" spans="1:9" ht="255">
      <c r="A1595" s="335" t="s">
        <v>11802</v>
      </c>
      <c r="B1595" s="344" t="s">
        <v>11706</v>
      </c>
      <c r="C1595" s="358" t="s">
        <v>11713</v>
      </c>
      <c r="D1595" s="359">
        <v>3900</v>
      </c>
      <c r="E1595" s="372"/>
      <c r="F1595" s="325"/>
      <c r="G1595" s="466"/>
      <c r="H1595" s="466"/>
      <c r="I1595" s="466"/>
    </row>
    <row r="1596" spans="1:9" ht="409.5">
      <c r="A1596" s="335" t="s">
        <v>11803</v>
      </c>
      <c r="B1596" s="344" t="s">
        <v>11707</v>
      </c>
      <c r="C1596" s="358" t="s">
        <v>11714</v>
      </c>
      <c r="D1596" s="359">
        <v>5900</v>
      </c>
      <c r="E1596" s="372"/>
      <c r="F1596" s="325"/>
      <c r="G1596" s="466"/>
      <c r="H1596" s="466"/>
      <c r="I1596" s="466"/>
    </row>
    <row r="1597" spans="1:9" ht="270">
      <c r="A1597" s="335" t="s">
        <v>11804</v>
      </c>
      <c r="B1597" s="344" t="s">
        <v>11708</v>
      </c>
      <c r="C1597" s="358" t="s">
        <v>11715</v>
      </c>
      <c r="D1597" s="359">
        <v>3400</v>
      </c>
      <c r="E1597" s="372"/>
      <c r="F1597" s="325"/>
      <c r="G1597" s="466"/>
      <c r="H1597" s="466"/>
      <c r="I1597" s="466"/>
    </row>
    <row r="1598" spans="1:9" ht="255">
      <c r="A1598" s="335" t="s">
        <v>11805</v>
      </c>
      <c r="B1598" s="344" t="s">
        <v>11709</v>
      </c>
      <c r="C1598" s="358" t="s">
        <v>11716</v>
      </c>
      <c r="D1598" s="359">
        <v>3000</v>
      </c>
      <c r="E1598" s="372"/>
      <c r="F1598" s="325"/>
      <c r="G1598" s="466"/>
      <c r="H1598" s="466"/>
      <c r="I1598" s="466"/>
    </row>
    <row r="1599" spans="1:9" ht="120">
      <c r="A1599" s="335" t="s">
        <v>11873</v>
      </c>
      <c r="B1599" s="344" t="s">
        <v>11874</v>
      </c>
      <c r="C1599" s="358" t="s">
        <v>11875</v>
      </c>
      <c r="D1599" s="359">
        <v>1550</v>
      </c>
      <c r="E1599" s="372"/>
      <c r="F1599" s="326" t="s">
        <v>12704</v>
      </c>
      <c r="G1599" s="466"/>
      <c r="H1599" s="466"/>
      <c r="I1599" s="466"/>
    </row>
    <row r="1600" spans="1:9" ht="90">
      <c r="A1600" s="335" t="s">
        <v>11876</v>
      </c>
      <c r="B1600" s="344" t="s">
        <v>11877</v>
      </c>
      <c r="C1600" s="358" t="s">
        <v>11878</v>
      </c>
      <c r="D1600" s="359">
        <v>1550</v>
      </c>
      <c r="E1600" s="372"/>
      <c r="F1600" s="326" t="s">
        <v>12704</v>
      </c>
      <c r="G1600" s="466"/>
      <c r="H1600" s="466"/>
      <c r="I1600" s="466"/>
    </row>
    <row r="1601" spans="1:9" ht="141.75">
      <c r="A1601" s="335"/>
      <c r="B1601" s="344"/>
      <c r="C1601" s="388" t="s">
        <v>1172</v>
      </c>
      <c r="D1601" s="359"/>
      <c r="E1601" s="368"/>
      <c r="F1601" s="325"/>
      <c r="G1601" s="466"/>
      <c r="H1601" s="466"/>
      <c r="I1601" s="466"/>
    </row>
    <row r="1602" spans="1:9" ht="30">
      <c r="A1602" s="335" t="s">
        <v>1173</v>
      </c>
      <c r="B1602" s="344" t="s">
        <v>1174</v>
      </c>
      <c r="C1602" s="358" t="s">
        <v>1175</v>
      </c>
      <c r="D1602" s="359">
        <v>600</v>
      </c>
      <c r="E1602" s="368"/>
      <c r="F1602" s="325"/>
      <c r="G1602" s="466"/>
      <c r="H1602" s="466"/>
      <c r="I1602" s="466"/>
    </row>
    <row r="1603" spans="1:9" ht="135">
      <c r="A1603" s="335" t="s">
        <v>1176</v>
      </c>
      <c r="B1603" s="344" t="s">
        <v>1177</v>
      </c>
      <c r="C1603" s="358" t="s">
        <v>1178</v>
      </c>
      <c r="D1603" s="359">
        <v>1270</v>
      </c>
      <c r="E1603" s="368"/>
      <c r="F1603" s="325"/>
      <c r="G1603" s="466"/>
      <c r="H1603" s="466"/>
      <c r="I1603" s="466"/>
    </row>
    <row r="1604" spans="1:9" ht="195">
      <c r="A1604" s="335" t="s">
        <v>1179</v>
      </c>
      <c r="B1604" s="344" t="s">
        <v>1180</v>
      </c>
      <c r="C1604" s="358" t="s">
        <v>1181</v>
      </c>
      <c r="D1604" s="359">
        <v>1100</v>
      </c>
      <c r="E1604" s="368"/>
      <c r="F1604" s="325"/>
      <c r="G1604" s="466"/>
      <c r="H1604" s="466"/>
      <c r="I1604" s="466"/>
    </row>
    <row r="1605" spans="1:9" ht="75">
      <c r="A1605" s="335" t="s">
        <v>1182</v>
      </c>
      <c r="B1605" s="344" t="s">
        <v>1183</v>
      </c>
      <c r="C1605" s="358" t="s">
        <v>1184</v>
      </c>
      <c r="D1605" s="359">
        <v>3900</v>
      </c>
      <c r="E1605" s="368"/>
      <c r="F1605" s="325"/>
      <c r="G1605" s="466"/>
      <c r="H1605" s="466"/>
      <c r="I1605" s="466"/>
    </row>
    <row r="1606" spans="1:9" ht="120">
      <c r="A1606" s="335" t="s">
        <v>1185</v>
      </c>
      <c r="B1606" s="344" t="s">
        <v>1186</v>
      </c>
      <c r="C1606" s="358" t="s">
        <v>1187</v>
      </c>
      <c r="D1606" s="359">
        <v>2200</v>
      </c>
      <c r="E1606" s="368"/>
      <c r="F1606" s="325"/>
      <c r="G1606" s="466"/>
      <c r="H1606" s="466"/>
      <c r="I1606" s="466"/>
    </row>
    <row r="1607" spans="1:9" ht="225">
      <c r="A1607" s="335" t="s">
        <v>1188</v>
      </c>
      <c r="B1607" s="344" t="s">
        <v>1189</v>
      </c>
      <c r="C1607" s="358" t="s">
        <v>1190</v>
      </c>
      <c r="D1607" s="359">
        <v>2900</v>
      </c>
      <c r="E1607" s="368"/>
      <c r="F1607" s="325"/>
      <c r="G1607" s="466"/>
      <c r="H1607" s="466"/>
      <c r="I1607" s="466"/>
    </row>
    <row r="1608" spans="1:9" ht="210">
      <c r="A1608" s="335" t="s">
        <v>1191</v>
      </c>
      <c r="B1608" s="344" t="s">
        <v>1192</v>
      </c>
      <c r="C1608" s="358" t="s">
        <v>1193</v>
      </c>
      <c r="D1608" s="359">
        <v>1550</v>
      </c>
      <c r="E1608" s="368"/>
      <c r="F1608" s="325"/>
      <c r="G1608" s="466"/>
      <c r="H1608" s="466"/>
      <c r="I1608" s="466"/>
    </row>
    <row r="1609" spans="1:9" ht="210">
      <c r="A1609" s="335" t="s">
        <v>1194</v>
      </c>
      <c r="B1609" s="344" t="s">
        <v>1195</v>
      </c>
      <c r="C1609" s="358" t="s">
        <v>1196</v>
      </c>
      <c r="D1609" s="359">
        <v>800</v>
      </c>
      <c r="E1609" s="368"/>
      <c r="F1609" s="325"/>
      <c r="G1609" s="466"/>
      <c r="H1609" s="466"/>
      <c r="I1609" s="466"/>
    </row>
    <row r="1610" spans="1:9" ht="409.5">
      <c r="A1610" s="335" t="s">
        <v>1188</v>
      </c>
      <c r="B1610" s="344" t="s">
        <v>1197</v>
      </c>
      <c r="C1610" s="358" t="s">
        <v>1198</v>
      </c>
      <c r="D1610" s="359">
        <v>3000</v>
      </c>
      <c r="E1610" s="368"/>
      <c r="F1610" s="325"/>
      <c r="G1610" s="466"/>
      <c r="H1610" s="466"/>
      <c r="I1610" s="466"/>
    </row>
    <row r="1611" spans="1:9" ht="90">
      <c r="A1611" s="335" t="s">
        <v>1199</v>
      </c>
      <c r="B1611" s="344" t="s">
        <v>1200</v>
      </c>
      <c r="C1611" s="358" t="s">
        <v>1201</v>
      </c>
      <c r="D1611" s="359">
        <v>1300</v>
      </c>
      <c r="E1611" s="368"/>
      <c r="F1611" s="325"/>
      <c r="G1611" s="466"/>
      <c r="H1611" s="466"/>
      <c r="I1611" s="466"/>
    </row>
    <row r="1612" spans="1:9" ht="90">
      <c r="A1612" s="335" t="s">
        <v>1202</v>
      </c>
      <c r="B1612" s="344" t="s">
        <v>1203</v>
      </c>
      <c r="C1612" s="358" t="s">
        <v>1204</v>
      </c>
      <c r="D1612" s="359">
        <v>2000</v>
      </c>
      <c r="E1612" s="368"/>
      <c r="F1612" s="325"/>
      <c r="G1612" s="466"/>
      <c r="H1612" s="466"/>
      <c r="I1612" s="466"/>
    </row>
    <row r="1613" spans="1:9" ht="135">
      <c r="A1613" s="335" t="s">
        <v>1205</v>
      </c>
      <c r="B1613" s="344" t="s">
        <v>1206</v>
      </c>
      <c r="C1613" s="358" t="s">
        <v>1207</v>
      </c>
      <c r="D1613" s="359">
        <v>1210</v>
      </c>
      <c r="E1613" s="368"/>
      <c r="F1613" s="325"/>
      <c r="G1613" s="466"/>
      <c r="H1613" s="466"/>
      <c r="I1613" s="466"/>
    </row>
    <row r="1614" spans="1:9" ht="210">
      <c r="A1614" s="335" t="s">
        <v>1208</v>
      </c>
      <c r="B1614" s="344" t="s">
        <v>1209</v>
      </c>
      <c r="C1614" s="358" t="s">
        <v>1210</v>
      </c>
      <c r="D1614" s="359">
        <v>1650</v>
      </c>
      <c r="E1614" s="368"/>
      <c r="F1614" s="325"/>
      <c r="G1614" s="466"/>
      <c r="H1614" s="466"/>
      <c r="I1614" s="466"/>
    </row>
    <row r="1615" spans="1:9" ht="180">
      <c r="A1615" s="335" t="s">
        <v>1211</v>
      </c>
      <c r="B1615" s="344" t="s">
        <v>1212</v>
      </c>
      <c r="C1615" s="358" t="s">
        <v>1213</v>
      </c>
      <c r="D1615" s="359">
        <v>520</v>
      </c>
      <c r="E1615" s="368"/>
      <c r="F1615" s="325"/>
      <c r="G1615" s="466"/>
      <c r="H1615" s="466"/>
      <c r="I1615" s="466"/>
    </row>
    <row r="1616" spans="1:9" ht="225">
      <c r="A1616" s="335" t="s">
        <v>1214</v>
      </c>
      <c r="B1616" s="344" t="s">
        <v>1215</v>
      </c>
      <c r="C1616" s="358" t="s">
        <v>1216</v>
      </c>
      <c r="D1616" s="359">
        <v>3960</v>
      </c>
      <c r="E1616" s="368"/>
      <c r="F1616" s="325"/>
      <c r="G1616" s="466"/>
      <c r="H1616" s="466"/>
      <c r="I1616" s="466"/>
    </row>
    <row r="1617" spans="1:9" ht="45">
      <c r="A1617" s="335" t="s">
        <v>6618</v>
      </c>
      <c r="B1617" s="344" t="s">
        <v>1217</v>
      </c>
      <c r="C1617" s="358" t="s">
        <v>1218</v>
      </c>
      <c r="D1617" s="359">
        <v>2000</v>
      </c>
      <c r="E1617" s="368"/>
      <c r="F1617" s="325"/>
      <c r="G1617" s="466"/>
      <c r="H1617" s="466"/>
      <c r="I1617" s="466"/>
    </row>
    <row r="1618" spans="1:9" ht="195">
      <c r="A1618" s="335" t="s">
        <v>1219</v>
      </c>
      <c r="B1618" s="344" t="s">
        <v>1220</v>
      </c>
      <c r="C1618" s="358" t="s">
        <v>1221</v>
      </c>
      <c r="D1618" s="359">
        <v>880</v>
      </c>
      <c r="E1618" s="368"/>
      <c r="F1618" s="325"/>
      <c r="G1618" s="466"/>
      <c r="H1618" s="466"/>
      <c r="I1618" s="466"/>
    </row>
    <row r="1619" spans="1:9" ht="210">
      <c r="A1619" s="335" t="s">
        <v>1222</v>
      </c>
      <c r="B1619" s="344" t="s">
        <v>1223</v>
      </c>
      <c r="C1619" s="358" t="s">
        <v>1224</v>
      </c>
      <c r="D1619" s="359">
        <v>690</v>
      </c>
      <c r="E1619" s="368"/>
      <c r="F1619" s="325"/>
      <c r="G1619" s="466"/>
      <c r="H1619" s="466"/>
      <c r="I1619" s="466"/>
    </row>
    <row r="1620" spans="1:9" ht="255">
      <c r="A1620" s="335" t="s">
        <v>1225</v>
      </c>
      <c r="B1620" s="344" t="s">
        <v>1226</v>
      </c>
      <c r="C1620" s="358" t="s">
        <v>1227</v>
      </c>
      <c r="D1620" s="359">
        <v>2970</v>
      </c>
      <c r="E1620" s="368"/>
      <c r="F1620" s="325"/>
      <c r="G1620" s="466"/>
      <c r="H1620" s="466"/>
      <c r="I1620" s="466"/>
    </row>
    <row r="1621" spans="1:9" ht="409.5">
      <c r="A1621" s="335" t="s">
        <v>1228</v>
      </c>
      <c r="B1621" s="344" t="s">
        <v>1229</v>
      </c>
      <c r="C1621" s="358" t="s">
        <v>1230</v>
      </c>
      <c r="D1621" s="359">
        <v>4400</v>
      </c>
      <c r="E1621" s="368"/>
      <c r="F1621" s="325"/>
      <c r="G1621" s="466"/>
      <c r="H1621" s="466"/>
      <c r="I1621" s="466"/>
    </row>
    <row r="1622" spans="1:9" ht="90">
      <c r="A1622" s="335" t="s">
        <v>1231</v>
      </c>
      <c r="B1622" s="344" t="s">
        <v>1232</v>
      </c>
      <c r="C1622" s="358" t="s">
        <v>1233</v>
      </c>
      <c r="D1622" s="359">
        <v>690</v>
      </c>
      <c r="E1622" s="368"/>
      <c r="F1622" s="325"/>
      <c r="G1622" s="466"/>
      <c r="H1622" s="466"/>
      <c r="I1622" s="466"/>
    </row>
    <row r="1623" spans="1:9" ht="135">
      <c r="A1623" s="335" t="s">
        <v>8546</v>
      </c>
      <c r="B1623" s="344" t="s">
        <v>8547</v>
      </c>
      <c r="C1623" s="358" t="s">
        <v>8548</v>
      </c>
      <c r="D1623" s="359">
        <v>4160</v>
      </c>
      <c r="E1623" s="368"/>
      <c r="F1623" s="325"/>
      <c r="G1623" s="466"/>
      <c r="H1623" s="466"/>
      <c r="I1623" s="466"/>
    </row>
    <row r="1624" spans="1:9" ht="60">
      <c r="A1624" s="335" t="s">
        <v>8549</v>
      </c>
      <c r="B1624" s="344" t="s">
        <v>8550</v>
      </c>
      <c r="C1624" s="358" t="s">
        <v>8551</v>
      </c>
      <c r="D1624" s="359">
        <v>3900</v>
      </c>
      <c r="E1624" s="368"/>
      <c r="F1624" s="325"/>
      <c r="G1624" s="466"/>
      <c r="H1624" s="466"/>
      <c r="I1624" s="466"/>
    </row>
    <row r="1625" spans="1:9" ht="75">
      <c r="A1625" s="335" t="s">
        <v>8552</v>
      </c>
      <c r="B1625" s="344" t="s">
        <v>8553</v>
      </c>
      <c r="C1625" s="358" t="s">
        <v>8554</v>
      </c>
      <c r="D1625" s="359">
        <v>5390</v>
      </c>
      <c r="E1625" s="368"/>
      <c r="F1625" s="325"/>
      <c r="G1625" s="466"/>
      <c r="H1625" s="466"/>
      <c r="I1625" s="466"/>
    </row>
    <row r="1626" spans="1:9" ht="135">
      <c r="A1626" s="335" t="s">
        <v>8849</v>
      </c>
      <c r="B1626" s="344" t="s">
        <v>8850</v>
      </c>
      <c r="C1626" s="358" t="s">
        <v>8851</v>
      </c>
      <c r="D1626" s="359">
        <v>250</v>
      </c>
      <c r="E1626" s="368"/>
      <c r="F1626" s="325"/>
      <c r="G1626" s="466"/>
      <c r="H1626" s="466"/>
      <c r="I1626" s="466"/>
    </row>
    <row r="1627" spans="1:9" ht="30">
      <c r="A1627" s="335" t="s">
        <v>8852</v>
      </c>
      <c r="B1627" s="344" t="s">
        <v>8853</v>
      </c>
      <c r="C1627" s="358" t="s">
        <v>8854</v>
      </c>
      <c r="D1627" s="359">
        <v>850</v>
      </c>
      <c r="E1627" s="368"/>
      <c r="F1627" s="325"/>
      <c r="G1627" s="466"/>
      <c r="H1627" s="466"/>
      <c r="I1627" s="466"/>
    </row>
    <row r="1628" spans="1:9" ht="240">
      <c r="A1628" s="335" t="s">
        <v>8855</v>
      </c>
      <c r="B1628" s="344" t="s">
        <v>8856</v>
      </c>
      <c r="C1628" s="358" t="s">
        <v>8857</v>
      </c>
      <c r="D1628" s="359">
        <v>2200</v>
      </c>
      <c r="E1628" s="368"/>
      <c r="F1628" s="325"/>
      <c r="G1628" s="466"/>
      <c r="H1628" s="466"/>
      <c r="I1628" s="466"/>
    </row>
    <row r="1629" spans="1:9" ht="75">
      <c r="A1629" s="335" t="s">
        <v>9706</v>
      </c>
      <c r="B1629" s="344" t="s">
        <v>9707</v>
      </c>
      <c r="C1629" s="358" t="s">
        <v>9708</v>
      </c>
      <c r="D1629" s="359">
        <v>1850</v>
      </c>
      <c r="E1629" s="368"/>
      <c r="F1629" s="325"/>
      <c r="G1629" s="466"/>
      <c r="H1629" s="466"/>
      <c r="I1629" s="466"/>
    </row>
    <row r="1630" spans="1:9" ht="105">
      <c r="A1630" s="335" t="s">
        <v>9709</v>
      </c>
      <c r="B1630" s="344" t="s">
        <v>9710</v>
      </c>
      <c r="C1630" s="358" t="s">
        <v>9711</v>
      </c>
      <c r="D1630" s="359">
        <v>3500</v>
      </c>
      <c r="E1630" s="368"/>
      <c r="F1630" s="325"/>
      <c r="G1630" s="466"/>
      <c r="H1630" s="466"/>
      <c r="I1630" s="466"/>
    </row>
    <row r="1631" spans="1:9" ht="110.25">
      <c r="A1631" s="335"/>
      <c r="B1631" s="344"/>
      <c r="C1631" s="388" t="s">
        <v>1234</v>
      </c>
      <c r="D1631" s="359"/>
      <c r="E1631" s="368"/>
      <c r="F1631" s="325"/>
      <c r="G1631" s="466"/>
      <c r="H1631" s="466"/>
      <c r="I1631" s="466"/>
    </row>
    <row r="1632" spans="1:9" ht="409.5">
      <c r="A1632" s="335" t="s">
        <v>1235</v>
      </c>
      <c r="B1632" s="344" t="s">
        <v>1236</v>
      </c>
      <c r="C1632" s="358" t="s">
        <v>1237</v>
      </c>
      <c r="D1632" s="359">
        <v>3080</v>
      </c>
      <c r="E1632" s="368"/>
      <c r="F1632" s="325"/>
      <c r="G1632" s="466"/>
      <c r="H1632" s="466"/>
      <c r="I1632" s="466"/>
    </row>
    <row r="1633" spans="1:9" ht="90">
      <c r="A1633" s="335" t="s">
        <v>1238</v>
      </c>
      <c r="B1633" s="344" t="s">
        <v>1239</v>
      </c>
      <c r="C1633" s="358" t="s">
        <v>1240</v>
      </c>
      <c r="D1633" s="359">
        <v>10010</v>
      </c>
      <c r="E1633" s="368"/>
      <c r="F1633" s="325"/>
      <c r="G1633" s="466"/>
      <c r="H1633" s="466"/>
      <c r="I1633" s="466"/>
    </row>
    <row r="1634" spans="1:9" ht="75">
      <c r="A1634" s="335" t="s">
        <v>1241</v>
      </c>
      <c r="B1634" s="344" t="s">
        <v>1242</v>
      </c>
      <c r="C1634" s="358" t="s">
        <v>1243</v>
      </c>
      <c r="D1634" s="359">
        <v>3740</v>
      </c>
      <c r="E1634" s="368"/>
      <c r="F1634" s="325"/>
      <c r="G1634" s="466"/>
      <c r="H1634" s="466"/>
      <c r="I1634" s="466"/>
    </row>
    <row r="1635" spans="1:9" ht="255">
      <c r="A1635" s="335" t="s">
        <v>1244</v>
      </c>
      <c r="B1635" s="344" t="s">
        <v>1245</v>
      </c>
      <c r="C1635" s="358" t="s">
        <v>1246</v>
      </c>
      <c r="D1635" s="359">
        <v>540</v>
      </c>
      <c r="E1635" s="368"/>
      <c r="F1635" s="325"/>
      <c r="G1635" s="466"/>
      <c r="H1635" s="466"/>
      <c r="I1635" s="466"/>
    </row>
    <row r="1636" spans="1:9" ht="195">
      <c r="A1636" s="335" t="s">
        <v>1247</v>
      </c>
      <c r="B1636" s="344" t="s">
        <v>1248</v>
      </c>
      <c r="C1636" s="358" t="s">
        <v>1249</v>
      </c>
      <c r="D1636" s="359">
        <v>690</v>
      </c>
      <c r="E1636" s="368"/>
      <c r="F1636" s="325"/>
      <c r="G1636" s="466"/>
      <c r="H1636" s="466"/>
      <c r="I1636" s="466"/>
    </row>
    <row r="1637" spans="1:9" ht="180">
      <c r="A1637" s="335" t="s">
        <v>1250</v>
      </c>
      <c r="B1637" s="344" t="s">
        <v>1251</v>
      </c>
      <c r="C1637" s="358" t="s">
        <v>1252</v>
      </c>
      <c r="D1637" s="359">
        <v>5610</v>
      </c>
      <c r="E1637" s="368"/>
      <c r="F1637" s="325"/>
      <c r="G1637" s="466"/>
      <c r="H1637" s="466"/>
      <c r="I1637" s="466"/>
    </row>
    <row r="1638" spans="1:9" ht="45">
      <c r="A1638" s="335" t="s">
        <v>1253</v>
      </c>
      <c r="B1638" s="344" t="s">
        <v>1254</v>
      </c>
      <c r="C1638" s="358" t="s">
        <v>1255</v>
      </c>
      <c r="D1638" s="359">
        <v>590</v>
      </c>
      <c r="E1638" s="368"/>
      <c r="F1638" s="325"/>
      <c r="G1638" s="466"/>
      <c r="H1638" s="466"/>
      <c r="I1638" s="466"/>
    </row>
    <row r="1639" spans="1:9" ht="165">
      <c r="A1639" s="335" t="s">
        <v>1256</v>
      </c>
      <c r="B1639" s="344" t="s">
        <v>1257</v>
      </c>
      <c r="C1639" s="358" t="s">
        <v>1258</v>
      </c>
      <c r="D1639" s="359">
        <v>3740</v>
      </c>
      <c r="E1639" s="368"/>
      <c r="F1639" s="325"/>
      <c r="G1639" s="466"/>
      <c r="H1639" s="466"/>
      <c r="I1639" s="466"/>
    </row>
    <row r="1640" spans="1:9" ht="409.5">
      <c r="A1640" s="335" t="s">
        <v>1259</v>
      </c>
      <c r="B1640" s="344" t="s">
        <v>1260</v>
      </c>
      <c r="C1640" s="358" t="s">
        <v>1261</v>
      </c>
      <c r="D1640" s="359">
        <v>10000</v>
      </c>
      <c r="E1640" s="368"/>
      <c r="F1640" s="325"/>
      <c r="G1640" s="466"/>
      <c r="H1640" s="466"/>
      <c r="I1640" s="466"/>
    </row>
    <row r="1641" spans="1:9" ht="409.5">
      <c r="A1641" s="335" t="s">
        <v>1262</v>
      </c>
      <c r="B1641" s="344" t="s">
        <v>1263</v>
      </c>
      <c r="C1641" s="358" t="s">
        <v>8598</v>
      </c>
      <c r="D1641" s="359">
        <v>12000</v>
      </c>
      <c r="E1641" s="368"/>
      <c r="F1641" s="325"/>
      <c r="G1641" s="466"/>
      <c r="H1641" s="466"/>
      <c r="I1641" s="466"/>
    </row>
    <row r="1642" spans="1:9" ht="105">
      <c r="A1642" s="335" t="s">
        <v>1265</v>
      </c>
      <c r="B1642" s="344" t="s">
        <v>1266</v>
      </c>
      <c r="C1642" s="358" t="s">
        <v>1267</v>
      </c>
      <c r="D1642" s="359">
        <v>1300</v>
      </c>
      <c r="E1642" s="368"/>
      <c r="F1642" s="325"/>
      <c r="G1642" s="466"/>
      <c r="H1642" s="466"/>
      <c r="I1642" s="466"/>
    </row>
    <row r="1643" spans="1:9" ht="45">
      <c r="A1643" s="335" t="s">
        <v>1268</v>
      </c>
      <c r="B1643" s="344" t="s">
        <v>1269</v>
      </c>
      <c r="C1643" s="358" t="s">
        <v>1270</v>
      </c>
      <c r="D1643" s="359">
        <v>2200</v>
      </c>
      <c r="E1643" s="368"/>
      <c r="F1643" s="325"/>
      <c r="G1643" s="466"/>
      <c r="H1643" s="466"/>
      <c r="I1643" s="466"/>
    </row>
    <row r="1644" spans="1:9" ht="45">
      <c r="A1644" s="335" t="s">
        <v>1271</v>
      </c>
      <c r="B1644" s="344" t="s">
        <v>1272</v>
      </c>
      <c r="C1644" s="358" t="s">
        <v>1273</v>
      </c>
      <c r="D1644" s="359">
        <v>2700</v>
      </c>
      <c r="E1644" s="368"/>
      <c r="F1644" s="325"/>
      <c r="G1644" s="466"/>
      <c r="H1644" s="466"/>
      <c r="I1644" s="466"/>
    </row>
    <row r="1645" spans="1:9" ht="75">
      <c r="A1645" s="335" t="s">
        <v>1277</v>
      </c>
      <c r="B1645" s="344" t="s">
        <v>1278</v>
      </c>
      <c r="C1645" s="358" t="s">
        <v>1279</v>
      </c>
      <c r="D1645" s="359">
        <v>6050</v>
      </c>
      <c r="E1645" s="368"/>
      <c r="F1645" s="325"/>
      <c r="G1645" s="466"/>
      <c r="H1645" s="466"/>
      <c r="I1645" s="466"/>
    </row>
    <row r="1646" spans="1:9" ht="75">
      <c r="A1646" s="335" t="s">
        <v>1280</v>
      </c>
      <c r="B1646" s="344" t="s">
        <v>1281</v>
      </c>
      <c r="C1646" s="358" t="s">
        <v>1282</v>
      </c>
      <c r="D1646" s="359">
        <v>4070</v>
      </c>
      <c r="E1646" s="368"/>
      <c r="F1646" s="325"/>
      <c r="G1646" s="466"/>
      <c r="H1646" s="466"/>
      <c r="I1646" s="466"/>
    </row>
    <row r="1647" spans="1:9" ht="60">
      <c r="A1647" s="335" t="s">
        <v>1283</v>
      </c>
      <c r="B1647" s="344" t="s">
        <v>1284</v>
      </c>
      <c r="C1647" s="358" t="s">
        <v>1285</v>
      </c>
      <c r="D1647" s="359">
        <v>3740</v>
      </c>
      <c r="E1647" s="368"/>
      <c r="F1647" s="325"/>
      <c r="G1647" s="466"/>
      <c r="H1647" s="466"/>
      <c r="I1647" s="466"/>
    </row>
    <row r="1648" spans="1:9" ht="225">
      <c r="A1648" s="335" t="s">
        <v>1286</v>
      </c>
      <c r="B1648" s="344" t="s">
        <v>1287</v>
      </c>
      <c r="C1648" s="358" t="s">
        <v>9516</v>
      </c>
      <c r="D1648" s="359">
        <v>750</v>
      </c>
      <c r="E1648" s="368"/>
      <c r="F1648" s="325"/>
      <c r="G1648" s="466"/>
      <c r="H1648" s="466"/>
      <c r="I1648" s="466"/>
    </row>
    <row r="1649" spans="1:9" ht="75">
      <c r="A1649" s="335" t="s">
        <v>1288</v>
      </c>
      <c r="B1649" s="344" t="s">
        <v>1289</v>
      </c>
      <c r="C1649" s="358" t="s">
        <v>1290</v>
      </c>
      <c r="D1649" s="359">
        <v>11770</v>
      </c>
      <c r="E1649" s="332" t="s">
        <v>5899</v>
      </c>
      <c r="F1649" s="325"/>
      <c r="G1649" s="466"/>
      <c r="H1649" s="466"/>
      <c r="I1649" s="466"/>
    </row>
    <row r="1650" spans="1:9" ht="45">
      <c r="A1650" s="335" t="s">
        <v>1291</v>
      </c>
      <c r="B1650" s="344" t="s">
        <v>1292</v>
      </c>
      <c r="C1650" s="358" t="s">
        <v>1293</v>
      </c>
      <c r="D1650" s="359">
        <v>550</v>
      </c>
      <c r="E1650" s="368"/>
      <c r="F1650" s="325"/>
      <c r="G1650" s="466"/>
      <c r="H1650" s="466"/>
      <c r="I1650" s="466"/>
    </row>
    <row r="1651" spans="1:9" ht="90">
      <c r="A1651" s="335" t="s">
        <v>1294</v>
      </c>
      <c r="B1651" s="344" t="s">
        <v>1295</v>
      </c>
      <c r="C1651" s="358" t="s">
        <v>1296</v>
      </c>
      <c r="D1651" s="359">
        <v>3400</v>
      </c>
      <c r="E1651" s="368"/>
      <c r="F1651" s="325"/>
      <c r="G1651" s="466"/>
      <c r="H1651" s="466"/>
      <c r="I1651" s="466"/>
    </row>
    <row r="1652" spans="1:9" ht="60">
      <c r="A1652" s="335" t="s">
        <v>1304</v>
      </c>
      <c r="B1652" s="344" t="s">
        <v>1297</v>
      </c>
      <c r="C1652" s="358" t="s">
        <v>9517</v>
      </c>
      <c r="D1652" s="359">
        <v>4070</v>
      </c>
      <c r="E1652" s="368"/>
      <c r="F1652" s="325"/>
      <c r="G1652" s="466"/>
      <c r="H1652" s="466"/>
      <c r="I1652" s="466"/>
    </row>
    <row r="1653" spans="1:9" ht="240">
      <c r="A1653" s="335" t="s">
        <v>1298</v>
      </c>
      <c r="B1653" s="344" t="s">
        <v>1299</v>
      </c>
      <c r="C1653" s="358" t="s">
        <v>1300</v>
      </c>
      <c r="D1653" s="359">
        <v>850</v>
      </c>
      <c r="E1653" s="368"/>
      <c r="F1653" s="325"/>
      <c r="G1653" s="466"/>
      <c r="H1653" s="466"/>
      <c r="I1653" s="466"/>
    </row>
    <row r="1654" spans="1:9" ht="240">
      <c r="A1654" s="335" t="s">
        <v>1301</v>
      </c>
      <c r="B1654" s="344" t="s">
        <v>1302</v>
      </c>
      <c r="C1654" s="358" t="s">
        <v>1303</v>
      </c>
      <c r="D1654" s="359">
        <v>1100</v>
      </c>
      <c r="E1654" s="368"/>
      <c r="F1654" s="325"/>
      <c r="G1654" s="466"/>
      <c r="H1654" s="466"/>
      <c r="I1654" s="466"/>
    </row>
    <row r="1655" spans="1:9" ht="75">
      <c r="A1655" s="335" t="s">
        <v>1304</v>
      </c>
      <c r="B1655" s="344" t="s">
        <v>1305</v>
      </c>
      <c r="C1655" s="358" t="s">
        <v>1306</v>
      </c>
      <c r="D1655" s="359">
        <v>3960</v>
      </c>
      <c r="E1655" s="368"/>
      <c r="F1655" s="325"/>
      <c r="G1655" s="466"/>
      <c r="H1655" s="466"/>
      <c r="I1655" s="466"/>
    </row>
    <row r="1656" spans="1:9" ht="285">
      <c r="A1656" s="335" t="s">
        <v>1307</v>
      </c>
      <c r="B1656" s="344" t="s">
        <v>1308</v>
      </c>
      <c r="C1656" s="358" t="s">
        <v>1309</v>
      </c>
      <c r="D1656" s="359">
        <v>8800</v>
      </c>
      <c r="E1656" s="368"/>
      <c r="F1656" s="325"/>
      <c r="G1656" s="466"/>
      <c r="H1656" s="466"/>
      <c r="I1656" s="466"/>
    </row>
    <row r="1657" spans="1:9" ht="135">
      <c r="A1657" s="335" t="s">
        <v>1310</v>
      </c>
      <c r="B1657" s="344" t="s">
        <v>1311</v>
      </c>
      <c r="C1657" s="358" t="s">
        <v>1312</v>
      </c>
      <c r="D1657" s="359">
        <v>7370</v>
      </c>
      <c r="E1657" s="368"/>
      <c r="F1657" s="325"/>
      <c r="G1657" s="466"/>
      <c r="H1657" s="466"/>
      <c r="I1657" s="466"/>
    </row>
    <row r="1658" spans="1:9" ht="105">
      <c r="A1658" s="335" t="s">
        <v>1313</v>
      </c>
      <c r="B1658" s="344" t="s">
        <v>1314</v>
      </c>
      <c r="C1658" s="358" t="s">
        <v>1315</v>
      </c>
      <c r="D1658" s="359">
        <v>1550</v>
      </c>
      <c r="E1658" s="368"/>
      <c r="F1658" s="325"/>
      <c r="G1658" s="466"/>
      <c r="H1658" s="466"/>
      <c r="I1658" s="466"/>
    </row>
    <row r="1659" spans="1:9" ht="120">
      <c r="A1659" s="335" t="s">
        <v>1316</v>
      </c>
      <c r="B1659" s="344" t="s">
        <v>1317</v>
      </c>
      <c r="C1659" s="358" t="s">
        <v>1318</v>
      </c>
      <c r="D1659" s="359">
        <v>4180</v>
      </c>
      <c r="E1659" s="368"/>
      <c r="F1659" s="325"/>
      <c r="G1659" s="466"/>
      <c r="H1659" s="466"/>
      <c r="I1659" s="466"/>
    </row>
    <row r="1660" spans="1:9" ht="285">
      <c r="A1660" s="335" t="s">
        <v>1301</v>
      </c>
      <c r="B1660" s="344" t="s">
        <v>1319</v>
      </c>
      <c r="C1660" s="358" t="s">
        <v>1320</v>
      </c>
      <c r="D1660" s="359">
        <v>8800</v>
      </c>
      <c r="E1660" s="368"/>
      <c r="F1660" s="325"/>
      <c r="G1660" s="466"/>
      <c r="H1660" s="466"/>
      <c r="I1660" s="466"/>
    </row>
    <row r="1661" spans="1:9" ht="90">
      <c r="A1661" s="335" t="s">
        <v>7721</v>
      </c>
      <c r="B1661" s="344" t="s">
        <v>7722</v>
      </c>
      <c r="C1661" s="358" t="s">
        <v>9518</v>
      </c>
      <c r="D1661" s="359">
        <v>11200</v>
      </c>
      <c r="E1661" s="368"/>
      <c r="F1661" s="325"/>
      <c r="G1661" s="466"/>
      <c r="H1661" s="466"/>
      <c r="I1661" s="466"/>
    </row>
    <row r="1662" spans="1:9" ht="90">
      <c r="A1662" s="335" t="s">
        <v>7723</v>
      </c>
      <c r="B1662" s="344" t="s">
        <v>7724</v>
      </c>
      <c r="C1662" s="358" t="s">
        <v>7725</v>
      </c>
      <c r="D1662" s="359">
        <v>11990</v>
      </c>
      <c r="E1662" s="368"/>
      <c r="F1662" s="325"/>
      <c r="G1662" s="466"/>
      <c r="H1662" s="466"/>
      <c r="I1662" s="466"/>
    </row>
    <row r="1663" spans="1:9" ht="135">
      <c r="A1663" s="335" t="s">
        <v>7726</v>
      </c>
      <c r="B1663" s="344" t="s">
        <v>7727</v>
      </c>
      <c r="C1663" s="358" t="s">
        <v>7728</v>
      </c>
      <c r="D1663" s="359">
        <v>10670</v>
      </c>
      <c r="E1663" s="368"/>
      <c r="F1663" s="325"/>
      <c r="G1663" s="466"/>
      <c r="H1663" s="466"/>
      <c r="I1663" s="466"/>
    </row>
    <row r="1664" spans="1:9" ht="105">
      <c r="A1664" s="335" t="s">
        <v>7677</v>
      </c>
      <c r="B1664" s="344" t="s">
        <v>7729</v>
      </c>
      <c r="C1664" s="358" t="s">
        <v>7678</v>
      </c>
      <c r="D1664" s="359">
        <v>6710</v>
      </c>
      <c r="E1664" s="368"/>
      <c r="F1664" s="325"/>
      <c r="G1664" s="466"/>
      <c r="H1664" s="466"/>
      <c r="I1664" s="466"/>
    </row>
    <row r="1665" spans="1:9" ht="105">
      <c r="A1665" s="335" t="s">
        <v>7679</v>
      </c>
      <c r="B1665" s="344" t="s">
        <v>7730</v>
      </c>
      <c r="C1665" s="358" t="s">
        <v>7680</v>
      </c>
      <c r="D1665" s="359">
        <v>8690</v>
      </c>
      <c r="E1665" s="368"/>
      <c r="F1665" s="325"/>
      <c r="G1665" s="466"/>
      <c r="H1665" s="466"/>
      <c r="I1665" s="466"/>
    </row>
    <row r="1666" spans="1:9" ht="120">
      <c r="A1666" s="335" t="s">
        <v>9595</v>
      </c>
      <c r="B1666" s="344" t="s">
        <v>9596</v>
      </c>
      <c r="C1666" s="358" t="s">
        <v>9597</v>
      </c>
      <c r="D1666" s="359">
        <v>5500</v>
      </c>
      <c r="E1666" s="368"/>
      <c r="F1666" s="325"/>
      <c r="G1666" s="466"/>
      <c r="H1666" s="466"/>
      <c r="I1666" s="466"/>
    </row>
    <row r="1667" spans="1:9" ht="135">
      <c r="A1667" s="335" t="s">
        <v>9886</v>
      </c>
      <c r="B1667" s="344" t="s">
        <v>9887</v>
      </c>
      <c r="C1667" s="358" t="s">
        <v>9888</v>
      </c>
      <c r="D1667" s="359">
        <v>3000</v>
      </c>
      <c r="E1667" s="368"/>
      <c r="F1667" s="325"/>
      <c r="G1667" s="466"/>
      <c r="H1667" s="466"/>
      <c r="I1667" s="466"/>
    </row>
    <row r="1668" spans="1:9" ht="30">
      <c r="A1668" s="335" t="s">
        <v>11412</v>
      </c>
      <c r="B1668" s="344" t="s">
        <v>11413</v>
      </c>
      <c r="C1668" s="358" t="s">
        <v>11414</v>
      </c>
      <c r="D1668" s="351">
        <v>1830</v>
      </c>
      <c r="E1668" s="368"/>
      <c r="F1668" s="325"/>
      <c r="G1668" s="466"/>
      <c r="H1668" s="466"/>
      <c r="I1668" s="466"/>
    </row>
    <row r="1669" spans="1:9" ht="135">
      <c r="A1669" s="335" t="s">
        <v>11806</v>
      </c>
      <c r="B1669" s="344" t="s">
        <v>11718</v>
      </c>
      <c r="C1669" s="358" t="s">
        <v>11717</v>
      </c>
      <c r="D1669" s="351">
        <v>6000</v>
      </c>
      <c r="E1669" s="368"/>
      <c r="F1669" s="325"/>
      <c r="G1669" s="466"/>
      <c r="H1669" s="466"/>
      <c r="I1669" s="466"/>
    </row>
    <row r="1670" spans="1:9" ht="110.25">
      <c r="A1670" s="335"/>
      <c r="B1670" s="344"/>
      <c r="C1670" s="388" t="s">
        <v>1321</v>
      </c>
      <c r="D1670" s="359"/>
      <c r="E1670" s="368"/>
      <c r="F1670" s="325"/>
      <c r="G1670" s="466"/>
      <c r="H1670" s="466"/>
      <c r="I1670" s="466"/>
    </row>
    <row r="1671" spans="1:9" ht="60">
      <c r="A1671" s="335" t="s">
        <v>1322</v>
      </c>
      <c r="B1671" s="344" t="s">
        <v>1323</v>
      </c>
      <c r="C1671" s="358" t="s">
        <v>1324</v>
      </c>
      <c r="D1671" s="359">
        <v>990</v>
      </c>
      <c r="E1671" s="368"/>
      <c r="F1671" s="325"/>
      <c r="G1671" s="466"/>
      <c r="H1671" s="466"/>
      <c r="I1671" s="466"/>
    </row>
    <row r="1672" spans="1:9" ht="105">
      <c r="A1672" s="335" t="s">
        <v>1325</v>
      </c>
      <c r="B1672" s="344" t="s">
        <v>1326</v>
      </c>
      <c r="C1672" s="358" t="s">
        <v>1327</v>
      </c>
      <c r="D1672" s="359">
        <v>990</v>
      </c>
      <c r="E1672" s="368"/>
      <c r="F1672" s="325"/>
      <c r="G1672" s="466"/>
      <c r="H1672" s="466"/>
      <c r="I1672" s="466"/>
    </row>
    <row r="1673" spans="1:9" ht="105">
      <c r="A1673" s="335" t="s">
        <v>1328</v>
      </c>
      <c r="B1673" s="344" t="s">
        <v>1329</v>
      </c>
      <c r="C1673" s="358" t="s">
        <v>1330</v>
      </c>
      <c r="D1673" s="359">
        <v>1500</v>
      </c>
      <c r="E1673" s="368"/>
      <c r="F1673" s="325"/>
      <c r="G1673" s="466"/>
      <c r="H1673" s="466"/>
      <c r="I1673" s="466"/>
    </row>
    <row r="1674" spans="1:9" ht="105">
      <c r="A1674" s="335" t="s">
        <v>1331</v>
      </c>
      <c r="B1674" s="344" t="s">
        <v>1332</v>
      </c>
      <c r="C1674" s="358" t="s">
        <v>1333</v>
      </c>
      <c r="D1674" s="359">
        <v>1800</v>
      </c>
      <c r="E1674" s="368"/>
      <c r="F1674" s="325"/>
      <c r="G1674" s="466"/>
      <c r="H1674" s="466"/>
      <c r="I1674" s="466"/>
    </row>
    <row r="1675" spans="1:9" ht="120">
      <c r="A1675" s="335" t="s">
        <v>1334</v>
      </c>
      <c r="B1675" s="344" t="s">
        <v>1335</v>
      </c>
      <c r="C1675" s="358" t="s">
        <v>1336</v>
      </c>
      <c r="D1675" s="359">
        <v>600</v>
      </c>
      <c r="E1675" s="368"/>
      <c r="F1675" s="325"/>
      <c r="G1675" s="466"/>
      <c r="H1675" s="466"/>
      <c r="I1675" s="466"/>
    </row>
    <row r="1676" spans="1:9" ht="120">
      <c r="A1676" s="335" t="s">
        <v>1337</v>
      </c>
      <c r="B1676" s="344" t="s">
        <v>1338</v>
      </c>
      <c r="C1676" s="358" t="s">
        <v>1339</v>
      </c>
      <c r="D1676" s="359">
        <v>1050</v>
      </c>
      <c r="E1676" s="368"/>
      <c r="F1676" s="325"/>
      <c r="G1676" s="466"/>
      <c r="H1676" s="466"/>
      <c r="I1676" s="466"/>
    </row>
    <row r="1677" spans="1:9" ht="120">
      <c r="A1677" s="335" t="s">
        <v>1340</v>
      </c>
      <c r="B1677" s="344" t="s">
        <v>1341</v>
      </c>
      <c r="C1677" s="358" t="s">
        <v>1342</v>
      </c>
      <c r="D1677" s="359">
        <v>2090</v>
      </c>
      <c r="E1677" s="368"/>
      <c r="F1677" s="325"/>
      <c r="G1677" s="466"/>
      <c r="H1677" s="466"/>
      <c r="I1677" s="466"/>
    </row>
    <row r="1678" spans="1:9" ht="195">
      <c r="A1678" s="335" t="s">
        <v>1343</v>
      </c>
      <c r="B1678" s="344" t="s">
        <v>1344</v>
      </c>
      <c r="C1678" s="358" t="s">
        <v>1345</v>
      </c>
      <c r="D1678" s="359">
        <v>800</v>
      </c>
      <c r="E1678" s="368"/>
      <c r="F1678" s="325"/>
      <c r="G1678" s="466"/>
      <c r="H1678" s="466"/>
      <c r="I1678" s="466"/>
    </row>
    <row r="1679" spans="1:9" ht="75">
      <c r="A1679" s="335" t="s">
        <v>1346</v>
      </c>
      <c r="B1679" s="344" t="s">
        <v>1347</v>
      </c>
      <c r="C1679" s="358" t="s">
        <v>1348</v>
      </c>
      <c r="D1679" s="359">
        <v>800</v>
      </c>
      <c r="E1679" s="368"/>
      <c r="F1679" s="325"/>
      <c r="G1679" s="466"/>
      <c r="H1679" s="466"/>
      <c r="I1679" s="466"/>
    </row>
    <row r="1680" spans="1:9" ht="90">
      <c r="A1680" s="335" t="s">
        <v>1349</v>
      </c>
      <c r="B1680" s="344" t="s">
        <v>1350</v>
      </c>
      <c r="C1680" s="358" t="s">
        <v>1351</v>
      </c>
      <c r="D1680" s="359">
        <v>1100</v>
      </c>
      <c r="E1680" s="368"/>
      <c r="F1680" s="325"/>
      <c r="G1680" s="466"/>
      <c r="H1680" s="466"/>
      <c r="I1680" s="466"/>
    </row>
    <row r="1681" spans="1:9" ht="150">
      <c r="A1681" s="335" t="s">
        <v>1352</v>
      </c>
      <c r="B1681" s="344" t="s">
        <v>1353</v>
      </c>
      <c r="C1681" s="358" t="s">
        <v>11091</v>
      </c>
      <c r="D1681" s="359">
        <v>900</v>
      </c>
      <c r="E1681" s="368"/>
      <c r="F1681" s="325"/>
      <c r="G1681" s="466"/>
      <c r="H1681" s="466"/>
      <c r="I1681" s="466"/>
    </row>
    <row r="1682" spans="1:9" ht="135">
      <c r="A1682" s="335" t="s">
        <v>1354</v>
      </c>
      <c r="B1682" s="344" t="s">
        <v>1355</v>
      </c>
      <c r="C1682" s="358" t="s">
        <v>1356</v>
      </c>
      <c r="D1682" s="359">
        <v>1500</v>
      </c>
      <c r="E1682" s="368"/>
      <c r="F1682" s="325"/>
      <c r="G1682" s="466"/>
      <c r="H1682" s="466"/>
      <c r="I1682" s="466"/>
    </row>
    <row r="1683" spans="1:9" ht="225">
      <c r="A1683" s="335" t="s">
        <v>1357</v>
      </c>
      <c r="B1683" s="344" t="s">
        <v>1358</v>
      </c>
      <c r="C1683" s="358" t="s">
        <v>1359</v>
      </c>
      <c r="D1683" s="359">
        <v>1500</v>
      </c>
      <c r="E1683" s="368"/>
      <c r="F1683" s="325"/>
      <c r="G1683" s="466"/>
      <c r="H1683" s="466"/>
      <c r="I1683" s="466"/>
    </row>
    <row r="1684" spans="1:9" ht="255">
      <c r="A1684" s="335" t="s">
        <v>1360</v>
      </c>
      <c r="B1684" s="344" t="s">
        <v>1361</v>
      </c>
      <c r="C1684" s="358" t="s">
        <v>1362</v>
      </c>
      <c r="D1684" s="359">
        <v>1500</v>
      </c>
      <c r="E1684" s="368"/>
      <c r="F1684" s="325"/>
      <c r="G1684" s="466"/>
      <c r="H1684" s="466"/>
      <c r="I1684" s="466"/>
    </row>
    <row r="1685" spans="1:9" ht="180">
      <c r="A1685" s="335" t="s">
        <v>1363</v>
      </c>
      <c r="B1685" s="344" t="s">
        <v>1364</v>
      </c>
      <c r="C1685" s="358" t="s">
        <v>1365</v>
      </c>
      <c r="D1685" s="359">
        <v>750</v>
      </c>
      <c r="E1685" s="368"/>
      <c r="F1685" s="325"/>
      <c r="G1685" s="466"/>
      <c r="H1685" s="466"/>
      <c r="I1685" s="466"/>
    </row>
    <row r="1686" spans="1:9" ht="90">
      <c r="A1686" s="335" t="s">
        <v>1366</v>
      </c>
      <c r="B1686" s="344" t="s">
        <v>1367</v>
      </c>
      <c r="C1686" s="358" t="s">
        <v>1368</v>
      </c>
      <c r="D1686" s="359">
        <v>750</v>
      </c>
      <c r="E1686" s="368"/>
      <c r="F1686" s="325"/>
      <c r="G1686" s="466"/>
      <c r="H1686" s="466"/>
      <c r="I1686" s="466"/>
    </row>
    <row r="1687" spans="1:9" ht="165">
      <c r="A1687" s="335" t="s">
        <v>8252</v>
      </c>
      <c r="B1687" s="344" t="s">
        <v>1369</v>
      </c>
      <c r="C1687" s="358" t="s">
        <v>8655</v>
      </c>
      <c r="D1687" s="359">
        <v>1050</v>
      </c>
      <c r="E1687" s="368"/>
      <c r="F1687" s="325"/>
      <c r="G1687" s="466"/>
      <c r="H1687" s="466"/>
      <c r="I1687" s="466"/>
    </row>
    <row r="1688" spans="1:9" ht="180">
      <c r="A1688" s="335" t="s">
        <v>1370</v>
      </c>
      <c r="B1688" s="344" t="s">
        <v>1371</v>
      </c>
      <c r="C1688" s="358" t="s">
        <v>11092</v>
      </c>
      <c r="D1688" s="359">
        <v>1210</v>
      </c>
      <c r="E1688" s="368"/>
      <c r="F1688" s="325"/>
      <c r="G1688" s="466"/>
      <c r="H1688" s="466"/>
      <c r="I1688" s="466"/>
    </row>
    <row r="1689" spans="1:9" ht="90">
      <c r="A1689" s="335" t="s">
        <v>1372</v>
      </c>
      <c r="B1689" s="344" t="s">
        <v>1373</v>
      </c>
      <c r="C1689" s="358" t="s">
        <v>10249</v>
      </c>
      <c r="D1689" s="359">
        <v>850</v>
      </c>
      <c r="E1689" s="368"/>
      <c r="F1689" s="325"/>
      <c r="G1689" s="466"/>
      <c r="H1689" s="466"/>
      <c r="I1689" s="466"/>
    </row>
    <row r="1690" spans="1:9" ht="120">
      <c r="A1690" s="335" t="s">
        <v>1374</v>
      </c>
      <c r="B1690" s="344" t="s">
        <v>1375</v>
      </c>
      <c r="C1690" s="358" t="s">
        <v>1376</v>
      </c>
      <c r="D1690" s="359">
        <v>850</v>
      </c>
      <c r="E1690" s="368"/>
      <c r="F1690" s="325"/>
      <c r="G1690" s="466"/>
      <c r="H1690" s="466"/>
      <c r="I1690" s="466"/>
    </row>
    <row r="1691" spans="1:9" ht="120">
      <c r="A1691" s="335" t="s">
        <v>1377</v>
      </c>
      <c r="B1691" s="344" t="s">
        <v>1378</v>
      </c>
      <c r="C1691" s="358" t="s">
        <v>1379</v>
      </c>
      <c r="D1691" s="359">
        <v>1210</v>
      </c>
      <c r="E1691" s="368"/>
      <c r="F1691" s="325"/>
      <c r="G1691" s="466"/>
      <c r="H1691" s="466"/>
      <c r="I1691" s="466"/>
    </row>
    <row r="1692" spans="1:9" ht="90">
      <c r="A1692" s="335" t="s">
        <v>1380</v>
      </c>
      <c r="B1692" s="344" t="s">
        <v>1381</v>
      </c>
      <c r="C1692" s="358" t="s">
        <v>1382</v>
      </c>
      <c r="D1692" s="359">
        <v>1210</v>
      </c>
      <c r="E1692" s="368"/>
      <c r="F1692" s="325"/>
      <c r="G1692" s="466"/>
      <c r="H1692" s="466"/>
      <c r="I1692" s="466"/>
    </row>
    <row r="1693" spans="1:9" ht="105">
      <c r="A1693" s="335" t="s">
        <v>1383</v>
      </c>
      <c r="B1693" s="344" t="s">
        <v>1384</v>
      </c>
      <c r="C1693" s="358" t="s">
        <v>1385</v>
      </c>
      <c r="D1693" s="359">
        <v>1050</v>
      </c>
      <c r="E1693" s="368"/>
      <c r="F1693" s="325"/>
      <c r="G1693" s="466"/>
      <c r="H1693" s="466"/>
      <c r="I1693" s="466"/>
    </row>
    <row r="1694" spans="1:9" ht="180">
      <c r="A1694" s="335" t="s">
        <v>1386</v>
      </c>
      <c r="B1694" s="344" t="s">
        <v>1387</v>
      </c>
      <c r="C1694" s="358" t="s">
        <v>1388</v>
      </c>
      <c r="D1694" s="359">
        <v>1490</v>
      </c>
      <c r="E1694" s="368"/>
      <c r="F1694" s="325"/>
      <c r="G1694" s="466"/>
      <c r="H1694" s="466"/>
      <c r="I1694" s="466"/>
    </row>
    <row r="1695" spans="1:9" ht="90">
      <c r="A1695" s="335" t="s">
        <v>1389</v>
      </c>
      <c r="B1695" s="344" t="s">
        <v>1390</v>
      </c>
      <c r="C1695" s="358" t="s">
        <v>1391</v>
      </c>
      <c r="D1695" s="359">
        <v>800</v>
      </c>
      <c r="E1695" s="368"/>
      <c r="F1695" s="325"/>
      <c r="G1695" s="466"/>
      <c r="H1695" s="466"/>
      <c r="I1695" s="466"/>
    </row>
    <row r="1696" spans="1:9" ht="120">
      <c r="A1696" s="335" t="s">
        <v>1392</v>
      </c>
      <c r="B1696" s="344" t="s">
        <v>1393</v>
      </c>
      <c r="C1696" s="358" t="s">
        <v>1394</v>
      </c>
      <c r="D1696" s="359">
        <v>800</v>
      </c>
      <c r="E1696" s="368"/>
      <c r="F1696" s="325"/>
      <c r="G1696" s="466"/>
      <c r="H1696" s="466"/>
      <c r="I1696" s="466"/>
    </row>
    <row r="1697" spans="1:9" ht="120">
      <c r="A1697" s="335" t="s">
        <v>1395</v>
      </c>
      <c r="B1697" s="344" t="s">
        <v>1396</v>
      </c>
      <c r="C1697" s="358" t="s">
        <v>1397</v>
      </c>
      <c r="D1697" s="359">
        <v>1100</v>
      </c>
      <c r="E1697" s="368"/>
      <c r="F1697" s="325"/>
      <c r="G1697" s="466"/>
      <c r="H1697" s="466"/>
      <c r="I1697" s="466"/>
    </row>
    <row r="1698" spans="1:9" ht="90">
      <c r="A1698" s="335" t="s">
        <v>1398</v>
      </c>
      <c r="B1698" s="344" t="s">
        <v>1399</v>
      </c>
      <c r="C1698" s="358" t="s">
        <v>1400</v>
      </c>
      <c r="D1698" s="359">
        <v>800</v>
      </c>
      <c r="E1698" s="368"/>
      <c r="F1698" s="325"/>
      <c r="G1698" s="466"/>
      <c r="H1698" s="466"/>
      <c r="I1698" s="466"/>
    </row>
    <row r="1699" spans="1:9" ht="105">
      <c r="A1699" s="335" t="s">
        <v>1401</v>
      </c>
      <c r="B1699" s="344" t="s">
        <v>1402</v>
      </c>
      <c r="C1699" s="358" t="s">
        <v>1403</v>
      </c>
      <c r="D1699" s="359">
        <v>1650</v>
      </c>
      <c r="E1699" s="368"/>
      <c r="F1699" s="325"/>
      <c r="G1699" s="466"/>
      <c r="H1699" s="466"/>
      <c r="I1699" s="466"/>
    </row>
    <row r="1700" spans="1:9" ht="60">
      <c r="A1700" s="335" t="s">
        <v>1404</v>
      </c>
      <c r="B1700" s="344" t="s">
        <v>1405</v>
      </c>
      <c r="C1700" s="358" t="s">
        <v>1406</v>
      </c>
      <c r="D1700" s="359">
        <v>1050</v>
      </c>
      <c r="E1700" s="368"/>
      <c r="F1700" s="325"/>
      <c r="G1700" s="466"/>
      <c r="H1700" s="466"/>
      <c r="I1700" s="466"/>
    </row>
    <row r="1701" spans="1:9" ht="105">
      <c r="A1701" s="335" t="s">
        <v>1407</v>
      </c>
      <c r="B1701" s="344" t="s">
        <v>1408</v>
      </c>
      <c r="C1701" s="358" t="s">
        <v>1409</v>
      </c>
      <c r="D1701" s="359">
        <v>700</v>
      </c>
      <c r="E1701" s="368"/>
      <c r="F1701" s="325"/>
      <c r="G1701" s="466"/>
      <c r="H1701" s="466"/>
      <c r="I1701" s="466"/>
    </row>
    <row r="1702" spans="1:9" ht="105">
      <c r="A1702" s="335" t="s">
        <v>1410</v>
      </c>
      <c r="B1702" s="344" t="s">
        <v>1411</v>
      </c>
      <c r="C1702" s="358" t="s">
        <v>1412</v>
      </c>
      <c r="D1702" s="359">
        <v>1490</v>
      </c>
      <c r="E1702" s="368"/>
      <c r="F1702" s="325"/>
      <c r="G1702" s="466"/>
      <c r="H1702" s="466"/>
      <c r="I1702" s="466"/>
    </row>
    <row r="1703" spans="1:9" ht="60">
      <c r="A1703" s="335" t="s">
        <v>1404</v>
      </c>
      <c r="B1703" s="344" t="s">
        <v>1413</v>
      </c>
      <c r="C1703" s="358" t="s">
        <v>1414</v>
      </c>
      <c r="D1703" s="359">
        <v>800</v>
      </c>
      <c r="E1703" s="368"/>
      <c r="F1703" s="325"/>
      <c r="G1703" s="466"/>
      <c r="H1703" s="466"/>
      <c r="I1703" s="466"/>
    </row>
    <row r="1704" spans="1:9" ht="120">
      <c r="A1704" s="335" t="s">
        <v>3394</v>
      </c>
      <c r="B1704" s="344" t="s">
        <v>1415</v>
      </c>
      <c r="C1704" s="358" t="s">
        <v>1416</v>
      </c>
      <c r="D1704" s="359">
        <v>800</v>
      </c>
      <c r="E1704" s="368"/>
      <c r="F1704" s="325"/>
      <c r="G1704" s="466"/>
      <c r="H1704" s="466"/>
      <c r="I1704" s="466"/>
    </row>
    <row r="1705" spans="1:9" ht="105">
      <c r="A1705" s="335" t="s">
        <v>10250</v>
      </c>
      <c r="B1705" s="344" t="s">
        <v>1417</v>
      </c>
      <c r="C1705" s="358" t="s">
        <v>1418</v>
      </c>
      <c r="D1705" s="359">
        <v>590</v>
      </c>
      <c r="E1705" s="368"/>
      <c r="F1705" s="325"/>
      <c r="G1705" s="466"/>
      <c r="H1705" s="466"/>
      <c r="I1705" s="466"/>
    </row>
    <row r="1706" spans="1:9" ht="45">
      <c r="A1706" s="335" t="s">
        <v>1419</v>
      </c>
      <c r="B1706" s="344" t="s">
        <v>1420</v>
      </c>
      <c r="C1706" s="358" t="s">
        <v>1421</v>
      </c>
      <c r="D1706" s="359">
        <v>300</v>
      </c>
      <c r="E1706" s="368"/>
      <c r="F1706" s="325"/>
      <c r="G1706" s="466"/>
      <c r="H1706" s="466"/>
      <c r="I1706" s="466"/>
    </row>
    <row r="1707" spans="1:9" ht="75">
      <c r="A1707" s="335" t="s">
        <v>1422</v>
      </c>
      <c r="B1707" s="344" t="s">
        <v>1423</v>
      </c>
      <c r="C1707" s="358" t="s">
        <v>1424</v>
      </c>
      <c r="D1707" s="359">
        <v>450</v>
      </c>
      <c r="E1707" s="368"/>
      <c r="F1707" s="325"/>
      <c r="G1707" s="466"/>
      <c r="H1707" s="466"/>
      <c r="I1707" s="466"/>
    </row>
    <row r="1708" spans="1:9" ht="90">
      <c r="A1708" s="335" t="s">
        <v>1425</v>
      </c>
      <c r="B1708" s="344" t="s">
        <v>1426</v>
      </c>
      <c r="C1708" s="358" t="s">
        <v>1427</v>
      </c>
      <c r="D1708" s="359">
        <v>590</v>
      </c>
      <c r="E1708" s="368"/>
      <c r="F1708" s="325"/>
      <c r="G1708" s="466"/>
      <c r="H1708" s="466"/>
      <c r="I1708" s="466"/>
    </row>
    <row r="1709" spans="1:9" ht="60">
      <c r="A1709" s="335" t="s">
        <v>1428</v>
      </c>
      <c r="B1709" s="344" t="s">
        <v>1429</v>
      </c>
      <c r="C1709" s="358" t="s">
        <v>1430</v>
      </c>
      <c r="D1709" s="359">
        <v>880</v>
      </c>
      <c r="E1709" s="368"/>
      <c r="F1709" s="325"/>
      <c r="G1709" s="466"/>
      <c r="H1709" s="466"/>
      <c r="I1709" s="466"/>
    </row>
    <row r="1710" spans="1:9" ht="75">
      <c r="A1710" s="335" t="s">
        <v>1431</v>
      </c>
      <c r="B1710" s="344" t="s">
        <v>1432</v>
      </c>
      <c r="C1710" s="358" t="s">
        <v>1433</v>
      </c>
      <c r="D1710" s="359">
        <v>1600</v>
      </c>
      <c r="E1710" s="368"/>
      <c r="F1710" s="325"/>
      <c r="G1710" s="466"/>
      <c r="H1710" s="466"/>
      <c r="I1710" s="466"/>
    </row>
    <row r="1711" spans="1:9" ht="120">
      <c r="A1711" s="335" t="s">
        <v>1434</v>
      </c>
      <c r="B1711" s="344" t="s">
        <v>1435</v>
      </c>
      <c r="C1711" s="358" t="s">
        <v>1436</v>
      </c>
      <c r="D1711" s="359">
        <v>1270</v>
      </c>
      <c r="E1711" s="368"/>
      <c r="F1711" s="325"/>
      <c r="G1711" s="466"/>
      <c r="H1711" s="466"/>
      <c r="I1711" s="466"/>
    </row>
    <row r="1712" spans="1:9" ht="45">
      <c r="A1712" s="335" t="s">
        <v>1437</v>
      </c>
      <c r="B1712" s="344" t="s">
        <v>1438</v>
      </c>
      <c r="C1712" s="358" t="s">
        <v>1439</v>
      </c>
      <c r="D1712" s="359">
        <v>200</v>
      </c>
      <c r="E1712" s="368"/>
      <c r="F1712" s="325"/>
      <c r="G1712" s="466"/>
      <c r="H1712" s="466"/>
      <c r="I1712" s="466"/>
    </row>
    <row r="1713" spans="1:9" ht="135">
      <c r="A1713" s="335" t="s">
        <v>1440</v>
      </c>
      <c r="B1713" s="344" t="s">
        <v>1441</v>
      </c>
      <c r="C1713" s="358" t="s">
        <v>1442</v>
      </c>
      <c r="D1713" s="359">
        <v>800</v>
      </c>
      <c r="E1713" s="368"/>
      <c r="F1713" s="325"/>
      <c r="G1713" s="466"/>
      <c r="H1713" s="466"/>
      <c r="I1713" s="466"/>
    </row>
    <row r="1714" spans="1:9" ht="75">
      <c r="A1714" s="335" t="s">
        <v>1443</v>
      </c>
      <c r="B1714" s="344" t="s">
        <v>1444</v>
      </c>
      <c r="C1714" s="358" t="s">
        <v>1445</v>
      </c>
      <c r="D1714" s="359">
        <v>800</v>
      </c>
      <c r="E1714" s="368"/>
      <c r="F1714" s="325"/>
      <c r="G1714" s="466"/>
      <c r="H1714" s="466"/>
      <c r="I1714" s="466"/>
    </row>
    <row r="1715" spans="1:9" ht="60">
      <c r="A1715" s="335" t="s">
        <v>302</v>
      </c>
      <c r="B1715" s="344" t="s">
        <v>2393</v>
      </c>
      <c r="C1715" s="358" t="s">
        <v>3388</v>
      </c>
      <c r="D1715" s="359">
        <v>800</v>
      </c>
      <c r="E1715" s="368"/>
      <c r="F1715" s="325"/>
      <c r="G1715" s="466"/>
      <c r="H1715" s="466"/>
      <c r="I1715" s="466"/>
    </row>
    <row r="1716" spans="1:9" ht="45">
      <c r="A1716" s="335" t="s">
        <v>3389</v>
      </c>
      <c r="B1716" s="344" t="s">
        <v>3390</v>
      </c>
      <c r="C1716" s="358" t="s">
        <v>3391</v>
      </c>
      <c r="D1716" s="359">
        <v>2640</v>
      </c>
      <c r="E1716" s="368"/>
      <c r="F1716" s="325"/>
      <c r="G1716" s="466"/>
      <c r="H1716" s="466"/>
      <c r="I1716" s="466"/>
    </row>
    <row r="1717" spans="1:9" ht="150">
      <c r="A1717" s="335" t="s">
        <v>3392</v>
      </c>
      <c r="B1717" s="344" t="s">
        <v>3393</v>
      </c>
      <c r="C1717" s="358" t="s">
        <v>9882</v>
      </c>
      <c r="D1717" s="359">
        <v>47000</v>
      </c>
      <c r="E1717" s="368"/>
      <c r="F1717" s="325"/>
      <c r="G1717" s="466"/>
      <c r="H1717" s="466"/>
      <c r="I1717" s="466"/>
    </row>
    <row r="1718" spans="1:9" ht="120">
      <c r="A1718" s="335" t="s">
        <v>3394</v>
      </c>
      <c r="B1718" s="344" t="s">
        <v>3395</v>
      </c>
      <c r="C1718" s="358" t="s">
        <v>10251</v>
      </c>
      <c r="D1718" s="359">
        <v>1760</v>
      </c>
      <c r="E1718" s="368"/>
      <c r="F1718" s="325"/>
      <c r="G1718" s="466"/>
      <c r="H1718" s="466"/>
      <c r="I1718" s="466"/>
    </row>
    <row r="1719" spans="1:9" ht="60">
      <c r="A1719" s="335" t="s">
        <v>3396</v>
      </c>
      <c r="B1719" s="344" t="s">
        <v>3397</v>
      </c>
      <c r="C1719" s="358" t="s">
        <v>3398</v>
      </c>
      <c r="D1719" s="359">
        <v>2370</v>
      </c>
      <c r="E1719" s="368"/>
      <c r="F1719" s="325"/>
      <c r="G1719" s="466"/>
      <c r="H1719" s="466"/>
      <c r="I1719" s="466"/>
    </row>
    <row r="1720" spans="1:9" ht="180">
      <c r="A1720" s="335" t="s">
        <v>3399</v>
      </c>
      <c r="B1720" s="344" t="s">
        <v>3400</v>
      </c>
      <c r="C1720" s="358" t="s">
        <v>5823</v>
      </c>
      <c r="D1720" s="359">
        <v>3080</v>
      </c>
      <c r="E1720" s="368"/>
      <c r="F1720" s="325"/>
      <c r="G1720" s="466"/>
      <c r="H1720" s="466"/>
      <c r="I1720" s="466"/>
    </row>
    <row r="1721" spans="1:9" ht="120">
      <c r="A1721" s="335" t="s">
        <v>5824</v>
      </c>
      <c r="B1721" s="344" t="s">
        <v>5825</v>
      </c>
      <c r="C1721" s="358" t="s">
        <v>5826</v>
      </c>
      <c r="D1721" s="359">
        <v>3740</v>
      </c>
      <c r="E1721" s="368"/>
      <c r="F1721" s="325"/>
      <c r="G1721" s="466"/>
      <c r="H1721" s="466"/>
      <c r="I1721" s="466"/>
    </row>
    <row r="1722" spans="1:9" ht="135">
      <c r="A1722" s="335" t="s">
        <v>1264</v>
      </c>
      <c r="B1722" s="344" t="s">
        <v>5827</v>
      </c>
      <c r="C1722" s="358" t="s">
        <v>5828</v>
      </c>
      <c r="D1722" s="359">
        <v>3080</v>
      </c>
      <c r="E1722" s="368"/>
      <c r="F1722" s="325"/>
      <c r="G1722" s="466"/>
      <c r="H1722" s="466"/>
      <c r="I1722" s="466"/>
    </row>
    <row r="1723" spans="1:9" ht="165">
      <c r="A1723" s="335" t="s">
        <v>5829</v>
      </c>
      <c r="B1723" s="344" t="s">
        <v>5830</v>
      </c>
      <c r="C1723" s="358" t="s">
        <v>5831</v>
      </c>
      <c r="D1723" s="359">
        <v>4750</v>
      </c>
      <c r="E1723" s="368"/>
      <c r="F1723" s="325"/>
      <c r="G1723" s="466"/>
      <c r="H1723" s="466"/>
      <c r="I1723" s="466"/>
    </row>
    <row r="1724" spans="1:9" ht="150">
      <c r="A1724" s="335" t="s">
        <v>5832</v>
      </c>
      <c r="B1724" s="344" t="s">
        <v>5833</v>
      </c>
      <c r="C1724" s="358" t="s">
        <v>5834</v>
      </c>
      <c r="D1724" s="359">
        <v>4750</v>
      </c>
      <c r="E1724" s="368"/>
      <c r="F1724" s="325"/>
      <c r="G1724" s="466"/>
      <c r="H1724" s="466"/>
      <c r="I1724" s="466"/>
    </row>
    <row r="1725" spans="1:9" ht="195">
      <c r="A1725" s="335" t="s">
        <v>5835</v>
      </c>
      <c r="B1725" s="344" t="s">
        <v>5836</v>
      </c>
      <c r="C1725" s="358" t="s">
        <v>7121</v>
      </c>
      <c r="D1725" s="359">
        <v>5940</v>
      </c>
      <c r="E1725" s="368"/>
      <c r="F1725" s="325"/>
      <c r="G1725" s="466"/>
      <c r="H1725" s="466"/>
      <c r="I1725" s="466"/>
    </row>
    <row r="1726" spans="1:9" ht="105">
      <c r="A1726" s="335" t="s">
        <v>10252</v>
      </c>
      <c r="B1726" s="344" t="s">
        <v>7122</v>
      </c>
      <c r="C1726" s="358" t="s">
        <v>7123</v>
      </c>
      <c r="D1726" s="359">
        <v>5170</v>
      </c>
      <c r="E1726" s="368"/>
      <c r="F1726" s="325"/>
      <c r="G1726" s="466"/>
      <c r="H1726" s="466"/>
      <c r="I1726" s="466"/>
    </row>
    <row r="1727" spans="1:9" ht="120">
      <c r="A1727" s="335" t="s">
        <v>6114</v>
      </c>
      <c r="B1727" s="344" t="s">
        <v>6115</v>
      </c>
      <c r="C1727" s="358" t="s">
        <v>6116</v>
      </c>
      <c r="D1727" s="359">
        <v>5170</v>
      </c>
      <c r="E1727" s="368"/>
      <c r="F1727" s="325"/>
      <c r="G1727" s="466"/>
      <c r="H1727" s="466"/>
      <c r="I1727" s="466"/>
    </row>
    <row r="1728" spans="1:9" ht="120">
      <c r="A1728" s="335" t="s">
        <v>6117</v>
      </c>
      <c r="B1728" s="344" t="s">
        <v>6118</v>
      </c>
      <c r="C1728" s="358" t="s">
        <v>6119</v>
      </c>
      <c r="D1728" s="359">
        <v>7370</v>
      </c>
      <c r="E1728" s="368"/>
      <c r="F1728" s="325"/>
      <c r="G1728" s="466"/>
      <c r="H1728" s="466"/>
      <c r="I1728" s="466"/>
    </row>
    <row r="1729" spans="1:9" ht="300">
      <c r="A1729" s="335" t="s">
        <v>6120</v>
      </c>
      <c r="B1729" s="344" t="s">
        <v>6121</v>
      </c>
      <c r="C1729" s="358" t="s">
        <v>6122</v>
      </c>
      <c r="D1729" s="359">
        <v>3740</v>
      </c>
      <c r="E1729" s="368"/>
      <c r="F1729" s="325"/>
      <c r="G1729" s="466"/>
      <c r="H1729" s="466"/>
      <c r="I1729" s="466"/>
    </row>
    <row r="1730" spans="1:9" ht="285">
      <c r="A1730" s="335" t="s">
        <v>5835</v>
      </c>
      <c r="B1730" s="344" t="s">
        <v>6123</v>
      </c>
      <c r="C1730" s="358" t="s">
        <v>6124</v>
      </c>
      <c r="D1730" s="359">
        <v>7370</v>
      </c>
      <c r="E1730" s="368"/>
      <c r="F1730" s="325"/>
      <c r="G1730" s="466"/>
      <c r="H1730" s="466"/>
      <c r="I1730" s="466"/>
    </row>
    <row r="1731" spans="1:9" ht="165">
      <c r="A1731" s="335" t="s">
        <v>6125</v>
      </c>
      <c r="B1731" s="344" t="s">
        <v>6126</v>
      </c>
      <c r="C1731" s="358" t="s">
        <v>6127</v>
      </c>
      <c r="D1731" s="359">
        <v>4400</v>
      </c>
      <c r="E1731" s="332"/>
      <c r="F1731" s="325"/>
      <c r="G1731" s="466"/>
      <c r="H1731" s="466"/>
      <c r="I1731" s="466"/>
    </row>
    <row r="1732" spans="1:9" ht="195">
      <c r="A1732" s="335" t="s">
        <v>6128</v>
      </c>
      <c r="B1732" s="344" t="s">
        <v>6129</v>
      </c>
      <c r="C1732" s="358" t="s">
        <v>6130</v>
      </c>
      <c r="D1732" s="359">
        <v>3740</v>
      </c>
      <c r="E1732" s="368"/>
      <c r="F1732" s="325"/>
      <c r="G1732" s="466"/>
      <c r="H1732" s="466"/>
      <c r="I1732" s="466"/>
    </row>
    <row r="1733" spans="1:9" ht="195">
      <c r="A1733" s="335" t="s">
        <v>6131</v>
      </c>
      <c r="B1733" s="344" t="s">
        <v>6132</v>
      </c>
      <c r="C1733" s="358" t="s">
        <v>6133</v>
      </c>
      <c r="D1733" s="359">
        <v>4400</v>
      </c>
      <c r="E1733" s="368"/>
      <c r="F1733" s="325"/>
      <c r="G1733" s="466"/>
      <c r="H1733" s="466"/>
      <c r="I1733" s="466"/>
    </row>
    <row r="1734" spans="1:9" ht="255">
      <c r="A1734" s="335" t="s">
        <v>6134</v>
      </c>
      <c r="B1734" s="344" t="s">
        <v>6135</v>
      </c>
      <c r="C1734" s="358" t="s">
        <v>6136</v>
      </c>
      <c r="D1734" s="359">
        <v>4180</v>
      </c>
      <c r="E1734" s="368"/>
      <c r="F1734" s="325"/>
      <c r="G1734" s="466"/>
      <c r="H1734" s="466"/>
      <c r="I1734" s="466"/>
    </row>
    <row r="1735" spans="1:9" ht="255">
      <c r="A1735" s="335" t="s">
        <v>6137</v>
      </c>
      <c r="B1735" s="344" t="s">
        <v>6138</v>
      </c>
      <c r="C1735" s="358" t="s">
        <v>6139</v>
      </c>
      <c r="D1735" s="359">
        <v>4180</v>
      </c>
      <c r="E1735" s="368"/>
      <c r="F1735" s="325"/>
      <c r="G1735" s="466"/>
      <c r="H1735" s="466"/>
      <c r="I1735" s="466"/>
    </row>
    <row r="1736" spans="1:9" ht="210">
      <c r="A1736" s="335" t="s">
        <v>6140</v>
      </c>
      <c r="B1736" s="344" t="s">
        <v>6141</v>
      </c>
      <c r="C1736" s="358" t="s">
        <v>6142</v>
      </c>
      <c r="D1736" s="359">
        <v>5060</v>
      </c>
      <c r="E1736" s="368"/>
      <c r="F1736" s="325"/>
      <c r="G1736" s="466"/>
      <c r="H1736" s="466"/>
      <c r="I1736" s="466"/>
    </row>
    <row r="1737" spans="1:9" ht="210">
      <c r="A1737" s="335" t="s">
        <v>6143</v>
      </c>
      <c r="B1737" s="344" t="s">
        <v>6144</v>
      </c>
      <c r="C1737" s="358" t="s">
        <v>6145</v>
      </c>
      <c r="D1737" s="359">
        <v>5060</v>
      </c>
      <c r="E1737" s="368"/>
      <c r="F1737" s="325"/>
      <c r="G1737" s="466"/>
      <c r="H1737" s="466"/>
      <c r="I1737" s="466"/>
    </row>
    <row r="1738" spans="1:9" ht="78.75">
      <c r="A1738" s="335"/>
      <c r="B1738" s="344"/>
      <c r="C1738" s="388" t="s">
        <v>6146</v>
      </c>
      <c r="D1738" s="359"/>
      <c r="E1738" s="368"/>
      <c r="F1738" s="325"/>
      <c r="G1738" s="466"/>
      <c r="H1738" s="466"/>
      <c r="I1738" s="466"/>
    </row>
    <row r="1739" spans="1:9" ht="60">
      <c r="A1739" s="335" t="s">
        <v>9541</v>
      </c>
      <c r="B1739" s="344" t="s">
        <v>6147</v>
      </c>
      <c r="C1739" s="358" t="s">
        <v>6148</v>
      </c>
      <c r="D1739" s="359">
        <v>34740</v>
      </c>
      <c r="E1739" s="332"/>
      <c r="F1739" s="325"/>
      <c r="G1739" s="466"/>
      <c r="H1739" s="466"/>
      <c r="I1739" s="466"/>
    </row>
    <row r="1740" spans="1:9" ht="60">
      <c r="A1740" s="335" t="s">
        <v>6149</v>
      </c>
      <c r="B1740" s="344" t="s">
        <v>6150</v>
      </c>
      <c r="C1740" s="358" t="s">
        <v>6151</v>
      </c>
      <c r="D1740" s="359">
        <v>21000</v>
      </c>
      <c r="E1740" s="332"/>
      <c r="F1740" s="325"/>
      <c r="G1740" s="466"/>
      <c r="H1740" s="466"/>
      <c r="I1740" s="466"/>
    </row>
    <row r="1741" spans="1:9" ht="30">
      <c r="A1741" s="335" t="s">
        <v>6158</v>
      </c>
      <c r="B1741" s="344" t="s">
        <v>6152</v>
      </c>
      <c r="C1741" s="358" t="s">
        <v>6153</v>
      </c>
      <c r="D1741" s="359">
        <v>22000</v>
      </c>
      <c r="E1741" s="332"/>
      <c r="F1741" s="325"/>
      <c r="G1741" s="466"/>
      <c r="H1741" s="466"/>
      <c r="I1741" s="466"/>
    </row>
    <row r="1742" spans="1:9" ht="90">
      <c r="A1742" s="335" t="s">
        <v>9542</v>
      </c>
      <c r="B1742" s="344" t="s">
        <v>6154</v>
      </c>
      <c r="C1742" s="358" t="s">
        <v>6155</v>
      </c>
      <c r="D1742" s="359">
        <v>31770</v>
      </c>
      <c r="E1742" s="332"/>
      <c r="F1742" s="325"/>
      <c r="G1742" s="466"/>
      <c r="H1742" s="466"/>
      <c r="I1742" s="466"/>
    </row>
    <row r="1743" spans="1:9" ht="75">
      <c r="A1743" s="335" t="s">
        <v>9543</v>
      </c>
      <c r="B1743" s="344" t="s">
        <v>6156</v>
      </c>
      <c r="C1743" s="358" t="s">
        <v>6157</v>
      </c>
      <c r="D1743" s="359">
        <v>30340</v>
      </c>
      <c r="E1743" s="332"/>
      <c r="F1743" s="325"/>
      <c r="G1743" s="466"/>
      <c r="H1743" s="466"/>
      <c r="I1743" s="466"/>
    </row>
    <row r="1744" spans="1:9" ht="90">
      <c r="A1744" s="335" t="s">
        <v>6158</v>
      </c>
      <c r="B1744" s="344" t="s">
        <v>6159</v>
      </c>
      <c r="C1744" s="358" t="s">
        <v>6160</v>
      </c>
      <c r="D1744" s="359">
        <v>36170</v>
      </c>
      <c r="E1744" s="332"/>
      <c r="F1744" s="325"/>
      <c r="G1744" s="466"/>
      <c r="H1744" s="466"/>
      <c r="I1744" s="466"/>
    </row>
    <row r="1745" spans="1:9" ht="120">
      <c r="A1745" s="335" t="s">
        <v>6161</v>
      </c>
      <c r="B1745" s="344" t="s">
        <v>6162</v>
      </c>
      <c r="C1745" s="358" t="s">
        <v>6163</v>
      </c>
      <c r="D1745" s="359">
        <v>22000</v>
      </c>
      <c r="E1745" s="368"/>
      <c r="F1745" s="325"/>
      <c r="G1745" s="466"/>
      <c r="H1745" s="466"/>
      <c r="I1745" s="466"/>
    </row>
    <row r="1746" spans="1:9" ht="60">
      <c r="A1746" s="335" t="s">
        <v>10253</v>
      </c>
      <c r="B1746" s="344" t="s">
        <v>6164</v>
      </c>
      <c r="C1746" s="358" t="s">
        <v>6165</v>
      </c>
      <c r="D1746" s="359">
        <v>36170</v>
      </c>
      <c r="E1746" s="332"/>
      <c r="F1746" s="325"/>
      <c r="G1746" s="466"/>
      <c r="H1746" s="466"/>
      <c r="I1746" s="466"/>
    </row>
    <row r="1747" spans="1:9" ht="120">
      <c r="A1747" s="335" t="s">
        <v>6166</v>
      </c>
      <c r="B1747" s="344" t="s">
        <v>6167</v>
      </c>
      <c r="C1747" s="358" t="s">
        <v>6168</v>
      </c>
      <c r="D1747" s="359">
        <v>36170</v>
      </c>
      <c r="E1747" s="332"/>
      <c r="F1747" s="325"/>
      <c r="G1747" s="466"/>
      <c r="H1747" s="466"/>
      <c r="I1747" s="466"/>
    </row>
    <row r="1748" spans="1:9" ht="165">
      <c r="A1748" s="335" t="s">
        <v>6169</v>
      </c>
      <c r="B1748" s="344" t="s">
        <v>6170</v>
      </c>
      <c r="C1748" s="358" t="s">
        <v>6171</v>
      </c>
      <c r="D1748" s="359">
        <v>36940</v>
      </c>
      <c r="E1748" s="332"/>
      <c r="F1748" s="325"/>
      <c r="G1748" s="466"/>
      <c r="H1748" s="466"/>
      <c r="I1748" s="466"/>
    </row>
    <row r="1749" spans="1:9" ht="45">
      <c r="A1749" s="335" t="s">
        <v>6172</v>
      </c>
      <c r="B1749" s="344" t="s">
        <v>6173</v>
      </c>
      <c r="C1749" s="358" t="s">
        <v>6174</v>
      </c>
      <c r="D1749" s="359">
        <v>36940</v>
      </c>
      <c r="E1749" s="332"/>
      <c r="F1749" s="325"/>
      <c r="G1749" s="466"/>
      <c r="H1749" s="466"/>
      <c r="I1749" s="466"/>
    </row>
    <row r="1750" spans="1:9" ht="60">
      <c r="A1750" s="335" t="s">
        <v>6175</v>
      </c>
      <c r="B1750" s="344" t="s">
        <v>6176</v>
      </c>
      <c r="C1750" s="358" t="s">
        <v>6177</v>
      </c>
      <c r="D1750" s="359">
        <v>36170</v>
      </c>
      <c r="E1750" s="332"/>
      <c r="F1750" s="325"/>
      <c r="G1750" s="466"/>
      <c r="H1750" s="466"/>
      <c r="I1750" s="466"/>
    </row>
    <row r="1751" spans="1:9" ht="30">
      <c r="A1751" s="335" t="s">
        <v>2774</v>
      </c>
      <c r="B1751" s="344" t="s">
        <v>6179</v>
      </c>
      <c r="C1751" s="358" t="s">
        <v>6180</v>
      </c>
      <c r="D1751" s="359">
        <v>25940</v>
      </c>
      <c r="E1751" s="332"/>
      <c r="F1751" s="325"/>
      <c r="G1751" s="466"/>
      <c r="H1751" s="466"/>
      <c r="I1751" s="466"/>
    </row>
    <row r="1752" spans="1:9" ht="45">
      <c r="A1752" s="335" t="s">
        <v>9994</v>
      </c>
      <c r="B1752" s="344" t="s">
        <v>6181</v>
      </c>
      <c r="C1752" s="358" t="s">
        <v>6182</v>
      </c>
      <c r="D1752" s="359">
        <v>30340</v>
      </c>
      <c r="E1752" s="332"/>
      <c r="F1752" s="325"/>
      <c r="G1752" s="466"/>
      <c r="H1752" s="466"/>
      <c r="I1752" s="466"/>
    </row>
    <row r="1753" spans="1:9" ht="30">
      <c r="A1753" s="335" t="s">
        <v>10254</v>
      </c>
      <c r="B1753" s="344" t="s">
        <v>6183</v>
      </c>
      <c r="C1753" s="358" t="s">
        <v>6184</v>
      </c>
      <c r="D1753" s="359">
        <v>25170</v>
      </c>
      <c r="E1753" s="332"/>
      <c r="F1753" s="325"/>
      <c r="G1753" s="466"/>
      <c r="H1753" s="466"/>
      <c r="I1753" s="466"/>
    </row>
    <row r="1754" spans="1:9" ht="45">
      <c r="A1754" s="335" t="s">
        <v>6185</v>
      </c>
      <c r="B1754" s="344" t="s">
        <v>6186</v>
      </c>
      <c r="C1754" s="358" t="s">
        <v>6187</v>
      </c>
      <c r="D1754" s="359">
        <v>28140</v>
      </c>
      <c r="E1754" s="332"/>
      <c r="F1754" s="325"/>
      <c r="G1754" s="466"/>
      <c r="H1754" s="466"/>
      <c r="I1754" s="466"/>
    </row>
    <row r="1755" spans="1:9" ht="75">
      <c r="A1755" s="335" t="s">
        <v>6188</v>
      </c>
      <c r="B1755" s="344" t="s">
        <v>6189</v>
      </c>
      <c r="C1755" s="358" t="s">
        <v>6190</v>
      </c>
      <c r="D1755" s="359">
        <v>24400</v>
      </c>
      <c r="E1755" s="332"/>
      <c r="F1755" s="325"/>
      <c r="G1755" s="466"/>
      <c r="H1755" s="466"/>
      <c r="I1755" s="466"/>
    </row>
    <row r="1756" spans="1:9" ht="120">
      <c r="A1756" s="335" t="s">
        <v>9604</v>
      </c>
      <c r="B1756" s="344" t="s">
        <v>9605</v>
      </c>
      <c r="C1756" s="358" t="s">
        <v>9606</v>
      </c>
      <c r="D1756" s="359">
        <v>17850</v>
      </c>
      <c r="E1756" s="332"/>
      <c r="F1756" s="325"/>
      <c r="G1756" s="466"/>
      <c r="H1756" s="466"/>
      <c r="I1756" s="466"/>
    </row>
    <row r="1757" spans="1:9" ht="60">
      <c r="A1757" s="335" t="s">
        <v>9607</v>
      </c>
      <c r="B1757" s="344" t="s">
        <v>9608</v>
      </c>
      <c r="C1757" s="358" t="s">
        <v>9609</v>
      </c>
      <c r="D1757" s="359">
        <v>77000</v>
      </c>
      <c r="E1757" s="332"/>
      <c r="F1757" s="325"/>
      <c r="G1757" s="466"/>
      <c r="H1757" s="466"/>
      <c r="I1757" s="466"/>
    </row>
    <row r="1758" spans="1:9" ht="75">
      <c r="A1758" s="335" t="s">
        <v>9610</v>
      </c>
      <c r="B1758" s="344" t="s">
        <v>9611</v>
      </c>
      <c r="C1758" s="358" t="s">
        <v>9612</v>
      </c>
      <c r="D1758" s="359">
        <v>18500</v>
      </c>
      <c r="E1758" s="332"/>
      <c r="F1758" s="325"/>
      <c r="G1758" s="466"/>
      <c r="H1758" s="466"/>
      <c r="I1758" s="466"/>
    </row>
    <row r="1759" spans="1:9" ht="90">
      <c r="A1759" s="335" t="s">
        <v>9613</v>
      </c>
      <c r="B1759" s="344" t="s">
        <v>9614</v>
      </c>
      <c r="C1759" s="358" t="s">
        <v>9615</v>
      </c>
      <c r="D1759" s="359">
        <v>50000</v>
      </c>
      <c r="E1759" s="332"/>
      <c r="F1759" s="325"/>
      <c r="G1759" s="466"/>
      <c r="H1759" s="466"/>
      <c r="I1759" s="466"/>
    </row>
    <row r="1760" spans="1:9" ht="60">
      <c r="A1760" s="335" t="s">
        <v>9616</v>
      </c>
      <c r="B1760" s="344" t="s">
        <v>9617</v>
      </c>
      <c r="C1760" s="358" t="s">
        <v>9618</v>
      </c>
      <c r="D1760" s="359">
        <v>152600</v>
      </c>
      <c r="E1760" s="332"/>
      <c r="F1760" s="325"/>
      <c r="G1760" s="466"/>
      <c r="H1760" s="466"/>
      <c r="I1760" s="466"/>
    </row>
    <row r="1761" spans="1:9" ht="78.75">
      <c r="A1761" s="335"/>
      <c r="B1761" s="344"/>
      <c r="C1761" s="388" t="s">
        <v>6191</v>
      </c>
      <c r="D1761" s="359"/>
      <c r="E1761" s="368"/>
      <c r="F1761" s="325"/>
      <c r="G1761" s="466"/>
      <c r="H1761" s="466"/>
      <c r="I1761" s="466"/>
    </row>
    <row r="1762" spans="1:9" ht="150">
      <c r="A1762" s="335" t="s">
        <v>6178</v>
      </c>
      <c r="B1762" s="344" t="s">
        <v>6192</v>
      </c>
      <c r="C1762" s="402" t="s">
        <v>6193</v>
      </c>
      <c r="D1762" s="359">
        <v>11770</v>
      </c>
      <c r="E1762" s="368"/>
      <c r="F1762" s="325"/>
      <c r="G1762" s="466"/>
      <c r="H1762" s="466"/>
      <c r="I1762" s="466"/>
    </row>
    <row r="1763" spans="1:9" ht="90">
      <c r="A1763" s="335" t="s">
        <v>6194</v>
      </c>
      <c r="B1763" s="344" t="s">
        <v>6195</v>
      </c>
      <c r="C1763" s="402" t="s">
        <v>6196</v>
      </c>
      <c r="D1763" s="359">
        <v>4070</v>
      </c>
      <c r="E1763" s="368"/>
      <c r="F1763" s="325"/>
      <c r="G1763" s="466"/>
      <c r="H1763" s="466"/>
      <c r="I1763" s="466"/>
    </row>
    <row r="1764" spans="1:9" ht="150">
      <c r="A1764" s="335" t="s">
        <v>6197</v>
      </c>
      <c r="B1764" s="344" t="s">
        <v>6198</v>
      </c>
      <c r="C1764" s="402" t="s">
        <v>6199</v>
      </c>
      <c r="D1764" s="359">
        <v>6600</v>
      </c>
      <c r="E1764" s="368"/>
      <c r="F1764" s="325"/>
      <c r="G1764" s="466"/>
      <c r="H1764" s="466"/>
      <c r="I1764" s="466"/>
    </row>
    <row r="1765" spans="1:9" ht="150">
      <c r="A1765" s="335" t="s">
        <v>6200</v>
      </c>
      <c r="B1765" s="344" t="s">
        <v>6201</v>
      </c>
      <c r="C1765" s="402" t="s">
        <v>6202</v>
      </c>
      <c r="D1765" s="359">
        <v>3850</v>
      </c>
      <c r="E1765" s="368"/>
      <c r="F1765" s="325"/>
      <c r="G1765" s="466"/>
      <c r="H1765" s="466"/>
      <c r="I1765" s="466"/>
    </row>
    <row r="1766" spans="1:9" ht="150">
      <c r="A1766" s="335" t="s">
        <v>6203</v>
      </c>
      <c r="B1766" s="344" t="s">
        <v>6204</v>
      </c>
      <c r="C1766" s="402" t="s">
        <v>6205</v>
      </c>
      <c r="D1766" s="359">
        <v>6600</v>
      </c>
      <c r="E1766" s="368"/>
      <c r="F1766" s="325"/>
      <c r="G1766" s="466"/>
      <c r="H1766" s="466"/>
      <c r="I1766" s="466"/>
    </row>
    <row r="1767" spans="1:9" ht="180">
      <c r="A1767" s="347" t="s">
        <v>2</v>
      </c>
      <c r="B1767" s="344" t="s">
        <v>6206</v>
      </c>
      <c r="C1767" s="402" t="s">
        <v>6207</v>
      </c>
      <c r="D1767" s="359">
        <v>2970</v>
      </c>
      <c r="E1767" s="368"/>
      <c r="F1767" s="325"/>
      <c r="G1767" s="466"/>
      <c r="H1767" s="466"/>
      <c r="I1767" s="466"/>
    </row>
    <row r="1768" spans="1:9" ht="120">
      <c r="A1768" s="335" t="s">
        <v>6208</v>
      </c>
      <c r="B1768" s="344" t="s">
        <v>6209</v>
      </c>
      <c r="C1768" s="402" t="s">
        <v>6210</v>
      </c>
      <c r="D1768" s="359">
        <v>3850</v>
      </c>
      <c r="E1768" s="368"/>
      <c r="F1768" s="325"/>
      <c r="G1768" s="466"/>
      <c r="H1768" s="466"/>
      <c r="I1768" s="466"/>
    </row>
    <row r="1769" spans="1:9" ht="244.5">
      <c r="A1769" s="347" t="s">
        <v>3</v>
      </c>
      <c r="B1769" s="344" t="s">
        <v>6211</v>
      </c>
      <c r="C1769" s="402" t="s">
        <v>11001</v>
      </c>
      <c r="D1769" s="359">
        <v>2970</v>
      </c>
      <c r="E1769" s="368"/>
      <c r="F1769" s="325"/>
      <c r="G1769" s="466"/>
      <c r="H1769" s="466"/>
      <c r="I1769" s="466"/>
    </row>
    <row r="1770" spans="1:9" ht="165">
      <c r="A1770" s="335" t="s">
        <v>6212</v>
      </c>
      <c r="B1770" s="344" t="s">
        <v>6213</v>
      </c>
      <c r="C1770" s="402" t="s">
        <v>6214</v>
      </c>
      <c r="D1770" s="359">
        <v>3850</v>
      </c>
      <c r="E1770" s="368"/>
      <c r="F1770" s="325"/>
      <c r="G1770" s="466"/>
      <c r="H1770" s="466"/>
      <c r="I1770" s="466"/>
    </row>
    <row r="1771" spans="1:9" ht="165">
      <c r="A1771" s="335" t="s">
        <v>6215</v>
      </c>
      <c r="B1771" s="344" t="s">
        <v>6216</v>
      </c>
      <c r="C1771" s="402" t="s">
        <v>6217</v>
      </c>
      <c r="D1771" s="359">
        <v>6160</v>
      </c>
      <c r="E1771" s="368"/>
      <c r="F1771" s="325"/>
      <c r="G1771" s="466"/>
      <c r="H1771" s="466"/>
      <c r="I1771" s="466"/>
    </row>
    <row r="1772" spans="1:9" ht="150">
      <c r="A1772" s="347" t="s">
        <v>4</v>
      </c>
      <c r="B1772" s="344" t="s">
        <v>6218</v>
      </c>
      <c r="C1772" s="402" t="s">
        <v>6219</v>
      </c>
      <c r="D1772" s="359">
        <v>2890</v>
      </c>
      <c r="E1772" s="368"/>
      <c r="F1772" s="325"/>
      <c r="G1772" s="466"/>
      <c r="H1772" s="466"/>
      <c r="I1772" s="466"/>
    </row>
    <row r="1773" spans="1:9" ht="75">
      <c r="A1773" s="335" t="s">
        <v>6220</v>
      </c>
      <c r="B1773" s="344" t="s">
        <v>6221</v>
      </c>
      <c r="C1773" s="358" t="s">
        <v>6222</v>
      </c>
      <c r="D1773" s="359">
        <v>4400</v>
      </c>
      <c r="E1773" s="368"/>
      <c r="F1773" s="325"/>
      <c r="G1773" s="466"/>
      <c r="H1773" s="466"/>
      <c r="I1773" s="466"/>
    </row>
    <row r="1774" spans="1:9" ht="120">
      <c r="A1774" s="335" t="s">
        <v>6223</v>
      </c>
      <c r="B1774" s="344" t="s">
        <v>6224</v>
      </c>
      <c r="C1774" s="358" t="s">
        <v>6225</v>
      </c>
      <c r="D1774" s="359">
        <v>7370</v>
      </c>
      <c r="E1774" s="368"/>
      <c r="F1774" s="325"/>
      <c r="G1774" s="466"/>
      <c r="H1774" s="466"/>
      <c r="I1774" s="466"/>
    </row>
    <row r="1775" spans="1:9" ht="75">
      <c r="A1775" s="335" t="s">
        <v>6226</v>
      </c>
      <c r="B1775" s="344" t="s">
        <v>6227</v>
      </c>
      <c r="C1775" s="358" t="s">
        <v>6228</v>
      </c>
      <c r="D1775" s="359">
        <v>4400</v>
      </c>
      <c r="E1775" s="368"/>
      <c r="F1775" s="325"/>
      <c r="G1775" s="466"/>
      <c r="H1775" s="466"/>
      <c r="I1775" s="466"/>
    </row>
    <row r="1776" spans="1:9" ht="135">
      <c r="A1776" s="335" t="s">
        <v>6229</v>
      </c>
      <c r="B1776" s="344" t="s">
        <v>6230</v>
      </c>
      <c r="C1776" s="358" t="s">
        <v>6231</v>
      </c>
      <c r="D1776" s="359">
        <v>7370</v>
      </c>
      <c r="E1776" s="368"/>
      <c r="F1776" s="325"/>
      <c r="G1776" s="466"/>
      <c r="H1776" s="466"/>
      <c r="I1776" s="466"/>
    </row>
    <row r="1777" spans="1:9" ht="90">
      <c r="A1777" s="335" t="s">
        <v>6232</v>
      </c>
      <c r="B1777" s="344" t="s">
        <v>6233</v>
      </c>
      <c r="C1777" s="358" t="s">
        <v>6234</v>
      </c>
      <c r="D1777" s="359">
        <v>4400</v>
      </c>
      <c r="E1777" s="368"/>
      <c r="F1777" s="325"/>
      <c r="G1777" s="466"/>
      <c r="H1777" s="466"/>
      <c r="I1777" s="466"/>
    </row>
    <row r="1778" spans="1:9" ht="105">
      <c r="A1778" s="335" t="s">
        <v>6235</v>
      </c>
      <c r="B1778" s="344" t="s">
        <v>6236</v>
      </c>
      <c r="C1778" s="358" t="s">
        <v>6237</v>
      </c>
      <c r="D1778" s="359">
        <v>4400</v>
      </c>
      <c r="E1778" s="368"/>
      <c r="F1778" s="325"/>
      <c r="G1778" s="466"/>
      <c r="H1778" s="466"/>
      <c r="I1778" s="466"/>
    </row>
    <row r="1779" spans="1:9" ht="165">
      <c r="A1779" s="335" t="s">
        <v>6238</v>
      </c>
      <c r="B1779" s="344" t="s">
        <v>6239</v>
      </c>
      <c r="C1779" s="358" t="s">
        <v>8060</v>
      </c>
      <c r="D1779" s="359">
        <v>7000</v>
      </c>
      <c r="E1779" s="368"/>
      <c r="F1779" s="325"/>
      <c r="G1779" s="466"/>
      <c r="H1779" s="466"/>
      <c r="I1779" s="466"/>
    </row>
    <row r="1780" spans="1:9" ht="90">
      <c r="A1780" s="335" t="s">
        <v>6240</v>
      </c>
      <c r="B1780" s="344" t="s">
        <v>6241</v>
      </c>
      <c r="C1780" s="358" t="s">
        <v>6242</v>
      </c>
      <c r="D1780" s="359">
        <v>4400</v>
      </c>
      <c r="E1780" s="368"/>
      <c r="F1780" s="325"/>
      <c r="G1780" s="466"/>
      <c r="H1780" s="466"/>
      <c r="I1780" s="466"/>
    </row>
    <row r="1781" spans="1:9" ht="135">
      <c r="A1781" s="335" t="s">
        <v>6243</v>
      </c>
      <c r="B1781" s="344" t="s">
        <v>6244</v>
      </c>
      <c r="C1781" s="358" t="s">
        <v>6245</v>
      </c>
      <c r="D1781" s="359">
        <v>7370</v>
      </c>
      <c r="E1781" s="368"/>
      <c r="F1781" s="325"/>
      <c r="G1781" s="466"/>
      <c r="H1781" s="466"/>
      <c r="I1781" s="466"/>
    </row>
    <row r="1782" spans="1:9" ht="150">
      <c r="A1782" s="335" t="s">
        <v>6246</v>
      </c>
      <c r="B1782" s="344" t="s">
        <v>6247</v>
      </c>
      <c r="C1782" s="358" t="s">
        <v>6248</v>
      </c>
      <c r="D1782" s="359">
        <v>4400</v>
      </c>
      <c r="E1782" s="368"/>
      <c r="F1782" s="325"/>
      <c r="G1782" s="466"/>
      <c r="H1782" s="466"/>
      <c r="I1782" s="466"/>
    </row>
    <row r="1783" spans="1:9" ht="150">
      <c r="A1783" s="335" t="s">
        <v>6249</v>
      </c>
      <c r="B1783" s="344" t="s">
        <v>6250</v>
      </c>
      <c r="C1783" s="358" t="s">
        <v>6251</v>
      </c>
      <c r="D1783" s="359">
        <v>4400</v>
      </c>
      <c r="E1783" s="368"/>
      <c r="F1783" s="325"/>
      <c r="G1783" s="466"/>
      <c r="H1783" s="466"/>
      <c r="I1783" s="466"/>
    </row>
    <row r="1784" spans="1:9" ht="165">
      <c r="A1784" s="335" t="s">
        <v>6252</v>
      </c>
      <c r="B1784" s="344" t="s">
        <v>6253</v>
      </c>
      <c r="C1784" s="358" t="s">
        <v>6254</v>
      </c>
      <c r="D1784" s="359">
        <v>4400</v>
      </c>
      <c r="E1784" s="368"/>
      <c r="F1784" s="325"/>
      <c r="G1784" s="466"/>
      <c r="H1784" s="466"/>
      <c r="I1784" s="466"/>
    </row>
    <row r="1785" spans="1:9" ht="105">
      <c r="A1785" s="335" t="s">
        <v>6255</v>
      </c>
      <c r="B1785" s="344" t="s">
        <v>6256</v>
      </c>
      <c r="C1785" s="358" t="s">
        <v>6257</v>
      </c>
      <c r="D1785" s="359">
        <v>7370</v>
      </c>
      <c r="E1785" s="368"/>
      <c r="F1785" s="325"/>
      <c r="G1785" s="466"/>
      <c r="H1785" s="466"/>
      <c r="I1785" s="466"/>
    </row>
    <row r="1786" spans="1:9" ht="105">
      <c r="A1786" s="335" t="s">
        <v>6258</v>
      </c>
      <c r="B1786" s="344" t="s">
        <v>6259</v>
      </c>
      <c r="C1786" s="358" t="s">
        <v>6260</v>
      </c>
      <c r="D1786" s="359">
        <v>7370</v>
      </c>
      <c r="E1786" s="368"/>
      <c r="F1786" s="325"/>
      <c r="G1786" s="466"/>
      <c r="H1786" s="466"/>
      <c r="I1786" s="466"/>
    </row>
    <row r="1787" spans="1:9" ht="105">
      <c r="A1787" s="335" t="s">
        <v>6261</v>
      </c>
      <c r="B1787" s="344" t="s">
        <v>6262</v>
      </c>
      <c r="C1787" s="358" t="s">
        <v>6263</v>
      </c>
      <c r="D1787" s="359">
        <v>7370</v>
      </c>
      <c r="E1787" s="368"/>
      <c r="F1787" s="325"/>
      <c r="G1787" s="466"/>
      <c r="H1787" s="466"/>
      <c r="I1787" s="466"/>
    </row>
    <row r="1788" spans="1:9" ht="105">
      <c r="A1788" s="335" t="s">
        <v>6264</v>
      </c>
      <c r="B1788" s="344" t="s">
        <v>6265</v>
      </c>
      <c r="C1788" s="358" t="s">
        <v>6266</v>
      </c>
      <c r="D1788" s="359">
        <v>7370</v>
      </c>
      <c r="E1788" s="368"/>
      <c r="F1788" s="325"/>
      <c r="G1788" s="466"/>
      <c r="H1788" s="466"/>
      <c r="I1788" s="466"/>
    </row>
    <row r="1789" spans="1:9" ht="105">
      <c r="A1789" s="335" t="s">
        <v>6267</v>
      </c>
      <c r="B1789" s="344" t="s">
        <v>6268</v>
      </c>
      <c r="C1789" s="358" t="s">
        <v>6269</v>
      </c>
      <c r="D1789" s="359">
        <v>7370</v>
      </c>
      <c r="E1789" s="368"/>
      <c r="F1789" s="325"/>
      <c r="G1789" s="466"/>
      <c r="H1789" s="466"/>
      <c r="I1789" s="466"/>
    </row>
    <row r="1790" spans="1:9" ht="105">
      <c r="A1790" s="335" t="s">
        <v>6270</v>
      </c>
      <c r="B1790" s="344" t="s">
        <v>6271</v>
      </c>
      <c r="C1790" s="358" t="s">
        <v>6272</v>
      </c>
      <c r="D1790" s="359">
        <v>7370</v>
      </c>
      <c r="E1790" s="368"/>
      <c r="F1790" s="325"/>
      <c r="G1790" s="466"/>
      <c r="H1790" s="466"/>
      <c r="I1790" s="466"/>
    </row>
    <row r="1791" spans="1:9" ht="105">
      <c r="A1791" s="335" t="s">
        <v>6273</v>
      </c>
      <c r="B1791" s="344" t="s">
        <v>6274</v>
      </c>
      <c r="C1791" s="358" t="s">
        <v>6275</v>
      </c>
      <c r="D1791" s="359">
        <v>4070</v>
      </c>
      <c r="E1791" s="368"/>
      <c r="F1791" s="325"/>
      <c r="G1791" s="466"/>
      <c r="H1791" s="466"/>
      <c r="I1791" s="466"/>
    </row>
    <row r="1792" spans="1:9" ht="135">
      <c r="A1792" s="335" t="s">
        <v>6276</v>
      </c>
      <c r="B1792" s="344" t="s">
        <v>6277</v>
      </c>
      <c r="C1792" s="358" t="s">
        <v>6278</v>
      </c>
      <c r="D1792" s="359">
        <v>6600</v>
      </c>
      <c r="E1792" s="368"/>
      <c r="F1792" s="325"/>
      <c r="G1792" s="466"/>
      <c r="H1792" s="466"/>
      <c r="I1792" s="466"/>
    </row>
    <row r="1793" spans="1:9" ht="90">
      <c r="A1793" s="335" t="s">
        <v>12068</v>
      </c>
      <c r="B1793" s="344" t="s">
        <v>12069</v>
      </c>
      <c r="C1793" s="358" t="s">
        <v>12070</v>
      </c>
      <c r="D1793" s="359">
        <v>3600</v>
      </c>
      <c r="E1793" s="368"/>
      <c r="F1793" s="325"/>
      <c r="G1793" s="466"/>
      <c r="H1793" s="466"/>
      <c r="I1793" s="466"/>
    </row>
    <row r="1794" spans="1:9" ht="180">
      <c r="A1794" s="335" t="s">
        <v>6279</v>
      </c>
      <c r="B1794" s="344" t="s">
        <v>6280</v>
      </c>
      <c r="C1794" s="358" t="s">
        <v>6281</v>
      </c>
      <c r="D1794" s="359">
        <v>60060</v>
      </c>
      <c r="E1794" s="368"/>
      <c r="F1794" s="325"/>
      <c r="G1794" s="466"/>
      <c r="H1794" s="466"/>
      <c r="I1794" s="466"/>
    </row>
    <row r="1795" spans="1:9" ht="210">
      <c r="A1795" s="335" t="s">
        <v>7511</v>
      </c>
      <c r="B1795" s="344" t="s">
        <v>7512</v>
      </c>
      <c r="C1795" s="358" t="s">
        <v>7513</v>
      </c>
      <c r="D1795" s="359">
        <v>10670</v>
      </c>
      <c r="E1795" s="368"/>
      <c r="F1795" s="325"/>
      <c r="G1795" s="466"/>
      <c r="H1795" s="466"/>
      <c r="I1795" s="466"/>
    </row>
    <row r="1796" spans="1:9" ht="285">
      <c r="A1796" s="335" t="s">
        <v>9733</v>
      </c>
      <c r="B1796" s="330" t="s">
        <v>9734</v>
      </c>
      <c r="C1796" s="358" t="s">
        <v>9735</v>
      </c>
      <c r="D1796" s="469" t="s">
        <v>12705</v>
      </c>
      <c r="E1796" s="441"/>
      <c r="F1796" s="325"/>
      <c r="G1796" s="466"/>
      <c r="H1796" s="466"/>
      <c r="I1796" s="466"/>
    </row>
    <row r="1797" spans="1:9" ht="285">
      <c r="A1797" s="335" t="s">
        <v>9736</v>
      </c>
      <c r="B1797" s="330" t="s">
        <v>9737</v>
      </c>
      <c r="C1797" s="358" t="s">
        <v>9738</v>
      </c>
      <c r="D1797" s="469" t="s">
        <v>12706</v>
      </c>
      <c r="E1797" s="441"/>
      <c r="F1797" s="325"/>
      <c r="G1797" s="466"/>
      <c r="H1797" s="466"/>
      <c r="I1797" s="466"/>
    </row>
    <row r="1798" spans="1:9" ht="300">
      <c r="A1798" s="335" t="s">
        <v>9739</v>
      </c>
      <c r="B1798" s="330" t="s">
        <v>9740</v>
      </c>
      <c r="C1798" s="358" t="s">
        <v>9741</v>
      </c>
      <c r="D1798" s="469" t="s">
        <v>12707</v>
      </c>
      <c r="E1798" s="441"/>
      <c r="F1798" s="325"/>
      <c r="G1798" s="466"/>
      <c r="H1798" s="466"/>
      <c r="I1798" s="466"/>
    </row>
    <row r="1799" spans="1:9" ht="315">
      <c r="A1799" s="335" t="s">
        <v>9742</v>
      </c>
      <c r="B1799" s="330" t="s">
        <v>9743</v>
      </c>
      <c r="C1799" s="358" t="s">
        <v>9744</v>
      </c>
      <c r="D1799" s="470" t="s">
        <v>12708</v>
      </c>
      <c r="E1799" s="433"/>
      <c r="F1799" s="325"/>
      <c r="G1799" s="466"/>
      <c r="H1799" s="466"/>
      <c r="I1799" s="466"/>
    </row>
    <row r="1800" spans="1:9" ht="94.5">
      <c r="A1800" s="335"/>
      <c r="B1800" s="344"/>
      <c r="C1800" s="388" t="s">
        <v>6282</v>
      </c>
      <c r="D1800" s="359"/>
      <c r="E1800" s="368"/>
      <c r="F1800" s="325"/>
      <c r="G1800" s="466"/>
      <c r="H1800" s="466"/>
      <c r="I1800" s="466"/>
    </row>
    <row r="1801" spans="1:9" ht="120">
      <c r="A1801" s="335" t="s">
        <v>6283</v>
      </c>
      <c r="B1801" s="344" t="s">
        <v>6284</v>
      </c>
      <c r="C1801" s="358" t="s">
        <v>6285</v>
      </c>
      <c r="D1801" s="359">
        <v>6160</v>
      </c>
      <c r="E1801" s="368"/>
      <c r="F1801" s="325"/>
      <c r="G1801" s="466"/>
      <c r="H1801" s="466"/>
      <c r="I1801" s="466"/>
    </row>
    <row r="1802" spans="1:9" ht="105">
      <c r="A1802" s="335" t="s">
        <v>6286</v>
      </c>
      <c r="B1802" s="344" t="s">
        <v>6287</v>
      </c>
      <c r="C1802" s="358" t="s">
        <v>6288</v>
      </c>
      <c r="D1802" s="359">
        <v>5940</v>
      </c>
      <c r="E1802" s="368"/>
      <c r="F1802" s="325"/>
      <c r="G1802" s="466"/>
      <c r="H1802" s="466"/>
      <c r="I1802" s="466"/>
    </row>
    <row r="1803" spans="1:9" ht="240">
      <c r="A1803" s="335" t="s">
        <v>6289</v>
      </c>
      <c r="B1803" s="344" t="s">
        <v>6290</v>
      </c>
      <c r="C1803" s="358" t="s">
        <v>6291</v>
      </c>
      <c r="D1803" s="359">
        <v>8500</v>
      </c>
      <c r="E1803" s="368"/>
      <c r="F1803" s="325"/>
      <c r="G1803" s="466"/>
      <c r="H1803" s="466"/>
      <c r="I1803" s="466"/>
    </row>
    <row r="1804" spans="1:9" ht="150">
      <c r="A1804" s="335" t="s">
        <v>6292</v>
      </c>
      <c r="B1804" s="344" t="s">
        <v>6293</v>
      </c>
      <c r="C1804" s="358" t="s">
        <v>6294</v>
      </c>
      <c r="D1804" s="359">
        <v>5940</v>
      </c>
      <c r="E1804" s="368"/>
      <c r="F1804" s="325"/>
      <c r="G1804" s="466"/>
      <c r="H1804" s="466"/>
      <c r="I1804" s="466"/>
    </row>
    <row r="1805" spans="1:9" ht="195">
      <c r="A1805" s="335" t="s">
        <v>6295</v>
      </c>
      <c r="B1805" s="344" t="s">
        <v>6296</v>
      </c>
      <c r="C1805" s="358" t="s">
        <v>6297</v>
      </c>
      <c r="D1805" s="359">
        <v>6500</v>
      </c>
      <c r="E1805" s="368"/>
      <c r="F1805" s="325"/>
      <c r="G1805" s="466"/>
      <c r="H1805" s="466"/>
      <c r="I1805" s="466"/>
    </row>
    <row r="1806" spans="1:9" ht="180">
      <c r="A1806" s="335" t="s">
        <v>6298</v>
      </c>
      <c r="B1806" s="344" t="s">
        <v>6299</v>
      </c>
      <c r="C1806" s="358" t="s">
        <v>6300</v>
      </c>
      <c r="D1806" s="359">
        <v>6500</v>
      </c>
      <c r="E1806" s="368"/>
      <c r="F1806" s="325"/>
      <c r="G1806" s="466"/>
      <c r="H1806" s="466"/>
      <c r="I1806" s="466"/>
    </row>
    <row r="1807" spans="1:9" ht="225">
      <c r="A1807" s="335" t="s">
        <v>6301</v>
      </c>
      <c r="B1807" s="344" t="s">
        <v>6302</v>
      </c>
      <c r="C1807" s="358" t="s">
        <v>6303</v>
      </c>
      <c r="D1807" s="359">
        <v>10340</v>
      </c>
      <c r="E1807" s="368"/>
      <c r="F1807" s="325"/>
      <c r="G1807" s="466"/>
      <c r="H1807" s="466"/>
      <c r="I1807" s="466"/>
    </row>
    <row r="1808" spans="1:9" ht="240">
      <c r="A1808" s="335" t="s">
        <v>6304</v>
      </c>
      <c r="B1808" s="344" t="s">
        <v>6305</v>
      </c>
      <c r="C1808" s="358" t="s">
        <v>6306</v>
      </c>
      <c r="D1808" s="359">
        <v>9570</v>
      </c>
      <c r="E1808" s="368"/>
      <c r="F1808" s="325"/>
      <c r="G1808" s="466"/>
      <c r="H1808" s="466"/>
      <c r="I1808" s="466"/>
    </row>
    <row r="1809" spans="1:9" ht="135">
      <c r="A1809" s="335" t="s">
        <v>6307</v>
      </c>
      <c r="B1809" s="344" t="s">
        <v>6308</v>
      </c>
      <c r="C1809" s="358" t="s">
        <v>6309</v>
      </c>
      <c r="D1809" s="359">
        <v>6600</v>
      </c>
      <c r="E1809" s="368"/>
      <c r="F1809" s="325"/>
      <c r="G1809" s="466"/>
      <c r="H1809" s="466"/>
      <c r="I1809" s="466"/>
    </row>
    <row r="1810" spans="1:9" ht="150">
      <c r="A1810" s="335" t="s">
        <v>6310</v>
      </c>
      <c r="B1810" s="344" t="s">
        <v>6311</v>
      </c>
      <c r="C1810" s="358" t="s">
        <v>10255</v>
      </c>
      <c r="D1810" s="359">
        <v>5500</v>
      </c>
      <c r="E1810" s="368"/>
      <c r="F1810" s="325"/>
      <c r="G1810" s="466"/>
      <c r="H1810" s="466"/>
      <c r="I1810" s="466"/>
    </row>
    <row r="1811" spans="1:9" ht="225">
      <c r="A1811" s="335" t="s">
        <v>6312</v>
      </c>
      <c r="B1811" s="344" t="s">
        <v>6313</v>
      </c>
      <c r="C1811" s="358" t="s">
        <v>6314</v>
      </c>
      <c r="D1811" s="359">
        <v>8140</v>
      </c>
      <c r="E1811" s="368"/>
      <c r="F1811" s="325"/>
      <c r="G1811" s="466"/>
      <c r="H1811" s="466"/>
      <c r="I1811" s="466"/>
    </row>
    <row r="1812" spans="1:9" ht="150">
      <c r="A1812" s="335" t="s">
        <v>6315</v>
      </c>
      <c r="B1812" s="344" t="s">
        <v>6316</v>
      </c>
      <c r="C1812" s="358" t="s">
        <v>6317</v>
      </c>
      <c r="D1812" s="359">
        <v>5500</v>
      </c>
      <c r="E1812" s="368"/>
      <c r="F1812" s="325"/>
      <c r="G1812" s="466"/>
      <c r="H1812" s="466"/>
      <c r="I1812" s="466"/>
    </row>
    <row r="1813" spans="1:9" ht="210">
      <c r="A1813" s="335" t="s">
        <v>6318</v>
      </c>
      <c r="B1813" s="344" t="s">
        <v>6319</v>
      </c>
      <c r="C1813" s="358" t="s">
        <v>6320</v>
      </c>
      <c r="D1813" s="359">
        <v>8140</v>
      </c>
      <c r="E1813" s="368"/>
      <c r="F1813" s="325"/>
      <c r="G1813" s="466"/>
      <c r="H1813" s="466"/>
      <c r="I1813" s="466"/>
    </row>
    <row r="1814" spans="1:9" ht="270">
      <c r="A1814" s="335" t="s">
        <v>10256</v>
      </c>
      <c r="B1814" s="344" t="s">
        <v>6321</v>
      </c>
      <c r="C1814" s="358" t="s">
        <v>6322</v>
      </c>
      <c r="D1814" s="359">
        <v>10340</v>
      </c>
      <c r="E1814" s="368"/>
      <c r="F1814" s="325"/>
      <c r="G1814" s="466"/>
      <c r="H1814" s="466"/>
      <c r="I1814" s="466"/>
    </row>
    <row r="1815" spans="1:9" ht="90">
      <c r="A1815" s="335" t="s">
        <v>12071</v>
      </c>
      <c r="B1815" s="344" t="s">
        <v>12072</v>
      </c>
      <c r="C1815" s="358" t="s">
        <v>12073</v>
      </c>
      <c r="D1815" s="359">
        <v>4300</v>
      </c>
      <c r="E1815" s="368"/>
      <c r="F1815" s="325"/>
      <c r="G1815" s="466"/>
      <c r="H1815" s="466"/>
      <c r="I1815" s="466"/>
    </row>
    <row r="1816" spans="1:9" ht="165">
      <c r="A1816" s="335" t="s">
        <v>10257</v>
      </c>
      <c r="B1816" s="344" t="s">
        <v>6323</v>
      </c>
      <c r="C1816" s="358" t="s">
        <v>6324</v>
      </c>
      <c r="D1816" s="359">
        <v>9900</v>
      </c>
      <c r="E1816" s="368"/>
      <c r="F1816" s="325"/>
      <c r="G1816" s="466"/>
      <c r="H1816" s="466"/>
      <c r="I1816" s="466"/>
    </row>
    <row r="1817" spans="1:9" ht="285">
      <c r="A1817" s="335" t="s">
        <v>6325</v>
      </c>
      <c r="B1817" s="344" t="s">
        <v>6326</v>
      </c>
      <c r="C1817" s="358" t="s">
        <v>6327</v>
      </c>
      <c r="D1817" s="359">
        <v>20800</v>
      </c>
      <c r="E1817" s="368"/>
      <c r="F1817" s="325"/>
      <c r="G1817" s="466"/>
      <c r="H1817" s="466"/>
      <c r="I1817" s="466"/>
    </row>
    <row r="1818" spans="1:9" ht="150">
      <c r="A1818" s="335" t="s">
        <v>6304</v>
      </c>
      <c r="B1818" s="344" t="s">
        <v>6328</v>
      </c>
      <c r="C1818" s="358" t="s">
        <v>6329</v>
      </c>
      <c r="D1818" s="359">
        <v>5500</v>
      </c>
      <c r="E1818" s="368"/>
      <c r="F1818" s="325"/>
      <c r="G1818" s="466"/>
      <c r="H1818" s="466"/>
      <c r="I1818" s="466"/>
    </row>
    <row r="1819" spans="1:9" ht="150">
      <c r="A1819" s="335" t="s">
        <v>6304</v>
      </c>
      <c r="B1819" s="344" t="s">
        <v>6330</v>
      </c>
      <c r="C1819" s="358" t="s">
        <v>7320</v>
      </c>
      <c r="D1819" s="359">
        <v>5500</v>
      </c>
      <c r="E1819" s="368"/>
      <c r="F1819" s="325"/>
      <c r="G1819" s="466"/>
      <c r="H1819" s="466"/>
      <c r="I1819" s="466"/>
    </row>
    <row r="1820" spans="1:9" ht="195">
      <c r="A1820" s="335" t="s">
        <v>6304</v>
      </c>
      <c r="B1820" s="344" t="s">
        <v>7321</v>
      </c>
      <c r="C1820" s="358" t="s">
        <v>7322</v>
      </c>
      <c r="D1820" s="359">
        <v>5940</v>
      </c>
      <c r="E1820" s="368"/>
      <c r="F1820" s="325"/>
      <c r="G1820" s="466"/>
      <c r="H1820" s="466"/>
      <c r="I1820" s="466"/>
    </row>
    <row r="1821" spans="1:9" ht="31.5">
      <c r="A1821" s="335"/>
      <c r="B1821" s="344"/>
      <c r="C1821" s="388" t="s">
        <v>7323</v>
      </c>
      <c r="D1821" s="359"/>
      <c r="E1821" s="368"/>
      <c r="F1821" s="325"/>
      <c r="G1821" s="466"/>
      <c r="H1821" s="466"/>
      <c r="I1821" s="466"/>
    </row>
    <row r="1822" spans="1:9" ht="75">
      <c r="A1822" s="335" t="s">
        <v>7324</v>
      </c>
      <c r="B1822" s="344" t="s">
        <v>7325</v>
      </c>
      <c r="C1822" s="358" t="s">
        <v>7326</v>
      </c>
      <c r="D1822" s="359">
        <v>2970</v>
      </c>
      <c r="E1822" s="332" t="s">
        <v>7327</v>
      </c>
      <c r="F1822" s="325"/>
      <c r="G1822" s="466"/>
      <c r="H1822" s="466"/>
      <c r="I1822" s="466"/>
    </row>
    <row r="1823" spans="1:9" ht="120">
      <c r="A1823" s="335" t="s">
        <v>7328</v>
      </c>
      <c r="B1823" s="344" t="s">
        <v>7329</v>
      </c>
      <c r="C1823" s="358" t="s">
        <v>7330</v>
      </c>
      <c r="D1823" s="359">
        <v>2970</v>
      </c>
      <c r="E1823" s="332" t="s">
        <v>7327</v>
      </c>
      <c r="F1823" s="325"/>
      <c r="G1823" s="466"/>
      <c r="H1823" s="466"/>
      <c r="I1823" s="466"/>
    </row>
    <row r="1824" spans="1:9" ht="120">
      <c r="A1824" s="335" t="s">
        <v>7331</v>
      </c>
      <c r="B1824" s="344" t="s">
        <v>7332</v>
      </c>
      <c r="C1824" s="358" t="s">
        <v>7333</v>
      </c>
      <c r="D1824" s="359">
        <v>4400</v>
      </c>
      <c r="E1824" s="332" t="s">
        <v>7327</v>
      </c>
      <c r="F1824" s="325"/>
      <c r="G1824" s="466"/>
      <c r="H1824" s="466"/>
      <c r="I1824" s="466"/>
    </row>
    <row r="1825" spans="1:9" ht="105">
      <c r="A1825" s="335" t="s">
        <v>7334</v>
      </c>
      <c r="B1825" s="344" t="s">
        <v>7335</v>
      </c>
      <c r="C1825" s="358" t="s">
        <v>7336</v>
      </c>
      <c r="D1825" s="359">
        <v>4000</v>
      </c>
      <c r="E1825" s="332" t="s">
        <v>7327</v>
      </c>
      <c r="F1825" s="325"/>
      <c r="G1825" s="466"/>
      <c r="H1825" s="466"/>
      <c r="I1825" s="466"/>
    </row>
    <row r="1826" spans="1:9" ht="225">
      <c r="A1826" s="335" t="s">
        <v>7337</v>
      </c>
      <c r="B1826" s="344" t="s">
        <v>7338</v>
      </c>
      <c r="C1826" s="358" t="s">
        <v>7339</v>
      </c>
      <c r="D1826" s="359">
        <v>3740</v>
      </c>
      <c r="E1826" s="332" t="s">
        <v>7327</v>
      </c>
      <c r="F1826" s="325"/>
      <c r="G1826" s="466"/>
      <c r="H1826" s="466"/>
      <c r="I1826" s="466"/>
    </row>
    <row r="1827" spans="1:9" ht="75">
      <c r="A1827" s="335" t="s">
        <v>7340</v>
      </c>
      <c r="B1827" s="344" t="s">
        <v>7341</v>
      </c>
      <c r="C1827" s="358" t="s">
        <v>7342</v>
      </c>
      <c r="D1827" s="359">
        <v>3740</v>
      </c>
      <c r="E1827" s="332" t="s">
        <v>7327</v>
      </c>
      <c r="F1827" s="325"/>
      <c r="G1827" s="466"/>
      <c r="H1827" s="466"/>
      <c r="I1827" s="466"/>
    </row>
    <row r="1828" spans="1:9" ht="45">
      <c r="A1828" s="335" t="s">
        <v>7343</v>
      </c>
      <c r="B1828" s="344" t="s">
        <v>7344</v>
      </c>
      <c r="C1828" s="358" t="s">
        <v>7345</v>
      </c>
      <c r="D1828" s="359">
        <v>3740</v>
      </c>
      <c r="E1828" s="332" t="s">
        <v>7327</v>
      </c>
      <c r="F1828" s="325"/>
      <c r="G1828" s="466"/>
      <c r="H1828" s="466"/>
      <c r="I1828" s="466"/>
    </row>
    <row r="1829" spans="1:9" ht="105">
      <c r="A1829" s="335" t="s">
        <v>7346</v>
      </c>
      <c r="B1829" s="344" t="s">
        <v>7347</v>
      </c>
      <c r="C1829" s="358" t="s">
        <v>7348</v>
      </c>
      <c r="D1829" s="359">
        <v>880</v>
      </c>
      <c r="E1829" s="332" t="s">
        <v>7327</v>
      </c>
      <c r="F1829" s="325"/>
      <c r="G1829" s="466"/>
      <c r="H1829" s="466"/>
      <c r="I1829" s="466"/>
    </row>
    <row r="1830" spans="1:9" ht="105">
      <c r="A1830" s="335" t="s">
        <v>7349</v>
      </c>
      <c r="B1830" s="344" t="s">
        <v>7350</v>
      </c>
      <c r="C1830" s="358" t="s">
        <v>7351</v>
      </c>
      <c r="D1830" s="359">
        <v>1930</v>
      </c>
      <c r="E1830" s="332" t="s">
        <v>7327</v>
      </c>
      <c r="F1830" s="325"/>
      <c r="G1830" s="466"/>
      <c r="H1830" s="466"/>
      <c r="I1830" s="466"/>
    </row>
    <row r="1831" spans="1:9" ht="120">
      <c r="A1831" s="335" t="s">
        <v>7352</v>
      </c>
      <c r="B1831" s="344" t="s">
        <v>7353</v>
      </c>
      <c r="C1831" s="358" t="s">
        <v>7354</v>
      </c>
      <c r="D1831" s="359">
        <v>2530</v>
      </c>
      <c r="E1831" s="332" t="s">
        <v>7327</v>
      </c>
      <c r="F1831" s="325"/>
      <c r="G1831" s="466"/>
      <c r="H1831" s="466"/>
      <c r="I1831" s="466"/>
    </row>
    <row r="1832" spans="1:9" ht="150">
      <c r="A1832" s="335" t="s">
        <v>7355</v>
      </c>
      <c r="B1832" s="344" t="s">
        <v>7356</v>
      </c>
      <c r="C1832" s="358" t="s">
        <v>7357</v>
      </c>
      <c r="D1832" s="359">
        <v>2640</v>
      </c>
      <c r="E1832" s="332" t="s">
        <v>7327</v>
      </c>
      <c r="F1832" s="325"/>
      <c r="G1832" s="466"/>
      <c r="H1832" s="466"/>
      <c r="I1832" s="466"/>
    </row>
    <row r="1833" spans="1:9" ht="105">
      <c r="A1833" s="335" t="s">
        <v>7343</v>
      </c>
      <c r="B1833" s="344" t="s">
        <v>7358</v>
      </c>
      <c r="C1833" s="358" t="s">
        <v>7359</v>
      </c>
      <c r="D1833" s="359">
        <v>12000</v>
      </c>
      <c r="E1833" s="332" t="s">
        <v>7327</v>
      </c>
      <c r="F1833" s="326" t="s">
        <v>12709</v>
      </c>
      <c r="G1833" s="466"/>
      <c r="H1833" s="466"/>
      <c r="I1833" s="466"/>
    </row>
    <row r="1834" spans="1:9" ht="105">
      <c r="A1834" s="335" t="s">
        <v>7360</v>
      </c>
      <c r="B1834" s="344" t="s">
        <v>7361</v>
      </c>
      <c r="C1834" s="358" t="s">
        <v>7362</v>
      </c>
      <c r="D1834" s="359">
        <v>20550</v>
      </c>
      <c r="E1834" s="332" t="s">
        <v>7327</v>
      </c>
      <c r="F1834" s="326" t="s">
        <v>12709</v>
      </c>
      <c r="G1834" s="466"/>
      <c r="H1834" s="466"/>
      <c r="I1834" s="466"/>
    </row>
    <row r="1835" spans="1:9" ht="75">
      <c r="A1835" s="335" t="s">
        <v>7363</v>
      </c>
      <c r="B1835" s="344" t="s">
        <v>7364</v>
      </c>
      <c r="C1835" s="358" t="s">
        <v>7365</v>
      </c>
      <c r="D1835" s="359">
        <v>3000</v>
      </c>
      <c r="E1835" s="332" t="s">
        <v>7327</v>
      </c>
      <c r="F1835" s="325"/>
      <c r="G1835" s="466"/>
      <c r="H1835" s="466"/>
      <c r="I1835" s="466"/>
    </row>
    <row r="1836" spans="1:9" ht="75">
      <c r="A1836" s="335" t="s">
        <v>7366</v>
      </c>
      <c r="B1836" s="344" t="s">
        <v>7367</v>
      </c>
      <c r="C1836" s="358" t="s">
        <v>7368</v>
      </c>
      <c r="D1836" s="359">
        <v>3300</v>
      </c>
      <c r="E1836" s="332" t="s">
        <v>7327</v>
      </c>
      <c r="F1836" s="325"/>
      <c r="G1836" s="466"/>
      <c r="H1836" s="466"/>
      <c r="I1836" s="466"/>
    </row>
    <row r="1837" spans="1:9" ht="90">
      <c r="A1837" s="335" t="s">
        <v>7369</v>
      </c>
      <c r="B1837" s="344" t="s">
        <v>7370</v>
      </c>
      <c r="C1837" s="358" t="s">
        <v>7371</v>
      </c>
      <c r="D1837" s="359">
        <v>3300</v>
      </c>
      <c r="E1837" s="332" t="s">
        <v>7327</v>
      </c>
      <c r="F1837" s="325"/>
      <c r="G1837" s="466"/>
      <c r="H1837" s="466"/>
      <c r="I1837" s="466"/>
    </row>
    <row r="1838" spans="1:9" ht="90">
      <c r="A1838" s="335" t="s">
        <v>7372</v>
      </c>
      <c r="B1838" s="344" t="s">
        <v>7373</v>
      </c>
      <c r="C1838" s="358" t="s">
        <v>7374</v>
      </c>
      <c r="D1838" s="359">
        <v>3000</v>
      </c>
      <c r="E1838" s="332" t="s">
        <v>7327</v>
      </c>
      <c r="F1838" s="325"/>
      <c r="G1838" s="466"/>
      <c r="H1838" s="466"/>
      <c r="I1838" s="466"/>
    </row>
    <row r="1839" spans="1:9" ht="105">
      <c r="A1839" s="335" t="s">
        <v>7375</v>
      </c>
      <c r="B1839" s="344" t="s">
        <v>7376</v>
      </c>
      <c r="C1839" s="358" t="s">
        <v>7377</v>
      </c>
      <c r="D1839" s="359">
        <v>3000</v>
      </c>
      <c r="E1839" s="332" t="s">
        <v>7327</v>
      </c>
      <c r="F1839" s="325"/>
      <c r="G1839" s="466"/>
      <c r="H1839" s="466"/>
      <c r="I1839" s="466"/>
    </row>
    <row r="1840" spans="1:9" ht="409.5">
      <c r="A1840" s="335" t="s">
        <v>7378</v>
      </c>
      <c r="B1840" s="344" t="s">
        <v>7379</v>
      </c>
      <c r="C1840" s="358" t="s">
        <v>7380</v>
      </c>
      <c r="D1840" s="359">
        <v>5170</v>
      </c>
      <c r="E1840" s="332" t="s">
        <v>7327</v>
      </c>
      <c r="F1840" s="325"/>
      <c r="G1840" s="466"/>
      <c r="H1840" s="466"/>
      <c r="I1840" s="466"/>
    </row>
    <row r="1841" spans="1:9" ht="270">
      <c r="A1841" s="335" t="s">
        <v>7381</v>
      </c>
      <c r="B1841" s="344" t="s">
        <v>7382</v>
      </c>
      <c r="C1841" s="358" t="s">
        <v>7383</v>
      </c>
      <c r="D1841" s="359">
        <v>3740</v>
      </c>
      <c r="E1841" s="332" t="s">
        <v>7327</v>
      </c>
      <c r="F1841" s="325"/>
      <c r="G1841" s="466"/>
      <c r="H1841" s="466"/>
      <c r="I1841" s="466"/>
    </row>
    <row r="1842" spans="1:9" ht="150">
      <c r="A1842" s="335" t="s">
        <v>7384</v>
      </c>
      <c r="B1842" s="344" t="s">
        <v>7385</v>
      </c>
      <c r="C1842" s="358" t="s">
        <v>7386</v>
      </c>
      <c r="D1842" s="359">
        <v>2970</v>
      </c>
      <c r="E1842" s="332" t="s">
        <v>7327</v>
      </c>
      <c r="F1842" s="325"/>
      <c r="G1842" s="466"/>
      <c r="H1842" s="466"/>
      <c r="I1842" s="466"/>
    </row>
    <row r="1843" spans="1:9" ht="135">
      <c r="A1843" s="335" t="s">
        <v>7387</v>
      </c>
      <c r="B1843" s="344" t="s">
        <v>7388</v>
      </c>
      <c r="C1843" s="358" t="s">
        <v>7389</v>
      </c>
      <c r="D1843" s="359">
        <v>5940</v>
      </c>
      <c r="E1843" s="332" t="s">
        <v>7327</v>
      </c>
      <c r="F1843" s="325"/>
      <c r="G1843" s="466"/>
      <c r="H1843" s="466"/>
      <c r="I1843" s="466"/>
    </row>
    <row r="1844" spans="1:9" ht="195">
      <c r="A1844" s="335" t="s">
        <v>7390</v>
      </c>
      <c r="B1844" s="344" t="s">
        <v>7391</v>
      </c>
      <c r="C1844" s="358" t="s">
        <v>7392</v>
      </c>
      <c r="D1844" s="359">
        <v>5170</v>
      </c>
      <c r="E1844" s="332" t="s">
        <v>7327</v>
      </c>
      <c r="F1844" s="325"/>
      <c r="G1844" s="466"/>
      <c r="H1844" s="466"/>
      <c r="I1844" s="466"/>
    </row>
    <row r="1845" spans="1:9" ht="225">
      <c r="A1845" s="335" t="s">
        <v>7393</v>
      </c>
      <c r="B1845" s="344" t="s">
        <v>7394</v>
      </c>
      <c r="C1845" s="358" t="s">
        <v>7395</v>
      </c>
      <c r="D1845" s="359">
        <v>4400</v>
      </c>
      <c r="E1845" s="332" t="s">
        <v>7327</v>
      </c>
      <c r="F1845" s="325"/>
      <c r="G1845" s="466"/>
      <c r="H1845" s="466"/>
      <c r="I1845" s="466"/>
    </row>
    <row r="1846" spans="1:9" ht="300">
      <c r="A1846" s="335" t="s">
        <v>7396</v>
      </c>
      <c r="B1846" s="344" t="s">
        <v>7397</v>
      </c>
      <c r="C1846" s="358" t="s">
        <v>7398</v>
      </c>
      <c r="D1846" s="359">
        <v>4400</v>
      </c>
      <c r="E1846" s="332" t="s">
        <v>7327</v>
      </c>
      <c r="F1846" s="325"/>
      <c r="G1846" s="466"/>
      <c r="H1846" s="466"/>
      <c r="I1846" s="466"/>
    </row>
    <row r="1847" spans="1:9" ht="405">
      <c r="A1847" s="335" t="s">
        <v>7399</v>
      </c>
      <c r="B1847" s="344" t="s">
        <v>7400</v>
      </c>
      <c r="C1847" s="358" t="s">
        <v>7401</v>
      </c>
      <c r="D1847" s="359">
        <v>7370</v>
      </c>
      <c r="E1847" s="332" t="s">
        <v>7327</v>
      </c>
      <c r="F1847" s="325"/>
      <c r="G1847" s="466"/>
      <c r="H1847" s="466"/>
      <c r="I1847" s="466"/>
    </row>
    <row r="1848" spans="1:9" ht="405">
      <c r="A1848" s="335" t="s">
        <v>7402</v>
      </c>
      <c r="B1848" s="344" t="s">
        <v>7403</v>
      </c>
      <c r="C1848" s="358" t="s">
        <v>7404</v>
      </c>
      <c r="D1848" s="359">
        <v>8800</v>
      </c>
      <c r="E1848" s="332" t="s">
        <v>7327</v>
      </c>
      <c r="F1848" s="325"/>
      <c r="G1848" s="466"/>
      <c r="H1848" s="466"/>
      <c r="I1848" s="466"/>
    </row>
    <row r="1849" spans="1:9" ht="405">
      <c r="A1849" s="335" t="s">
        <v>7405</v>
      </c>
      <c r="B1849" s="344" t="s">
        <v>7406</v>
      </c>
      <c r="C1849" s="358" t="s">
        <v>7407</v>
      </c>
      <c r="D1849" s="359">
        <v>5170</v>
      </c>
      <c r="E1849" s="332" t="s">
        <v>7327</v>
      </c>
      <c r="F1849" s="325"/>
      <c r="G1849" s="466"/>
      <c r="H1849" s="466"/>
      <c r="I1849" s="466"/>
    </row>
    <row r="1850" spans="1:9" ht="409.5">
      <c r="A1850" s="335" t="s">
        <v>7408</v>
      </c>
      <c r="B1850" s="344" t="s">
        <v>7409</v>
      </c>
      <c r="C1850" s="358" t="s">
        <v>7410</v>
      </c>
      <c r="D1850" s="359">
        <v>10340</v>
      </c>
      <c r="E1850" s="332" t="s">
        <v>7327</v>
      </c>
      <c r="F1850" s="325"/>
      <c r="G1850" s="466"/>
      <c r="H1850" s="466"/>
      <c r="I1850" s="466"/>
    </row>
    <row r="1851" spans="1:9" ht="210">
      <c r="A1851" s="335" t="s">
        <v>7411</v>
      </c>
      <c r="B1851" s="344" t="s">
        <v>7412</v>
      </c>
      <c r="C1851" s="358" t="s">
        <v>7413</v>
      </c>
      <c r="D1851" s="359">
        <v>3740</v>
      </c>
      <c r="E1851" s="332" t="s">
        <v>7327</v>
      </c>
      <c r="F1851" s="325"/>
      <c r="G1851" s="466"/>
      <c r="H1851" s="466"/>
      <c r="I1851" s="466"/>
    </row>
    <row r="1852" spans="1:9" ht="165">
      <c r="A1852" s="335" t="s">
        <v>7414</v>
      </c>
      <c r="B1852" s="344" t="s">
        <v>7415</v>
      </c>
      <c r="C1852" s="358" t="s">
        <v>7416</v>
      </c>
      <c r="D1852" s="359">
        <v>5170</v>
      </c>
      <c r="E1852" s="332" t="s">
        <v>7327</v>
      </c>
      <c r="F1852" s="325"/>
      <c r="G1852" s="466"/>
      <c r="H1852" s="466"/>
      <c r="I1852" s="466"/>
    </row>
    <row r="1853" spans="1:9" ht="285">
      <c r="A1853" s="335" t="s">
        <v>7417</v>
      </c>
      <c r="B1853" s="344" t="s">
        <v>7418</v>
      </c>
      <c r="C1853" s="358" t="s">
        <v>7419</v>
      </c>
      <c r="D1853" s="359">
        <v>4010</v>
      </c>
      <c r="E1853" s="332" t="s">
        <v>7327</v>
      </c>
      <c r="F1853" s="325"/>
      <c r="G1853" s="466"/>
      <c r="H1853" s="466"/>
      <c r="I1853" s="466"/>
    </row>
    <row r="1854" spans="1:9" ht="135">
      <c r="A1854" s="335" t="s">
        <v>7420</v>
      </c>
      <c r="B1854" s="344" t="s">
        <v>7421</v>
      </c>
      <c r="C1854" s="358" t="s">
        <v>7422</v>
      </c>
      <c r="D1854" s="359">
        <v>5940</v>
      </c>
      <c r="E1854" s="332" t="s">
        <v>7327</v>
      </c>
      <c r="F1854" s="325"/>
      <c r="G1854" s="466"/>
      <c r="H1854" s="466"/>
      <c r="I1854" s="466"/>
    </row>
    <row r="1855" spans="1:9" ht="135">
      <c r="A1855" s="335" t="s">
        <v>7423</v>
      </c>
      <c r="B1855" s="344" t="s">
        <v>7424</v>
      </c>
      <c r="C1855" s="358" t="s">
        <v>7425</v>
      </c>
      <c r="D1855" s="359">
        <v>4290</v>
      </c>
      <c r="E1855" s="332" t="s">
        <v>7327</v>
      </c>
      <c r="F1855" s="325"/>
      <c r="G1855" s="466"/>
      <c r="H1855" s="466"/>
      <c r="I1855" s="466"/>
    </row>
    <row r="1856" spans="1:9" ht="135">
      <c r="A1856" s="335" t="s">
        <v>7426</v>
      </c>
      <c r="B1856" s="344" t="s">
        <v>7427</v>
      </c>
      <c r="C1856" s="358" t="s">
        <v>7428</v>
      </c>
      <c r="D1856" s="359">
        <v>4400</v>
      </c>
      <c r="E1856" s="332" t="s">
        <v>7327</v>
      </c>
      <c r="F1856" s="325"/>
      <c r="G1856" s="466"/>
      <c r="H1856" s="466"/>
      <c r="I1856" s="466"/>
    </row>
    <row r="1857" spans="1:9" ht="135">
      <c r="A1857" s="335" t="s">
        <v>7429</v>
      </c>
      <c r="B1857" s="344" t="s">
        <v>7430</v>
      </c>
      <c r="C1857" s="358" t="s">
        <v>7431</v>
      </c>
      <c r="D1857" s="359">
        <v>4400</v>
      </c>
      <c r="E1857" s="332" t="s">
        <v>7327</v>
      </c>
      <c r="F1857" s="325"/>
      <c r="G1857" s="466"/>
      <c r="H1857" s="466"/>
      <c r="I1857" s="466"/>
    </row>
    <row r="1858" spans="1:9" ht="180">
      <c r="A1858" s="335" t="s">
        <v>7432</v>
      </c>
      <c r="B1858" s="344" t="s">
        <v>7433</v>
      </c>
      <c r="C1858" s="358" t="s">
        <v>7434</v>
      </c>
      <c r="D1858" s="359">
        <v>2970</v>
      </c>
      <c r="E1858" s="332" t="s">
        <v>7327</v>
      </c>
      <c r="F1858" s="325"/>
      <c r="G1858" s="466"/>
      <c r="H1858" s="466"/>
      <c r="I1858" s="466"/>
    </row>
    <row r="1859" spans="1:9" ht="150">
      <c r="A1859" s="335" t="s">
        <v>7438</v>
      </c>
      <c r="B1859" s="344" t="s">
        <v>7439</v>
      </c>
      <c r="C1859" s="358" t="s">
        <v>7440</v>
      </c>
      <c r="D1859" s="359">
        <v>4400</v>
      </c>
      <c r="E1859" s="332" t="s">
        <v>7327</v>
      </c>
      <c r="F1859" s="325"/>
      <c r="G1859" s="466"/>
      <c r="H1859" s="466"/>
      <c r="I1859" s="466"/>
    </row>
    <row r="1860" spans="1:9" ht="240">
      <c r="A1860" s="348" t="s">
        <v>7441</v>
      </c>
      <c r="B1860" s="344" t="s">
        <v>7442</v>
      </c>
      <c r="C1860" s="397" t="s">
        <v>7443</v>
      </c>
      <c r="D1860" s="359">
        <v>25500</v>
      </c>
      <c r="E1860" s="368"/>
      <c r="F1860" s="326" t="s">
        <v>12709</v>
      </c>
      <c r="G1860" s="466"/>
      <c r="H1860" s="466"/>
      <c r="I1860" s="466"/>
    </row>
    <row r="1861" spans="1:9" ht="37.5">
      <c r="A1861" s="335"/>
      <c r="B1861" s="344"/>
      <c r="C1861" s="415" t="s">
        <v>7444</v>
      </c>
      <c r="D1861" s="359"/>
      <c r="E1861" s="372"/>
      <c r="F1861" s="325"/>
      <c r="G1861" s="466"/>
      <c r="H1861" s="466"/>
      <c r="I1861" s="466"/>
    </row>
    <row r="1862" spans="1:9" ht="47.25">
      <c r="A1862" s="335"/>
      <c r="B1862" s="344"/>
      <c r="C1862" s="388" t="s">
        <v>7445</v>
      </c>
      <c r="D1862" s="359"/>
      <c r="E1862" s="368"/>
      <c r="F1862" s="325"/>
      <c r="G1862" s="466"/>
      <c r="H1862" s="466"/>
      <c r="I1862" s="466"/>
    </row>
    <row r="1863" spans="1:9" ht="165">
      <c r="A1863" s="335" t="s">
        <v>7446</v>
      </c>
      <c r="B1863" s="344" t="s">
        <v>7447</v>
      </c>
      <c r="C1863" s="463" t="s">
        <v>10152</v>
      </c>
      <c r="D1863" s="359">
        <v>1700</v>
      </c>
      <c r="E1863" s="419"/>
      <c r="F1863" s="325"/>
      <c r="G1863" s="466"/>
      <c r="H1863" s="466"/>
      <c r="I1863" s="466"/>
    </row>
    <row r="1864" spans="1:9" ht="105">
      <c r="A1864" s="335" t="s">
        <v>7449</v>
      </c>
      <c r="B1864" s="344" t="s">
        <v>7450</v>
      </c>
      <c r="C1864" s="358" t="s">
        <v>7451</v>
      </c>
      <c r="D1864" s="359">
        <v>1270</v>
      </c>
      <c r="E1864" s="419"/>
      <c r="F1864" s="325"/>
      <c r="G1864" s="466"/>
      <c r="H1864" s="466"/>
      <c r="I1864" s="466"/>
    </row>
    <row r="1865" spans="1:9" ht="225">
      <c r="A1865" s="335" t="s">
        <v>10258</v>
      </c>
      <c r="B1865" s="344" t="s">
        <v>7452</v>
      </c>
      <c r="C1865" s="358" t="s">
        <v>9559</v>
      </c>
      <c r="D1865" s="359">
        <v>3600</v>
      </c>
      <c r="E1865" s="419"/>
      <c r="F1865" s="325"/>
      <c r="G1865" s="466"/>
      <c r="H1865" s="466"/>
      <c r="I1865" s="466"/>
    </row>
    <row r="1866" spans="1:9" ht="180">
      <c r="A1866" s="335" t="s">
        <v>7453</v>
      </c>
      <c r="B1866" s="344" t="s">
        <v>7454</v>
      </c>
      <c r="C1866" s="358" t="s">
        <v>9560</v>
      </c>
      <c r="D1866" s="359">
        <v>3720</v>
      </c>
      <c r="E1866" s="419"/>
      <c r="F1866" s="325"/>
      <c r="G1866" s="466"/>
      <c r="H1866" s="466"/>
      <c r="I1866" s="466"/>
    </row>
    <row r="1867" spans="1:9" ht="210">
      <c r="A1867" s="335" t="s">
        <v>10259</v>
      </c>
      <c r="B1867" s="344" t="s">
        <v>7455</v>
      </c>
      <c r="C1867" s="358" t="s">
        <v>9561</v>
      </c>
      <c r="D1867" s="359">
        <v>8360</v>
      </c>
      <c r="E1867" s="419"/>
      <c r="F1867" s="325"/>
      <c r="G1867" s="466"/>
      <c r="H1867" s="466"/>
      <c r="I1867" s="466"/>
    </row>
    <row r="1868" spans="1:9" ht="45">
      <c r="A1868" s="335" t="s">
        <v>3238</v>
      </c>
      <c r="B1868" s="344" t="s">
        <v>7456</v>
      </c>
      <c r="C1868" s="358" t="s">
        <v>7457</v>
      </c>
      <c r="D1868" s="359">
        <v>1920</v>
      </c>
      <c r="E1868" s="419"/>
      <c r="F1868" s="325"/>
      <c r="G1868" s="466"/>
      <c r="H1868" s="466"/>
      <c r="I1868" s="466"/>
    </row>
    <row r="1869" spans="1:9" ht="75">
      <c r="A1869" s="335" t="s">
        <v>10260</v>
      </c>
      <c r="B1869" s="344" t="s">
        <v>7458</v>
      </c>
      <c r="C1869" s="358" t="s">
        <v>7459</v>
      </c>
      <c r="D1869" s="359">
        <v>960</v>
      </c>
      <c r="E1869" s="419"/>
      <c r="F1869" s="325"/>
      <c r="G1869" s="466"/>
      <c r="H1869" s="466"/>
      <c r="I1869" s="466"/>
    </row>
    <row r="1870" spans="1:9" ht="300">
      <c r="A1870" s="335" t="s">
        <v>7460</v>
      </c>
      <c r="B1870" s="344" t="s">
        <v>7461</v>
      </c>
      <c r="C1870" s="358" t="s">
        <v>7462</v>
      </c>
      <c r="D1870" s="359">
        <v>3600</v>
      </c>
      <c r="E1870" s="419"/>
      <c r="F1870" s="325"/>
      <c r="G1870" s="466"/>
      <c r="H1870" s="466"/>
      <c r="I1870" s="466"/>
    </row>
    <row r="1871" spans="1:9" ht="315">
      <c r="A1871" s="335" t="s">
        <v>7463</v>
      </c>
      <c r="B1871" s="344" t="s">
        <v>7464</v>
      </c>
      <c r="C1871" s="358" t="s">
        <v>7465</v>
      </c>
      <c r="D1871" s="359">
        <v>3000</v>
      </c>
      <c r="E1871" s="419"/>
      <c r="F1871" s="325"/>
      <c r="G1871" s="466"/>
      <c r="H1871" s="466"/>
      <c r="I1871" s="466"/>
    </row>
    <row r="1872" spans="1:9" ht="360">
      <c r="A1872" s="335" t="s">
        <v>7466</v>
      </c>
      <c r="B1872" s="344" t="s">
        <v>7467</v>
      </c>
      <c r="C1872" s="358" t="s">
        <v>2602</v>
      </c>
      <c r="D1872" s="359">
        <v>3000</v>
      </c>
      <c r="E1872" s="419"/>
      <c r="F1872" s="325"/>
      <c r="G1872" s="466"/>
      <c r="H1872" s="466"/>
      <c r="I1872" s="466"/>
    </row>
    <row r="1873" spans="1:9" ht="195">
      <c r="A1873" s="335" t="s">
        <v>2603</v>
      </c>
      <c r="B1873" s="344" t="s">
        <v>2604</v>
      </c>
      <c r="C1873" s="358" t="s">
        <v>2605</v>
      </c>
      <c r="D1873" s="359">
        <v>1500</v>
      </c>
      <c r="E1873" s="419"/>
      <c r="F1873" s="325"/>
      <c r="G1873" s="466"/>
      <c r="H1873" s="466"/>
      <c r="I1873" s="466"/>
    </row>
    <row r="1874" spans="1:9" ht="180">
      <c r="A1874" s="335" t="s">
        <v>2606</v>
      </c>
      <c r="B1874" s="344" t="s">
        <v>2607</v>
      </c>
      <c r="C1874" s="358" t="s">
        <v>2608</v>
      </c>
      <c r="D1874" s="359">
        <v>3000</v>
      </c>
      <c r="E1874" s="419"/>
      <c r="F1874" s="325"/>
      <c r="G1874" s="466"/>
      <c r="H1874" s="466"/>
      <c r="I1874" s="466"/>
    </row>
    <row r="1875" spans="1:9" ht="75">
      <c r="A1875" s="335" t="s">
        <v>2609</v>
      </c>
      <c r="B1875" s="344" t="s">
        <v>2610</v>
      </c>
      <c r="C1875" s="358" t="s">
        <v>2611</v>
      </c>
      <c r="D1875" s="359">
        <v>900</v>
      </c>
      <c r="E1875" s="419"/>
      <c r="F1875" s="325"/>
      <c r="G1875" s="466"/>
      <c r="H1875" s="466"/>
      <c r="I1875" s="466"/>
    </row>
    <row r="1876" spans="1:9" ht="105">
      <c r="A1876" s="335" t="s">
        <v>2612</v>
      </c>
      <c r="B1876" s="344" t="s">
        <v>2613</v>
      </c>
      <c r="C1876" s="358" t="s">
        <v>2614</v>
      </c>
      <c r="D1876" s="359">
        <v>1740</v>
      </c>
      <c r="E1876" s="419"/>
      <c r="F1876" s="325"/>
      <c r="G1876" s="466"/>
      <c r="H1876" s="466"/>
      <c r="I1876" s="466"/>
    </row>
    <row r="1877" spans="1:9" ht="409.5">
      <c r="A1877" s="335" t="s">
        <v>2615</v>
      </c>
      <c r="B1877" s="344" t="s">
        <v>2616</v>
      </c>
      <c r="C1877" s="358" t="s">
        <v>2617</v>
      </c>
      <c r="D1877" s="359">
        <v>4900</v>
      </c>
      <c r="E1877" s="419"/>
      <c r="F1877" s="325"/>
      <c r="G1877" s="466"/>
      <c r="H1877" s="466"/>
      <c r="I1877" s="466"/>
    </row>
    <row r="1878" spans="1:9" ht="255">
      <c r="A1878" s="335" t="s">
        <v>2618</v>
      </c>
      <c r="B1878" s="344" t="s">
        <v>2619</v>
      </c>
      <c r="C1878" s="358" t="s">
        <v>2620</v>
      </c>
      <c r="D1878" s="359">
        <v>5940</v>
      </c>
      <c r="E1878" s="419"/>
      <c r="F1878" s="325"/>
      <c r="G1878" s="466"/>
      <c r="H1878" s="466"/>
      <c r="I1878" s="466"/>
    </row>
    <row r="1879" spans="1:9" ht="255">
      <c r="A1879" s="335" t="s">
        <v>2621</v>
      </c>
      <c r="B1879" s="344" t="s">
        <v>2622</v>
      </c>
      <c r="C1879" s="358" t="s">
        <v>729</v>
      </c>
      <c r="D1879" s="359">
        <v>7370</v>
      </c>
      <c r="E1879" s="419"/>
      <c r="F1879" s="325"/>
      <c r="G1879" s="466"/>
      <c r="H1879" s="466"/>
      <c r="I1879" s="466"/>
    </row>
    <row r="1880" spans="1:9" ht="375">
      <c r="A1880" s="335" t="s">
        <v>730</v>
      </c>
      <c r="B1880" s="344" t="s">
        <v>731</v>
      </c>
      <c r="C1880" s="358" t="s">
        <v>732</v>
      </c>
      <c r="D1880" s="359">
        <v>10340</v>
      </c>
      <c r="E1880" s="419"/>
      <c r="F1880" s="325"/>
      <c r="G1880" s="466"/>
      <c r="H1880" s="466"/>
      <c r="I1880" s="466"/>
    </row>
    <row r="1881" spans="1:9" ht="165">
      <c r="A1881" s="335" t="s">
        <v>733</v>
      </c>
      <c r="B1881" s="344" t="s">
        <v>734</v>
      </c>
      <c r="C1881" s="358" t="s">
        <v>735</v>
      </c>
      <c r="D1881" s="359">
        <v>8800</v>
      </c>
      <c r="E1881" s="419"/>
      <c r="F1881" s="325"/>
      <c r="G1881" s="466"/>
      <c r="H1881" s="466"/>
      <c r="I1881" s="466"/>
    </row>
    <row r="1882" spans="1:9" ht="270">
      <c r="A1882" s="335" t="s">
        <v>736</v>
      </c>
      <c r="B1882" s="344" t="s">
        <v>317</v>
      </c>
      <c r="C1882" s="358" t="s">
        <v>318</v>
      </c>
      <c r="D1882" s="359">
        <v>8800</v>
      </c>
      <c r="E1882" s="419"/>
      <c r="F1882" s="325"/>
      <c r="G1882" s="466"/>
      <c r="H1882" s="466"/>
      <c r="I1882" s="466"/>
    </row>
    <row r="1883" spans="1:9" ht="300">
      <c r="A1883" s="335" t="s">
        <v>319</v>
      </c>
      <c r="B1883" s="344" t="s">
        <v>320</v>
      </c>
      <c r="C1883" s="358" t="s">
        <v>321</v>
      </c>
      <c r="D1883" s="359">
        <v>19140</v>
      </c>
      <c r="E1883" s="419"/>
      <c r="F1883" s="325"/>
      <c r="G1883" s="466"/>
      <c r="H1883" s="466"/>
      <c r="I1883" s="466"/>
    </row>
    <row r="1884" spans="1:9" ht="405">
      <c r="A1884" s="335" t="s">
        <v>322</v>
      </c>
      <c r="B1884" s="344" t="s">
        <v>323</v>
      </c>
      <c r="C1884" s="358" t="s">
        <v>324</v>
      </c>
      <c r="D1884" s="359">
        <v>3500</v>
      </c>
      <c r="E1884" s="419"/>
      <c r="F1884" s="325"/>
      <c r="G1884" s="466"/>
      <c r="H1884" s="466"/>
      <c r="I1884" s="466"/>
    </row>
    <row r="1885" spans="1:9" ht="150">
      <c r="A1885" s="335" t="s">
        <v>325</v>
      </c>
      <c r="B1885" s="344" t="s">
        <v>326</v>
      </c>
      <c r="C1885" s="358" t="s">
        <v>327</v>
      </c>
      <c r="D1885" s="359">
        <v>3700</v>
      </c>
      <c r="E1885" s="419"/>
      <c r="F1885" s="325"/>
      <c r="G1885" s="466"/>
      <c r="H1885" s="466"/>
      <c r="I1885" s="466"/>
    </row>
    <row r="1886" spans="1:9" ht="135">
      <c r="A1886" s="335" t="s">
        <v>328</v>
      </c>
      <c r="B1886" s="344" t="s">
        <v>329</v>
      </c>
      <c r="C1886" s="358" t="s">
        <v>330</v>
      </c>
      <c r="D1886" s="359">
        <v>1300</v>
      </c>
      <c r="E1886" s="419"/>
      <c r="F1886" s="325"/>
      <c r="G1886" s="466"/>
      <c r="H1886" s="466"/>
      <c r="I1886" s="466"/>
    </row>
    <row r="1887" spans="1:9" ht="270">
      <c r="A1887" s="335" t="s">
        <v>331</v>
      </c>
      <c r="B1887" s="344" t="s">
        <v>332</v>
      </c>
      <c r="C1887" s="358" t="s">
        <v>333</v>
      </c>
      <c r="D1887" s="359">
        <v>5400</v>
      </c>
      <c r="E1887" s="419"/>
      <c r="F1887" s="325"/>
      <c r="G1887" s="466"/>
      <c r="H1887" s="466"/>
      <c r="I1887" s="466"/>
    </row>
    <row r="1888" spans="1:9" ht="285">
      <c r="A1888" s="335" t="s">
        <v>334</v>
      </c>
      <c r="B1888" s="344" t="s">
        <v>335</v>
      </c>
      <c r="C1888" s="358" t="s">
        <v>336</v>
      </c>
      <c r="D1888" s="359">
        <v>9000</v>
      </c>
      <c r="E1888" s="419"/>
      <c r="F1888" s="325"/>
      <c r="G1888" s="466"/>
      <c r="H1888" s="466"/>
      <c r="I1888" s="466"/>
    </row>
    <row r="1889" spans="1:9" ht="240">
      <c r="A1889" s="335" t="s">
        <v>337</v>
      </c>
      <c r="B1889" s="344" t="s">
        <v>338</v>
      </c>
      <c r="C1889" s="358" t="s">
        <v>339</v>
      </c>
      <c r="D1889" s="359">
        <v>9600</v>
      </c>
      <c r="E1889" s="419"/>
      <c r="F1889" s="325"/>
      <c r="G1889" s="466"/>
      <c r="H1889" s="466"/>
      <c r="I1889" s="466"/>
    </row>
    <row r="1890" spans="1:9" ht="105">
      <c r="A1890" s="335" t="s">
        <v>10261</v>
      </c>
      <c r="B1890" s="344" t="s">
        <v>340</v>
      </c>
      <c r="C1890" s="358" t="s">
        <v>341</v>
      </c>
      <c r="D1890" s="359">
        <v>1500</v>
      </c>
      <c r="E1890" s="419"/>
      <c r="F1890" s="325"/>
      <c r="G1890" s="466"/>
      <c r="H1890" s="466"/>
      <c r="I1890" s="466"/>
    </row>
    <row r="1891" spans="1:9" ht="225">
      <c r="A1891" s="335" t="s">
        <v>342</v>
      </c>
      <c r="B1891" s="344" t="s">
        <v>343</v>
      </c>
      <c r="C1891" s="358" t="s">
        <v>10570</v>
      </c>
      <c r="D1891" s="359">
        <v>11770</v>
      </c>
      <c r="E1891" s="419"/>
      <c r="F1891" s="325"/>
      <c r="G1891" s="466"/>
      <c r="H1891" s="466"/>
      <c r="I1891" s="466"/>
    </row>
    <row r="1892" spans="1:9" ht="90">
      <c r="A1892" s="335" t="s">
        <v>10549</v>
      </c>
      <c r="B1892" s="344" t="s">
        <v>10550</v>
      </c>
      <c r="C1892" s="358" t="s">
        <v>10551</v>
      </c>
      <c r="D1892" s="359">
        <v>11900</v>
      </c>
      <c r="E1892" s="419"/>
      <c r="F1892" s="325"/>
      <c r="G1892" s="466"/>
      <c r="H1892" s="466"/>
      <c r="I1892" s="466"/>
    </row>
    <row r="1893" spans="1:9" ht="165">
      <c r="A1893" s="335" t="s">
        <v>738</v>
      </c>
      <c r="B1893" s="344" t="s">
        <v>739</v>
      </c>
      <c r="C1893" s="358" t="s">
        <v>740</v>
      </c>
      <c r="D1893" s="359">
        <v>10340</v>
      </c>
      <c r="E1893" s="419"/>
      <c r="F1893" s="325"/>
      <c r="G1893" s="466"/>
      <c r="H1893" s="466"/>
      <c r="I1893" s="466"/>
    </row>
    <row r="1894" spans="1:9" ht="195">
      <c r="A1894" s="335" t="s">
        <v>741</v>
      </c>
      <c r="B1894" s="344" t="s">
        <v>742</v>
      </c>
      <c r="C1894" s="358" t="s">
        <v>743</v>
      </c>
      <c r="D1894" s="359">
        <v>2200</v>
      </c>
      <c r="E1894" s="419"/>
      <c r="F1894" s="325"/>
      <c r="G1894" s="466"/>
      <c r="H1894" s="466"/>
      <c r="I1894" s="466"/>
    </row>
    <row r="1895" spans="1:9" ht="285">
      <c r="A1895" s="335" t="s">
        <v>744</v>
      </c>
      <c r="B1895" s="344" t="s">
        <v>745</v>
      </c>
      <c r="C1895" s="358" t="s">
        <v>746</v>
      </c>
      <c r="D1895" s="359">
        <v>500</v>
      </c>
      <c r="E1895" s="419"/>
      <c r="F1895" s="325"/>
      <c r="G1895" s="466"/>
      <c r="H1895" s="466"/>
      <c r="I1895" s="466"/>
    </row>
    <row r="1896" spans="1:9" ht="150">
      <c r="A1896" s="356" t="s">
        <v>750</v>
      </c>
      <c r="B1896" s="357" t="s">
        <v>751</v>
      </c>
      <c r="C1896" s="358" t="s">
        <v>752</v>
      </c>
      <c r="D1896" s="359">
        <v>8800</v>
      </c>
      <c r="E1896" s="419"/>
      <c r="F1896" s="325"/>
      <c r="G1896" s="466"/>
      <c r="H1896" s="466"/>
      <c r="I1896" s="466"/>
    </row>
    <row r="1897" spans="1:9" ht="195">
      <c r="A1897" s="335" t="s">
        <v>757</v>
      </c>
      <c r="B1897" s="344" t="s">
        <v>758</v>
      </c>
      <c r="C1897" s="358" t="s">
        <v>759</v>
      </c>
      <c r="D1897" s="359">
        <v>7370</v>
      </c>
      <c r="E1897" s="419"/>
      <c r="F1897" s="325"/>
      <c r="G1897" s="466"/>
      <c r="H1897" s="466"/>
      <c r="I1897" s="466"/>
    </row>
    <row r="1898" spans="1:9" ht="150">
      <c r="A1898" s="335" t="s">
        <v>760</v>
      </c>
      <c r="B1898" s="344" t="s">
        <v>761</v>
      </c>
      <c r="C1898" s="358" t="s">
        <v>762</v>
      </c>
      <c r="D1898" s="359">
        <v>10000</v>
      </c>
      <c r="E1898" s="419"/>
      <c r="F1898" s="325"/>
      <c r="G1898" s="466"/>
      <c r="H1898" s="466"/>
      <c r="I1898" s="466"/>
    </row>
    <row r="1899" spans="1:9" ht="165">
      <c r="A1899" s="335" t="s">
        <v>763</v>
      </c>
      <c r="B1899" s="344" t="s">
        <v>764</v>
      </c>
      <c r="C1899" s="358" t="s">
        <v>765</v>
      </c>
      <c r="D1899" s="359">
        <v>15000</v>
      </c>
      <c r="E1899" s="419"/>
      <c r="F1899" s="325"/>
      <c r="G1899" s="466"/>
      <c r="H1899" s="466"/>
      <c r="I1899" s="466"/>
    </row>
    <row r="1900" spans="1:9" ht="150">
      <c r="A1900" s="335" t="s">
        <v>766</v>
      </c>
      <c r="B1900" s="344" t="s">
        <v>767</v>
      </c>
      <c r="C1900" s="358" t="s">
        <v>768</v>
      </c>
      <c r="D1900" s="359">
        <v>20000</v>
      </c>
      <c r="E1900" s="419"/>
      <c r="F1900" s="325"/>
      <c r="G1900" s="466"/>
      <c r="H1900" s="466"/>
      <c r="I1900" s="466"/>
    </row>
    <row r="1901" spans="1:9" ht="165">
      <c r="A1901" s="335" t="s">
        <v>769</v>
      </c>
      <c r="B1901" s="344" t="s">
        <v>770</v>
      </c>
      <c r="C1901" s="358" t="s">
        <v>771</v>
      </c>
      <c r="D1901" s="359">
        <v>22000</v>
      </c>
      <c r="E1901" s="419"/>
      <c r="F1901" s="325"/>
      <c r="G1901" s="466"/>
      <c r="H1901" s="466"/>
      <c r="I1901" s="466"/>
    </row>
    <row r="1902" spans="1:9" ht="195">
      <c r="A1902" s="335" t="s">
        <v>772</v>
      </c>
      <c r="B1902" s="344" t="s">
        <v>773</v>
      </c>
      <c r="C1902" s="358" t="s">
        <v>774</v>
      </c>
      <c r="D1902" s="359">
        <v>17600</v>
      </c>
      <c r="E1902" s="419"/>
      <c r="F1902" s="325"/>
      <c r="G1902" s="466"/>
      <c r="H1902" s="466"/>
      <c r="I1902" s="466"/>
    </row>
    <row r="1903" spans="1:9" ht="105">
      <c r="A1903" s="335" t="s">
        <v>775</v>
      </c>
      <c r="B1903" s="344" t="s">
        <v>776</v>
      </c>
      <c r="C1903" s="358" t="s">
        <v>777</v>
      </c>
      <c r="D1903" s="359">
        <v>3500</v>
      </c>
      <c r="E1903" s="419"/>
      <c r="F1903" s="325"/>
      <c r="G1903" s="466"/>
      <c r="H1903" s="466"/>
      <c r="I1903" s="466"/>
    </row>
    <row r="1904" spans="1:9" ht="135">
      <c r="A1904" s="335" t="s">
        <v>778</v>
      </c>
      <c r="B1904" s="344" t="s">
        <v>779</v>
      </c>
      <c r="C1904" s="358" t="s">
        <v>780</v>
      </c>
      <c r="D1904" s="359">
        <v>7040</v>
      </c>
      <c r="E1904" s="419"/>
      <c r="F1904" s="325"/>
      <c r="G1904" s="466"/>
      <c r="H1904" s="466"/>
      <c r="I1904" s="466"/>
    </row>
    <row r="1905" spans="1:9" ht="285">
      <c r="A1905" s="335" t="s">
        <v>2621</v>
      </c>
      <c r="B1905" s="344" t="s">
        <v>781</v>
      </c>
      <c r="C1905" s="358" t="s">
        <v>782</v>
      </c>
      <c r="D1905" s="359">
        <v>4840</v>
      </c>
      <c r="E1905" s="419"/>
      <c r="F1905" s="325"/>
      <c r="G1905" s="466"/>
      <c r="H1905" s="466"/>
      <c r="I1905" s="466"/>
    </row>
    <row r="1906" spans="1:9" ht="270">
      <c r="A1906" s="335" t="s">
        <v>783</v>
      </c>
      <c r="B1906" s="344" t="s">
        <v>784</v>
      </c>
      <c r="C1906" s="358" t="s">
        <v>785</v>
      </c>
      <c r="D1906" s="359">
        <v>7040</v>
      </c>
      <c r="E1906" s="419"/>
      <c r="F1906" s="325"/>
      <c r="G1906" s="466"/>
      <c r="H1906" s="466"/>
      <c r="I1906" s="466"/>
    </row>
    <row r="1907" spans="1:9" ht="60">
      <c r="A1907" s="335" t="s">
        <v>786</v>
      </c>
      <c r="B1907" s="344" t="s">
        <v>787</v>
      </c>
      <c r="C1907" s="358" t="s">
        <v>788</v>
      </c>
      <c r="D1907" s="392">
        <v>7040</v>
      </c>
      <c r="E1907" s="381"/>
      <c r="F1907" s="325"/>
      <c r="G1907" s="466"/>
      <c r="H1907" s="466"/>
      <c r="I1907" s="466"/>
    </row>
    <row r="1908" spans="1:9" ht="210">
      <c r="A1908" s="335" t="s">
        <v>789</v>
      </c>
      <c r="B1908" s="344" t="s">
        <v>790</v>
      </c>
      <c r="C1908" s="398" t="s">
        <v>791</v>
      </c>
      <c r="D1908" s="359">
        <v>25000</v>
      </c>
      <c r="E1908" s="419"/>
      <c r="F1908" s="325"/>
      <c r="G1908" s="466"/>
      <c r="H1908" s="466"/>
      <c r="I1908" s="466"/>
    </row>
    <row r="1909" spans="1:9" ht="105">
      <c r="A1909" s="335" t="s">
        <v>792</v>
      </c>
      <c r="B1909" s="344" t="s">
        <v>793</v>
      </c>
      <c r="C1909" s="358" t="s">
        <v>794</v>
      </c>
      <c r="D1909" s="393">
        <v>16170</v>
      </c>
      <c r="E1909" s="382"/>
      <c r="F1909" s="325"/>
      <c r="G1909" s="466"/>
      <c r="H1909" s="466"/>
      <c r="I1909" s="466"/>
    </row>
    <row r="1910" spans="1:9" ht="105">
      <c r="A1910" s="335" t="s">
        <v>795</v>
      </c>
      <c r="B1910" s="344" t="s">
        <v>796</v>
      </c>
      <c r="C1910" s="358" t="s">
        <v>797</v>
      </c>
      <c r="D1910" s="359">
        <v>16170</v>
      </c>
      <c r="E1910" s="368"/>
      <c r="F1910" s="325"/>
      <c r="G1910" s="466"/>
      <c r="H1910" s="466"/>
      <c r="I1910" s="466"/>
    </row>
    <row r="1911" spans="1:9" ht="135">
      <c r="A1911" s="335" t="s">
        <v>10002</v>
      </c>
      <c r="B1911" s="344" t="s">
        <v>798</v>
      </c>
      <c r="C1911" s="358" t="s">
        <v>799</v>
      </c>
      <c r="D1911" s="359">
        <v>23430</v>
      </c>
      <c r="E1911" s="368"/>
      <c r="F1911" s="325"/>
      <c r="G1911" s="466"/>
      <c r="H1911" s="466"/>
      <c r="I1911" s="466"/>
    </row>
    <row r="1912" spans="1:9" ht="75">
      <c r="A1912" s="335" t="s">
        <v>800</v>
      </c>
      <c r="B1912" s="344" t="s">
        <v>801</v>
      </c>
      <c r="C1912" s="358" t="s">
        <v>802</v>
      </c>
      <c r="D1912" s="359">
        <v>11000</v>
      </c>
      <c r="E1912" s="368"/>
      <c r="F1912" s="325"/>
      <c r="G1912" s="466"/>
      <c r="H1912" s="466"/>
      <c r="I1912" s="466"/>
    </row>
    <row r="1913" spans="1:9" ht="75">
      <c r="A1913" s="335" t="s">
        <v>803</v>
      </c>
      <c r="B1913" s="344" t="s">
        <v>804</v>
      </c>
      <c r="C1913" s="358" t="s">
        <v>9920</v>
      </c>
      <c r="D1913" s="359">
        <v>10010</v>
      </c>
      <c r="E1913" s="368"/>
      <c r="F1913" s="325"/>
      <c r="G1913" s="466"/>
      <c r="H1913" s="466"/>
      <c r="I1913" s="466"/>
    </row>
    <row r="1914" spans="1:9" ht="150">
      <c r="A1914" s="335" t="s">
        <v>805</v>
      </c>
      <c r="B1914" s="344" t="s">
        <v>806</v>
      </c>
      <c r="C1914" s="358" t="s">
        <v>807</v>
      </c>
      <c r="D1914" s="359">
        <v>2500</v>
      </c>
      <c r="E1914" s="368"/>
      <c r="F1914" s="325"/>
      <c r="G1914" s="466"/>
      <c r="H1914" s="466"/>
      <c r="I1914" s="466"/>
    </row>
    <row r="1915" spans="1:9" ht="120">
      <c r="A1915" s="335" t="s">
        <v>808</v>
      </c>
      <c r="B1915" s="344" t="s">
        <v>809</v>
      </c>
      <c r="C1915" s="358" t="s">
        <v>810</v>
      </c>
      <c r="D1915" s="359">
        <v>3500</v>
      </c>
      <c r="E1915" s="368"/>
      <c r="F1915" s="325"/>
      <c r="G1915" s="466"/>
      <c r="H1915" s="466"/>
      <c r="I1915" s="466"/>
    </row>
    <row r="1916" spans="1:9" ht="150">
      <c r="A1916" s="335" t="s">
        <v>811</v>
      </c>
      <c r="B1916" s="344" t="s">
        <v>812</v>
      </c>
      <c r="C1916" s="358" t="s">
        <v>813</v>
      </c>
      <c r="D1916" s="359">
        <v>5500</v>
      </c>
      <c r="E1916" s="368"/>
      <c r="F1916" s="325"/>
      <c r="G1916" s="466"/>
      <c r="H1916" s="466"/>
      <c r="I1916" s="466"/>
    </row>
    <row r="1917" spans="1:9" ht="120">
      <c r="A1917" s="335" t="s">
        <v>814</v>
      </c>
      <c r="B1917" s="344" t="s">
        <v>815</v>
      </c>
      <c r="C1917" s="358" t="s">
        <v>816</v>
      </c>
      <c r="D1917" s="359">
        <v>1200</v>
      </c>
      <c r="E1917" s="368"/>
      <c r="F1917" s="325"/>
      <c r="G1917" s="466"/>
      <c r="H1917" s="466"/>
      <c r="I1917" s="466"/>
    </row>
    <row r="1918" spans="1:9" ht="135">
      <c r="A1918" s="335" t="s">
        <v>817</v>
      </c>
      <c r="B1918" s="344" t="s">
        <v>818</v>
      </c>
      <c r="C1918" s="358" t="s">
        <v>819</v>
      </c>
      <c r="D1918" s="359">
        <v>3500</v>
      </c>
      <c r="E1918" s="368"/>
      <c r="F1918" s="325"/>
      <c r="G1918" s="466"/>
      <c r="H1918" s="466"/>
      <c r="I1918" s="466"/>
    </row>
    <row r="1919" spans="1:9" ht="345">
      <c r="A1919" s="335" t="s">
        <v>6054</v>
      </c>
      <c r="B1919" s="344" t="s">
        <v>820</v>
      </c>
      <c r="C1919" s="358" t="s">
        <v>821</v>
      </c>
      <c r="D1919" s="359">
        <v>1210</v>
      </c>
      <c r="E1919" s="368"/>
      <c r="F1919" s="325"/>
      <c r="G1919" s="466"/>
      <c r="H1919" s="466"/>
      <c r="I1919" s="466"/>
    </row>
    <row r="1920" spans="1:9" ht="135">
      <c r="A1920" s="335" t="s">
        <v>822</v>
      </c>
      <c r="B1920" s="344" t="s">
        <v>823</v>
      </c>
      <c r="C1920" s="358" t="s">
        <v>824</v>
      </c>
      <c r="D1920" s="359">
        <v>3500</v>
      </c>
      <c r="E1920" s="368"/>
      <c r="F1920" s="325"/>
      <c r="G1920" s="466"/>
      <c r="H1920" s="466"/>
      <c r="I1920" s="466"/>
    </row>
    <row r="1921" spans="1:9" ht="345">
      <c r="A1921" s="335" t="s">
        <v>6057</v>
      </c>
      <c r="B1921" s="344" t="s">
        <v>825</v>
      </c>
      <c r="C1921" s="358" t="s">
        <v>826</v>
      </c>
      <c r="D1921" s="359">
        <v>1210</v>
      </c>
      <c r="E1921" s="368"/>
      <c r="F1921" s="325"/>
      <c r="G1921" s="466"/>
      <c r="H1921" s="466"/>
      <c r="I1921" s="466"/>
    </row>
    <row r="1922" spans="1:9" ht="165">
      <c r="A1922" s="335" t="s">
        <v>827</v>
      </c>
      <c r="B1922" s="344" t="s">
        <v>828</v>
      </c>
      <c r="C1922" s="358" t="s">
        <v>829</v>
      </c>
      <c r="D1922" s="359">
        <v>8140</v>
      </c>
      <c r="E1922" s="368"/>
      <c r="F1922" s="325"/>
      <c r="G1922" s="466"/>
      <c r="H1922" s="466"/>
      <c r="I1922" s="466"/>
    </row>
    <row r="1923" spans="1:9" ht="345">
      <c r="A1923" s="335" t="s">
        <v>6060</v>
      </c>
      <c r="B1923" s="344" t="s">
        <v>830</v>
      </c>
      <c r="C1923" s="358" t="s">
        <v>831</v>
      </c>
      <c r="D1923" s="359">
        <v>1210</v>
      </c>
      <c r="E1923" s="368"/>
      <c r="F1923" s="325"/>
      <c r="G1923" s="466"/>
      <c r="H1923" s="466"/>
      <c r="I1923" s="466"/>
    </row>
    <row r="1924" spans="1:9" ht="120">
      <c r="A1924" s="335" t="s">
        <v>9452</v>
      </c>
      <c r="B1924" s="344" t="s">
        <v>9464</v>
      </c>
      <c r="C1924" s="398" t="s">
        <v>9440</v>
      </c>
      <c r="D1924" s="359">
        <v>99000</v>
      </c>
      <c r="E1924" s="368"/>
      <c r="F1924" s="325"/>
      <c r="G1924" s="466"/>
      <c r="H1924" s="466"/>
      <c r="I1924" s="466"/>
    </row>
    <row r="1925" spans="1:9" ht="120">
      <c r="A1925" s="335" t="s">
        <v>9453</v>
      </c>
      <c r="B1925" s="344" t="s">
        <v>9465</v>
      </c>
      <c r="C1925" s="398" t="s">
        <v>9441</v>
      </c>
      <c r="D1925" s="359">
        <v>77000</v>
      </c>
      <c r="E1925" s="368"/>
      <c r="F1925" s="325"/>
      <c r="G1925" s="466"/>
      <c r="H1925" s="466"/>
      <c r="I1925" s="466"/>
    </row>
    <row r="1926" spans="1:9" ht="105">
      <c r="A1926" s="335" t="s">
        <v>9454</v>
      </c>
      <c r="B1926" s="344" t="s">
        <v>9466</v>
      </c>
      <c r="C1926" s="398" t="s">
        <v>9442</v>
      </c>
      <c r="D1926" s="359">
        <v>44000</v>
      </c>
      <c r="E1926" s="368"/>
      <c r="F1926" s="325"/>
      <c r="G1926" s="466"/>
      <c r="H1926" s="466"/>
      <c r="I1926" s="466"/>
    </row>
    <row r="1927" spans="1:9" ht="195">
      <c r="A1927" s="335" t="s">
        <v>9455</v>
      </c>
      <c r="B1927" s="344" t="s">
        <v>9467</v>
      </c>
      <c r="C1927" s="398" t="s">
        <v>9443</v>
      </c>
      <c r="D1927" s="359">
        <v>99000</v>
      </c>
      <c r="E1927" s="368"/>
      <c r="F1927" s="325"/>
      <c r="G1927" s="466"/>
      <c r="H1927" s="466"/>
      <c r="I1927" s="466"/>
    </row>
    <row r="1928" spans="1:9" ht="90">
      <c r="A1928" s="335" t="s">
        <v>9456</v>
      </c>
      <c r="B1928" s="344" t="s">
        <v>9468</v>
      </c>
      <c r="C1928" s="398" t="s">
        <v>9444</v>
      </c>
      <c r="D1928" s="359">
        <v>88000</v>
      </c>
      <c r="E1928" s="368"/>
      <c r="F1928" s="325"/>
      <c r="G1928" s="466"/>
      <c r="H1928" s="466"/>
      <c r="I1928" s="466"/>
    </row>
    <row r="1929" spans="1:9" ht="90">
      <c r="A1929" s="335" t="s">
        <v>9457</v>
      </c>
      <c r="B1929" s="344" t="s">
        <v>9469</v>
      </c>
      <c r="C1929" s="398" t="s">
        <v>9445</v>
      </c>
      <c r="D1929" s="359">
        <v>44000</v>
      </c>
      <c r="E1929" s="368"/>
      <c r="F1929" s="325"/>
      <c r="G1929" s="466"/>
      <c r="H1929" s="466"/>
      <c r="I1929" s="466"/>
    </row>
    <row r="1930" spans="1:9" ht="90">
      <c r="A1930" s="335" t="s">
        <v>9458</v>
      </c>
      <c r="B1930" s="344" t="s">
        <v>9470</v>
      </c>
      <c r="C1930" s="398" t="s">
        <v>9446</v>
      </c>
      <c r="D1930" s="359">
        <v>110000</v>
      </c>
      <c r="E1930" s="368"/>
      <c r="F1930" s="325"/>
      <c r="G1930" s="466"/>
      <c r="H1930" s="466"/>
      <c r="I1930" s="466"/>
    </row>
    <row r="1931" spans="1:9" ht="105">
      <c r="A1931" s="335" t="s">
        <v>9459</v>
      </c>
      <c r="B1931" s="344" t="s">
        <v>9471</v>
      </c>
      <c r="C1931" s="398" t="s">
        <v>9447</v>
      </c>
      <c r="D1931" s="359">
        <v>99000</v>
      </c>
      <c r="E1931" s="368"/>
      <c r="F1931" s="325"/>
      <c r="G1931" s="466"/>
      <c r="H1931" s="466"/>
      <c r="I1931" s="466"/>
    </row>
    <row r="1932" spans="1:9" ht="90">
      <c r="A1932" s="335" t="s">
        <v>9460</v>
      </c>
      <c r="B1932" s="344" t="s">
        <v>9472</v>
      </c>
      <c r="C1932" s="398" t="s">
        <v>9448</v>
      </c>
      <c r="D1932" s="359">
        <v>77000</v>
      </c>
      <c r="E1932" s="368"/>
      <c r="F1932" s="325"/>
      <c r="G1932" s="466"/>
      <c r="H1932" s="466"/>
      <c r="I1932" s="466"/>
    </row>
    <row r="1933" spans="1:9" ht="150">
      <c r="A1933" s="335" t="s">
        <v>9461</v>
      </c>
      <c r="B1933" s="344" t="s">
        <v>9473</v>
      </c>
      <c r="C1933" s="398" t="s">
        <v>9449</v>
      </c>
      <c r="D1933" s="359">
        <v>110000</v>
      </c>
      <c r="E1933" s="368"/>
      <c r="F1933" s="325"/>
      <c r="G1933" s="466"/>
      <c r="H1933" s="466"/>
      <c r="I1933" s="466"/>
    </row>
    <row r="1934" spans="1:9" ht="120">
      <c r="A1934" s="335" t="s">
        <v>9462</v>
      </c>
      <c r="B1934" s="344" t="s">
        <v>9474</v>
      </c>
      <c r="C1934" s="398" t="s">
        <v>9450</v>
      </c>
      <c r="D1934" s="359">
        <v>121000</v>
      </c>
      <c r="E1934" s="368"/>
      <c r="F1934" s="325"/>
      <c r="G1934" s="466"/>
      <c r="H1934" s="466"/>
      <c r="I1934" s="466"/>
    </row>
    <row r="1935" spans="1:9" ht="120">
      <c r="A1935" s="335" t="s">
        <v>9463</v>
      </c>
      <c r="B1935" s="344" t="s">
        <v>9475</v>
      </c>
      <c r="C1935" s="398" t="s">
        <v>9451</v>
      </c>
      <c r="D1935" s="359">
        <v>55000</v>
      </c>
      <c r="E1935" s="368"/>
      <c r="F1935" s="325"/>
      <c r="G1935" s="466"/>
      <c r="H1935" s="466"/>
      <c r="I1935" s="466"/>
    </row>
    <row r="1936" spans="1:9" ht="210">
      <c r="A1936" s="335" t="s">
        <v>10552</v>
      </c>
      <c r="B1936" s="344" t="s">
        <v>10553</v>
      </c>
      <c r="C1936" s="398" t="s">
        <v>10554</v>
      </c>
      <c r="D1936" s="359">
        <v>7500</v>
      </c>
      <c r="E1936" s="368"/>
      <c r="F1936" s="325"/>
      <c r="G1936" s="466"/>
      <c r="H1936" s="466"/>
      <c r="I1936" s="466"/>
    </row>
    <row r="1937" spans="1:9" ht="75">
      <c r="A1937" s="335" t="s">
        <v>10660</v>
      </c>
      <c r="B1937" s="344" t="s">
        <v>10661</v>
      </c>
      <c r="C1937" s="398" t="s">
        <v>10662</v>
      </c>
      <c r="D1937" s="359">
        <v>530000</v>
      </c>
      <c r="E1937" s="368"/>
      <c r="F1937" s="325"/>
      <c r="G1937" s="466"/>
      <c r="H1937" s="466"/>
      <c r="I1937" s="466"/>
    </row>
    <row r="1938" spans="1:9" ht="180">
      <c r="A1938" s="335" t="s">
        <v>11342</v>
      </c>
      <c r="B1938" s="344" t="s">
        <v>11343</v>
      </c>
      <c r="C1938" s="398" t="s">
        <v>11344</v>
      </c>
      <c r="D1938" s="359">
        <v>56100</v>
      </c>
      <c r="E1938" s="368"/>
      <c r="F1938" s="325"/>
      <c r="G1938" s="466"/>
      <c r="H1938" s="466"/>
      <c r="I1938" s="466"/>
    </row>
    <row r="1939" spans="1:9" ht="47.25">
      <c r="A1939" s="335"/>
      <c r="B1939" s="344"/>
      <c r="C1939" s="459" t="s">
        <v>832</v>
      </c>
      <c r="D1939" s="359"/>
      <c r="E1939" s="368"/>
      <c r="F1939" s="325"/>
      <c r="G1939" s="466"/>
      <c r="H1939" s="466"/>
      <c r="I1939" s="466"/>
    </row>
    <row r="1940" spans="1:9" ht="210">
      <c r="A1940" s="350" t="s">
        <v>833</v>
      </c>
      <c r="B1940" s="346" t="s">
        <v>834</v>
      </c>
      <c r="C1940" s="464" t="s">
        <v>835</v>
      </c>
      <c r="D1940" s="393">
        <v>187000</v>
      </c>
      <c r="E1940" s="368"/>
      <c r="F1940" s="325"/>
      <c r="G1940" s="466"/>
      <c r="H1940" s="466"/>
      <c r="I1940" s="466"/>
    </row>
    <row r="1941" spans="1:9" ht="150">
      <c r="A1941" s="335" t="s">
        <v>836</v>
      </c>
      <c r="B1941" s="344" t="s">
        <v>837</v>
      </c>
      <c r="C1941" s="406" t="s">
        <v>838</v>
      </c>
      <c r="D1941" s="359">
        <v>292820</v>
      </c>
      <c r="E1941" s="368"/>
      <c r="F1941" s="325"/>
      <c r="G1941" s="466"/>
      <c r="H1941" s="466"/>
      <c r="I1941" s="466"/>
    </row>
    <row r="1942" spans="1:9" ht="180">
      <c r="A1942" s="348" t="s">
        <v>841</v>
      </c>
      <c r="B1942" s="344" t="s">
        <v>839</v>
      </c>
      <c r="C1942" s="406" t="s">
        <v>843</v>
      </c>
      <c r="D1942" s="359">
        <v>263560</v>
      </c>
      <c r="E1942" s="368"/>
      <c r="F1942" s="325"/>
      <c r="G1942" s="466"/>
      <c r="H1942" s="466"/>
      <c r="I1942" s="466"/>
    </row>
    <row r="1943" spans="1:9" ht="180">
      <c r="A1943" s="348" t="s">
        <v>844</v>
      </c>
      <c r="B1943" s="344" t="s">
        <v>840</v>
      </c>
      <c r="C1943" s="406" t="s">
        <v>846</v>
      </c>
      <c r="D1943" s="359">
        <v>292820</v>
      </c>
      <c r="E1943" s="368"/>
      <c r="F1943" s="325"/>
      <c r="G1943" s="466"/>
      <c r="H1943" s="466"/>
      <c r="I1943" s="466"/>
    </row>
    <row r="1944" spans="1:9" ht="180">
      <c r="A1944" s="348" t="s">
        <v>847</v>
      </c>
      <c r="B1944" s="344" t="s">
        <v>842</v>
      </c>
      <c r="C1944" s="406" t="s">
        <v>849</v>
      </c>
      <c r="D1944" s="359">
        <v>292820</v>
      </c>
      <c r="E1944" s="368"/>
      <c r="F1944" s="325"/>
      <c r="G1944" s="466"/>
      <c r="H1944" s="466"/>
      <c r="I1944" s="466"/>
    </row>
    <row r="1945" spans="1:9" ht="240">
      <c r="A1945" s="348" t="s">
        <v>850</v>
      </c>
      <c r="B1945" s="344" t="s">
        <v>845</v>
      </c>
      <c r="C1945" s="406" t="s">
        <v>852</v>
      </c>
      <c r="D1945" s="359">
        <v>409970</v>
      </c>
      <c r="E1945" s="368"/>
      <c r="F1945" s="325"/>
      <c r="G1945" s="466"/>
      <c r="H1945" s="466"/>
      <c r="I1945" s="466"/>
    </row>
    <row r="1946" spans="1:9" ht="240">
      <c r="A1946" s="348" t="s">
        <v>853</v>
      </c>
      <c r="B1946" s="344" t="s">
        <v>848</v>
      </c>
      <c r="C1946" s="406" t="s">
        <v>855</v>
      </c>
      <c r="D1946" s="359">
        <v>439230</v>
      </c>
      <c r="E1946" s="368"/>
      <c r="F1946" s="325"/>
      <c r="G1946" s="466"/>
      <c r="H1946" s="466"/>
      <c r="I1946" s="466"/>
    </row>
    <row r="1947" spans="1:9" ht="240">
      <c r="A1947" s="348" t="s">
        <v>856</v>
      </c>
      <c r="B1947" s="344" t="s">
        <v>851</v>
      </c>
      <c r="C1947" s="406" t="s">
        <v>858</v>
      </c>
      <c r="D1947" s="359">
        <v>439230</v>
      </c>
      <c r="E1947" s="368"/>
      <c r="F1947" s="325"/>
      <c r="G1947" s="466"/>
      <c r="H1947" s="466"/>
      <c r="I1947" s="466"/>
    </row>
    <row r="1948" spans="1:9" ht="270">
      <c r="A1948" s="347" t="s">
        <v>863</v>
      </c>
      <c r="B1948" s="344" t="s">
        <v>854</v>
      </c>
      <c r="C1948" s="402" t="s">
        <v>865</v>
      </c>
      <c r="D1948" s="359">
        <v>322190</v>
      </c>
      <c r="E1948" s="368"/>
      <c r="F1948" s="325"/>
      <c r="G1948" s="466"/>
      <c r="H1948" s="466"/>
      <c r="I1948" s="466"/>
    </row>
    <row r="1949" spans="1:9" ht="270">
      <c r="A1949" s="335" t="s">
        <v>866</v>
      </c>
      <c r="B1949" s="344" t="s">
        <v>857</v>
      </c>
      <c r="C1949" s="402" t="s">
        <v>868</v>
      </c>
      <c r="D1949" s="359">
        <v>292820</v>
      </c>
      <c r="E1949" s="368"/>
      <c r="F1949" s="325"/>
      <c r="G1949" s="466"/>
      <c r="H1949" s="466"/>
      <c r="I1949" s="466"/>
    </row>
    <row r="1950" spans="1:9" ht="270">
      <c r="A1950" s="335" t="s">
        <v>869</v>
      </c>
      <c r="B1950" s="344" t="s">
        <v>860</v>
      </c>
      <c r="C1950" s="402" t="s">
        <v>871</v>
      </c>
      <c r="D1950" s="359">
        <v>292820</v>
      </c>
      <c r="E1950" s="332"/>
      <c r="F1950" s="325"/>
      <c r="G1950" s="466"/>
      <c r="H1950" s="466"/>
      <c r="I1950" s="466"/>
    </row>
    <row r="1951" spans="1:9" ht="240">
      <c r="A1951" s="348" t="s">
        <v>859</v>
      </c>
      <c r="B1951" s="344" t="s">
        <v>862</v>
      </c>
      <c r="C1951" s="358" t="s">
        <v>4953</v>
      </c>
      <c r="D1951" s="359">
        <v>380710</v>
      </c>
      <c r="E1951" s="332"/>
      <c r="F1951" s="325"/>
      <c r="G1951" s="466"/>
      <c r="H1951" s="466"/>
      <c r="I1951" s="466"/>
    </row>
    <row r="1952" spans="1:9" ht="240">
      <c r="A1952" s="348" t="s">
        <v>861</v>
      </c>
      <c r="B1952" s="344" t="s">
        <v>864</v>
      </c>
      <c r="C1952" s="358" t="s">
        <v>4954</v>
      </c>
      <c r="D1952" s="359">
        <v>461230</v>
      </c>
      <c r="E1952" s="332"/>
      <c r="F1952" s="325"/>
      <c r="G1952" s="466"/>
      <c r="H1952" s="466"/>
      <c r="I1952" s="466"/>
    </row>
    <row r="1953" spans="1:9" ht="165">
      <c r="A1953" s="348" t="s">
        <v>872</v>
      </c>
      <c r="B1953" s="344" t="s">
        <v>867</v>
      </c>
      <c r="C1953" s="358" t="s">
        <v>874</v>
      </c>
      <c r="D1953" s="359">
        <v>219670</v>
      </c>
      <c r="E1953" s="332"/>
      <c r="F1953" s="325"/>
      <c r="G1953" s="466"/>
      <c r="H1953" s="466"/>
      <c r="I1953" s="466"/>
    </row>
    <row r="1954" spans="1:9" ht="165">
      <c r="A1954" s="347" t="s">
        <v>875</v>
      </c>
      <c r="B1954" s="344" t="s">
        <v>870</v>
      </c>
      <c r="C1954" s="358" t="s">
        <v>877</v>
      </c>
      <c r="D1954" s="359">
        <v>219670</v>
      </c>
      <c r="E1954" s="332"/>
      <c r="F1954" s="325"/>
      <c r="G1954" s="466"/>
      <c r="H1954" s="466"/>
      <c r="I1954" s="466"/>
    </row>
    <row r="1955" spans="1:9" ht="75">
      <c r="A1955" s="335" t="s">
        <v>878</v>
      </c>
      <c r="B1955" s="344" t="s">
        <v>873</v>
      </c>
      <c r="C1955" s="358" t="s">
        <v>880</v>
      </c>
      <c r="D1955" s="359">
        <v>146410</v>
      </c>
      <c r="E1955" s="332"/>
      <c r="F1955" s="325"/>
      <c r="G1955" s="466"/>
      <c r="H1955" s="466"/>
      <c r="I1955" s="466"/>
    </row>
    <row r="1956" spans="1:9" ht="165">
      <c r="A1956" s="348" t="s">
        <v>881</v>
      </c>
      <c r="B1956" s="344" t="s">
        <v>876</v>
      </c>
      <c r="C1956" s="358" t="s">
        <v>883</v>
      </c>
      <c r="D1956" s="359">
        <v>219670</v>
      </c>
      <c r="E1956" s="332"/>
      <c r="F1956" s="325"/>
      <c r="G1956" s="466"/>
      <c r="H1956" s="466"/>
      <c r="I1956" s="466"/>
    </row>
    <row r="1957" spans="1:9" ht="180">
      <c r="A1957" s="347" t="s">
        <v>884</v>
      </c>
      <c r="B1957" s="344" t="s">
        <v>879</v>
      </c>
      <c r="C1957" s="358" t="s">
        <v>886</v>
      </c>
      <c r="D1957" s="359">
        <v>219670</v>
      </c>
      <c r="E1957" s="332"/>
      <c r="F1957" s="325"/>
      <c r="G1957" s="466"/>
      <c r="H1957" s="466"/>
      <c r="I1957" s="466"/>
    </row>
    <row r="1958" spans="1:9" ht="105">
      <c r="A1958" s="335" t="s">
        <v>887</v>
      </c>
      <c r="B1958" s="344" t="s">
        <v>882</v>
      </c>
      <c r="C1958" s="358" t="s">
        <v>4955</v>
      </c>
      <c r="D1958" s="359">
        <v>219670</v>
      </c>
      <c r="E1958" s="368"/>
      <c r="F1958" s="325"/>
      <c r="G1958" s="466"/>
      <c r="H1958" s="466"/>
      <c r="I1958" s="466"/>
    </row>
    <row r="1959" spans="1:9" ht="105">
      <c r="A1959" s="347" t="s">
        <v>889</v>
      </c>
      <c r="B1959" s="344" t="s">
        <v>885</v>
      </c>
      <c r="C1959" s="358" t="s">
        <v>891</v>
      </c>
      <c r="D1959" s="359">
        <v>61600</v>
      </c>
      <c r="E1959" s="332" t="s">
        <v>5899</v>
      </c>
      <c r="F1959" s="325"/>
      <c r="G1959" s="466"/>
      <c r="H1959" s="466"/>
      <c r="I1959" s="466"/>
    </row>
    <row r="1960" spans="1:9" ht="105">
      <c r="A1960" s="335" t="s">
        <v>10146</v>
      </c>
      <c r="B1960" s="344" t="s">
        <v>888</v>
      </c>
      <c r="C1960" s="358" t="s">
        <v>10440</v>
      </c>
      <c r="D1960" s="359">
        <v>115000</v>
      </c>
      <c r="E1960" s="332"/>
      <c r="F1960" s="325"/>
      <c r="G1960" s="466"/>
      <c r="H1960" s="466"/>
      <c r="I1960" s="466"/>
    </row>
    <row r="1961" spans="1:9" ht="105">
      <c r="A1961" s="335" t="s">
        <v>10147</v>
      </c>
      <c r="B1961" s="344" t="s">
        <v>9921</v>
      </c>
      <c r="C1961" s="358" t="s">
        <v>9923</v>
      </c>
      <c r="D1961" s="359">
        <v>150000</v>
      </c>
      <c r="E1961" s="332"/>
      <c r="F1961" s="325"/>
      <c r="G1961" s="466"/>
      <c r="H1961" s="466"/>
      <c r="I1961" s="466"/>
    </row>
    <row r="1962" spans="1:9" ht="105">
      <c r="A1962" s="335" t="s">
        <v>10148</v>
      </c>
      <c r="B1962" s="344" t="s">
        <v>9922</v>
      </c>
      <c r="C1962" s="358" t="s">
        <v>9924</v>
      </c>
      <c r="D1962" s="359">
        <v>360000</v>
      </c>
      <c r="E1962" s="332"/>
      <c r="F1962" s="325"/>
      <c r="G1962" s="466"/>
      <c r="H1962" s="466"/>
      <c r="I1962" s="466"/>
    </row>
    <row r="1963" spans="1:9" ht="120">
      <c r="A1963" s="335" t="s">
        <v>893</v>
      </c>
      <c r="B1963" s="344" t="s">
        <v>890</v>
      </c>
      <c r="C1963" s="358" t="s">
        <v>10445</v>
      </c>
      <c r="D1963" s="359">
        <v>46300</v>
      </c>
      <c r="E1963" s="332"/>
      <c r="F1963" s="325"/>
      <c r="G1963" s="466"/>
      <c r="H1963" s="466"/>
      <c r="I1963" s="466"/>
    </row>
    <row r="1964" spans="1:9" ht="90">
      <c r="A1964" s="335" t="s">
        <v>10149</v>
      </c>
      <c r="B1964" s="344" t="s">
        <v>9928</v>
      </c>
      <c r="C1964" s="358" t="s">
        <v>9925</v>
      </c>
      <c r="D1964" s="359">
        <v>113000</v>
      </c>
      <c r="E1964" s="332"/>
      <c r="F1964" s="325"/>
      <c r="G1964" s="466"/>
      <c r="H1964" s="466"/>
      <c r="I1964" s="466"/>
    </row>
    <row r="1965" spans="1:9" ht="90">
      <c r="A1965" s="335" t="s">
        <v>10150</v>
      </c>
      <c r="B1965" s="344" t="s">
        <v>9929</v>
      </c>
      <c r="C1965" s="358" t="s">
        <v>9926</v>
      </c>
      <c r="D1965" s="359">
        <v>148000</v>
      </c>
      <c r="E1965" s="332"/>
      <c r="F1965" s="325"/>
      <c r="G1965" s="466"/>
      <c r="H1965" s="466"/>
      <c r="I1965" s="466"/>
    </row>
    <row r="1966" spans="1:9" ht="90">
      <c r="A1966" s="335" t="s">
        <v>10151</v>
      </c>
      <c r="B1966" s="344" t="s">
        <v>9930</v>
      </c>
      <c r="C1966" s="358" t="s">
        <v>9927</v>
      </c>
      <c r="D1966" s="359">
        <v>355000</v>
      </c>
      <c r="E1966" s="332"/>
      <c r="F1966" s="325"/>
      <c r="G1966" s="466"/>
      <c r="H1966" s="466"/>
      <c r="I1966" s="466"/>
    </row>
    <row r="1967" spans="1:9" ht="105">
      <c r="A1967" s="335" t="s">
        <v>894</v>
      </c>
      <c r="B1967" s="344" t="s">
        <v>892</v>
      </c>
      <c r="C1967" s="358" t="s">
        <v>895</v>
      </c>
      <c r="D1967" s="359">
        <v>2200</v>
      </c>
      <c r="E1967" s="332"/>
      <c r="F1967" s="325"/>
      <c r="G1967" s="466"/>
      <c r="H1967" s="466"/>
      <c r="I1967" s="466"/>
    </row>
    <row r="1968" spans="1:9" ht="150">
      <c r="A1968" s="335" t="s">
        <v>898</v>
      </c>
      <c r="B1968" s="331" t="s">
        <v>896</v>
      </c>
      <c r="C1968" s="358" t="s">
        <v>899</v>
      </c>
      <c r="D1968" s="359">
        <v>20350</v>
      </c>
      <c r="E1968" s="332"/>
      <c r="F1968" s="325"/>
      <c r="G1968" s="466"/>
      <c r="H1968" s="466"/>
      <c r="I1968" s="466"/>
    </row>
    <row r="1969" spans="1:9" ht="90">
      <c r="A1969" s="335" t="s">
        <v>900</v>
      </c>
      <c r="B1969" s="344" t="s">
        <v>897</v>
      </c>
      <c r="C1969" s="358" t="s">
        <v>901</v>
      </c>
      <c r="D1969" s="359">
        <v>7370</v>
      </c>
      <c r="E1969" s="332"/>
      <c r="F1969" s="325"/>
      <c r="G1969" s="466"/>
      <c r="H1969" s="466"/>
      <c r="I1969" s="466"/>
    </row>
    <row r="1970" spans="1:9" ht="195">
      <c r="A1970" s="335" t="s">
        <v>903</v>
      </c>
      <c r="B1970" s="344" t="s">
        <v>902</v>
      </c>
      <c r="C1970" s="358" t="s">
        <v>905</v>
      </c>
      <c r="D1970" s="359">
        <v>54450</v>
      </c>
      <c r="E1970" s="332"/>
      <c r="F1970" s="325"/>
      <c r="G1970" s="466"/>
      <c r="H1970" s="466"/>
      <c r="I1970" s="466"/>
    </row>
    <row r="1971" spans="1:9" ht="210">
      <c r="A1971" s="335" t="s">
        <v>906</v>
      </c>
      <c r="B1971" s="344" t="s">
        <v>904</v>
      </c>
      <c r="C1971" s="358" t="s">
        <v>908</v>
      </c>
      <c r="D1971" s="359">
        <v>252230</v>
      </c>
      <c r="E1971" s="332"/>
      <c r="F1971" s="325"/>
      <c r="G1971" s="466"/>
      <c r="H1971" s="466"/>
      <c r="I1971" s="466"/>
    </row>
    <row r="1972" spans="1:9" ht="210">
      <c r="A1972" s="335" t="s">
        <v>909</v>
      </c>
      <c r="B1972" s="344" t="s">
        <v>907</v>
      </c>
      <c r="C1972" s="358" t="s">
        <v>910</v>
      </c>
      <c r="D1972" s="359">
        <v>219670</v>
      </c>
      <c r="E1972" s="332"/>
      <c r="F1972" s="325"/>
      <c r="G1972" s="466"/>
      <c r="H1972" s="466"/>
      <c r="I1972" s="466"/>
    </row>
    <row r="1973" spans="1:9" ht="240">
      <c r="A1973" s="335" t="s">
        <v>8569</v>
      </c>
      <c r="B1973" s="344" t="s">
        <v>8570</v>
      </c>
      <c r="C1973" s="363" t="s">
        <v>8571</v>
      </c>
      <c r="D1973" s="359">
        <v>231000</v>
      </c>
      <c r="E1973" s="332"/>
      <c r="F1973" s="325"/>
      <c r="G1973" s="466"/>
      <c r="H1973" s="466"/>
      <c r="I1973" s="466"/>
    </row>
    <row r="1974" spans="1:9" ht="240">
      <c r="A1974" s="335" t="s">
        <v>8572</v>
      </c>
      <c r="B1974" s="344" t="s">
        <v>8573</v>
      </c>
      <c r="C1974" s="363" t="s">
        <v>8574</v>
      </c>
      <c r="D1974" s="359">
        <v>176000</v>
      </c>
      <c r="E1974" s="332"/>
      <c r="F1974" s="325"/>
      <c r="G1974" s="466"/>
      <c r="H1974" s="466"/>
      <c r="I1974" s="466"/>
    </row>
    <row r="1975" spans="1:9" ht="210">
      <c r="A1975" s="335" t="s">
        <v>8575</v>
      </c>
      <c r="B1975" s="344" t="s">
        <v>8576</v>
      </c>
      <c r="C1975" s="363" t="s">
        <v>8577</v>
      </c>
      <c r="D1975" s="359">
        <v>99000</v>
      </c>
      <c r="E1975" s="332"/>
      <c r="F1975" s="325"/>
      <c r="G1975" s="466"/>
      <c r="H1975" s="466"/>
      <c r="I1975" s="466"/>
    </row>
    <row r="1976" spans="1:9" ht="210">
      <c r="A1976" s="335" t="s">
        <v>8578</v>
      </c>
      <c r="B1976" s="344" t="s">
        <v>8579</v>
      </c>
      <c r="C1976" s="363" t="s">
        <v>8580</v>
      </c>
      <c r="D1976" s="359">
        <v>55000</v>
      </c>
      <c r="E1976" s="332"/>
      <c r="F1976" s="325"/>
      <c r="G1976" s="466"/>
      <c r="H1976" s="466"/>
      <c r="I1976" s="466"/>
    </row>
    <row r="1977" spans="1:9" ht="195">
      <c r="A1977" s="335" t="s">
        <v>9598</v>
      </c>
      <c r="B1977" s="344" t="s">
        <v>9599</v>
      </c>
      <c r="C1977" s="363" t="s">
        <v>9603</v>
      </c>
      <c r="D1977" s="359">
        <v>85000</v>
      </c>
      <c r="E1977" s="332"/>
      <c r="F1977" s="325"/>
      <c r="G1977" s="466"/>
      <c r="H1977" s="466"/>
      <c r="I1977" s="466"/>
    </row>
    <row r="1978" spans="1:9" ht="135">
      <c r="A1978" s="335" t="s">
        <v>9619</v>
      </c>
      <c r="B1978" s="344" t="s">
        <v>9620</v>
      </c>
      <c r="C1978" s="363" t="s">
        <v>9621</v>
      </c>
      <c r="D1978" s="359">
        <v>1600000</v>
      </c>
      <c r="E1978" s="332"/>
      <c r="F1978" s="325"/>
      <c r="G1978" s="466"/>
      <c r="H1978" s="466"/>
      <c r="I1978" s="466"/>
    </row>
    <row r="1979" spans="1:9" ht="105">
      <c r="A1979" s="335" t="s">
        <v>9622</v>
      </c>
      <c r="B1979" s="344" t="s">
        <v>9623</v>
      </c>
      <c r="C1979" s="363" t="s">
        <v>9624</v>
      </c>
      <c r="D1979" s="359">
        <v>92300</v>
      </c>
      <c r="E1979" s="332"/>
      <c r="F1979" s="325"/>
      <c r="G1979" s="466"/>
      <c r="H1979" s="466"/>
      <c r="I1979" s="466"/>
    </row>
    <row r="1980" spans="1:9" ht="180">
      <c r="A1980" s="335" t="s">
        <v>10083</v>
      </c>
      <c r="B1980" s="344" t="s">
        <v>10089</v>
      </c>
      <c r="C1980" s="363" t="s">
        <v>10084</v>
      </c>
      <c r="D1980" s="359">
        <v>10000</v>
      </c>
      <c r="E1980" s="332"/>
      <c r="F1980" s="325"/>
      <c r="G1980" s="466"/>
      <c r="H1980" s="466"/>
      <c r="I1980" s="466"/>
    </row>
    <row r="1981" spans="1:9" ht="135">
      <c r="A1981" s="335" t="s">
        <v>10085</v>
      </c>
      <c r="B1981" s="344" t="s">
        <v>10090</v>
      </c>
      <c r="C1981" s="363" t="s">
        <v>10086</v>
      </c>
      <c r="D1981" s="359">
        <v>253000</v>
      </c>
      <c r="E1981" s="332"/>
      <c r="F1981" s="325"/>
      <c r="G1981" s="466"/>
      <c r="H1981" s="466"/>
      <c r="I1981" s="466"/>
    </row>
    <row r="1982" spans="1:9" ht="120">
      <c r="A1982" s="335" t="s">
        <v>10087</v>
      </c>
      <c r="B1982" s="344" t="s">
        <v>10091</v>
      </c>
      <c r="C1982" s="363" t="s">
        <v>10088</v>
      </c>
      <c r="D1982" s="359">
        <v>199000</v>
      </c>
      <c r="E1982" s="332"/>
      <c r="F1982" s="325"/>
      <c r="G1982" s="466"/>
      <c r="H1982" s="466"/>
      <c r="I1982" s="466"/>
    </row>
    <row r="1983" spans="1:9" ht="63">
      <c r="A1983" s="335"/>
      <c r="B1983" s="344"/>
      <c r="C1983" s="388" t="s">
        <v>911</v>
      </c>
      <c r="D1983" s="359"/>
      <c r="E1983" s="332"/>
      <c r="F1983" s="325"/>
      <c r="G1983" s="466"/>
      <c r="H1983" s="466"/>
      <c r="I1983" s="466"/>
    </row>
    <row r="1984" spans="1:9" ht="270">
      <c r="A1984" s="335" t="s">
        <v>912</v>
      </c>
      <c r="B1984" s="344" t="s">
        <v>913</v>
      </c>
      <c r="C1984" s="358" t="s">
        <v>914</v>
      </c>
      <c r="D1984" s="359">
        <v>8140</v>
      </c>
      <c r="E1984" s="368"/>
      <c r="F1984" s="325"/>
      <c r="G1984" s="466"/>
      <c r="H1984" s="466"/>
      <c r="I1984" s="466"/>
    </row>
    <row r="1985" spans="1:9" ht="270">
      <c r="A1985" s="335" t="s">
        <v>915</v>
      </c>
      <c r="B1985" s="344" t="s">
        <v>916</v>
      </c>
      <c r="C1985" s="358" t="s">
        <v>917</v>
      </c>
      <c r="D1985" s="359">
        <v>11770</v>
      </c>
      <c r="E1985" s="368"/>
      <c r="F1985" s="325"/>
      <c r="G1985" s="466"/>
      <c r="H1985" s="466"/>
      <c r="I1985" s="466"/>
    </row>
    <row r="1986" spans="1:9" ht="270">
      <c r="A1986" s="335" t="s">
        <v>918</v>
      </c>
      <c r="B1986" s="344" t="s">
        <v>919</v>
      </c>
      <c r="C1986" s="358" t="s">
        <v>920</v>
      </c>
      <c r="D1986" s="359">
        <v>14740</v>
      </c>
      <c r="E1986" s="368"/>
      <c r="F1986" s="325"/>
      <c r="G1986" s="466"/>
      <c r="H1986" s="466"/>
      <c r="I1986" s="466"/>
    </row>
    <row r="1987" spans="1:9" ht="270">
      <c r="A1987" s="335" t="s">
        <v>921</v>
      </c>
      <c r="B1987" s="344" t="s">
        <v>922</v>
      </c>
      <c r="C1987" s="358" t="s">
        <v>923</v>
      </c>
      <c r="D1987" s="359">
        <v>22000</v>
      </c>
      <c r="E1987" s="368"/>
      <c r="F1987" s="325"/>
      <c r="G1987" s="466"/>
      <c r="H1987" s="466"/>
      <c r="I1987" s="466"/>
    </row>
    <row r="1988" spans="1:9" ht="270">
      <c r="A1988" s="335" t="s">
        <v>924</v>
      </c>
      <c r="B1988" s="344" t="s">
        <v>925</v>
      </c>
      <c r="C1988" s="358" t="s">
        <v>926</v>
      </c>
      <c r="D1988" s="359">
        <v>26400</v>
      </c>
      <c r="E1988" s="368"/>
      <c r="F1988" s="325"/>
      <c r="G1988" s="466"/>
      <c r="H1988" s="466"/>
      <c r="I1988" s="466"/>
    </row>
    <row r="1989" spans="1:9" ht="210">
      <c r="A1989" s="335" t="s">
        <v>927</v>
      </c>
      <c r="B1989" s="344" t="s">
        <v>928</v>
      </c>
      <c r="C1989" s="358" t="s">
        <v>929</v>
      </c>
      <c r="D1989" s="359">
        <v>6050</v>
      </c>
      <c r="E1989" s="368"/>
      <c r="F1989" s="325"/>
      <c r="G1989" s="466"/>
      <c r="H1989" s="466"/>
      <c r="I1989" s="466"/>
    </row>
    <row r="1990" spans="1:9" ht="210">
      <c r="A1990" s="335" t="s">
        <v>930</v>
      </c>
      <c r="B1990" s="344" t="s">
        <v>931</v>
      </c>
      <c r="C1990" s="358" t="s">
        <v>932</v>
      </c>
      <c r="D1990" s="359">
        <v>13420</v>
      </c>
      <c r="E1990" s="368"/>
      <c r="F1990" s="325"/>
      <c r="G1990" s="466"/>
      <c r="H1990" s="466"/>
      <c r="I1990" s="466"/>
    </row>
    <row r="1991" spans="1:9" ht="210">
      <c r="A1991" s="335" t="s">
        <v>933</v>
      </c>
      <c r="B1991" s="344" t="s">
        <v>934</v>
      </c>
      <c r="C1991" s="358" t="s">
        <v>935</v>
      </c>
      <c r="D1991" s="359">
        <v>24200</v>
      </c>
      <c r="E1991" s="368"/>
      <c r="F1991" s="325"/>
      <c r="G1991" s="466"/>
      <c r="H1991" s="466"/>
      <c r="I1991" s="466"/>
    </row>
    <row r="1992" spans="1:9" ht="135">
      <c r="A1992" s="335" t="s">
        <v>936</v>
      </c>
      <c r="B1992" s="344" t="s">
        <v>937</v>
      </c>
      <c r="C1992" s="358" t="s">
        <v>938</v>
      </c>
      <c r="D1992" s="359">
        <v>23430</v>
      </c>
      <c r="E1992" s="368"/>
      <c r="F1992" s="325"/>
      <c r="G1992" s="466"/>
      <c r="H1992" s="466"/>
      <c r="I1992" s="466"/>
    </row>
    <row r="1993" spans="1:9" ht="300">
      <c r="A1993" s="335" t="s">
        <v>939</v>
      </c>
      <c r="B1993" s="344" t="s">
        <v>940</v>
      </c>
      <c r="C1993" s="358" t="s">
        <v>941</v>
      </c>
      <c r="D1993" s="359">
        <v>27170</v>
      </c>
      <c r="E1993" s="368"/>
      <c r="F1993" s="325"/>
      <c r="G1993" s="466"/>
      <c r="H1993" s="466"/>
      <c r="I1993" s="466"/>
    </row>
    <row r="1994" spans="1:9" ht="150">
      <c r="A1994" s="335" t="s">
        <v>942</v>
      </c>
      <c r="B1994" s="344" t="s">
        <v>943</v>
      </c>
      <c r="C1994" s="358" t="s">
        <v>944</v>
      </c>
      <c r="D1994" s="359">
        <v>22550</v>
      </c>
      <c r="E1994" s="368"/>
      <c r="F1994" s="325"/>
      <c r="G1994" s="466"/>
      <c r="H1994" s="466"/>
      <c r="I1994" s="466"/>
    </row>
    <row r="1995" spans="1:9" ht="150">
      <c r="A1995" s="335" t="s">
        <v>945</v>
      </c>
      <c r="B1995" s="344" t="s">
        <v>946</v>
      </c>
      <c r="C1995" s="358" t="s">
        <v>947</v>
      </c>
      <c r="D1995" s="359">
        <v>24200</v>
      </c>
      <c r="E1995" s="368"/>
      <c r="F1995" s="325"/>
      <c r="G1995" s="466"/>
      <c r="H1995" s="466"/>
      <c r="I1995" s="466"/>
    </row>
    <row r="1996" spans="1:9" ht="150">
      <c r="A1996" s="335" t="s">
        <v>948</v>
      </c>
      <c r="B1996" s="344" t="s">
        <v>949</v>
      </c>
      <c r="C1996" s="358" t="s">
        <v>950</v>
      </c>
      <c r="D1996" s="359">
        <v>25850</v>
      </c>
      <c r="E1996" s="368"/>
      <c r="F1996" s="333"/>
      <c r="G1996" s="466"/>
      <c r="H1996" s="466"/>
      <c r="I1996" s="466"/>
    </row>
    <row r="1997" spans="1:9" ht="150">
      <c r="A1997" s="335" t="s">
        <v>951</v>
      </c>
      <c r="B1997" s="344" t="s">
        <v>952</v>
      </c>
      <c r="C1997" s="358" t="s">
        <v>953</v>
      </c>
      <c r="D1997" s="359">
        <v>32230</v>
      </c>
      <c r="E1997" s="368"/>
      <c r="F1997" s="333"/>
      <c r="G1997" s="466"/>
      <c r="H1997" s="466"/>
      <c r="I1997" s="466"/>
    </row>
    <row r="1998" spans="1:9" ht="150">
      <c r="A1998" s="335" t="s">
        <v>954</v>
      </c>
      <c r="B1998" s="344" t="s">
        <v>955</v>
      </c>
      <c r="C1998" s="358" t="s">
        <v>956</v>
      </c>
      <c r="D1998" s="359">
        <v>37070</v>
      </c>
      <c r="E1998" s="368"/>
      <c r="F1998" s="333"/>
      <c r="G1998" s="466"/>
      <c r="H1998" s="466"/>
      <c r="I1998" s="466"/>
    </row>
    <row r="1999" spans="1:9" ht="150">
      <c r="A1999" s="335" t="s">
        <v>957</v>
      </c>
      <c r="B1999" s="344" t="s">
        <v>958</v>
      </c>
      <c r="C1999" s="358" t="s">
        <v>959</v>
      </c>
      <c r="D1999" s="359">
        <v>41910</v>
      </c>
      <c r="E1999" s="368"/>
      <c r="F1999" s="333"/>
      <c r="G1999" s="466"/>
      <c r="H1999" s="466"/>
      <c r="I1999" s="466"/>
    </row>
    <row r="2000" spans="1:9" ht="180">
      <c r="A2000" s="335" t="s">
        <v>960</v>
      </c>
      <c r="B2000" s="344" t="s">
        <v>961</v>
      </c>
      <c r="C2000" s="358" t="s">
        <v>962</v>
      </c>
      <c r="D2000" s="359">
        <v>29040</v>
      </c>
      <c r="E2000" s="368"/>
      <c r="F2000" s="333"/>
      <c r="G2000" s="466"/>
      <c r="H2000" s="466"/>
      <c r="I2000" s="466"/>
    </row>
    <row r="2001" spans="1:9" ht="180">
      <c r="A2001" s="335" t="s">
        <v>963</v>
      </c>
      <c r="B2001" s="344" t="s">
        <v>964</v>
      </c>
      <c r="C2001" s="358" t="s">
        <v>965</v>
      </c>
      <c r="D2001" s="359">
        <v>33880</v>
      </c>
      <c r="E2001" s="368"/>
      <c r="F2001" s="333"/>
      <c r="G2001" s="466"/>
      <c r="H2001" s="466"/>
      <c r="I2001" s="466"/>
    </row>
    <row r="2002" spans="1:9" ht="180">
      <c r="A2002" s="335" t="s">
        <v>966</v>
      </c>
      <c r="B2002" s="344" t="s">
        <v>967</v>
      </c>
      <c r="C2002" s="358" t="s">
        <v>968</v>
      </c>
      <c r="D2002" s="359">
        <v>40370</v>
      </c>
      <c r="E2002" s="368"/>
      <c r="F2002" s="333"/>
      <c r="G2002" s="466"/>
      <c r="H2002" s="466"/>
      <c r="I2002" s="466"/>
    </row>
    <row r="2003" spans="1:9" ht="45">
      <c r="A2003" s="335" t="s">
        <v>969</v>
      </c>
      <c r="B2003" s="344" t="s">
        <v>970</v>
      </c>
      <c r="C2003" s="358" t="s">
        <v>971</v>
      </c>
      <c r="D2003" s="359">
        <v>24200</v>
      </c>
      <c r="E2003" s="332"/>
      <c r="F2003" s="333"/>
      <c r="G2003" s="466"/>
      <c r="H2003" s="466"/>
      <c r="I2003" s="466"/>
    </row>
    <row r="2004" spans="1:9" ht="60">
      <c r="A2004" s="335" t="s">
        <v>789</v>
      </c>
      <c r="B2004" s="344" t="s">
        <v>972</v>
      </c>
      <c r="C2004" s="358" t="s">
        <v>973</v>
      </c>
      <c r="D2004" s="359">
        <v>65000</v>
      </c>
      <c r="E2004" s="332"/>
      <c r="F2004" s="333"/>
      <c r="G2004" s="466"/>
      <c r="H2004" s="466"/>
      <c r="I2004" s="466"/>
    </row>
    <row r="2005" spans="1:9" ht="105">
      <c r="A2005" s="335" t="s">
        <v>974</v>
      </c>
      <c r="B2005" s="344" t="s">
        <v>975</v>
      </c>
      <c r="C2005" s="358" t="s">
        <v>976</v>
      </c>
      <c r="D2005" s="359">
        <v>35530</v>
      </c>
      <c r="E2005" s="368"/>
      <c r="F2005" s="333"/>
      <c r="G2005" s="466"/>
      <c r="H2005" s="466"/>
      <c r="I2005" s="466"/>
    </row>
    <row r="2006" spans="1:9" ht="165">
      <c r="A2006" s="335" t="s">
        <v>10262</v>
      </c>
      <c r="B2006" s="344" t="s">
        <v>977</v>
      </c>
      <c r="C2006" s="358" t="s">
        <v>978</v>
      </c>
      <c r="D2006" s="359">
        <v>7370</v>
      </c>
      <c r="E2006" s="368"/>
      <c r="F2006" s="333"/>
      <c r="G2006" s="466"/>
      <c r="H2006" s="466"/>
      <c r="I2006" s="466"/>
    </row>
    <row r="2007" spans="1:9" ht="60">
      <c r="A2007" s="335" t="s">
        <v>979</v>
      </c>
      <c r="B2007" s="344" t="s">
        <v>980</v>
      </c>
      <c r="C2007" s="358" t="s">
        <v>981</v>
      </c>
      <c r="D2007" s="359">
        <v>14740</v>
      </c>
      <c r="E2007" s="368"/>
      <c r="F2007" s="333"/>
      <c r="G2007" s="466"/>
      <c r="H2007" s="466"/>
      <c r="I2007" s="466"/>
    </row>
    <row r="2008" spans="1:9" ht="75">
      <c r="A2008" s="335" t="s">
        <v>982</v>
      </c>
      <c r="B2008" s="344" t="s">
        <v>983</v>
      </c>
      <c r="C2008" s="358" t="s">
        <v>984</v>
      </c>
      <c r="D2008" s="359">
        <v>16500</v>
      </c>
      <c r="E2008" s="368"/>
      <c r="F2008" s="333"/>
      <c r="G2008" s="466"/>
      <c r="H2008" s="466"/>
      <c r="I2008" s="466"/>
    </row>
    <row r="2009" spans="1:9" ht="105">
      <c r="A2009" s="335" t="s">
        <v>985</v>
      </c>
      <c r="B2009" s="344" t="s">
        <v>986</v>
      </c>
      <c r="C2009" s="358" t="s">
        <v>987</v>
      </c>
      <c r="D2009" s="359">
        <v>140000</v>
      </c>
      <c r="E2009" s="332"/>
      <c r="F2009" s="325"/>
      <c r="G2009" s="466"/>
      <c r="H2009" s="466"/>
      <c r="I2009" s="466"/>
    </row>
    <row r="2010" spans="1:9" ht="135">
      <c r="A2010" s="335" t="s">
        <v>988</v>
      </c>
      <c r="B2010" s="344" t="s">
        <v>989</v>
      </c>
      <c r="C2010" s="358" t="s">
        <v>990</v>
      </c>
      <c r="D2010" s="359">
        <v>175780</v>
      </c>
      <c r="E2010" s="332"/>
      <c r="F2010" s="325"/>
      <c r="G2010" s="466"/>
      <c r="H2010" s="466"/>
      <c r="I2010" s="466"/>
    </row>
    <row r="2011" spans="1:9" ht="90">
      <c r="A2011" s="335" t="s">
        <v>991</v>
      </c>
      <c r="B2011" s="344" t="s">
        <v>992</v>
      </c>
      <c r="C2011" s="358" t="s">
        <v>993</v>
      </c>
      <c r="D2011" s="359">
        <v>75520</v>
      </c>
      <c r="E2011" s="332"/>
      <c r="F2011" s="325"/>
      <c r="G2011" s="466"/>
      <c r="H2011" s="466"/>
      <c r="I2011" s="466"/>
    </row>
    <row r="2012" spans="1:9" ht="120">
      <c r="A2012" s="335" t="s">
        <v>994</v>
      </c>
      <c r="B2012" s="344" t="s">
        <v>995</v>
      </c>
      <c r="C2012" s="358" t="s">
        <v>996</v>
      </c>
      <c r="D2012" s="359">
        <v>119520</v>
      </c>
      <c r="E2012" s="332"/>
      <c r="F2012" s="325"/>
      <c r="G2012" s="466"/>
      <c r="H2012" s="466"/>
      <c r="I2012" s="466"/>
    </row>
    <row r="2013" spans="1:9" ht="90">
      <c r="A2013" s="335" t="s">
        <v>997</v>
      </c>
      <c r="B2013" s="344" t="s">
        <v>998</v>
      </c>
      <c r="C2013" s="358" t="s">
        <v>999</v>
      </c>
      <c r="D2013" s="359">
        <v>64520</v>
      </c>
      <c r="E2013" s="332"/>
      <c r="F2013" s="325"/>
      <c r="G2013" s="466"/>
      <c r="H2013" s="466"/>
      <c r="I2013" s="466"/>
    </row>
    <row r="2014" spans="1:9" ht="120">
      <c r="A2014" s="335" t="s">
        <v>1000</v>
      </c>
      <c r="B2014" s="344" t="s">
        <v>1001</v>
      </c>
      <c r="C2014" s="358" t="s">
        <v>1002</v>
      </c>
      <c r="D2014" s="359">
        <v>97520</v>
      </c>
      <c r="E2014" s="332"/>
      <c r="F2014" s="325"/>
      <c r="G2014" s="466"/>
      <c r="H2014" s="466"/>
      <c r="I2014" s="466"/>
    </row>
    <row r="2015" spans="1:9" ht="45">
      <c r="A2015" s="335" t="s">
        <v>1003</v>
      </c>
      <c r="B2015" s="344" t="s">
        <v>1004</v>
      </c>
      <c r="C2015" s="358" t="s">
        <v>1005</v>
      </c>
      <c r="D2015" s="359">
        <v>44000</v>
      </c>
      <c r="E2015" s="332"/>
      <c r="F2015" s="325"/>
      <c r="G2015" s="466"/>
      <c r="H2015" s="466"/>
      <c r="I2015" s="466"/>
    </row>
    <row r="2016" spans="1:9" ht="60">
      <c r="A2016" s="335" t="s">
        <v>1006</v>
      </c>
      <c r="B2016" s="344" t="s">
        <v>1007</v>
      </c>
      <c r="C2016" s="358" t="s">
        <v>1008</v>
      </c>
      <c r="D2016" s="359">
        <v>77000</v>
      </c>
      <c r="E2016" s="332"/>
      <c r="F2016" s="325"/>
      <c r="G2016" s="466"/>
      <c r="H2016" s="466"/>
      <c r="I2016" s="466"/>
    </row>
    <row r="2017" spans="1:9" ht="90">
      <c r="A2017" s="335" t="s">
        <v>1009</v>
      </c>
      <c r="B2017" s="344" t="s">
        <v>1010</v>
      </c>
      <c r="C2017" s="358" t="s">
        <v>1011</v>
      </c>
      <c r="D2017" s="359">
        <v>77000</v>
      </c>
      <c r="E2017" s="368"/>
      <c r="F2017" s="325"/>
      <c r="G2017" s="466"/>
      <c r="H2017" s="466"/>
      <c r="I2017" s="466"/>
    </row>
    <row r="2018" spans="1:9" ht="120">
      <c r="A2018" s="335" t="s">
        <v>1012</v>
      </c>
      <c r="B2018" s="344" t="s">
        <v>1013</v>
      </c>
      <c r="C2018" s="358" t="s">
        <v>1014</v>
      </c>
      <c r="D2018" s="359">
        <v>110000</v>
      </c>
      <c r="E2018" s="368"/>
      <c r="F2018" s="325"/>
      <c r="G2018" s="466"/>
      <c r="H2018" s="466"/>
      <c r="I2018" s="466"/>
    </row>
    <row r="2019" spans="1:9" ht="120">
      <c r="A2019" s="335" t="s">
        <v>1015</v>
      </c>
      <c r="B2019" s="344" t="s">
        <v>1016</v>
      </c>
      <c r="C2019" s="358" t="s">
        <v>1017</v>
      </c>
      <c r="D2019" s="359">
        <v>220000</v>
      </c>
      <c r="E2019" s="368"/>
      <c r="F2019" s="325"/>
      <c r="G2019" s="466"/>
      <c r="H2019" s="466"/>
      <c r="I2019" s="466"/>
    </row>
    <row r="2020" spans="1:9" ht="90">
      <c r="A2020" s="335" t="s">
        <v>1018</v>
      </c>
      <c r="B2020" s="344" t="s">
        <v>1019</v>
      </c>
      <c r="C2020" s="358" t="s">
        <v>1020</v>
      </c>
      <c r="D2020" s="359">
        <v>165000</v>
      </c>
      <c r="E2020" s="368"/>
      <c r="F2020" s="325"/>
      <c r="G2020" s="466"/>
      <c r="H2020" s="466"/>
      <c r="I2020" s="466"/>
    </row>
    <row r="2021" spans="1:9" ht="120">
      <c r="A2021" s="335" t="s">
        <v>1021</v>
      </c>
      <c r="B2021" s="344" t="s">
        <v>1022</v>
      </c>
      <c r="C2021" s="358" t="s">
        <v>1023</v>
      </c>
      <c r="D2021" s="359">
        <v>330000</v>
      </c>
      <c r="E2021" s="368"/>
      <c r="F2021" s="325"/>
      <c r="G2021" s="466"/>
      <c r="H2021" s="466"/>
      <c r="I2021" s="466"/>
    </row>
    <row r="2022" spans="1:9" ht="75">
      <c r="A2022" s="335" t="s">
        <v>1024</v>
      </c>
      <c r="B2022" s="344" t="s">
        <v>1025</v>
      </c>
      <c r="C2022" s="358" t="s">
        <v>1026</v>
      </c>
      <c r="D2022" s="359">
        <v>55000</v>
      </c>
      <c r="E2022" s="332"/>
      <c r="F2022" s="325"/>
      <c r="G2022" s="466"/>
      <c r="H2022" s="466"/>
      <c r="I2022" s="466"/>
    </row>
    <row r="2023" spans="1:9" ht="60">
      <c r="A2023" s="335" t="s">
        <v>1027</v>
      </c>
      <c r="B2023" s="344" t="s">
        <v>1028</v>
      </c>
      <c r="C2023" s="358" t="s">
        <v>1029</v>
      </c>
      <c r="D2023" s="359">
        <v>40000</v>
      </c>
      <c r="E2023" s="332"/>
      <c r="F2023" s="325"/>
      <c r="G2023" s="466"/>
      <c r="H2023" s="466"/>
      <c r="I2023" s="466"/>
    </row>
    <row r="2024" spans="1:9" ht="75">
      <c r="A2024" s="335" t="s">
        <v>1030</v>
      </c>
      <c r="B2024" s="344" t="s">
        <v>1031</v>
      </c>
      <c r="C2024" s="358" t="s">
        <v>1032</v>
      </c>
      <c r="D2024" s="359">
        <v>40000</v>
      </c>
      <c r="E2024" s="332"/>
      <c r="F2024" s="325"/>
      <c r="G2024" s="466"/>
      <c r="H2024" s="466"/>
      <c r="I2024" s="466"/>
    </row>
    <row r="2025" spans="1:9" ht="60">
      <c r="A2025" s="347" t="s">
        <v>8809</v>
      </c>
      <c r="B2025" s="344" t="s">
        <v>1033</v>
      </c>
      <c r="C2025" s="402" t="s">
        <v>8810</v>
      </c>
      <c r="D2025" s="359">
        <v>161150</v>
      </c>
      <c r="E2025" s="368"/>
      <c r="F2025" s="325"/>
      <c r="G2025" s="466"/>
      <c r="H2025" s="466"/>
      <c r="I2025" s="466"/>
    </row>
    <row r="2026" spans="1:9" ht="135">
      <c r="A2026" s="335" t="s">
        <v>1034</v>
      </c>
      <c r="B2026" s="344" t="s">
        <v>1035</v>
      </c>
      <c r="C2026" s="402" t="s">
        <v>1036</v>
      </c>
      <c r="D2026" s="359">
        <v>219670</v>
      </c>
      <c r="E2026" s="368"/>
      <c r="F2026" s="325"/>
      <c r="G2026" s="466"/>
      <c r="H2026" s="466"/>
      <c r="I2026" s="466"/>
    </row>
    <row r="2027" spans="1:9" ht="180">
      <c r="A2027" s="335" t="s">
        <v>1037</v>
      </c>
      <c r="B2027" s="344" t="s">
        <v>1038</v>
      </c>
      <c r="C2027" s="402" t="s">
        <v>1039</v>
      </c>
      <c r="D2027" s="359">
        <v>161150</v>
      </c>
      <c r="E2027" s="368"/>
      <c r="F2027" s="325"/>
      <c r="G2027" s="466"/>
      <c r="H2027" s="466"/>
      <c r="I2027" s="466"/>
    </row>
    <row r="2028" spans="1:9" ht="165">
      <c r="A2028" s="335" t="s">
        <v>1040</v>
      </c>
      <c r="B2028" s="344" t="s">
        <v>1041</v>
      </c>
      <c r="C2028" s="402" t="s">
        <v>1042</v>
      </c>
      <c r="D2028" s="359">
        <v>219670</v>
      </c>
      <c r="E2028" s="368"/>
      <c r="F2028" s="325"/>
      <c r="G2028" s="466"/>
      <c r="H2028" s="466"/>
      <c r="I2028" s="466"/>
    </row>
    <row r="2029" spans="1:9" ht="210">
      <c r="A2029" s="335" t="s">
        <v>1043</v>
      </c>
      <c r="B2029" s="344" t="s">
        <v>1044</v>
      </c>
      <c r="C2029" s="402" t="s">
        <v>1792</v>
      </c>
      <c r="D2029" s="359">
        <v>219670</v>
      </c>
      <c r="E2029" s="368"/>
      <c r="F2029" s="325"/>
      <c r="G2029" s="466"/>
      <c r="H2029" s="466"/>
      <c r="I2029" s="466"/>
    </row>
    <row r="2030" spans="1:9" ht="210">
      <c r="A2030" s="335" t="s">
        <v>1793</v>
      </c>
      <c r="B2030" s="344" t="s">
        <v>1794</v>
      </c>
      <c r="C2030" s="358" t="s">
        <v>4033</v>
      </c>
      <c r="D2030" s="359">
        <v>270930</v>
      </c>
      <c r="E2030" s="368"/>
      <c r="F2030" s="325"/>
      <c r="G2030" s="466"/>
      <c r="H2030" s="466"/>
      <c r="I2030" s="466"/>
    </row>
    <row r="2031" spans="1:9" ht="60">
      <c r="A2031" s="335" t="s">
        <v>8813</v>
      </c>
      <c r="B2031" s="344" t="s">
        <v>8783</v>
      </c>
      <c r="C2031" s="358" t="s">
        <v>8808</v>
      </c>
      <c r="D2031" s="359">
        <v>76230</v>
      </c>
      <c r="E2031" s="368"/>
      <c r="F2031" s="325"/>
      <c r="G2031" s="466"/>
      <c r="H2031" s="466"/>
      <c r="I2031" s="466"/>
    </row>
    <row r="2032" spans="1:9" ht="90">
      <c r="A2032" s="335" t="s">
        <v>8811</v>
      </c>
      <c r="B2032" s="344" t="s">
        <v>8784</v>
      </c>
      <c r="C2032" s="358" t="s">
        <v>8781</v>
      </c>
      <c r="D2032" s="359">
        <v>54450</v>
      </c>
      <c r="E2032" s="368"/>
      <c r="F2032" s="325"/>
      <c r="G2032" s="466"/>
      <c r="H2032" s="466"/>
      <c r="I2032" s="466"/>
    </row>
    <row r="2033" spans="1:9" ht="120">
      <c r="A2033" s="335" t="s">
        <v>8812</v>
      </c>
      <c r="B2033" s="344" t="s">
        <v>8785</v>
      </c>
      <c r="C2033" s="358" t="s">
        <v>8782</v>
      </c>
      <c r="D2033" s="359">
        <v>118580</v>
      </c>
      <c r="E2033" s="368"/>
      <c r="F2033" s="325"/>
      <c r="G2033" s="466"/>
      <c r="H2033" s="466"/>
      <c r="I2033" s="466"/>
    </row>
    <row r="2034" spans="1:9" ht="270">
      <c r="A2034" s="335" t="s">
        <v>9625</v>
      </c>
      <c r="B2034" s="344" t="s">
        <v>9626</v>
      </c>
      <c r="C2034" s="358" t="s">
        <v>9627</v>
      </c>
      <c r="D2034" s="359">
        <v>62600</v>
      </c>
      <c r="E2034" s="368"/>
      <c r="F2034" s="325"/>
      <c r="G2034" s="466"/>
      <c r="H2034" s="466"/>
      <c r="I2034" s="466"/>
    </row>
    <row r="2035" spans="1:9" ht="315">
      <c r="A2035" s="335" t="s">
        <v>9628</v>
      </c>
      <c r="B2035" s="344" t="s">
        <v>9629</v>
      </c>
      <c r="C2035" s="358" t="s">
        <v>9630</v>
      </c>
      <c r="D2035" s="359">
        <v>181800</v>
      </c>
      <c r="E2035" s="368"/>
      <c r="F2035" s="325"/>
      <c r="G2035" s="466"/>
      <c r="H2035" s="466"/>
      <c r="I2035" s="466"/>
    </row>
    <row r="2036" spans="1:9" ht="300">
      <c r="A2036" s="335" t="s">
        <v>9631</v>
      </c>
      <c r="B2036" s="344" t="s">
        <v>9632</v>
      </c>
      <c r="C2036" s="358" t="s">
        <v>9633</v>
      </c>
      <c r="D2036" s="359">
        <v>88800</v>
      </c>
      <c r="E2036" s="368"/>
      <c r="F2036" s="325"/>
      <c r="G2036" s="466"/>
      <c r="H2036" s="466"/>
      <c r="I2036" s="466"/>
    </row>
    <row r="2037" spans="1:9" ht="345">
      <c r="A2037" s="335" t="s">
        <v>9634</v>
      </c>
      <c r="B2037" s="344" t="s">
        <v>9635</v>
      </c>
      <c r="C2037" s="358" t="s">
        <v>9636</v>
      </c>
      <c r="D2037" s="359">
        <v>220600</v>
      </c>
      <c r="E2037" s="368"/>
      <c r="F2037" s="325"/>
      <c r="G2037" s="466"/>
      <c r="H2037" s="466"/>
      <c r="I2037" s="466"/>
    </row>
    <row r="2038" spans="1:9" ht="300">
      <c r="A2038" s="335" t="s">
        <v>9637</v>
      </c>
      <c r="B2038" s="344" t="s">
        <v>9638</v>
      </c>
      <c r="C2038" s="358" t="s">
        <v>9639</v>
      </c>
      <c r="D2038" s="359">
        <v>132600</v>
      </c>
      <c r="E2038" s="368"/>
      <c r="F2038" s="325"/>
      <c r="G2038" s="466"/>
      <c r="H2038" s="466"/>
      <c r="I2038" s="466"/>
    </row>
    <row r="2039" spans="1:9" ht="360">
      <c r="A2039" s="335" t="s">
        <v>9640</v>
      </c>
      <c r="B2039" s="344" t="s">
        <v>9641</v>
      </c>
      <c r="C2039" s="358" t="s">
        <v>9642</v>
      </c>
      <c r="D2039" s="359">
        <v>260000</v>
      </c>
      <c r="E2039" s="368"/>
      <c r="F2039" s="325"/>
      <c r="G2039" s="466"/>
      <c r="H2039" s="466"/>
      <c r="I2039" s="466"/>
    </row>
    <row r="2040" spans="1:9" ht="165">
      <c r="A2040" s="335" t="s">
        <v>9643</v>
      </c>
      <c r="B2040" s="344" t="s">
        <v>9644</v>
      </c>
      <c r="C2040" s="358" t="s">
        <v>9645</v>
      </c>
      <c r="D2040" s="359">
        <v>80700</v>
      </c>
      <c r="E2040" s="368"/>
      <c r="F2040" s="325"/>
      <c r="G2040" s="466"/>
      <c r="H2040" s="466"/>
      <c r="I2040" s="466"/>
    </row>
    <row r="2041" spans="1:9" ht="195">
      <c r="A2041" s="335" t="s">
        <v>9646</v>
      </c>
      <c r="B2041" s="344" t="s">
        <v>9647</v>
      </c>
      <c r="C2041" s="358" t="s">
        <v>9648</v>
      </c>
      <c r="D2041" s="359">
        <v>125100</v>
      </c>
      <c r="E2041" s="368"/>
      <c r="F2041" s="325"/>
      <c r="G2041" s="466"/>
      <c r="H2041" s="466"/>
      <c r="I2041" s="466"/>
    </row>
    <row r="2042" spans="1:9" ht="150">
      <c r="A2042" s="335" t="s">
        <v>9649</v>
      </c>
      <c r="B2042" s="344" t="s">
        <v>9650</v>
      </c>
      <c r="C2042" s="358" t="s">
        <v>9651</v>
      </c>
      <c r="D2042" s="359">
        <v>70500</v>
      </c>
      <c r="E2042" s="368"/>
      <c r="F2042" s="325"/>
      <c r="G2042" s="466"/>
      <c r="H2042" s="466"/>
      <c r="I2042" s="466"/>
    </row>
    <row r="2043" spans="1:9" ht="180">
      <c r="A2043" s="335" t="s">
        <v>9652</v>
      </c>
      <c r="B2043" s="344" t="s">
        <v>9653</v>
      </c>
      <c r="C2043" s="358" t="s">
        <v>9654</v>
      </c>
      <c r="D2043" s="359">
        <v>167500</v>
      </c>
      <c r="E2043" s="368"/>
      <c r="F2043" s="325"/>
      <c r="G2043" s="466"/>
      <c r="H2043" s="466"/>
      <c r="I2043" s="466"/>
    </row>
    <row r="2044" spans="1:9" ht="150">
      <c r="A2044" s="335" t="s">
        <v>9655</v>
      </c>
      <c r="B2044" s="344" t="s">
        <v>9656</v>
      </c>
      <c r="C2044" s="358" t="s">
        <v>9657</v>
      </c>
      <c r="D2044" s="359">
        <v>750000</v>
      </c>
      <c r="E2044" s="368"/>
      <c r="F2044" s="326" t="s">
        <v>12710</v>
      </c>
      <c r="G2044" s="466"/>
      <c r="H2044" s="466"/>
      <c r="I2044" s="466"/>
    </row>
    <row r="2045" spans="1:9" ht="180">
      <c r="A2045" s="335" t="s">
        <v>9658</v>
      </c>
      <c r="B2045" s="344" t="s">
        <v>9659</v>
      </c>
      <c r="C2045" s="358" t="s">
        <v>9660</v>
      </c>
      <c r="D2045" s="359">
        <v>770000</v>
      </c>
      <c r="E2045" s="368"/>
      <c r="F2045" s="326" t="s">
        <v>12710</v>
      </c>
      <c r="G2045" s="466"/>
      <c r="H2045" s="466"/>
      <c r="I2045" s="466"/>
    </row>
    <row r="2046" spans="1:9" ht="150">
      <c r="A2046" s="335" t="s">
        <v>9661</v>
      </c>
      <c r="B2046" s="344" t="s">
        <v>9662</v>
      </c>
      <c r="C2046" s="358" t="s">
        <v>9663</v>
      </c>
      <c r="D2046" s="359">
        <v>115100</v>
      </c>
      <c r="E2046" s="368"/>
      <c r="F2046" s="325"/>
      <c r="G2046" s="466"/>
      <c r="H2046" s="466"/>
      <c r="I2046" s="466"/>
    </row>
    <row r="2047" spans="1:9" ht="180">
      <c r="A2047" s="335" t="s">
        <v>9664</v>
      </c>
      <c r="B2047" s="344" t="s">
        <v>9665</v>
      </c>
      <c r="C2047" s="358" t="s">
        <v>9666</v>
      </c>
      <c r="D2047" s="359">
        <v>201500</v>
      </c>
      <c r="E2047" s="368"/>
      <c r="F2047" s="325"/>
      <c r="G2047" s="466"/>
      <c r="H2047" s="466"/>
      <c r="I2047" s="466"/>
    </row>
    <row r="2048" spans="1:9" ht="120">
      <c r="A2048" s="335" t="s">
        <v>9667</v>
      </c>
      <c r="B2048" s="344" t="s">
        <v>9668</v>
      </c>
      <c r="C2048" s="358" t="s">
        <v>9669</v>
      </c>
      <c r="D2048" s="359">
        <v>72600</v>
      </c>
      <c r="E2048" s="368"/>
      <c r="F2048" s="325"/>
      <c r="G2048" s="466"/>
      <c r="H2048" s="466"/>
      <c r="I2048" s="466"/>
    </row>
    <row r="2049" spans="1:9" ht="150">
      <c r="A2049" s="335" t="s">
        <v>9670</v>
      </c>
      <c r="B2049" s="344" t="s">
        <v>9671</v>
      </c>
      <c r="C2049" s="358" t="s">
        <v>9672</v>
      </c>
      <c r="D2049" s="359">
        <v>172800</v>
      </c>
      <c r="E2049" s="368"/>
      <c r="F2049" s="325"/>
      <c r="G2049" s="466"/>
      <c r="H2049" s="466"/>
      <c r="I2049" s="466"/>
    </row>
    <row r="2050" spans="1:9" ht="180">
      <c r="A2050" s="335" t="s">
        <v>9673</v>
      </c>
      <c r="B2050" s="344" t="s">
        <v>9674</v>
      </c>
      <c r="C2050" s="358" t="s">
        <v>9675</v>
      </c>
      <c r="D2050" s="359">
        <v>188500</v>
      </c>
      <c r="E2050" s="368"/>
      <c r="F2050" s="325"/>
      <c r="G2050" s="466"/>
      <c r="H2050" s="466"/>
      <c r="I2050" s="466"/>
    </row>
    <row r="2051" spans="1:9" ht="195">
      <c r="A2051" s="335" t="s">
        <v>9676</v>
      </c>
      <c r="B2051" s="344" t="s">
        <v>9677</v>
      </c>
      <c r="C2051" s="358" t="s">
        <v>9678</v>
      </c>
      <c r="D2051" s="359">
        <v>205900</v>
      </c>
      <c r="E2051" s="368"/>
      <c r="F2051" s="325"/>
      <c r="G2051" s="466"/>
      <c r="H2051" s="466"/>
      <c r="I2051" s="466"/>
    </row>
    <row r="2052" spans="1:9" ht="135">
      <c r="A2052" s="335" t="s">
        <v>9679</v>
      </c>
      <c r="B2052" s="344" t="s">
        <v>9680</v>
      </c>
      <c r="C2052" s="358" t="s">
        <v>9681</v>
      </c>
      <c r="D2052" s="359">
        <v>125200</v>
      </c>
      <c r="E2052" s="368"/>
      <c r="F2052" s="325"/>
      <c r="G2052" s="466"/>
      <c r="H2052" s="466"/>
      <c r="I2052" s="466"/>
    </row>
    <row r="2053" spans="1:9" ht="105">
      <c r="A2053" s="335" t="s">
        <v>9682</v>
      </c>
      <c r="B2053" s="344" t="s">
        <v>9683</v>
      </c>
      <c r="C2053" s="358" t="s">
        <v>9684</v>
      </c>
      <c r="D2053" s="359">
        <v>109500</v>
      </c>
      <c r="E2053" s="368"/>
      <c r="F2053" s="325"/>
      <c r="G2053" s="466"/>
      <c r="H2053" s="466"/>
      <c r="I2053" s="466"/>
    </row>
    <row r="2054" spans="1:9" ht="240">
      <c r="A2054" s="335" t="s">
        <v>11995</v>
      </c>
      <c r="B2054" s="344" t="s">
        <v>11996</v>
      </c>
      <c r="C2054" s="358" t="s">
        <v>11997</v>
      </c>
      <c r="D2054" s="359">
        <v>1070000</v>
      </c>
      <c r="E2054" s="368"/>
      <c r="F2054" s="326" t="s">
        <v>12711</v>
      </c>
      <c r="G2054" s="466"/>
      <c r="H2054" s="466"/>
      <c r="I2054" s="466"/>
    </row>
    <row r="2055" spans="1:9" ht="225">
      <c r="A2055" s="335" t="s">
        <v>11998</v>
      </c>
      <c r="B2055" s="344" t="s">
        <v>11999</v>
      </c>
      <c r="C2055" s="358" t="s">
        <v>12000</v>
      </c>
      <c r="D2055" s="359">
        <v>1070000</v>
      </c>
      <c r="E2055" s="368"/>
      <c r="F2055" s="326" t="s">
        <v>12711</v>
      </c>
      <c r="G2055" s="466"/>
      <c r="H2055" s="466"/>
      <c r="I2055" s="466"/>
    </row>
    <row r="2056" spans="1:9" ht="150">
      <c r="A2056" s="335" t="s">
        <v>12041</v>
      </c>
      <c r="B2056" s="344" t="s">
        <v>12042</v>
      </c>
      <c r="C2056" s="358" t="s">
        <v>12043</v>
      </c>
      <c r="D2056" s="359">
        <v>260000</v>
      </c>
      <c r="E2056" s="368"/>
      <c r="F2056" s="326" t="s">
        <v>12712</v>
      </c>
      <c r="G2056" s="466"/>
      <c r="H2056" s="466"/>
      <c r="I2056" s="466"/>
    </row>
    <row r="2057" spans="1:9" ht="126">
      <c r="A2057" s="335"/>
      <c r="B2057" s="344"/>
      <c r="C2057" s="388" t="s">
        <v>4034</v>
      </c>
      <c r="D2057" s="359"/>
      <c r="E2057" s="368"/>
      <c r="F2057" s="325"/>
      <c r="G2057" s="466"/>
      <c r="H2057" s="466"/>
      <c r="I2057" s="466"/>
    </row>
    <row r="2058" spans="1:9" ht="180">
      <c r="A2058" s="335" t="s">
        <v>4035</v>
      </c>
      <c r="B2058" s="344" t="s">
        <v>4036</v>
      </c>
      <c r="C2058" s="358" t="s">
        <v>4037</v>
      </c>
      <c r="D2058" s="359">
        <v>2200</v>
      </c>
      <c r="E2058" s="368"/>
      <c r="F2058" s="325"/>
      <c r="G2058" s="466"/>
      <c r="H2058" s="466"/>
      <c r="I2058" s="466"/>
    </row>
    <row r="2059" spans="1:9" ht="195">
      <c r="A2059" s="335" t="s">
        <v>4038</v>
      </c>
      <c r="B2059" s="344" t="s">
        <v>4039</v>
      </c>
      <c r="C2059" s="358" t="s">
        <v>4040</v>
      </c>
      <c r="D2059" s="359">
        <v>23430</v>
      </c>
      <c r="E2059" s="368"/>
      <c r="F2059" s="325"/>
      <c r="G2059" s="466"/>
      <c r="H2059" s="466"/>
      <c r="I2059" s="466"/>
    </row>
    <row r="2060" spans="1:9" ht="165">
      <c r="A2060" s="335" t="s">
        <v>4041</v>
      </c>
      <c r="B2060" s="344" t="s">
        <v>4042</v>
      </c>
      <c r="C2060" s="358" t="s">
        <v>4043</v>
      </c>
      <c r="D2060" s="359">
        <v>17600</v>
      </c>
      <c r="E2060" s="368"/>
      <c r="F2060" s="325"/>
      <c r="G2060" s="466"/>
      <c r="H2060" s="466"/>
      <c r="I2060" s="466"/>
    </row>
    <row r="2061" spans="1:9" ht="240">
      <c r="A2061" s="335" t="s">
        <v>6437</v>
      </c>
      <c r="B2061" s="344" t="s">
        <v>6438</v>
      </c>
      <c r="C2061" s="358" t="s">
        <v>6439</v>
      </c>
      <c r="D2061" s="359">
        <v>22000</v>
      </c>
      <c r="E2061" s="368"/>
      <c r="F2061" s="325"/>
      <c r="G2061" s="466"/>
      <c r="H2061" s="466"/>
      <c r="I2061" s="466"/>
    </row>
    <row r="2062" spans="1:9" ht="225">
      <c r="A2062" s="335" t="s">
        <v>6440</v>
      </c>
      <c r="B2062" s="344" t="s">
        <v>6441</v>
      </c>
      <c r="C2062" s="358" t="s">
        <v>6442</v>
      </c>
      <c r="D2062" s="359">
        <v>33770</v>
      </c>
      <c r="E2062" s="368"/>
      <c r="F2062" s="325"/>
      <c r="G2062" s="466"/>
      <c r="H2062" s="466"/>
      <c r="I2062" s="466"/>
    </row>
    <row r="2063" spans="1:9" ht="225">
      <c r="A2063" s="335" t="s">
        <v>6443</v>
      </c>
      <c r="B2063" s="344" t="s">
        <v>6444</v>
      </c>
      <c r="C2063" s="358" t="s">
        <v>6445</v>
      </c>
      <c r="D2063" s="359">
        <v>24970</v>
      </c>
      <c r="E2063" s="368"/>
      <c r="F2063" s="325"/>
      <c r="G2063" s="466"/>
      <c r="H2063" s="466"/>
      <c r="I2063" s="466"/>
    </row>
    <row r="2064" spans="1:9" ht="225">
      <c r="A2064" s="335" t="s">
        <v>6446</v>
      </c>
      <c r="B2064" s="344" t="s">
        <v>6447</v>
      </c>
      <c r="C2064" s="358" t="s">
        <v>5590</v>
      </c>
      <c r="D2064" s="359">
        <v>17600</v>
      </c>
      <c r="E2064" s="368"/>
      <c r="F2064" s="325"/>
      <c r="G2064" s="466"/>
      <c r="H2064" s="466"/>
      <c r="I2064" s="466"/>
    </row>
    <row r="2065" spans="1:9" ht="180">
      <c r="A2065" s="335" t="s">
        <v>5591</v>
      </c>
      <c r="B2065" s="344" t="s">
        <v>5592</v>
      </c>
      <c r="C2065" s="358" t="s">
        <v>5593</v>
      </c>
      <c r="D2065" s="359">
        <v>24000</v>
      </c>
      <c r="E2065" s="368"/>
      <c r="F2065" s="325"/>
      <c r="G2065" s="466"/>
      <c r="H2065" s="466"/>
      <c r="I2065" s="466"/>
    </row>
    <row r="2066" spans="1:9" ht="195">
      <c r="A2066" s="335" t="s">
        <v>5594</v>
      </c>
      <c r="B2066" s="344" t="s">
        <v>5595</v>
      </c>
      <c r="C2066" s="358" t="s">
        <v>5596</v>
      </c>
      <c r="D2066" s="359">
        <v>32230</v>
      </c>
      <c r="E2066" s="368"/>
      <c r="F2066" s="325"/>
      <c r="G2066" s="466"/>
      <c r="H2066" s="466"/>
      <c r="I2066" s="466"/>
    </row>
    <row r="2067" spans="1:9" ht="63">
      <c r="A2067" s="335"/>
      <c r="B2067" s="344"/>
      <c r="C2067" s="388" t="s">
        <v>5597</v>
      </c>
      <c r="D2067" s="359"/>
      <c r="E2067" s="368"/>
      <c r="F2067" s="325"/>
      <c r="G2067" s="466"/>
      <c r="H2067" s="466"/>
      <c r="I2067" s="466"/>
    </row>
    <row r="2068" spans="1:9" ht="225">
      <c r="A2068" s="335" t="s">
        <v>5598</v>
      </c>
      <c r="B2068" s="344" t="s">
        <v>5599</v>
      </c>
      <c r="C2068" s="358" t="s">
        <v>5600</v>
      </c>
      <c r="D2068" s="359">
        <v>17600</v>
      </c>
      <c r="E2068" s="368"/>
      <c r="F2068" s="325"/>
      <c r="G2068" s="466"/>
      <c r="H2068" s="466"/>
      <c r="I2068" s="466"/>
    </row>
    <row r="2069" spans="1:9" ht="285">
      <c r="A2069" s="335" t="s">
        <v>5601</v>
      </c>
      <c r="B2069" s="344" t="s">
        <v>5602</v>
      </c>
      <c r="C2069" s="358" t="s">
        <v>5603</v>
      </c>
      <c r="D2069" s="359">
        <v>22000</v>
      </c>
      <c r="E2069" s="368"/>
      <c r="F2069" s="325"/>
      <c r="G2069" s="466"/>
      <c r="H2069" s="466"/>
      <c r="I2069" s="466"/>
    </row>
    <row r="2070" spans="1:9" ht="345">
      <c r="A2070" s="335" t="s">
        <v>10100</v>
      </c>
      <c r="B2070" s="344" t="s">
        <v>9954</v>
      </c>
      <c r="C2070" s="358" t="s">
        <v>9953</v>
      </c>
      <c r="D2070" s="359">
        <v>80000</v>
      </c>
      <c r="E2070" s="368"/>
      <c r="F2070" s="325"/>
      <c r="G2070" s="466"/>
      <c r="H2070" s="466"/>
      <c r="I2070" s="466"/>
    </row>
    <row r="2071" spans="1:9" ht="255">
      <c r="A2071" s="335" t="s">
        <v>10105</v>
      </c>
      <c r="B2071" s="344" t="s">
        <v>9955</v>
      </c>
      <c r="C2071" s="358" t="s">
        <v>10014</v>
      </c>
      <c r="D2071" s="359">
        <v>70000</v>
      </c>
      <c r="E2071" s="368"/>
      <c r="F2071" s="325"/>
      <c r="G2071" s="466"/>
      <c r="H2071" s="466"/>
      <c r="I2071" s="466"/>
    </row>
    <row r="2072" spans="1:9" ht="409.5">
      <c r="A2072" s="335" t="s">
        <v>10101</v>
      </c>
      <c r="B2072" s="344" t="s">
        <v>9956</v>
      </c>
      <c r="C2072" s="358" t="s">
        <v>10015</v>
      </c>
      <c r="D2072" s="359">
        <v>80000</v>
      </c>
      <c r="E2072" s="368"/>
      <c r="F2072" s="325"/>
      <c r="G2072" s="466"/>
      <c r="H2072" s="466"/>
      <c r="I2072" s="466"/>
    </row>
    <row r="2073" spans="1:9" ht="360">
      <c r="A2073" s="335" t="s">
        <v>10102</v>
      </c>
      <c r="B2073" s="344" t="s">
        <v>9957</v>
      </c>
      <c r="C2073" s="358" t="s">
        <v>10016</v>
      </c>
      <c r="D2073" s="359">
        <v>80000</v>
      </c>
      <c r="E2073" s="368"/>
      <c r="F2073" s="325"/>
      <c r="G2073" s="466"/>
      <c r="H2073" s="466"/>
      <c r="I2073" s="466"/>
    </row>
    <row r="2074" spans="1:9" ht="195">
      <c r="A2074" s="335" t="s">
        <v>5604</v>
      </c>
      <c r="B2074" s="344" t="s">
        <v>5605</v>
      </c>
      <c r="C2074" s="358" t="s">
        <v>5606</v>
      </c>
      <c r="D2074" s="359">
        <v>22000</v>
      </c>
      <c r="E2074" s="368"/>
      <c r="F2074" s="325"/>
      <c r="G2074" s="466"/>
      <c r="H2074" s="466"/>
      <c r="I2074" s="466"/>
    </row>
    <row r="2075" spans="1:9" ht="330">
      <c r="A2075" s="335" t="s">
        <v>10103</v>
      </c>
      <c r="B2075" s="344" t="s">
        <v>9931</v>
      </c>
      <c r="C2075" s="358" t="s">
        <v>9933</v>
      </c>
      <c r="D2075" s="359">
        <v>150000</v>
      </c>
      <c r="E2075" s="368"/>
      <c r="F2075" s="325"/>
      <c r="G2075" s="466"/>
      <c r="H2075" s="466"/>
      <c r="I2075" s="466"/>
    </row>
    <row r="2076" spans="1:9" ht="315">
      <c r="A2076" s="335" t="s">
        <v>10104</v>
      </c>
      <c r="B2076" s="344" t="s">
        <v>9932</v>
      </c>
      <c r="C2076" s="358" t="s">
        <v>9934</v>
      </c>
      <c r="D2076" s="359">
        <v>150000</v>
      </c>
      <c r="E2076" s="368"/>
      <c r="F2076" s="325"/>
      <c r="G2076" s="466"/>
      <c r="H2076" s="466"/>
      <c r="I2076" s="466"/>
    </row>
    <row r="2077" spans="1:9" ht="225">
      <c r="A2077" s="335" t="s">
        <v>5607</v>
      </c>
      <c r="B2077" s="344" t="s">
        <v>5608</v>
      </c>
      <c r="C2077" s="358" t="s">
        <v>9938</v>
      </c>
      <c r="D2077" s="359">
        <v>20000</v>
      </c>
      <c r="E2077" s="368"/>
      <c r="F2077" s="325"/>
      <c r="G2077" s="466"/>
      <c r="H2077" s="466"/>
      <c r="I2077" s="466"/>
    </row>
    <row r="2078" spans="1:9" ht="270">
      <c r="A2078" s="335" t="s">
        <v>10106</v>
      </c>
      <c r="B2078" s="344" t="s">
        <v>9935</v>
      </c>
      <c r="C2078" s="358" t="s">
        <v>9939</v>
      </c>
      <c r="D2078" s="359">
        <v>30000</v>
      </c>
      <c r="E2078" s="368"/>
      <c r="F2078" s="325"/>
      <c r="G2078" s="466"/>
      <c r="H2078" s="466"/>
      <c r="I2078" s="466"/>
    </row>
    <row r="2079" spans="1:9" ht="375">
      <c r="A2079" s="335" t="s">
        <v>10108</v>
      </c>
      <c r="B2079" s="344" t="s">
        <v>9936</v>
      </c>
      <c r="C2079" s="358" t="s">
        <v>9941</v>
      </c>
      <c r="D2079" s="359">
        <v>125000</v>
      </c>
      <c r="E2079" s="368"/>
      <c r="F2079" s="325"/>
      <c r="G2079" s="466"/>
      <c r="H2079" s="466"/>
      <c r="I2079" s="466"/>
    </row>
    <row r="2080" spans="1:9" ht="90">
      <c r="A2080" s="335" t="s">
        <v>10109</v>
      </c>
      <c r="B2080" s="344" t="s">
        <v>9937</v>
      </c>
      <c r="C2080" s="358" t="s">
        <v>9958</v>
      </c>
      <c r="D2080" s="359">
        <v>40000</v>
      </c>
      <c r="E2080" s="368"/>
      <c r="F2080" s="325"/>
      <c r="G2080" s="466"/>
      <c r="H2080" s="466"/>
      <c r="I2080" s="466"/>
    </row>
    <row r="2081" spans="1:9" ht="270">
      <c r="A2081" s="335" t="s">
        <v>10110</v>
      </c>
      <c r="B2081" s="344" t="s">
        <v>9959</v>
      </c>
      <c r="C2081" s="358" t="s">
        <v>10111</v>
      </c>
      <c r="D2081" s="359">
        <v>60000</v>
      </c>
      <c r="E2081" s="368"/>
      <c r="F2081" s="325"/>
      <c r="G2081" s="466"/>
      <c r="H2081" s="466"/>
      <c r="I2081" s="466"/>
    </row>
    <row r="2082" spans="1:9" ht="195">
      <c r="A2082" s="335" t="s">
        <v>10112</v>
      </c>
      <c r="B2082" s="344" t="s">
        <v>9960</v>
      </c>
      <c r="C2082" s="358" t="s">
        <v>9964</v>
      </c>
      <c r="D2082" s="359">
        <v>60000</v>
      </c>
      <c r="E2082" s="368"/>
      <c r="F2082" s="325"/>
      <c r="G2082" s="466"/>
      <c r="H2082" s="466"/>
      <c r="I2082" s="466"/>
    </row>
    <row r="2083" spans="1:9" ht="330">
      <c r="A2083" s="335" t="s">
        <v>10104</v>
      </c>
      <c r="B2083" s="344" t="s">
        <v>9961</v>
      </c>
      <c r="C2083" s="358" t="s">
        <v>9965</v>
      </c>
      <c r="D2083" s="359">
        <v>100000</v>
      </c>
      <c r="E2083" s="368"/>
      <c r="F2083" s="325"/>
      <c r="G2083" s="466"/>
      <c r="H2083" s="466"/>
      <c r="I2083" s="466"/>
    </row>
    <row r="2084" spans="1:9" ht="330">
      <c r="A2084" s="335" t="s">
        <v>10114</v>
      </c>
      <c r="B2084" s="344" t="s">
        <v>9962</v>
      </c>
      <c r="C2084" s="358" t="s">
        <v>10113</v>
      </c>
      <c r="D2084" s="359">
        <v>80000</v>
      </c>
      <c r="E2084" s="368"/>
      <c r="F2084" s="325"/>
      <c r="G2084" s="466"/>
      <c r="H2084" s="466"/>
      <c r="I2084" s="466"/>
    </row>
    <row r="2085" spans="1:9" ht="225">
      <c r="A2085" s="335" t="s">
        <v>10115</v>
      </c>
      <c r="B2085" s="344" t="s">
        <v>9963</v>
      </c>
      <c r="C2085" s="358" t="s">
        <v>9966</v>
      </c>
      <c r="D2085" s="359">
        <v>70000</v>
      </c>
      <c r="E2085" s="368"/>
      <c r="F2085" s="325"/>
      <c r="G2085" s="466"/>
      <c r="H2085" s="466"/>
      <c r="I2085" s="466"/>
    </row>
    <row r="2086" spans="1:9" ht="360">
      <c r="A2086" s="335" t="s">
        <v>10116</v>
      </c>
      <c r="B2086" s="344" t="s">
        <v>9967</v>
      </c>
      <c r="C2086" s="358" t="s">
        <v>9993</v>
      </c>
      <c r="D2086" s="359">
        <v>90000</v>
      </c>
      <c r="E2086" s="368"/>
      <c r="F2086" s="325"/>
      <c r="G2086" s="466"/>
      <c r="H2086" s="466"/>
      <c r="I2086" s="466"/>
    </row>
    <row r="2087" spans="1:9" ht="240">
      <c r="A2087" s="335" t="s">
        <v>10117</v>
      </c>
      <c r="B2087" s="344" t="s">
        <v>9968</v>
      </c>
      <c r="C2087" s="358" t="s">
        <v>9969</v>
      </c>
      <c r="D2087" s="359">
        <v>100000</v>
      </c>
      <c r="E2087" s="368"/>
      <c r="F2087" s="325"/>
      <c r="G2087" s="466"/>
      <c r="H2087" s="466"/>
      <c r="I2087" s="466"/>
    </row>
    <row r="2088" spans="1:9" ht="345">
      <c r="A2088" s="335" t="s">
        <v>10118</v>
      </c>
      <c r="B2088" s="344" t="s">
        <v>9970</v>
      </c>
      <c r="C2088" s="358" t="s">
        <v>9971</v>
      </c>
      <c r="D2088" s="359">
        <v>135000</v>
      </c>
      <c r="E2088" s="368"/>
      <c r="F2088" s="325"/>
      <c r="G2088" s="466"/>
      <c r="H2088" s="466"/>
      <c r="I2088" s="466"/>
    </row>
    <row r="2089" spans="1:9" ht="63">
      <c r="A2089" s="335"/>
      <c r="B2089" s="344"/>
      <c r="C2089" s="388" t="s">
        <v>5609</v>
      </c>
      <c r="D2089" s="359"/>
      <c r="E2089" s="368"/>
      <c r="F2089" s="325"/>
      <c r="G2089" s="466"/>
      <c r="H2089" s="466"/>
      <c r="I2089" s="466"/>
    </row>
    <row r="2090" spans="1:9" ht="240">
      <c r="A2090" s="335" t="s">
        <v>5610</v>
      </c>
      <c r="B2090" s="344" t="s">
        <v>5611</v>
      </c>
      <c r="C2090" s="358" t="s">
        <v>5612</v>
      </c>
      <c r="D2090" s="359">
        <v>3900</v>
      </c>
      <c r="E2090" s="368"/>
      <c r="F2090" s="325"/>
      <c r="G2090" s="466"/>
      <c r="H2090" s="466"/>
      <c r="I2090" s="466"/>
    </row>
    <row r="2091" spans="1:9" ht="180">
      <c r="A2091" s="335" t="s">
        <v>5613</v>
      </c>
      <c r="B2091" s="344" t="s">
        <v>5614</v>
      </c>
      <c r="C2091" s="358" t="s">
        <v>5615</v>
      </c>
      <c r="D2091" s="359">
        <v>4800</v>
      </c>
      <c r="E2091" s="368"/>
      <c r="F2091" s="325"/>
      <c r="G2091" s="466"/>
      <c r="H2091" s="466"/>
      <c r="I2091" s="466"/>
    </row>
    <row r="2092" spans="1:9" ht="255">
      <c r="A2092" s="335" t="s">
        <v>5616</v>
      </c>
      <c r="B2092" s="344" t="s">
        <v>5617</v>
      </c>
      <c r="C2092" s="358" t="s">
        <v>5618</v>
      </c>
      <c r="D2092" s="359">
        <v>5500</v>
      </c>
      <c r="E2092" s="368"/>
      <c r="F2092" s="325"/>
      <c r="G2092" s="466"/>
      <c r="H2092" s="466"/>
      <c r="I2092" s="466"/>
    </row>
    <row r="2093" spans="1:9" ht="240">
      <c r="A2093" s="335" t="s">
        <v>5619</v>
      </c>
      <c r="B2093" s="344" t="s">
        <v>5620</v>
      </c>
      <c r="C2093" s="358" t="s">
        <v>5621</v>
      </c>
      <c r="D2093" s="359">
        <v>21230</v>
      </c>
      <c r="E2093" s="368"/>
      <c r="F2093" s="325"/>
      <c r="G2093" s="466"/>
      <c r="H2093" s="466"/>
      <c r="I2093" s="466"/>
    </row>
    <row r="2094" spans="1:9" ht="135">
      <c r="A2094" s="335" t="s">
        <v>5622</v>
      </c>
      <c r="B2094" s="344" t="s">
        <v>5623</v>
      </c>
      <c r="C2094" s="358" t="s">
        <v>5624</v>
      </c>
      <c r="D2094" s="359">
        <v>41360</v>
      </c>
      <c r="E2094" s="332"/>
      <c r="F2094" s="325"/>
      <c r="G2094" s="466"/>
      <c r="H2094" s="466"/>
      <c r="I2094" s="466"/>
    </row>
    <row r="2095" spans="1:9" ht="165">
      <c r="A2095" s="335" t="s">
        <v>5625</v>
      </c>
      <c r="B2095" s="344" t="s">
        <v>5626</v>
      </c>
      <c r="C2095" s="358" t="s">
        <v>5627</v>
      </c>
      <c r="D2095" s="359">
        <v>5500</v>
      </c>
      <c r="E2095" s="368"/>
      <c r="F2095" s="325"/>
      <c r="G2095" s="466"/>
      <c r="H2095" s="466"/>
      <c r="I2095" s="466"/>
    </row>
    <row r="2096" spans="1:9" ht="195">
      <c r="A2096" s="335" t="s">
        <v>5628</v>
      </c>
      <c r="B2096" s="344" t="s">
        <v>5629</v>
      </c>
      <c r="C2096" s="358" t="s">
        <v>5630</v>
      </c>
      <c r="D2096" s="359">
        <v>4800</v>
      </c>
      <c r="E2096" s="368"/>
      <c r="F2096" s="325"/>
      <c r="G2096" s="466"/>
      <c r="H2096" s="466"/>
      <c r="I2096" s="466"/>
    </row>
    <row r="2097" spans="1:9" ht="75">
      <c r="A2097" s="335" t="s">
        <v>5631</v>
      </c>
      <c r="B2097" s="344" t="s">
        <v>5632</v>
      </c>
      <c r="C2097" s="358" t="s">
        <v>5633</v>
      </c>
      <c r="D2097" s="359">
        <v>11770</v>
      </c>
      <c r="E2097" s="368"/>
      <c r="F2097" s="325"/>
      <c r="G2097" s="466"/>
      <c r="H2097" s="466"/>
      <c r="I2097" s="466"/>
    </row>
    <row r="2098" spans="1:9" ht="120">
      <c r="A2098" s="335" t="s">
        <v>10263</v>
      </c>
      <c r="B2098" s="344" t="s">
        <v>5634</v>
      </c>
      <c r="C2098" s="358" t="s">
        <v>5635</v>
      </c>
      <c r="D2098" s="359">
        <v>24970</v>
      </c>
      <c r="E2098" s="368"/>
      <c r="F2098" s="325"/>
      <c r="G2098" s="466"/>
      <c r="H2098" s="466"/>
      <c r="I2098" s="466"/>
    </row>
    <row r="2099" spans="1:9" ht="45">
      <c r="A2099" s="335" t="s">
        <v>5636</v>
      </c>
      <c r="B2099" s="344" t="s">
        <v>5637</v>
      </c>
      <c r="C2099" s="358" t="s">
        <v>5638</v>
      </c>
      <c r="D2099" s="359">
        <v>22000</v>
      </c>
      <c r="E2099" s="368"/>
      <c r="F2099" s="325"/>
      <c r="G2099" s="466"/>
      <c r="H2099" s="466"/>
      <c r="I2099" s="466"/>
    </row>
    <row r="2100" spans="1:9" ht="195">
      <c r="A2100" s="335" t="s">
        <v>5639</v>
      </c>
      <c r="B2100" s="344" t="s">
        <v>5640</v>
      </c>
      <c r="C2100" s="358" t="s">
        <v>5641</v>
      </c>
      <c r="D2100" s="359">
        <v>22000</v>
      </c>
      <c r="E2100" s="368"/>
      <c r="F2100" s="325"/>
      <c r="G2100" s="466"/>
      <c r="H2100" s="466"/>
      <c r="I2100" s="466"/>
    </row>
    <row r="2101" spans="1:9" ht="195">
      <c r="A2101" s="335" t="s">
        <v>5642</v>
      </c>
      <c r="B2101" s="344" t="s">
        <v>5643</v>
      </c>
      <c r="C2101" s="358" t="s">
        <v>5644</v>
      </c>
      <c r="D2101" s="359">
        <v>26400</v>
      </c>
      <c r="E2101" s="368"/>
      <c r="F2101" s="325"/>
      <c r="G2101" s="466"/>
      <c r="H2101" s="466"/>
      <c r="I2101" s="466"/>
    </row>
    <row r="2102" spans="1:9" ht="285">
      <c r="A2102" s="335" t="s">
        <v>5645</v>
      </c>
      <c r="B2102" s="344" t="s">
        <v>5646</v>
      </c>
      <c r="C2102" s="358" t="s">
        <v>5647</v>
      </c>
      <c r="D2102" s="359">
        <v>33770</v>
      </c>
      <c r="E2102" s="368"/>
      <c r="F2102" s="325"/>
      <c r="G2102" s="466"/>
      <c r="H2102" s="466"/>
      <c r="I2102" s="466"/>
    </row>
    <row r="2103" spans="1:9" ht="195">
      <c r="A2103" s="335" t="s">
        <v>5642</v>
      </c>
      <c r="B2103" s="344" t="s">
        <v>5648</v>
      </c>
      <c r="C2103" s="358" t="s">
        <v>5649</v>
      </c>
      <c r="D2103" s="359">
        <v>41360</v>
      </c>
      <c r="E2103" s="332"/>
      <c r="F2103" s="325"/>
      <c r="G2103" s="466"/>
      <c r="H2103" s="466"/>
      <c r="I2103" s="466"/>
    </row>
    <row r="2104" spans="1:9" ht="270">
      <c r="A2104" s="335" t="s">
        <v>5650</v>
      </c>
      <c r="B2104" s="344" t="s">
        <v>5651</v>
      </c>
      <c r="C2104" s="358" t="s">
        <v>5652</v>
      </c>
      <c r="D2104" s="359">
        <v>26400</v>
      </c>
      <c r="E2104" s="368"/>
      <c r="F2104" s="325"/>
      <c r="G2104" s="466"/>
      <c r="H2104" s="466"/>
      <c r="I2104" s="466"/>
    </row>
    <row r="2105" spans="1:9" ht="255">
      <c r="A2105" s="335" t="s">
        <v>5653</v>
      </c>
      <c r="B2105" s="344" t="s">
        <v>5654</v>
      </c>
      <c r="C2105" s="358" t="s">
        <v>5655</v>
      </c>
      <c r="D2105" s="359">
        <v>32230</v>
      </c>
      <c r="E2105" s="368"/>
      <c r="F2105" s="325"/>
      <c r="G2105" s="466"/>
      <c r="H2105" s="466"/>
      <c r="I2105" s="466"/>
    </row>
    <row r="2106" spans="1:9" ht="210">
      <c r="A2106" s="335" t="s">
        <v>5656</v>
      </c>
      <c r="B2106" s="344" t="s">
        <v>5657</v>
      </c>
      <c r="C2106" s="358" t="s">
        <v>5658</v>
      </c>
      <c r="D2106" s="359">
        <v>22000</v>
      </c>
      <c r="E2106" s="332"/>
      <c r="F2106" s="325"/>
      <c r="G2106" s="466"/>
      <c r="H2106" s="466"/>
      <c r="I2106" s="466"/>
    </row>
    <row r="2107" spans="1:9" ht="150">
      <c r="A2107" s="335" t="s">
        <v>5645</v>
      </c>
      <c r="B2107" s="344" t="s">
        <v>5659</v>
      </c>
      <c r="C2107" s="358" t="s">
        <v>5660</v>
      </c>
      <c r="D2107" s="359">
        <v>22000</v>
      </c>
      <c r="E2107" s="368"/>
      <c r="F2107" s="325"/>
      <c r="G2107" s="466"/>
      <c r="H2107" s="466"/>
      <c r="I2107" s="466"/>
    </row>
    <row r="2108" spans="1:9" ht="195">
      <c r="A2108" s="335" t="s">
        <v>5661</v>
      </c>
      <c r="B2108" s="344" t="s">
        <v>5662</v>
      </c>
      <c r="C2108" s="358" t="s">
        <v>5663</v>
      </c>
      <c r="D2108" s="359">
        <v>32230</v>
      </c>
      <c r="E2108" s="368"/>
      <c r="F2108" s="325"/>
      <c r="G2108" s="466"/>
      <c r="H2108" s="466"/>
      <c r="I2108" s="466"/>
    </row>
    <row r="2109" spans="1:9" ht="165">
      <c r="A2109" s="335" t="s">
        <v>5664</v>
      </c>
      <c r="B2109" s="344" t="s">
        <v>5665</v>
      </c>
      <c r="C2109" s="358" t="s">
        <v>5666</v>
      </c>
      <c r="D2109" s="359">
        <v>22000</v>
      </c>
      <c r="E2109" s="368"/>
      <c r="F2109" s="325"/>
      <c r="G2109" s="466"/>
      <c r="H2109" s="466"/>
      <c r="I2109" s="466"/>
    </row>
    <row r="2110" spans="1:9" ht="255">
      <c r="A2110" s="335" t="s">
        <v>5667</v>
      </c>
      <c r="B2110" s="344" t="s">
        <v>5668</v>
      </c>
      <c r="C2110" s="358" t="s">
        <v>5669</v>
      </c>
      <c r="D2110" s="359">
        <v>26400</v>
      </c>
      <c r="E2110" s="368"/>
      <c r="F2110" s="325"/>
      <c r="G2110" s="466"/>
      <c r="H2110" s="466"/>
      <c r="I2110" s="466"/>
    </row>
    <row r="2111" spans="1:9" ht="255">
      <c r="A2111" s="335" t="s">
        <v>5670</v>
      </c>
      <c r="B2111" s="344" t="s">
        <v>5671</v>
      </c>
      <c r="C2111" s="358" t="s">
        <v>5672</v>
      </c>
      <c r="D2111" s="359">
        <v>26400</v>
      </c>
      <c r="E2111" s="368"/>
      <c r="F2111" s="325"/>
      <c r="G2111" s="466"/>
      <c r="H2111" s="466"/>
      <c r="I2111" s="466"/>
    </row>
    <row r="2112" spans="1:9" ht="225">
      <c r="A2112" s="335" t="s">
        <v>5670</v>
      </c>
      <c r="B2112" s="344" t="s">
        <v>5673</v>
      </c>
      <c r="C2112" s="358" t="s">
        <v>5674</v>
      </c>
      <c r="D2112" s="359">
        <v>65890</v>
      </c>
      <c r="E2112" s="368"/>
      <c r="F2112" s="325"/>
      <c r="G2112" s="466"/>
      <c r="H2112" s="466"/>
      <c r="I2112" s="466"/>
    </row>
    <row r="2113" spans="1:9" ht="45">
      <c r="A2113" s="335" t="s">
        <v>5675</v>
      </c>
      <c r="B2113" s="344" t="s">
        <v>5676</v>
      </c>
      <c r="C2113" s="358" t="s">
        <v>5677</v>
      </c>
      <c r="D2113" s="359">
        <v>36630</v>
      </c>
      <c r="E2113" s="368"/>
      <c r="F2113" s="325"/>
      <c r="G2113" s="466"/>
      <c r="H2113" s="466"/>
      <c r="I2113" s="466"/>
    </row>
    <row r="2114" spans="1:9" ht="60">
      <c r="A2114" s="335" t="s">
        <v>5678</v>
      </c>
      <c r="B2114" s="344" t="s">
        <v>5679</v>
      </c>
      <c r="C2114" s="358" t="s">
        <v>5680</v>
      </c>
      <c r="D2114" s="359">
        <v>41030</v>
      </c>
      <c r="E2114" s="368"/>
      <c r="F2114" s="325"/>
      <c r="G2114" s="466"/>
      <c r="H2114" s="466"/>
      <c r="I2114" s="466"/>
    </row>
    <row r="2115" spans="1:9" ht="60">
      <c r="A2115" s="335" t="s">
        <v>10443</v>
      </c>
      <c r="B2115" s="344" t="s">
        <v>5681</v>
      </c>
      <c r="C2115" s="358" t="s">
        <v>5682</v>
      </c>
      <c r="D2115" s="359">
        <v>48400</v>
      </c>
      <c r="E2115" s="368"/>
      <c r="F2115" s="325"/>
      <c r="G2115" s="466"/>
      <c r="H2115" s="466"/>
      <c r="I2115" s="466"/>
    </row>
    <row r="2116" spans="1:9" ht="30">
      <c r="A2116" s="335" t="s">
        <v>5683</v>
      </c>
      <c r="B2116" s="344" t="s">
        <v>5684</v>
      </c>
      <c r="C2116" s="358" t="s">
        <v>5685</v>
      </c>
      <c r="D2116" s="359">
        <v>48400</v>
      </c>
      <c r="E2116" s="368"/>
      <c r="F2116" s="325"/>
      <c r="G2116" s="466"/>
      <c r="H2116" s="466"/>
      <c r="I2116" s="466"/>
    </row>
    <row r="2117" spans="1:9" ht="150">
      <c r="A2117" s="335" t="s">
        <v>5686</v>
      </c>
      <c r="B2117" s="344" t="s">
        <v>5687</v>
      </c>
      <c r="C2117" s="358" t="s">
        <v>5688</v>
      </c>
      <c r="D2117" s="359">
        <v>48400</v>
      </c>
      <c r="E2117" s="368"/>
      <c r="F2117" s="325"/>
      <c r="G2117" s="466"/>
      <c r="H2117" s="466"/>
      <c r="I2117" s="466"/>
    </row>
    <row r="2118" spans="1:9" ht="270">
      <c r="A2118" s="335" t="s">
        <v>5689</v>
      </c>
      <c r="B2118" s="344" t="s">
        <v>5690</v>
      </c>
      <c r="C2118" s="358" t="s">
        <v>5691</v>
      </c>
      <c r="D2118" s="359">
        <v>58630</v>
      </c>
      <c r="E2118" s="368"/>
      <c r="F2118" s="325"/>
      <c r="G2118" s="466"/>
      <c r="H2118" s="466"/>
      <c r="I2118" s="466"/>
    </row>
    <row r="2119" spans="1:9" ht="270">
      <c r="A2119" s="335" t="s">
        <v>5692</v>
      </c>
      <c r="B2119" s="344" t="s">
        <v>5693</v>
      </c>
      <c r="C2119" s="358" t="s">
        <v>5694</v>
      </c>
      <c r="D2119" s="359">
        <v>58630</v>
      </c>
      <c r="E2119" s="368"/>
      <c r="F2119" s="325"/>
      <c r="G2119" s="466"/>
      <c r="H2119" s="466"/>
      <c r="I2119" s="466"/>
    </row>
    <row r="2120" spans="1:9" ht="285">
      <c r="A2120" s="335" t="s">
        <v>10442</v>
      </c>
      <c r="B2120" s="344" t="s">
        <v>5695</v>
      </c>
      <c r="C2120" s="358" t="s">
        <v>5696</v>
      </c>
      <c r="D2120" s="359">
        <v>77660</v>
      </c>
      <c r="E2120" s="368"/>
      <c r="F2120" s="325"/>
      <c r="G2120" s="466"/>
      <c r="H2120" s="466"/>
      <c r="I2120" s="466"/>
    </row>
    <row r="2121" spans="1:9" ht="45">
      <c r="A2121" s="335" t="s">
        <v>5697</v>
      </c>
      <c r="B2121" s="344" t="s">
        <v>5698</v>
      </c>
      <c r="C2121" s="358" t="s">
        <v>5699</v>
      </c>
      <c r="D2121" s="359">
        <v>26400</v>
      </c>
      <c r="E2121" s="368"/>
      <c r="F2121" s="325"/>
      <c r="G2121" s="466"/>
      <c r="H2121" s="466"/>
      <c r="I2121" s="466"/>
    </row>
    <row r="2122" spans="1:9" ht="210">
      <c r="A2122" s="335" t="s">
        <v>10264</v>
      </c>
      <c r="B2122" s="344" t="s">
        <v>5700</v>
      </c>
      <c r="C2122" s="358" t="s">
        <v>5701</v>
      </c>
      <c r="D2122" s="359">
        <v>61600</v>
      </c>
      <c r="E2122" s="368"/>
      <c r="F2122" s="325"/>
      <c r="G2122" s="466"/>
      <c r="H2122" s="466"/>
      <c r="I2122" s="466"/>
    </row>
    <row r="2123" spans="1:9" ht="30">
      <c r="A2123" s="335" t="s">
        <v>10441</v>
      </c>
      <c r="B2123" s="344" t="s">
        <v>5702</v>
      </c>
      <c r="C2123" s="358" t="s">
        <v>5703</v>
      </c>
      <c r="D2123" s="359">
        <v>44000</v>
      </c>
      <c r="E2123" s="368"/>
      <c r="F2123" s="325"/>
      <c r="G2123" s="466"/>
      <c r="H2123" s="466"/>
      <c r="I2123" s="466"/>
    </row>
    <row r="2124" spans="1:9" ht="195">
      <c r="A2124" s="335" t="s">
        <v>5704</v>
      </c>
      <c r="B2124" s="344" t="s">
        <v>5705</v>
      </c>
      <c r="C2124" s="358" t="s">
        <v>5706</v>
      </c>
      <c r="D2124" s="359">
        <v>22000</v>
      </c>
      <c r="E2124" s="368"/>
      <c r="F2124" s="325"/>
      <c r="G2124" s="466"/>
      <c r="H2124" s="466"/>
      <c r="I2124" s="466"/>
    </row>
    <row r="2125" spans="1:9" ht="225">
      <c r="A2125" s="335" t="s">
        <v>5707</v>
      </c>
      <c r="B2125" s="344" t="s">
        <v>5708</v>
      </c>
      <c r="C2125" s="358" t="s">
        <v>5709</v>
      </c>
      <c r="D2125" s="359">
        <v>22000</v>
      </c>
      <c r="E2125" s="368"/>
      <c r="F2125" s="325"/>
      <c r="G2125" s="466"/>
      <c r="H2125" s="466"/>
      <c r="I2125" s="466"/>
    </row>
    <row r="2126" spans="1:9" ht="105">
      <c r="A2126" s="335" t="s">
        <v>5710</v>
      </c>
      <c r="B2126" s="344" t="s">
        <v>5711</v>
      </c>
      <c r="C2126" s="358" t="s">
        <v>5712</v>
      </c>
      <c r="D2126" s="359">
        <v>23430</v>
      </c>
      <c r="E2126" s="368"/>
      <c r="F2126" s="325"/>
      <c r="G2126" s="466"/>
      <c r="H2126" s="466"/>
      <c r="I2126" s="466"/>
    </row>
    <row r="2127" spans="1:9" ht="240">
      <c r="A2127" s="335" t="s">
        <v>5710</v>
      </c>
      <c r="B2127" s="344" t="s">
        <v>5713</v>
      </c>
      <c r="C2127" s="358" t="s">
        <v>5714</v>
      </c>
      <c r="D2127" s="359">
        <v>26400</v>
      </c>
      <c r="E2127" s="368"/>
      <c r="F2127" s="325"/>
      <c r="G2127" s="466"/>
      <c r="H2127" s="466"/>
      <c r="I2127" s="466"/>
    </row>
    <row r="2128" spans="1:9" ht="120">
      <c r="A2128" s="335" t="s">
        <v>5625</v>
      </c>
      <c r="B2128" s="344" t="s">
        <v>5715</v>
      </c>
      <c r="C2128" s="358" t="s">
        <v>5716</v>
      </c>
      <c r="D2128" s="359">
        <v>17600</v>
      </c>
      <c r="E2128" s="368"/>
      <c r="F2128" s="325"/>
      <c r="G2128" s="466"/>
      <c r="H2128" s="466"/>
      <c r="I2128" s="466"/>
    </row>
    <row r="2129" spans="1:9" ht="165">
      <c r="A2129" s="335" t="s">
        <v>5631</v>
      </c>
      <c r="B2129" s="344" t="s">
        <v>5717</v>
      </c>
      <c r="C2129" s="358" t="s">
        <v>5718</v>
      </c>
      <c r="D2129" s="359">
        <v>26400</v>
      </c>
      <c r="E2129" s="368"/>
      <c r="F2129" s="325"/>
      <c r="G2129" s="466"/>
      <c r="H2129" s="466"/>
      <c r="I2129" s="466"/>
    </row>
    <row r="2130" spans="1:9" ht="315">
      <c r="A2130" s="335" t="s">
        <v>5719</v>
      </c>
      <c r="B2130" s="344" t="s">
        <v>5720</v>
      </c>
      <c r="C2130" s="358" t="s">
        <v>5721</v>
      </c>
      <c r="D2130" s="359">
        <v>27830</v>
      </c>
      <c r="E2130" s="368"/>
      <c r="F2130" s="325"/>
      <c r="G2130" s="466"/>
      <c r="H2130" s="466"/>
      <c r="I2130" s="466"/>
    </row>
    <row r="2131" spans="1:9" ht="78.75">
      <c r="A2131" s="335"/>
      <c r="B2131" s="344"/>
      <c r="C2131" s="388" t="s">
        <v>5723</v>
      </c>
      <c r="D2131" s="359"/>
      <c r="E2131" s="368"/>
      <c r="F2131" s="325"/>
      <c r="G2131" s="466"/>
      <c r="H2131" s="466"/>
      <c r="I2131" s="466"/>
    </row>
    <row r="2132" spans="1:9" ht="285">
      <c r="A2132" s="335" t="s">
        <v>5724</v>
      </c>
      <c r="B2132" s="344" t="s">
        <v>5725</v>
      </c>
      <c r="C2132" s="358" t="s">
        <v>5726</v>
      </c>
      <c r="D2132" s="359">
        <v>10000</v>
      </c>
      <c r="E2132" s="368"/>
      <c r="F2132" s="325"/>
      <c r="G2132" s="466"/>
      <c r="H2132" s="466"/>
      <c r="I2132" s="466"/>
    </row>
    <row r="2133" spans="1:9" ht="75">
      <c r="A2133" s="335" t="s">
        <v>5727</v>
      </c>
      <c r="B2133" s="344" t="s">
        <v>5728</v>
      </c>
      <c r="C2133" s="358" t="s">
        <v>5729</v>
      </c>
      <c r="D2133" s="359">
        <v>10000</v>
      </c>
      <c r="E2133" s="368"/>
      <c r="F2133" s="325"/>
      <c r="G2133" s="466"/>
      <c r="H2133" s="466"/>
      <c r="I2133" s="466"/>
    </row>
    <row r="2134" spans="1:9" ht="75">
      <c r="A2134" s="335" t="s">
        <v>5730</v>
      </c>
      <c r="B2134" s="344" t="s">
        <v>5731</v>
      </c>
      <c r="C2134" s="358" t="s">
        <v>5732</v>
      </c>
      <c r="D2134" s="359">
        <v>10000</v>
      </c>
      <c r="E2134" s="368"/>
      <c r="F2134" s="325"/>
      <c r="G2134" s="466"/>
      <c r="H2134" s="466"/>
      <c r="I2134" s="466"/>
    </row>
    <row r="2135" spans="1:9" ht="120">
      <c r="A2135" s="335" t="s">
        <v>5733</v>
      </c>
      <c r="B2135" s="344" t="s">
        <v>5734</v>
      </c>
      <c r="C2135" s="358" t="s">
        <v>5735</v>
      </c>
      <c r="D2135" s="359">
        <v>16170</v>
      </c>
      <c r="E2135" s="368"/>
      <c r="F2135" s="325"/>
      <c r="G2135" s="466"/>
      <c r="H2135" s="466"/>
      <c r="I2135" s="466"/>
    </row>
    <row r="2136" spans="1:9" ht="270">
      <c r="A2136" s="335" t="s">
        <v>10674</v>
      </c>
      <c r="B2136" s="344" t="s">
        <v>10675</v>
      </c>
      <c r="C2136" s="358" t="s">
        <v>10676</v>
      </c>
      <c r="D2136" s="359">
        <v>10000</v>
      </c>
      <c r="E2136" s="368"/>
      <c r="F2136" s="325"/>
      <c r="G2136" s="466"/>
      <c r="H2136" s="466"/>
      <c r="I2136" s="466"/>
    </row>
    <row r="2137" spans="1:9" ht="405">
      <c r="A2137" s="335" t="s">
        <v>10677</v>
      </c>
      <c r="B2137" s="344" t="s">
        <v>10678</v>
      </c>
      <c r="C2137" s="358" t="s">
        <v>10679</v>
      </c>
      <c r="D2137" s="359">
        <v>30000</v>
      </c>
      <c r="E2137" s="368"/>
      <c r="F2137" s="325"/>
      <c r="G2137" s="466"/>
      <c r="H2137" s="466"/>
      <c r="I2137" s="466"/>
    </row>
    <row r="2138" spans="1:9" ht="409.5">
      <c r="A2138" s="335" t="s">
        <v>10680</v>
      </c>
      <c r="B2138" s="344" t="s">
        <v>10681</v>
      </c>
      <c r="C2138" s="358" t="s">
        <v>10682</v>
      </c>
      <c r="D2138" s="359">
        <v>15000</v>
      </c>
      <c r="E2138" s="368"/>
      <c r="F2138" s="325"/>
      <c r="G2138" s="466"/>
      <c r="H2138" s="466"/>
      <c r="I2138" s="466"/>
    </row>
    <row r="2139" spans="1:9" ht="270">
      <c r="A2139" s="335" t="s">
        <v>10683</v>
      </c>
      <c r="B2139" s="344" t="s">
        <v>10684</v>
      </c>
      <c r="C2139" s="358" t="s">
        <v>10685</v>
      </c>
      <c r="D2139" s="359">
        <v>30000</v>
      </c>
      <c r="E2139" s="368"/>
      <c r="F2139" s="325"/>
      <c r="G2139" s="466"/>
      <c r="H2139" s="466"/>
      <c r="I2139" s="466"/>
    </row>
    <row r="2140" spans="1:9" ht="409.5">
      <c r="A2140" s="335" t="s">
        <v>10686</v>
      </c>
      <c r="B2140" s="344" t="s">
        <v>10687</v>
      </c>
      <c r="C2140" s="358" t="s">
        <v>10688</v>
      </c>
      <c r="D2140" s="359">
        <v>15000</v>
      </c>
      <c r="E2140" s="368"/>
      <c r="F2140" s="325"/>
      <c r="G2140" s="466"/>
      <c r="H2140" s="466"/>
      <c r="I2140" s="466"/>
    </row>
    <row r="2141" spans="1:9" ht="409.5">
      <c r="A2141" s="335" t="s">
        <v>10689</v>
      </c>
      <c r="B2141" s="344" t="s">
        <v>10690</v>
      </c>
      <c r="C2141" s="358" t="s">
        <v>10691</v>
      </c>
      <c r="D2141" s="359">
        <v>30000</v>
      </c>
      <c r="E2141" s="368"/>
      <c r="F2141" s="325"/>
      <c r="G2141" s="466"/>
      <c r="H2141" s="466"/>
      <c r="I2141" s="466"/>
    </row>
    <row r="2142" spans="1:9" ht="255">
      <c r="A2142" s="335" t="s">
        <v>10692</v>
      </c>
      <c r="B2142" s="344" t="s">
        <v>10693</v>
      </c>
      <c r="C2142" s="358" t="s">
        <v>10694</v>
      </c>
      <c r="D2142" s="359">
        <v>10000</v>
      </c>
      <c r="E2142" s="368"/>
      <c r="F2142" s="325"/>
      <c r="G2142" s="466"/>
      <c r="H2142" s="466"/>
      <c r="I2142" s="466"/>
    </row>
    <row r="2143" spans="1:9" ht="375">
      <c r="A2143" s="335" t="s">
        <v>10695</v>
      </c>
      <c r="B2143" s="344" t="s">
        <v>10696</v>
      </c>
      <c r="C2143" s="358" t="s">
        <v>10697</v>
      </c>
      <c r="D2143" s="359">
        <v>30000</v>
      </c>
      <c r="E2143" s="368"/>
      <c r="F2143" s="325"/>
      <c r="G2143" s="466"/>
      <c r="H2143" s="466"/>
      <c r="I2143" s="466"/>
    </row>
    <row r="2144" spans="1:9" ht="405">
      <c r="A2144" s="335" t="s">
        <v>10698</v>
      </c>
      <c r="B2144" s="344" t="s">
        <v>10699</v>
      </c>
      <c r="C2144" s="358" t="s">
        <v>10700</v>
      </c>
      <c r="D2144" s="359">
        <v>15000</v>
      </c>
      <c r="E2144" s="368"/>
      <c r="F2144" s="325"/>
      <c r="G2144" s="466"/>
      <c r="H2144" s="466"/>
      <c r="I2144" s="466"/>
    </row>
    <row r="2145" spans="1:9" ht="270">
      <c r="A2145" s="335" t="s">
        <v>10701</v>
      </c>
      <c r="B2145" s="344" t="s">
        <v>10702</v>
      </c>
      <c r="C2145" s="358" t="s">
        <v>10703</v>
      </c>
      <c r="D2145" s="359">
        <v>30000</v>
      </c>
      <c r="E2145" s="368"/>
      <c r="F2145" s="325"/>
      <c r="G2145" s="466"/>
      <c r="H2145" s="466"/>
      <c r="I2145" s="466"/>
    </row>
    <row r="2146" spans="1:9" ht="405">
      <c r="A2146" s="335" t="s">
        <v>10704</v>
      </c>
      <c r="B2146" s="344" t="s">
        <v>10705</v>
      </c>
      <c r="C2146" s="358" t="s">
        <v>10706</v>
      </c>
      <c r="D2146" s="359">
        <v>25000</v>
      </c>
      <c r="E2146" s="368"/>
      <c r="F2146" s="325"/>
      <c r="G2146" s="466"/>
      <c r="H2146" s="466"/>
      <c r="I2146" s="466"/>
    </row>
    <row r="2147" spans="1:9" ht="270">
      <c r="A2147" s="335" t="s">
        <v>10707</v>
      </c>
      <c r="B2147" s="344" t="s">
        <v>10708</v>
      </c>
      <c r="C2147" s="358" t="s">
        <v>10709</v>
      </c>
      <c r="D2147" s="359">
        <v>10000</v>
      </c>
      <c r="E2147" s="368"/>
      <c r="F2147" s="325"/>
      <c r="G2147" s="466"/>
      <c r="H2147" s="466"/>
      <c r="I2147" s="466"/>
    </row>
    <row r="2148" spans="1:9" ht="409.5">
      <c r="A2148" s="335" t="s">
        <v>6962</v>
      </c>
      <c r="B2148" s="344" t="s">
        <v>10710</v>
      </c>
      <c r="C2148" s="358" t="s">
        <v>10711</v>
      </c>
      <c r="D2148" s="359">
        <v>15000</v>
      </c>
      <c r="E2148" s="368"/>
      <c r="F2148" s="325"/>
      <c r="G2148" s="466"/>
      <c r="H2148" s="466"/>
      <c r="I2148" s="466"/>
    </row>
    <row r="2149" spans="1:9" ht="405">
      <c r="A2149" s="335" t="s">
        <v>10712</v>
      </c>
      <c r="B2149" s="344" t="s">
        <v>10713</v>
      </c>
      <c r="C2149" s="358" t="s">
        <v>10714</v>
      </c>
      <c r="D2149" s="359">
        <v>30000</v>
      </c>
      <c r="E2149" s="368"/>
      <c r="F2149" s="325"/>
      <c r="G2149" s="466"/>
      <c r="H2149" s="466"/>
      <c r="I2149" s="466"/>
    </row>
    <row r="2150" spans="1:9" ht="270">
      <c r="A2150" s="335" t="s">
        <v>10715</v>
      </c>
      <c r="B2150" s="344" t="s">
        <v>10716</v>
      </c>
      <c r="C2150" s="358" t="s">
        <v>10717</v>
      </c>
      <c r="D2150" s="359">
        <v>30000</v>
      </c>
      <c r="E2150" s="368"/>
      <c r="F2150" s="325"/>
      <c r="G2150" s="466"/>
      <c r="H2150" s="466"/>
      <c r="I2150" s="466"/>
    </row>
    <row r="2151" spans="1:9" ht="255">
      <c r="A2151" s="335" t="s">
        <v>10718</v>
      </c>
      <c r="B2151" s="344" t="s">
        <v>10719</v>
      </c>
      <c r="C2151" s="358" t="s">
        <v>10720</v>
      </c>
      <c r="D2151" s="359">
        <v>15000</v>
      </c>
      <c r="E2151" s="368"/>
      <c r="F2151" s="325"/>
      <c r="G2151" s="466"/>
      <c r="H2151" s="466"/>
      <c r="I2151" s="466"/>
    </row>
    <row r="2152" spans="1:9" ht="270">
      <c r="A2152" s="335" t="s">
        <v>10721</v>
      </c>
      <c r="B2152" s="344" t="s">
        <v>10722</v>
      </c>
      <c r="C2152" s="358" t="s">
        <v>10723</v>
      </c>
      <c r="D2152" s="359">
        <v>15000</v>
      </c>
      <c r="E2152" s="368"/>
      <c r="F2152" s="325"/>
      <c r="G2152" s="466"/>
      <c r="H2152" s="466"/>
      <c r="I2152" s="466"/>
    </row>
    <row r="2153" spans="1:9" ht="409.5">
      <c r="A2153" s="335" t="s">
        <v>10724</v>
      </c>
      <c r="B2153" s="344" t="s">
        <v>10725</v>
      </c>
      <c r="C2153" s="358" t="s">
        <v>10726</v>
      </c>
      <c r="D2153" s="359">
        <v>30000</v>
      </c>
      <c r="E2153" s="368"/>
      <c r="F2153" s="325"/>
      <c r="G2153" s="466"/>
      <c r="H2153" s="466"/>
      <c r="I2153" s="466"/>
    </row>
    <row r="2154" spans="1:9" ht="409.5">
      <c r="A2154" s="335" t="s">
        <v>10727</v>
      </c>
      <c r="B2154" s="344" t="s">
        <v>10728</v>
      </c>
      <c r="C2154" s="358" t="s">
        <v>10729</v>
      </c>
      <c r="D2154" s="359">
        <v>20000</v>
      </c>
      <c r="E2154" s="368"/>
      <c r="F2154" s="325"/>
      <c r="G2154" s="466"/>
      <c r="H2154" s="466"/>
      <c r="I2154" s="466"/>
    </row>
    <row r="2155" spans="1:9" ht="409.5">
      <c r="A2155" s="335" t="s">
        <v>10730</v>
      </c>
      <c r="B2155" s="344" t="s">
        <v>10731</v>
      </c>
      <c r="C2155" s="358" t="s">
        <v>10732</v>
      </c>
      <c r="D2155" s="359">
        <v>50000</v>
      </c>
      <c r="E2155" s="368"/>
      <c r="F2155" s="325"/>
      <c r="G2155" s="466"/>
      <c r="H2155" s="466"/>
      <c r="I2155" s="466"/>
    </row>
    <row r="2156" spans="1:9" ht="405">
      <c r="A2156" s="335" t="s">
        <v>10733</v>
      </c>
      <c r="B2156" s="344" t="s">
        <v>10734</v>
      </c>
      <c r="C2156" s="358" t="s">
        <v>10735</v>
      </c>
      <c r="D2156" s="359">
        <v>15000</v>
      </c>
      <c r="E2156" s="332"/>
      <c r="F2156" s="325"/>
      <c r="G2156" s="466"/>
      <c r="H2156" s="466"/>
      <c r="I2156" s="466"/>
    </row>
    <row r="2157" spans="1:9" ht="409.5">
      <c r="A2157" s="335" t="s">
        <v>10736</v>
      </c>
      <c r="B2157" s="344" t="s">
        <v>10737</v>
      </c>
      <c r="C2157" s="358" t="s">
        <v>10738</v>
      </c>
      <c r="D2157" s="359">
        <v>25000</v>
      </c>
      <c r="E2157" s="332"/>
      <c r="F2157" s="325"/>
      <c r="G2157" s="466"/>
      <c r="H2157" s="466"/>
      <c r="I2157" s="466"/>
    </row>
    <row r="2158" spans="1:9" ht="270">
      <c r="A2158" s="335" t="s">
        <v>10739</v>
      </c>
      <c r="B2158" s="344" t="s">
        <v>10740</v>
      </c>
      <c r="C2158" s="358" t="s">
        <v>10741</v>
      </c>
      <c r="D2158" s="359">
        <v>25000</v>
      </c>
      <c r="E2158" s="332"/>
      <c r="F2158" s="325"/>
      <c r="G2158" s="466"/>
      <c r="H2158" s="466"/>
      <c r="I2158" s="466"/>
    </row>
    <row r="2159" spans="1:9" ht="270">
      <c r="A2159" s="335" t="s">
        <v>10742</v>
      </c>
      <c r="B2159" s="344" t="s">
        <v>10743</v>
      </c>
      <c r="C2159" s="358" t="s">
        <v>10744</v>
      </c>
      <c r="D2159" s="359">
        <v>30000</v>
      </c>
      <c r="E2159" s="332"/>
      <c r="F2159" s="325"/>
      <c r="G2159" s="466"/>
      <c r="H2159" s="466"/>
      <c r="I2159" s="466"/>
    </row>
    <row r="2160" spans="1:9" ht="409.5">
      <c r="A2160" s="335" t="s">
        <v>10745</v>
      </c>
      <c r="B2160" s="344" t="s">
        <v>10746</v>
      </c>
      <c r="C2160" s="358" t="s">
        <v>10747</v>
      </c>
      <c r="D2160" s="359">
        <v>10000</v>
      </c>
      <c r="E2160" s="368"/>
      <c r="F2160" s="325"/>
      <c r="G2160" s="466"/>
      <c r="H2160" s="466"/>
      <c r="I2160" s="466"/>
    </row>
    <row r="2161" spans="1:9" ht="270">
      <c r="A2161" s="335" t="s">
        <v>10748</v>
      </c>
      <c r="B2161" s="344" t="s">
        <v>10749</v>
      </c>
      <c r="C2161" s="358" t="s">
        <v>10750</v>
      </c>
      <c r="D2161" s="359">
        <v>10000</v>
      </c>
      <c r="E2161" s="368"/>
      <c r="F2161" s="325"/>
      <c r="G2161" s="466"/>
      <c r="H2161" s="466"/>
      <c r="I2161" s="466"/>
    </row>
    <row r="2162" spans="1:9" ht="270">
      <c r="A2162" s="335" t="s">
        <v>10751</v>
      </c>
      <c r="B2162" s="344" t="s">
        <v>10752</v>
      </c>
      <c r="C2162" s="358" t="s">
        <v>10753</v>
      </c>
      <c r="D2162" s="359">
        <v>30000</v>
      </c>
      <c r="E2162" s="368"/>
      <c r="F2162" s="325"/>
      <c r="G2162" s="466"/>
      <c r="H2162" s="466"/>
      <c r="I2162" s="466"/>
    </row>
    <row r="2163" spans="1:9" ht="300">
      <c r="A2163" s="335" t="s">
        <v>10754</v>
      </c>
      <c r="B2163" s="344" t="s">
        <v>10755</v>
      </c>
      <c r="C2163" s="358" t="s">
        <v>10756</v>
      </c>
      <c r="D2163" s="359">
        <v>15000</v>
      </c>
      <c r="E2163" s="368"/>
      <c r="F2163" s="325"/>
      <c r="G2163" s="466"/>
      <c r="H2163" s="466"/>
      <c r="I2163" s="466"/>
    </row>
    <row r="2164" spans="1:9" ht="375">
      <c r="A2164" s="335" t="s">
        <v>10757</v>
      </c>
      <c r="B2164" s="344" t="s">
        <v>10758</v>
      </c>
      <c r="C2164" s="358" t="s">
        <v>10759</v>
      </c>
      <c r="D2164" s="359">
        <v>30000</v>
      </c>
      <c r="E2164" s="368"/>
      <c r="F2164" s="325"/>
      <c r="G2164" s="466"/>
      <c r="H2164" s="466"/>
      <c r="I2164" s="466"/>
    </row>
    <row r="2165" spans="1:9" ht="409.5">
      <c r="A2165" s="335" t="s">
        <v>10760</v>
      </c>
      <c r="B2165" s="344" t="s">
        <v>10761</v>
      </c>
      <c r="C2165" s="358" t="s">
        <v>10762</v>
      </c>
      <c r="D2165" s="359">
        <v>30000</v>
      </c>
      <c r="E2165" s="368"/>
      <c r="F2165" s="325"/>
      <c r="G2165" s="466"/>
      <c r="H2165" s="466"/>
      <c r="I2165" s="466"/>
    </row>
    <row r="2166" spans="1:9" ht="405">
      <c r="A2166" s="335" t="s">
        <v>10763</v>
      </c>
      <c r="B2166" s="344" t="s">
        <v>10764</v>
      </c>
      <c r="C2166" s="358" t="s">
        <v>10765</v>
      </c>
      <c r="D2166" s="359">
        <v>15000</v>
      </c>
      <c r="E2166" s="368"/>
      <c r="F2166" s="325"/>
      <c r="G2166" s="466"/>
      <c r="H2166" s="466"/>
      <c r="I2166" s="466"/>
    </row>
    <row r="2167" spans="1:9" ht="409.5">
      <c r="A2167" s="335" t="s">
        <v>10766</v>
      </c>
      <c r="B2167" s="344" t="s">
        <v>10767</v>
      </c>
      <c r="C2167" s="358" t="s">
        <v>10768</v>
      </c>
      <c r="D2167" s="359">
        <v>10000</v>
      </c>
      <c r="E2167" s="368"/>
      <c r="F2167" s="325"/>
      <c r="G2167" s="466"/>
      <c r="H2167" s="466"/>
      <c r="I2167" s="466"/>
    </row>
    <row r="2168" spans="1:9" ht="105">
      <c r="A2168" s="335" t="s">
        <v>6963</v>
      </c>
      <c r="B2168" s="344" t="s">
        <v>6964</v>
      </c>
      <c r="C2168" s="358" t="s">
        <v>6965</v>
      </c>
      <c r="D2168" s="359">
        <v>23430</v>
      </c>
      <c r="E2168" s="368"/>
      <c r="F2168" s="325"/>
      <c r="G2168" s="466"/>
      <c r="H2168" s="466"/>
      <c r="I2168" s="466"/>
    </row>
    <row r="2169" spans="1:9" ht="195">
      <c r="A2169" s="335" t="s">
        <v>6966</v>
      </c>
      <c r="B2169" s="344" t="s">
        <v>6967</v>
      </c>
      <c r="C2169" s="358" t="s">
        <v>6968</v>
      </c>
      <c r="D2169" s="359">
        <v>24970</v>
      </c>
      <c r="E2169" s="368"/>
      <c r="F2169" s="325"/>
      <c r="G2169" s="466"/>
      <c r="H2169" s="466"/>
      <c r="I2169" s="466"/>
    </row>
    <row r="2170" spans="1:9" ht="210">
      <c r="A2170" s="335" t="s">
        <v>10265</v>
      </c>
      <c r="B2170" s="344" t="s">
        <v>6969</v>
      </c>
      <c r="C2170" s="358" t="s">
        <v>6970</v>
      </c>
      <c r="D2170" s="359">
        <v>51260</v>
      </c>
      <c r="E2170" s="368"/>
      <c r="F2170" s="325"/>
      <c r="G2170" s="466"/>
      <c r="H2170" s="466"/>
      <c r="I2170" s="466"/>
    </row>
    <row r="2171" spans="1:9" ht="150">
      <c r="A2171" s="335" t="s">
        <v>10444</v>
      </c>
      <c r="B2171" s="344" t="s">
        <v>6971</v>
      </c>
      <c r="C2171" s="358" t="s">
        <v>6972</v>
      </c>
      <c r="D2171" s="359">
        <v>51260</v>
      </c>
      <c r="E2171" s="368"/>
      <c r="F2171" s="325"/>
      <c r="G2171" s="466"/>
      <c r="H2171" s="466"/>
      <c r="I2171" s="466"/>
    </row>
    <row r="2172" spans="1:9" ht="210">
      <c r="A2172" s="335" t="s">
        <v>6973</v>
      </c>
      <c r="B2172" s="344" t="s">
        <v>6974</v>
      </c>
      <c r="C2172" s="358" t="s">
        <v>6975</v>
      </c>
      <c r="D2172" s="359">
        <v>41030</v>
      </c>
      <c r="E2172" s="368"/>
      <c r="F2172" s="325"/>
      <c r="G2172" s="466"/>
      <c r="H2172" s="466"/>
      <c r="I2172" s="466"/>
    </row>
    <row r="2173" spans="1:9" ht="270">
      <c r="A2173" s="335" t="s">
        <v>6976</v>
      </c>
      <c r="B2173" s="344" t="s">
        <v>6977</v>
      </c>
      <c r="C2173" s="358" t="s">
        <v>6978</v>
      </c>
      <c r="D2173" s="359">
        <v>52800</v>
      </c>
      <c r="E2173" s="368"/>
      <c r="F2173" s="325"/>
      <c r="G2173" s="466"/>
      <c r="H2173" s="466"/>
      <c r="I2173" s="466"/>
    </row>
    <row r="2174" spans="1:9" ht="90">
      <c r="A2174" s="335" t="s">
        <v>6979</v>
      </c>
      <c r="B2174" s="344" t="s">
        <v>6980</v>
      </c>
      <c r="C2174" s="358" t="s">
        <v>6981</v>
      </c>
      <c r="D2174" s="359">
        <v>19140</v>
      </c>
      <c r="E2174" s="368"/>
      <c r="F2174" s="325"/>
      <c r="G2174" s="466"/>
      <c r="H2174" s="466"/>
      <c r="I2174" s="466"/>
    </row>
    <row r="2175" spans="1:9" ht="240">
      <c r="A2175" s="335" t="s">
        <v>6982</v>
      </c>
      <c r="B2175" s="344" t="s">
        <v>6983</v>
      </c>
      <c r="C2175" s="358" t="s">
        <v>6984</v>
      </c>
      <c r="D2175" s="359">
        <v>22000</v>
      </c>
      <c r="E2175" s="368"/>
      <c r="F2175" s="325"/>
      <c r="G2175" s="466"/>
      <c r="H2175" s="466"/>
      <c r="I2175" s="466"/>
    </row>
    <row r="2176" spans="1:9" ht="210">
      <c r="A2176" s="335" t="s">
        <v>6985</v>
      </c>
      <c r="B2176" s="344" t="s">
        <v>6986</v>
      </c>
      <c r="C2176" s="358" t="s">
        <v>6987</v>
      </c>
      <c r="D2176" s="359">
        <v>24000</v>
      </c>
      <c r="E2176" s="368"/>
      <c r="F2176" s="325"/>
      <c r="G2176" s="466"/>
      <c r="H2176" s="466"/>
      <c r="I2176" s="466"/>
    </row>
    <row r="2177" spans="1:9" ht="225">
      <c r="A2177" s="335" t="s">
        <v>6988</v>
      </c>
      <c r="B2177" s="344" t="s">
        <v>6989</v>
      </c>
      <c r="C2177" s="358" t="s">
        <v>6990</v>
      </c>
      <c r="D2177" s="359">
        <v>25000</v>
      </c>
      <c r="E2177" s="368"/>
      <c r="F2177" s="325"/>
      <c r="G2177" s="466"/>
      <c r="H2177" s="466"/>
      <c r="I2177" s="466"/>
    </row>
    <row r="2178" spans="1:9" ht="30">
      <c r="A2178" s="335" t="s">
        <v>6991</v>
      </c>
      <c r="B2178" s="344" t="s">
        <v>6992</v>
      </c>
      <c r="C2178" s="358" t="s">
        <v>6993</v>
      </c>
      <c r="D2178" s="359">
        <v>13200</v>
      </c>
      <c r="E2178" s="368"/>
      <c r="F2178" s="325"/>
      <c r="G2178" s="466"/>
      <c r="H2178" s="466"/>
      <c r="I2178" s="466"/>
    </row>
    <row r="2179" spans="1:9" ht="270">
      <c r="A2179" s="335" t="s">
        <v>6994</v>
      </c>
      <c r="B2179" s="344" t="s">
        <v>6995</v>
      </c>
      <c r="C2179" s="358" t="s">
        <v>6996</v>
      </c>
      <c r="D2179" s="359">
        <v>19200</v>
      </c>
      <c r="E2179" s="368"/>
      <c r="F2179" s="325"/>
      <c r="G2179" s="466"/>
      <c r="H2179" s="466"/>
      <c r="I2179" s="466"/>
    </row>
    <row r="2180" spans="1:9" ht="75">
      <c r="A2180" s="335" t="s">
        <v>6997</v>
      </c>
      <c r="B2180" s="344" t="s">
        <v>6998</v>
      </c>
      <c r="C2180" s="358" t="s">
        <v>6999</v>
      </c>
      <c r="D2180" s="359">
        <v>16170</v>
      </c>
      <c r="E2180" s="368"/>
      <c r="F2180" s="325"/>
      <c r="G2180" s="466"/>
      <c r="H2180" s="466"/>
      <c r="I2180" s="466"/>
    </row>
    <row r="2181" spans="1:9" ht="210">
      <c r="A2181" s="335" t="s">
        <v>7000</v>
      </c>
      <c r="B2181" s="344" t="s">
        <v>7001</v>
      </c>
      <c r="C2181" s="358" t="s">
        <v>7002</v>
      </c>
      <c r="D2181" s="359">
        <v>30800</v>
      </c>
      <c r="E2181" s="368"/>
      <c r="F2181" s="325"/>
      <c r="G2181" s="466"/>
      <c r="H2181" s="466"/>
      <c r="I2181" s="466"/>
    </row>
    <row r="2182" spans="1:9" ht="210">
      <c r="A2182" s="335" t="s">
        <v>7003</v>
      </c>
      <c r="B2182" s="344" t="s">
        <v>7004</v>
      </c>
      <c r="C2182" s="358" t="s">
        <v>7005</v>
      </c>
      <c r="D2182" s="359">
        <v>32230</v>
      </c>
      <c r="E2182" s="368"/>
      <c r="F2182" s="325"/>
      <c r="G2182" s="466"/>
      <c r="H2182" s="466"/>
      <c r="I2182" s="466"/>
    </row>
    <row r="2183" spans="1:9" ht="150">
      <c r="A2183" s="335" t="s">
        <v>7006</v>
      </c>
      <c r="B2183" s="344" t="s">
        <v>7007</v>
      </c>
      <c r="C2183" s="358" t="s">
        <v>7008</v>
      </c>
      <c r="D2183" s="359">
        <v>32230</v>
      </c>
      <c r="E2183" s="368"/>
      <c r="F2183" s="325"/>
      <c r="G2183" s="466"/>
      <c r="H2183" s="466"/>
      <c r="I2183" s="466"/>
    </row>
    <row r="2184" spans="1:9" ht="285">
      <c r="A2184" s="335" t="s">
        <v>7009</v>
      </c>
      <c r="B2184" s="344" t="s">
        <v>7010</v>
      </c>
      <c r="C2184" s="358" t="s">
        <v>7011</v>
      </c>
      <c r="D2184" s="359">
        <v>44000</v>
      </c>
      <c r="E2184" s="368"/>
      <c r="F2184" s="325"/>
      <c r="G2184" s="466"/>
      <c r="H2184" s="466"/>
      <c r="I2184" s="466"/>
    </row>
    <row r="2185" spans="1:9" ht="210">
      <c r="A2185" s="335" t="s">
        <v>6997</v>
      </c>
      <c r="B2185" s="344" t="s">
        <v>7012</v>
      </c>
      <c r="C2185" s="358" t="s">
        <v>7013</v>
      </c>
      <c r="D2185" s="359">
        <v>22000</v>
      </c>
      <c r="E2185" s="368"/>
      <c r="F2185" s="325"/>
      <c r="G2185" s="466"/>
      <c r="H2185" s="466"/>
      <c r="I2185" s="466"/>
    </row>
    <row r="2186" spans="1:9" ht="45">
      <c r="A2186" s="335" t="s">
        <v>7014</v>
      </c>
      <c r="B2186" s="344" t="s">
        <v>7015</v>
      </c>
      <c r="C2186" s="358" t="s">
        <v>7016</v>
      </c>
      <c r="D2186" s="359">
        <v>17600</v>
      </c>
      <c r="E2186" s="368"/>
      <c r="F2186" s="325"/>
      <c r="G2186" s="466"/>
      <c r="H2186" s="466"/>
      <c r="I2186" s="466"/>
    </row>
    <row r="2187" spans="1:9" ht="165">
      <c r="A2187" s="335" t="s">
        <v>7017</v>
      </c>
      <c r="B2187" s="344" t="s">
        <v>7018</v>
      </c>
      <c r="C2187" s="358" t="s">
        <v>7019</v>
      </c>
      <c r="D2187" s="359">
        <v>20570</v>
      </c>
      <c r="E2187" s="368"/>
      <c r="F2187" s="325"/>
      <c r="G2187" s="466"/>
      <c r="H2187" s="466"/>
      <c r="I2187" s="466"/>
    </row>
    <row r="2188" spans="1:9" ht="210">
      <c r="A2188" s="335" t="s">
        <v>7020</v>
      </c>
      <c r="B2188" s="344" t="s">
        <v>7021</v>
      </c>
      <c r="C2188" s="358" t="s">
        <v>7022</v>
      </c>
      <c r="D2188" s="359">
        <v>14740</v>
      </c>
      <c r="E2188" s="368"/>
      <c r="F2188" s="325"/>
      <c r="G2188" s="466"/>
      <c r="H2188" s="466"/>
      <c r="I2188" s="466"/>
    </row>
    <row r="2189" spans="1:9" ht="210">
      <c r="A2189" s="335" t="s">
        <v>7023</v>
      </c>
      <c r="B2189" s="344" t="s">
        <v>7024</v>
      </c>
      <c r="C2189" s="358" t="s">
        <v>7025</v>
      </c>
      <c r="D2189" s="359">
        <v>19140</v>
      </c>
      <c r="E2189" s="368"/>
      <c r="F2189" s="325"/>
      <c r="G2189" s="466"/>
      <c r="H2189" s="466"/>
      <c r="I2189" s="466"/>
    </row>
    <row r="2190" spans="1:9" ht="195">
      <c r="A2190" s="335" t="s">
        <v>7026</v>
      </c>
      <c r="B2190" s="344" t="s">
        <v>7027</v>
      </c>
      <c r="C2190" s="358" t="s">
        <v>7028</v>
      </c>
      <c r="D2190" s="359">
        <v>22000</v>
      </c>
      <c r="E2190" s="368"/>
      <c r="F2190" s="325"/>
      <c r="G2190" s="466"/>
      <c r="H2190" s="466"/>
      <c r="I2190" s="466"/>
    </row>
    <row r="2191" spans="1:9" ht="30">
      <c r="A2191" s="335" t="s">
        <v>7029</v>
      </c>
      <c r="B2191" s="344" t="s">
        <v>7030</v>
      </c>
      <c r="C2191" s="358" t="s">
        <v>7031</v>
      </c>
      <c r="D2191" s="359">
        <v>11770</v>
      </c>
      <c r="E2191" s="368"/>
      <c r="F2191" s="325"/>
      <c r="G2191" s="466"/>
      <c r="H2191" s="466"/>
      <c r="I2191" s="466"/>
    </row>
    <row r="2192" spans="1:9" ht="210">
      <c r="A2192" s="335" t="s">
        <v>7032</v>
      </c>
      <c r="B2192" s="344" t="s">
        <v>7033</v>
      </c>
      <c r="C2192" s="358" t="s">
        <v>7034</v>
      </c>
      <c r="D2192" s="359">
        <v>27830</v>
      </c>
      <c r="E2192" s="368"/>
      <c r="F2192" s="325"/>
      <c r="G2192" s="466"/>
      <c r="H2192" s="466"/>
      <c r="I2192" s="466"/>
    </row>
    <row r="2193" spans="1:9" ht="225">
      <c r="A2193" s="335" t="s">
        <v>7035</v>
      </c>
      <c r="B2193" s="344" t="s">
        <v>7036</v>
      </c>
      <c r="C2193" s="358" t="s">
        <v>7037</v>
      </c>
      <c r="D2193" s="359">
        <v>33770</v>
      </c>
      <c r="E2193" s="368"/>
      <c r="F2193" s="325"/>
      <c r="G2193" s="466"/>
      <c r="H2193" s="466"/>
      <c r="I2193" s="466"/>
    </row>
    <row r="2194" spans="1:9" ht="285">
      <c r="A2194" s="335" t="s">
        <v>7038</v>
      </c>
      <c r="B2194" s="344" t="s">
        <v>7039</v>
      </c>
      <c r="C2194" s="358" t="s">
        <v>7040</v>
      </c>
      <c r="D2194" s="359">
        <v>30800</v>
      </c>
      <c r="E2194" s="368"/>
      <c r="F2194" s="325"/>
      <c r="G2194" s="466"/>
      <c r="H2194" s="466"/>
      <c r="I2194" s="466"/>
    </row>
    <row r="2195" spans="1:9" ht="75">
      <c r="A2195" s="335" t="s">
        <v>7041</v>
      </c>
      <c r="B2195" s="344" t="s">
        <v>7042</v>
      </c>
      <c r="C2195" s="358" t="s">
        <v>7043</v>
      </c>
      <c r="D2195" s="359">
        <v>26400</v>
      </c>
      <c r="E2195" s="368"/>
      <c r="F2195" s="325"/>
      <c r="G2195" s="466"/>
      <c r="H2195" s="466"/>
      <c r="I2195" s="466"/>
    </row>
    <row r="2196" spans="1:9" ht="195">
      <c r="A2196" s="335" t="s">
        <v>7044</v>
      </c>
      <c r="B2196" s="344" t="s">
        <v>7045</v>
      </c>
      <c r="C2196" s="358" t="s">
        <v>7046</v>
      </c>
      <c r="D2196" s="359">
        <v>32230</v>
      </c>
      <c r="E2196" s="368"/>
      <c r="F2196" s="325"/>
      <c r="G2196" s="466"/>
      <c r="H2196" s="466"/>
      <c r="I2196" s="466"/>
    </row>
    <row r="2197" spans="1:9" ht="240">
      <c r="A2197" s="335" t="s">
        <v>7047</v>
      </c>
      <c r="B2197" s="344" t="s">
        <v>7048</v>
      </c>
      <c r="C2197" s="358" t="s">
        <v>7049</v>
      </c>
      <c r="D2197" s="359">
        <v>33770</v>
      </c>
      <c r="E2197" s="368"/>
      <c r="F2197" s="325"/>
      <c r="G2197" s="466"/>
      <c r="H2197" s="466"/>
      <c r="I2197" s="466"/>
    </row>
    <row r="2198" spans="1:9" ht="225">
      <c r="A2198" s="335" t="s">
        <v>7050</v>
      </c>
      <c r="B2198" s="344" t="s">
        <v>7051</v>
      </c>
      <c r="C2198" s="358" t="s">
        <v>7052</v>
      </c>
      <c r="D2198" s="359">
        <v>44000</v>
      </c>
      <c r="E2198" s="368"/>
      <c r="F2198" s="325"/>
      <c r="G2198" s="466"/>
      <c r="H2198" s="466"/>
      <c r="I2198" s="466"/>
    </row>
    <row r="2199" spans="1:9" ht="120">
      <c r="A2199" s="335" t="s">
        <v>7053</v>
      </c>
      <c r="B2199" s="344" t="s">
        <v>7054</v>
      </c>
      <c r="C2199" s="358" t="s">
        <v>7055</v>
      </c>
      <c r="D2199" s="359">
        <v>22000</v>
      </c>
      <c r="E2199" s="368"/>
      <c r="F2199" s="325"/>
      <c r="G2199" s="466"/>
      <c r="H2199" s="466"/>
      <c r="I2199" s="466"/>
    </row>
    <row r="2200" spans="1:9" ht="195">
      <c r="A2200" s="335" t="s">
        <v>7056</v>
      </c>
      <c r="B2200" s="344" t="s">
        <v>7057</v>
      </c>
      <c r="C2200" s="402" t="s">
        <v>7058</v>
      </c>
      <c r="D2200" s="359">
        <v>22000</v>
      </c>
      <c r="E2200" s="368"/>
      <c r="F2200" s="325"/>
      <c r="G2200" s="466"/>
      <c r="H2200" s="466"/>
      <c r="I2200" s="466"/>
    </row>
    <row r="2201" spans="1:9" ht="195">
      <c r="A2201" s="335" t="s">
        <v>7059</v>
      </c>
      <c r="B2201" s="344" t="s">
        <v>7060</v>
      </c>
      <c r="C2201" s="402" t="s">
        <v>7061</v>
      </c>
      <c r="D2201" s="359">
        <v>32230</v>
      </c>
      <c r="E2201" s="368"/>
      <c r="F2201" s="325"/>
      <c r="G2201" s="466"/>
      <c r="H2201" s="466"/>
      <c r="I2201" s="466"/>
    </row>
    <row r="2202" spans="1:9" ht="165">
      <c r="A2202" s="335" t="s">
        <v>7062</v>
      </c>
      <c r="B2202" s="344" t="s">
        <v>7063</v>
      </c>
      <c r="C2202" s="358" t="s">
        <v>7064</v>
      </c>
      <c r="D2202" s="359">
        <v>36630</v>
      </c>
      <c r="E2202" s="368"/>
      <c r="F2202" s="325"/>
      <c r="G2202" s="466"/>
      <c r="H2202" s="466"/>
      <c r="I2202" s="466"/>
    </row>
    <row r="2203" spans="1:9" ht="165">
      <c r="A2203" s="335" t="s">
        <v>7065</v>
      </c>
      <c r="B2203" s="344" t="s">
        <v>7066</v>
      </c>
      <c r="C2203" s="358" t="s">
        <v>7067</v>
      </c>
      <c r="D2203" s="359">
        <v>51260</v>
      </c>
      <c r="E2203" s="368"/>
      <c r="F2203" s="325"/>
      <c r="G2203" s="466"/>
      <c r="H2203" s="466"/>
      <c r="I2203" s="466"/>
    </row>
    <row r="2204" spans="1:9" ht="165">
      <c r="A2204" s="335" t="s">
        <v>778</v>
      </c>
      <c r="B2204" s="344" t="s">
        <v>7068</v>
      </c>
      <c r="C2204" s="358" t="s">
        <v>7069</v>
      </c>
      <c r="D2204" s="359">
        <v>16000</v>
      </c>
      <c r="E2204" s="368"/>
      <c r="F2204" s="325"/>
      <c r="G2204" s="466"/>
      <c r="H2204" s="466"/>
      <c r="I2204" s="466"/>
    </row>
    <row r="2205" spans="1:9" ht="210">
      <c r="A2205" s="335" t="s">
        <v>7070</v>
      </c>
      <c r="B2205" s="344" t="s">
        <v>7071</v>
      </c>
      <c r="C2205" s="358" t="s">
        <v>7072</v>
      </c>
      <c r="D2205" s="359">
        <v>11770</v>
      </c>
      <c r="E2205" s="368"/>
      <c r="F2205" s="325"/>
      <c r="G2205" s="466"/>
      <c r="H2205" s="466"/>
      <c r="I2205" s="466"/>
    </row>
    <row r="2206" spans="1:9" ht="165">
      <c r="A2206" s="335" t="s">
        <v>7073</v>
      </c>
      <c r="B2206" s="344" t="s">
        <v>7074</v>
      </c>
      <c r="C2206" s="358" t="s">
        <v>7075</v>
      </c>
      <c r="D2206" s="359">
        <v>10340</v>
      </c>
      <c r="E2206" s="368"/>
      <c r="F2206" s="325"/>
      <c r="G2206" s="466"/>
      <c r="H2206" s="466"/>
      <c r="I2206" s="466"/>
    </row>
    <row r="2207" spans="1:9" ht="165">
      <c r="A2207" s="335" t="s">
        <v>7076</v>
      </c>
      <c r="B2207" s="344" t="s">
        <v>7077</v>
      </c>
      <c r="C2207" s="358" t="s">
        <v>7078</v>
      </c>
      <c r="D2207" s="359">
        <v>14740</v>
      </c>
      <c r="E2207" s="368"/>
      <c r="F2207" s="325"/>
      <c r="G2207" s="466"/>
      <c r="H2207" s="466"/>
      <c r="I2207" s="466"/>
    </row>
    <row r="2208" spans="1:9" ht="165">
      <c r="A2208" s="335" t="s">
        <v>9540</v>
      </c>
      <c r="B2208" s="344" t="s">
        <v>7079</v>
      </c>
      <c r="C2208" s="358" t="s">
        <v>7080</v>
      </c>
      <c r="D2208" s="359">
        <v>20570</v>
      </c>
      <c r="E2208" s="332"/>
      <c r="F2208" s="325"/>
      <c r="G2208" s="466"/>
      <c r="H2208" s="466"/>
      <c r="I2208" s="466"/>
    </row>
    <row r="2209" spans="1:9" ht="105">
      <c r="A2209" s="335" t="s">
        <v>10266</v>
      </c>
      <c r="B2209" s="344" t="s">
        <v>7081</v>
      </c>
      <c r="C2209" s="358" t="s">
        <v>7082</v>
      </c>
      <c r="D2209" s="359">
        <v>26400</v>
      </c>
      <c r="E2209" s="332"/>
      <c r="F2209" s="325"/>
      <c r="G2209" s="466"/>
      <c r="H2209" s="466"/>
      <c r="I2209" s="466"/>
    </row>
    <row r="2210" spans="1:9" ht="75">
      <c r="A2210" s="335" t="s">
        <v>7083</v>
      </c>
      <c r="B2210" s="344" t="s">
        <v>7084</v>
      </c>
      <c r="C2210" s="358" t="s">
        <v>7085</v>
      </c>
      <c r="D2210" s="359">
        <v>13200</v>
      </c>
      <c r="E2210" s="368"/>
      <c r="F2210" s="325"/>
      <c r="G2210" s="466"/>
      <c r="H2210" s="466"/>
      <c r="I2210" s="466"/>
    </row>
    <row r="2211" spans="1:9" ht="195">
      <c r="A2211" s="335" t="s">
        <v>7086</v>
      </c>
      <c r="B2211" s="344" t="s">
        <v>7087</v>
      </c>
      <c r="C2211" s="358" t="s">
        <v>3047</v>
      </c>
      <c r="D2211" s="359">
        <v>17600</v>
      </c>
      <c r="E2211" s="368"/>
      <c r="F2211" s="325"/>
      <c r="G2211" s="466"/>
      <c r="H2211" s="466"/>
      <c r="I2211" s="466"/>
    </row>
    <row r="2212" spans="1:9" ht="240">
      <c r="A2212" s="335" t="s">
        <v>3048</v>
      </c>
      <c r="B2212" s="344" t="s">
        <v>3049</v>
      </c>
      <c r="C2212" s="358" t="s">
        <v>3050</v>
      </c>
      <c r="D2212" s="359">
        <v>22000</v>
      </c>
      <c r="E2212" s="368"/>
      <c r="F2212" s="325"/>
      <c r="G2212" s="466"/>
      <c r="H2212" s="466"/>
      <c r="I2212" s="466"/>
    </row>
    <row r="2213" spans="1:9" ht="90">
      <c r="A2213" s="335" t="s">
        <v>10003</v>
      </c>
      <c r="B2213" s="344" t="s">
        <v>3051</v>
      </c>
      <c r="C2213" s="358" t="s">
        <v>3052</v>
      </c>
      <c r="D2213" s="359">
        <v>19140</v>
      </c>
      <c r="E2213" s="368"/>
      <c r="F2213" s="325"/>
      <c r="G2213" s="466"/>
      <c r="H2213" s="466"/>
      <c r="I2213" s="466"/>
    </row>
    <row r="2214" spans="1:9" ht="90">
      <c r="A2214" s="335" t="s">
        <v>3053</v>
      </c>
      <c r="B2214" s="344" t="s">
        <v>3054</v>
      </c>
      <c r="C2214" s="358" t="s">
        <v>3055</v>
      </c>
      <c r="D2214" s="359">
        <v>20570</v>
      </c>
      <c r="E2214" s="368"/>
      <c r="F2214" s="325"/>
      <c r="G2214" s="466"/>
      <c r="H2214" s="466"/>
      <c r="I2214" s="466"/>
    </row>
    <row r="2215" spans="1:9" ht="210">
      <c r="A2215" s="335" t="s">
        <v>3056</v>
      </c>
      <c r="B2215" s="344" t="s">
        <v>3057</v>
      </c>
      <c r="C2215" s="358" t="s">
        <v>3058</v>
      </c>
      <c r="D2215" s="359">
        <v>23430</v>
      </c>
      <c r="E2215" s="368"/>
      <c r="F2215" s="325"/>
      <c r="G2215" s="466"/>
      <c r="H2215" s="466"/>
      <c r="I2215" s="466"/>
    </row>
    <row r="2216" spans="1:9" ht="195">
      <c r="A2216" s="335" t="s">
        <v>3059</v>
      </c>
      <c r="B2216" s="344" t="s">
        <v>3060</v>
      </c>
      <c r="C2216" s="358" t="s">
        <v>3061</v>
      </c>
      <c r="D2216" s="359">
        <v>17600</v>
      </c>
      <c r="E2216" s="368"/>
      <c r="F2216" s="325"/>
      <c r="G2216" s="466"/>
      <c r="H2216" s="466"/>
      <c r="I2216" s="466"/>
    </row>
    <row r="2217" spans="1:9" ht="300">
      <c r="A2217" s="335" t="s">
        <v>3062</v>
      </c>
      <c r="B2217" s="344" t="s">
        <v>3063</v>
      </c>
      <c r="C2217" s="358" t="s">
        <v>3064</v>
      </c>
      <c r="D2217" s="359">
        <v>29370</v>
      </c>
      <c r="E2217" s="368"/>
      <c r="F2217" s="325"/>
      <c r="G2217" s="466"/>
      <c r="H2217" s="466"/>
      <c r="I2217" s="466"/>
    </row>
    <row r="2218" spans="1:9" ht="345">
      <c r="A2218" s="335" t="s">
        <v>3065</v>
      </c>
      <c r="B2218" s="344" t="s">
        <v>3066</v>
      </c>
      <c r="C2218" s="358" t="s">
        <v>3067</v>
      </c>
      <c r="D2218" s="359">
        <v>33770</v>
      </c>
      <c r="E2218" s="368"/>
      <c r="F2218" s="325"/>
      <c r="G2218" s="466"/>
      <c r="H2218" s="466"/>
      <c r="I2218" s="466"/>
    </row>
    <row r="2219" spans="1:9" ht="270">
      <c r="A2219" s="335" t="s">
        <v>3068</v>
      </c>
      <c r="B2219" s="344" t="s">
        <v>3069</v>
      </c>
      <c r="C2219" s="358" t="s">
        <v>1056</v>
      </c>
      <c r="D2219" s="359">
        <v>22000</v>
      </c>
      <c r="E2219" s="368"/>
      <c r="F2219" s="325"/>
      <c r="G2219" s="466"/>
      <c r="H2219" s="466"/>
      <c r="I2219" s="466"/>
    </row>
    <row r="2220" spans="1:9" ht="105">
      <c r="A2220" s="335" t="s">
        <v>1057</v>
      </c>
      <c r="B2220" s="344" t="s">
        <v>1058</v>
      </c>
      <c r="C2220" s="358" t="s">
        <v>9481</v>
      </c>
      <c r="D2220" s="359">
        <v>10000</v>
      </c>
      <c r="E2220" s="368"/>
      <c r="F2220" s="325"/>
      <c r="G2220" s="466"/>
      <c r="H2220" s="466"/>
      <c r="I2220" s="466"/>
    </row>
    <row r="2221" spans="1:9" ht="225">
      <c r="A2221" s="335" t="s">
        <v>2158</v>
      </c>
      <c r="B2221" s="344" t="s">
        <v>2159</v>
      </c>
      <c r="C2221" s="358" t="s">
        <v>9482</v>
      </c>
      <c r="D2221" s="359">
        <v>10340</v>
      </c>
      <c r="E2221" s="368"/>
      <c r="F2221" s="325"/>
      <c r="G2221" s="466"/>
      <c r="H2221" s="466"/>
      <c r="I2221" s="466"/>
    </row>
    <row r="2222" spans="1:9" ht="360">
      <c r="A2222" s="335" t="s">
        <v>1054</v>
      </c>
      <c r="B2222" s="344" t="s">
        <v>1055</v>
      </c>
      <c r="C2222" s="358" t="s">
        <v>9539</v>
      </c>
      <c r="D2222" s="359">
        <v>10340</v>
      </c>
      <c r="E2222" s="368"/>
      <c r="F2222" s="325"/>
      <c r="G2222" s="466"/>
      <c r="H2222" s="466"/>
      <c r="I2222" s="466"/>
    </row>
    <row r="2223" spans="1:9" ht="390">
      <c r="A2223" s="335" t="s">
        <v>5</v>
      </c>
      <c r="B2223" s="344" t="s">
        <v>1076</v>
      </c>
      <c r="C2223" s="358" t="s">
        <v>9538</v>
      </c>
      <c r="D2223" s="359">
        <v>10340</v>
      </c>
      <c r="E2223" s="368"/>
      <c r="F2223" s="325"/>
      <c r="G2223" s="466"/>
      <c r="H2223" s="466"/>
      <c r="I2223" s="466"/>
    </row>
    <row r="2224" spans="1:9" ht="225">
      <c r="A2224" s="335" t="s">
        <v>26</v>
      </c>
      <c r="B2224" s="344" t="s">
        <v>27</v>
      </c>
      <c r="C2224" s="358" t="s">
        <v>9537</v>
      </c>
      <c r="D2224" s="359">
        <v>10340</v>
      </c>
      <c r="E2224" s="368"/>
      <c r="F2224" s="325"/>
      <c r="G2224" s="466"/>
      <c r="H2224" s="466"/>
      <c r="I2224" s="466"/>
    </row>
    <row r="2225" spans="1:9" ht="225">
      <c r="A2225" s="335" t="s">
        <v>28</v>
      </c>
      <c r="B2225" s="344" t="s">
        <v>29</v>
      </c>
      <c r="C2225" s="358" t="s">
        <v>9536</v>
      </c>
      <c r="D2225" s="359">
        <v>10340</v>
      </c>
      <c r="E2225" s="368"/>
      <c r="F2225" s="325"/>
      <c r="G2225" s="466"/>
      <c r="H2225" s="466"/>
      <c r="I2225" s="466"/>
    </row>
    <row r="2226" spans="1:9" ht="270">
      <c r="A2226" s="335" t="s">
        <v>30</v>
      </c>
      <c r="B2226" s="344" t="s">
        <v>31</v>
      </c>
      <c r="C2226" s="358" t="s">
        <v>11496</v>
      </c>
      <c r="D2226" s="359">
        <v>10340</v>
      </c>
      <c r="E2226" s="368"/>
      <c r="F2226" s="325"/>
      <c r="G2226" s="466"/>
      <c r="H2226" s="466"/>
      <c r="I2226" s="466"/>
    </row>
    <row r="2227" spans="1:9" ht="225">
      <c r="A2227" s="335" t="s">
        <v>32</v>
      </c>
      <c r="B2227" s="344" t="s">
        <v>33</v>
      </c>
      <c r="C2227" s="358" t="s">
        <v>11497</v>
      </c>
      <c r="D2227" s="359">
        <v>11770</v>
      </c>
      <c r="E2227" s="368"/>
      <c r="F2227" s="325"/>
      <c r="G2227" s="466"/>
      <c r="H2227" s="466"/>
      <c r="I2227" s="466"/>
    </row>
    <row r="2228" spans="1:9" ht="255">
      <c r="A2228" s="335" t="s">
        <v>34</v>
      </c>
      <c r="B2228" s="344" t="s">
        <v>35</v>
      </c>
      <c r="C2228" s="358" t="s">
        <v>11498</v>
      </c>
      <c r="D2228" s="359">
        <v>11770</v>
      </c>
      <c r="E2228" s="368"/>
      <c r="F2228" s="325"/>
      <c r="G2228" s="466"/>
      <c r="H2228" s="466"/>
      <c r="I2228" s="466"/>
    </row>
    <row r="2229" spans="1:9" ht="180">
      <c r="A2229" s="335" t="s">
        <v>36</v>
      </c>
      <c r="B2229" s="344" t="s">
        <v>37</v>
      </c>
      <c r="C2229" s="358" t="s">
        <v>38</v>
      </c>
      <c r="D2229" s="359">
        <v>44000</v>
      </c>
      <c r="E2229" s="368"/>
      <c r="F2229" s="325"/>
      <c r="G2229" s="466"/>
      <c r="H2229" s="466"/>
      <c r="I2229" s="466"/>
    </row>
    <row r="2230" spans="1:9" ht="135">
      <c r="A2230" s="335" t="s">
        <v>39</v>
      </c>
      <c r="B2230" s="344" t="s">
        <v>40</v>
      </c>
      <c r="C2230" s="358" t="s">
        <v>41</v>
      </c>
      <c r="D2230" s="359">
        <v>26000</v>
      </c>
      <c r="E2230" s="332"/>
      <c r="F2230" s="325"/>
      <c r="G2230" s="466"/>
      <c r="H2230" s="466"/>
      <c r="I2230" s="466"/>
    </row>
    <row r="2231" spans="1:9" ht="75">
      <c r="A2231" s="335" t="s">
        <v>39</v>
      </c>
      <c r="B2231" s="344" t="s">
        <v>42</v>
      </c>
      <c r="C2231" s="358" t="s">
        <v>43</v>
      </c>
      <c r="D2231" s="422">
        <v>23260</v>
      </c>
      <c r="E2231" s="332"/>
      <c r="F2231" s="325"/>
      <c r="G2231" s="466"/>
      <c r="H2231" s="466"/>
      <c r="I2231" s="466"/>
    </row>
    <row r="2232" spans="1:9" ht="90">
      <c r="A2232" s="335" t="s">
        <v>44</v>
      </c>
      <c r="B2232" s="344" t="s">
        <v>45</v>
      </c>
      <c r="C2232" s="358" t="s">
        <v>46</v>
      </c>
      <c r="D2232" s="359">
        <v>17600</v>
      </c>
      <c r="E2232" s="368"/>
      <c r="F2232" s="325"/>
      <c r="G2232" s="466"/>
      <c r="H2232" s="466"/>
      <c r="I2232" s="466"/>
    </row>
    <row r="2233" spans="1:9" ht="105">
      <c r="A2233" s="335" t="s">
        <v>10267</v>
      </c>
      <c r="B2233" s="344" t="s">
        <v>47</v>
      </c>
      <c r="C2233" s="358" t="s">
        <v>48</v>
      </c>
      <c r="D2233" s="359">
        <v>17600</v>
      </c>
      <c r="E2233" s="368"/>
      <c r="F2233" s="325"/>
      <c r="G2233" s="466"/>
      <c r="H2233" s="466"/>
      <c r="I2233" s="466"/>
    </row>
    <row r="2234" spans="1:9" ht="255">
      <c r="A2234" s="335" t="s">
        <v>49</v>
      </c>
      <c r="B2234" s="344" t="s">
        <v>50</v>
      </c>
      <c r="C2234" s="358" t="s">
        <v>51</v>
      </c>
      <c r="D2234" s="359">
        <v>19140</v>
      </c>
      <c r="E2234" s="368"/>
      <c r="F2234" s="325"/>
      <c r="G2234" s="466"/>
      <c r="H2234" s="466"/>
      <c r="I2234" s="466"/>
    </row>
    <row r="2235" spans="1:9" ht="210">
      <c r="A2235" s="335" t="s">
        <v>52</v>
      </c>
      <c r="B2235" s="344" t="s">
        <v>53</v>
      </c>
      <c r="C2235" s="358" t="s">
        <v>54</v>
      </c>
      <c r="D2235" s="359">
        <v>19140</v>
      </c>
      <c r="E2235" s="368"/>
      <c r="F2235" s="325"/>
      <c r="G2235" s="466"/>
      <c r="H2235" s="466"/>
      <c r="I2235" s="466"/>
    </row>
    <row r="2236" spans="1:9" ht="180">
      <c r="A2236" s="335" t="s">
        <v>55</v>
      </c>
      <c r="B2236" s="344" t="s">
        <v>56</v>
      </c>
      <c r="C2236" s="358" t="s">
        <v>57</v>
      </c>
      <c r="D2236" s="359">
        <v>29370</v>
      </c>
      <c r="E2236" s="368"/>
      <c r="F2236" s="325"/>
      <c r="G2236" s="466"/>
      <c r="H2236" s="466"/>
      <c r="I2236" s="466"/>
    </row>
    <row r="2237" spans="1:9" ht="180">
      <c r="A2237" s="335" t="s">
        <v>58</v>
      </c>
      <c r="B2237" s="344" t="s">
        <v>59</v>
      </c>
      <c r="C2237" s="358" t="s">
        <v>60</v>
      </c>
      <c r="D2237" s="359">
        <v>44000</v>
      </c>
      <c r="E2237" s="368"/>
      <c r="F2237" s="325"/>
      <c r="G2237" s="466"/>
      <c r="H2237" s="466"/>
      <c r="I2237" s="466"/>
    </row>
    <row r="2238" spans="1:9" ht="225">
      <c r="A2238" s="335" t="s">
        <v>61</v>
      </c>
      <c r="B2238" s="344" t="s">
        <v>62</v>
      </c>
      <c r="C2238" s="358" t="s">
        <v>63</v>
      </c>
      <c r="D2238" s="359">
        <v>26400</v>
      </c>
      <c r="E2238" s="368"/>
      <c r="F2238" s="325"/>
      <c r="G2238" s="466"/>
      <c r="H2238" s="466"/>
      <c r="I2238" s="466"/>
    </row>
    <row r="2239" spans="1:9" ht="240">
      <c r="A2239" s="335" t="s">
        <v>64</v>
      </c>
      <c r="B2239" s="344" t="s">
        <v>65</v>
      </c>
      <c r="C2239" s="358" t="s">
        <v>66</v>
      </c>
      <c r="D2239" s="359">
        <v>29370</v>
      </c>
      <c r="E2239" s="368"/>
      <c r="F2239" s="325"/>
      <c r="G2239" s="466"/>
      <c r="H2239" s="466"/>
      <c r="I2239" s="466"/>
    </row>
    <row r="2240" spans="1:9" ht="180">
      <c r="A2240" s="335" t="s">
        <v>67</v>
      </c>
      <c r="B2240" s="344" t="s">
        <v>68</v>
      </c>
      <c r="C2240" s="358" t="s">
        <v>69</v>
      </c>
      <c r="D2240" s="359">
        <v>58630</v>
      </c>
      <c r="E2240" s="368"/>
      <c r="F2240" s="325"/>
      <c r="G2240" s="466"/>
      <c r="H2240" s="466"/>
      <c r="I2240" s="466"/>
    </row>
    <row r="2241" spans="1:9" ht="210">
      <c r="A2241" s="335" t="s">
        <v>70</v>
      </c>
      <c r="B2241" s="344" t="s">
        <v>71</v>
      </c>
      <c r="C2241" s="358" t="s">
        <v>72</v>
      </c>
      <c r="D2241" s="359">
        <v>33770</v>
      </c>
      <c r="E2241" s="368"/>
      <c r="F2241" s="325"/>
      <c r="G2241" s="466"/>
      <c r="H2241" s="466"/>
      <c r="I2241" s="466"/>
    </row>
    <row r="2242" spans="1:9" ht="375">
      <c r="A2242" s="335" t="s">
        <v>73</v>
      </c>
      <c r="B2242" s="344" t="s">
        <v>74</v>
      </c>
      <c r="C2242" s="358" t="s">
        <v>75</v>
      </c>
      <c r="D2242" s="359">
        <v>29370</v>
      </c>
      <c r="E2242" s="368"/>
      <c r="F2242" s="325"/>
      <c r="G2242" s="466"/>
      <c r="H2242" s="466"/>
      <c r="I2242" s="466"/>
    </row>
    <row r="2243" spans="1:9" ht="150">
      <c r="A2243" s="335" t="s">
        <v>76</v>
      </c>
      <c r="B2243" s="344" t="s">
        <v>77</v>
      </c>
      <c r="C2243" s="358" t="s">
        <v>78</v>
      </c>
      <c r="D2243" s="359">
        <v>24970</v>
      </c>
      <c r="E2243" s="368"/>
      <c r="F2243" s="325"/>
      <c r="G2243" s="466"/>
      <c r="H2243" s="466"/>
      <c r="I2243" s="466"/>
    </row>
    <row r="2244" spans="1:9" ht="225">
      <c r="A2244" s="335" t="s">
        <v>79</v>
      </c>
      <c r="B2244" s="344" t="s">
        <v>80</v>
      </c>
      <c r="C2244" s="358" t="s">
        <v>81</v>
      </c>
      <c r="D2244" s="359">
        <v>19140</v>
      </c>
      <c r="E2244" s="332"/>
      <c r="F2244" s="325"/>
      <c r="G2244" s="466"/>
      <c r="H2244" s="466"/>
      <c r="I2244" s="466"/>
    </row>
    <row r="2245" spans="1:9" ht="240">
      <c r="A2245" s="335" t="s">
        <v>49</v>
      </c>
      <c r="B2245" s="344" t="s">
        <v>82</v>
      </c>
      <c r="C2245" s="358" t="s">
        <v>83</v>
      </c>
      <c r="D2245" s="359">
        <v>25000</v>
      </c>
      <c r="E2245" s="368"/>
      <c r="F2245" s="325"/>
      <c r="G2245" s="466"/>
      <c r="H2245" s="466"/>
      <c r="I2245" s="466"/>
    </row>
    <row r="2246" spans="1:9" ht="150">
      <c r="A2246" s="335" t="s">
        <v>84</v>
      </c>
      <c r="B2246" s="344" t="s">
        <v>85</v>
      </c>
      <c r="C2246" s="358" t="s">
        <v>86</v>
      </c>
      <c r="D2246" s="359">
        <v>25000</v>
      </c>
      <c r="E2246" s="368"/>
      <c r="F2246" s="325"/>
      <c r="G2246" s="466"/>
      <c r="H2246" s="466"/>
      <c r="I2246" s="466"/>
    </row>
    <row r="2247" spans="1:9" ht="135">
      <c r="A2247" s="335" t="s">
        <v>87</v>
      </c>
      <c r="B2247" s="344" t="s">
        <v>88</v>
      </c>
      <c r="C2247" s="358" t="s">
        <v>89</v>
      </c>
      <c r="D2247" s="359">
        <v>17600</v>
      </c>
      <c r="E2247" s="368"/>
      <c r="F2247" s="325"/>
      <c r="G2247" s="466"/>
      <c r="H2247" s="466"/>
      <c r="I2247" s="466"/>
    </row>
    <row r="2248" spans="1:9" ht="180">
      <c r="A2248" s="335" t="s">
        <v>10268</v>
      </c>
      <c r="B2248" s="344" t="s">
        <v>90</v>
      </c>
      <c r="C2248" s="358" t="s">
        <v>91</v>
      </c>
      <c r="D2248" s="359">
        <v>14740</v>
      </c>
      <c r="E2248" s="368"/>
      <c r="F2248" s="325"/>
      <c r="G2248" s="466"/>
      <c r="H2248" s="466"/>
      <c r="I2248" s="466"/>
    </row>
    <row r="2249" spans="1:9" ht="210">
      <c r="A2249" s="335" t="s">
        <v>92</v>
      </c>
      <c r="B2249" s="344" t="s">
        <v>93</v>
      </c>
      <c r="C2249" s="358" t="s">
        <v>94</v>
      </c>
      <c r="D2249" s="359">
        <v>14740</v>
      </c>
      <c r="E2249" s="368"/>
      <c r="F2249" s="325"/>
      <c r="G2249" s="466"/>
      <c r="H2249" s="466"/>
      <c r="I2249" s="466"/>
    </row>
    <row r="2250" spans="1:9" ht="165">
      <c r="A2250" s="335" t="s">
        <v>10269</v>
      </c>
      <c r="B2250" s="344" t="s">
        <v>95</v>
      </c>
      <c r="C2250" s="358" t="s">
        <v>96</v>
      </c>
      <c r="D2250" s="359">
        <v>29370</v>
      </c>
      <c r="E2250" s="368"/>
      <c r="F2250" s="325"/>
      <c r="G2250" s="466"/>
      <c r="H2250" s="466"/>
      <c r="I2250" s="466"/>
    </row>
    <row r="2251" spans="1:9" ht="285">
      <c r="A2251" s="335" t="s">
        <v>10270</v>
      </c>
      <c r="B2251" s="344" t="s">
        <v>97</v>
      </c>
      <c r="C2251" s="358" t="s">
        <v>98</v>
      </c>
      <c r="D2251" s="359">
        <v>29370</v>
      </c>
      <c r="E2251" s="368"/>
      <c r="F2251" s="325"/>
      <c r="G2251" s="466"/>
      <c r="H2251" s="466"/>
      <c r="I2251" s="466"/>
    </row>
    <row r="2252" spans="1:9" ht="105">
      <c r="A2252" s="335" t="s">
        <v>9685</v>
      </c>
      <c r="B2252" s="344" t="s">
        <v>9686</v>
      </c>
      <c r="C2252" s="358" t="s">
        <v>9687</v>
      </c>
      <c r="D2252" s="359">
        <v>60150</v>
      </c>
      <c r="E2252" s="368"/>
      <c r="F2252" s="325"/>
      <c r="G2252" s="466"/>
      <c r="H2252" s="466"/>
      <c r="I2252" s="466"/>
    </row>
    <row r="2253" spans="1:9" ht="105">
      <c r="A2253" s="335" t="s">
        <v>9688</v>
      </c>
      <c r="B2253" s="344" t="s">
        <v>9689</v>
      </c>
      <c r="C2253" s="358" t="s">
        <v>9690</v>
      </c>
      <c r="D2253" s="359">
        <v>122550</v>
      </c>
      <c r="E2253" s="368"/>
      <c r="F2253" s="325"/>
      <c r="G2253" s="466"/>
      <c r="H2253" s="466"/>
      <c r="I2253" s="466"/>
    </row>
    <row r="2254" spans="1:9" ht="120">
      <c r="A2254" s="335" t="s">
        <v>12055</v>
      </c>
      <c r="B2254" s="344" t="s">
        <v>12056</v>
      </c>
      <c r="C2254" s="358" t="s">
        <v>12057</v>
      </c>
      <c r="D2254" s="359">
        <v>102000</v>
      </c>
      <c r="E2254" s="368"/>
      <c r="F2254" s="326" t="s">
        <v>12713</v>
      </c>
      <c r="G2254" s="466"/>
      <c r="H2254" s="466"/>
      <c r="I2254" s="466"/>
    </row>
    <row r="2255" spans="1:9" ht="110.25">
      <c r="A2255" s="335"/>
      <c r="B2255" s="344"/>
      <c r="C2255" s="388" t="s">
        <v>99</v>
      </c>
      <c r="D2255" s="359"/>
      <c r="E2255" s="368"/>
      <c r="F2255" s="325"/>
      <c r="G2255" s="466"/>
      <c r="H2255" s="466"/>
      <c r="I2255" s="466"/>
    </row>
    <row r="2256" spans="1:9" ht="300">
      <c r="A2256" s="335" t="s">
        <v>8313</v>
      </c>
      <c r="B2256" s="344" t="s">
        <v>8314</v>
      </c>
      <c r="C2256" s="358" t="s">
        <v>8658</v>
      </c>
      <c r="D2256" s="359">
        <v>230000</v>
      </c>
      <c r="E2256" s="373"/>
      <c r="F2256" s="325"/>
      <c r="G2256" s="466"/>
      <c r="H2256" s="466"/>
      <c r="I2256" s="466"/>
    </row>
    <row r="2257" spans="1:9" ht="300">
      <c r="A2257" s="335" t="s">
        <v>8659</v>
      </c>
      <c r="B2257" s="344" t="s">
        <v>8315</v>
      </c>
      <c r="C2257" s="358" t="s">
        <v>8660</v>
      </c>
      <c r="D2257" s="359">
        <v>230000</v>
      </c>
      <c r="E2257" s="373"/>
      <c r="F2257" s="325"/>
      <c r="G2257" s="466"/>
      <c r="H2257" s="466"/>
      <c r="I2257" s="466"/>
    </row>
    <row r="2258" spans="1:9" ht="345">
      <c r="A2258" s="335" t="s">
        <v>8316</v>
      </c>
      <c r="B2258" s="344" t="s">
        <v>8317</v>
      </c>
      <c r="C2258" s="358" t="s">
        <v>8661</v>
      </c>
      <c r="D2258" s="359">
        <v>230000</v>
      </c>
      <c r="E2258" s="373"/>
      <c r="F2258" s="325"/>
      <c r="G2258" s="466"/>
      <c r="H2258" s="466"/>
      <c r="I2258" s="466"/>
    </row>
    <row r="2259" spans="1:9" ht="375">
      <c r="A2259" s="335" t="s">
        <v>8318</v>
      </c>
      <c r="B2259" s="344" t="s">
        <v>8319</v>
      </c>
      <c r="C2259" s="358" t="s">
        <v>8662</v>
      </c>
      <c r="D2259" s="359">
        <v>230000</v>
      </c>
      <c r="E2259" s="373"/>
      <c r="F2259" s="325"/>
      <c r="G2259" s="466"/>
      <c r="H2259" s="466"/>
      <c r="I2259" s="466"/>
    </row>
    <row r="2260" spans="1:9" ht="405">
      <c r="A2260" s="335" t="s">
        <v>8320</v>
      </c>
      <c r="B2260" s="344" t="s">
        <v>8321</v>
      </c>
      <c r="C2260" s="358" t="s">
        <v>8663</v>
      </c>
      <c r="D2260" s="359">
        <v>230000</v>
      </c>
      <c r="E2260" s="373"/>
      <c r="F2260" s="325"/>
      <c r="G2260" s="466"/>
      <c r="H2260" s="466"/>
      <c r="I2260" s="466"/>
    </row>
    <row r="2261" spans="1:9" ht="315">
      <c r="A2261" s="335" t="s">
        <v>8322</v>
      </c>
      <c r="B2261" s="344" t="s">
        <v>8323</v>
      </c>
      <c r="C2261" s="358" t="s">
        <v>8664</v>
      </c>
      <c r="D2261" s="359">
        <v>180000</v>
      </c>
      <c r="E2261" s="373"/>
      <c r="F2261" s="325"/>
      <c r="G2261" s="466"/>
      <c r="H2261" s="466"/>
      <c r="I2261" s="466"/>
    </row>
    <row r="2262" spans="1:9" ht="409.5">
      <c r="A2262" s="335" t="s">
        <v>8324</v>
      </c>
      <c r="B2262" s="344" t="s">
        <v>8325</v>
      </c>
      <c r="C2262" s="358" t="s">
        <v>8665</v>
      </c>
      <c r="D2262" s="359">
        <v>230000</v>
      </c>
      <c r="E2262" s="373"/>
      <c r="F2262" s="325"/>
      <c r="G2262" s="466"/>
      <c r="H2262" s="466"/>
      <c r="I2262" s="466"/>
    </row>
    <row r="2263" spans="1:9" ht="409.5">
      <c r="A2263" s="335" t="s">
        <v>8326</v>
      </c>
      <c r="B2263" s="344" t="s">
        <v>8327</v>
      </c>
      <c r="C2263" s="358" t="s">
        <v>8666</v>
      </c>
      <c r="D2263" s="359">
        <v>230000</v>
      </c>
      <c r="E2263" s="373"/>
      <c r="F2263" s="325"/>
      <c r="G2263" s="466"/>
      <c r="H2263" s="466"/>
      <c r="I2263" s="466"/>
    </row>
    <row r="2264" spans="1:9" ht="409.5">
      <c r="A2264" s="335" t="s">
        <v>8328</v>
      </c>
      <c r="B2264" s="344" t="s">
        <v>8329</v>
      </c>
      <c r="C2264" s="358" t="s">
        <v>8667</v>
      </c>
      <c r="D2264" s="359">
        <v>230000</v>
      </c>
      <c r="E2264" s="373"/>
      <c r="F2264" s="325"/>
      <c r="G2264" s="466"/>
      <c r="H2264" s="466"/>
      <c r="I2264" s="466"/>
    </row>
    <row r="2265" spans="1:9" ht="300">
      <c r="A2265" s="335" t="s">
        <v>8330</v>
      </c>
      <c r="B2265" s="344" t="s">
        <v>8331</v>
      </c>
      <c r="C2265" s="358" t="s">
        <v>8668</v>
      </c>
      <c r="D2265" s="359">
        <v>230000</v>
      </c>
      <c r="E2265" s="373"/>
      <c r="F2265" s="325"/>
      <c r="G2265" s="466"/>
      <c r="H2265" s="466"/>
      <c r="I2265" s="466"/>
    </row>
    <row r="2266" spans="1:9" ht="345">
      <c r="A2266" s="335" t="s">
        <v>8332</v>
      </c>
      <c r="B2266" s="344" t="s">
        <v>8333</v>
      </c>
      <c r="C2266" s="358" t="s">
        <v>8669</v>
      </c>
      <c r="D2266" s="359">
        <v>230000</v>
      </c>
      <c r="E2266" s="373"/>
      <c r="F2266" s="325"/>
      <c r="G2266" s="466"/>
      <c r="H2266" s="466"/>
      <c r="I2266" s="466"/>
    </row>
    <row r="2267" spans="1:9" ht="375">
      <c r="A2267" s="335" t="s">
        <v>8334</v>
      </c>
      <c r="B2267" s="344" t="s">
        <v>8335</v>
      </c>
      <c r="C2267" s="358" t="s">
        <v>8670</v>
      </c>
      <c r="D2267" s="359">
        <v>230000</v>
      </c>
      <c r="E2267" s="373"/>
      <c r="F2267" s="325"/>
      <c r="G2267" s="466"/>
      <c r="H2267" s="466"/>
      <c r="I2267" s="466"/>
    </row>
    <row r="2268" spans="1:9" ht="375">
      <c r="A2268" s="335" t="s">
        <v>8336</v>
      </c>
      <c r="B2268" s="344" t="s">
        <v>8337</v>
      </c>
      <c r="C2268" s="358" t="s">
        <v>8671</v>
      </c>
      <c r="D2268" s="359">
        <v>230000</v>
      </c>
      <c r="E2268" s="373"/>
      <c r="F2268" s="325"/>
      <c r="G2268" s="466"/>
      <c r="H2268" s="466"/>
      <c r="I2268" s="466"/>
    </row>
    <row r="2269" spans="1:9" ht="409.5">
      <c r="A2269" s="335" t="s">
        <v>8338</v>
      </c>
      <c r="B2269" s="344" t="s">
        <v>8339</v>
      </c>
      <c r="C2269" s="358" t="s">
        <v>8672</v>
      </c>
      <c r="D2269" s="359">
        <v>230000</v>
      </c>
      <c r="E2269" s="373"/>
      <c r="F2269" s="325"/>
      <c r="G2269" s="466"/>
      <c r="H2269" s="466"/>
      <c r="I2269" s="466"/>
    </row>
    <row r="2270" spans="1:9" ht="330">
      <c r="A2270" s="335" t="s">
        <v>8340</v>
      </c>
      <c r="B2270" s="344" t="s">
        <v>8341</v>
      </c>
      <c r="C2270" s="358" t="s">
        <v>8673</v>
      </c>
      <c r="D2270" s="359">
        <v>230000</v>
      </c>
      <c r="E2270" s="373"/>
      <c r="F2270" s="325"/>
      <c r="G2270" s="466"/>
      <c r="H2270" s="466"/>
      <c r="I2270" s="466"/>
    </row>
    <row r="2271" spans="1:9" ht="409.5">
      <c r="A2271" s="335" t="s">
        <v>8342</v>
      </c>
      <c r="B2271" s="344" t="s">
        <v>8343</v>
      </c>
      <c r="C2271" s="358" t="s">
        <v>8674</v>
      </c>
      <c r="D2271" s="359">
        <v>230000</v>
      </c>
      <c r="E2271" s="373"/>
      <c r="F2271" s="325"/>
      <c r="G2271" s="466"/>
      <c r="H2271" s="466"/>
      <c r="I2271" s="466"/>
    </row>
    <row r="2272" spans="1:9" ht="409.5">
      <c r="A2272" s="335" t="s">
        <v>8344</v>
      </c>
      <c r="B2272" s="344" t="s">
        <v>8345</v>
      </c>
      <c r="C2272" s="358" t="s">
        <v>8675</v>
      </c>
      <c r="D2272" s="359">
        <v>230000</v>
      </c>
      <c r="E2272" s="373"/>
      <c r="F2272" s="325"/>
      <c r="G2272" s="466"/>
      <c r="H2272" s="466"/>
      <c r="I2272" s="466"/>
    </row>
    <row r="2273" spans="1:9" ht="405">
      <c r="A2273" s="335" t="s">
        <v>8346</v>
      </c>
      <c r="B2273" s="344" t="s">
        <v>8347</v>
      </c>
      <c r="C2273" s="358" t="s">
        <v>8676</v>
      </c>
      <c r="D2273" s="359">
        <v>230000</v>
      </c>
      <c r="E2273" s="373"/>
      <c r="F2273" s="325"/>
      <c r="G2273" s="466"/>
      <c r="H2273" s="466"/>
      <c r="I2273" s="466"/>
    </row>
    <row r="2274" spans="1:9" ht="120">
      <c r="A2274" s="335" t="s">
        <v>8348</v>
      </c>
      <c r="B2274" s="344" t="s">
        <v>8349</v>
      </c>
      <c r="C2274" s="358" t="s">
        <v>8350</v>
      </c>
      <c r="D2274" s="359">
        <v>40000</v>
      </c>
      <c r="E2274" s="373"/>
      <c r="F2274" s="325"/>
      <c r="G2274" s="466"/>
      <c r="H2274" s="466"/>
      <c r="I2274" s="466"/>
    </row>
    <row r="2275" spans="1:9" ht="270">
      <c r="A2275" s="335" t="s">
        <v>9076</v>
      </c>
      <c r="B2275" s="344" t="s">
        <v>9077</v>
      </c>
      <c r="C2275" s="358" t="s">
        <v>9078</v>
      </c>
      <c r="D2275" s="359">
        <v>154000</v>
      </c>
      <c r="E2275" s="373"/>
      <c r="F2275" s="325"/>
      <c r="G2275" s="466"/>
      <c r="H2275" s="466"/>
      <c r="I2275" s="466"/>
    </row>
    <row r="2276" spans="1:9" ht="285">
      <c r="A2276" s="335" t="s">
        <v>9079</v>
      </c>
      <c r="B2276" s="344" t="s">
        <v>9080</v>
      </c>
      <c r="C2276" s="358" t="s">
        <v>9081</v>
      </c>
      <c r="D2276" s="359">
        <v>140000</v>
      </c>
      <c r="E2276" s="373"/>
      <c r="F2276" s="325"/>
      <c r="G2276" s="466"/>
      <c r="H2276" s="466"/>
      <c r="I2276" s="466"/>
    </row>
    <row r="2277" spans="1:9" ht="135">
      <c r="A2277" s="335" t="s">
        <v>9082</v>
      </c>
      <c r="B2277" s="344" t="s">
        <v>9083</v>
      </c>
      <c r="C2277" s="358" t="s">
        <v>9084</v>
      </c>
      <c r="D2277" s="359">
        <v>170000</v>
      </c>
      <c r="E2277" s="373"/>
      <c r="F2277" s="325"/>
      <c r="G2277" s="466"/>
      <c r="H2277" s="466"/>
      <c r="I2277" s="466"/>
    </row>
    <row r="2278" spans="1:9" ht="255">
      <c r="A2278" s="335" t="s">
        <v>8324</v>
      </c>
      <c r="B2278" s="344" t="s">
        <v>9085</v>
      </c>
      <c r="C2278" s="358" t="s">
        <v>9086</v>
      </c>
      <c r="D2278" s="359">
        <v>170000</v>
      </c>
      <c r="E2278" s="373"/>
      <c r="F2278" s="325"/>
      <c r="G2278" s="466"/>
      <c r="H2278" s="466"/>
      <c r="I2278" s="466"/>
    </row>
    <row r="2279" spans="1:9" ht="75">
      <c r="A2279" s="335" t="s">
        <v>9087</v>
      </c>
      <c r="B2279" s="344" t="s">
        <v>9088</v>
      </c>
      <c r="C2279" s="358" t="s">
        <v>9089</v>
      </c>
      <c r="D2279" s="359">
        <v>105380</v>
      </c>
      <c r="E2279" s="373"/>
      <c r="F2279" s="325"/>
      <c r="G2279" s="466"/>
      <c r="H2279" s="466"/>
      <c r="I2279" s="466"/>
    </row>
    <row r="2280" spans="1:9" ht="180">
      <c r="A2280" s="335" t="s">
        <v>9090</v>
      </c>
      <c r="B2280" s="344" t="s">
        <v>9091</v>
      </c>
      <c r="C2280" s="358" t="s">
        <v>9092</v>
      </c>
      <c r="D2280" s="359">
        <v>135000</v>
      </c>
      <c r="E2280" s="373"/>
      <c r="F2280" s="325"/>
      <c r="G2280" s="466"/>
      <c r="H2280" s="466"/>
      <c r="I2280" s="466"/>
    </row>
    <row r="2281" spans="1:9" ht="90">
      <c r="A2281" s="335" t="s">
        <v>9093</v>
      </c>
      <c r="B2281" s="344" t="s">
        <v>9094</v>
      </c>
      <c r="C2281" s="358" t="s">
        <v>9095</v>
      </c>
      <c r="D2281" s="359">
        <v>119460</v>
      </c>
      <c r="E2281" s="373"/>
      <c r="F2281" s="325"/>
      <c r="G2281" s="466"/>
      <c r="H2281" s="466"/>
      <c r="I2281" s="466"/>
    </row>
    <row r="2282" spans="1:9" ht="240">
      <c r="A2282" s="335" t="s">
        <v>10555</v>
      </c>
      <c r="B2282" s="344" t="s">
        <v>10556</v>
      </c>
      <c r="C2282" s="358" t="s">
        <v>10557</v>
      </c>
      <c r="D2282" s="359">
        <v>70000</v>
      </c>
      <c r="E2282" s="373"/>
      <c r="F2282" s="325"/>
      <c r="G2282" s="466"/>
      <c r="H2282" s="466"/>
      <c r="I2282" s="466"/>
    </row>
    <row r="2283" spans="1:9" ht="94.5">
      <c r="A2283" s="335"/>
      <c r="B2283" s="344"/>
      <c r="C2283" s="388" t="s">
        <v>100</v>
      </c>
      <c r="D2283" s="359"/>
      <c r="E2283" s="368"/>
      <c r="F2283" s="325"/>
      <c r="G2283" s="466"/>
      <c r="H2283" s="466"/>
      <c r="I2283" s="466"/>
    </row>
    <row r="2284" spans="1:9" ht="225">
      <c r="A2284" s="335" t="s">
        <v>101</v>
      </c>
      <c r="B2284" s="344" t="s">
        <v>102</v>
      </c>
      <c r="C2284" s="358" t="s">
        <v>103</v>
      </c>
      <c r="D2284" s="359">
        <v>800</v>
      </c>
      <c r="E2284" s="368"/>
      <c r="F2284" s="325"/>
      <c r="G2284" s="466"/>
      <c r="H2284" s="466"/>
      <c r="I2284" s="466"/>
    </row>
    <row r="2285" spans="1:9" ht="210">
      <c r="A2285" s="335" t="s">
        <v>104</v>
      </c>
      <c r="B2285" s="344" t="s">
        <v>105</v>
      </c>
      <c r="C2285" s="358" t="s">
        <v>106</v>
      </c>
      <c r="D2285" s="359">
        <v>13500</v>
      </c>
      <c r="E2285" s="368"/>
      <c r="F2285" s="325"/>
      <c r="G2285" s="466"/>
      <c r="H2285" s="466"/>
      <c r="I2285" s="466"/>
    </row>
    <row r="2286" spans="1:9" ht="105">
      <c r="A2286" s="335" t="s">
        <v>107</v>
      </c>
      <c r="B2286" s="344" t="s">
        <v>108</v>
      </c>
      <c r="C2286" s="358" t="s">
        <v>109</v>
      </c>
      <c r="D2286" s="359">
        <v>8140</v>
      </c>
      <c r="E2286" s="368"/>
      <c r="F2286" s="325"/>
      <c r="G2286" s="466"/>
      <c r="H2286" s="466"/>
      <c r="I2286" s="466"/>
    </row>
    <row r="2287" spans="1:9" ht="180">
      <c r="A2287" s="335" t="s">
        <v>110</v>
      </c>
      <c r="B2287" s="344" t="s">
        <v>111</v>
      </c>
      <c r="C2287" s="358" t="s">
        <v>112</v>
      </c>
      <c r="D2287" s="359">
        <v>21000</v>
      </c>
      <c r="E2287" s="368"/>
      <c r="F2287" s="325"/>
      <c r="G2287" s="466"/>
      <c r="H2287" s="466"/>
      <c r="I2287" s="466"/>
    </row>
    <row r="2288" spans="1:9" ht="135">
      <c r="A2288" s="335" t="s">
        <v>113</v>
      </c>
      <c r="B2288" s="344" t="s">
        <v>114</v>
      </c>
      <c r="C2288" s="358" t="s">
        <v>115</v>
      </c>
      <c r="D2288" s="359">
        <v>4400</v>
      </c>
      <c r="E2288" s="368"/>
      <c r="F2288" s="325"/>
      <c r="G2288" s="466"/>
      <c r="H2288" s="466"/>
      <c r="I2288" s="466"/>
    </row>
    <row r="2289" spans="1:9" ht="120">
      <c r="A2289" s="335" t="s">
        <v>10667</v>
      </c>
      <c r="B2289" s="344" t="s">
        <v>10668</v>
      </c>
      <c r="C2289" s="358" t="s">
        <v>10669</v>
      </c>
      <c r="D2289" s="359">
        <v>25000</v>
      </c>
      <c r="E2289" s="368"/>
      <c r="F2289" s="325"/>
      <c r="G2289" s="466"/>
      <c r="H2289" s="466"/>
      <c r="I2289" s="466"/>
    </row>
    <row r="2290" spans="1:9" ht="78.75">
      <c r="A2290" s="335"/>
      <c r="B2290" s="344"/>
      <c r="C2290" s="388" t="s">
        <v>116</v>
      </c>
      <c r="D2290" s="359"/>
      <c r="E2290" s="368"/>
      <c r="F2290" s="325"/>
      <c r="G2290" s="466"/>
      <c r="H2290" s="466"/>
      <c r="I2290" s="466"/>
    </row>
    <row r="2291" spans="1:9" ht="75">
      <c r="A2291" s="335" t="s">
        <v>117</v>
      </c>
      <c r="B2291" s="344" t="s">
        <v>118</v>
      </c>
      <c r="C2291" s="358" t="s">
        <v>119</v>
      </c>
      <c r="D2291" s="359">
        <v>10340</v>
      </c>
      <c r="E2291" s="332"/>
      <c r="F2291" s="325"/>
      <c r="G2291" s="466"/>
      <c r="H2291" s="466"/>
      <c r="I2291" s="466"/>
    </row>
    <row r="2292" spans="1:9" ht="225">
      <c r="A2292" s="335" t="s">
        <v>120</v>
      </c>
      <c r="B2292" s="344" t="s">
        <v>121</v>
      </c>
      <c r="C2292" s="358" t="s">
        <v>122</v>
      </c>
      <c r="D2292" s="359">
        <v>5500</v>
      </c>
      <c r="E2292" s="332"/>
      <c r="F2292" s="325"/>
      <c r="G2292" s="466"/>
      <c r="H2292" s="466"/>
      <c r="I2292" s="466"/>
    </row>
    <row r="2293" spans="1:9" ht="225">
      <c r="A2293" s="335" t="s">
        <v>123</v>
      </c>
      <c r="B2293" s="344" t="s">
        <v>124</v>
      </c>
      <c r="C2293" s="358" t="s">
        <v>125</v>
      </c>
      <c r="D2293" s="359">
        <v>1900</v>
      </c>
      <c r="E2293" s="368"/>
      <c r="F2293" s="325"/>
      <c r="G2293" s="466"/>
      <c r="H2293" s="466"/>
      <c r="I2293" s="466"/>
    </row>
    <row r="2294" spans="1:9" ht="225">
      <c r="A2294" s="335" t="s">
        <v>126</v>
      </c>
      <c r="B2294" s="344" t="s">
        <v>127</v>
      </c>
      <c r="C2294" s="358" t="s">
        <v>128</v>
      </c>
      <c r="D2294" s="359">
        <v>1900</v>
      </c>
      <c r="E2294" s="368"/>
      <c r="F2294" s="325"/>
      <c r="G2294" s="466"/>
      <c r="H2294" s="466"/>
      <c r="I2294" s="466"/>
    </row>
    <row r="2295" spans="1:9" ht="225">
      <c r="A2295" s="335" t="s">
        <v>129</v>
      </c>
      <c r="B2295" s="344" t="s">
        <v>130</v>
      </c>
      <c r="C2295" s="358" t="s">
        <v>131</v>
      </c>
      <c r="D2295" s="359">
        <v>1000</v>
      </c>
      <c r="E2295" s="368"/>
      <c r="F2295" s="325"/>
      <c r="G2295" s="466"/>
      <c r="H2295" s="466"/>
      <c r="I2295" s="466"/>
    </row>
    <row r="2296" spans="1:9" ht="180">
      <c r="A2296" s="335" t="s">
        <v>7234</v>
      </c>
      <c r="B2296" s="344" t="s">
        <v>132</v>
      </c>
      <c r="C2296" s="358" t="s">
        <v>133</v>
      </c>
      <c r="D2296" s="359">
        <v>2440</v>
      </c>
      <c r="E2296" s="368"/>
      <c r="F2296" s="325"/>
      <c r="G2296" s="466"/>
      <c r="H2296" s="466"/>
      <c r="I2296" s="466"/>
    </row>
    <row r="2297" spans="1:9" ht="135">
      <c r="A2297" s="335" t="s">
        <v>134</v>
      </c>
      <c r="B2297" s="344" t="s">
        <v>135</v>
      </c>
      <c r="C2297" s="358" t="s">
        <v>8061</v>
      </c>
      <c r="D2297" s="359">
        <v>8910</v>
      </c>
      <c r="E2297" s="332"/>
      <c r="F2297" s="325"/>
      <c r="G2297" s="466"/>
      <c r="H2297" s="466"/>
      <c r="I2297" s="466"/>
    </row>
    <row r="2298" spans="1:9" ht="120">
      <c r="A2298" s="335" t="s">
        <v>9532</v>
      </c>
      <c r="B2298" s="344" t="s">
        <v>136</v>
      </c>
      <c r="C2298" s="358" t="s">
        <v>137</v>
      </c>
      <c r="D2298" s="359">
        <v>6050</v>
      </c>
      <c r="E2298" s="368"/>
      <c r="F2298" s="325"/>
      <c r="G2298" s="466"/>
      <c r="H2298" s="466"/>
      <c r="I2298" s="466"/>
    </row>
    <row r="2299" spans="1:9" ht="225">
      <c r="A2299" s="335" t="s">
        <v>138</v>
      </c>
      <c r="B2299" s="344" t="s">
        <v>139</v>
      </c>
      <c r="C2299" s="358" t="s">
        <v>140</v>
      </c>
      <c r="D2299" s="359">
        <v>5500</v>
      </c>
      <c r="E2299" s="332"/>
      <c r="F2299" s="325"/>
      <c r="G2299" s="466"/>
      <c r="H2299" s="466"/>
      <c r="I2299" s="466"/>
    </row>
    <row r="2300" spans="1:9" ht="120">
      <c r="A2300" s="335" t="s">
        <v>141</v>
      </c>
      <c r="B2300" s="344" t="s">
        <v>142</v>
      </c>
      <c r="C2300" s="358" t="s">
        <v>143</v>
      </c>
      <c r="D2300" s="359">
        <v>4840</v>
      </c>
      <c r="E2300" s="368"/>
      <c r="F2300" s="325"/>
      <c r="G2300" s="466"/>
      <c r="H2300" s="466"/>
      <c r="I2300" s="466"/>
    </row>
    <row r="2301" spans="1:9" ht="165">
      <c r="A2301" s="335" t="s">
        <v>144</v>
      </c>
      <c r="B2301" s="344" t="s">
        <v>145</v>
      </c>
      <c r="C2301" s="358" t="s">
        <v>146</v>
      </c>
      <c r="D2301" s="359">
        <v>5170</v>
      </c>
      <c r="E2301" s="368"/>
      <c r="F2301" s="325"/>
      <c r="G2301" s="466"/>
      <c r="H2301" s="466"/>
      <c r="I2301" s="466"/>
    </row>
    <row r="2302" spans="1:9" ht="165">
      <c r="A2302" s="335" t="s">
        <v>144</v>
      </c>
      <c r="B2302" s="344" t="s">
        <v>147</v>
      </c>
      <c r="C2302" s="358" t="s">
        <v>148</v>
      </c>
      <c r="D2302" s="359">
        <v>6600</v>
      </c>
      <c r="E2302" s="368"/>
      <c r="F2302" s="325"/>
      <c r="G2302" s="466"/>
      <c r="H2302" s="466"/>
      <c r="I2302" s="466"/>
    </row>
    <row r="2303" spans="1:9" ht="255">
      <c r="A2303" s="335" t="s">
        <v>149</v>
      </c>
      <c r="B2303" s="344" t="s">
        <v>150</v>
      </c>
      <c r="C2303" s="358" t="s">
        <v>151</v>
      </c>
      <c r="D2303" s="359">
        <v>9570</v>
      </c>
      <c r="E2303" s="368"/>
      <c r="F2303" s="325"/>
      <c r="G2303" s="466"/>
      <c r="H2303" s="466"/>
      <c r="I2303" s="466"/>
    </row>
    <row r="2304" spans="1:9" ht="90">
      <c r="A2304" s="335" t="s">
        <v>144</v>
      </c>
      <c r="B2304" s="344" t="s">
        <v>152</v>
      </c>
      <c r="C2304" s="358" t="s">
        <v>153</v>
      </c>
      <c r="D2304" s="359">
        <v>11770</v>
      </c>
      <c r="E2304" s="368"/>
      <c r="F2304" s="325"/>
      <c r="G2304" s="466"/>
      <c r="H2304" s="466"/>
      <c r="I2304" s="466"/>
    </row>
    <row r="2305" spans="1:9" ht="120">
      <c r="A2305" s="335" t="s">
        <v>10271</v>
      </c>
      <c r="B2305" s="344" t="s">
        <v>154</v>
      </c>
      <c r="C2305" s="358" t="s">
        <v>155</v>
      </c>
      <c r="D2305" s="359">
        <v>4400</v>
      </c>
      <c r="E2305" s="368"/>
      <c r="F2305" s="325"/>
      <c r="G2305" s="466"/>
      <c r="H2305" s="466"/>
      <c r="I2305" s="466"/>
    </row>
    <row r="2306" spans="1:9" ht="135">
      <c r="A2306" s="335" t="s">
        <v>10272</v>
      </c>
      <c r="B2306" s="344" t="s">
        <v>156</v>
      </c>
      <c r="C2306" s="358" t="s">
        <v>157</v>
      </c>
      <c r="D2306" s="359">
        <v>23430</v>
      </c>
      <c r="E2306" s="368"/>
      <c r="F2306" s="325"/>
      <c r="G2306" s="466"/>
      <c r="H2306" s="466"/>
      <c r="I2306" s="466"/>
    </row>
    <row r="2307" spans="1:9" ht="135">
      <c r="A2307" s="335" t="s">
        <v>10004</v>
      </c>
      <c r="B2307" s="344" t="s">
        <v>158</v>
      </c>
      <c r="C2307" s="358" t="s">
        <v>159</v>
      </c>
      <c r="D2307" s="359">
        <v>3740</v>
      </c>
      <c r="E2307" s="368"/>
      <c r="F2307" s="325"/>
      <c r="G2307" s="466"/>
      <c r="H2307" s="466"/>
      <c r="I2307" s="466"/>
    </row>
    <row r="2308" spans="1:9" ht="45">
      <c r="A2308" s="335" t="s">
        <v>160</v>
      </c>
      <c r="B2308" s="344" t="s">
        <v>161</v>
      </c>
      <c r="C2308" s="358" t="s">
        <v>162</v>
      </c>
      <c r="D2308" s="359">
        <v>16170</v>
      </c>
      <c r="E2308" s="332"/>
      <c r="F2308" s="325"/>
      <c r="G2308" s="466"/>
      <c r="H2308" s="466"/>
      <c r="I2308" s="466"/>
    </row>
    <row r="2309" spans="1:9" ht="90">
      <c r="A2309" s="335" t="s">
        <v>163</v>
      </c>
      <c r="B2309" s="344" t="s">
        <v>164</v>
      </c>
      <c r="C2309" s="358" t="s">
        <v>165</v>
      </c>
      <c r="D2309" s="359">
        <v>7370</v>
      </c>
      <c r="E2309" s="368"/>
      <c r="F2309" s="325"/>
      <c r="G2309" s="466"/>
      <c r="H2309" s="466"/>
      <c r="I2309" s="466"/>
    </row>
    <row r="2310" spans="1:9" ht="210">
      <c r="A2310" s="335" t="s">
        <v>166</v>
      </c>
      <c r="B2310" s="344" t="s">
        <v>167</v>
      </c>
      <c r="C2310" s="358" t="s">
        <v>168</v>
      </c>
      <c r="D2310" s="359">
        <v>6500</v>
      </c>
      <c r="E2310" s="368"/>
      <c r="F2310" s="325"/>
      <c r="G2310" s="466"/>
      <c r="H2310" s="466"/>
      <c r="I2310" s="466"/>
    </row>
    <row r="2311" spans="1:9" ht="210">
      <c r="A2311" s="335" t="s">
        <v>166</v>
      </c>
      <c r="B2311" s="344" t="s">
        <v>169</v>
      </c>
      <c r="C2311" s="358" t="s">
        <v>170</v>
      </c>
      <c r="D2311" s="359">
        <v>8140</v>
      </c>
      <c r="E2311" s="368"/>
      <c r="F2311" s="325"/>
      <c r="G2311" s="466"/>
      <c r="H2311" s="466"/>
      <c r="I2311" s="466"/>
    </row>
    <row r="2312" spans="1:9" ht="75">
      <c r="A2312" s="335" t="s">
        <v>741</v>
      </c>
      <c r="B2312" s="344" t="s">
        <v>171</v>
      </c>
      <c r="C2312" s="358" t="s">
        <v>172</v>
      </c>
      <c r="D2312" s="359">
        <v>3400</v>
      </c>
      <c r="E2312" s="368"/>
      <c r="F2312" s="325"/>
      <c r="G2312" s="466"/>
      <c r="H2312" s="466"/>
      <c r="I2312" s="466"/>
    </row>
    <row r="2313" spans="1:9" ht="225">
      <c r="A2313" s="335" t="s">
        <v>173</v>
      </c>
      <c r="B2313" s="344" t="s">
        <v>174</v>
      </c>
      <c r="C2313" s="358" t="s">
        <v>175</v>
      </c>
      <c r="D2313" s="359">
        <v>5170</v>
      </c>
      <c r="E2313" s="368"/>
      <c r="F2313" s="325"/>
      <c r="G2313" s="466"/>
      <c r="H2313" s="466"/>
      <c r="I2313" s="466"/>
    </row>
    <row r="2314" spans="1:9" ht="165">
      <c r="A2314" s="335" t="s">
        <v>8837</v>
      </c>
      <c r="B2314" s="344" t="s">
        <v>176</v>
      </c>
      <c r="C2314" s="358" t="s">
        <v>8833</v>
      </c>
      <c r="D2314" s="359">
        <v>60500</v>
      </c>
      <c r="E2314" s="332"/>
      <c r="F2314" s="325"/>
      <c r="G2314" s="466"/>
      <c r="H2314" s="466"/>
      <c r="I2314" s="466"/>
    </row>
    <row r="2315" spans="1:9" ht="105">
      <c r="A2315" s="335" t="s">
        <v>173</v>
      </c>
      <c r="B2315" s="344" t="s">
        <v>177</v>
      </c>
      <c r="C2315" s="358" t="s">
        <v>178</v>
      </c>
      <c r="D2315" s="359">
        <v>5940</v>
      </c>
      <c r="E2315" s="368"/>
      <c r="F2315" s="325"/>
      <c r="G2315" s="466"/>
      <c r="H2315" s="466"/>
      <c r="I2315" s="466"/>
    </row>
    <row r="2316" spans="1:9" ht="135">
      <c r="A2316" s="335" t="s">
        <v>173</v>
      </c>
      <c r="B2316" s="344" t="s">
        <v>179</v>
      </c>
      <c r="C2316" s="358" t="s">
        <v>180</v>
      </c>
      <c r="D2316" s="359">
        <v>8140</v>
      </c>
      <c r="E2316" s="368"/>
      <c r="F2316" s="325"/>
      <c r="G2316" s="466"/>
      <c r="H2316" s="466"/>
      <c r="I2316" s="466"/>
    </row>
    <row r="2317" spans="1:9" ht="195">
      <c r="A2317" s="335" t="s">
        <v>181</v>
      </c>
      <c r="B2317" s="344" t="s">
        <v>182</v>
      </c>
      <c r="C2317" s="358" t="s">
        <v>9519</v>
      </c>
      <c r="D2317" s="359">
        <v>9570</v>
      </c>
      <c r="E2317" s="332"/>
      <c r="F2317" s="325"/>
      <c r="G2317" s="466"/>
      <c r="H2317" s="466"/>
      <c r="I2317" s="466"/>
    </row>
    <row r="2318" spans="1:9" ht="120">
      <c r="A2318" s="335" t="s">
        <v>7664</v>
      </c>
      <c r="B2318" s="344" t="s">
        <v>7713</v>
      </c>
      <c r="C2318" s="358" t="s">
        <v>7665</v>
      </c>
      <c r="D2318" s="359">
        <v>6710</v>
      </c>
      <c r="E2318" s="332"/>
      <c r="F2318" s="325"/>
      <c r="G2318" s="466"/>
      <c r="H2318" s="466"/>
      <c r="I2318" s="466"/>
    </row>
    <row r="2319" spans="1:9" ht="210">
      <c r="A2319" s="335" t="s">
        <v>7666</v>
      </c>
      <c r="B2319" s="344" t="s">
        <v>7714</v>
      </c>
      <c r="C2319" s="358" t="s">
        <v>8918</v>
      </c>
      <c r="D2319" s="359">
        <v>15510</v>
      </c>
      <c r="E2319" s="332"/>
      <c r="F2319" s="325"/>
      <c r="G2319" s="466"/>
      <c r="H2319" s="466"/>
      <c r="I2319" s="466"/>
    </row>
    <row r="2320" spans="1:9" ht="210">
      <c r="A2320" s="335" t="s">
        <v>7667</v>
      </c>
      <c r="B2320" s="344" t="s">
        <v>7715</v>
      </c>
      <c r="C2320" s="358" t="s">
        <v>7668</v>
      </c>
      <c r="D2320" s="422">
        <v>47400</v>
      </c>
      <c r="E2320" s="332"/>
      <c r="F2320" s="325"/>
      <c r="G2320" s="466"/>
      <c r="H2320" s="466"/>
      <c r="I2320" s="466"/>
    </row>
    <row r="2321" spans="1:9" ht="105">
      <c r="A2321" s="335" t="s">
        <v>7669</v>
      </c>
      <c r="B2321" s="344" t="s">
        <v>7716</v>
      </c>
      <c r="C2321" s="358" t="s">
        <v>9520</v>
      </c>
      <c r="D2321" s="359">
        <v>10010</v>
      </c>
      <c r="E2321" s="332"/>
      <c r="F2321" s="325"/>
      <c r="G2321" s="466"/>
      <c r="H2321" s="466"/>
      <c r="I2321" s="466"/>
    </row>
    <row r="2322" spans="1:9" ht="150">
      <c r="A2322" s="335" t="s">
        <v>8235</v>
      </c>
      <c r="B2322" s="344" t="s">
        <v>7717</v>
      </c>
      <c r="C2322" s="358" t="s">
        <v>7670</v>
      </c>
      <c r="D2322" s="359">
        <v>8760</v>
      </c>
      <c r="E2322" s="332"/>
      <c r="F2322" s="325"/>
      <c r="G2322" s="466"/>
      <c r="H2322" s="466"/>
      <c r="I2322" s="466"/>
    </row>
    <row r="2323" spans="1:9" ht="120">
      <c r="A2323" s="335" t="s">
        <v>7671</v>
      </c>
      <c r="B2323" s="344" t="s">
        <v>7718</v>
      </c>
      <c r="C2323" s="358" t="s">
        <v>7672</v>
      </c>
      <c r="D2323" s="359">
        <v>11990</v>
      </c>
      <c r="E2323" s="332"/>
      <c r="F2323" s="325"/>
      <c r="G2323" s="466"/>
      <c r="H2323" s="466"/>
      <c r="I2323" s="466"/>
    </row>
    <row r="2324" spans="1:9" ht="135">
      <c r="A2324" s="335" t="s">
        <v>7673</v>
      </c>
      <c r="B2324" s="344" t="s">
        <v>7719</v>
      </c>
      <c r="C2324" s="358" t="s">
        <v>7674</v>
      </c>
      <c r="D2324" s="359">
        <v>16700</v>
      </c>
      <c r="E2324" s="332"/>
      <c r="F2324" s="325"/>
      <c r="G2324" s="466"/>
      <c r="H2324" s="466"/>
      <c r="I2324" s="466"/>
    </row>
    <row r="2325" spans="1:9" ht="150">
      <c r="A2325" s="335" t="s">
        <v>7675</v>
      </c>
      <c r="B2325" s="344" t="s">
        <v>7720</v>
      </c>
      <c r="C2325" s="358" t="s">
        <v>7676</v>
      </c>
      <c r="D2325" s="359">
        <v>21000</v>
      </c>
      <c r="E2325" s="332"/>
      <c r="F2325" s="325"/>
      <c r="G2325" s="466"/>
      <c r="H2325" s="466"/>
      <c r="I2325" s="466"/>
    </row>
    <row r="2326" spans="1:9" ht="300">
      <c r="A2326" s="335" t="s">
        <v>8257</v>
      </c>
      <c r="B2326" s="344" t="s">
        <v>8258</v>
      </c>
      <c r="C2326" s="358" t="s">
        <v>5722</v>
      </c>
      <c r="D2326" s="359">
        <v>26400</v>
      </c>
      <c r="E2326" s="332"/>
      <c r="F2326" s="325"/>
      <c r="G2326" s="466"/>
      <c r="H2326" s="466"/>
      <c r="I2326" s="466"/>
    </row>
    <row r="2327" spans="1:9" ht="150">
      <c r="A2327" s="335" t="s">
        <v>8814</v>
      </c>
      <c r="B2327" s="344" t="s">
        <v>8794</v>
      </c>
      <c r="C2327" s="358" t="s">
        <v>8786</v>
      </c>
      <c r="D2327" s="359">
        <v>96800</v>
      </c>
      <c r="E2327" s="332"/>
      <c r="F2327" s="325"/>
      <c r="G2327" s="466"/>
      <c r="H2327" s="466"/>
      <c r="I2327" s="466"/>
    </row>
    <row r="2328" spans="1:9" ht="135">
      <c r="A2328" s="335" t="s">
        <v>8815</v>
      </c>
      <c r="B2328" s="344" t="s">
        <v>8795</v>
      </c>
      <c r="C2328" s="358" t="s">
        <v>8787</v>
      </c>
      <c r="D2328" s="359">
        <v>96800</v>
      </c>
      <c r="E2328" s="332"/>
      <c r="F2328" s="325"/>
      <c r="G2328" s="466"/>
      <c r="H2328" s="466"/>
      <c r="I2328" s="466"/>
    </row>
    <row r="2329" spans="1:9" ht="90">
      <c r="A2329" s="335" t="s">
        <v>8816</v>
      </c>
      <c r="B2329" s="344" t="s">
        <v>8796</v>
      </c>
      <c r="C2329" s="358" t="s">
        <v>8817</v>
      </c>
      <c r="D2329" s="359">
        <v>42350</v>
      </c>
      <c r="E2329" s="332"/>
      <c r="F2329" s="325"/>
      <c r="G2329" s="466"/>
      <c r="H2329" s="466"/>
      <c r="I2329" s="466"/>
    </row>
    <row r="2330" spans="1:9" ht="135">
      <c r="A2330" s="335" t="s">
        <v>8818</v>
      </c>
      <c r="B2330" s="344" t="s">
        <v>8797</v>
      </c>
      <c r="C2330" s="358" t="s">
        <v>8819</v>
      </c>
      <c r="D2330" s="359">
        <v>42350</v>
      </c>
      <c r="E2330" s="332"/>
      <c r="F2330" s="325"/>
      <c r="G2330" s="466"/>
      <c r="H2330" s="466"/>
      <c r="I2330" s="466"/>
    </row>
    <row r="2331" spans="1:9" ht="315">
      <c r="A2331" s="335" t="s">
        <v>8820</v>
      </c>
      <c r="B2331" s="344" t="s">
        <v>8798</v>
      </c>
      <c r="C2331" s="358" t="s">
        <v>8788</v>
      </c>
      <c r="D2331" s="359">
        <v>60500</v>
      </c>
      <c r="E2331" s="332"/>
      <c r="F2331" s="325"/>
      <c r="G2331" s="466"/>
      <c r="H2331" s="466"/>
      <c r="I2331" s="466"/>
    </row>
    <row r="2332" spans="1:9" ht="150">
      <c r="A2332" s="335" t="s">
        <v>8821</v>
      </c>
      <c r="B2332" s="344" t="s">
        <v>8799</v>
      </c>
      <c r="C2332" s="358" t="s">
        <v>8822</v>
      </c>
      <c r="D2332" s="359">
        <v>60500</v>
      </c>
      <c r="E2332" s="332"/>
      <c r="F2332" s="325"/>
      <c r="G2332" s="466"/>
      <c r="H2332" s="466"/>
      <c r="I2332" s="466"/>
    </row>
    <row r="2333" spans="1:9" ht="195">
      <c r="A2333" s="335" t="s">
        <v>8823</v>
      </c>
      <c r="B2333" s="344" t="s">
        <v>8800</v>
      </c>
      <c r="C2333" s="358" t="s">
        <v>8789</v>
      </c>
      <c r="D2333" s="359">
        <v>84700</v>
      </c>
      <c r="E2333" s="332"/>
      <c r="F2333" s="325"/>
      <c r="G2333" s="466"/>
      <c r="H2333" s="466"/>
      <c r="I2333" s="466"/>
    </row>
    <row r="2334" spans="1:9" ht="150">
      <c r="A2334" s="335" t="s">
        <v>8824</v>
      </c>
      <c r="B2334" s="344" t="s">
        <v>8801</v>
      </c>
      <c r="C2334" s="358" t="s">
        <v>8825</v>
      </c>
      <c r="D2334" s="359">
        <v>42350</v>
      </c>
      <c r="E2334" s="332"/>
      <c r="F2334" s="325"/>
      <c r="G2334" s="466"/>
      <c r="H2334" s="466"/>
      <c r="I2334" s="466"/>
    </row>
    <row r="2335" spans="1:9" ht="90">
      <c r="A2335" s="335" t="s">
        <v>8826</v>
      </c>
      <c r="B2335" s="344" t="s">
        <v>8802</v>
      </c>
      <c r="C2335" s="358" t="s">
        <v>8790</v>
      </c>
      <c r="D2335" s="359">
        <v>181500</v>
      </c>
      <c r="E2335" s="332"/>
      <c r="F2335" s="325"/>
      <c r="G2335" s="466"/>
      <c r="H2335" s="466"/>
      <c r="I2335" s="466"/>
    </row>
    <row r="2336" spans="1:9" ht="60">
      <c r="A2336" s="335" t="s">
        <v>8827</v>
      </c>
      <c r="B2336" s="344" t="s">
        <v>8803</v>
      </c>
      <c r="C2336" s="358" t="s">
        <v>8791</v>
      </c>
      <c r="D2336" s="359">
        <v>84700</v>
      </c>
      <c r="E2336" s="332"/>
      <c r="F2336" s="325"/>
      <c r="G2336" s="466"/>
      <c r="H2336" s="466"/>
      <c r="I2336" s="466"/>
    </row>
    <row r="2337" spans="1:9" ht="180">
      <c r="A2337" s="335" t="s">
        <v>8828</v>
      </c>
      <c r="B2337" s="344" t="s">
        <v>8804</v>
      </c>
      <c r="C2337" s="358" t="s">
        <v>8792</v>
      </c>
      <c r="D2337" s="359">
        <v>84700</v>
      </c>
      <c r="E2337" s="332"/>
      <c r="F2337" s="325"/>
      <c r="G2337" s="466"/>
      <c r="H2337" s="466"/>
      <c r="I2337" s="466"/>
    </row>
    <row r="2338" spans="1:9" ht="120">
      <c r="A2338" s="335" t="s">
        <v>8829</v>
      </c>
      <c r="B2338" s="344" t="s">
        <v>8805</v>
      </c>
      <c r="C2338" s="358" t="s">
        <v>8830</v>
      </c>
      <c r="D2338" s="359">
        <v>42350</v>
      </c>
      <c r="E2338" s="332"/>
      <c r="F2338" s="325"/>
      <c r="G2338" s="466"/>
      <c r="H2338" s="466"/>
      <c r="I2338" s="466"/>
    </row>
    <row r="2339" spans="1:9" ht="195">
      <c r="A2339" s="335" t="s">
        <v>8831</v>
      </c>
      <c r="B2339" s="344" t="s">
        <v>8806</v>
      </c>
      <c r="C2339" s="358" t="s">
        <v>8832</v>
      </c>
      <c r="D2339" s="359">
        <v>42350</v>
      </c>
      <c r="E2339" s="332"/>
      <c r="F2339" s="325"/>
      <c r="G2339" s="466"/>
      <c r="H2339" s="466"/>
      <c r="I2339" s="466"/>
    </row>
    <row r="2340" spans="1:9" ht="165">
      <c r="A2340" s="335" t="s">
        <v>8828</v>
      </c>
      <c r="B2340" s="344" t="s">
        <v>8807</v>
      </c>
      <c r="C2340" s="358" t="s">
        <v>8793</v>
      </c>
      <c r="D2340" s="359">
        <v>101640</v>
      </c>
      <c r="E2340" s="332"/>
      <c r="F2340" s="325"/>
      <c r="G2340" s="466"/>
      <c r="H2340" s="466"/>
      <c r="I2340" s="466"/>
    </row>
    <row r="2341" spans="1:9" ht="90">
      <c r="A2341" s="335" t="s">
        <v>8883</v>
      </c>
      <c r="B2341" s="344" t="s">
        <v>8884</v>
      </c>
      <c r="C2341" s="358" t="s">
        <v>8885</v>
      </c>
      <c r="D2341" s="359">
        <v>7260</v>
      </c>
      <c r="E2341" s="332"/>
      <c r="F2341" s="325"/>
      <c r="G2341" s="466"/>
      <c r="H2341" s="466"/>
      <c r="I2341" s="466"/>
    </row>
    <row r="2342" spans="1:9" ht="90">
      <c r="A2342" s="335" t="s">
        <v>8886</v>
      </c>
      <c r="B2342" s="344" t="s">
        <v>8887</v>
      </c>
      <c r="C2342" s="358" t="s">
        <v>8888</v>
      </c>
      <c r="D2342" s="359">
        <v>90750</v>
      </c>
      <c r="E2342" s="332"/>
      <c r="F2342" s="325"/>
      <c r="G2342" s="466"/>
      <c r="H2342" s="466"/>
      <c r="I2342" s="466"/>
    </row>
    <row r="2343" spans="1:9" ht="180">
      <c r="A2343" s="335" t="s">
        <v>8889</v>
      </c>
      <c r="B2343" s="344" t="s">
        <v>8890</v>
      </c>
      <c r="C2343" s="358" t="s">
        <v>8891</v>
      </c>
      <c r="D2343" s="359">
        <v>12100</v>
      </c>
      <c r="E2343" s="332"/>
      <c r="F2343" s="325"/>
      <c r="G2343" s="466"/>
      <c r="H2343" s="466"/>
      <c r="I2343" s="466"/>
    </row>
    <row r="2344" spans="1:9" ht="150">
      <c r="A2344" s="335" t="s">
        <v>8892</v>
      </c>
      <c r="B2344" s="344" t="s">
        <v>8893</v>
      </c>
      <c r="C2344" s="358" t="s">
        <v>8894</v>
      </c>
      <c r="D2344" s="359">
        <v>90750</v>
      </c>
      <c r="E2344" s="332"/>
      <c r="F2344" s="325"/>
      <c r="G2344" s="466"/>
      <c r="H2344" s="466"/>
      <c r="I2344" s="466"/>
    </row>
    <row r="2345" spans="1:9" ht="105">
      <c r="A2345" s="335" t="s">
        <v>9147</v>
      </c>
      <c r="B2345" s="344" t="s">
        <v>9148</v>
      </c>
      <c r="C2345" s="358" t="s">
        <v>9149</v>
      </c>
      <c r="D2345" s="359">
        <v>84700</v>
      </c>
      <c r="E2345" s="332"/>
      <c r="F2345" s="325"/>
      <c r="G2345" s="466"/>
      <c r="H2345" s="466"/>
      <c r="I2345" s="466"/>
    </row>
    <row r="2346" spans="1:9" ht="90">
      <c r="A2346" s="335" t="s">
        <v>9577</v>
      </c>
      <c r="B2346" s="344" t="s">
        <v>9578</v>
      </c>
      <c r="C2346" s="358" t="s">
        <v>9579</v>
      </c>
      <c r="D2346" s="359">
        <v>50000</v>
      </c>
      <c r="E2346" s="332"/>
      <c r="F2346" s="325"/>
      <c r="G2346" s="466"/>
      <c r="H2346" s="466"/>
      <c r="I2346" s="466"/>
    </row>
    <row r="2347" spans="1:9" ht="120">
      <c r="A2347" s="335" t="s">
        <v>9580</v>
      </c>
      <c r="B2347" s="344" t="s">
        <v>9581</v>
      </c>
      <c r="C2347" s="358" t="s">
        <v>9582</v>
      </c>
      <c r="D2347" s="359">
        <v>25000</v>
      </c>
      <c r="E2347" s="332"/>
      <c r="F2347" s="325"/>
      <c r="G2347" s="466"/>
      <c r="H2347" s="466"/>
      <c r="I2347" s="466"/>
    </row>
    <row r="2348" spans="1:9" ht="90">
      <c r="A2348" s="335" t="s">
        <v>9583</v>
      </c>
      <c r="B2348" s="344" t="s">
        <v>9584</v>
      </c>
      <c r="C2348" s="358" t="s">
        <v>11456</v>
      </c>
      <c r="D2348" s="422">
        <v>55000</v>
      </c>
      <c r="E2348" s="332"/>
      <c r="F2348" s="325"/>
      <c r="G2348" s="466"/>
      <c r="H2348" s="466"/>
      <c r="I2348" s="466"/>
    </row>
    <row r="2349" spans="1:9" ht="165">
      <c r="A2349" s="335" t="s">
        <v>9586</v>
      </c>
      <c r="B2349" s="344" t="s">
        <v>9587</v>
      </c>
      <c r="C2349" s="358" t="s">
        <v>9588</v>
      </c>
      <c r="D2349" s="359">
        <v>52000</v>
      </c>
      <c r="E2349" s="332"/>
      <c r="F2349" s="325"/>
      <c r="G2349" s="466"/>
      <c r="H2349" s="466"/>
      <c r="I2349" s="466"/>
    </row>
    <row r="2350" spans="1:9" ht="105">
      <c r="A2350" s="335" t="s">
        <v>11457</v>
      </c>
      <c r="B2350" s="344" t="s">
        <v>9590</v>
      </c>
      <c r="C2350" s="358" t="s">
        <v>11458</v>
      </c>
      <c r="D2350" s="422">
        <v>40000</v>
      </c>
      <c r="E2350" s="332"/>
      <c r="F2350" s="325"/>
      <c r="G2350" s="466"/>
      <c r="H2350" s="466"/>
      <c r="I2350" s="466"/>
    </row>
    <row r="2351" spans="1:9" ht="105">
      <c r="A2351" s="335" t="s">
        <v>9592</v>
      </c>
      <c r="B2351" s="344" t="s">
        <v>9593</v>
      </c>
      <c r="C2351" s="358" t="s">
        <v>9594</v>
      </c>
      <c r="D2351" s="359">
        <v>43000</v>
      </c>
      <c r="E2351" s="332"/>
      <c r="F2351" s="325"/>
      <c r="G2351" s="466"/>
      <c r="H2351" s="466"/>
      <c r="I2351" s="466"/>
    </row>
    <row r="2352" spans="1:9" ht="135">
      <c r="A2352" s="335" t="s">
        <v>11415</v>
      </c>
      <c r="B2352" s="344" t="s">
        <v>11416</v>
      </c>
      <c r="C2352" s="358" t="s">
        <v>11417</v>
      </c>
      <c r="D2352" s="351">
        <v>6100</v>
      </c>
      <c r="E2352" s="332"/>
      <c r="F2352" s="325"/>
      <c r="G2352" s="466"/>
      <c r="H2352" s="466"/>
      <c r="I2352" s="466"/>
    </row>
    <row r="2353" spans="1:9" ht="120">
      <c r="A2353" s="335" t="s">
        <v>11418</v>
      </c>
      <c r="B2353" s="344" t="s">
        <v>11419</v>
      </c>
      <c r="C2353" s="358" t="s">
        <v>11420</v>
      </c>
      <c r="D2353" s="422">
        <v>103300</v>
      </c>
      <c r="E2353" s="332"/>
      <c r="F2353" s="325"/>
      <c r="G2353" s="466"/>
      <c r="H2353" s="466"/>
      <c r="I2353" s="466"/>
    </row>
    <row r="2354" spans="1:9" ht="105">
      <c r="A2354" s="335" t="s">
        <v>11421</v>
      </c>
      <c r="B2354" s="344" t="s">
        <v>11422</v>
      </c>
      <c r="C2354" s="358" t="s">
        <v>11423</v>
      </c>
      <c r="D2354" s="422">
        <v>103300</v>
      </c>
      <c r="E2354" s="332"/>
      <c r="F2354" s="325"/>
      <c r="G2354" s="466"/>
      <c r="H2354" s="466"/>
      <c r="I2354" s="466"/>
    </row>
    <row r="2355" spans="1:9" ht="180">
      <c r="A2355" s="335" t="s">
        <v>11424</v>
      </c>
      <c r="B2355" s="344" t="s">
        <v>11425</v>
      </c>
      <c r="C2355" s="358" t="s">
        <v>11426</v>
      </c>
      <c r="D2355" s="422">
        <v>32650</v>
      </c>
      <c r="E2355" s="332"/>
      <c r="F2355" s="325"/>
      <c r="G2355" s="466"/>
      <c r="H2355" s="466"/>
      <c r="I2355" s="466"/>
    </row>
    <row r="2356" spans="1:9" ht="195">
      <c r="A2356" s="335" t="s">
        <v>11427</v>
      </c>
      <c r="B2356" s="344" t="s">
        <v>11428</v>
      </c>
      <c r="C2356" s="358" t="s">
        <v>11429</v>
      </c>
      <c r="D2356" s="422">
        <v>32650</v>
      </c>
      <c r="E2356" s="332"/>
      <c r="F2356" s="325"/>
      <c r="G2356" s="466"/>
      <c r="H2356" s="466"/>
      <c r="I2356" s="466"/>
    </row>
    <row r="2357" spans="1:9" ht="180">
      <c r="A2357" s="335" t="s">
        <v>7681</v>
      </c>
      <c r="B2357" s="344" t="s">
        <v>11430</v>
      </c>
      <c r="C2357" s="358" t="s">
        <v>11431</v>
      </c>
      <c r="D2357" s="422">
        <v>32650</v>
      </c>
      <c r="E2357" s="332"/>
      <c r="F2357" s="325"/>
      <c r="G2357" s="466"/>
      <c r="H2357" s="466"/>
      <c r="I2357" s="466"/>
    </row>
    <row r="2358" spans="1:9" ht="210">
      <c r="A2358" s="335" t="s">
        <v>11432</v>
      </c>
      <c r="B2358" s="344" t="s">
        <v>11433</v>
      </c>
      <c r="C2358" s="358" t="s">
        <v>11434</v>
      </c>
      <c r="D2358" s="422">
        <v>32650</v>
      </c>
      <c r="E2358" s="332"/>
      <c r="F2358" s="325"/>
      <c r="G2358" s="466"/>
      <c r="H2358" s="466"/>
      <c r="I2358" s="466"/>
    </row>
    <row r="2359" spans="1:9" ht="195">
      <c r="A2359" s="335" t="s">
        <v>11435</v>
      </c>
      <c r="B2359" s="344" t="s">
        <v>11436</v>
      </c>
      <c r="C2359" s="358" t="s">
        <v>11437</v>
      </c>
      <c r="D2359" s="422">
        <v>32650</v>
      </c>
      <c r="E2359" s="332"/>
      <c r="F2359" s="325"/>
      <c r="G2359" s="466"/>
      <c r="H2359" s="466"/>
      <c r="I2359" s="466"/>
    </row>
    <row r="2360" spans="1:9" ht="210">
      <c r="A2360" s="335" t="s">
        <v>11438</v>
      </c>
      <c r="B2360" s="344" t="s">
        <v>11439</v>
      </c>
      <c r="C2360" s="358" t="s">
        <v>11440</v>
      </c>
      <c r="D2360" s="422">
        <v>52200</v>
      </c>
      <c r="E2360" s="332"/>
      <c r="F2360" s="325"/>
      <c r="G2360" s="466"/>
      <c r="H2360" s="466"/>
      <c r="I2360" s="466"/>
    </row>
    <row r="2361" spans="1:9" ht="63">
      <c r="A2361" s="335"/>
      <c r="B2361" s="344"/>
      <c r="C2361" s="416" t="s">
        <v>183</v>
      </c>
      <c r="D2361" s="359"/>
      <c r="E2361" s="332"/>
      <c r="F2361" s="325"/>
      <c r="G2361" s="466"/>
      <c r="H2361" s="466"/>
      <c r="I2361" s="466"/>
    </row>
    <row r="2362" spans="1:9" ht="165">
      <c r="A2362" s="347" t="s">
        <v>184</v>
      </c>
      <c r="B2362" s="330" t="s">
        <v>185</v>
      </c>
      <c r="C2362" s="363" t="s">
        <v>186</v>
      </c>
      <c r="D2362" s="359">
        <v>23430</v>
      </c>
      <c r="E2362" s="368"/>
      <c r="F2362" s="325"/>
      <c r="G2362" s="466"/>
      <c r="H2362" s="466"/>
      <c r="I2362" s="466"/>
    </row>
    <row r="2363" spans="1:9" ht="195">
      <c r="A2363" s="347" t="s">
        <v>8228</v>
      </c>
      <c r="B2363" s="330" t="s">
        <v>187</v>
      </c>
      <c r="C2363" s="363" t="s">
        <v>8069</v>
      </c>
      <c r="D2363" s="359">
        <v>22000</v>
      </c>
      <c r="E2363" s="368"/>
      <c r="F2363" s="325"/>
      <c r="G2363" s="466"/>
      <c r="H2363" s="466"/>
      <c r="I2363" s="466"/>
    </row>
    <row r="2364" spans="1:9" ht="195">
      <c r="A2364" s="347" t="s">
        <v>8070</v>
      </c>
      <c r="B2364" s="339" t="s">
        <v>8072</v>
      </c>
      <c r="C2364" s="363" t="s">
        <v>8071</v>
      </c>
      <c r="D2364" s="359">
        <v>33330</v>
      </c>
      <c r="E2364" s="368"/>
      <c r="F2364" s="325"/>
      <c r="G2364" s="466"/>
      <c r="H2364" s="466"/>
      <c r="I2364" s="466"/>
    </row>
    <row r="2365" spans="1:9" ht="210">
      <c r="A2365" s="347" t="s">
        <v>7622</v>
      </c>
      <c r="B2365" s="330" t="s">
        <v>7642</v>
      </c>
      <c r="C2365" s="363" t="s">
        <v>7623</v>
      </c>
      <c r="D2365" s="359">
        <v>23980</v>
      </c>
      <c r="E2365" s="368"/>
      <c r="F2365" s="325"/>
      <c r="G2365" s="466"/>
      <c r="H2365" s="466"/>
      <c r="I2365" s="466"/>
    </row>
    <row r="2366" spans="1:9" ht="210">
      <c r="A2366" s="347" t="s">
        <v>7659</v>
      </c>
      <c r="B2366" s="330" t="s">
        <v>7643</v>
      </c>
      <c r="C2366" s="363" t="s">
        <v>7624</v>
      </c>
      <c r="D2366" s="359">
        <v>39930</v>
      </c>
      <c r="E2366" s="368"/>
      <c r="F2366" s="325"/>
      <c r="G2366" s="466"/>
      <c r="H2366" s="466"/>
      <c r="I2366" s="466"/>
    </row>
    <row r="2367" spans="1:9" ht="45">
      <c r="A2367" s="347" t="s">
        <v>188</v>
      </c>
      <c r="B2367" s="330" t="s">
        <v>189</v>
      </c>
      <c r="C2367" s="397" t="s">
        <v>190</v>
      </c>
      <c r="D2367" s="359">
        <v>11770</v>
      </c>
      <c r="E2367" s="368"/>
      <c r="F2367" s="325"/>
      <c r="G2367" s="466"/>
      <c r="H2367" s="466"/>
      <c r="I2367" s="466"/>
    </row>
    <row r="2368" spans="1:9" ht="150">
      <c r="A2368" s="347" t="s">
        <v>191</v>
      </c>
      <c r="B2368" s="330" t="s">
        <v>192</v>
      </c>
      <c r="C2368" s="363" t="s">
        <v>8062</v>
      </c>
      <c r="D2368" s="359">
        <v>15000</v>
      </c>
      <c r="E2368" s="368"/>
      <c r="F2368" s="325"/>
      <c r="G2368" s="466"/>
      <c r="H2368" s="466"/>
      <c r="I2368" s="466"/>
    </row>
    <row r="2369" spans="1:9" ht="150">
      <c r="A2369" s="347" t="s">
        <v>193</v>
      </c>
      <c r="B2369" s="330" t="s">
        <v>194</v>
      </c>
      <c r="C2369" s="363" t="s">
        <v>8063</v>
      </c>
      <c r="D2369" s="359">
        <v>15000</v>
      </c>
      <c r="E2369" s="368"/>
      <c r="F2369" s="325"/>
      <c r="G2369" s="466"/>
      <c r="H2369" s="466"/>
      <c r="I2369" s="466"/>
    </row>
    <row r="2370" spans="1:9" ht="255">
      <c r="A2370" s="347" t="s">
        <v>195</v>
      </c>
      <c r="B2370" s="330" t="s">
        <v>196</v>
      </c>
      <c r="C2370" s="363" t="s">
        <v>8064</v>
      </c>
      <c r="D2370" s="359">
        <v>15000</v>
      </c>
      <c r="E2370" s="368"/>
      <c r="F2370" s="325"/>
      <c r="G2370" s="466"/>
      <c r="H2370" s="466"/>
      <c r="I2370" s="466"/>
    </row>
    <row r="2371" spans="1:9" ht="195">
      <c r="A2371" s="347" t="s">
        <v>10119</v>
      </c>
      <c r="B2371" s="330" t="s">
        <v>9942</v>
      </c>
      <c r="C2371" s="363" t="s">
        <v>9943</v>
      </c>
      <c r="D2371" s="359">
        <v>15000</v>
      </c>
      <c r="E2371" s="368"/>
      <c r="F2371" s="325"/>
      <c r="G2371" s="466"/>
      <c r="H2371" s="466"/>
      <c r="I2371" s="466"/>
    </row>
    <row r="2372" spans="1:9" ht="270">
      <c r="A2372" s="347" t="s">
        <v>197</v>
      </c>
      <c r="B2372" s="330" t="s">
        <v>198</v>
      </c>
      <c r="C2372" s="363" t="s">
        <v>199</v>
      </c>
      <c r="D2372" s="359">
        <v>29370</v>
      </c>
      <c r="E2372" s="368"/>
      <c r="F2372" s="325"/>
      <c r="G2372" s="466"/>
      <c r="H2372" s="466"/>
      <c r="I2372" s="466"/>
    </row>
    <row r="2373" spans="1:9" ht="120">
      <c r="A2373" s="335" t="s">
        <v>200</v>
      </c>
      <c r="B2373" s="330" t="s">
        <v>201</v>
      </c>
      <c r="C2373" s="358" t="s">
        <v>202</v>
      </c>
      <c r="D2373" s="359">
        <v>22000</v>
      </c>
      <c r="E2373" s="368"/>
      <c r="F2373" s="325"/>
      <c r="G2373" s="466"/>
      <c r="H2373" s="466"/>
      <c r="I2373" s="466"/>
    </row>
    <row r="2374" spans="1:9" ht="180">
      <c r="A2374" s="335" t="s">
        <v>7626</v>
      </c>
      <c r="B2374" s="330" t="s">
        <v>7637</v>
      </c>
      <c r="C2374" s="358" t="s">
        <v>7625</v>
      </c>
      <c r="D2374" s="359">
        <v>39930</v>
      </c>
      <c r="E2374" s="368"/>
      <c r="F2374" s="325"/>
      <c r="G2374" s="466"/>
      <c r="H2374" s="466"/>
      <c r="I2374" s="466"/>
    </row>
    <row r="2375" spans="1:9" ht="180">
      <c r="A2375" s="335" t="s">
        <v>7660</v>
      </c>
      <c r="B2375" s="330" t="s">
        <v>7638</v>
      </c>
      <c r="C2375" s="358" t="s">
        <v>7627</v>
      </c>
      <c r="D2375" s="359">
        <v>66550</v>
      </c>
      <c r="E2375" s="368"/>
      <c r="F2375" s="325"/>
      <c r="G2375" s="466"/>
      <c r="H2375" s="466"/>
      <c r="I2375" s="466"/>
    </row>
    <row r="2376" spans="1:9" ht="120">
      <c r="A2376" s="352" t="s">
        <v>203</v>
      </c>
      <c r="B2376" s="353" t="s">
        <v>204</v>
      </c>
      <c r="C2376" s="407" t="s">
        <v>205</v>
      </c>
      <c r="D2376" s="359">
        <v>87890</v>
      </c>
      <c r="E2376" s="368"/>
      <c r="F2376" s="325"/>
      <c r="G2376" s="466"/>
      <c r="H2376" s="466"/>
      <c r="I2376" s="466"/>
    </row>
    <row r="2377" spans="1:9" ht="90">
      <c r="A2377" s="335" t="s">
        <v>206</v>
      </c>
      <c r="B2377" s="330" t="s">
        <v>207</v>
      </c>
      <c r="C2377" s="358" t="s">
        <v>208</v>
      </c>
      <c r="D2377" s="359">
        <v>29370</v>
      </c>
      <c r="E2377" s="368"/>
      <c r="F2377" s="325"/>
      <c r="G2377" s="466"/>
      <c r="H2377" s="466"/>
      <c r="I2377" s="466"/>
    </row>
    <row r="2378" spans="1:9" ht="270">
      <c r="A2378" s="335" t="s">
        <v>209</v>
      </c>
      <c r="B2378" s="344" t="s">
        <v>7647</v>
      </c>
      <c r="C2378" s="358" t="s">
        <v>7617</v>
      </c>
      <c r="D2378" s="359">
        <v>79860</v>
      </c>
      <c r="E2378" s="374"/>
      <c r="F2378" s="325"/>
      <c r="G2378" s="466"/>
      <c r="H2378" s="466"/>
      <c r="I2378" s="466"/>
    </row>
    <row r="2379" spans="1:9" ht="270">
      <c r="A2379" s="335" t="s">
        <v>7618</v>
      </c>
      <c r="B2379" s="344" t="s">
        <v>7635</v>
      </c>
      <c r="C2379" s="358" t="s">
        <v>7620</v>
      </c>
      <c r="D2379" s="359">
        <v>106480</v>
      </c>
      <c r="E2379" s="374"/>
      <c r="F2379" s="325"/>
      <c r="G2379" s="466"/>
      <c r="H2379" s="466"/>
      <c r="I2379" s="466"/>
    </row>
    <row r="2380" spans="1:9" ht="270">
      <c r="A2380" s="335" t="s">
        <v>7619</v>
      </c>
      <c r="B2380" s="344" t="s">
        <v>7636</v>
      </c>
      <c r="C2380" s="358" t="s">
        <v>7621</v>
      </c>
      <c r="D2380" s="359">
        <v>133100</v>
      </c>
      <c r="E2380" s="374"/>
      <c r="F2380" s="325"/>
      <c r="G2380" s="466"/>
      <c r="H2380" s="466"/>
      <c r="I2380" s="466"/>
    </row>
    <row r="2381" spans="1:9" ht="135">
      <c r="A2381" s="347" t="s">
        <v>210</v>
      </c>
      <c r="B2381" s="339" t="s">
        <v>211</v>
      </c>
      <c r="C2381" s="404" t="s">
        <v>212</v>
      </c>
      <c r="D2381" s="359">
        <v>44000</v>
      </c>
      <c r="E2381" s="374"/>
      <c r="F2381" s="325"/>
      <c r="G2381" s="466"/>
      <c r="H2381" s="466"/>
      <c r="I2381" s="466"/>
    </row>
    <row r="2382" spans="1:9" ht="75">
      <c r="A2382" s="347" t="s">
        <v>213</v>
      </c>
      <c r="B2382" s="339" t="s">
        <v>214</v>
      </c>
      <c r="C2382" s="404" t="s">
        <v>215</v>
      </c>
      <c r="D2382" s="359">
        <v>36630</v>
      </c>
      <c r="E2382" s="374"/>
      <c r="F2382" s="325"/>
      <c r="G2382" s="466"/>
      <c r="H2382" s="466"/>
      <c r="I2382" s="466"/>
    </row>
    <row r="2383" spans="1:9" ht="135">
      <c r="A2383" s="347" t="s">
        <v>3624</v>
      </c>
      <c r="B2383" s="339" t="s">
        <v>216</v>
      </c>
      <c r="C2383" s="363" t="s">
        <v>3625</v>
      </c>
      <c r="D2383" s="359">
        <v>22000</v>
      </c>
      <c r="E2383" s="374"/>
      <c r="F2383" s="325"/>
      <c r="G2383" s="466"/>
      <c r="H2383" s="466"/>
      <c r="I2383" s="466"/>
    </row>
    <row r="2384" spans="1:9" ht="150">
      <c r="A2384" s="347" t="s">
        <v>3626</v>
      </c>
      <c r="B2384" s="339" t="s">
        <v>217</v>
      </c>
      <c r="C2384" s="363" t="s">
        <v>3627</v>
      </c>
      <c r="D2384" s="359">
        <v>44000</v>
      </c>
      <c r="E2384" s="374"/>
      <c r="F2384" s="325"/>
      <c r="G2384" s="466"/>
      <c r="H2384" s="466"/>
      <c r="I2384" s="466"/>
    </row>
    <row r="2385" spans="1:9" ht="105">
      <c r="A2385" s="347" t="s">
        <v>3628</v>
      </c>
      <c r="B2385" s="339" t="s">
        <v>219</v>
      </c>
      <c r="C2385" s="363" t="s">
        <v>3629</v>
      </c>
      <c r="D2385" s="359">
        <v>51260</v>
      </c>
      <c r="E2385" s="374"/>
      <c r="F2385" s="325"/>
      <c r="G2385" s="466"/>
      <c r="H2385" s="466"/>
      <c r="I2385" s="466"/>
    </row>
    <row r="2386" spans="1:9" ht="195">
      <c r="A2386" s="347" t="s">
        <v>3630</v>
      </c>
      <c r="B2386" s="339" t="s">
        <v>222</v>
      </c>
      <c r="C2386" s="363" t="s">
        <v>3631</v>
      </c>
      <c r="D2386" s="359">
        <v>24970</v>
      </c>
      <c r="E2386" s="374"/>
      <c r="F2386" s="325"/>
      <c r="G2386" s="466"/>
      <c r="H2386" s="466"/>
      <c r="I2386" s="466"/>
    </row>
    <row r="2387" spans="1:9" ht="150">
      <c r="A2387" s="347" t="s">
        <v>3632</v>
      </c>
      <c r="B2387" s="339" t="s">
        <v>225</v>
      </c>
      <c r="C2387" s="363" t="s">
        <v>3633</v>
      </c>
      <c r="D2387" s="359">
        <v>20570</v>
      </c>
      <c r="E2387" s="374"/>
      <c r="F2387" s="337"/>
      <c r="G2387" s="466"/>
      <c r="H2387" s="466"/>
      <c r="I2387" s="466"/>
    </row>
    <row r="2388" spans="1:9" ht="105">
      <c r="A2388" s="347" t="s">
        <v>3634</v>
      </c>
      <c r="B2388" s="339" t="s">
        <v>228</v>
      </c>
      <c r="C2388" s="363" t="s">
        <v>3635</v>
      </c>
      <c r="D2388" s="359">
        <v>87890</v>
      </c>
      <c r="E2388" s="374"/>
      <c r="F2388" s="337"/>
      <c r="G2388" s="466"/>
      <c r="H2388" s="466"/>
      <c r="I2388" s="466"/>
    </row>
    <row r="2389" spans="1:9" ht="105">
      <c r="A2389" s="347" t="s">
        <v>3636</v>
      </c>
      <c r="B2389" s="339" t="s">
        <v>231</v>
      </c>
      <c r="C2389" s="363" t="s">
        <v>3637</v>
      </c>
      <c r="D2389" s="359">
        <v>26400</v>
      </c>
      <c r="E2389" s="374"/>
      <c r="F2389" s="337"/>
      <c r="G2389" s="466"/>
      <c r="H2389" s="466"/>
      <c r="I2389" s="466"/>
    </row>
    <row r="2390" spans="1:9" ht="135">
      <c r="A2390" s="347" t="s">
        <v>3638</v>
      </c>
      <c r="B2390" s="339" t="s">
        <v>234</v>
      </c>
      <c r="C2390" s="363" t="s">
        <v>3639</v>
      </c>
      <c r="D2390" s="359">
        <v>58630</v>
      </c>
      <c r="E2390" s="374"/>
      <c r="F2390" s="337"/>
      <c r="G2390" s="466"/>
      <c r="H2390" s="466"/>
      <c r="I2390" s="466"/>
    </row>
    <row r="2391" spans="1:9" ht="210">
      <c r="A2391" s="347" t="s">
        <v>218</v>
      </c>
      <c r="B2391" s="339" t="s">
        <v>237</v>
      </c>
      <c r="C2391" s="363" t="s">
        <v>220</v>
      </c>
      <c r="D2391" s="359">
        <v>14740</v>
      </c>
      <c r="E2391" s="374"/>
      <c r="F2391" s="337"/>
      <c r="G2391" s="466"/>
      <c r="H2391" s="466"/>
      <c r="I2391" s="466"/>
    </row>
    <row r="2392" spans="1:9" ht="90">
      <c r="A2392" s="347" t="s">
        <v>221</v>
      </c>
      <c r="B2392" s="339" t="s">
        <v>239</v>
      </c>
      <c r="C2392" s="363" t="s">
        <v>223</v>
      </c>
      <c r="D2392" s="359">
        <v>14740</v>
      </c>
      <c r="E2392" s="374"/>
      <c r="F2392" s="337"/>
      <c r="G2392" s="466"/>
      <c r="H2392" s="466"/>
      <c r="I2392" s="466"/>
    </row>
    <row r="2393" spans="1:9" ht="180">
      <c r="A2393" s="347" t="s">
        <v>224</v>
      </c>
      <c r="B2393" s="339" t="s">
        <v>240</v>
      </c>
      <c r="C2393" s="363" t="s">
        <v>226</v>
      </c>
      <c r="D2393" s="359">
        <v>17600</v>
      </c>
      <c r="E2393" s="374"/>
      <c r="F2393" s="337"/>
      <c r="G2393" s="466"/>
      <c r="H2393" s="466"/>
      <c r="I2393" s="466"/>
    </row>
    <row r="2394" spans="1:9" ht="180">
      <c r="A2394" s="347" t="s">
        <v>227</v>
      </c>
      <c r="B2394" s="339" t="s">
        <v>242</v>
      </c>
      <c r="C2394" s="363" t="s">
        <v>229</v>
      </c>
      <c r="D2394" s="359">
        <v>73260</v>
      </c>
      <c r="E2394" s="374"/>
      <c r="F2394" s="337"/>
      <c r="G2394" s="466"/>
      <c r="H2394" s="466"/>
      <c r="I2394" s="466"/>
    </row>
    <row r="2395" spans="1:9" ht="180">
      <c r="A2395" s="347" t="s">
        <v>230</v>
      </c>
      <c r="B2395" s="339" t="s">
        <v>245</v>
      </c>
      <c r="C2395" s="363" t="s">
        <v>232</v>
      </c>
      <c r="D2395" s="359">
        <v>44000</v>
      </c>
      <c r="E2395" s="374"/>
      <c r="F2395" s="337"/>
      <c r="G2395" s="466"/>
      <c r="H2395" s="466"/>
      <c r="I2395" s="466"/>
    </row>
    <row r="2396" spans="1:9" ht="180">
      <c r="A2396" s="347" t="s">
        <v>233</v>
      </c>
      <c r="B2396" s="339" t="s">
        <v>248</v>
      </c>
      <c r="C2396" s="363" t="s">
        <v>235</v>
      </c>
      <c r="D2396" s="359">
        <v>22000</v>
      </c>
      <c r="E2396" s="374"/>
      <c r="F2396" s="337"/>
      <c r="G2396" s="466"/>
      <c r="H2396" s="466"/>
      <c r="I2396" s="466"/>
    </row>
    <row r="2397" spans="1:9" ht="270">
      <c r="A2397" s="347" t="s">
        <v>236</v>
      </c>
      <c r="B2397" s="339" t="s">
        <v>251</v>
      </c>
      <c r="C2397" s="363" t="s">
        <v>238</v>
      </c>
      <c r="D2397" s="359">
        <v>29370</v>
      </c>
      <c r="E2397" s="374"/>
      <c r="F2397" s="337"/>
      <c r="G2397" s="466"/>
      <c r="H2397" s="466"/>
      <c r="I2397" s="466"/>
    </row>
    <row r="2398" spans="1:9" ht="150">
      <c r="A2398" s="347" t="s">
        <v>241</v>
      </c>
      <c r="B2398" s="339" t="s">
        <v>253</v>
      </c>
      <c r="C2398" s="358" t="s">
        <v>243</v>
      </c>
      <c r="D2398" s="359">
        <v>29370</v>
      </c>
      <c r="E2398" s="374"/>
      <c r="F2398" s="337"/>
      <c r="G2398" s="466"/>
      <c r="H2398" s="466"/>
      <c r="I2398" s="466"/>
    </row>
    <row r="2399" spans="1:9" ht="120">
      <c r="A2399" s="347" t="s">
        <v>244</v>
      </c>
      <c r="B2399" s="339" t="s">
        <v>257</v>
      </c>
      <c r="C2399" s="358" t="s">
        <v>246</v>
      </c>
      <c r="D2399" s="359">
        <v>44000</v>
      </c>
      <c r="E2399" s="375" t="s">
        <v>5899</v>
      </c>
      <c r="F2399" s="337"/>
      <c r="G2399" s="466"/>
      <c r="H2399" s="466"/>
      <c r="I2399" s="466"/>
    </row>
    <row r="2400" spans="1:9" ht="120">
      <c r="A2400" s="347" t="s">
        <v>247</v>
      </c>
      <c r="B2400" s="339" t="s">
        <v>260</v>
      </c>
      <c r="C2400" s="358" t="s">
        <v>249</v>
      </c>
      <c r="D2400" s="359">
        <v>29370</v>
      </c>
      <c r="E2400" s="374"/>
      <c r="F2400" s="337"/>
      <c r="G2400" s="466"/>
      <c r="H2400" s="466"/>
      <c r="I2400" s="466"/>
    </row>
    <row r="2401" spans="1:9" ht="135">
      <c r="A2401" s="347" t="s">
        <v>8074</v>
      </c>
      <c r="B2401" s="339" t="s">
        <v>8078</v>
      </c>
      <c r="C2401" s="358" t="s">
        <v>8075</v>
      </c>
      <c r="D2401" s="359">
        <v>159720</v>
      </c>
      <c r="E2401" s="374"/>
      <c r="F2401" s="337"/>
      <c r="G2401" s="466"/>
      <c r="H2401" s="466"/>
      <c r="I2401" s="466"/>
    </row>
    <row r="2402" spans="1:9" ht="135">
      <c r="A2402" s="347" t="s">
        <v>8076</v>
      </c>
      <c r="B2402" s="339" t="s">
        <v>8079</v>
      </c>
      <c r="C2402" s="358" t="s">
        <v>8077</v>
      </c>
      <c r="D2402" s="359">
        <v>186340</v>
      </c>
      <c r="E2402" s="374"/>
      <c r="F2402" s="337"/>
      <c r="G2402" s="466"/>
      <c r="H2402" s="466"/>
      <c r="I2402" s="466"/>
    </row>
    <row r="2403" spans="1:9" ht="135">
      <c r="A2403" s="347" t="s">
        <v>250</v>
      </c>
      <c r="B2403" s="339" t="s">
        <v>263</v>
      </c>
      <c r="C2403" s="363" t="s">
        <v>8073</v>
      </c>
      <c r="D2403" s="359">
        <v>212960</v>
      </c>
      <c r="E2403" s="374"/>
      <c r="F2403" s="337"/>
      <c r="G2403" s="466"/>
      <c r="H2403" s="466"/>
      <c r="I2403" s="466"/>
    </row>
    <row r="2404" spans="1:9" ht="120">
      <c r="A2404" s="347" t="s">
        <v>252</v>
      </c>
      <c r="B2404" s="339" t="s">
        <v>3640</v>
      </c>
      <c r="C2404" s="363" t="s">
        <v>9952</v>
      </c>
      <c r="D2404" s="359">
        <v>53300</v>
      </c>
      <c r="E2404" s="374"/>
      <c r="F2404" s="337"/>
      <c r="G2404" s="466"/>
      <c r="H2404" s="466"/>
      <c r="I2404" s="466"/>
    </row>
    <row r="2405" spans="1:9" ht="135">
      <c r="A2405" s="347" t="s">
        <v>10120</v>
      </c>
      <c r="B2405" s="339" t="s">
        <v>9973</v>
      </c>
      <c r="C2405" s="363" t="s">
        <v>10646</v>
      </c>
      <c r="D2405" s="359">
        <v>60000</v>
      </c>
      <c r="E2405" s="374"/>
      <c r="F2405" s="337"/>
      <c r="G2405" s="466"/>
      <c r="H2405" s="466"/>
      <c r="I2405" s="466"/>
    </row>
    <row r="2406" spans="1:9" ht="150">
      <c r="A2406" s="347" t="s">
        <v>10121</v>
      </c>
      <c r="B2406" s="339" t="s">
        <v>9974</v>
      </c>
      <c r="C2406" s="363" t="s">
        <v>10647</v>
      </c>
      <c r="D2406" s="359">
        <v>80000</v>
      </c>
      <c r="E2406" s="374"/>
      <c r="F2406" s="337"/>
      <c r="G2406" s="466"/>
      <c r="H2406" s="466"/>
      <c r="I2406" s="466"/>
    </row>
    <row r="2407" spans="1:9" ht="150">
      <c r="A2407" s="347" t="s">
        <v>7628</v>
      </c>
      <c r="B2407" s="339" t="s">
        <v>7639</v>
      </c>
      <c r="C2407" s="363" t="s">
        <v>10273</v>
      </c>
      <c r="D2407" s="359">
        <v>30000</v>
      </c>
      <c r="E2407" s="374"/>
      <c r="F2407" s="337"/>
      <c r="G2407" s="466"/>
      <c r="H2407" s="466"/>
      <c r="I2407" s="466"/>
    </row>
    <row r="2408" spans="1:9" ht="165">
      <c r="A2408" s="347" t="s">
        <v>7629</v>
      </c>
      <c r="B2408" s="339" t="s">
        <v>7640</v>
      </c>
      <c r="C2408" s="363" t="s">
        <v>9947</v>
      </c>
      <c r="D2408" s="359">
        <v>50000</v>
      </c>
      <c r="E2408" s="374"/>
      <c r="F2408" s="337"/>
      <c r="G2408" s="466"/>
      <c r="H2408" s="466"/>
      <c r="I2408" s="466"/>
    </row>
    <row r="2409" spans="1:9" ht="225">
      <c r="A2409" s="347" t="s">
        <v>10122</v>
      </c>
      <c r="B2409" s="339" t="s">
        <v>9944</v>
      </c>
      <c r="C2409" s="363" t="s">
        <v>9945</v>
      </c>
      <c r="D2409" s="359">
        <v>50000</v>
      </c>
      <c r="E2409" s="374"/>
      <c r="F2409" s="337"/>
      <c r="G2409" s="466"/>
      <c r="H2409" s="466"/>
      <c r="I2409" s="466"/>
    </row>
    <row r="2410" spans="1:9" ht="330">
      <c r="A2410" s="347" t="s">
        <v>10123</v>
      </c>
      <c r="B2410" s="339" t="s">
        <v>9946</v>
      </c>
      <c r="C2410" s="363" t="s">
        <v>9972</v>
      </c>
      <c r="D2410" s="359">
        <v>60000</v>
      </c>
      <c r="E2410" s="374"/>
      <c r="F2410" s="337"/>
      <c r="G2410" s="466"/>
      <c r="H2410" s="466"/>
      <c r="I2410" s="466"/>
    </row>
    <row r="2411" spans="1:9" ht="165">
      <c r="A2411" s="347" t="s">
        <v>254</v>
      </c>
      <c r="B2411" s="339" t="s">
        <v>3641</v>
      </c>
      <c r="C2411" s="363" t="s">
        <v>255</v>
      </c>
      <c r="D2411" s="359">
        <v>17600</v>
      </c>
      <c r="E2411" s="374"/>
      <c r="F2411" s="337"/>
      <c r="G2411" s="466"/>
      <c r="H2411" s="466"/>
      <c r="I2411" s="466"/>
    </row>
    <row r="2412" spans="1:9" ht="225">
      <c r="A2412" s="347" t="s">
        <v>10124</v>
      </c>
      <c r="B2412" s="339" t="s">
        <v>9948</v>
      </c>
      <c r="C2412" s="363" t="s">
        <v>10547</v>
      </c>
      <c r="D2412" s="359">
        <v>92000</v>
      </c>
      <c r="E2412" s="374"/>
      <c r="F2412" s="337"/>
      <c r="G2412" s="466"/>
      <c r="H2412" s="466"/>
      <c r="I2412" s="466"/>
    </row>
    <row r="2413" spans="1:9" ht="315">
      <c r="A2413" s="347" t="s">
        <v>10125</v>
      </c>
      <c r="B2413" s="339" t="s">
        <v>9949</v>
      </c>
      <c r="C2413" s="363" t="s">
        <v>10548</v>
      </c>
      <c r="D2413" s="359">
        <v>94000</v>
      </c>
      <c r="E2413" s="374"/>
      <c r="F2413" s="337"/>
      <c r="G2413" s="466"/>
      <c r="H2413" s="466"/>
      <c r="I2413" s="466"/>
    </row>
    <row r="2414" spans="1:9" ht="165">
      <c r="A2414" s="347" t="s">
        <v>10126</v>
      </c>
      <c r="B2414" s="339" t="s">
        <v>9950</v>
      </c>
      <c r="C2414" s="363" t="s">
        <v>9951</v>
      </c>
      <c r="D2414" s="359">
        <v>120000</v>
      </c>
      <c r="E2414" s="374"/>
      <c r="F2414" s="337"/>
      <c r="G2414" s="466"/>
      <c r="H2414" s="466"/>
      <c r="I2414" s="466"/>
    </row>
    <row r="2415" spans="1:9" ht="150">
      <c r="A2415" s="347" t="s">
        <v>256</v>
      </c>
      <c r="B2415" s="339" t="s">
        <v>3642</v>
      </c>
      <c r="C2415" s="363" t="s">
        <v>258</v>
      </c>
      <c r="D2415" s="359">
        <v>22000</v>
      </c>
      <c r="E2415" s="374"/>
      <c r="F2415" s="337"/>
      <c r="G2415" s="466"/>
      <c r="H2415" s="466"/>
      <c r="I2415" s="466"/>
    </row>
    <row r="2416" spans="1:9" ht="150">
      <c r="A2416" s="347" t="s">
        <v>259</v>
      </c>
      <c r="B2416" s="339" t="s">
        <v>3643</v>
      </c>
      <c r="C2416" s="363" t="s">
        <v>261</v>
      </c>
      <c r="D2416" s="359">
        <v>39600</v>
      </c>
      <c r="E2416" s="374"/>
      <c r="F2416" s="337"/>
      <c r="G2416" s="466"/>
      <c r="H2416" s="466"/>
      <c r="I2416" s="466"/>
    </row>
    <row r="2417" spans="1:9" ht="150">
      <c r="A2417" s="347" t="s">
        <v>262</v>
      </c>
      <c r="B2417" s="339" t="s">
        <v>3644</v>
      </c>
      <c r="C2417" s="363" t="s">
        <v>264</v>
      </c>
      <c r="D2417" s="359">
        <v>58630</v>
      </c>
      <c r="E2417" s="374"/>
      <c r="F2417" s="337"/>
      <c r="G2417" s="466"/>
      <c r="H2417" s="466"/>
      <c r="I2417" s="466"/>
    </row>
    <row r="2418" spans="1:9" ht="225">
      <c r="A2418" s="347" t="s">
        <v>10541</v>
      </c>
      <c r="B2418" s="339" t="s">
        <v>10542</v>
      </c>
      <c r="C2418" s="363" t="s">
        <v>10543</v>
      </c>
      <c r="D2418" s="359">
        <v>99000</v>
      </c>
      <c r="E2418" s="374"/>
      <c r="F2418" s="337"/>
      <c r="G2418" s="466"/>
      <c r="H2418" s="466"/>
      <c r="I2418" s="466"/>
    </row>
    <row r="2419" spans="1:9" ht="315">
      <c r="A2419" s="347" t="s">
        <v>10544</v>
      </c>
      <c r="B2419" s="339" t="s">
        <v>10545</v>
      </c>
      <c r="C2419" s="363" t="s">
        <v>10546</v>
      </c>
      <c r="D2419" s="359">
        <v>118000</v>
      </c>
      <c r="E2419" s="374"/>
      <c r="F2419" s="337"/>
      <c r="G2419" s="466"/>
      <c r="H2419" s="466"/>
      <c r="I2419" s="466"/>
    </row>
    <row r="2420" spans="1:9" ht="60">
      <c r="A2420" s="347" t="s">
        <v>7630</v>
      </c>
      <c r="B2420" s="339" t="s">
        <v>7641</v>
      </c>
      <c r="C2420" s="363" t="s">
        <v>7631</v>
      </c>
      <c r="D2420" s="359">
        <v>26620</v>
      </c>
      <c r="E2420" s="374"/>
      <c r="F2420" s="337"/>
      <c r="G2420" s="466"/>
      <c r="H2420" s="466"/>
      <c r="I2420" s="466"/>
    </row>
    <row r="2421" spans="1:9" ht="90">
      <c r="A2421" s="347" t="s">
        <v>7632</v>
      </c>
      <c r="B2421" s="339" t="s">
        <v>7644</v>
      </c>
      <c r="C2421" s="363" t="s">
        <v>7633</v>
      </c>
      <c r="D2421" s="359">
        <v>26620</v>
      </c>
      <c r="E2421" s="374"/>
      <c r="F2421" s="337"/>
      <c r="G2421" s="466"/>
      <c r="H2421" s="466"/>
      <c r="I2421" s="466"/>
    </row>
    <row r="2422" spans="1:9" ht="135">
      <c r="A2422" s="347" t="s">
        <v>10127</v>
      </c>
      <c r="B2422" s="339" t="s">
        <v>9975</v>
      </c>
      <c r="C2422" s="363" t="s">
        <v>9984</v>
      </c>
      <c r="D2422" s="359">
        <v>15000</v>
      </c>
      <c r="E2422" s="374"/>
      <c r="F2422" s="337"/>
      <c r="G2422" s="466"/>
      <c r="H2422" s="466"/>
      <c r="I2422" s="466"/>
    </row>
    <row r="2423" spans="1:9" ht="120">
      <c r="A2423" s="347" t="s">
        <v>10128</v>
      </c>
      <c r="B2423" s="339" t="s">
        <v>9976</v>
      </c>
      <c r="C2423" s="363" t="s">
        <v>9985</v>
      </c>
      <c r="D2423" s="359">
        <v>30000</v>
      </c>
      <c r="E2423" s="374"/>
      <c r="F2423" s="337"/>
      <c r="G2423" s="466"/>
      <c r="H2423" s="466"/>
      <c r="I2423" s="466"/>
    </row>
    <row r="2424" spans="1:9" ht="150">
      <c r="A2424" s="347" t="s">
        <v>10129</v>
      </c>
      <c r="B2424" s="339" t="s">
        <v>9977</v>
      </c>
      <c r="C2424" s="363" t="s">
        <v>9986</v>
      </c>
      <c r="D2424" s="359">
        <v>30000</v>
      </c>
      <c r="E2424" s="374"/>
      <c r="F2424" s="337"/>
      <c r="G2424" s="466"/>
      <c r="H2424" s="466"/>
      <c r="I2424" s="466"/>
    </row>
    <row r="2425" spans="1:9" ht="255">
      <c r="A2425" s="347" t="s">
        <v>10130</v>
      </c>
      <c r="B2425" s="339" t="s">
        <v>9978</v>
      </c>
      <c r="C2425" s="363" t="s">
        <v>9987</v>
      </c>
      <c r="D2425" s="359">
        <v>45000</v>
      </c>
      <c r="E2425" s="374"/>
      <c r="F2425" s="337"/>
      <c r="G2425" s="466"/>
      <c r="H2425" s="466"/>
      <c r="I2425" s="466"/>
    </row>
    <row r="2426" spans="1:9" ht="210">
      <c r="A2426" s="347" t="s">
        <v>10131</v>
      </c>
      <c r="B2426" s="339" t="s">
        <v>9979</v>
      </c>
      <c r="C2426" s="363" t="s">
        <v>9988</v>
      </c>
      <c r="D2426" s="359">
        <v>120000</v>
      </c>
      <c r="E2426" s="374"/>
      <c r="F2426" s="337"/>
      <c r="G2426" s="466"/>
      <c r="H2426" s="466"/>
      <c r="I2426" s="466"/>
    </row>
    <row r="2427" spans="1:9" ht="195">
      <c r="A2427" s="347" t="s">
        <v>10132</v>
      </c>
      <c r="B2427" s="339" t="s">
        <v>9980</v>
      </c>
      <c r="C2427" s="363" t="s">
        <v>9989</v>
      </c>
      <c r="D2427" s="359">
        <v>120000</v>
      </c>
      <c r="E2427" s="374"/>
      <c r="F2427" s="337"/>
      <c r="G2427" s="466"/>
      <c r="H2427" s="466"/>
      <c r="I2427" s="466"/>
    </row>
    <row r="2428" spans="1:9" ht="165">
      <c r="A2428" s="347" t="s">
        <v>10133</v>
      </c>
      <c r="B2428" s="339" t="s">
        <v>9981</v>
      </c>
      <c r="C2428" s="363" t="s">
        <v>9990</v>
      </c>
      <c r="D2428" s="359">
        <v>15000</v>
      </c>
      <c r="E2428" s="374"/>
      <c r="F2428" s="337"/>
      <c r="G2428" s="466"/>
      <c r="H2428" s="466"/>
      <c r="I2428" s="466"/>
    </row>
    <row r="2429" spans="1:9" ht="165">
      <c r="A2429" s="347" t="s">
        <v>10134</v>
      </c>
      <c r="B2429" s="339" t="s">
        <v>9982</v>
      </c>
      <c r="C2429" s="363" t="s">
        <v>9991</v>
      </c>
      <c r="D2429" s="359">
        <v>130000</v>
      </c>
      <c r="E2429" s="374"/>
      <c r="F2429" s="337"/>
      <c r="G2429" s="466"/>
      <c r="H2429" s="466"/>
      <c r="I2429" s="466"/>
    </row>
    <row r="2430" spans="1:9" ht="195">
      <c r="A2430" s="347" t="s">
        <v>10135</v>
      </c>
      <c r="B2430" s="339" t="s">
        <v>9983</v>
      </c>
      <c r="C2430" s="363" t="s">
        <v>9992</v>
      </c>
      <c r="D2430" s="359">
        <v>120000</v>
      </c>
      <c r="E2430" s="374"/>
      <c r="F2430" s="337"/>
      <c r="G2430" s="466"/>
      <c r="H2430" s="466"/>
      <c r="I2430" s="466"/>
    </row>
    <row r="2431" spans="1:9" ht="345">
      <c r="A2431" s="347" t="s">
        <v>10107</v>
      </c>
      <c r="B2431" s="339" t="s">
        <v>10670</v>
      </c>
      <c r="C2431" s="363" t="s">
        <v>9940</v>
      </c>
      <c r="D2431" s="359">
        <v>100000</v>
      </c>
      <c r="E2431" s="374"/>
      <c r="F2431" s="337"/>
      <c r="G2431" s="466"/>
      <c r="H2431" s="466"/>
      <c r="I2431" s="466"/>
    </row>
    <row r="2432" spans="1:9" ht="63">
      <c r="A2432" s="347"/>
      <c r="B2432" s="339"/>
      <c r="C2432" s="416" t="s">
        <v>8208</v>
      </c>
      <c r="D2432" s="359"/>
      <c r="E2432" s="374"/>
      <c r="F2432" s="337"/>
      <c r="G2432" s="466"/>
      <c r="H2432" s="466"/>
      <c r="I2432" s="466"/>
    </row>
    <row r="2433" spans="1:9" ht="75">
      <c r="A2433" s="347" t="s">
        <v>8209</v>
      </c>
      <c r="B2433" s="339" t="s">
        <v>8081</v>
      </c>
      <c r="C2433" s="363" t="s">
        <v>8222</v>
      </c>
      <c r="D2433" s="359">
        <v>1490</v>
      </c>
      <c r="E2433" s="374"/>
      <c r="F2433" s="337"/>
      <c r="G2433" s="466"/>
      <c r="H2433" s="466"/>
      <c r="I2433" s="466"/>
    </row>
    <row r="2434" spans="1:9" ht="150">
      <c r="A2434" s="347" t="s">
        <v>8210</v>
      </c>
      <c r="B2434" s="339" t="s">
        <v>8082</v>
      </c>
      <c r="C2434" s="363" t="s">
        <v>747</v>
      </c>
      <c r="D2434" s="359">
        <v>2370</v>
      </c>
      <c r="E2434" s="374"/>
      <c r="F2434" s="337"/>
      <c r="G2434" s="466"/>
      <c r="H2434" s="466"/>
      <c r="I2434" s="466"/>
    </row>
    <row r="2435" spans="1:9" ht="30">
      <c r="A2435" s="347" t="s">
        <v>8211</v>
      </c>
      <c r="B2435" s="339" t="s">
        <v>8083</v>
      </c>
      <c r="C2435" s="363" t="s">
        <v>748</v>
      </c>
      <c r="D2435" s="359">
        <v>6600</v>
      </c>
      <c r="E2435" s="374"/>
      <c r="F2435" s="337"/>
      <c r="G2435" s="466"/>
      <c r="H2435" s="466"/>
      <c r="I2435" s="466"/>
    </row>
    <row r="2436" spans="1:9" ht="195">
      <c r="A2436" s="347" t="s">
        <v>8212</v>
      </c>
      <c r="B2436" s="339" t="s">
        <v>8084</v>
      </c>
      <c r="C2436" s="363" t="s">
        <v>749</v>
      </c>
      <c r="D2436" s="359">
        <v>3250</v>
      </c>
      <c r="E2436" s="374"/>
      <c r="F2436" s="337"/>
      <c r="G2436" s="466"/>
      <c r="H2436" s="466"/>
      <c r="I2436" s="466"/>
    </row>
    <row r="2437" spans="1:9" ht="270">
      <c r="A2437" s="347" t="s">
        <v>8213</v>
      </c>
      <c r="B2437" s="339" t="s">
        <v>8158</v>
      </c>
      <c r="C2437" s="363" t="s">
        <v>753</v>
      </c>
      <c r="D2437" s="359">
        <v>6820</v>
      </c>
      <c r="E2437" s="374"/>
      <c r="F2437" s="337"/>
      <c r="G2437" s="466"/>
      <c r="H2437" s="466"/>
      <c r="I2437" s="466"/>
    </row>
    <row r="2438" spans="1:9" ht="75">
      <c r="A2438" s="347" t="s">
        <v>8214</v>
      </c>
      <c r="B2438" s="339" t="s">
        <v>8159</v>
      </c>
      <c r="C2438" s="363" t="s">
        <v>754</v>
      </c>
      <c r="D2438" s="359">
        <v>5170</v>
      </c>
      <c r="E2438" s="374"/>
      <c r="F2438" s="337"/>
      <c r="G2438" s="466"/>
      <c r="H2438" s="466"/>
      <c r="I2438" s="466"/>
    </row>
    <row r="2439" spans="1:9" ht="270">
      <c r="A2439" s="347" t="s">
        <v>8215</v>
      </c>
      <c r="B2439" s="339" t="s">
        <v>8160</v>
      </c>
      <c r="C2439" s="363" t="s">
        <v>8220</v>
      </c>
      <c r="D2439" s="359">
        <v>6600</v>
      </c>
      <c r="E2439" s="374"/>
      <c r="F2439" s="337"/>
      <c r="G2439" s="466"/>
      <c r="H2439" s="466"/>
      <c r="I2439" s="466"/>
    </row>
    <row r="2440" spans="1:9" ht="120">
      <c r="A2440" s="347" t="s">
        <v>8216</v>
      </c>
      <c r="B2440" s="339" t="s">
        <v>8161</v>
      </c>
      <c r="C2440" s="363" t="s">
        <v>8221</v>
      </c>
      <c r="D2440" s="359">
        <v>4070</v>
      </c>
      <c r="E2440" s="374"/>
      <c r="F2440" s="337"/>
      <c r="G2440" s="466"/>
      <c r="H2440" s="466"/>
      <c r="I2440" s="466"/>
    </row>
    <row r="2441" spans="1:9" ht="180">
      <c r="A2441" s="347" t="s">
        <v>8217</v>
      </c>
      <c r="B2441" s="339" t="s">
        <v>8162</v>
      </c>
      <c r="C2441" s="363" t="s">
        <v>755</v>
      </c>
      <c r="D2441" s="359">
        <v>5940</v>
      </c>
      <c r="E2441" s="374"/>
      <c r="F2441" s="337"/>
      <c r="G2441" s="466"/>
      <c r="H2441" s="466"/>
      <c r="I2441" s="466"/>
    </row>
    <row r="2442" spans="1:9" ht="135">
      <c r="A2442" s="347" t="s">
        <v>8218</v>
      </c>
      <c r="B2442" s="339" t="s">
        <v>8163</v>
      </c>
      <c r="C2442" s="363" t="s">
        <v>756</v>
      </c>
      <c r="D2442" s="359">
        <v>2420</v>
      </c>
      <c r="E2442" s="374"/>
      <c r="F2442" s="337"/>
      <c r="G2442" s="466"/>
      <c r="H2442" s="466"/>
      <c r="I2442" s="466"/>
    </row>
    <row r="2443" spans="1:9" ht="105">
      <c r="A2443" s="347" t="s">
        <v>8219</v>
      </c>
      <c r="B2443" s="339" t="s">
        <v>8164</v>
      </c>
      <c r="C2443" s="363" t="s">
        <v>8223</v>
      </c>
      <c r="D2443" s="359">
        <v>3740</v>
      </c>
      <c r="E2443" s="374"/>
      <c r="F2443" s="337"/>
      <c r="G2443" s="466"/>
      <c r="H2443" s="466"/>
      <c r="I2443" s="466"/>
    </row>
    <row r="2444" spans="1:9" ht="78.75">
      <c r="A2444" s="347"/>
      <c r="B2444" s="339"/>
      <c r="C2444" s="416" t="s">
        <v>8080</v>
      </c>
      <c r="D2444" s="359"/>
      <c r="E2444" s="374"/>
      <c r="F2444" s="337"/>
      <c r="G2444" s="466"/>
      <c r="H2444" s="466"/>
      <c r="I2444" s="466"/>
    </row>
    <row r="2445" spans="1:9" ht="240">
      <c r="A2445" s="360" t="s">
        <v>8085</v>
      </c>
      <c r="B2445" s="362" t="s">
        <v>8170</v>
      </c>
      <c r="C2445" s="363" t="s">
        <v>8086</v>
      </c>
      <c r="D2445" s="359">
        <v>15000</v>
      </c>
      <c r="E2445" s="374"/>
      <c r="F2445" s="484">
        <v>18000</v>
      </c>
      <c r="G2445" s="466"/>
      <c r="H2445" s="466"/>
      <c r="I2445" s="466"/>
    </row>
    <row r="2446" spans="1:9" ht="285">
      <c r="A2446" s="360" t="s">
        <v>8087</v>
      </c>
      <c r="B2446" s="362" t="s">
        <v>8171</v>
      </c>
      <c r="C2446" s="363" t="s">
        <v>8088</v>
      </c>
      <c r="D2446" s="359">
        <v>23000</v>
      </c>
      <c r="E2446" s="374"/>
      <c r="F2446" s="484">
        <v>27600</v>
      </c>
      <c r="G2446" s="466"/>
      <c r="H2446" s="466"/>
      <c r="I2446" s="466"/>
    </row>
    <row r="2447" spans="1:9" ht="285">
      <c r="A2447" s="360" t="s">
        <v>8089</v>
      </c>
      <c r="B2447" s="362" t="s">
        <v>8172</v>
      </c>
      <c r="C2447" s="363" t="s">
        <v>8090</v>
      </c>
      <c r="D2447" s="359">
        <v>30000</v>
      </c>
      <c r="E2447" s="374"/>
      <c r="F2447" s="484">
        <v>36000</v>
      </c>
      <c r="G2447" s="466"/>
      <c r="H2447" s="466"/>
      <c r="I2447" s="466"/>
    </row>
    <row r="2448" spans="1:9" ht="409.5">
      <c r="A2448" s="360" t="s">
        <v>8091</v>
      </c>
      <c r="B2448" s="362" t="s">
        <v>8173</v>
      </c>
      <c r="C2448" s="363" t="s">
        <v>8092</v>
      </c>
      <c r="D2448" s="359">
        <v>23000</v>
      </c>
      <c r="E2448" s="374"/>
      <c r="F2448" s="484">
        <v>27600</v>
      </c>
      <c r="G2448" s="466"/>
      <c r="H2448" s="466"/>
      <c r="I2448" s="466"/>
    </row>
    <row r="2449" spans="1:9" ht="330">
      <c r="A2449" s="360" t="s">
        <v>8093</v>
      </c>
      <c r="B2449" s="362" t="s">
        <v>8174</v>
      </c>
      <c r="C2449" s="363" t="s">
        <v>8094</v>
      </c>
      <c r="D2449" s="359">
        <v>30000</v>
      </c>
      <c r="E2449" s="374"/>
      <c r="F2449" s="484">
        <v>36000</v>
      </c>
      <c r="G2449" s="466"/>
      <c r="H2449" s="466"/>
      <c r="I2449" s="466"/>
    </row>
    <row r="2450" spans="1:9" ht="330">
      <c r="A2450" s="360" t="s">
        <v>8095</v>
      </c>
      <c r="B2450" s="362" t="s">
        <v>8175</v>
      </c>
      <c r="C2450" s="363" t="s">
        <v>8096</v>
      </c>
      <c r="D2450" s="359">
        <v>23000</v>
      </c>
      <c r="E2450" s="374"/>
      <c r="F2450" s="484">
        <v>27600</v>
      </c>
      <c r="G2450" s="466"/>
      <c r="H2450" s="466"/>
      <c r="I2450" s="466"/>
    </row>
    <row r="2451" spans="1:9" ht="330">
      <c r="A2451" s="360" t="s">
        <v>8097</v>
      </c>
      <c r="B2451" s="362" t="s">
        <v>8176</v>
      </c>
      <c r="C2451" s="363" t="s">
        <v>8098</v>
      </c>
      <c r="D2451" s="359">
        <v>30000</v>
      </c>
      <c r="E2451" s="374"/>
      <c r="F2451" s="484">
        <v>36000</v>
      </c>
      <c r="G2451" s="466"/>
      <c r="H2451" s="466"/>
      <c r="I2451" s="466"/>
    </row>
    <row r="2452" spans="1:9" ht="270">
      <c r="A2452" s="360" t="s">
        <v>8099</v>
      </c>
      <c r="B2452" s="362" t="s">
        <v>8177</v>
      </c>
      <c r="C2452" s="363" t="s">
        <v>8100</v>
      </c>
      <c r="D2452" s="359">
        <v>30000</v>
      </c>
      <c r="E2452" s="374"/>
      <c r="F2452" s="484">
        <v>36000</v>
      </c>
      <c r="G2452" s="466"/>
      <c r="H2452" s="466"/>
      <c r="I2452" s="466"/>
    </row>
    <row r="2453" spans="1:9" ht="150">
      <c r="A2453" s="360" t="s">
        <v>8101</v>
      </c>
      <c r="B2453" s="362" t="s">
        <v>8178</v>
      </c>
      <c r="C2453" s="363" t="s">
        <v>8102</v>
      </c>
      <c r="D2453" s="359">
        <v>22660</v>
      </c>
      <c r="E2453" s="374"/>
      <c r="F2453" s="484">
        <v>27000</v>
      </c>
      <c r="G2453" s="466"/>
      <c r="H2453" s="466"/>
      <c r="I2453" s="466"/>
    </row>
    <row r="2454" spans="1:9" ht="90">
      <c r="A2454" s="360" t="s">
        <v>8103</v>
      </c>
      <c r="B2454" s="362" t="s">
        <v>8179</v>
      </c>
      <c r="C2454" s="363" t="s">
        <v>8104</v>
      </c>
      <c r="D2454" s="359">
        <v>12650</v>
      </c>
      <c r="E2454" s="374"/>
      <c r="F2454" s="484">
        <v>16000</v>
      </c>
      <c r="G2454" s="466"/>
      <c r="H2454" s="466"/>
      <c r="I2454" s="466"/>
    </row>
    <row r="2455" spans="1:9" ht="135">
      <c r="A2455" s="360" t="s">
        <v>8105</v>
      </c>
      <c r="B2455" s="362" t="s">
        <v>8180</v>
      </c>
      <c r="C2455" s="363" t="s">
        <v>8106</v>
      </c>
      <c r="D2455" s="359">
        <v>30000</v>
      </c>
      <c r="E2455" s="374"/>
      <c r="F2455" s="484">
        <v>36000</v>
      </c>
      <c r="G2455" s="466"/>
      <c r="H2455" s="466"/>
      <c r="I2455" s="466"/>
    </row>
    <row r="2456" spans="1:9" ht="135">
      <c r="A2456" s="360" t="s">
        <v>8107</v>
      </c>
      <c r="B2456" s="362" t="s">
        <v>8181</v>
      </c>
      <c r="C2456" s="363" t="s">
        <v>8108</v>
      </c>
      <c r="D2456" s="359">
        <v>133100</v>
      </c>
      <c r="E2456" s="374"/>
      <c r="F2456" s="484">
        <v>160000</v>
      </c>
      <c r="G2456" s="466"/>
      <c r="H2456" s="466"/>
      <c r="I2456" s="466"/>
    </row>
    <row r="2457" spans="1:9" ht="270">
      <c r="A2457" s="360" t="s">
        <v>8110</v>
      </c>
      <c r="B2457" s="362" t="s">
        <v>8182</v>
      </c>
      <c r="C2457" s="363" t="s">
        <v>8111</v>
      </c>
      <c r="D2457" s="359">
        <v>3100</v>
      </c>
      <c r="E2457" s="374"/>
      <c r="F2457" s="484">
        <v>4000</v>
      </c>
      <c r="G2457" s="466"/>
      <c r="H2457" s="466"/>
      <c r="I2457" s="466"/>
    </row>
    <row r="2458" spans="1:9" ht="195">
      <c r="A2458" s="360" t="s">
        <v>8112</v>
      </c>
      <c r="B2458" s="362" t="s">
        <v>8183</v>
      </c>
      <c r="C2458" s="363" t="s">
        <v>8113</v>
      </c>
      <c r="D2458" s="359">
        <v>2000</v>
      </c>
      <c r="E2458" s="374"/>
      <c r="F2458" s="484">
        <v>2500</v>
      </c>
      <c r="G2458" s="466"/>
      <c r="H2458" s="466"/>
      <c r="I2458" s="466"/>
    </row>
    <row r="2459" spans="1:9" ht="165">
      <c r="A2459" s="360" t="s">
        <v>8114</v>
      </c>
      <c r="B2459" s="362" t="s">
        <v>8184</v>
      </c>
      <c r="C2459" s="363" t="s">
        <v>8115</v>
      </c>
      <c r="D2459" s="359">
        <v>1500</v>
      </c>
      <c r="E2459" s="374"/>
      <c r="F2459" s="484">
        <v>2000</v>
      </c>
      <c r="G2459" s="466"/>
      <c r="H2459" s="466"/>
      <c r="I2459" s="466"/>
    </row>
    <row r="2460" spans="1:9" ht="255">
      <c r="A2460" s="360" t="s">
        <v>8116</v>
      </c>
      <c r="B2460" s="362" t="s">
        <v>8185</v>
      </c>
      <c r="C2460" s="363" t="s">
        <v>8117</v>
      </c>
      <c r="D2460" s="359">
        <v>16060</v>
      </c>
      <c r="E2460" s="374"/>
      <c r="F2460" s="484">
        <v>20000</v>
      </c>
      <c r="G2460" s="466"/>
      <c r="H2460" s="466"/>
      <c r="I2460" s="466"/>
    </row>
    <row r="2461" spans="1:9" ht="120">
      <c r="A2461" s="360" t="s">
        <v>8118</v>
      </c>
      <c r="B2461" s="362" t="s">
        <v>8186</v>
      </c>
      <c r="C2461" s="363" t="s">
        <v>8119</v>
      </c>
      <c r="D2461" s="359">
        <v>6710</v>
      </c>
      <c r="E2461" s="374"/>
      <c r="F2461" s="484">
        <v>8000</v>
      </c>
      <c r="G2461" s="466"/>
      <c r="H2461" s="466"/>
      <c r="I2461" s="466"/>
    </row>
    <row r="2462" spans="1:9" ht="30">
      <c r="A2462" s="360" t="s">
        <v>8120</v>
      </c>
      <c r="B2462" s="362" t="s">
        <v>8187</v>
      </c>
      <c r="C2462" s="363" t="s">
        <v>8121</v>
      </c>
      <c r="D2462" s="359">
        <v>4070</v>
      </c>
      <c r="E2462" s="374"/>
      <c r="F2462" s="484">
        <v>5000</v>
      </c>
      <c r="G2462" s="466"/>
      <c r="H2462" s="466"/>
      <c r="I2462" s="466"/>
    </row>
    <row r="2463" spans="1:9" ht="195">
      <c r="A2463" s="360" t="s">
        <v>8122</v>
      </c>
      <c r="B2463" s="362" t="s">
        <v>8188</v>
      </c>
      <c r="C2463" s="363" t="s">
        <v>8123</v>
      </c>
      <c r="D2463" s="359">
        <v>2080</v>
      </c>
      <c r="E2463" s="374"/>
      <c r="F2463" s="484">
        <v>2500</v>
      </c>
      <c r="G2463" s="466"/>
      <c r="H2463" s="466"/>
      <c r="I2463" s="466"/>
    </row>
    <row r="2464" spans="1:9" ht="195">
      <c r="A2464" s="360" t="s">
        <v>8124</v>
      </c>
      <c r="B2464" s="362" t="s">
        <v>8189</v>
      </c>
      <c r="C2464" s="363" t="s">
        <v>8125</v>
      </c>
      <c r="D2464" s="359">
        <v>4070</v>
      </c>
      <c r="E2464" s="374"/>
      <c r="F2464" s="484">
        <v>5000</v>
      </c>
      <c r="G2464" s="466"/>
      <c r="H2464" s="466"/>
      <c r="I2464" s="466"/>
    </row>
    <row r="2465" spans="1:9" ht="165">
      <c r="A2465" s="360" t="s">
        <v>8126</v>
      </c>
      <c r="B2465" s="362" t="s">
        <v>8190</v>
      </c>
      <c r="C2465" s="363" t="s">
        <v>8127</v>
      </c>
      <c r="D2465" s="359">
        <v>3960</v>
      </c>
      <c r="E2465" s="374"/>
      <c r="F2465" s="484">
        <v>5000</v>
      </c>
      <c r="G2465" s="466"/>
      <c r="H2465" s="466"/>
      <c r="I2465" s="466"/>
    </row>
    <row r="2466" spans="1:9" ht="135">
      <c r="A2466" s="360" t="s">
        <v>8128</v>
      </c>
      <c r="B2466" s="362" t="s">
        <v>8191</v>
      </c>
      <c r="C2466" s="363" t="s">
        <v>8129</v>
      </c>
      <c r="D2466" s="359">
        <v>3300</v>
      </c>
      <c r="E2466" s="374"/>
      <c r="F2466" s="484">
        <v>4000</v>
      </c>
      <c r="G2466" s="466"/>
      <c r="H2466" s="466"/>
      <c r="I2466" s="466"/>
    </row>
    <row r="2467" spans="1:9" ht="75">
      <c r="A2467" s="360" t="s">
        <v>8130</v>
      </c>
      <c r="B2467" s="362" t="s">
        <v>8192</v>
      </c>
      <c r="C2467" s="363" t="s">
        <v>8131</v>
      </c>
      <c r="D2467" s="359">
        <v>5390</v>
      </c>
      <c r="E2467" s="374"/>
      <c r="F2467" s="484">
        <v>6500</v>
      </c>
      <c r="G2467" s="466"/>
      <c r="H2467" s="466"/>
      <c r="I2467" s="466"/>
    </row>
    <row r="2468" spans="1:9" ht="225">
      <c r="A2468" s="360" t="s">
        <v>8132</v>
      </c>
      <c r="B2468" s="362" t="s">
        <v>8193</v>
      </c>
      <c r="C2468" s="363" t="s">
        <v>8133</v>
      </c>
      <c r="D2468" s="359">
        <v>99880</v>
      </c>
      <c r="E2468" s="374"/>
      <c r="F2468" s="484">
        <v>120000</v>
      </c>
      <c r="G2468" s="466"/>
      <c r="H2468" s="466"/>
      <c r="I2468" s="466"/>
    </row>
    <row r="2469" spans="1:9" ht="270">
      <c r="A2469" s="360" t="s">
        <v>8134</v>
      </c>
      <c r="B2469" s="362" t="s">
        <v>8194</v>
      </c>
      <c r="C2469" s="363" t="s">
        <v>8135</v>
      </c>
      <c r="D2469" s="359">
        <v>119790</v>
      </c>
      <c r="E2469" s="374"/>
      <c r="F2469" s="484">
        <v>144000</v>
      </c>
      <c r="G2469" s="466"/>
      <c r="H2469" s="466"/>
      <c r="I2469" s="466"/>
    </row>
    <row r="2470" spans="1:9" ht="240">
      <c r="A2470" s="360" t="s">
        <v>8136</v>
      </c>
      <c r="B2470" s="362" t="s">
        <v>8195</v>
      </c>
      <c r="C2470" s="363" t="s">
        <v>8137</v>
      </c>
      <c r="D2470" s="359">
        <v>8030</v>
      </c>
      <c r="E2470" s="374"/>
      <c r="F2470" s="484">
        <v>10000</v>
      </c>
      <c r="G2470" s="466"/>
      <c r="H2470" s="466"/>
      <c r="I2470" s="466"/>
    </row>
    <row r="2471" spans="1:9" ht="195">
      <c r="A2471" s="360" t="s">
        <v>8138</v>
      </c>
      <c r="B2471" s="362" t="s">
        <v>8196</v>
      </c>
      <c r="C2471" s="363" t="s">
        <v>8646</v>
      </c>
      <c r="D2471" s="359">
        <v>26620</v>
      </c>
      <c r="E2471" s="374"/>
      <c r="F2471" s="484">
        <v>32000</v>
      </c>
      <c r="G2471" s="466"/>
      <c r="H2471" s="466"/>
      <c r="I2471" s="466"/>
    </row>
    <row r="2472" spans="1:9" ht="285">
      <c r="A2472" s="360" t="s">
        <v>8139</v>
      </c>
      <c r="B2472" s="362" t="s">
        <v>8197</v>
      </c>
      <c r="C2472" s="363" t="s">
        <v>8140</v>
      </c>
      <c r="D2472" s="359">
        <v>46640</v>
      </c>
      <c r="E2472" s="374"/>
      <c r="F2472" s="484">
        <v>56000</v>
      </c>
      <c r="G2472" s="466"/>
      <c r="H2472" s="466"/>
      <c r="I2472" s="466"/>
    </row>
    <row r="2473" spans="1:9" ht="60">
      <c r="A2473" s="360" t="s">
        <v>8141</v>
      </c>
      <c r="B2473" s="362" t="s">
        <v>8198</v>
      </c>
      <c r="C2473" s="363" t="s">
        <v>8142</v>
      </c>
      <c r="D2473" s="359">
        <v>4070</v>
      </c>
      <c r="E2473" s="374"/>
      <c r="F2473" s="484">
        <v>5000</v>
      </c>
      <c r="G2473" s="466"/>
      <c r="H2473" s="466"/>
      <c r="I2473" s="466"/>
    </row>
    <row r="2474" spans="1:9" ht="105">
      <c r="A2474" s="360" t="s">
        <v>8143</v>
      </c>
      <c r="B2474" s="362" t="s">
        <v>8199</v>
      </c>
      <c r="C2474" s="363" t="s">
        <v>8144</v>
      </c>
      <c r="D2474" s="359">
        <v>4070</v>
      </c>
      <c r="E2474" s="374"/>
      <c r="F2474" s="484">
        <v>5000</v>
      </c>
      <c r="G2474" s="466"/>
      <c r="H2474" s="466"/>
      <c r="I2474" s="466"/>
    </row>
    <row r="2475" spans="1:9" ht="150">
      <c r="A2475" s="360" t="s">
        <v>8145</v>
      </c>
      <c r="B2475" s="362" t="s">
        <v>8200</v>
      </c>
      <c r="C2475" s="363" t="s">
        <v>8146</v>
      </c>
      <c r="D2475" s="359">
        <v>4730</v>
      </c>
      <c r="E2475" s="374"/>
      <c r="F2475" s="484">
        <v>6000</v>
      </c>
      <c r="G2475" s="466"/>
      <c r="H2475" s="466"/>
      <c r="I2475" s="466"/>
    </row>
    <row r="2476" spans="1:9" ht="165">
      <c r="A2476" s="360" t="s">
        <v>8147</v>
      </c>
      <c r="B2476" s="362" t="s">
        <v>8201</v>
      </c>
      <c r="C2476" s="363" t="s">
        <v>8148</v>
      </c>
      <c r="D2476" s="359">
        <v>9350</v>
      </c>
      <c r="E2476" s="374"/>
      <c r="F2476" s="484">
        <v>11300</v>
      </c>
      <c r="G2476" s="466"/>
      <c r="H2476" s="466"/>
      <c r="I2476" s="466"/>
    </row>
    <row r="2477" spans="1:9" ht="165">
      <c r="A2477" s="360" t="s">
        <v>8149</v>
      </c>
      <c r="B2477" s="362" t="s">
        <v>8202</v>
      </c>
      <c r="C2477" s="363" t="s">
        <v>8150</v>
      </c>
      <c r="D2477" s="359">
        <v>10670</v>
      </c>
      <c r="E2477" s="374"/>
      <c r="F2477" s="484">
        <v>13000</v>
      </c>
      <c r="G2477" s="466"/>
      <c r="H2477" s="466"/>
      <c r="I2477" s="466"/>
    </row>
    <row r="2478" spans="1:9" ht="105">
      <c r="A2478" s="360" t="s">
        <v>8151</v>
      </c>
      <c r="B2478" s="362" t="s">
        <v>8203</v>
      </c>
      <c r="C2478" s="363" t="s">
        <v>8152</v>
      </c>
      <c r="D2478" s="359">
        <v>4400</v>
      </c>
      <c r="E2478" s="374"/>
      <c r="F2478" s="484">
        <v>5300</v>
      </c>
      <c r="G2478" s="466"/>
      <c r="H2478" s="466"/>
      <c r="I2478" s="466"/>
    </row>
    <row r="2479" spans="1:9" ht="300">
      <c r="A2479" s="360" t="s">
        <v>8153</v>
      </c>
      <c r="B2479" s="362" t="s">
        <v>8204</v>
      </c>
      <c r="C2479" s="363" t="s">
        <v>8154</v>
      </c>
      <c r="D2479" s="359">
        <v>33330</v>
      </c>
      <c r="E2479" s="374"/>
      <c r="F2479" s="484">
        <v>40000</v>
      </c>
      <c r="G2479" s="466"/>
      <c r="H2479" s="466"/>
      <c r="I2479" s="466"/>
    </row>
    <row r="2480" spans="1:9" ht="105">
      <c r="A2480" s="360" t="s">
        <v>8155</v>
      </c>
      <c r="B2480" s="362" t="s">
        <v>8205</v>
      </c>
      <c r="C2480" s="363" t="s">
        <v>8156</v>
      </c>
      <c r="D2480" s="359">
        <v>16060</v>
      </c>
      <c r="E2480" s="374"/>
      <c r="F2480" s="484">
        <v>19500</v>
      </c>
      <c r="G2480" s="466"/>
      <c r="H2480" s="466"/>
      <c r="I2480" s="466"/>
    </row>
    <row r="2481" spans="1:9" ht="120">
      <c r="A2481" s="360" t="s">
        <v>8157</v>
      </c>
      <c r="B2481" s="362" t="s">
        <v>8206</v>
      </c>
      <c r="C2481" s="363" t="s">
        <v>7448</v>
      </c>
      <c r="D2481" s="359">
        <v>3080</v>
      </c>
      <c r="E2481" s="374"/>
      <c r="F2481" s="484">
        <v>3500</v>
      </c>
      <c r="G2481" s="466"/>
      <c r="H2481" s="466"/>
      <c r="I2481" s="466"/>
    </row>
    <row r="2482" spans="1:9" ht="285">
      <c r="A2482" s="360" t="s">
        <v>8640</v>
      </c>
      <c r="B2482" s="362" t="s">
        <v>8207</v>
      </c>
      <c r="C2482" s="363" t="s">
        <v>8641</v>
      </c>
      <c r="D2482" s="359">
        <v>93170</v>
      </c>
      <c r="E2482" s="374"/>
      <c r="F2482" s="484">
        <v>112000</v>
      </c>
      <c r="G2482" s="466"/>
      <c r="H2482" s="466"/>
      <c r="I2482" s="466"/>
    </row>
    <row r="2483" spans="1:9" ht="30">
      <c r="A2483" s="360" t="s">
        <v>8605</v>
      </c>
      <c r="B2483" s="362" t="s">
        <v>8606</v>
      </c>
      <c r="C2483" s="363" t="s">
        <v>8607</v>
      </c>
      <c r="D2483" s="359">
        <v>106480</v>
      </c>
      <c r="E2483" s="374"/>
      <c r="F2483" s="484">
        <v>128000</v>
      </c>
      <c r="G2483" s="466"/>
      <c r="H2483" s="466"/>
      <c r="I2483" s="466"/>
    </row>
    <row r="2484" spans="1:9" ht="75">
      <c r="A2484" s="360" t="s">
        <v>8608</v>
      </c>
      <c r="B2484" s="362" t="s">
        <v>8609</v>
      </c>
      <c r="C2484" s="363" t="s">
        <v>8610</v>
      </c>
      <c r="D2484" s="359">
        <v>22660</v>
      </c>
      <c r="E2484" s="374"/>
      <c r="F2484" s="484">
        <v>27500</v>
      </c>
      <c r="G2484" s="466"/>
      <c r="H2484" s="466"/>
      <c r="I2484" s="466"/>
    </row>
    <row r="2485" spans="1:9" ht="30">
      <c r="A2485" s="360" t="s">
        <v>8611</v>
      </c>
      <c r="B2485" s="362" t="s">
        <v>8612</v>
      </c>
      <c r="C2485" s="363" t="s">
        <v>8613</v>
      </c>
      <c r="D2485" s="359">
        <v>77220</v>
      </c>
      <c r="E2485" s="374"/>
      <c r="F2485" s="484">
        <v>93000</v>
      </c>
      <c r="G2485" s="466"/>
      <c r="H2485" s="466"/>
      <c r="I2485" s="466"/>
    </row>
    <row r="2486" spans="1:9" ht="75">
      <c r="A2486" s="360" t="s">
        <v>8614</v>
      </c>
      <c r="B2486" s="362" t="s">
        <v>8615</v>
      </c>
      <c r="C2486" s="363" t="s">
        <v>8109</v>
      </c>
      <c r="D2486" s="359">
        <v>9350</v>
      </c>
      <c r="E2486" s="374"/>
      <c r="F2486" s="484">
        <v>11300</v>
      </c>
      <c r="G2486" s="466"/>
      <c r="H2486" s="466"/>
      <c r="I2486" s="466"/>
    </row>
    <row r="2487" spans="1:9" ht="90">
      <c r="A2487" s="360" t="s">
        <v>8210</v>
      </c>
      <c r="B2487" s="362" t="s">
        <v>8616</v>
      </c>
      <c r="C2487" s="363" t="s">
        <v>8617</v>
      </c>
      <c r="D2487" s="359">
        <v>59950</v>
      </c>
      <c r="E2487" s="374"/>
      <c r="F2487" s="484">
        <v>72000</v>
      </c>
      <c r="G2487" s="466"/>
      <c r="H2487" s="466"/>
      <c r="I2487" s="466"/>
    </row>
    <row r="2488" spans="1:9" ht="120">
      <c r="A2488" s="360" t="s">
        <v>8618</v>
      </c>
      <c r="B2488" s="362" t="s">
        <v>8619</v>
      </c>
      <c r="C2488" s="363" t="s">
        <v>8620</v>
      </c>
      <c r="D2488" s="359">
        <v>79860</v>
      </c>
      <c r="E2488" s="374"/>
      <c r="F2488" s="484">
        <v>95000</v>
      </c>
      <c r="G2488" s="466"/>
      <c r="H2488" s="466"/>
      <c r="I2488" s="466"/>
    </row>
    <row r="2489" spans="1:9" ht="135">
      <c r="A2489" s="360" t="s">
        <v>8621</v>
      </c>
      <c r="B2489" s="362" t="s">
        <v>8622</v>
      </c>
      <c r="C2489" s="363" t="s">
        <v>8623</v>
      </c>
      <c r="D2489" s="359">
        <v>66550</v>
      </c>
      <c r="E2489" s="374"/>
      <c r="F2489" s="484">
        <v>79500</v>
      </c>
      <c r="G2489" s="466"/>
      <c r="H2489" s="466"/>
      <c r="I2489" s="466"/>
    </row>
    <row r="2490" spans="1:9" ht="105">
      <c r="A2490" s="360" t="s">
        <v>8624</v>
      </c>
      <c r="B2490" s="362" t="s">
        <v>8625</v>
      </c>
      <c r="C2490" s="363" t="s">
        <v>8626</v>
      </c>
      <c r="D2490" s="359">
        <v>66550</v>
      </c>
      <c r="E2490" s="374"/>
      <c r="F2490" s="484">
        <v>79500</v>
      </c>
      <c r="G2490" s="466"/>
      <c r="H2490" s="466"/>
      <c r="I2490" s="466"/>
    </row>
    <row r="2491" spans="1:9" ht="180">
      <c r="A2491" s="360" t="s">
        <v>8627</v>
      </c>
      <c r="B2491" s="362" t="s">
        <v>8628</v>
      </c>
      <c r="C2491" s="363" t="s">
        <v>8629</v>
      </c>
      <c r="D2491" s="359">
        <v>110000</v>
      </c>
      <c r="E2491" s="374"/>
      <c r="F2491" s="484">
        <v>132000</v>
      </c>
      <c r="G2491" s="466"/>
      <c r="H2491" s="466"/>
      <c r="I2491" s="466"/>
    </row>
    <row r="2492" spans="1:9" ht="195">
      <c r="A2492" s="360" t="s">
        <v>9152</v>
      </c>
      <c r="B2492" s="362" t="s">
        <v>9153</v>
      </c>
      <c r="C2492" s="363" t="s">
        <v>9154</v>
      </c>
      <c r="D2492" s="359">
        <v>135000</v>
      </c>
      <c r="E2492" s="374"/>
      <c r="F2492" s="484">
        <v>162000</v>
      </c>
      <c r="G2492" s="466"/>
      <c r="H2492" s="466"/>
      <c r="I2492" s="466"/>
    </row>
    <row r="2493" spans="1:9" ht="195">
      <c r="A2493" s="360" t="s">
        <v>9150</v>
      </c>
      <c r="B2493" s="362" t="s">
        <v>8630</v>
      </c>
      <c r="C2493" s="363" t="s">
        <v>9151</v>
      </c>
      <c r="D2493" s="359">
        <v>186340</v>
      </c>
      <c r="E2493" s="374"/>
      <c r="F2493" s="484">
        <v>223600</v>
      </c>
      <c r="G2493" s="466"/>
      <c r="H2493" s="466"/>
      <c r="I2493" s="466"/>
    </row>
    <row r="2494" spans="1:9" ht="120">
      <c r="A2494" s="360" t="s">
        <v>8631</v>
      </c>
      <c r="B2494" s="362" t="s">
        <v>8632</v>
      </c>
      <c r="C2494" s="363" t="s">
        <v>8633</v>
      </c>
      <c r="D2494" s="359">
        <v>33330</v>
      </c>
      <c r="E2494" s="374"/>
      <c r="F2494" s="484">
        <v>40000</v>
      </c>
      <c r="G2494" s="466"/>
      <c r="H2494" s="466"/>
      <c r="I2494" s="466"/>
    </row>
    <row r="2495" spans="1:9" ht="270">
      <c r="A2495" s="360" t="s">
        <v>8634</v>
      </c>
      <c r="B2495" s="362" t="s">
        <v>8635</v>
      </c>
      <c r="C2495" s="363" t="s">
        <v>8636</v>
      </c>
      <c r="D2495" s="359">
        <v>4730</v>
      </c>
      <c r="E2495" s="374"/>
      <c r="F2495" s="484">
        <v>5700</v>
      </c>
      <c r="G2495" s="466"/>
      <c r="H2495" s="466"/>
      <c r="I2495" s="466"/>
    </row>
    <row r="2496" spans="1:9" ht="45">
      <c r="A2496" s="360" t="s">
        <v>8637</v>
      </c>
      <c r="B2496" s="362" t="s">
        <v>8638</v>
      </c>
      <c r="C2496" s="363" t="s">
        <v>8639</v>
      </c>
      <c r="D2496" s="359">
        <v>66550</v>
      </c>
      <c r="E2496" s="374"/>
      <c r="F2496" s="484">
        <v>79900</v>
      </c>
      <c r="G2496" s="466"/>
      <c r="H2496" s="466"/>
      <c r="I2496" s="466"/>
    </row>
    <row r="2497" spans="1:9" ht="210">
      <c r="A2497" s="347" t="s">
        <v>8420</v>
      </c>
      <c r="B2497" s="339" t="s">
        <v>8421</v>
      </c>
      <c r="C2497" s="363" t="s">
        <v>8422</v>
      </c>
      <c r="D2497" s="359">
        <v>14740</v>
      </c>
      <c r="E2497" s="374"/>
      <c r="F2497" s="484">
        <v>17700</v>
      </c>
      <c r="G2497" s="466"/>
      <c r="H2497" s="466"/>
      <c r="I2497" s="466"/>
    </row>
    <row r="2498" spans="1:9" ht="210">
      <c r="A2498" s="347" t="s">
        <v>8423</v>
      </c>
      <c r="B2498" s="339" t="s">
        <v>8424</v>
      </c>
      <c r="C2498" s="363" t="s">
        <v>8425</v>
      </c>
      <c r="D2498" s="359">
        <v>14080</v>
      </c>
      <c r="E2498" s="374"/>
      <c r="F2498" s="484">
        <v>16900</v>
      </c>
      <c r="G2498" s="466"/>
      <c r="H2498" s="466"/>
      <c r="I2498" s="466"/>
    </row>
    <row r="2499" spans="1:9" ht="60">
      <c r="A2499" s="347" t="s">
        <v>8426</v>
      </c>
      <c r="B2499" s="339" t="s">
        <v>8427</v>
      </c>
      <c r="C2499" s="363" t="s">
        <v>8428</v>
      </c>
      <c r="D2499" s="359">
        <v>206360</v>
      </c>
      <c r="E2499" s="374"/>
      <c r="F2499" s="484">
        <v>247600</v>
      </c>
      <c r="G2499" s="466"/>
      <c r="H2499" s="466"/>
      <c r="I2499" s="466"/>
    </row>
    <row r="2500" spans="1:9" ht="180">
      <c r="A2500" s="347" t="s">
        <v>8429</v>
      </c>
      <c r="B2500" s="339" t="s">
        <v>8430</v>
      </c>
      <c r="C2500" s="363" t="s">
        <v>8431</v>
      </c>
      <c r="D2500" s="359">
        <v>166430</v>
      </c>
      <c r="E2500" s="374"/>
      <c r="F2500" s="484">
        <v>199700</v>
      </c>
      <c r="G2500" s="466"/>
      <c r="H2500" s="466"/>
      <c r="I2500" s="466"/>
    </row>
    <row r="2501" spans="1:9" ht="150">
      <c r="A2501" s="347" t="s">
        <v>8432</v>
      </c>
      <c r="B2501" s="339" t="s">
        <v>8433</v>
      </c>
      <c r="C2501" s="363" t="s">
        <v>8434</v>
      </c>
      <c r="D2501" s="359">
        <v>158400</v>
      </c>
      <c r="E2501" s="374"/>
      <c r="F2501" s="484">
        <v>190000</v>
      </c>
      <c r="G2501" s="466"/>
      <c r="H2501" s="466"/>
      <c r="I2501" s="466"/>
    </row>
    <row r="2502" spans="1:9" ht="105">
      <c r="A2502" s="347" t="s">
        <v>8435</v>
      </c>
      <c r="B2502" s="339" t="s">
        <v>8436</v>
      </c>
      <c r="C2502" s="363" t="s">
        <v>8437</v>
      </c>
      <c r="D2502" s="359">
        <v>11330</v>
      </c>
      <c r="E2502" s="374"/>
      <c r="F2502" s="484">
        <v>13600</v>
      </c>
      <c r="G2502" s="466"/>
      <c r="H2502" s="466"/>
      <c r="I2502" s="466"/>
    </row>
    <row r="2503" spans="1:9" ht="105">
      <c r="A2503" s="347" t="s">
        <v>8438</v>
      </c>
      <c r="B2503" s="339" t="s">
        <v>8439</v>
      </c>
      <c r="C2503" s="363" t="s">
        <v>8440</v>
      </c>
      <c r="D2503" s="359">
        <v>11110</v>
      </c>
      <c r="E2503" s="374"/>
      <c r="F2503" s="484">
        <v>13500</v>
      </c>
      <c r="G2503" s="466"/>
      <c r="H2503" s="466"/>
      <c r="I2503" s="466"/>
    </row>
    <row r="2504" spans="1:9" ht="75">
      <c r="A2504" s="347" t="s">
        <v>8441</v>
      </c>
      <c r="B2504" s="339" t="s">
        <v>8442</v>
      </c>
      <c r="C2504" s="363" t="s">
        <v>8443</v>
      </c>
      <c r="D2504" s="359">
        <v>113190</v>
      </c>
      <c r="E2504" s="374"/>
      <c r="F2504" s="484">
        <v>135900</v>
      </c>
      <c r="G2504" s="466"/>
      <c r="H2504" s="466"/>
      <c r="I2504" s="466"/>
    </row>
    <row r="2505" spans="1:9" ht="409.5">
      <c r="A2505" s="347" t="s">
        <v>8534</v>
      </c>
      <c r="B2505" s="339" t="s">
        <v>8535</v>
      </c>
      <c r="C2505" s="363" t="s">
        <v>8536</v>
      </c>
      <c r="D2505" s="359">
        <v>137830</v>
      </c>
      <c r="E2505" s="374"/>
      <c r="F2505" s="484">
        <v>165400</v>
      </c>
      <c r="G2505" s="466"/>
      <c r="H2505" s="466"/>
      <c r="I2505" s="466"/>
    </row>
    <row r="2506" spans="1:9" ht="409.5">
      <c r="A2506" s="347" t="s">
        <v>8537</v>
      </c>
      <c r="B2506" s="339" t="s">
        <v>8538</v>
      </c>
      <c r="C2506" s="363" t="s">
        <v>8539</v>
      </c>
      <c r="D2506" s="359">
        <v>102520</v>
      </c>
      <c r="E2506" s="374"/>
      <c r="F2506" s="484">
        <v>125000</v>
      </c>
      <c r="G2506" s="466"/>
      <c r="H2506" s="466"/>
      <c r="I2506" s="466"/>
    </row>
    <row r="2507" spans="1:9" ht="409.5">
      <c r="A2507" s="347" t="s">
        <v>8540</v>
      </c>
      <c r="B2507" s="339" t="s">
        <v>8541</v>
      </c>
      <c r="C2507" s="363" t="s">
        <v>8542</v>
      </c>
      <c r="D2507" s="359">
        <v>161590</v>
      </c>
      <c r="E2507" s="374"/>
      <c r="F2507" s="484">
        <v>194000</v>
      </c>
      <c r="G2507" s="466"/>
      <c r="H2507" s="466"/>
      <c r="I2507" s="466"/>
    </row>
    <row r="2508" spans="1:9" ht="409.5">
      <c r="A2508" s="347" t="s">
        <v>8543</v>
      </c>
      <c r="B2508" s="339" t="s">
        <v>8544</v>
      </c>
      <c r="C2508" s="363" t="s">
        <v>8545</v>
      </c>
      <c r="D2508" s="359">
        <v>177650</v>
      </c>
      <c r="E2508" s="374"/>
      <c r="F2508" s="484">
        <v>214000</v>
      </c>
      <c r="G2508" s="466"/>
      <c r="H2508" s="466"/>
      <c r="I2508" s="466"/>
    </row>
    <row r="2509" spans="1:9" ht="300">
      <c r="A2509" s="347" t="s">
        <v>9477</v>
      </c>
      <c r="B2509" s="339" t="s">
        <v>9476</v>
      </c>
      <c r="C2509" s="363" t="s">
        <v>9478</v>
      </c>
      <c r="D2509" s="359">
        <v>44000</v>
      </c>
      <c r="E2509" s="374"/>
      <c r="F2509" s="484">
        <v>52800</v>
      </c>
      <c r="G2509" s="466"/>
      <c r="H2509" s="466"/>
      <c r="I2509" s="466"/>
    </row>
    <row r="2510" spans="1:9" ht="180">
      <c r="A2510" s="347" t="s">
        <v>9155</v>
      </c>
      <c r="B2510" s="339" t="s">
        <v>9156</v>
      </c>
      <c r="C2510" s="363" t="s">
        <v>9157</v>
      </c>
      <c r="D2510" s="359">
        <v>152900</v>
      </c>
      <c r="E2510" s="374"/>
      <c r="F2510" s="484">
        <v>155000</v>
      </c>
      <c r="G2510" s="466"/>
      <c r="H2510" s="466"/>
      <c r="I2510" s="466"/>
    </row>
    <row r="2511" spans="1:9" ht="180">
      <c r="A2511" s="347" t="s">
        <v>9158</v>
      </c>
      <c r="B2511" s="339" t="s">
        <v>9159</v>
      </c>
      <c r="C2511" s="363" t="s">
        <v>9160</v>
      </c>
      <c r="D2511" s="359">
        <v>23100</v>
      </c>
      <c r="E2511" s="374"/>
      <c r="F2511" s="484">
        <v>23100</v>
      </c>
      <c r="G2511" s="466"/>
      <c r="H2511" s="466"/>
      <c r="I2511" s="466"/>
    </row>
    <row r="2512" spans="1:9" ht="180">
      <c r="A2512" s="347" t="s">
        <v>9161</v>
      </c>
      <c r="B2512" s="339" t="s">
        <v>9162</v>
      </c>
      <c r="C2512" s="363" t="s">
        <v>9163</v>
      </c>
      <c r="D2512" s="359">
        <v>51700</v>
      </c>
      <c r="E2512" s="374"/>
      <c r="F2512" s="484">
        <v>70000</v>
      </c>
      <c r="G2512" s="466"/>
      <c r="H2512" s="466"/>
      <c r="I2512" s="466"/>
    </row>
    <row r="2513" spans="1:9" ht="180">
      <c r="A2513" s="347" t="s">
        <v>9164</v>
      </c>
      <c r="B2513" s="339" t="s">
        <v>9165</v>
      </c>
      <c r="C2513" s="363" t="s">
        <v>9166</v>
      </c>
      <c r="D2513" s="359">
        <v>135300</v>
      </c>
      <c r="E2513" s="374"/>
      <c r="F2513" s="484">
        <v>160000</v>
      </c>
      <c r="G2513" s="466"/>
      <c r="H2513" s="466"/>
      <c r="I2513" s="466"/>
    </row>
    <row r="2514" spans="1:9" ht="180">
      <c r="A2514" s="347" t="s">
        <v>9167</v>
      </c>
      <c r="B2514" s="339" t="s">
        <v>9168</v>
      </c>
      <c r="C2514" s="363" t="s">
        <v>9169</v>
      </c>
      <c r="D2514" s="359">
        <v>242000</v>
      </c>
      <c r="E2514" s="374"/>
      <c r="F2514" s="484">
        <v>250000</v>
      </c>
      <c r="G2514" s="466"/>
      <c r="H2514" s="466"/>
      <c r="I2514" s="466"/>
    </row>
    <row r="2515" spans="1:9" ht="180">
      <c r="A2515" s="347" t="s">
        <v>9170</v>
      </c>
      <c r="B2515" s="339" t="s">
        <v>9171</v>
      </c>
      <c r="C2515" s="363" t="s">
        <v>9172</v>
      </c>
      <c r="D2515" s="359">
        <v>211200</v>
      </c>
      <c r="E2515" s="374"/>
      <c r="F2515" s="484">
        <v>212000</v>
      </c>
      <c r="G2515" s="466"/>
      <c r="H2515" s="466"/>
      <c r="I2515" s="466"/>
    </row>
    <row r="2516" spans="1:9" ht="93.75">
      <c r="A2516" s="366"/>
      <c r="B2516" s="355"/>
      <c r="C2516" s="417" t="s">
        <v>265</v>
      </c>
      <c r="D2516" s="359"/>
      <c r="E2516" s="376"/>
      <c r="F2516" s="337"/>
      <c r="G2516" s="466"/>
      <c r="H2516" s="466"/>
      <c r="I2516" s="466"/>
    </row>
    <row r="2517" spans="1:9" ht="267.75">
      <c r="A2517" s="335"/>
      <c r="B2517" s="344"/>
      <c r="C2517" s="388" t="s">
        <v>9562</v>
      </c>
      <c r="D2517" s="359"/>
      <c r="E2517" s="376"/>
      <c r="F2517" s="337"/>
      <c r="G2517" s="466"/>
      <c r="H2517" s="466"/>
      <c r="I2517" s="466"/>
    </row>
    <row r="2518" spans="1:9" ht="150">
      <c r="A2518" s="347" t="s">
        <v>266</v>
      </c>
      <c r="B2518" s="344" t="s">
        <v>267</v>
      </c>
      <c r="C2518" s="358" t="s">
        <v>11002</v>
      </c>
      <c r="D2518" s="359">
        <v>6990</v>
      </c>
      <c r="E2518" s="376"/>
      <c r="F2518" s="337"/>
      <c r="G2518" s="466"/>
      <c r="H2518" s="466"/>
      <c r="I2518" s="466"/>
    </row>
    <row r="2519" spans="1:9" ht="150">
      <c r="A2519" s="347" t="s">
        <v>268</v>
      </c>
      <c r="B2519" s="344" t="s">
        <v>269</v>
      </c>
      <c r="C2519" s="358" t="s">
        <v>11003</v>
      </c>
      <c r="D2519" s="359">
        <v>3810</v>
      </c>
      <c r="E2519" s="376"/>
      <c r="F2519" s="337"/>
      <c r="G2519" s="466"/>
      <c r="H2519" s="466"/>
      <c r="I2519" s="466"/>
    </row>
    <row r="2520" spans="1:9" ht="150">
      <c r="A2520" s="347" t="s">
        <v>270</v>
      </c>
      <c r="B2520" s="344" t="s">
        <v>271</v>
      </c>
      <c r="C2520" s="358" t="s">
        <v>11004</v>
      </c>
      <c r="D2520" s="359">
        <v>3180</v>
      </c>
      <c r="E2520" s="376"/>
      <c r="F2520" s="337"/>
      <c r="G2520" s="466"/>
      <c r="H2520" s="466"/>
      <c r="I2520" s="466"/>
    </row>
    <row r="2521" spans="1:9" ht="150">
      <c r="A2521" s="347" t="s">
        <v>272</v>
      </c>
      <c r="B2521" s="344" t="s">
        <v>273</v>
      </c>
      <c r="C2521" s="358" t="s">
        <v>11005</v>
      </c>
      <c r="D2521" s="359">
        <v>2790</v>
      </c>
      <c r="E2521" s="376"/>
      <c r="F2521" s="337"/>
      <c r="G2521" s="466"/>
      <c r="H2521" s="466"/>
      <c r="I2521" s="466"/>
    </row>
    <row r="2522" spans="1:9" ht="150">
      <c r="A2522" s="347" t="s">
        <v>274</v>
      </c>
      <c r="B2522" s="344" t="s">
        <v>275</v>
      </c>
      <c r="C2522" s="358" t="s">
        <v>11006</v>
      </c>
      <c r="D2522" s="359">
        <v>2540</v>
      </c>
      <c r="E2522" s="376"/>
      <c r="F2522" s="337"/>
      <c r="G2522" s="466"/>
      <c r="H2522" s="466"/>
      <c r="I2522" s="466"/>
    </row>
    <row r="2523" spans="1:9" ht="150">
      <c r="A2523" s="347" t="s">
        <v>8585</v>
      </c>
      <c r="B2523" s="344" t="s">
        <v>8586</v>
      </c>
      <c r="C2523" s="358" t="s">
        <v>11007</v>
      </c>
      <c r="D2523" s="359">
        <v>3140</v>
      </c>
      <c r="E2523" s="376"/>
      <c r="F2523" s="337"/>
      <c r="G2523" s="466"/>
      <c r="H2523" s="466"/>
      <c r="I2523" s="466"/>
    </row>
    <row r="2524" spans="1:9" ht="150">
      <c r="A2524" s="347" t="s">
        <v>276</v>
      </c>
      <c r="B2524" s="344" t="s">
        <v>277</v>
      </c>
      <c r="C2524" s="358" t="s">
        <v>11008</v>
      </c>
      <c r="D2524" s="359">
        <v>2790</v>
      </c>
      <c r="E2524" s="376"/>
      <c r="F2524" s="337"/>
      <c r="G2524" s="466"/>
      <c r="H2524" s="466"/>
      <c r="I2524" s="466"/>
    </row>
    <row r="2525" spans="1:9" ht="150">
      <c r="A2525" s="347" t="s">
        <v>278</v>
      </c>
      <c r="B2525" s="344" t="s">
        <v>279</v>
      </c>
      <c r="C2525" s="358" t="s">
        <v>11009</v>
      </c>
      <c r="D2525" s="359">
        <v>2540</v>
      </c>
      <c r="E2525" s="376"/>
      <c r="F2525" s="337"/>
      <c r="G2525" s="466"/>
      <c r="H2525" s="466"/>
      <c r="I2525" s="466"/>
    </row>
    <row r="2526" spans="1:9" ht="150">
      <c r="A2526" s="347" t="s">
        <v>280</v>
      </c>
      <c r="B2526" s="344" t="s">
        <v>281</v>
      </c>
      <c r="C2526" s="358" t="s">
        <v>11010</v>
      </c>
      <c r="D2526" s="359">
        <v>2290</v>
      </c>
      <c r="E2526" s="376"/>
      <c r="F2526" s="337"/>
      <c r="G2526" s="466"/>
      <c r="H2526" s="466"/>
      <c r="I2526" s="466"/>
    </row>
    <row r="2527" spans="1:9" ht="150">
      <c r="A2527" s="347" t="s">
        <v>282</v>
      </c>
      <c r="B2527" s="344" t="s">
        <v>283</v>
      </c>
      <c r="C2527" s="358" t="s">
        <v>11011</v>
      </c>
      <c r="D2527" s="359">
        <v>2030</v>
      </c>
      <c r="E2527" s="376"/>
      <c r="F2527" s="337"/>
      <c r="G2527" s="466"/>
      <c r="H2527" s="466"/>
      <c r="I2527" s="466"/>
    </row>
    <row r="2528" spans="1:9" ht="150">
      <c r="A2528" s="347" t="s">
        <v>284</v>
      </c>
      <c r="B2528" s="344" t="s">
        <v>285</v>
      </c>
      <c r="C2528" s="358" t="s">
        <v>11012</v>
      </c>
      <c r="D2528" s="359">
        <v>2160</v>
      </c>
      <c r="E2528" s="376"/>
      <c r="F2528" s="337"/>
      <c r="G2528" s="466"/>
      <c r="H2528" s="466"/>
      <c r="I2528" s="466"/>
    </row>
    <row r="2529" spans="1:9" ht="150">
      <c r="A2529" s="347" t="s">
        <v>286</v>
      </c>
      <c r="B2529" s="344" t="s">
        <v>287</v>
      </c>
      <c r="C2529" s="358" t="s">
        <v>11013</v>
      </c>
      <c r="D2529" s="359">
        <v>1910</v>
      </c>
      <c r="E2529" s="376"/>
      <c r="F2529" s="337"/>
      <c r="G2529" s="466"/>
      <c r="H2529" s="466"/>
      <c r="I2529" s="466"/>
    </row>
    <row r="2530" spans="1:9" ht="150">
      <c r="A2530" s="347" t="s">
        <v>288</v>
      </c>
      <c r="B2530" s="344" t="s">
        <v>289</v>
      </c>
      <c r="C2530" s="358" t="s">
        <v>11014</v>
      </c>
      <c r="D2530" s="359">
        <v>1650</v>
      </c>
      <c r="E2530" s="376"/>
      <c r="F2530" s="337"/>
      <c r="G2530" s="466"/>
      <c r="H2530" s="466"/>
      <c r="I2530" s="466"/>
    </row>
    <row r="2531" spans="1:9" ht="150">
      <c r="A2531" s="347" t="s">
        <v>290</v>
      </c>
      <c r="B2531" s="344" t="s">
        <v>291</v>
      </c>
      <c r="C2531" s="358" t="s">
        <v>11015</v>
      </c>
      <c r="D2531" s="359">
        <v>1400</v>
      </c>
      <c r="E2531" s="376"/>
      <c r="F2531" s="337"/>
      <c r="G2531" s="466"/>
      <c r="H2531" s="466"/>
      <c r="I2531" s="466"/>
    </row>
    <row r="2532" spans="1:9" ht="150">
      <c r="A2532" s="347" t="s">
        <v>292</v>
      </c>
      <c r="B2532" s="344" t="s">
        <v>293</v>
      </c>
      <c r="C2532" s="358" t="s">
        <v>11016</v>
      </c>
      <c r="D2532" s="359">
        <v>1910</v>
      </c>
      <c r="E2532" s="376"/>
      <c r="F2532" s="337"/>
      <c r="G2532" s="466"/>
      <c r="H2532" s="466"/>
      <c r="I2532" s="466"/>
    </row>
    <row r="2533" spans="1:9" ht="150">
      <c r="A2533" s="347" t="s">
        <v>294</v>
      </c>
      <c r="B2533" s="344" t="s">
        <v>295</v>
      </c>
      <c r="C2533" s="358" t="s">
        <v>11017</v>
      </c>
      <c r="D2533" s="359">
        <v>1780</v>
      </c>
      <c r="E2533" s="376"/>
      <c r="F2533" s="337"/>
      <c r="G2533" s="466"/>
      <c r="H2533" s="466"/>
      <c r="I2533" s="466"/>
    </row>
    <row r="2534" spans="1:9" ht="150">
      <c r="A2534" s="347" t="s">
        <v>296</v>
      </c>
      <c r="B2534" s="344" t="s">
        <v>297</v>
      </c>
      <c r="C2534" s="358" t="s">
        <v>11018</v>
      </c>
      <c r="D2534" s="359">
        <v>1520</v>
      </c>
      <c r="E2534" s="376"/>
      <c r="F2534" s="337"/>
      <c r="G2534" s="466"/>
      <c r="H2534" s="466"/>
      <c r="I2534" s="466"/>
    </row>
    <row r="2535" spans="1:9" ht="150">
      <c r="A2535" s="347" t="s">
        <v>298</v>
      </c>
      <c r="B2535" s="344" t="s">
        <v>299</v>
      </c>
      <c r="C2535" s="358" t="s">
        <v>11019</v>
      </c>
      <c r="D2535" s="359">
        <v>1270</v>
      </c>
      <c r="E2535" s="376"/>
      <c r="F2535" s="337"/>
      <c r="G2535" s="466"/>
      <c r="H2535" s="466"/>
      <c r="I2535" s="466"/>
    </row>
    <row r="2536" spans="1:9" ht="135">
      <c r="A2536" s="347" t="s">
        <v>300</v>
      </c>
      <c r="B2536" s="344" t="s">
        <v>301</v>
      </c>
      <c r="C2536" s="358" t="s">
        <v>1095</v>
      </c>
      <c r="D2536" s="359">
        <v>4940</v>
      </c>
      <c r="E2536" s="368"/>
      <c r="F2536" s="337"/>
      <c r="G2536" s="466"/>
      <c r="H2536" s="466"/>
      <c r="I2536" s="466"/>
    </row>
    <row r="2537" spans="1:9" ht="150">
      <c r="A2537" s="347" t="s">
        <v>1096</v>
      </c>
      <c r="B2537" s="344" t="s">
        <v>2392</v>
      </c>
      <c r="C2537" s="358" t="s">
        <v>3387</v>
      </c>
      <c r="D2537" s="359">
        <v>6300</v>
      </c>
      <c r="E2537" s="368"/>
      <c r="F2537" s="337"/>
      <c r="G2537" s="466"/>
      <c r="H2537" s="466"/>
      <c r="I2537" s="466"/>
    </row>
    <row r="2538" spans="1:9" ht="165">
      <c r="A2538" s="347" t="s">
        <v>4766</v>
      </c>
      <c r="B2538" s="344" t="s">
        <v>4767</v>
      </c>
      <c r="C2538" s="358" t="s">
        <v>4768</v>
      </c>
      <c r="D2538" s="359">
        <v>7040</v>
      </c>
      <c r="E2538" s="368"/>
      <c r="F2538" s="337"/>
      <c r="G2538" s="466"/>
      <c r="H2538" s="466"/>
      <c r="I2538" s="466"/>
    </row>
    <row r="2539" spans="1:9" ht="150">
      <c r="A2539" s="347" t="s">
        <v>4769</v>
      </c>
      <c r="B2539" s="344" t="s">
        <v>4770</v>
      </c>
      <c r="C2539" s="358" t="s">
        <v>4771</v>
      </c>
      <c r="D2539" s="359">
        <v>9240</v>
      </c>
      <c r="E2539" s="368"/>
      <c r="F2539" s="337"/>
      <c r="G2539" s="466"/>
      <c r="H2539" s="466"/>
      <c r="I2539" s="466"/>
    </row>
    <row r="2540" spans="1:9" ht="165">
      <c r="A2540" s="347" t="s">
        <v>4772</v>
      </c>
      <c r="B2540" s="344" t="s">
        <v>4773</v>
      </c>
      <c r="C2540" s="358" t="s">
        <v>4774</v>
      </c>
      <c r="D2540" s="359">
        <v>9870</v>
      </c>
      <c r="E2540" s="368"/>
      <c r="F2540" s="337"/>
      <c r="G2540" s="466"/>
      <c r="H2540" s="466"/>
      <c r="I2540" s="466"/>
    </row>
    <row r="2541" spans="1:9" ht="240">
      <c r="A2541" s="347" t="s">
        <v>4775</v>
      </c>
      <c r="B2541" s="344" t="s">
        <v>4776</v>
      </c>
      <c r="C2541" s="358" t="s">
        <v>7109</v>
      </c>
      <c r="D2541" s="359">
        <v>9870</v>
      </c>
      <c r="E2541" s="368"/>
      <c r="F2541" s="337"/>
      <c r="G2541" s="466"/>
      <c r="H2541" s="466"/>
      <c r="I2541" s="466"/>
    </row>
    <row r="2542" spans="1:9" ht="240">
      <c r="A2542" s="347" t="s">
        <v>7110</v>
      </c>
      <c r="B2542" s="344" t="s">
        <v>7111</v>
      </c>
      <c r="C2542" s="358" t="s">
        <v>7112</v>
      </c>
      <c r="D2542" s="359">
        <v>6090</v>
      </c>
      <c r="E2542" s="368"/>
      <c r="F2542" s="325"/>
      <c r="G2542" s="466"/>
      <c r="H2542" s="466"/>
      <c r="I2542" s="466"/>
    </row>
    <row r="2543" spans="1:9" ht="210">
      <c r="A2543" s="347" t="s">
        <v>7113</v>
      </c>
      <c r="B2543" s="344" t="s">
        <v>7114</v>
      </c>
      <c r="C2543" s="358" t="s">
        <v>7115</v>
      </c>
      <c r="D2543" s="359">
        <v>630</v>
      </c>
      <c r="E2543" s="368"/>
      <c r="F2543" s="325"/>
      <c r="G2543" s="466"/>
      <c r="H2543" s="466"/>
      <c r="I2543" s="466"/>
    </row>
    <row r="2544" spans="1:9" ht="210">
      <c r="A2544" s="347" t="s">
        <v>7116</v>
      </c>
      <c r="B2544" s="344" t="s">
        <v>7117</v>
      </c>
      <c r="C2544" s="358" t="s">
        <v>7118</v>
      </c>
      <c r="D2544" s="359">
        <v>840</v>
      </c>
      <c r="E2544" s="368"/>
      <c r="F2544" s="325"/>
      <c r="G2544" s="466"/>
      <c r="H2544" s="466"/>
      <c r="I2544" s="466"/>
    </row>
    <row r="2545" spans="1:9" ht="180">
      <c r="A2545" s="347" t="s">
        <v>7119</v>
      </c>
      <c r="B2545" s="344" t="s">
        <v>7120</v>
      </c>
      <c r="C2545" s="358" t="s">
        <v>5043</v>
      </c>
      <c r="D2545" s="359">
        <v>1680</v>
      </c>
      <c r="E2545" s="368"/>
      <c r="F2545" s="325"/>
      <c r="G2545" s="466"/>
      <c r="H2545" s="466"/>
      <c r="I2545" s="466"/>
    </row>
    <row r="2546" spans="1:9" ht="195">
      <c r="A2546" s="347" t="s">
        <v>5044</v>
      </c>
      <c r="B2546" s="344" t="s">
        <v>5045</v>
      </c>
      <c r="C2546" s="358" t="s">
        <v>5046</v>
      </c>
      <c r="D2546" s="359">
        <v>1420</v>
      </c>
      <c r="E2546" s="368"/>
      <c r="F2546" s="325"/>
      <c r="G2546" s="466"/>
      <c r="H2546" s="466"/>
      <c r="I2546" s="466"/>
    </row>
    <row r="2547" spans="1:9" ht="252">
      <c r="A2547" s="338"/>
      <c r="B2547" s="344"/>
      <c r="C2547" s="418" t="s">
        <v>11869</v>
      </c>
      <c r="D2547" s="359"/>
      <c r="E2547" s="368"/>
      <c r="F2547" s="325"/>
      <c r="G2547" s="466"/>
      <c r="H2547" s="466"/>
      <c r="I2547" s="466"/>
    </row>
    <row r="2548" spans="1:9" ht="120">
      <c r="A2548" s="347" t="s">
        <v>5047</v>
      </c>
      <c r="B2548" s="344" t="s">
        <v>5048</v>
      </c>
      <c r="C2548" s="358" t="s">
        <v>11020</v>
      </c>
      <c r="D2548" s="359">
        <v>5780</v>
      </c>
      <c r="E2548" s="368"/>
      <c r="F2548" s="325"/>
      <c r="G2548" s="466"/>
      <c r="H2548" s="466"/>
      <c r="I2548" s="466"/>
    </row>
    <row r="2549" spans="1:9" ht="135">
      <c r="A2549" s="347" t="s">
        <v>5049</v>
      </c>
      <c r="B2549" s="344" t="s">
        <v>5050</v>
      </c>
      <c r="C2549" s="358" t="s">
        <v>11021</v>
      </c>
      <c r="D2549" s="359">
        <v>2890</v>
      </c>
      <c r="E2549" s="368"/>
      <c r="F2549" s="325"/>
      <c r="G2549" s="466"/>
      <c r="H2549" s="466"/>
      <c r="I2549" s="466"/>
    </row>
    <row r="2550" spans="1:9" ht="135">
      <c r="A2550" s="347" t="s">
        <v>5051</v>
      </c>
      <c r="B2550" s="344" t="s">
        <v>5052</v>
      </c>
      <c r="C2550" s="358" t="s">
        <v>11022</v>
      </c>
      <c r="D2550" s="359">
        <v>2310</v>
      </c>
      <c r="E2550" s="368"/>
      <c r="F2550" s="325"/>
      <c r="G2550" s="466"/>
      <c r="H2550" s="466"/>
      <c r="I2550" s="466"/>
    </row>
    <row r="2551" spans="1:9" ht="135">
      <c r="A2551" s="347" t="s">
        <v>5053</v>
      </c>
      <c r="B2551" s="344" t="s">
        <v>5054</v>
      </c>
      <c r="C2551" s="358" t="s">
        <v>11023</v>
      </c>
      <c r="D2551" s="359">
        <v>1960</v>
      </c>
      <c r="E2551" s="368"/>
      <c r="F2551" s="325"/>
      <c r="G2551" s="466"/>
      <c r="H2551" s="466"/>
      <c r="I2551" s="466"/>
    </row>
    <row r="2552" spans="1:9" ht="120">
      <c r="A2552" s="347" t="s">
        <v>5055</v>
      </c>
      <c r="B2552" s="344" t="s">
        <v>5056</v>
      </c>
      <c r="C2552" s="358" t="s">
        <v>11024</v>
      </c>
      <c r="D2552" s="359">
        <v>1730</v>
      </c>
      <c r="E2552" s="368"/>
      <c r="F2552" s="325"/>
      <c r="G2552" s="466"/>
      <c r="H2552" s="466"/>
      <c r="I2552" s="466"/>
    </row>
    <row r="2553" spans="1:9" ht="165">
      <c r="A2553" s="347" t="s">
        <v>10822</v>
      </c>
      <c r="B2553" s="344" t="s">
        <v>10823</v>
      </c>
      <c r="C2553" s="358" t="s">
        <v>10824</v>
      </c>
      <c r="D2553" s="359">
        <v>3000</v>
      </c>
      <c r="E2553" s="368"/>
      <c r="F2553" s="325"/>
      <c r="G2553" s="466"/>
      <c r="H2553" s="466"/>
      <c r="I2553" s="466"/>
    </row>
    <row r="2554" spans="1:9" ht="120">
      <c r="A2554" s="347" t="s">
        <v>5057</v>
      </c>
      <c r="B2554" s="344" t="s">
        <v>5058</v>
      </c>
      <c r="C2554" s="358" t="s">
        <v>11025</v>
      </c>
      <c r="D2554" s="359">
        <v>1960</v>
      </c>
      <c r="E2554" s="368"/>
      <c r="F2554" s="325"/>
      <c r="G2554" s="466"/>
      <c r="H2554" s="466"/>
      <c r="I2554" s="466"/>
    </row>
    <row r="2555" spans="1:9" ht="135">
      <c r="A2555" s="347" t="s">
        <v>5059</v>
      </c>
      <c r="B2555" s="344" t="s">
        <v>5060</v>
      </c>
      <c r="C2555" s="358" t="s">
        <v>11026</v>
      </c>
      <c r="D2555" s="359">
        <v>1730</v>
      </c>
      <c r="E2555" s="368"/>
      <c r="F2555" s="325"/>
      <c r="G2555" s="466"/>
      <c r="H2555" s="466"/>
      <c r="I2555" s="466"/>
    </row>
    <row r="2556" spans="1:9" ht="135">
      <c r="A2556" s="347" t="s">
        <v>5061</v>
      </c>
      <c r="B2556" s="344" t="s">
        <v>5062</v>
      </c>
      <c r="C2556" s="358" t="s">
        <v>11027</v>
      </c>
      <c r="D2556" s="359">
        <v>1500</v>
      </c>
      <c r="E2556" s="368"/>
      <c r="F2556" s="325"/>
      <c r="G2556" s="466"/>
      <c r="H2556" s="466"/>
      <c r="I2556" s="466"/>
    </row>
    <row r="2557" spans="1:9" ht="120">
      <c r="A2557" s="347" t="s">
        <v>5063</v>
      </c>
      <c r="B2557" s="344" t="s">
        <v>5064</v>
      </c>
      <c r="C2557" s="358" t="s">
        <v>11028</v>
      </c>
      <c r="D2557" s="359">
        <v>1270</v>
      </c>
      <c r="E2557" s="368"/>
      <c r="F2557" s="325"/>
      <c r="G2557" s="466"/>
      <c r="H2557" s="466"/>
      <c r="I2557" s="466"/>
    </row>
    <row r="2558" spans="1:9" ht="120">
      <c r="A2558" s="347" t="s">
        <v>5065</v>
      </c>
      <c r="B2558" s="344" t="s">
        <v>5066</v>
      </c>
      <c r="C2558" s="358" t="s">
        <v>11029</v>
      </c>
      <c r="D2558" s="359">
        <v>1390</v>
      </c>
      <c r="E2558" s="368"/>
      <c r="F2558" s="325"/>
      <c r="G2558" s="466"/>
      <c r="H2558" s="466"/>
      <c r="I2558" s="466"/>
    </row>
    <row r="2559" spans="1:9" ht="120">
      <c r="A2559" s="347" t="s">
        <v>5067</v>
      </c>
      <c r="B2559" s="344" t="s">
        <v>5068</v>
      </c>
      <c r="C2559" s="358" t="s">
        <v>11030</v>
      </c>
      <c r="D2559" s="359">
        <v>1270</v>
      </c>
      <c r="E2559" s="368"/>
      <c r="F2559" s="325"/>
      <c r="G2559" s="466"/>
      <c r="H2559" s="466"/>
      <c r="I2559" s="466"/>
    </row>
    <row r="2560" spans="1:9" ht="120">
      <c r="A2560" s="347" t="s">
        <v>5069</v>
      </c>
      <c r="B2560" s="344" t="s">
        <v>5070</v>
      </c>
      <c r="C2560" s="358" t="s">
        <v>11031</v>
      </c>
      <c r="D2560" s="359">
        <v>1020</v>
      </c>
      <c r="E2560" s="368"/>
      <c r="F2560" s="325"/>
      <c r="G2560" s="466"/>
      <c r="H2560" s="466"/>
      <c r="I2560" s="466"/>
    </row>
    <row r="2561" spans="1:9" ht="120">
      <c r="A2561" s="347" t="s">
        <v>5071</v>
      </c>
      <c r="B2561" s="344" t="s">
        <v>5072</v>
      </c>
      <c r="C2561" s="358" t="s">
        <v>11032</v>
      </c>
      <c r="D2561" s="359">
        <v>1270</v>
      </c>
      <c r="E2561" s="376"/>
      <c r="F2561" s="325"/>
      <c r="G2561" s="466"/>
      <c r="H2561" s="466"/>
      <c r="I2561" s="466"/>
    </row>
    <row r="2562" spans="1:9" ht="120">
      <c r="A2562" s="347" t="s">
        <v>5073</v>
      </c>
      <c r="B2562" s="344" t="s">
        <v>5074</v>
      </c>
      <c r="C2562" s="358" t="s">
        <v>11033</v>
      </c>
      <c r="D2562" s="359">
        <v>1140</v>
      </c>
      <c r="E2562" s="376"/>
      <c r="F2562" s="325"/>
      <c r="G2562" s="466"/>
      <c r="H2562" s="466"/>
      <c r="I2562" s="466"/>
    </row>
    <row r="2563" spans="1:9" ht="120">
      <c r="A2563" s="347" t="s">
        <v>5075</v>
      </c>
      <c r="B2563" s="344" t="s">
        <v>5076</v>
      </c>
      <c r="C2563" s="358" t="s">
        <v>11034</v>
      </c>
      <c r="D2563" s="359">
        <v>890</v>
      </c>
      <c r="E2563" s="376"/>
      <c r="F2563" s="325"/>
      <c r="G2563" s="466"/>
      <c r="H2563" s="466"/>
      <c r="I2563" s="466"/>
    </row>
    <row r="2564" spans="1:9" ht="63">
      <c r="A2564" s="335"/>
      <c r="B2564" s="344"/>
      <c r="C2564" s="388" t="s">
        <v>5077</v>
      </c>
      <c r="D2564" s="359"/>
      <c r="E2564" s="368"/>
      <c r="F2564" s="325"/>
      <c r="G2564" s="466"/>
      <c r="H2564" s="466"/>
      <c r="I2564" s="466"/>
    </row>
    <row r="2565" spans="1:9" ht="45">
      <c r="A2565" s="347" t="s">
        <v>5078</v>
      </c>
      <c r="B2565" s="344" t="s">
        <v>5079</v>
      </c>
      <c r="C2565" s="358" t="s">
        <v>5080</v>
      </c>
      <c r="D2565" s="359">
        <v>810</v>
      </c>
      <c r="E2565" s="332" t="s">
        <v>5081</v>
      </c>
      <c r="F2565" s="325"/>
      <c r="G2565" s="466"/>
      <c r="H2565" s="466"/>
      <c r="I2565" s="466"/>
    </row>
    <row r="2566" spans="1:9" ht="105">
      <c r="A2566" s="347" t="s">
        <v>9528</v>
      </c>
      <c r="B2566" s="344" t="s">
        <v>5082</v>
      </c>
      <c r="C2566" s="358" t="s">
        <v>5083</v>
      </c>
      <c r="D2566" s="359">
        <v>5940</v>
      </c>
      <c r="E2566" s="332" t="s">
        <v>5081</v>
      </c>
      <c r="F2566" s="325"/>
      <c r="G2566" s="466"/>
      <c r="H2566" s="466"/>
      <c r="I2566" s="466"/>
    </row>
    <row r="2567" spans="1:9" ht="165">
      <c r="A2567" s="347" t="s">
        <v>9529</v>
      </c>
      <c r="B2567" s="344" t="s">
        <v>5084</v>
      </c>
      <c r="C2567" s="358" t="s">
        <v>5085</v>
      </c>
      <c r="D2567" s="359">
        <v>3740</v>
      </c>
      <c r="E2567" s="332" t="s">
        <v>5081</v>
      </c>
      <c r="F2567" s="325"/>
      <c r="G2567" s="466"/>
      <c r="H2567" s="466"/>
      <c r="I2567" s="466"/>
    </row>
    <row r="2568" spans="1:9" ht="165">
      <c r="A2568" s="347" t="s">
        <v>9530</v>
      </c>
      <c r="B2568" s="344" t="s">
        <v>5086</v>
      </c>
      <c r="C2568" s="358" t="s">
        <v>5087</v>
      </c>
      <c r="D2568" s="359">
        <v>3300</v>
      </c>
      <c r="E2568" s="332" t="s">
        <v>5081</v>
      </c>
      <c r="F2568" s="325"/>
      <c r="G2568" s="466"/>
      <c r="H2568" s="466"/>
      <c r="I2568" s="466"/>
    </row>
    <row r="2569" spans="1:9" ht="225">
      <c r="A2569" s="347" t="s">
        <v>9531</v>
      </c>
      <c r="B2569" s="344" t="s">
        <v>5088</v>
      </c>
      <c r="C2569" s="358" t="s">
        <v>5089</v>
      </c>
      <c r="D2569" s="359">
        <v>300</v>
      </c>
      <c r="E2569" s="332" t="s">
        <v>5081</v>
      </c>
      <c r="F2569" s="325"/>
      <c r="G2569" s="466"/>
      <c r="H2569" s="466"/>
      <c r="I2569" s="466"/>
    </row>
    <row r="2570" spans="1:9" ht="120">
      <c r="A2570" s="347" t="s">
        <v>5090</v>
      </c>
      <c r="B2570" s="344" t="s">
        <v>5091</v>
      </c>
      <c r="C2570" s="358" t="s">
        <v>5092</v>
      </c>
      <c r="D2570" s="359">
        <v>2970</v>
      </c>
      <c r="E2570" s="332" t="s">
        <v>5081</v>
      </c>
      <c r="F2570" s="325"/>
      <c r="G2570" s="466"/>
      <c r="H2570" s="466"/>
      <c r="I2570" s="466"/>
    </row>
    <row r="2571" spans="1:9" ht="90">
      <c r="A2571" s="347" t="s">
        <v>5093</v>
      </c>
      <c r="B2571" s="344" t="s">
        <v>5094</v>
      </c>
      <c r="C2571" s="358" t="s">
        <v>5095</v>
      </c>
      <c r="D2571" s="359">
        <v>2200</v>
      </c>
      <c r="E2571" s="332" t="s">
        <v>5081</v>
      </c>
      <c r="F2571" s="325"/>
      <c r="G2571" s="466"/>
      <c r="H2571" s="466"/>
      <c r="I2571" s="466"/>
    </row>
    <row r="2572" spans="1:9" ht="63">
      <c r="A2572" s="335"/>
      <c r="B2572" s="344"/>
      <c r="C2572" s="388" t="s">
        <v>5096</v>
      </c>
      <c r="D2572" s="359"/>
      <c r="E2572" s="368"/>
      <c r="F2572" s="325"/>
      <c r="G2572" s="466"/>
      <c r="H2572" s="466"/>
      <c r="I2572" s="466"/>
    </row>
    <row r="2573" spans="1:9" ht="240">
      <c r="A2573" s="335" t="s">
        <v>5097</v>
      </c>
      <c r="B2573" s="330" t="s">
        <v>5099</v>
      </c>
      <c r="C2573" s="358" t="s">
        <v>11763</v>
      </c>
      <c r="D2573" s="391">
        <v>500</v>
      </c>
      <c r="E2573" s="433"/>
      <c r="F2573" s="325"/>
      <c r="G2573" s="466"/>
      <c r="H2573" s="466"/>
      <c r="I2573" s="466"/>
    </row>
    <row r="2574" spans="1:9" ht="60">
      <c r="A2574" s="335" t="s">
        <v>5101</v>
      </c>
      <c r="B2574" s="344" t="s">
        <v>5102</v>
      </c>
      <c r="C2574" s="358" t="s">
        <v>5103</v>
      </c>
      <c r="D2574" s="359">
        <v>330</v>
      </c>
      <c r="E2574" s="377"/>
      <c r="F2574" s="325"/>
      <c r="G2574" s="466"/>
      <c r="H2574" s="466"/>
      <c r="I2574" s="466"/>
    </row>
    <row r="2575" spans="1:9" ht="120">
      <c r="A2575" s="335" t="s">
        <v>5104</v>
      </c>
      <c r="B2575" s="344" t="s">
        <v>5105</v>
      </c>
      <c r="C2575" s="358" t="s">
        <v>5106</v>
      </c>
      <c r="D2575" s="359">
        <v>3080</v>
      </c>
      <c r="E2575" s="377"/>
      <c r="F2575" s="325"/>
      <c r="G2575" s="466"/>
      <c r="H2575" s="466"/>
      <c r="I2575" s="466"/>
    </row>
    <row r="2576" spans="1:9" ht="195">
      <c r="A2576" s="335" t="s">
        <v>5104</v>
      </c>
      <c r="B2576" s="344" t="s">
        <v>5107</v>
      </c>
      <c r="C2576" s="358" t="s">
        <v>5108</v>
      </c>
      <c r="D2576" s="359">
        <v>2200</v>
      </c>
      <c r="E2576" s="377"/>
      <c r="F2576" s="325"/>
      <c r="G2576" s="466"/>
      <c r="H2576" s="466"/>
      <c r="I2576" s="466"/>
    </row>
    <row r="2577" spans="1:9" ht="195">
      <c r="A2577" s="335" t="s">
        <v>5109</v>
      </c>
      <c r="B2577" s="344" t="s">
        <v>5110</v>
      </c>
      <c r="C2577" s="358" t="s">
        <v>5111</v>
      </c>
      <c r="D2577" s="359">
        <v>800</v>
      </c>
      <c r="E2577" s="377"/>
      <c r="F2577" s="325"/>
      <c r="G2577" s="466"/>
      <c r="H2577" s="466"/>
      <c r="I2577" s="466"/>
    </row>
    <row r="2578" spans="1:9" ht="180">
      <c r="A2578" s="335" t="s">
        <v>5112</v>
      </c>
      <c r="B2578" s="344" t="s">
        <v>5113</v>
      </c>
      <c r="C2578" s="358" t="s">
        <v>5114</v>
      </c>
      <c r="D2578" s="359">
        <v>1500</v>
      </c>
      <c r="E2578" s="377"/>
      <c r="F2578" s="325"/>
      <c r="G2578" s="466"/>
      <c r="H2578" s="466"/>
      <c r="I2578" s="466"/>
    </row>
    <row r="2579" spans="1:9" ht="150">
      <c r="A2579" s="335" t="s">
        <v>8229</v>
      </c>
      <c r="B2579" s="344" t="s">
        <v>5115</v>
      </c>
      <c r="C2579" s="358" t="s">
        <v>8165</v>
      </c>
      <c r="D2579" s="359">
        <v>3400</v>
      </c>
      <c r="E2579" s="377"/>
      <c r="F2579" s="325"/>
      <c r="G2579" s="466"/>
      <c r="H2579" s="466"/>
      <c r="I2579" s="466"/>
    </row>
    <row r="2580" spans="1:9" ht="150">
      <c r="A2580" s="335" t="s">
        <v>8230</v>
      </c>
      <c r="B2580" s="344" t="s">
        <v>5116</v>
      </c>
      <c r="C2580" s="358" t="s">
        <v>8166</v>
      </c>
      <c r="D2580" s="359">
        <v>5100</v>
      </c>
      <c r="E2580" s="332"/>
      <c r="F2580" s="325"/>
      <c r="G2580" s="466"/>
      <c r="H2580" s="466"/>
      <c r="I2580" s="466"/>
    </row>
    <row r="2581" spans="1:9" ht="105">
      <c r="A2581" s="335" t="s">
        <v>5112</v>
      </c>
      <c r="B2581" s="344" t="s">
        <v>5117</v>
      </c>
      <c r="C2581" s="358" t="s">
        <v>5118</v>
      </c>
      <c r="D2581" s="359">
        <v>8530</v>
      </c>
      <c r="E2581" s="332"/>
      <c r="F2581" s="325"/>
      <c r="G2581" s="466"/>
      <c r="H2581" s="466"/>
      <c r="I2581" s="466"/>
    </row>
    <row r="2582" spans="1:9" ht="60">
      <c r="A2582" s="335" t="s">
        <v>8444</v>
      </c>
      <c r="B2582" s="344" t="s">
        <v>5119</v>
      </c>
      <c r="C2582" s="358" t="s">
        <v>8445</v>
      </c>
      <c r="D2582" s="359">
        <v>6600</v>
      </c>
      <c r="E2582" s="332"/>
      <c r="F2582" s="325"/>
      <c r="G2582" s="466"/>
      <c r="H2582" s="466"/>
      <c r="I2582" s="466"/>
    </row>
    <row r="2583" spans="1:9" ht="300">
      <c r="A2583" s="335" t="s">
        <v>8231</v>
      </c>
      <c r="B2583" s="344" t="s">
        <v>5120</v>
      </c>
      <c r="C2583" s="358" t="s">
        <v>8167</v>
      </c>
      <c r="D2583" s="359">
        <v>9600</v>
      </c>
      <c r="E2583" s="332"/>
      <c r="F2583" s="325"/>
      <c r="G2583" s="466"/>
      <c r="H2583" s="466"/>
      <c r="I2583" s="466"/>
    </row>
    <row r="2584" spans="1:9" ht="300">
      <c r="A2584" s="335" t="s">
        <v>8232</v>
      </c>
      <c r="B2584" s="344" t="s">
        <v>5121</v>
      </c>
      <c r="C2584" s="358" t="s">
        <v>8168</v>
      </c>
      <c r="D2584" s="359">
        <v>15950</v>
      </c>
      <c r="E2584" s="332"/>
      <c r="F2584" s="325"/>
      <c r="G2584" s="466"/>
      <c r="H2584" s="466"/>
      <c r="I2584" s="466"/>
    </row>
    <row r="2585" spans="1:9" ht="409.5">
      <c r="A2585" s="335" t="s">
        <v>5122</v>
      </c>
      <c r="B2585" s="345" t="s">
        <v>5123</v>
      </c>
      <c r="C2585" s="358" t="s">
        <v>5124</v>
      </c>
      <c r="D2585" s="359">
        <v>22000</v>
      </c>
      <c r="E2585" s="332"/>
      <c r="F2585" s="325"/>
      <c r="G2585" s="466"/>
      <c r="H2585" s="466"/>
      <c r="I2585" s="466"/>
    </row>
    <row r="2586" spans="1:9" ht="210">
      <c r="A2586" s="335" t="s">
        <v>5125</v>
      </c>
      <c r="B2586" s="344" t="s">
        <v>5126</v>
      </c>
      <c r="C2586" s="358" t="s">
        <v>5127</v>
      </c>
      <c r="D2586" s="359">
        <v>10120</v>
      </c>
      <c r="E2586" s="332"/>
      <c r="F2586" s="325"/>
      <c r="G2586" s="466"/>
      <c r="H2586" s="466"/>
      <c r="I2586" s="466"/>
    </row>
    <row r="2587" spans="1:9" ht="150">
      <c r="A2587" s="335" t="s">
        <v>5112</v>
      </c>
      <c r="B2587" s="344" t="s">
        <v>5128</v>
      </c>
      <c r="C2587" s="358" t="s">
        <v>5129</v>
      </c>
      <c r="D2587" s="359">
        <v>11000</v>
      </c>
      <c r="E2587" s="332"/>
      <c r="F2587" s="325"/>
      <c r="G2587" s="466"/>
      <c r="H2587" s="466"/>
      <c r="I2587" s="466"/>
    </row>
    <row r="2588" spans="1:9" ht="60">
      <c r="A2588" s="335" t="s">
        <v>8265</v>
      </c>
      <c r="B2588" s="344" t="s">
        <v>8266</v>
      </c>
      <c r="C2588" s="358" t="s">
        <v>8267</v>
      </c>
      <c r="D2588" s="359">
        <v>6050</v>
      </c>
      <c r="E2588" s="332" t="s">
        <v>5098</v>
      </c>
      <c r="F2588" s="325"/>
      <c r="G2588" s="466"/>
      <c r="H2588" s="466"/>
      <c r="I2588" s="466"/>
    </row>
    <row r="2589" spans="1:9" ht="90">
      <c r="A2589" s="335" t="s">
        <v>8268</v>
      </c>
      <c r="B2589" s="344" t="s">
        <v>8269</v>
      </c>
      <c r="C2589" s="358" t="s">
        <v>8270</v>
      </c>
      <c r="D2589" s="359">
        <v>7150</v>
      </c>
      <c r="E2589" s="332" t="s">
        <v>5098</v>
      </c>
      <c r="F2589" s="325"/>
      <c r="G2589" s="466"/>
      <c r="H2589" s="466"/>
      <c r="I2589" s="466"/>
    </row>
    <row r="2590" spans="1:9" ht="90">
      <c r="A2590" s="335" t="s">
        <v>8271</v>
      </c>
      <c r="B2590" s="344" t="s">
        <v>8272</v>
      </c>
      <c r="C2590" s="358" t="s">
        <v>8273</v>
      </c>
      <c r="D2590" s="359">
        <v>8800</v>
      </c>
      <c r="E2590" s="332" t="s">
        <v>5098</v>
      </c>
      <c r="F2590" s="325"/>
      <c r="G2590" s="466"/>
      <c r="H2590" s="466"/>
      <c r="I2590" s="466"/>
    </row>
    <row r="2591" spans="1:9" ht="240">
      <c r="A2591" s="335" t="s">
        <v>8274</v>
      </c>
      <c r="B2591" s="344" t="s">
        <v>8275</v>
      </c>
      <c r="C2591" s="358" t="s">
        <v>8276</v>
      </c>
      <c r="D2591" s="359">
        <v>6820</v>
      </c>
      <c r="E2591" s="332"/>
      <c r="F2591" s="325"/>
      <c r="G2591" s="466"/>
      <c r="H2591" s="466"/>
      <c r="I2591" s="466"/>
    </row>
    <row r="2592" spans="1:9" ht="240">
      <c r="A2592" s="335" t="s">
        <v>8277</v>
      </c>
      <c r="B2592" s="344" t="s">
        <v>8278</v>
      </c>
      <c r="C2592" s="358" t="s">
        <v>8279</v>
      </c>
      <c r="D2592" s="359">
        <v>9900</v>
      </c>
      <c r="E2592" s="332"/>
      <c r="F2592" s="325"/>
      <c r="G2592" s="466"/>
      <c r="H2592" s="466"/>
      <c r="I2592" s="466"/>
    </row>
    <row r="2593" spans="1:9" ht="315">
      <c r="A2593" s="335" t="s">
        <v>8280</v>
      </c>
      <c r="B2593" s="344" t="s">
        <v>8281</v>
      </c>
      <c r="C2593" s="358" t="s">
        <v>8282</v>
      </c>
      <c r="D2593" s="359">
        <v>13750</v>
      </c>
      <c r="E2593" s="332"/>
      <c r="F2593" s="325"/>
      <c r="G2593" s="466"/>
      <c r="H2593" s="466"/>
      <c r="I2593" s="466"/>
    </row>
    <row r="2594" spans="1:9" ht="315">
      <c r="A2594" s="335" t="s">
        <v>8283</v>
      </c>
      <c r="B2594" s="344" t="s">
        <v>8284</v>
      </c>
      <c r="C2594" s="358" t="s">
        <v>8285</v>
      </c>
      <c r="D2594" s="359">
        <v>13200</v>
      </c>
      <c r="E2594" s="332"/>
      <c r="F2594" s="325"/>
      <c r="G2594" s="466"/>
      <c r="H2594" s="466"/>
      <c r="I2594" s="466"/>
    </row>
    <row r="2595" spans="1:9" ht="315">
      <c r="A2595" s="335" t="s">
        <v>8286</v>
      </c>
      <c r="B2595" s="344" t="s">
        <v>8287</v>
      </c>
      <c r="C2595" s="358" t="s">
        <v>8288</v>
      </c>
      <c r="D2595" s="359">
        <v>17600</v>
      </c>
      <c r="E2595" s="332"/>
      <c r="F2595" s="325"/>
      <c r="G2595" s="466"/>
      <c r="H2595" s="466"/>
      <c r="I2595" s="466"/>
    </row>
    <row r="2596" spans="1:9" ht="315">
      <c r="A2596" s="335" t="s">
        <v>8289</v>
      </c>
      <c r="B2596" s="344" t="s">
        <v>8290</v>
      </c>
      <c r="C2596" s="358" t="s">
        <v>8291</v>
      </c>
      <c r="D2596" s="359">
        <v>17600</v>
      </c>
      <c r="E2596" s="332"/>
      <c r="F2596" s="325"/>
      <c r="G2596" s="466"/>
      <c r="H2596" s="466"/>
      <c r="I2596" s="466"/>
    </row>
    <row r="2597" spans="1:9" ht="315">
      <c r="A2597" s="335" t="s">
        <v>8292</v>
      </c>
      <c r="B2597" s="344" t="s">
        <v>8293</v>
      </c>
      <c r="C2597" s="358" t="s">
        <v>8294</v>
      </c>
      <c r="D2597" s="359">
        <v>20900</v>
      </c>
      <c r="E2597" s="332"/>
      <c r="F2597" s="325"/>
      <c r="G2597" s="466"/>
      <c r="H2597" s="466"/>
      <c r="I2597" s="466"/>
    </row>
    <row r="2598" spans="1:9" ht="165">
      <c r="A2598" s="335" t="s">
        <v>8295</v>
      </c>
      <c r="B2598" s="344" t="s">
        <v>8296</v>
      </c>
      <c r="C2598" s="358" t="s">
        <v>8297</v>
      </c>
      <c r="D2598" s="359">
        <v>8250</v>
      </c>
      <c r="E2598" s="332"/>
      <c r="F2598" s="325"/>
      <c r="G2598" s="466"/>
      <c r="H2598" s="466"/>
      <c r="I2598" s="466"/>
    </row>
    <row r="2599" spans="1:9" ht="195">
      <c r="A2599" s="335" t="s">
        <v>8298</v>
      </c>
      <c r="B2599" s="344" t="s">
        <v>8299</v>
      </c>
      <c r="C2599" s="358" t="s">
        <v>8300</v>
      </c>
      <c r="D2599" s="359">
        <v>13310</v>
      </c>
      <c r="E2599" s="332"/>
      <c r="F2599" s="325"/>
      <c r="G2599" s="466"/>
      <c r="H2599" s="466"/>
      <c r="I2599" s="466"/>
    </row>
    <row r="2600" spans="1:9" ht="195">
      <c r="A2600" s="335" t="s">
        <v>8301</v>
      </c>
      <c r="B2600" s="344" t="s">
        <v>8302</v>
      </c>
      <c r="C2600" s="358" t="s">
        <v>8303</v>
      </c>
      <c r="D2600" s="359">
        <v>19800</v>
      </c>
      <c r="E2600" s="332"/>
      <c r="F2600" s="325"/>
      <c r="G2600" s="466"/>
      <c r="H2600" s="466"/>
      <c r="I2600" s="466"/>
    </row>
    <row r="2601" spans="1:9" ht="150">
      <c r="A2601" s="335" t="s">
        <v>8304</v>
      </c>
      <c r="B2601" s="344" t="s">
        <v>8305</v>
      </c>
      <c r="C2601" s="358" t="s">
        <v>8306</v>
      </c>
      <c r="D2601" s="359">
        <v>6930</v>
      </c>
      <c r="E2601" s="332"/>
      <c r="F2601" s="325"/>
      <c r="G2601" s="466"/>
      <c r="H2601" s="466"/>
      <c r="I2601" s="466"/>
    </row>
    <row r="2602" spans="1:9" ht="195">
      <c r="A2602" s="335" t="s">
        <v>8307</v>
      </c>
      <c r="B2602" s="344" t="s">
        <v>8308</v>
      </c>
      <c r="C2602" s="358" t="s">
        <v>8309</v>
      </c>
      <c r="D2602" s="359">
        <v>16500</v>
      </c>
      <c r="E2602" s="332"/>
      <c r="F2602" s="325"/>
      <c r="G2602" s="466"/>
      <c r="H2602" s="466"/>
      <c r="I2602" s="466"/>
    </row>
    <row r="2603" spans="1:9" ht="225">
      <c r="A2603" s="335" t="s">
        <v>8310</v>
      </c>
      <c r="B2603" s="344" t="s">
        <v>8311</v>
      </c>
      <c r="C2603" s="358" t="s">
        <v>8312</v>
      </c>
      <c r="D2603" s="359">
        <v>23100</v>
      </c>
      <c r="E2603" s="332"/>
      <c r="F2603" s="325"/>
      <c r="G2603" s="466"/>
      <c r="H2603" s="466"/>
      <c r="I2603" s="466"/>
    </row>
    <row r="2604" spans="1:9" ht="90">
      <c r="A2604" s="335" t="s">
        <v>8446</v>
      </c>
      <c r="B2604" s="344" t="s">
        <v>8447</v>
      </c>
      <c r="C2604" s="358" t="s">
        <v>8448</v>
      </c>
      <c r="D2604" s="359">
        <v>5500</v>
      </c>
      <c r="E2604" s="332"/>
      <c r="F2604" s="325"/>
      <c r="G2604" s="466"/>
      <c r="H2604" s="466"/>
      <c r="I2604" s="466"/>
    </row>
    <row r="2605" spans="1:9" ht="240">
      <c r="A2605" s="335" t="s">
        <v>8449</v>
      </c>
      <c r="B2605" s="344" t="s">
        <v>8450</v>
      </c>
      <c r="C2605" s="358" t="s">
        <v>8451</v>
      </c>
      <c r="D2605" s="359">
        <v>9900</v>
      </c>
      <c r="E2605" s="332"/>
      <c r="F2605" s="325"/>
      <c r="G2605" s="466"/>
      <c r="H2605" s="466"/>
      <c r="I2605" s="466"/>
    </row>
    <row r="2606" spans="1:9" ht="240">
      <c r="A2606" s="335" t="s">
        <v>8452</v>
      </c>
      <c r="B2606" s="344" t="s">
        <v>8453</v>
      </c>
      <c r="C2606" s="358" t="s">
        <v>8454</v>
      </c>
      <c r="D2606" s="359">
        <v>14850</v>
      </c>
      <c r="E2606" s="332"/>
      <c r="F2606" s="325"/>
      <c r="G2606" s="466"/>
      <c r="H2606" s="466"/>
      <c r="I2606" s="466"/>
    </row>
    <row r="2607" spans="1:9" ht="240">
      <c r="A2607" s="335" t="s">
        <v>8455</v>
      </c>
      <c r="B2607" s="344" t="s">
        <v>8456</v>
      </c>
      <c r="C2607" s="358" t="s">
        <v>8457</v>
      </c>
      <c r="D2607" s="359">
        <v>14850</v>
      </c>
      <c r="E2607" s="332"/>
      <c r="F2607" s="325"/>
      <c r="G2607" s="466"/>
      <c r="H2607" s="466"/>
      <c r="I2607" s="466"/>
    </row>
    <row r="2608" spans="1:9" ht="240">
      <c r="A2608" s="335" t="s">
        <v>8458</v>
      </c>
      <c r="B2608" s="344" t="s">
        <v>8459</v>
      </c>
      <c r="C2608" s="358" t="s">
        <v>8460</v>
      </c>
      <c r="D2608" s="359">
        <v>18700</v>
      </c>
      <c r="E2608" s="332"/>
      <c r="F2608" s="325"/>
      <c r="G2608" s="466"/>
      <c r="H2608" s="466"/>
      <c r="I2608" s="466"/>
    </row>
    <row r="2609" spans="1:9" ht="240">
      <c r="A2609" s="335" t="s">
        <v>8461</v>
      </c>
      <c r="B2609" s="344" t="s">
        <v>8462</v>
      </c>
      <c r="C2609" s="358" t="s">
        <v>8463</v>
      </c>
      <c r="D2609" s="359">
        <v>6710</v>
      </c>
      <c r="E2609" s="332"/>
      <c r="F2609" s="325"/>
      <c r="G2609" s="466"/>
      <c r="H2609" s="466"/>
      <c r="I2609" s="466"/>
    </row>
    <row r="2610" spans="1:9" ht="240">
      <c r="A2610" s="335" t="s">
        <v>8464</v>
      </c>
      <c r="B2610" s="344" t="s">
        <v>8465</v>
      </c>
      <c r="C2610" s="358" t="s">
        <v>8466</v>
      </c>
      <c r="D2610" s="359">
        <v>8030</v>
      </c>
      <c r="E2610" s="332"/>
      <c r="F2610" s="325"/>
      <c r="G2610" s="466"/>
      <c r="H2610" s="466"/>
      <c r="I2610" s="466"/>
    </row>
    <row r="2611" spans="1:9" ht="315">
      <c r="A2611" s="335" t="s">
        <v>8467</v>
      </c>
      <c r="B2611" s="344" t="s">
        <v>8468</v>
      </c>
      <c r="C2611" s="358" t="s">
        <v>8469</v>
      </c>
      <c r="D2611" s="359">
        <v>8800</v>
      </c>
      <c r="E2611" s="332"/>
      <c r="F2611" s="340"/>
      <c r="G2611" s="466"/>
      <c r="H2611" s="466"/>
      <c r="I2611" s="466"/>
    </row>
    <row r="2612" spans="1:9" ht="315">
      <c r="A2612" s="335" t="s">
        <v>8470</v>
      </c>
      <c r="B2612" s="344" t="s">
        <v>8471</v>
      </c>
      <c r="C2612" s="358" t="s">
        <v>8472</v>
      </c>
      <c r="D2612" s="359">
        <v>9900</v>
      </c>
      <c r="E2612" s="332"/>
      <c r="F2612" s="325"/>
      <c r="G2612" s="466"/>
      <c r="H2612" s="466"/>
      <c r="I2612" s="466"/>
    </row>
    <row r="2613" spans="1:9" ht="315">
      <c r="A2613" s="335" t="s">
        <v>8473</v>
      </c>
      <c r="B2613" s="344" t="s">
        <v>8474</v>
      </c>
      <c r="C2613" s="358" t="s">
        <v>8475</v>
      </c>
      <c r="D2613" s="359">
        <v>17600</v>
      </c>
      <c r="E2613" s="332"/>
      <c r="F2613" s="325"/>
      <c r="G2613" s="466"/>
      <c r="H2613" s="466"/>
      <c r="I2613" s="466"/>
    </row>
    <row r="2614" spans="1:9" ht="315">
      <c r="A2614" s="335" t="s">
        <v>8476</v>
      </c>
      <c r="B2614" s="344" t="s">
        <v>8477</v>
      </c>
      <c r="C2614" s="358" t="s">
        <v>8478</v>
      </c>
      <c r="D2614" s="359">
        <v>11000</v>
      </c>
      <c r="E2614" s="332"/>
      <c r="F2614" s="325"/>
      <c r="G2614" s="466"/>
      <c r="H2614" s="466"/>
      <c r="I2614" s="466"/>
    </row>
    <row r="2615" spans="1:9" ht="315">
      <c r="A2615" s="335" t="s">
        <v>8479</v>
      </c>
      <c r="B2615" s="344" t="s">
        <v>8480</v>
      </c>
      <c r="C2615" s="358" t="s">
        <v>8481</v>
      </c>
      <c r="D2615" s="359">
        <v>12650</v>
      </c>
      <c r="E2615" s="332"/>
      <c r="F2615" s="325"/>
      <c r="G2615" s="466"/>
      <c r="H2615" s="466"/>
      <c r="I2615" s="466"/>
    </row>
    <row r="2616" spans="1:9" ht="195">
      <c r="A2616" s="335" t="s">
        <v>8482</v>
      </c>
      <c r="B2616" s="344" t="s">
        <v>8483</v>
      </c>
      <c r="C2616" s="358" t="s">
        <v>8484</v>
      </c>
      <c r="D2616" s="359">
        <v>9350</v>
      </c>
      <c r="E2616" s="332"/>
      <c r="F2616" s="325"/>
      <c r="G2616" s="466"/>
      <c r="H2616" s="466"/>
      <c r="I2616" s="466"/>
    </row>
    <row r="2617" spans="1:9" ht="195">
      <c r="A2617" s="335" t="s">
        <v>8485</v>
      </c>
      <c r="B2617" s="344" t="s">
        <v>8486</v>
      </c>
      <c r="C2617" s="358" t="s">
        <v>8487</v>
      </c>
      <c r="D2617" s="359">
        <v>7810</v>
      </c>
      <c r="E2617" s="332"/>
      <c r="F2617" s="325"/>
      <c r="G2617" s="466"/>
      <c r="H2617" s="466"/>
      <c r="I2617" s="466"/>
    </row>
    <row r="2618" spans="1:9" ht="240">
      <c r="A2618" s="335" t="s">
        <v>8488</v>
      </c>
      <c r="B2618" s="344" t="s">
        <v>8489</v>
      </c>
      <c r="C2618" s="358" t="s">
        <v>8490</v>
      </c>
      <c r="D2618" s="359">
        <v>13200</v>
      </c>
      <c r="E2618" s="332"/>
      <c r="F2618" s="325"/>
      <c r="G2618" s="466"/>
      <c r="H2618" s="466"/>
      <c r="I2618" s="466"/>
    </row>
    <row r="2619" spans="1:9" ht="240">
      <c r="A2619" s="335" t="s">
        <v>8491</v>
      </c>
      <c r="B2619" s="344" t="s">
        <v>8492</v>
      </c>
      <c r="C2619" s="358" t="s">
        <v>8493</v>
      </c>
      <c r="D2619" s="359">
        <v>19250</v>
      </c>
      <c r="E2619" s="332"/>
      <c r="F2619" s="325"/>
      <c r="G2619" s="466"/>
      <c r="H2619" s="466"/>
      <c r="I2619" s="466"/>
    </row>
    <row r="2620" spans="1:9" ht="195">
      <c r="A2620" s="335" t="s">
        <v>8494</v>
      </c>
      <c r="B2620" s="344" t="s">
        <v>8495</v>
      </c>
      <c r="C2620" s="358" t="s">
        <v>8496</v>
      </c>
      <c r="D2620" s="359">
        <v>8800</v>
      </c>
      <c r="E2620" s="332"/>
      <c r="F2620" s="325"/>
      <c r="G2620" s="466"/>
      <c r="H2620" s="466"/>
      <c r="I2620" s="466"/>
    </row>
    <row r="2621" spans="1:9" ht="225">
      <c r="A2621" s="335" t="s">
        <v>8497</v>
      </c>
      <c r="B2621" s="344" t="s">
        <v>8498</v>
      </c>
      <c r="C2621" s="358" t="s">
        <v>8499</v>
      </c>
      <c r="D2621" s="359">
        <v>15400</v>
      </c>
      <c r="E2621" s="332"/>
      <c r="F2621" s="325"/>
      <c r="G2621" s="466"/>
      <c r="H2621" s="466"/>
      <c r="I2621" s="466"/>
    </row>
    <row r="2622" spans="1:9" ht="120">
      <c r="A2622" s="335" t="s">
        <v>8858</v>
      </c>
      <c r="B2622" s="344" t="s">
        <v>8859</v>
      </c>
      <c r="C2622" s="358" t="s">
        <v>8860</v>
      </c>
      <c r="D2622" s="359">
        <v>1490</v>
      </c>
      <c r="E2622" s="332"/>
      <c r="F2622" s="325"/>
      <c r="G2622" s="466"/>
      <c r="H2622" s="466"/>
      <c r="I2622" s="466"/>
    </row>
    <row r="2623" spans="1:9" ht="78.75">
      <c r="A2623" s="335"/>
      <c r="B2623" s="344"/>
      <c r="C2623" s="388" t="s">
        <v>5130</v>
      </c>
      <c r="D2623" s="359"/>
      <c r="E2623" s="368"/>
      <c r="F2623" s="325"/>
      <c r="G2623" s="466"/>
      <c r="H2623" s="466"/>
      <c r="I2623" s="466"/>
    </row>
    <row r="2624" spans="1:9" ht="329.25">
      <c r="A2624" s="335" t="s">
        <v>5131</v>
      </c>
      <c r="B2624" s="344" t="s">
        <v>5132</v>
      </c>
      <c r="C2624" s="358" t="s">
        <v>11035</v>
      </c>
      <c r="D2624" s="359">
        <v>2640</v>
      </c>
      <c r="E2624" s="375" t="s">
        <v>5133</v>
      </c>
      <c r="F2624" s="325"/>
      <c r="G2624" s="466"/>
      <c r="H2624" s="466"/>
      <c r="I2624" s="466"/>
    </row>
    <row r="2625" spans="1:9" ht="341.25">
      <c r="A2625" s="335" t="s">
        <v>5134</v>
      </c>
      <c r="B2625" s="344" t="s">
        <v>5135</v>
      </c>
      <c r="C2625" s="400" t="s">
        <v>11036</v>
      </c>
      <c r="D2625" s="359">
        <v>3000</v>
      </c>
      <c r="E2625" s="375" t="s">
        <v>5133</v>
      </c>
      <c r="F2625" s="325"/>
      <c r="G2625" s="466"/>
      <c r="H2625" s="466"/>
      <c r="I2625" s="466"/>
    </row>
    <row r="2626" spans="1:9" ht="409.5">
      <c r="A2626" s="335" t="s">
        <v>5136</v>
      </c>
      <c r="B2626" s="344" t="s">
        <v>5137</v>
      </c>
      <c r="C2626" s="358" t="s">
        <v>11037</v>
      </c>
      <c r="D2626" s="359">
        <v>3660</v>
      </c>
      <c r="E2626" s="375" t="s">
        <v>5133</v>
      </c>
      <c r="F2626" s="325"/>
      <c r="G2626" s="466"/>
      <c r="H2626" s="466"/>
      <c r="I2626" s="466"/>
    </row>
    <row r="2627" spans="1:9" ht="409.5">
      <c r="A2627" s="335" t="s">
        <v>5138</v>
      </c>
      <c r="B2627" s="344" t="s">
        <v>5139</v>
      </c>
      <c r="C2627" s="358" t="s">
        <v>11038</v>
      </c>
      <c r="D2627" s="359">
        <v>4980</v>
      </c>
      <c r="E2627" s="375" t="s">
        <v>5140</v>
      </c>
      <c r="F2627" s="325"/>
      <c r="G2627" s="466"/>
      <c r="H2627" s="466"/>
      <c r="I2627" s="466"/>
    </row>
    <row r="2628" spans="1:9" ht="401.25">
      <c r="A2628" s="335" t="s">
        <v>5141</v>
      </c>
      <c r="B2628" s="344" t="s">
        <v>5142</v>
      </c>
      <c r="C2628" s="400" t="s">
        <v>11039</v>
      </c>
      <c r="D2628" s="359">
        <v>5940</v>
      </c>
      <c r="E2628" s="375" t="s">
        <v>5140</v>
      </c>
      <c r="F2628" s="325"/>
      <c r="G2628" s="466"/>
      <c r="H2628" s="466"/>
      <c r="I2628" s="466"/>
    </row>
    <row r="2629" spans="1:9" ht="409.5">
      <c r="A2629" s="335" t="s">
        <v>5143</v>
      </c>
      <c r="B2629" s="344" t="s">
        <v>5144</v>
      </c>
      <c r="C2629" s="358" t="s">
        <v>11040</v>
      </c>
      <c r="D2629" s="359">
        <v>6300</v>
      </c>
      <c r="E2629" s="375" t="s">
        <v>5140</v>
      </c>
      <c r="F2629" s="325"/>
      <c r="G2629" s="466"/>
      <c r="H2629" s="466"/>
      <c r="I2629" s="466"/>
    </row>
    <row r="2630" spans="1:9" ht="409.5">
      <c r="A2630" s="335" t="s">
        <v>5145</v>
      </c>
      <c r="B2630" s="344" t="s">
        <v>5146</v>
      </c>
      <c r="C2630" s="358" t="s">
        <v>11041</v>
      </c>
      <c r="D2630" s="359">
        <v>80</v>
      </c>
      <c r="E2630" s="375"/>
      <c r="F2630" s="325"/>
      <c r="G2630" s="466"/>
      <c r="H2630" s="466"/>
      <c r="I2630" s="466"/>
    </row>
    <row r="2631" spans="1:9" ht="409.5">
      <c r="A2631" s="335" t="s">
        <v>5147</v>
      </c>
      <c r="B2631" s="344" t="s">
        <v>5148</v>
      </c>
      <c r="C2631" s="358" t="s">
        <v>11042</v>
      </c>
      <c r="D2631" s="359">
        <v>120</v>
      </c>
      <c r="E2631" s="375"/>
      <c r="F2631" s="325"/>
      <c r="G2631" s="466"/>
      <c r="H2631" s="466"/>
      <c r="I2631" s="466"/>
    </row>
    <row r="2632" spans="1:9" ht="210">
      <c r="A2632" s="335" t="s">
        <v>5149</v>
      </c>
      <c r="B2632" s="344" t="s">
        <v>5150</v>
      </c>
      <c r="C2632" s="358" t="s">
        <v>5151</v>
      </c>
      <c r="D2632" s="359">
        <v>4290</v>
      </c>
      <c r="E2632" s="375" t="s">
        <v>5140</v>
      </c>
      <c r="F2632" s="325"/>
      <c r="G2632" s="466"/>
      <c r="H2632" s="466"/>
      <c r="I2632" s="466"/>
    </row>
    <row r="2633" spans="1:9" ht="255">
      <c r="A2633" s="335" t="s">
        <v>11221</v>
      </c>
      <c r="B2633" s="344" t="s">
        <v>5152</v>
      </c>
      <c r="C2633" s="402" t="s">
        <v>5153</v>
      </c>
      <c r="D2633" s="359">
        <v>2310</v>
      </c>
      <c r="E2633" s="375" t="s">
        <v>5140</v>
      </c>
      <c r="F2633" s="325"/>
      <c r="G2633" s="466"/>
      <c r="H2633" s="466"/>
      <c r="I2633" s="466"/>
    </row>
    <row r="2634" spans="1:9" ht="135">
      <c r="A2634" s="335" t="s">
        <v>5154</v>
      </c>
      <c r="B2634" s="344" t="s">
        <v>5155</v>
      </c>
      <c r="C2634" s="358" t="s">
        <v>5156</v>
      </c>
      <c r="D2634" s="359">
        <v>2310</v>
      </c>
      <c r="E2634" s="375" t="s">
        <v>5140</v>
      </c>
      <c r="F2634" s="325"/>
      <c r="G2634" s="466"/>
      <c r="H2634" s="466"/>
      <c r="I2634" s="466"/>
    </row>
    <row r="2635" spans="1:9" ht="225">
      <c r="A2635" s="335" t="s">
        <v>5157</v>
      </c>
      <c r="B2635" s="344" t="s">
        <v>5158</v>
      </c>
      <c r="C2635" s="358" t="s">
        <v>5159</v>
      </c>
      <c r="D2635" s="359">
        <v>2310</v>
      </c>
      <c r="E2635" s="332" t="s">
        <v>5140</v>
      </c>
      <c r="F2635" s="325"/>
      <c r="G2635" s="466"/>
      <c r="H2635" s="466"/>
      <c r="I2635" s="466"/>
    </row>
    <row r="2636" spans="1:9" ht="360">
      <c r="A2636" s="335" t="s">
        <v>5160</v>
      </c>
      <c r="B2636" s="344" t="s">
        <v>6331</v>
      </c>
      <c r="C2636" s="358" t="s">
        <v>6332</v>
      </c>
      <c r="D2636" s="359">
        <v>2640</v>
      </c>
      <c r="E2636" s="375" t="s">
        <v>5140</v>
      </c>
      <c r="F2636" s="325"/>
      <c r="G2636" s="466"/>
      <c r="H2636" s="466"/>
      <c r="I2636" s="466"/>
    </row>
    <row r="2637" spans="1:9" ht="409.5">
      <c r="A2637" s="335" t="s">
        <v>6333</v>
      </c>
      <c r="B2637" s="344" t="s">
        <v>6334</v>
      </c>
      <c r="C2637" s="358" t="s">
        <v>11043</v>
      </c>
      <c r="D2637" s="359">
        <v>790</v>
      </c>
      <c r="E2637" s="375" t="s">
        <v>5140</v>
      </c>
      <c r="F2637" s="325"/>
      <c r="G2637" s="466"/>
      <c r="H2637" s="466"/>
      <c r="I2637" s="466"/>
    </row>
    <row r="2638" spans="1:9" ht="409.5">
      <c r="A2638" s="335" t="s">
        <v>6335</v>
      </c>
      <c r="B2638" s="344" t="s">
        <v>6336</v>
      </c>
      <c r="C2638" s="358" t="s">
        <v>11044</v>
      </c>
      <c r="D2638" s="359">
        <v>1650</v>
      </c>
      <c r="E2638" s="375" t="s">
        <v>5140</v>
      </c>
      <c r="F2638" s="325"/>
      <c r="G2638" s="466"/>
      <c r="H2638" s="466"/>
      <c r="I2638" s="466"/>
    </row>
    <row r="2639" spans="1:9" ht="47.25">
      <c r="A2639" s="335"/>
      <c r="B2639" s="344"/>
      <c r="C2639" s="388" t="s">
        <v>6337</v>
      </c>
      <c r="D2639" s="359"/>
      <c r="E2639" s="368"/>
      <c r="F2639" s="325"/>
      <c r="G2639" s="466"/>
      <c r="H2639" s="466"/>
      <c r="I2639" s="466"/>
    </row>
    <row r="2640" spans="1:9" ht="31.5">
      <c r="A2640" s="335"/>
      <c r="B2640" s="344"/>
      <c r="C2640" s="388" t="s">
        <v>702</v>
      </c>
      <c r="D2640" s="359"/>
      <c r="E2640" s="368"/>
      <c r="F2640" s="325"/>
      <c r="G2640" s="466"/>
      <c r="H2640" s="466"/>
      <c r="I2640" s="466"/>
    </row>
    <row r="2641" spans="1:9" ht="409.5">
      <c r="A2641" s="335" t="s">
        <v>11832</v>
      </c>
      <c r="B2641" s="330" t="s">
        <v>6338</v>
      </c>
      <c r="C2641" s="435" t="s">
        <v>11760</v>
      </c>
      <c r="D2641" s="391">
        <v>500</v>
      </c>
      <c r="E2641" s="433"/>
      <c r="F2641" s="325"/>
      <c r="G2641" s="466"/>
      <c r="H2641" s="466"/>
      <c r="I2641" s="466"/>
    </row>
    <row r="2642" spans="1:9" ht="409.5">
      <c r="A2642" s="335" t="s">
        <v>11833</v>
      </c>
      <c r="B2642" s="330" t="s">
        <v>6340</v>
      </c>
      <c r="C2642" s="435" t="s">
        <v>11761</v>
      </c>
      <c r="D2642" s="391">
        <v>250</v>
      </c>
      <c r="E2642" s="332" t="s">
        <v>3038</v>
      </c>
      <c r="F2642" s="325"/>
      <c r="G2642" s="466"/>
      <c r="H2642" s="466"/>
      <c r="I2642" s="466"/>
    </row>
    <row r="2643" spans="1:9" ht="255">
      <c r="A2643" s="335" t="s">
        <v>8043</v>
      </c>
      <c r="B2643" s="330" t="s">
        <v>8058</v>
      </c>
      <c r="C2643" s="358" t="s">
        <v>8059</v>
      </c>
      <c r="D2643" s="391">
        <v>3000</v>
      </c>
      <c r="E2643" s="419"/>
      <c r="F2643" s="325"/>
      <c r="G2643" s="466"/>
      <c r="H2643" s="466"/>
      <c r="I2643" s="466"/>
    </row>
    <row r="2644" spans="1:9" ht="31.5">
      <c r="A2644" s="335"/>
      <c r="B2644" s="344"/>
      <c r="C2644" s="388" t="s">
        <v>7146</v>
      </c>
      <c r="D2644" s="359"/>
      <c r="E2644" s="378"/>
      <c r="F2644" s="325"/>
      <c r="G2644" s="466"/>
      <c r="H2644" s="466"/>
      <c r="I2644" s="466"/>
    </row>
    <row r="2645" spans="1:9" ht="47.25">
      <c r="A2645" s="335"/>
      <c r="B2645" s="344"/>
      <c r="C2645" s="388" t="s">
        <v>6342</v>
      </c>
      <c r="D2645" s="359"/>
      <c r="E2645" s="378"/>
      <c r="F2645" s="325"/>
      <c r="G2645" s="466"/>
      <c r="H2645" s="466"/>
      <c r="I2645" s="466"/>
    </row>
    <row r="2646" spans="1:9" ht="360">
      <c r="A2646" s="335" t="s">
        <v>6343</v>
      </c>
      <c r="B2646" s="330" t="s">
        <v>6344</v>
      </c>
      <c r="C2646" s="358" t="s">
        <v>6345</v>
      </c>
      <c r="D2646" s="391">
        <v>800</v>
      </c>
      <c r="E2646" s="433"/>
      <c r="F2646" s="325"/>
      <c r="G2646" s="466"/>
      <c r="H2646" s="466"/>
      <c r="I2646" s="466"/>
    </row>
    <row r="2647" spans="1:9" ht="390">
      <c r="A2647" s="335" t="s">
        <v>6346</v>
      </c>
      <c r="B2647" s="330" t="s">
        <v>6347</v>
      </c>
      <c r="C2647" s="358" t="s">
        <v>6348</v>
      </c>
      <c r="D2647" s="391">
        <v>1100</v>
      </c>
      <c r="E2647" s="433"/>
      <c r="F2647" s="325"/>
      <c r="G2647" s="466"/>
      <c r="H2647" s="466"/>
      <c r="I2647" s="466"/>
    </row>
    <row r="2648" spans="1:9" ht="255">
      <c r="A2648" s="335" t="s">
        <v>6355</v>
      </c>
      <c r="B2648" s="330" t="s">
        <v>6356</v>
      </c>
      <c r="C2648" s="358" t="s">
        <v>11842</v>
      </c>
      <c r="D2648" s="391">
        <v>2000</v>
      </c>
      <c r="E2648" s="433"/>
      <c r="F2648" s="325"/>
      <c r="G2648" s="466"/>
      <c r="H2648" s="466"/>
      <c r="I2648" s="466"/>
    </row>
    <row r="2649" spans="1:9" ht="270">
      <c r="A2649" s="335" t="s">
        <v>6358</v>
      </c>
      <c r="B2649" s="330" t="s">
        <v>6359</v>
      </c>
      <c r="C2649" s="358" t="s">
        <v>11843</v>
      </c>
      <c r="D2649" s="391">
        <v>3000</v>
      </c>
      <c r="E2649" s="433"/>
      <c r="F2649" s="333"/>
      <c r="G2649" s="466"/>
      <c r="H2649" s="466"/>
      <c r="I2649" s="466"/>
    </row>
    <row r="2650" spans="1:9" ht="240">
      <c r="A2650" s="335" t="s">
        <v>6361</v>
      </c>
      <c r="B2650" s="330" t="s">
        <v>6362</v>
      </c>
      <c r="C2650" s="358" t="s">
        <v>11844</v>
      </c>
      <c r="D2650" s="391">
        <v>3000</v>
      </c>
      <c r="E2650" s="433"/>
      <c r="F2650" s="333"/>
      <c r="G2650" s="466"/>
      <c r="H2650" s="466"/>
      <c r="I2650" s="466"/>
    </row>
    <row r="2651" spans="1:9" ht="240">
      <c r="A2651" s="335" t="s">
        <v>6364</v>
      </c>
      <c r="B2651" s="330" t="s">
        <v>6365</v>
      </c>
      <c r="C2651" s="358" t="s">
        <v>11845</v>
      </c>
      <c r="D2651" s="391">
        <v>4000</v>
      </c>
      <c r="E2651" s="433"/>
      <c r="F2651" s="333"/>
      <c r="G2651" s="466"/>
      <c r="H2651" s="466"/>
      <c r="I2651" s="466"/>
    </row>
    <row r="2652" spans="1:9" ht="375">
      <c r="A2652" s="335" t="s">
        <v>6367</v>
      </c>
      <c r="B2652" s="330" t="s">
        <v>6368</v>
      </c>
      <c r="C2652" s="358" t="s">
        <v>6369</v>
      </c>
      <c r="D2652" s="391">
        <v>1000</v>
      </c>
      <c r="E2652" s="433"/>
      <c r="F2652" s="333"/>
      <c r="G2652" s="466"/>
      <c r="H2652" s="466"/>
      <c r="I2652" s="466"/>
    </row>
    <row r="2653" spans="1:9" ht="405">
      <c r="A2653" s="335" t="s">
        <v>6370</v>
      </c>
      <c r="B2653" s="330" t="s">
        <v>6371</v>
      </c>
      <c r="C2653" s="358" t="s">
        <v>6372</v>
      </c>
      <c r="D2653" s="391">
        <v>1700</v>
      </c>
      <c r="E2653" s="433"/>
      <c r="F2653" s="333"/>
      <c r="G2653" s="466"/>
      <c r="H2653" s="466"/>
      <c r="I2653" s="466"/>
    </row>
    <row r="2654" spans="1:9" ht="270">
      <c r="A2654" s="335" t="s">
        <v>6379</v>
      </c>
      <c r="B2654" s="344" t="s">
        <v>6380</v>
      </c>
      <c r="C2654" s="358" t="s">
        <v>11846</v>
      </c>
      <c r="D2654" s="391">
        <v>2300</v>
      </c>
      <c r="E2654" s="433"/>
      <c r="F2654" s="333"/>
      <c r="G2654" s="466"/>
      <c r="H2654" s="466"/>
      <c r="I2654" s="466"/>
    </row>
    <row r="2655" spans="1:9" ht="285">
      <c r="A2655" s="335" t="s">
        <v>6382</v>
      </c>
      <c r="B2655" s="344" t="s">
        <v>6383</v>
      </c>
      <c r="C2655" s="358" t="s">
        <v>11847</v>
      </c>
      <c r="D2655" s="391">
        <v>3000</v>
      </c>
      <c r="E2655" s="433"/>
      <c r="F2655" s="333"/>
      <c r="G2655" s="466"/>
      <c r="H2655" s="466"/>
      <c r="I2655" s="466"/>
    </row>
    <row r="2656" spans="1:9" ht="285">
      <c r="A2656" s="335" t="s">
        <v>6385</v>
      </c>
      <c r="B2656" s="344" t="s">
        <v>6386</v>
      </c>
      <c r="C2656" s="358" t="s">
        <v>11848</v>
      </c>
      <c r="D2656" s="391">
        <v>3200</v>
      </c>
      <c r="E2656" s="433"/>
      <c r="F2656" s="333"/>
      <c r="G2656" s="466"/>
      <c r="H2656" s="466"/>
      <c r="I2656" s="466"/>
    </row>
    <row r="2657" spans="1:9" ht="300">
      <c r="A2657" s="335" t="s">
        <v>6388</v>
      </c>
      <c r="B2657" s="344" t="s">
        <v>6389</v>
      </c>
      <c r="C2657" s="358" t="s">
        <v>11849</v>
      </c>
      <c r="D2657" s="391">
        <v>4200</v>
      </c>
      <c r="E2657" s="433"/>
      <c r="F2657" s="333"/>
      <c r="G2657" s="466"/>
      <c r="H2657" s="466"/>
      <c r="I2657" s="466"/>
    </row>
    <row r="2658" spans="1:9" ht="135">
      <c r="A2658" s="335" t="s">
        <v>7756</v>
      </c>
      <c r="B2658" s="330" t="s">
        <v>6391</v>
      </c>
      <c r="C2658" s="358" t="s">
        <v>7757</v>
      </c>
      <c r="D2658" s="391">
        <v>1800</v>
      </c>
      <c r="E2658" s="433"/>
      <c r="F2658" s="333"/>
      <c r="G2658" s="466"/>
      <c r="H2658" s="466"/>
      <c r="I2658" s="466"/>
    </row>
    <row r="2659" spans="1:9" ht="240">
      <c r="A2659" s="335" t="s">
        <v>6392</v>
      </c>
      <c r="B2659" s="330" t="s">
        <v>6393</v>
      </c>
      <c r="C2659" s="358" t="s">
        <v>11850</v>
      </c>
      <c r="D2659" s="391">
        <v>3500</v>
      </c>
      <c r="E2659" s="433"/>
      <c r="F2659" s="333"/>
      <c r="G2659" s="466"/>
      <c r="H2659" s="466"/>
      <c r="I2659" s="466"/>
    </row>
    <row r="2660" spans="1:9" ht="225">
      <c r="A2660" s="335" t="s">
        <v>6395</v>
      </c>
      <c r="B2660" s="330" t="s">
        <v>6396</v>
      </c>
      <c r="C2660" s="358" t="s">
        <v>11851</v>
      </c>
      <c r="D2660" s="391">
        <v>4600</v>
      </c>
      <c r="E2660" s="433"/>
      <c r="F2660" s="333"/>
      <c r="G2660" s="466"/>
      <c r="H2660" s="466"/>
      <c r="I2660" s="466"/>
    </row>
    <row r="2661" spans="1:9" ht="300">
      <c r="A2661" s="335" t="s">
        <v>6401</v>
      </c>
      <c r="B2661" s="344" t="s">
        <v>6402</v>
      </c>
      <c r="C2661" s="358" t="s">
        <v>11852</v>
      </c>
      <c r="D2661" s="391">
        <v>7000</v>
      </c>
      <c r="E2661" s="433"/>
      <c r="F2661" s="333"/>
      <c r="G2661" s="466"/>
      <c r="H2661" s="466"/>
      <c r="I2661" s="466"/>
    </row>
    <row r="2662" spans="1:9" ht="315">
      <c r="A2662" s="335" t="s">
        <v>10274</v>
      </c>
      <c r="B2662" s="330" t="s">
        <v>6404</v>
      </c>
      <c r="C2662" s="358" t="s">
        <v>6405</v>
      </c>
      <c r="D2662" s="391">
        <v>7500</v>
      </c>
      <c r="E2662" s="433"/>
      <c r="F2662" s="333"/>
      <c r="G2662" s="466"/>
      <c r="H2662" s="466"/>
      <c r="I2662" s="466"/>
    </row>
    <row r="2663" spans="1:9" ht="285">
      <c r="A2663" s="347" t="s">
        <v>6406</v>
      </c>
      <c r="B2663" s="436" t="s">
        <v>6407</v>
      </c>
      <c r="C2663" s="358" t="s">
        <v>11853</v>
      </c>
      <c r="D2663" s="391">
        <v>8500</v>
      </c>
      <c r="E2663" s="433"/>
      <c r="F2663" s="333"/>
      <c r="G2663" s="466"/>
      <c r="H2663" s="466"/>
      <c r="I2663" s="466"/>
    </row>
    <row r="2664" spans="1:9" ht="180">
      <c r="A2664" s="335" t="s">
        <v>10275</v>
      </c>
      <c r="B2664" s="330" t="s">
        <v>6409</v>
      </c>
      <c r="C2664" s="358" t="s">
        <v>11766</v>
      </c>
      <c r="D2664" s="391">
        <v>300</v>
      </c>
      <c r="E2664" s="433"/>
      <c r="F2664" s="333"/>
      <c r="G2664" s="466"/>
      <c r="H2664" s="466"/>
      <c r="I2664" s="466"/>
    </row>
    <row r="2665" spans="1:9" ht="270">
      <c r="A2665" s="335" t="s">
        <v>6411</v>
      </c>
      <c r="B2665" s="330" t="s">
        <v>6412</v>
      </c>
      <c r="C2665" s="358" t="s">
        <v>6413</v>
      </c>
      <c r="D2665" s="391">
        <v>350</v>
      </c>
      <c r="E2665" s="433"/>
      <c r="F2665" s="325"/>
      <c r="G2665" s="466"/>
      <c r="H2665" s="466"/>
      <c r="I2665" s="466"/>
    </row>
    <row r="2666" spans="1:9" ht="75">
      <c r="A2666" s="335" t="s">
        <v>10276</v>
      </c>
      <c r="B2666" s="330" t="s">
        <v>6414</v>
      </c>
      <c r="C2666" s="358" t="s">
        <v>6415</v>
      </c>
      <c r="D2666" s="391">
        <v>300</v>
      </c>
      <c r="E2666" s="433"/>
      <c r="F2666" s="325"/>
      <c r="G2666" s="466"/>
      <c r="H2666" s="466"/>
      <c r="I2666" s="466"/>
    </row>
    <row r="2667" spans="1:9" ht="120">
      <c r="A2667" s="335" t="s">
        <v>6416</v>
      </c>
      <c r="B2667" s="330" t="s">
        <v>6417</v>
      </c>
      <c r="C2667" s="358" t="s">
        <v>6418</v>
      </c>
      <c r="D2667" s="391">
        <v>350</v>
      </c>
      <c r="E2667" s="433"/>
      <c r="F2667" s="325"/>
      <c r="G2667" s="466"/>
      <c r="H2667" s="466"/>
      <c r="I2667" s="466"/>
    </row>
    <row r="2668" spans="1:9" ht="210">
      <c r="A2668" s="335" t="s">
        <v>2775</v>
      </c>
      <c r="B2668" s="330" t="s">
        <v>6419</v>
      </c>
      <c r="C2668" s="358" t="s">
        <v>11787</v>
      </c>
      <c r="D2668" s="391">
        <v>500</v>
      </c>
      <c r="E2668" s="433"/>
      <c r="F2668" s="325"/>
      <c r="G2668" s="466"/>
      <c r="H2668" s="466"/>
      <c r="I2668" s="466"/>
    </row>
    <row r="2669" spans="1:9" ht="150">
      <c r="A2669" s="335" t="s">
        <v>7759</v>
      </c>
      <c r="B2669" s="330" t="s">
        <v>7760</v>
      </c>
      <c r="C2669" s="358" t="s">
        <v>7761</v>
      </c>
      <c r="D2669" s="391">
        <v>90</v>
      </c>
      <c r="E2669" s="433"/>
      <c r="F2669" s="325"/>
      <c r="G2669" s="466"/>
      <c r="H2669" s="466"/>
      <c r="I2669" s="466"/>
    </row>
    <row r="2670" spans="1:9" ht="150">
      <c r="A2670" s="335" t="s">
        <v>7762</v>
      </c>
      <c r="B2670" s="330" t="s">
        <v>7763</v>
      </c>
      <c r="C2670" s="358" t="s">
        <v>7764</v>
      </c>
      <c r="D2670" s="391">
        <v>1500</v>
      </c>
      <c r="E2670" s="433"/>
      <c r="F2670" s="325"/>
      <c r="G2670" s="466"/>
      <c r="H2670" s="466"/>
      <c r="I2670" s="466"/>
    </row>
    <row r="2671" spans="1:9" ht="135">
      <c r="A2671" s="335" t="s">
        <v>7765</v>
      </c>
      <c r="B2671" s="330" t="s">
        <v>7766</v>
      </c>
      <c r="C2671" s="358" t="s">
        <v>7767</v>
      </c>
      <c r="D2671" s="391">
        <v>2300</v>
      </c>
      <c r="E2671" s="433"/>
      <c r="F2671" s="325"/>
      <c r="G2671" s="466"/>
      <c r="H2671" s="466"/>
      <c r="I2671" s="466"/>
    </row>
    <row r="2672" spans="1:9" ht="255">
      <c r="A2672" s="335" t="s">
        <v>7768</v>
      </c>
      <c r="B2672" s="330" t="s">
        <v>7769</v>
      </c>
      <c r="C2672" s="358" t="s">
        <v>11764</v>
      </c>
      <c r="D2672" s="391">
        <v>2600</v>
      </c>
      <c r="E2672" s="433"/>
      <c r="F2672" s="325"/>
      <c r="G2672" s="466"/>
      <c r="H2672" s="466"/>
      <c r="I2672" s="466"/>
    </row>
    <row r="2673" spans="1:9" ht="105">
      <c r="A2673" s="335" t="s">
        <v>7771</v>
      </c>
      <c r="B2673" s="344" t="s">
        <v>7772</v>
      </c>
      <c r="C2673" s="358" t="s">
        <v>7773</v>
      </c>
      <c r="D2673" s="359">
        <v>3740</v>
      </c>
      <c r="E2673" s="419"/>
      <c r="F2673" s="325"/>
      <c r="G2673" s="466"/>
      <c r="H2673" s="466"/>
      <c r="I2673" s="466"/>
    </row>
    <row r="2674" spans="1:9" ht="135">
      <c r="A2674" s="335" t="s">
        <v>11807</v>
      </c>
      <c r="B2674" s="330" t="s">
        <v>7775</v>
      </c>
      <c r="C2674" s="398" t="s">
        <v>7776</v>
      </c>
      <c r="D2674" s="359">
        <v>600</v>
      </c>
      <c r="E2674" s="372"/>
      <c r="F2674" s="325"/>
      <c r="G2674" s="466"/>
      <c r="H2674" s="466"/>
      <c r="I2674" s="466"/>
    </row>
    <row r="2675" spans="1:9" ht="180">
      <c r="A2675" s="335" t="s">
        <v>7777</v>
      </c>
      <c r="B2675" s="344" t="s">
        <v>7778</v>
      </c>
      <c r="C2675" s="358" t="s">
        <v>7779</v>
      </c>
      <c r="D2675" s="359">
        <v>2200</v>
      </c>
      <c r="E2675" s="419"/>
      <c r="F2675" s="325"/>
      <c r="G2675" s="466"/>
      <c r="H2675" s="466"/>
      <c r="I2675" s="466"/>
    </row>
    <row r="2676" spans="1:9" ht="375">
      <c r="A2676" s="335" t="s">
        <v>7780</v>
      </c>
      <c r="B2676" s="344" t="s">
        <v>7781</v>
      </c>
      <c r="C2676" s="358" t="s">
        <v>8240</v>
      </c>
      <c r="D2676" s="359">
        <v>4500</v>
      </c>
      <c r="E2676" s="372"/>
      <c r="F2676" s="325"/>
      <c r="G2676" s="466"/>
      <c r="H2676" s="466"/>
      <c r="I2676" s="466"/>
    </row>
    <row r="2677" spans="1:9" ht="135">
      <c r="A2677" s="335" t="s">
        <v>8034</v>
      </c>
      <c r="B2677" s="344" t="s">
        <v>8035</v>
      </c>
      <c r="C2677" s="358" t="s">
        <v>8036</v>
      </c>
      <c r="D2677" s="391">
        <v>350</v>
      </c>
      <c r="E2677" s="433"/>
      <c r="F2677" s="325"/>
      <c r="G2677" s="466"/>
      <c r="H2677" s="466"/>
      <c r="I2677" s="466"/>
    </row>
    <row r="2678" spans="1:9" ht="165">
      <c r="A2678" s="335" t="s">
        <v>8037</v>
      </c>
      <c r="B2678" s="344" t="s">
        <v>8038</v>
      </c>
      <c r="C2678" s="358" t="s">
        <v>8039</v>
      </c>
      <c r="D2678" s="391">
        <v>200</v>
      </c>
      <c r="E2678" s="433"/>
      <c r="F2678" s="325"/>
      <c r="G2678" s="466"/>
      <c r="H2678" s="466"/>
      <c r="I2678" s="466"/>
    </row>
    <row r="2679" spans="1:9" ht="283.5">
      <c r="A2679" s="349"/>
      <c r="B2679" s="344"/>
      <c r="C2679" s="388" t="s">
        <v>6421</v>
      </c>
      <c r="D2679" s="359"/>
      <c r="E2679" s="419"/>
      <c r="F2679" s="325"/>
      <c r="G2679" s="466"/>
      <c r="H2679" s="466"/>
      <c r="I2679" s="466"/>
    </row>
    <row r="2680" spans="1:9" ht="315">
      <c r="A2680" s="335" t="s">
        <v>9368</v>
      </c>
      <c r="B2680" s="330" t="s">
        <v>6422</v>
      </c>
      <c r="C2680" s="358" t="s">
        <v>9370</v>
      </c>
      <c r="D2680" s="391">
        <v>1000</v>
      </c>
      <c r="E2680" s="433"/>
      <c r="F2680" s="325"/>
      <c r="G2680" s="466"/>
      <c r="H2680" s="466"/>
      <c r="I2680" s="466"/>
    </row>
    <row r="2681" spans="1:9" ht="270">
      <c r="A2681" s="335" t="s">
        <v>9410</v>
      </c>
      <c r="B2681" s="330" t="s">
        <v>3647</v>
      </c>
      <c r="C2681" s="358" t="s">
        <v>9369</v>
      </c>
      <c r="D2681" s="391">
        <v>1300</v>
      </c>
      <c r="E2681" s="433"/>
      <c r="F2681" s="325"/>
      <c r="G2681" s="466"/>
      <c r="H2681" s="466"/>
      <c r="I2681" s="466"/>
    </row>
    <row r="2682" spans="1:9" ht="240">
      <c r="A2682" s="335" t="s">
        <v>3648</v>
      </c>
      <c r="B2682" s="330" t="s">
        <v>3649</v>
      </c>
      <c r="C2682" s="358" t="s">
        <v>3650</v>
      </c>
      <c r="D2682" s="391">
        <v>1100</v>
      </c>
      <c r="E2682" s="433"/>
      <c r="F2682" s="325"/>
      <c r="G2682" s="466"/>
      <c r="H2682" s="466"/>
      <c r="I2682" s="466"/>
    </row>
    <row r="2683" spans="1:9" ht="405">
      <c r="A2683" s="335" t="s">
        <v>3651</v>
      </c>
      <c r="B2683" s="330" t="s">
        <v>3652</v>
      </c>
      <c r="C2683" s="358" t="s">
        <v>11854</v>
      </c>
      <c r="D2683" s="391">
        <v>3000</v>
      </c>
      <c r="E2683" s="433"/>
      <c r="F2683" s="325"/>
      <c r="G2683" s="466"/>
      <c r="H2683" s="466"/>
      <c r="I2683" s="466"/>
    </row>
    <row r="2684" spans="1:9" ht="105">
      <c r="A2684" s="335" t="s">
        <v>1484</v>
      </c>
      <c r="B2684" s="344" t="s">
        <v>1485</v>
      </c>
      <c r="C2684" s="358" t="s">
        <v>1486</v>
      </c>
      <c r="D2684" s="391">
        <v>2500</v>
      </c>
      <c r="E2684" s="433"/>
      <c r="F2684" s="325"/>
      <c r="G2684" s="466"/>
      <c r="H2684" s="466"/>
      <c r="I2684" s="466"/>
    </row>
    <row r="2685" spans="1:9" ht="120">
      <c r="A2685" s="335" t="s">
        <v>1487</v>
      </c>
      <c r="B2685" s="344" t="s">
        <v>1488</v>
      </c>
      <c r="C2685" s="358" t="s">
        <v>1489</v>
      </c>
      <c r="D2685" s="391">
        <v>2000</v>
      </c>
      <c r="E2685" s="433"/>
      <c r="F2685" s="325"/>
      <c r="G2685" s="466"/>
      <c r="H2685" s="466"/>
      <c r="I2685" s="466"/>
    </row>
    <row r="2686" spans="1:9" ht="409.5">
      <c r="A2686" s="335" t="s">
        <v>7782</v>
      </c>
      <c r="B2686" s="344" t="s">
        <v>7783</v>
      </c>
      <c r="C2686" s="358" t="s">
        <v>7784</v>
      </c>
      <c r="D2686" s="391">
        <v>1800</v>
      </c>
      <c r="E2686" s="433"/>
      <c r="F2686" s="325"/>
      <c r="G2686" s="466"/>
      <c r="H2686" s="466"/>
      <c r="I2686" s="466"/>
    </row>
    <row r="2687" spans="1:9" ht="409.5">
      <c r="A2687" s="335" t="s">
        <v>7785</v>
      </c>
      <c r="B2687" s="344" t="s">
        <v>7786</v>
      </c>
      <c r="C2687" s="358" t="s">
        <v>7787</v>
      </c>
      <c r="D2687" s="391">
        <v>3500</v>
      </c>
      <c r="E2687" s="433"/>
      <c r="F2687" s="325"/>
      <c r="G2687" s="466"/>
      <c r="H2687" s="466"/>
      <c r="I2687" s="466"/>
    </row>
    <row r="2688" spans="1:9" ht="409.5">
      <c r="A2688" s="335" t="s">
        <v>7788</v>
      </c>
      <c r="B2688" s="344" t="s">
        <v>7789</v>
      </c>
      <c r="C2688" s="358" t="s">
        <v>7790</v>
      </c>
      <c r="D2688" s="391">
        <v>5500</v>
      </c>
      <c r="E2688" s="433"/>
      <c r="F2688" s="325"/>
      <c r="G2688" s="466"/>
      <c r="H2688" s="466"/>
      <c r="I2688" s="466"/>
    </row>
    <row r="2689" spans="1:9" ht="360">
      <c r="A2689" s="335" t="s">
        <v>7791</v>
      </c>
      <c r="B2689" s="344" t="s">
        <v>7792</v>
      </c>
      <c r="C2689" s="358" t="s">
        <v>7793</v>
      </c>
      <c r="D2689" s="391">
        <v>2000</v>
      </c>
      <c r="E2689" s="433"/>
      <c r="F2689" s="325"/>
      <c r="G2689" s="466"/>
      <c r="H2689" s="466"/>
      <c r="I2689" s="466"/>
    </row>
    <row r="2690" spans="1:9" ht="240">
      <c r="A2690" s="335" t="s">
        <v>7794</v>
      </c>
      <c r="B2690" s="344" t="s">
        <v>7795</v>
      </c>
      <c r="C2690" s="358" t="s">
        <v>7796</v>
      </c>
      <c r="D2690" s="391">
        <v>5000</v>
      </c>
      <c r="E2690" s="433"/>
      <c r="F2690" s="325"/>
      <c r="G2690" s="466"/>
      <c r="H2690" s="466"/>
      <c r="I2690" s="466"/>
    </row>
    <row r="2691" spans="1:9" ht="240">
      <c r="A2691" s="335" t="s">
        <v>7797</v>
      </c>
      <c r="B2691" s="344" t="s">
        <v>7798</v>
      </c>
      <c r="C2691" s="358" t="s">
        <v>7799</v>
      </c>
      <c r="D2691" s="391">
        <v>8000</v>
      </c>
      <c r="E2691" s="433"/>
      <c r="F2691" s="325"/>
      <c r="G2691" s="466"/>
      <c r="H2691" s="466"/>
      <c r="I2691" s="466"/>
    </row>
    <row r="2692" spans="1:9" ht="240">
      <c r="A2692" s="335" t="s">
        <v>7800</v>
      </c>
      <c r="B2692" s="344" t="s">
        <v>7801</v>
      </c>
      <c r="C2692" s="358" t="s">
        <v>7802</v>
      </c>
      <c r="D2692" s="391">
        <v>10000</v>
      </c>
      <c r="E2692" s="433"/>
      <c r="F2692" s="325"/>
      <c r="G2692" s="466"/>
      <c r="H2692" s="466"/>
      <c r="I2692" s="466"/>
    </row>
    <row r="2693" spans="1:9" ht="225">
      <c r="A2693" s="335" t="s">
        <v>7803</v>
      </c>
      <c r="B2693" s="344" t="s">
        <v>7804</v>
      </c>
      <c r="C2693" s="358" t="s">
        <v>7805</v>
      </c>
      <c r="D2693" s="391">
        <v>4000</v>
      </c>
      <c r="E2693" s="433"/>
      <c r="F2693" s="325"/>
      <c r="G2693" s="466"/>
      <c r="H2693" s="466"/>
      <c r="I2693" s="466"/>
    </row>
    <row r="2694" spans="1:9" ht="135">
      <c r="A2694" s="335" t="s">
        <v>8040</v>
      </c>
      <c r="B2694" s="344" t="s">
        <v>8041</v>
      </c>
      <c r="C2694" s="358" t="s">
        <v>8042</v>
      </c>
      <c r="D2694" s="391">
        <v>2000</v>
      </c>
      <c r="E2694" s="433"/>
      <c r="F2694" s="325"/>
      <c r="G2694" s="466"/>
      <c r="H2694" s="466"/>
      <c r="I2694" s="466"/>
    </row>
    <row r="2695" spans="1:9" ht="45">
      <c r="A2695" s="335" t="s">
        <v>11808</v>
      </c>
      <c r="B2695" s="344" t="s">
        <v>11788</v>
      </c>
      <c r="C2695" s="334" t="s">
        <v>11745</v>
      </c>
      <c r="D2695" s="422">
        <v>400</v>
      </c>
      <c r="E2695" s="432"/>
      <c r="F2695" s="325"/>
      <c r="G2695" s="466"/>
      <c r="H2695" s="466"/>
      <c r="I2695" s="466"/>
    </row>
    <row r="2696" spans="1:9" ht="94.5">
      <c r="A2696" s="325"/>
      <c r="B2696" s="344"/>
      <c r="C2696" s="388" t="s">
        <v>1490</v>
      </c>
      <c r="D2696" s="391"/>
      <c r="E2696" s="433"/>
      <c r="F2696" s="325"/>
      <c r="G2696" s="466"/>
      <c r="H2696" s="466"/>
      <c r="I2696" s="466"/>
    </row>
    <row r="2697" spans="1:9" ht="75">
      <c r="A2697" s="335" t="s">
        <v>10001</v>
      </c>
      <c r="B2697" s="344" t="s">
        <v>1491</v>
      </c>
      <c r="C2697" s="358" t="s">
        <v>1492</v>
      </c>
      <c r="D2697" s="391">
        <v>400</v>
      </c>
      <c r="E2697" s="433"/>
      <c r="F2697" s="325"/>
      <c r="G2697" s="466"/>
      <c r="H2697" s="466"/>
      <c r="I2697" s="466"/>
    </row>
    <row r="2698" spans="1:9" ht="135">
      <c r="A2698" s="335" t="s">
        <v>1493</v>
      </c>
      <c r="B2698" s="344" t="s">
        <v>1494</v>
      </c>
      <c r="C2698" s="358" t="s">
        <v>1495</v>
      </c>
      <c r="D2698" s="359">
        <v>230</v>
      </c>
      <c r="E2698" s="433"/>
      <c r="F2698" s="325"/>
      <c r="G2698" s="466"/>
      <c r="H2698" s="466"/>
      <c r="I2698" s="466"/>
    </row>
    <row r="2699" spans="1:9" ht="240">
      <c r="A2699" s="335" t="s">
        <v>1496</v>
      </c>
      <c r="B2699" s="344" t="s">
        <v>1497</v>
      </c>
      <c r="C2699" s="358" t="s">
        <v>8065</v>
      </c>
      <c r="D2699" s="359">
        <v>350</v>
      </c>
      <c r="E2699" s="437"/>
      <c r="F2699" s="325"/>
      <c r="G2699" s="466"/>
      <c r="H2699" s="466"/>
      <c r="I2699" s="466"/>
    </row>
    <row r="2700" spans="1:9" ht="120">
      <c r="A2700" s="335" t="s">
        <v>2623</v>
      </c>
      <c r="B2700" s="344" t="s">
        <v>2624</v>
      </c>
      <c r="C2700" s="358" t="s">
        <v>2625</v>
      </c>
      <c r="D2700" s="438">
        <v>1500</v>
      </c>
      <c r="E2700" s="432"/>
      <c r="F2700" s="325"/>
      <c r="G2700" s="466"/>
      <c r="H2700" s="466"/>
      <c r="I2700" s="466"/>
    </row>
    <row r="2701" spans="1:9" ht="90">
      <c r="A2701" s="335" t="s">
        <v>10277</v>
      </c>
      <c r="B2701" s="344" t="s">
        <v>2626</v>
      </c>
      <c r="C2701" s="358" t="s">
        <v>2627</v>
      </c>
      <c r="D2701" s="391">
        <v>2000</v>
      </c>
      <c r="E2701" s="433"/>
      <c r="F2701" s="325"/>
      <c r="G2701" s="466"/>
      <c r="H2701" s="466"/>
      <c r="I2701" s="466"/>
    </row>
    <row r="2702" spans="1:9" ht="255">
      <c r="A2702" s="335" t="s">
        <v>2628</v>
      </c>
      <c r="B2702" s="344" t="s">
        <v>2629</v>
      </c>
      <c r="C2702" s="358" t="s">
        <v>316</v>
      </c>
      <c r="D2702" s="391">
        <v>6500</v>
      </c>
      <c r="E2702" s="433"/>
      <c r="F2702" s="325"/>
      <c r="G2702" s="466"/>
      <c r="H2702" s="466"/>
      <c r="I2702" s="466"/>
    </row>
    <row r="2703" spans="1:9" ht="345">
      <c r="A2703" s="335" t="s">
        <v>364</v>
      </c>
      <c r="B2703" s="344" t="s">
        <v>365</v>
      </c>
      <c r="C2703" s="358" t="s">
        <v>366</v>
      </c>
      <c r="D2703" s="391">
        <v>8000</v>
      </c>
      <c r="E2703" s="433"/>
      <c r="F2703" s="325"/>
      <c r="G2703" s="466"/>
      <c r="H2703" s="466"/>
      <c r="I2703" s="466"/>
    </row>
    <row r="2704" spans="1:9" ht="360">
      <c r="A2704" s="347" t="s">
        <v>7758</v>
      </c>
      <c r="B2704" s="344" t="s">
        <v>368</v>
      </c>
      <c r="C2704" s="358" t="s">
        <v>9377</v>
      </c>
      <c r="D2704" s="391">
        <v>300</v>
      </c>
      <c r="E2704" s="433"/>
      <c r="F2704" s="325"/>
      <c r="G2704" s="466"/>
      <c r="H2704" s="466"/>
      <c r="I2704" s="466"/>
    </row>
    <row r="2705" spans="1:9" ht="105">
      <c r="A2705" s="335" t="s">
        <v>10278</v>
      </c>
      <c r="B2705" s="344" t="s">
        <v>369</v>
      </c>
      <c r="C2705" s="358" t="s">
        <v>370</v>
      </c>
      <c r="D2705" s="391">
        <v>300</v>
      </c>
      <c r="E2705" s="433"/>
      <c r="F2705" s="325"/>
      <c r="G2705" s="466"/>
      <c r="H2705" s="466"/>
      <c r="I2705" s="466"/>
    </row>
    <row r="2706" spans="1:9" ht="60">
      <c r="A2706" s="335" t="s">
        <v>10279</v>
      </c>
      <c r="B2706" s="344" t="s">
        <v>371</v>
      </c>
      <c r="C2706" s="358" t="s">
        <v>372</v>
      </c>
      <c r="D2706" s="391">
        <v>4500</v>
      </c>
      <c r="E2706" s="433"/>
      <c r="F2706" s="325"/>
      <c r="G2706" s="466"/>
      <c r="H2706" s="466"/>
      <c r="I2706" s="466"/>
    </row>
    <row r="2707" spans="1:9" ht="105">
      <c r="A2707" s="335" t="s">
        <v>373</v>
      </c>
      <c r="B2707" s="344" t="s">
        <v>374</v>
      </c>
      <c r="C2707" s="358" t="s">
        <v>375</v>
      </c>
      <c r="D2707" s="391">
        <v>3000</v>
      </c>
      <c r="E2707" s="433"/>
      <c r="F2707" s="325"/>
      <c r="G2707" s="466"/>
      <c r="H2707" s="466"/>
      <c r="I2707" s="466"/>
    </row>
    <row r="2708" spans="1:9" ht="120">
      <c r="A2708" s="335" t="s">
        <v>376</v>
      </c>
      <c r="B2708" s="344" t="s">
        <v>377</v>
      </c>
      <c r="C2708" s="358" t="s">
        <v>378</v>
      </c>
      <c r="D2708" s="391">
        <v>7000</v>
      </c>
      <c r="E2708" s="433"/>
      <c r="F2708" s="325"/>
      <c r="G2708" s="466"/>
      <c r="H2708" s="466"/>
      <c r="I2708" s="466"/>
    </row>
    <row r="2709" spans="1:9" ht="135">
      <c r="A2709" s="335" t="s">
        <v>10280</v>
      </c>
      <c r="B2709" s="344" t="s">
        <v>379</v>
      </c>
      <c r="C2709" s="358" t="s">
        <v>380</v>
      </c>
      <c r="D2709" s="391">
        <v>4000</v>
      </c>
      <c r="E2709" s="433"/>
      <c r="F2709" s="325"/>
      <c r="G2709" s="466"/>
      <c r="H2709" s="466"/>
      <c r="I2709" s="466"/>
    </row>
    <row r="2710" spans="1:9" ht="78.75">
      <c r="A2710" s="335" t="s">
        <v>381</v>
      </c>
      <c r="B2710" s="330" t="s">
        <v>382</v>
      </c>
      <c r="C2710" s="435" t="s">
        <v>11762</v>
      </c>
      <c r="D2710" s="391">
        <v>22000</v>
      </c>
      <c r="E2710" s="433"/>
      <c r="F2710" s="325"/>
      <c r="G2710" s="466"/>
      <c r="H2710" s="466"/>
      <c r="I2710" s="466"/>
    </row>
    <row r="2711" spans="1:9" ht="60">
      <c r="A2711" s="335" t="s">
        <v>11809</v>
      </c>
      <c r="B2711" s="344" t="s">
        <v>11729</v>
      </c>
      <c r="C2711" s="358" t="s">
        <v>11728</v>
      </c>
      <c r="D2711" s="391">
        <v>11000</v>
      </c>
      <c r="E2711" s="433"/>
      <c r="F2711" s="325"/>
      <c r="G2711" s="466"/>
      <c r="H2711" s="466"/>
      <c r="I2711" s="466"/>
    </row>
    <row r="2712" spans="1:9" ht="240">
      <c r="A2712" s="335" t="s">
        <v>7806</v>
      </c>
      <c r="B2712" s="344" t="s">
        <v>7807</v>
      </c>
      <c r="C2712" s="358" t="s">
        <v>7808</v>
      </c>
      <c r="D2712" s="391">
        <v>1000</v>
      </c>
      <c r="E2712" s="433"/>
      <c r="F2712" s="325"/>
      <c r="G2712" s="466"/>
      <c r="H2712" s="466"/>
      <c r="I2712" s="466"/>
    </row>
    <row r="2713" spans="1:9" ht="120">
      <c r="A2713" s="335" t="s">
        <v>8249</v>
      </c>
      <c r="B2713" s="344" t="s">
        <v>8250</v>
      </c>
      <c r="C2713" s="358" t="s">
        <v>8251</v>
      </c>
      <c r="D2713" s="359">
        <v>22000</v>
      </c>
      <c r="E2713" s="419"/>
      <c r="F2713" s="325"/>
      <c r="G2713" s="466"/>
      <c r="H2713" s="466"/>
      <c r="I2713" s="466"/>
    </row>
    <row r="2714" spans="1:9" ht="120">
      <c r="A2714" s="335" t="s">
        <v>11857</v>
      </c>
      <c r="B2714" s="344" t="s">
        <v>11730</v>
      </c>
      <c r="C2714" s="334" t="s">
        <v>11731</v>
      </c>
      <c r="D2714" s="391">
        <v>17000</v>
      </c>
      <c r="E2714" s="433"/>
      <c r="F2714" s="325"/>
      <c r="G2714" s="466"/>
      <c r="H2714" s="466"/>
      <c r="I2714" s="466"/>
    </row>
    <row r="2715" spans="1:9" ht="240">
      <c r="A2715" s="335" t="s">
        <v>11855</v>
      </c>
      <c r="B2715" s="344" t="s">
        <v>11732</v>
      </c>
      <c r="C2715" s="334" t="s">
        <v>11733</v>
      </c>
      <c r="D2715" s="391">
        <v>15000</v>
      </c>
      <c r="E2715" s="433"/>
      <c r="F2715" s="325"/>
      <c r="G2715" s="466"/>
      <c r="H2715" s="466"/>
      <c r="I2715" s="466"/>
    </row>
    <row r="2716" spans="1:9" ht="63">
      <c r="A2716" s="349"/>
      <c r="B2716" s="349"/>
      <c r="C2716" s="388" t="s">
        <v>384</v>
      </c>
      <c r="D2716" s="365"/>
      <c r="E2716" s="372"/>
      <c r="F2716" s="325"/>
      <c r="G2716" s="466"/>
      <c r="H2716" s="466"/>
      <c r="I2716" s="466"/>
    </row>
    <row r="2717" spans="1:9" ht="60">
      <c r="A2717" s="335" t="s">
        <v>10281</v>
      </c>
      <c r="B2717" s="344" t="s">
        <v>385</v>
      </c>
      <c r="C2717" s="358" t="s">
        <v>386</v>
      </c>
      <c r="D2717" s="391">
        <v>600</v>
      </c>
      <c r="E2717" s="433"/>
      <c r="F2717" s="325"/>
      <c r="G2717" s="466"/>
      <c r="H2717" s="466"/>
      <c r="I2717" s="466"/>
    </row>
    <row r="2718" spans="1:9" ht="105">
      <c r="A2718" s="335" t="s">
        <v>10282</v>
      </c>
      <c r="B2718" s="344" t="s">
        <v>387</v>
      </c>
      <c r="C2718" s="358" t="s">
        <v>388</v>
      </c>
      <c r="D2718" s="391">
        <v>1000</v>
      </c>
      <c r="E2718" s="433"/>
      <c r="F2718" s="325"/>
      <c r="G2718" s="466"/>
      <c r="H2718" s="466"/>
      <c r="I2718" s="466"/>
    </row>
    <row r="2719" spans="1:9" ht="210">
      <c r="A2719" s="335" t="s">
        <v>389</v>
      </c>
      <c r="B2719" s="344" t="s">
        <v>390</v>
      </c>
      <c r="C2719" s="358" t="s">
        <v>391</v>
      </c>
      <c r="D2719" s="391">
        <v>300</v>
      </c>
      <c r="E2719" s="433"/>
      <c r="F2719" s="325"/>
      <c r="G2719" s="466"/>
      <c r="H2719" s="466"/>
      <c r="I2719" s="466"/>
    </row>
    <row r="2720" spans="1:9" ht="240">
      <c r="A2720" s="335" t="s">
        <v>7737</v>
      </c>
      <c r="B2720" s="344" t="s">
        <v>392</v>
      </c>
      <c r="C2720" s="358" t="s">
        <v>7738</v>
      </c>
      <c r="D2720" s="391">
        <v>1500</v>
      </c>
      <c r="E2720" s="433"/>
      <c r="F2720" s="325"/>
      <c r="G2720" s="466"/>
      <c r="H2720" s="466"/>
      <c r="I2720" s="466"/>
    </row>
    <row r="2721" spans="1:9" ht="105">
      <c r="A2721" s="347" t="s">
        <v>393</v>
      </c>
      <c r="B2721" s="344" t="s">
        <v>394</v>
      </c>
      <c r="C2721" s="358" t="s">
        <v>395</v>
      </c>
      <c r="D2721" s="391">
        <v>1800</v>
      </c>
      <c r="E2721" s="433"/>
      <c r="F2721" s="325"/>
      <c r="G2721" s="466"/>
      <c r="H2721" s="466"/>
      <c r="I2721" s="466"/>
    </row>
    <row r="2722" spans="1:9" ht="45">
      <c r="A2722" s="335" t="s">
        <v>10283</v>
      </c>
      <c r="B2722" s="344" t="s">
        <v>396</v>
      </c>
      <c r="C2722" s="358" t="s">
        <v>397</v>
      </c>
      <c r="D2722" s="391">
        <v>800</v>
      </c>
      <c r="E2722" s="433"/>
      <c r="F2722" s="325"/>
      <c r="G2722" s="466"/>
      <c r="H2722" s="466"/>
      <c r="I2722" s="466"/>
    </row>
    <row r="2723" spans="1:9" ht="45">
      <c r="A2723" s="335" t="s">
        <v>10284</v>
      </c>
      <c r="B2723" s="344" t="s">
        <v>398</v>
      </c>
      <c r="C2723" s="358" t="s">
        <v>399</v>
      </c>
      <c r="D2723" s="391">
        <v>1000</v>
      </c>
      <c r="E2723" s="433"/>
      <c r="F2723" s="325"/>
      <c r="G2723" s="466"/>
      <c r="H2723" s="466"/>
      <c r="I2723" s="466"/>
    </row>
    <row r="2724" spans="1:9" ht="75">
      <c r="A2724" s="335" t="s">
        <v>9357</v>
      </c>
      <c r="B2724" s="344" t="s">
        <v>400</v>
      </c>
      <c r="C2724" s="358" t="s">
        <v>9362</v>
      </c>
      <c r="D2724" s="391">
        <v>4000</v>
      </c>
      <c r="E2724" s="433"/>
      <c r="F2724" s="325"/>
      <c r="G2724" s="466"/>
      <c r="H2724" s="466"/>
      <c r="I2724" s="466"/>
    </row>
    <row r="2725" spans="1:9" ht="60">
      <c r="A2725" s="335" t="s">
        <v>10285</v>
      </c>
      <c r="B2725" s="344" t="s">
        <v>401</v>
      </c>
      <c r="C2725" s="358" t="s">
        <v>402</v>
      </c>
      <c r="D2725" s="359">
        <v>520</v>
      </c>
      <c r="E2725" s="419"/>
      <c r="F2725" s="325"/>
      <c r="G2725" s="466"/>
      <c r="H2725" s="466"/>
      <c r="I2725" s="466"/>
    </row>
    <row r="2726" spans="1:9" ht="60">
      <c r="A2726" s="335" t="s">
        <v>10286</v>
      </c>
      <c r="B2726" s="344" t="s">
        <v>403</v>
      </c>
      <c r="C2726" s="358" t="s">
        <v>404</v>
      </c>
      <c r="D2726" s="359">
        <v>1020</v>
      </c>
      <c r="E2726" s="419"/>
      <c r="F2726" s="325"/>
      <c r="G2726" s="466"/>
      <c r="H2726" s="466"/>
      <c r="I2726" s="466"/>
    </row>
    <row r="2727" spans="1:9" ht="75">
      <c r="A2727" s="335" t="s">
        <v>405</v>
      </c>
      <c r="B2727" s="344" t="s">
        <v>406</v>
      </c>
      <c r="C2727" s="358" t="s">
        <v>407</v>
      </c>
      <c r="D2727" s="391">
        <v>800</v>
      </c>
      <c r="E2727" s="433"/>
      <c r="F2727" s="325"/>
      <c r="G2727" s="466"/>
      <c r="H2727" s="466"/>
      <c r="I2727" s="466"/>
    </row>
    <row r="2728" spans="1:9" ht="75">
      <c r="A2728" s="335" t="s">
        <v>408</v>
      </c>
      <c r="B2728" s="344" t="s">
        <v>409</v>
      </c>
      <c r="C2728" s="358" t="s">
        <v>410</v>
      </c>
      <c r="D2728" s="391">
        <v>800</v>
      </c>
      <c r="E2728" s="433"/>
      <c r="F2728" s="325"/>
      <c r="G2728" s="466"/>
      <c r="H2728" s="466"/>
      <c r="I2728" s="466"/>
    </row>
    <row r="2729" spans="1:9" ht="90">
      <c r="A2729" s="335" t="s">
        <v>411</v>
      </c>
      <c r="B2729" s="344" t="s">
        <v>412</v>
      </c>
      <c r="C2729" s="358" t="s">
        <v>413</v>
      </c>
      <c r="D2729" s="391">
        <v>900</v>
      </c>
      <c r="E2729" s="433"/>
      <c r="F2729" s="325"/>
      <c r="G2729" s="466"/>
      <c r="H2729" s="466"/>
      <c r="I2729" s="466"/>
    </row>
    <row r="2730" spans="1:9" ht="75">
      <c r="A2730" s="335" t="s">
        <v>7809</v>
      </c>
      <c r="B2730" s="344" t="s">
        <v>7810</v>
      </c>
      <c r="C2730" s="358" t="s">
        <v>7811</v>
      </c>
      <c r="D2730" s="391">
        <v>2000</v>
      </c>
      <c r="E2730" s="433"/>
      <c r="F2730" s="325"/>
      <c r="G2730" s="466"/>
      <c r="H2730" s="466"/>
      <c r="I2730" s="466"/>
    </row>
    <row r="2731" spans="1:9" ht="120">
      <c r="A2731" s="335" t="s">
        <v>7812</v>
      </c>
      <c r="B2731" s="344" t="s">
        <v>7813</v>
      </c>
      <c r="C2731" s="358" t="s">
        <v>7814</v>
      </c>
      <c r="D2731" s="391">
        <v>3000</v>
      </c>
      <c r="E2731" s="433"/>
      <c r="F2731" s="325"/>
      <c r="G2731" s="466"/>
      <c r="H2731" s="466"/>
      <c r="I2731" s="466"/>
    </row>
    <row r="2732" spans="1:9" ht="45">
      <c r="A2732" s="335" t="s">
        <v>7815</v>
      </c>
      <c r="B2732" s="344" t="s">
        <v>7816</v>
      </c>
      <c r="C2732" s="358" t="s">
        <v>7817</v>
      </c>
      <c r="D2732" s="391">
        <v>4000</v>
      </c>
      <c r="E2732" s="433"/>
      <c r="F2732" s="325"/>
      <c r="G2732" s="466"/>
      <c r="H2732" s="466"/>
      <c r="I2732" s="466"/>
    </row>
    <row r="2733" spans="1:9" ht="105">
      <c r="A2733" s="335" t="s">
        <v>7818</v>
      </c>
      <c r="B2733" s="344" t="s">
        <v>7819</v>
      </c>
      <c r="C2733" s="358" t="s">
        <v>7820</v>
      </c>
      <c r="D2733" s="391">
        <v>7000</v>
      </c>
      <c r="E2733" s="433"/>
      <c r="F2733" s="325"/>
      <c r="G2733" s="466"/>
      <c r="H2733" s="466"/>
      <c r="I2733" s="466"/>
    </row>
    <row r="2734" spans="1:9" ht="165">
      <c r="A2734" s="335" t="s">
        <v>7821</v>
      </c>
      <c r="B2734" s="344" t="s">
        <v>7822</v>
      </c>
      <c r="C2734" s="358" t="s">
        <v>7823</v>
      </c>
      <c r="D2734" s="391">
        <v>7000</v>
      </c>
      <c r="E2734" s="433"/>
      <c r="F2734" s="325"/>
      <c r="G2734" s="466"/>
      <c r="H2734" s="466"/>
      <c r="I2734" s="466"/>
    </row>
    <row r="2735" spans="1:9" ht="195">
      <c r="A2735" s="335" t="s">
        <v>8050</v>
      </c>
      <c r="B2735" s="344" t="s">
        <v>8044</v>
      </c>
      <c r="C2735" s="358" t="s">
        <v>11767</v>
      </c>
      <c r="D2735" s="391">
        <v>20000</v>
      </c>
      <c r="E2735" s="433"/>
      <c r="F2735" s="325"/>
      <c r="G2735" s="466"/>
      <c r="H2735" s="466"/>
      <c r="I2735" s="466"/>
    </row>
    <row r="2736" spans="1:9" ht="255">
      <c r="A2736" s="335" t="s">
        <v>8052</v>
      </c>
      <c r="B2736" s="344" t="s">
        <v>8045</v>
      </c>
      <c r="C2736" s="358" t="s">
        <v>11768</v>
      </c>
      <c r="D2736" s="391">
        <v>22000</v>
      </c>
      <c r="E2736" s="433"/>
      <c r="F2736" s="325"/>
      <c r="G2736" s="466"/>
      <c r="H2736" s="466"/>
      <c r="I2736" s="466"/>
    </row>
    <row r="2737" spans="1:9" ht="120">
      <c r="A2737" s="335" t="s">
        <v>8054</v>
      </c>
      <c r="B2737" s="344" t="s">
        <v>8046</v>
      </c>
      <c r="C2737" s="358" t="s">
        <v>8055</v>
      </c>
      <c r="D2737" s="391">
        <v>11000</v>
      </c>
      <c r="E2737" s="433"/>
      <c r="F2737" s="325"/>
      <c r="G2737" s="466"/>
      <c r="H2737" s="466"/>
      <c r="I2737" s="466"/>
    </row>
    <row r="2738" spans="1:9" ht="90">
      <c r="A2738" s="335" t="s">
        <v>9359</v>
      </c>
      <c r="B2738" s="344" t="s">
        <v>9363</v>
      </c>
      <c r="C2738" s="358" t="s">
        <v>9364</v>
      </c>
      <c r="D2738" s="391">
        <v>6000</v>
      </c>
      <c r="E2738" s="433"/>
      <c r="F2738" s="325"/>
      <c r="G2738" s="466"/>
      <c r="H2738" s="466"/>
      <c r="I2738" s="466"/>
    </row>
    <row r="2739" spans="1:9" ht="165">
      <c r="A2739" s="335" t="s">
        <v>9366</v>
      </c>
      <c r="B2739" s="344" t="s">
        <v>9365</v>
      </c>
      <c r="C2739" s="358" t="s">
        <v>9367</v>
      </c>
      <c r="D2739" s="391">
        <v>6000</v>
      </c>
      <c r="E2739" s="433"/>
      <c r="F2739" s="325"/>
      <c r="G2739" s="466"/>
      <c r="H2739" s="466"/>
      <c r="I2739" s="466"/>
    </row>
    <row r="2740" spans="1:9" ht="120">
      <c r="A2740" s="335" t="s">
        <v>11861</v>
      </c>
      <c r="B2740" s="344" t="s">
        <v>11785</v>
      </c>
      <c r="C2740" s="358" t="s">
        <v>11786</v>
      </c>
      <c r="D2740" s="391">
        <v>1200</v>
      </c>
      <c r="E2740" s="433"/>
      <c r="F2740" s="325"/>
      <c r="G2740" s="466"/>
      <c r="H2740" s="466"/>
      <c r="I2740" s="466"/>
    </row>
    <row r="2741" spans="1:9" ht="255">
      <c r="A2741" s="335" t="s">
        <v>11968</v>
      </c>
      <c r="B2741" s="344" t="s">
        <v>11969</v>
      </c>
      <c r="C2741" s="358" t="s">
        <v>11970</v>
      </c>
      <c r="D2741" s="391">
        <v>450000</v>
      </c>
      <c r="E2741" s="433"/>
      <c r="F2741" s="326" t="s">
        <v>12714</v>
      </c>
      <c r="G2741" s="466"/>
      <c r="H2741" s="466"/>
      <c r="I2741" s="466"/>
    </row>
    <row r="2742" spans="1:9" ht="255">
      <c r="A2742" s="335" t="s">
        <v>11971</v>
      </c>
      <c r="B2742" s="344" t="s">
        <v>11972</v>
      </c>
      <c r="C2742" s="358" t="s">
        <v>11973</v>
      </c>
      <c r="D2742" s="391">
        <v>600000</v>
      </c>
      <c r="E2742" s="433"/>
      <c r="F2742" s="326" t="s">
        <v>12714</v>
      </c>
      <c r="G2742" s="466"/>
      <c r="H2742" s="466"/>
      <c r="I2742" s="466"/>
    </row>
    <row r="2743" spans="1:9" ht="255">
      <c r="A2743" s="335" t="s">
        <v>11974</v>
      </c>
      <c r="B2743" s="344" t="s">
        <v>11975</v>
      </c>
      <c r="C2743" s="358" t="s">
        <v>11976</v>
      </c>
      <c r="D2743" s="391">
        <v>850000</v>
      </c>
      <c r="E2743" s="433"/>
      <c r="F2743" s="326" t="s">
        <v>12714</v>
      </c>
      <c r="G2743" s="466"/>
      <c r="H2743" s="466"/>
      <c r="I2743" s="466"/>
    </row>
    <row r="2744" spans="1:9" ht="255">
      <c r="A2744" s="335" t="s">
        <v>11977</v>
      </c>
      <c r="B2744" s="344" t="s">
        <v>11978</v>
      </c>
      <c r="C2744" s="358" t="s">
        <v>11979</v>
      </c>
      <c r="D2744" s="391">
        <v>450000</v>
      </c>
      <c r="E2744" s="433"/>
      <c r="F2744" s="326" t="s">
        <v>12714</v>
      </c>
      <c r="G2744" s="466"/>
      <c r="H2744" s="466"/>
      <c r="I2744" s="466"/>
    </row>
    <row r="2745" spans="1:9" ht="255">
      <c r="A2745" s="335" t="s">
        <v>11980</v>
      </c>
      <c r="B2745" s="344" t="s">
        <v>11981</v>
      </c>
      <c r="C2745" s="358" t="s">
        <v>11982</v>
      </c>
      <c r="D2745" s="391">
        <v>600000</v>
      </c>
      <c r="E2745" s="433"/>
      <c r="F2745" s="326" t="s">
        <v>12714</v>
      </c>
      <c r="G2745" s="466"/>
      <c r="H2745" s="466"/>
      <c r="I2745" s="466"/>
    </row>
    <row r="2746" spans="1:9" ht="255">
      <c r="A2746" s="335" t="s">
        <v>11983</v>
      </c>
      <c r="B2746" s="344" t="s">
        <v>11984</v>
      </c>
      <c r="C2746" s="358" t="s">
        <v>11985</v>
      </c>
      <c r="D2746" s="391">
        <v>850000</v>
      </c>
      <c r="E2746" s="433"/>
      <c r="F2746" s="326" t="s">
        <v>12714</v>
      </c>
      <c r="G2746" s="466"/>
      <c r="H2746" s="466"/>
      <c r="I2746" s="466"/>
    </row>
    <row r="2747" spans="1:9" ht="300">
      <c r="A2747" s="335" t="s">
        <v>11986</v>
      </c>
      <c r="B2747" s="344" t="s">
        <v>11987</v>
      </c>
      <c r="C2747" s="358" t="s">
        <v>11988</v>
      </c>
      <c r="D2747" s="391">
        <v>450000</v>
      </c>
      <c r="E2747" s="433"/>
      <c r="F2747" s="326" t="s">
        <v>12714</v>
      </c>
      <c r="G2747" s="466"/>
      <c r="H2747" s="466"/>
      <c r="I2747" s="466"/>
    </row>
    <row r="2748" spans="1:9" ht="300">
      <c r="A2748" s="335" t="s">
        <v>11989</v>
      </c>
      <c r="B2748" s="344" t="s">
        <v>11990</v>
      </c>
      <c r="C2748" s="358" t="s">
        <v>11991</v>
      </c>
      <c r="D2748" s="391">
        <v>600000</v>
      </c>
      <c r="E2748" s="433"/>
      <c r="F2748" s="326" t="s">
        <v>12714</v>
      </c>
      <c r="G2748" s="466"/>
      <c r="H2748" s="466"/>
      <c r="I2748" s="466"/>
    </row>
    <row r="2749" spans="1:9" ht="300">
      <c r="A2749" s="335" t="s">
        <v>11992</v>
      </c>
      <c r="B2749" s="344" t="s">
        <v>11993</v>
      </c>
      <c r="C2749" s="358" t="s">
        <v>11994</v>
      </c>
      <c r="D2749" s="391">
        <v>850000</v>
      </c>
      <c r="E2749" s="433"/>
      <c r="F2749" s="326" t="s">
        <v>12714</v>
      </c>
      <c r="G2749" s="466"/>
      <c r="H2749" s="466"/>
      <c r="I2749" s="466"/>
    </row>
    <row r="2750" spans="1:9" ht="78.75">
      <c r="A2750" s="349"/>
      <c r="B2750" s="344"/>
      <c r="C2750" s="388" t="s">
        <v>414</v>
      </c>
      <c r="D2750" s="391"/>
      <c r="E2750" s="433"/>
      <c r="F2750" s="325"/>
      <c r="G2750" s="466"/>
      <c r="H2750" s="466"/>
      <c r="I2750" s="466"/>
    </row>
    <row r="2751" spans="1:9" ht="90">
      <c r="A2751" s="335" t="s">
        <v>9810</v>
      </c>
      <c r="B2751" s="344" t="s">
        <v>415</v>
      </c>
      <c r="C2751" s="358" t="s">
        <v>9811</v>
      </c>
      <c r="D2751" s="391">
        <v>25000</v>
      </c>
      <c r="E2751" s="433"/>
      <c r="F2751" s="325"/>
      <c r="G2751" s="466"/>
      <c r="H2751" s="466"/>
      <c r="I2751" s="466"/>
    </row>
    <row r="2752" spans="1:9" ht="105">
      <c r="A2752" s="335" t="s">
        <v>9812</v>
      </c>
      <c r="B2752" s="344" t="s">
        <v>416</v>
      </c>
      <c r="C2752" s="358" t="s">
        <v>9813</v>
      </c>
      <c r="D2752" s="391">
        <v>20000</v>
      </c>
      <c r="E2752" s="433"/>
      <c r="F2752" s="325"/>
      <c r="G2752" s="466"/>
      <c r="H2752" s="466"/>
      <c r="I2752" s="466"/>
    </row>
    <row r="2753" spans="1:9" ht="105">
      <c r="A2753" s="335" t="s">
        <v>10287</v>
      </c>
      <c r="B2753" s="344" t="s">
        <v>417</v>
      </c>
      <c r="C2753" s="358" t="s">
        <v>7571</v>
      </c>
      <c r="D2753" s="391">
        <v>10000</v>
      </c>
      <c r="E2753" s="433"/>
      <c r="F2753" s="325"/>
      <c r="G2753" s="466"/>
      <c r="H2753" s="466"/>
      <c r="I2753" s="466"/>
    </row>
    <row r="2754" spans="1:9" ht="255">
      <c r="A2754" s="335" t="s">
        <v>10288</v>
      </c>
      <c r="B2754" s="344" t="s">
        <v>418</v>
      </c>
      <c r="C2754" s="358" t="s">
        <v>7572</v>
      </c>
      <c r="D2754" s="391">
        <v>1000</v>
      </c>
      <c r="E2754" s="433"/>
      <c r="F2754" s="325"/>
      <c r="G2754" s="466"/>
      <c r="H2754" s="466"/>
      <c r="I2754" s="466"/>
    </row>
    <row r="2755" spans="1:9" ht="120">
      <c r="A2755" s="335" t="s">
        <v>11856</v>
      </c>
      <c r="B2755" s="344" t="s">
        <v>419</v>
      </c>
      <c r="C2755" s="358" t="s">
        <v>11769</v>
      </c>
      <c r="D2755" s="391">
        <v>5200</v>
      </c>
      <c r="E2755" s="433"/>
      <c r="F2755" s="325"/>
      <c r="G2755" s="466"/>
      <c r="H2755" s="466"/>
      <c r="I2755" s="466"/>
    </row>
    <row r="2756" spans="1:9" ht="90">
      <c r="A2756" s="335" t="s">
        <v>11810</v>
      </c>
      <c r="B2756" s="344" t="s">
        <v>11734</v>
      </c>
      <c r="C2756" s="334" t="s">
        <v>11735</v>
      </c>
      <c r="D2756" s="351">
        <v>9500</v>
      </c>
      <c r="E2756" s="433"/>
      <c r="F2756" s="325"/>
      <c r="G2756" s="466"/>
      <c r="H2756" s="466"/>
      <c r="I2756" s="466"/>
    </row>
    <row r="2757" spans="1:9" ht="75">
      <c r="A2757" s="335" t="s">
        <v>10289</v>
      </c>
      <c r="B2757" s="344" t="s">
        <v>420</v>
      </c>
      <c r="C2757" s="358" t="s">
        <v>421</v>
      </c>
      <c r="D2757" s="391">
        <v>2000</v>
      </c>
      <c r="E2757" s="433"/>
      <c r="F2757" s="325"/>
      <c r="G2757" s="466"/>
      <c r="H2757" s="466"/>
      <c r="I2757" s="466"/>
    </row>
    <row r="2758" spans="1:9" ht="180">
      <c r="A2758" s="335" t="s">
        <v>10290</v>
      </c>
      <c r="B2758" s="344" t="s">
        <v>422</v>
      </c>
      <c r="C2758" s="358" t="s">
        <v>423</v>
      </c>
      <c r="D2758" s="391">
        <v>2000</v>
      </c>
      <c r="E2758" s="433"/>
      <c r="F2758" s="325"/>
      <c r="G2758" s="466"/>
      <c r="H2758" s="466"/>
      <c r="I2758" s="466"/>
    </row>
    <row r="2759" spans="1:9" ht="195">
      <c r="A2759" s="335" t="s">
        <v>10291</v>
      </c>
      <c r="B2759" s="344" t="s">
        <v>424</v>
      </c>
      <c r="C2759" s="358" t="s">
        <v>425</v>
      </c>
      <c r="D2759" s="391">
        <v>2500</v>
      </c>
      <c r="E2759" s="433"/>
      <c r="F2759" s="325"/>
      <c r="G2759" s="466"/>
      <c r="H2759" s="466"/>
      <c r="I2759" s="466"/>
    </row>
    <row r="2760" spans="1:9" ht="105">
      <c r="A2760" s="335" t="s">
        <v>10292</v>
      </c>
      <c r="B2760" s="344" t="s">
        <v>426</v>
      </c>
      <c r="C2760" s="358" t="s">
        <v>7573</v>
      </c>
      <c r="D2760" s="391">
        <v>1000</v>
      </c>
      <c r="E2760" s="433"/>
      <c r="F2760" s="325"/>
      <c r="G2760" s="466"/>
      <c r="H2760" s="466"/>
      <c r="I2760" s="466"/>
    </row>
    <row r="2761" spans="1:9" ht="195">
      <c r="A2761" s="335" t="s">
        <v>427</v>
      </c>
      <c r="B2761" s="344" t="s">
        <v>428</v>
      </c>
      <c r="C2761" s="358" t="s">
        <v>7574</v>
      </c>
      <c r="D2761" s="391">
        <v>35000</v>
      </c>
      <c r="E2761" s="433"/>
      <c r="F2761" s="325"/>
      <c r="G2761" s="466"/>
      <c r="H2761" s="466"/>
      <c r="I2761" s="466"/>
    </row>
    <row r="2762" spans="1:9" ht="150">
      <c r="A2762" s="335" t="s">
        <v>431</v>
      </c>
      <c r="B2762" s="344" t="s">
        <v>432</v>
      </c>
      <c r="C2762" s="358" t="s">
        <v>7576</v>
      </c>
      <c r="D2762" s="391">
        <v>40000</v>
      </c>
      <c r="E2762" s="433"/>
      <c r="F2762" s="325"/>
      <c r="G2762" s="466"/>
      <c r="H2762" s="466"/>
      <c r="I2762" s="466"/>
    </row>
    <row r="2763" spans="1:9" ht="150">
      <c r="A2763" s="335" t="s">
        <v>433</v>
      </c>
      <c r="B2763" s="344" t="s">
        <v>434</v>
      </c>
      <c r="C2763" s="358" t="s">
        <v>7577</v>
      </c>
      <c r="D2763" s="391">
        <v>4500</v>
      </c>
      <c r="E2763" s="433"/>
      <c r="F2763" s="325"/>
      <c r="G2763" s="466"/>
      <c r="H2763" s="466"/>
      <c r="I2763" s="466"/>
    </row>
    <row r="2764" spans="1:9" ht="120">
      <c r="A2764" s="335" t="s">
        <v>10293</v>
      </c>
      <c r="B2764" s="344" t="s">
        <v>435</v>
      </c>
      <c r="C2764" s="358" t="s">
        <v>7578</v>
      </c>
      <c r="D2764" s="391">
        <v>3000</v>
      </c>
      <c r="E2764" s="433"/>
      <c r="F2764" s="325"/>
      <c r="G2764" s="466"/>
      <c r="H2764" s="466"/>
      <c r="I2764" s="466"/>
    </row>
    <row r="2765" spans="1:9" ht="195">
      <c r="A2765" s="335" t="s">
        <v>10294</v>
      </c>
      <c r="B2765" s="344" t="s">
        <v>436</v>
      </c>
      <c r="C2765" s="358" t="s">
        <v>7579</v>
      </c>
      <c r="D2765" s="391">
        <v>15200</v>
      </c>
      <c r="E2765" s="433"/>
      <c r="F2765" s="325"/>
      <c r="G2765" s="466"/>
      <c r="H2765" s="466"/>
      <c r="I2765" s="466"/>
    </row>
    <row r="2766" spans="1:9" ht="180">
      <c r="A2766" s="335" t="s">
        <v>7824</v>
      </c>
      <c r="B2766" s="344" t="s">
        <v>7825</v>
      </c>
      <c r="C2766" s="358" t="s">
        <v>7826</v>
      </c>
      <c r="D2766" s="359">
        <v>51260</v>
      </c>
      <c r="E2766" s="419"/>
      <c r="F2766" s="325"/>
      <c r="G2766" s="466"/>
      <c r="H2766" s="466"/>
      <c r="I2766" s="466"/>
    </row>
    <row r="2767" spans="1:9" ht="180">
      <c r="A2767" s="335" t="s">
        <v>7827</v>
      </c>
      <c r="B2767" s="344" t="s">
        <v>7828</v>
      </c>
      <c r="C2767" s="358" t="s">
        <v>7829</v>
      </c>
      <c r="D2767" s="359">
        <v>58630</v>
      </c>
      <c r="E2767" s="419"/>
      <c r="F2767" s="325"/>
      <c r="G2767" s="466"/>
      <c r="H2767" s="466"/>
      <c r="I2767" s="466"/>
    </row>
    <row r="2768" spans="1:9" ht="150">
      <c r="A2768" s="335" t="s">
        <v>9361</v>
      </c>
      <c r="B2768" s="344" t="s">
        <v>8030</v>
      </c>
      <c r="C2768" s="358" t="s">
        <v>9360</v>
      </c>
      <c r="D2768" s="359">
        <v>39600</v>
      </c>
      <c r="E2768" s="419"/>
      <c r="F2768" s="325"/>
      <c r="G2768" s="466"/>
      <c r="H2768" s="466"/>
      <c r="I2768" s="466"/>
    </row>
    <row r="2769" spans="1:9" ht="270">
      <c r="A2769" s="335" t="s">
        <v>10631</v>
      </c>
      <c r="B2769" s="344" t="s">
        <v>10632</v>
      </c>
      <c r="C2769" s="358" t="s">
        <v>10633</v>
      </c>
      <c r="D2769" s="359">
        <v>400000</v>
      </c>
      <c r="E2769" s="419"/>
      <c r="F2769" s="325"/>
      <c r="G2769" s="466"/>
      <c r="H2769" s="466"/>
      <c r="I2769" s="466"/>
    </row>
    <row r="2770" spans="1:9" ht="270">
      <c r="A2770" s="335" t="s">
        <v>10634</v>
      </c>
      <c r="B2770" s="344" t="s">
        <v>10635</v>
      </c>
      <c r="C2770" s="358" t="s">
        <v>10636</v>
      </c>
      <c r="D2770" s="359">
        <v>450000</v>
      </c>
      <c r="E2770" s="419"/>
      <c r="F2770" s="325"/>
      <c r="G2770" s="466"/>
      <c r="H2770" s="466"/>
      <c r="I2770" s="466"/>
    </row>
    <row r="2771" spans="1:9" ht="120">
      <c r="A2771" s="335" t="s">
        <v>11862</v>
      </c>
      <c r="B2771" s="344" t="s">
        <v>11736</v>
      </c>
      <c r="C2771" s="334" t="s">
        <v>11737</v>
      </c>
      <c r="D2771" s="422">
        <v>52000</v>
      </c>
      <c r="E2771" s="433"/>
      <c r="F2771" s="325"/>
      <c r="G2771" s="466"/>
      <c r="H2771" s="466"/>
      <c r="I2771" s="466"/>
    </row>
    <row r="2772" spans="1:9" ht="120">
      <c r="A2772" s="335" t="s">
        <v>11863</v>
      </c>
      <c r="B2772" s="344" t="s">
        <v>11738</v>
      </c>
      <c r="C2772" s="334" t="s">
        <v>503</v>
      </c>
      <c r="D2772" s="351">
        <v>6000</v>
      </c>
      <c r="E2772" s="433"/>
      <c r="F2772" s="325"/>
      <c r="G2772" s="466"/>
      <c r="H2772" s="466"/>
      <c r="I2772" s="466"/>
    </row>
    <row r="2773" spans="1:9" ht="78.75">
      <c r="A2773" s="349"/>
      <c r="B2773" s="431"/>
      <c r="C2773" s="388" t="s">
        <v>437</v>
      </c>
      <c r="D2773" s="365"/>
      <c r="E2773" s="372"/>
      <c r="F2773" s="325"/>
      <c r="G2773" s="466"/>
      <c r="H2773" s="466"/>
      <c r="I2773" s="466"/>
    </row>
    <row r="2774" spans="1:9" ht="60">
      <c r="A2774" s="335" t="s">
        <v>438</v>
      </c>
      <c r="B2774" s="344" t="s">
        <v>439</v>
      </c>
      <c r="C2774" s="358" t="s">
        <v>7580</v>
      </c>
      <c r="D2774" s="391">
        <v>5200</v>
      </c>
      <c r="E2774" s="433"/>
      <c r="F2774" s="325"/>
      <c r="G2774" s="466"/>
      <c r="H2774" s="466"/>
      <c r="I2774" s="466"/>
    </row>
    <row r="2775" spans="1:9" ht="90">
      <c r="A2775" s="335" t="s">
        <v>440</v>
      </c>
      <c r="B2775" s="344" t="s">
        <v>441</v>
      </c>
      <c r="C2775" s="358" t="s">
        <v>7581</v>
      </c>
      <c r="D2775" s="391">
        <v>10000</v>
      </c>
      <c r="E2775" s="433"/>
      <c r="F2775" s="325"/>
      <c r="G2775" s="466"/>
      <c r="H2775" s="466"/>
      <c r="I2775" s="466"/>
    </row>
    <row r="2776" spans="1:9" ht="60">
      <c r="A2776" s="335" t="s">
        <v>442</v>
      </c>
      <c r="B2776" s="344" t="s">
        <v>443</v>
      </c>
      <c r="C2776" s="358" t="s">
        <v>7582</v>
      </c>
      <c r="D2776" s="391">
        <v>8500</v>
      </c>
      <c r="E2776" s="433"/>
      <c r="F2776" s="325"/>
      <c r="G2776" s="466"/>
      <c r="H2776" s="466"/>
      <c r="I2776" s="466"/>
    </row>
    <row r="2777" spans="1:9" ht="90">
      <c r="A2777" s="335" t="s">
        <v>444</v>
      </c>
      <c r="B2777" s="344" t="s">
        <v>445</v>
      </c>
      <c r="C2777" s="358" t="s">
        <v>7583</v>
      </c>
      <c r="D2777" s="391">
        <v>9000</v>
      </c>
      <c r="E2777" s="433"/>
      <c r="F2777" s="325"/>
      <c r="G2777" s="466"/>
      <c r="H2777" s="466"/>
      <c r="I2777" s="466"/>
    </row>
    <row r="2778" spans="1:9" ht="90">
      <c r="A2778" s="335" t="s">
        <v>10295</v>
      </c>
      <c r="B2778" s="344" t="s">
        <v>446</v>
      </c>
      <c r="C2778" s="358" t="s">
        <v>7584</v>
      </c>
      <c r="D2778" s="391">
        <v>10000</v>
      </c>
      <c r="E2778" s="433"/>
      <c r="F2778" s="325"/>
      <c r="G2778" s="466"/>
      <c r="H2778" s="466"/>
      <c r="I2778" s="466"/>
    </row>
    <row r="2779" spans="1:9" ht="90">
      <c r="A2779" s="335" t="s">
        <v>447</v>
      </c>
      <c r="B2779" s="344" t="s">
        <v>448</v>
      </c>
      <c r="C2779" s="358" t="s">
        <v>449</v>
      </c>
      <c r="D2779" s="391">
        <v>8500</v>
      </c>
      <c r="E2779" s="433"/>
      <c r="F2779" s="325"/>
      <c r="G2779" s="466"/>
      <c r="H2779" s="466"/>
      <c r="I2779" s="466"/>
    </row>
    <row r="2780" spans="1:9" ht="150">
      <c r="A2780" s="335" t="s">
        <v>450</v>
      </c>
      <c r="B2780" s="344" t="s">
        <v>451</v>
      </c>
      <c r="C2780" s="358" t="s">
        <v>7585</v>
      </c>
      <c r="D2780" s="391">
        <v>3000</v>
      </c>
      <c r="E2780" s="433"/>
      <c r="F2780" s="325"/>
      <c r="G2780" s="466"/>
      <c r="H2780" s="466"/>
      <c r="I2780" s="466"/>
    </row>
    <row r="2781" spans="1:9" ht="150">
      <c r="A2781" s="335" t="s">
        <v>452</v>
      </c>
      <c r="B2781" s="344" t="s">
        <v>453</v>
      </c>
      <c r="C2781" s="358" t="s">
        <v>7586</v>
      </c>
      <c r="D2781" s="391">
        <v>6000</v>
      </c>
      <c r="E2781" s="433"/>
      <c r="F2781" s="325"/>
      <c r="G2781" s="466"/>
      <c r="H2781" s="466"/>
      <c r="I2781" s="466"/>
    </row>
    <row r="2782" spans="1:9" ht="120">
      <c r="A2782" s="335" t="s">
        <v>454</v>
      </c>
      <c r="B2782" s="344" t="s">
        <v>455</v>
      </c>
      <c r="C2782" s="358" t="s">
        <v>7587</v>
      </c>
      <c r="D2782" s="391">
        <v>4500</v>
      </c>
      <c r="E2782" s="433"/>
      <c r="F2782" s="325"/>
      <c r="G2782" s="466"/>
      <c r="H2782" s="466"/>
      <c r="I2782" s="466"/>
    </row>
    <row r="2783" spans="1:9" ht="225">
      <c r="A2783" s="335" t="s">
        <v>7833</v>
      </c>
      <c r="B2783" s="344" t="s">
        <v>7834</v>
      </c>
      <c r="C2783" s="358" t="s">
        <v>10510</v>
      </c>
      <c r="D2783" s="391">
        <v>11000</v>
      </c>
      <c r="E2783" s="433"/>
      <c r="F2783" s="325"/>
      <c r="G2783" s="466"/>
      <c r="H2783" s="466"/>
      <c r="I2783" s="466"/>
    </row>
    <row r="2784" spans="1:9" ht="255">
      <c r="A2784" s="335" t="s">
        <v>7835</v>
      </c>
      <c r="B2784" s="344" t="s">
        <v>7836</v>
      </c>
      <c r="C2784" s="358" t="s">
        <v>7837</v>
      </c>
      <c r="D2784" s="391">
        <v>12000</v>
      </c>
      <c r="E2784" s="433"/>
      <c r="F2784" s="325"/>
      <c r="G2784" s="466"/>
      <c r="H2784" s="466"/>
      <c r="I2784" s="466"/>
    </row>
    <row r="2785" spans="1:9" ht="180">
      <c r="A2785" s="335" t="s">
        <v>7838</v>
      </c>
      <c r="B2785" s="344" t="s">
        <v>7839</v>
      </c>
      <c r="C2785" s="358" t="s">
        <v>10508</v>
      </c>
      <c r="D2785" s="391">
        <v>13500</v>
      </c>
      <c r="E2785" s="433"/>
      <c r="F2785" s="325"/>
      <c r="G2785" s="466"/>
      <c r="H2785" s="466"/>
      <c r="I2785" s="466"/>
    </row>
    <row r="2786" spans="1:9" ht="210">
      <c r="A2786" s="335" t="s">
        <v>7840</v>
      </c>
      <c r="B2786" s="344" t="s">
        <v>7841</v>
      </c>
      <c r="C2786" s="358" t="s">
        <v>7842</v>
      </c>
      <c r="D2786" s="391">
        <v>23000</v>
      </c>
      <c r="E2786" s="433"/>
      <c r="F2786" s="325"/>
      <c r="G2786" s="466"/>
      <c r="H2786" s="466"/>
      <c r="I2786" s="466"/>
    </row>
    <row r="2787" spans="1:9" ht="255">
      <c r="A2787" s="335" t="s">
        <v>7860</v>
      </c>
      <c r="B2787" s="344" t="s">
        <v>7861</v>
      </c>
      <c r="C2787" s="358" t="s">
        <v>7862</v>
      </c>
      <c r="D2787" s="391">
        <v>15000</v>
      </c>
      <c r="E2787" s="433"/>
      <c r="F2787" s="325"/>
      <c r="G2787" s="466"/>
      <c r="H2787" s="466"/>
      <c r="I2787" s="466"/>
    </row>
    <row r="2788" spans="1:9" ht="90">
      <c r="A2788" s="335" t="s">
        <v>7863</v>
      </c>
      <c r="B2788" s="344" t="s">
        <v>7864</v>
      </c>
      <c r="C2788" s="358" t="s">
        <v>7865</v>
      </c>
      <c r="D2788" s="391">
        <v>12000</v>
      </c>
      <c r="E2788" s="433"/>
      <c r="F2788" s="325"/>
      <c r="G2788" s="466"/>
      <c r="H2788" s="466"/>
      <c r="I2788" s="466"/>
    </row>
    <row r="2789" spans="1:9" ht="90">
      <c r="A2789" s="335" t="s">
        <v>7866</v>
      </c>
      <c r="B2789" s="344" t="s">
        <v>7867</v>
      </c>
      <c r="C2789" s="358" t="s">
        <v>7868</v>
      </c>
      <c r="D2789" s="391">
        <v>12000</v>
      </c>
      <c r="E2789" s="433"/>
      <c r="F2789" s="325"/>
      <c r="G2789" s="466"/>
      <c r="H2789" s="466"/>
      <c r="I2789" s="466"/>
    </row>
    <row r="2790" spans="1:9" ht="90">
      <c r="A2790" s="335" t="s">
        <v>7869</v>
      </c>
      <c r="B2790" s="344" t="s">
        <v>7870</v>
      </c>
      <c r="C2790" s="358" t="s">
        <v>7871</v>
      </c>
      <c r="D2790" s="391">
        <v>15000</v>
      </c>
      <c r="E2790" s="433"/>
      <c r="F2790" s="325"/>
      <c r="G2790" s="466"/>
      <c r="H2790" s="466"/>
      <c r="I2790" s="466"/>
    </row>
    <row r="2791" spans="1:9" ht="90">
      <c r="A2791" s="335" t="s">
        <v>7872</v>
      </c>
      <c r="B2791" s="344" t="s">
        <v>7873</v>
      </c>
      <c r="C2791" s="358" t="s">
        <v>7874</v>
      </c>
      <c r="D2791" s="391">
        <v>7000</v>
      </c>
      <c r="E2791" s="433"/>
      <c r="F2791" s="325"/>
      <c r="G2791" s="466"/>
      <c r="H2791" s="466"/>
      <c r="I2791" s="466"/>
    </row>
    <row r="2792" spans="1:9" ht="90">
      <c r="A2792" s="335" t="s">
        <v>7875</v>
      </c>
      <c r="B2792" s="344" t="s">
        <v>7876</v>
      </c>
      <c r="C2792" s="358" t="s">
        <v>7877</v>
      </c>
      <c r="D2792" s="391">
        <v>8000</v>
      </c>
      <c r="E2792" s="433"/>
      <c r="F2792" s="325"/>
      <c r="G2792" s="466"/>
      <c r="H2792" s="466"/>
      <c r="I2792" s="466"/>
    </row>
    <row r="2793" spans="1:9" ht="105">
      <c r="A2793" s="335" t="s">
        <v>7878</v>
      </c>
      <c r="B2793" s="344" t="s">
        <v>7879</v>
      </c>
      <c r="C2793" s="358" t="s">
        <v>7880</v>
      </c>
      <c r="D2793" s="391">
        <v>9000</v>
      </c>
      <c r="E2793" s="433"/>
      <c r="F2793" s="325"/>
      <c r="G2793" s="466"/>
      <c r="H2793" s="466"/>
      <c r="I2793" s="466"/>
    </row>
    <row r="2794" spans="1:9" ht="105">
      <c r="A2794" s="335" t="s">
        <v>7881</v>
      </c>
      <c r="B2794" s="344" t="s">
        <v>7882</v>
      </c>
      <c r="C2794" s="358" t="s">
        <v>10509</v>
      </c>
      <c r="D2794" s="391">
        <v>20000</v>
      </c>
      <c r="E2794" s="433"/>
      <c r="F2794" s="325"/>
      <c r="G2794" s="466"/>
      <c r="H2794" s="466"/>
      <c r="I2794" s="466"/>
    </row>
    <row r="2795" spans="1:9" ht="225">
      <c r="A2795" s="335" t="s">
        <v>8007</v>
      </c>
      <c r="B2795" s="344" t="s">
        <v>8008</v>
      </c>
      <c r="C2795" s="358" t="s">
        <v>8009</v>
      </c>
      <c r="D2795" s="391">
        <v>8500</v>
      </c>
      <c r="E2795" s="433"/>
      <c r="F2795" s="325"/>
      <c r="G2795" s="466"/>
      <c r="H2795" s="466"/>
      <c r="I2795" s="466"/>
    </row>
    <row r="2796" spans="1:9" ht="75">
      <c r="A2796" s="335" t="s">
        <v>8010</v>
      </c>
      <c r="B2796" s="344" t="s">
        <v>8011</v>
      </c>
      <c r="C2796" s="358" t="s">
        <v>8012</v>
      </c>
      <c r="D2796" s="359">
        <v>3080</v>
      </c>
      <c r="E2796" s="419"/>
      <c r="F2796" s="325"/>
      <c r="G2796" s="466"/>
      <c r="H2796" s="466"/>
      <c r="I2796" s="466"/>
    </row>
    <row r="2797" spans="1:9" ht="150">
      <c r="A2797" s="335" t="s">
        <v>9339</v>
      </c>
      <c r="B2797" s="344" t="s">
        <v>9327</v>
      </c>
      <c r="C2797" s="358" t="s">
        <v>9340</v>
      </c>
      <c r="D2797" s="359">
        <v>16500</v>
      </c>
      <c r="E2797" s="419"/>
      <c r="F2797" s="325"/>
      <c r="G2797" s="466"/>
      <c r="H2797" s="466"/>
      <c r="I2797" s="466"/>
    </row>
    <row r="2798" spans="1:9" ht="195">
      <c r="A2798" s="335" t="s">
        <v>9341</v>
      </c>
      <c r="B2798" s="344" t="s">
        <v>9328</v>
      </c>
      <c r="C2798" s="358" t="s">
        <v>9342</v>
      </c>
      <c r="D2798" s="359">
        <v>11000</v>
      </c>
      <c r="E2798" s="419"/>
      <c r="F2798" s="325"/>
      <c r="G2798" s="466"/>
      <c r="H2798" s="466"/>
      <c r="I2798" s="466"/>
    </row>
    <row r="2799" spans="1:9" ht="120">
      <c r="A2799" s="335" t="s">
        <v>9343</v>
      </c>
      <c r="B2799" s="344" t="s">
        <v>9329</v>
      </c>
      <c r="C2799" s="358" t="s">
        <v>9344</v>
      </c>
      <c r="D2799" s="359">
        <v>16500</v>
      </c>
      <c r="E2799" s="419"/>
      <c r="F2799" s="325"/>
      <c r="G2799" s="466"/>
      <c r="H2799" s="466"/>
      <c r="I2799" s="466"/>
    </row>
    <row r="2800" spans="1:9" ht="195">
      <c r="A2800" s="335" t="s">
        <v>9345</v>
      </c>
      <c r="B2800" s="344" t="s">
        <v>9330</v>
      </c>
      <c r="C2800" s="358" t="s">
        <v>9346</v>
      </c>
      <c r="D2800" s="359">
        <v>27500</v>
      </c>
      <c r="E2800" s="419"/>
      <c r="F2800" s="325"/>
      <c r="G2800" s="466"/>
      <c r="H2800" s="466"/>
      <c r="I2800" s="466"/>
    </row>
    <row r="2801" spans="1:9" ht="180">
      <c r="A2801" s="335" t="s">
        <v>9347</v>
      </c>
      <c r="B2801" s="344" t="s">
        <v>9331</v>
      </c>
      <c r="C2801" s="358" t="s">
        <v>9348</v>
      </c>
      <c r="D2801" s="391">
        <v>30000</v>
      </c>
      <c r="E2801" s="433"/>
      <c r="F2801" s="325"/>
      <c r="G2801" s="466"/>
      <c r="H2801" s="466"/>
      <c r="I2801" s="466"/>
    </row>
    <row r="2802" spans="1:9" ht="255">
      <c r="A2802" s="335" t="s">
        <v>9349</v>
      </c>
      <c r="B2802" s="344" t="s">
        <v>9332</v>
      </c>
      <c r="C2802" s="358" t="s">
        <v>9350</v>
      </c>
      <c r="D2802" s="359">
        <v>38500</v>
      </c>
      <c r="E2802" s="419"/>
      <c r="F2802" s="325"/>
      <c r="G2802" s="466"/>
      <c r="H2802" s="466"/>
      <c r="I2802" s="466"/>
    </row>
    <row r="2803" spans="1:9" ht="135">
      <c r="A2803" s="335" t="s">
        <v>9351</v>
      </c>
      <c r="B2803" s="344" t="s">
        <v>9333</v>
      </c>
      <c r="C2803" s="358" t="s">
        <v>9527</v>
      </c>
      <c r="D2803" s="391">
        <v>11000</v>
      </c>
      <c r="E2803" s="433"/>
      <c r="F2803" s="325"/>
      <c r="G2803" s="466"/>
      <c r="H2803" s="466"/>
      <c r="I2803" s="466"/>
    </row>
    <row r="2804" spans="1:9" ht="150">
      <c r="A2804" s="335" t="s">
        <v>9352</v>
      </c>
      <c r="B2804" s="344" t="s">
        <v>9334</v>
      </c>
      <c r="C2804" s="358" t="s">
        <v>9526</v>
      </c>
      <c r="D2804" s="391">
        <v>17000</v>
      </c>
      <c r="E2804" s="433"/>
      <c r="F2804" s="325"/>
      <c r="G2804" s="466"/>
      <c r="H2804" s="466"/>
      <c r="I2804" s="466"/>
    </row>
    <row r="2805" spans="1:9" ht="150">
      <c r="A2805" s="335" t="s">
        <v>9353</v>
      </c>
      <c r="B2805" s="344" t="s">
        <v>9335</v>
      </c>
      <c r="C2805" s="358" t="s">
        <v>9525</v>
      </c>
      <c r="D2805" s="391">
        <v>10000</v>
      </c>
      <c r="E2805" s="433"/>
      <c r="F2805" s="325"/>
      <c r="G2805" s="466"/>
      <c r="H2805" s="466"/>
      <c r="I2805" s="466"/>
    </row>
    <row r="2806" spans="1:9" ht="165">
      <c r="A2806" s="335" t="s">
        <v>9354</v>
      </c>
      <c r="B2806" s="344" t="s">
        <v>9336</v>
      </c>
      <c r="C2806" s="358" t="s">
        <v>9524</v>
      </c>
      <c r="D2806" s="391">
        <v>12000</v>
      </c>
      <c r="E2806" s="433"/>
      <c r="F2806" s="325"/>
      <c r="G2806" s="466"/>
      <c r="H2806" s="466"/>
      <c r="I2806" s="466"/>
    </row>
    <row r="2807" spans="1:9" ht="225">
      <c r="A2807" s="335" t="s">
        <v>9355</v>
      </c>
      <c r="B2807" s="344" t="s">
        <v>9337</v>
      </c>
      <c r="C2807" s="358" t="s">
        <v>9523</v>
      </c>
      <c r="D2807" s="391">
        <v>17000</v>
      </c>
      <c r="E2807" s="433"/>
      <c r="F2807" s="325"/>
      <c r="G2807" s="466"/>
      <c r="H2807" s="466"/>
      <c r="I2807" s="466"/>
    </row>
    <row r="2808" spans="1:9" ht="240">
      <c r="A2808" s="335" t="s">
        <v>9356</v>
      </c>
      <c r="B2808" s="344" t="s">
        <v>9338</v>
      </c>
      <c r="C2808" s="358" t="s">
        <v>9522</v>
      </c>
      <c r="D2808" s="359">
        <v>22000</v>
      </c>
      <c r="E2808" s="419"/>
      <c r="F2808" s="325"/>
      <c r="G2808" s="466"/>
      <c r="H2808" s="466"/>
      <c r="I2808" s="466"/>
    </row>
    <row r="2809" spans="1:9" ht="165">
      <c r="A2809" s="335" t="s">
        <v>9745</v>
      </c>
      <c r="B2809" s="344" t="s">
        <v>9746</v>
      </c>
      <c r="C2809" s="358" t="s">
        <v>9747</v>
      </c>
      <c r="D2809" s="359">
        <v>25000</v>
      </c>
      <c r="E2809" s="419"/>
      <c r="F2809" s="325"/>
      <c r="G2809" s="466"/>
      <c r="H2809" s="466"/>
      <c r="I2809" s="466"/>
    </row>
    <row r="2810" spans="1:9" ht="180">
      <c r="A2810" s="335" t="s">
        <v>9748</v>
      </c>
      <c r="B2810" s="344" t="s">
        <v>9749</v>
      </c>
      <c r="C2810" s="358" t="s">
        <v>9750</v>
      </c>
      <c r="D2810" s="359">
        <v>20000</v>
      </c>
      <c r="E2810" s="419"/>
      <c r="F2810" s="325"/>
      <c r="G2810" s="466"/>
      <c r="H2810" s="466"/>
      <c r="I2810" s="466"/>
    </row>
    <row r="2811" spans="1:9" ht="255">
      <c r="A2811" s="335" t="s">
        <v>9751</v>
      </c>
      <c r="B2811" s="344" t="s">
        <v>9752</v>
      </c>
      <c r="C2811" s="358" t="s">
        <v>9753</v>
      </c>
      <c r="D2811" s="391">
        <v>35000</v>
      </c>
      <c r="E2811" s="433"/>
      <c r="F2811" s="325"/>
      <c r="G2811" s="466"/>
      <c r="H2811" s="466"/>
      <c r="I2811" s="466"/>
    </row>
    <row r="2812" spans="1:9" ht="165">
      <c r="A2812" s="335" t="s">
        <v>9754</v>
      </c>
      <c r="B2812" s="344" t="s">
        <v>9755</v>
      </c>
      <c r="C2812" s="358" t="s">
        <v>9756</v>
      </c>
      <c r="D2812" s="359">
        <v>17500</v>
      </c>
      <c r="E2812" s="419"/>
      <c r="F2812" s="325"/>
      <c r="G2812" s="466"/>
      <c r="H2812" s="466"/>
      <c r="I2812" s="466"/>
    </row>
    <row r="2813" spans="1:9" ht="180">
      <c r="A2813" s="335" t="s">
        <v>9757</v>
      </c>
      <c r="B2813" s="344" t="s">
        <v>9758</v>
      </c>
      <c r="C2813" s="358" t="s">
        <v>9759</v>
      </c>
      <c r="D2813" s="359">
        <v>16000</v>
      </c>
      <c r="E2813" s="419"/>
      <c r="F2813" s="325"/>
      <c r="G2813" s="466"/>
      <c r="H2813" s="466"/>
      <c r="I2813" s="466"/>
    </row>
    <row r="2814" spans="1:9" ht="240">
      <c r="A2814" s="335" t="s">
        <v>9760</v>
      </c>
      <c r="B2814" s="344" t="s">
        <v>9761</v>
      </c>
      <c r="C2814" s="358" t="s">
        <v>9762</v>
      </c>
      <c r="D2814" s="391">
        <v>22000</v>
      </c>
      <c r="E2814" s="433"/>
      <c r="F2814" s="325"/>
      <c r="G2814" s="466"/>
      <c r="H2814" s="466"/>
      <c r="I2814" s="466"/>
    </row>
    <row r="2815" spans="1:9" ht="135">
      <c r="A2815" s="335" t="s">
        <v>11864</v>
      </c>
      <c r="B2815" s="344" t="s">
        <v>11739</v>
      </c>
      <c r="C2815" s="334" t="s">
        <v>11740</v>
      </c>
      <c r="D2815" s="422">
        <v>2000</v>
      </c>
      <c r="E2815" s="432"/>
      <c r="F2815" s="325"/>
      <c r="G2815" s="466"/>
      <c r="H2815" s="466"/>
      <c r="I2815" s="466"/>
    </row>
    <row r="2816" spans="1:9" ht="31.5">
      <c r="A2816" s="349"/>
      <c r="B2816" s="344"/>
      <c r="C2816" s="388" t="s">
        <v>456</v>
      </c>
      <c r="D2816" s="359"/>
      <c r="E2816" s="368"/>
      <c r="F2816" s="325"/>
      <c r="G2816" s="466"/>
      <c r="H2816" s="466"/>
      <c r="I2816" s="466"/>
    </row>
    <row r="2817" spans="1:9" ht="60">
      <c r="A2817" s="335" t="s">
        <v>10296</v>
      </c>
      <c r="B2817" s="344" t="s">
        <v>457</v>
      </c>
      <c r="C2817" s="358" t="s">
        <v>11770</v>
      </c>
      <c r="D2817" s="391">
        <v>800</v>
      </c>
      <c r="E2817" s="433"/>
      <c r="F2817" s="325"/>
      <c r="G2817" s="466"/>
      <c r="H2817" s="466"/>
      <c r="I2817" s="466"/>
    </row>
    <row r="2818" spans="1:9" ht="60">
      <c r="A2818" s="335" t="s">
        <v>10297</v>
      </c>
      <c r="B2818" s="344" t="s">
        <v>459</v>
      </c>
      <c r="C2818" s="358" t="s">
        <v>11771</v>
      </c>
      <c r="D2818" s="391">
        <v>1400</v>
      </c>
      <c r="E2818" s="433"/>
      <c r="F2818" s="325"/>
      <c r="G2818" s="466"/>
      <c r="H2818" s="466"/>
      <c r="I2818" s="466"/>
    </row>
    <row r="2819" spans="1:9" ht="90">
      <c r="A2819" s="335" t="s">
        <v>10298</v>
      </c>
      <c r="B2819" s="344" t="s">
        <v>461</v>
      </c>
      <c r="C2819" s="358" t="s">
        <v>462</v>
      </c>
      <c r="D2819" s="391">
        <v>200</v>
      </c>
      <c r="E2819" s="433"/>
      <c r="F2819" s="325"/>
      <c r="G2819" s="466"/>
      <c r="H2819" s="466"/>
      <c r="I2819" s="466"/>
    </row>
    <row r="2820" spans="1:9" ht="75">
      <c r="A2820" s="335" t="s">
        <v>408</v>
      </c>
      <c r="B2820" s="344" t="s">
        <v>463</v>
      </c>
      <c r="C2820" s="358" t="s">
        <v>410</v>
      </c>
      <c r="D2820" s="391">
        <v>800</v>
      </c>
      <c r="E2820" s="433"/>
      <c r="F2820" s="325"/>
      <c r="G2820" s="466"/>
      <c r="H2820" s="466"/>
      <c r="I2820" s="466"/>
    </row>
    <row r="2821" spans="1:9" ht="75">
      <c r="A2821" s="335" t="s">
        <v>10299</v>
      </c>
      <c r="B2821" s="344" t="s">
        <v>464</v>
      </c>
      <c r="C2821" s="358" t="s">
        <v>465</v>
      </c>
      <c r="D2821" s="391">
        <v>350</v>
      </c>
      <c r="E2821" s="433"/>
      <c r="F2821" s="325"/>
      <c r="G2821" s="466"/>
      <c r="H2821" s="466"/>
      <c r="I2821" s="466"/>
    </row>
    <row r="2822" spans="1:9" ht="165">
      <c r="A2822" s="335" t="s">
        <v>10300</v>
      </c>
      <c r="B2822" s="344" t="s">
        <v>466</v>
      </c>
      <c r="C2822" s="358" t="s">
        <v>467</v>
      </c>
      <c r="D2822" s="391">
        <v>200</v>
      </c>
      <c r="E2822" s="433"/>
      <c r="F2822" s="325"/>
      <c r="G2822" s="466"/>
      <c r="H2822" s="466"/>
      <c r="I2822" s="466"/>
    </row>
    <row r="2823" spans="1:9" ht="45">
      <c r="A2823" s="335" t="s">
        <v>10301</v>
      </c>
      <c r="B2823" s="344" t="s">
        <v>468</v>
      </c>
      <c r="C2823" s="358" t="s">
        <v>469</v>
      </c>
      <c r="D2823" s="391">
        <v>200</v>
      </c>
      <c r="E2823" s="433"/>
      <c r="F2823" s="325"/>
      <c r="G2823" s="466"/>
      <c r="H2823" s="466"/>
      <c r="I2823" s="466"/>
    </row>
    <row r="2824" spans="1:9" ht="60">
      <c r="A2824" s="335" t="s">
        <v>11858</v>
      </c>
      <c r="B2824" s="344" t="s">
        <v>11741</v>
      </c>
      <c r="C2824" s="334" t="s">
        <v>11742</v>
      </c>
      <c r="D2824" s="422">
        <v>4000</v>
      </c>
      <c r="E2824" s="433"/>
      <c r="F2824" s="325"/>
      <c r="G2824" s="466"/>
      <c r="H2824" s="466"/>
      <c r="I2824" s="466"/>
    </row>
    <row r="2825" spans="1:9" ht="75">
      <c r="A2825" s="335" t="s">
        <v>11860</v>
      </c>
      <c r="B2825" s="344" t="s">
        <v>11743</v>
      </c>
      <c r="C2825" s="334" t="s">
        <v>11859</v>
      </c>
      <c r="D2825" s="422">
        <v>8000</v>
      </c>
      <c r="E2825" s="433"/>
      <c r="F2825" s="325"/>
      <c r="G2825" s="466"/>
      <c r="H2825" s="466"/>
      <c r="I2825" s="466"/>
    </row>
    <row r="2826" spans="1:9" ht="94.5">
      <c r="A2826" s="349"/>
      <c r="B2826" s="344"/>
      <c r="C2826" s="388" t="s">
        <v>470</v>
      </c>
      <c r="D2826" s="359"/>
      <c r="E2826" s="378"/>
      <c r="F2826" s="325"/>
      <c r="G2826" s="466"/>
      <c r="H2826" s="466"/>
      <c r="I2826" s="466"/>
    </row>
    <row r="2827" spans="1:9" ht="135">
      <c r="A2827" s="347" t="s">
        <v>471</v>
      </c>
      <c r="B2827" s="344" t="s">
        <v>472</v>
      </c>
      <c r="C2827" s="402" t="s">
        <v>473</v>
      </c>
      <c r="D2827" s="422">
        <v>40500</v>
      </c>
      <c r="E2827" s="453"/>
      <c r="F2827" s="325"/>
      <c r="G2827" s="466"/>
      <c r="H2827" s="466"/>
      <c r="I2827" s="466"/>
    </row>
    <row r="2828" spans="1:9" ht="165">
      <c r="A2828" s="347" t="s">
        <v>474</v>
      </c>
      <c r="B2828" s="344" t="s">
        <v>475</v>
      </c>
      <c r="C2828" s="358" t="s">
        <v>476</v>
      </c>
      <c r="D2828" s="391">
        <v>51000</v>
      </c>
      <c r="E2828" s="433"/>
      <c r="F2828" s="325"/>
      <c r="G2828" s="466"/>
      <c r="H2828" s="466"/>
      <c r="I2828" s="466"/>
    </row>
    <row r="2829" spans="1:9" ht="165">
      <c r="A2829" s="347" t="s">
        <v>477</v>
      </c>
      <c r="B2829" s="344" t="s">
        <v>478</v>
      </c>
      <c r="C2829" s="358" t="s">
        <v>479</v>
      </c>
      <c r="D2829" s="391">
        <v>61000</v>
      </c>
      <c r="E2829" s="433"/>
      <c r="F2829" s="325"/>
      <c r="G2829" s="466"/>
      <c r="H2829" s="466"/>
      <c r="I2829" s="466"/>
    </row>
    <row r="2830" spans="1:9" ht="210">
      <c r="A2830" s="347" t="s">
        <v>480</v>
      </c>
      <c r="B2830" s="344" t="s">
        <v>481</v>
      </c>
      <c r="C2830" s="358" t="s">
        <v>11772</v>
      </c>
      <c r="D2830" s="440">
        <v>55000</v>
      </c>
      <c r="E2830" s="441"/>
      <c r="F2830" s="325"/>
      <c r="G2830" s="466"/>
      <c r="H2830" s="466"/>
      <c r="I2830" s="466"/>
    </row>
    <row r="2831" spans="1:9" ht="60">
      <c r="A2831" s="335" t="s">
        <v>10302</v>
      </c>
      <c r="B2831" s="344" t="s">
        <v>483</v>
      </c>
      <c r="C2831" s="358" t="s">
        <v>484</v>
      </c>
      <c r="D2831" s="391">
        <v>1700</v>
      </c>
      <c r="E2831" s="433"/>
      <c r="F2831" s="325"/>
      <c r="G2831" s="466"/>
      <c r="H2831" s="466"/>
      <c r="I2831" s="466"/>
    </row>
    <row r="2832" spans="1:9" ht="315">
      <c r="A2832" s="335" t="s">
        <v>7752</v>
      </c>
      <c r="B2832" s="344" t="s">
        <v>485</v>
      </c>
      <c r="C2832" s="358" t="s">
        <v>7753</v>
      </c>
      <c r="D2832" s="359">
        <v>740</v>
      </c>
      <c r="E2832" s="419"/>
      <c r="F2832" s="325"/>
      <c r="G2832" s="466"/>
      <c r="H2832" s="466"/>
      <c r="I2832" s="466"/>
    </row>
    <row r="2833" spans="1:9" ht="105">
      <c r="A2833" s="335" t="s">
        <v>7754</v>
      </c>
      <c r="B2833" s="344" t="s">
        <v>486</v>
      </c>
      <c r="C2833" s="358" t="s">
        <v>7755</v>
      </c>
      <c r="D2833" s="359">
        <v>5170</v>
      </c>
      <c r="E2833" s="419"/>
      <c r="F2833" s="325"/>
      <c r="G2833" s="466"/>
      <c r="H2833" s="466"/>
      <c r="I2833" s="466"/>
    </row>
    <row r="2834" spans="1:9" ht="165">
      <c r="A2834" s="335" t="s">
        <v>10303</v>
      </c>
      <c r="B2834" s="344" t="s">
        <v>487</v>
      </c>
      <c r="C2834" s="358" t="s">
        <v>488</v>
      </c>
      <c r="D2834" s="359">
        <v>150</v>
      </c>
      <c r="E2834" s="419"/>
      <c r="F2834" s="325"/>
      <c r="G2834" s="466"/>
      <c r="H2834" s="466"/>
      <c r="I2834" s="466"/>
    </row>
    <row r="2835" spans="1:9" ht="120">
      <c r="A2835" s="335" t="s">
        <v>489</v>
      </c>
      <c r="B2835" s="344" t="s">
        <v>490</v>
      </c>
      <c r="C2835" s="358" t="s">
        <v>491</v>
      </c>
      <c r="D2835" s="391">
        <v>4000</v>
      </c>
      <c r="E2835" s="433"/>
      <c r="F2835" s="325"/>
      <c r="G2835" s="466"/>
      <c r="H2835" s="466"/>
      <c r="I2835" s="466"/>
    </row>
    <row r="2836" spans="1:9" ht="135">
      <c r="A2836" s="335" t="s">
        <v>498</v>
      </c>
      <c r="B2836" s="344" t="s">
        <v>499</v>
      </c>
      <c r="C2836" s="358" t="s">
        <v>500</v>
      </c>
      <c r="D2836" s="359">
        <v>450</v>
      </c>
      <c r="E2836" s="419"/>
      <c r="F2836" s="325"/>
      <c r="G2836" s="466"/>
      <c r="H2836" s="466"/>
      <c r="I2836" s="466"/>
    </row>
    <row r="2837" spans="1:9" ht="120">
      <c r="A2837" s="335" t="s">
        <v>504</v>
      </c>
      <c r="B2837" s="344" t="s">
        <v>505</v>
      </c>
      <c r="C2837" s="358" t="s">
        <v>506</v>
      </c>
      <c r="D2837" s="391">
        <v>800</v>
      </c>
      <c r="E2837" s="433"/>
      <c r="F2837" s="325"/>
      <c r="G2837" s="466"/>
      <c r="H2837" s="466"/>
      <c r="I2837" s="466"/>
    </row>
    <row r="2838" spans="1:9" ht="90">
      <c r="A2838" s="335" t="s">
        <v>7891</v>
      </c>
      <c r="B2838" s="344" t="s">
        <v>7892</v>
      </c>
      <c r="C2838" s="358" t="s">
        <v>7893</v>
      </c>
      <c r="D2838" s="391">
        <v>500</v>
      </c>
      <c r="E2838" s="433"/>
      <c r="F2838" s="325"/>
      <c r="G2838" s="466"/>
      <c r="H2838" s="466"/>
      <c r="I2838" s="466"/>
    </row>
    <row r="2839" spans="1:9" ht="315">
      <c r="A2839" s="335" t="s">
        <v>7894</v>
      </c>
      <c r="B2839" s="344" t="s">
        <v>7895</v>
      </c>
      <c r="C2839" s="358" t="s">
        <v>7896</v>
      </c>
      <c r="D2839" s="359">
        <v>1050</v>
      </c>
      <c r="E2839" s="419"/>
      <c r="F2839" s="325"/>
      <c r="G2839" s="466"/>
      <c r="H2839" s="466"/>
      <c r="I2839" s="466"/>
    </row>
    <row r="2840" spans="1:9" ht="210">
      <c r="A2840" s="335" t="s">
        <v>7900</v>
      </c>
      <c r="B2840" s="344" t="s">
        <v>7901</v>
      </c>
      <c r="C2840" s="358" t="s">
        <v>7902</v>
      </c>
      <c r="D2840" s="359">
        <v>500</v>
      </c>
      <c r="E2840" s="419"/>
      <c r="F2840" s="325"/>
      <c r="G2840" s="466"/>
      <c r="H2840" s="466"/>
      <c r="I2840" s="466"/>
    </row>
    <row r="2841" spans="1:9" ht="225">
      <c r="A2841" s="335" t="s">
        <v>7903</v>
      </c>
      <c r="B2841" s="344" t="s">
        <v>7904</v>
      </c>
      <c r="C2841" s="358" t="s">
        <v>7905</v>
      </c>
      <c r="D2841" s="359">
        <v>1320</v>
      </c>
      <c r="E2841" s="419"/>
      <c r="F2841" s="325"/>
      <c r="G2841" s="466"/>
      <c r="H2841" s="466"/>
      <c r="I2841" s="466"/>
    </row>
    <row r="2842" spans="1:9" ht="210">
      <c r="A2842" s="335" t="s">
        <v>7906</v>
      </c>
      <c r="B2842" s="344" t="s">
        <v>7907</v>
      </c>
      <c r="C2842" s="358" t="s">
        <v>7908</v>
      </c>
      <c r="D2842" s="391">
        <v>2000</v>
      </c>
      <c r="E2842" s="433"/>
      <c r="F2842" s="325"/>
      <c r="G2842" s="466"/>
      <c r="H2842" s="466"/>
      <c r="I2842" s="466"/>
    </row>
    <row r="2843" spans="1:9" ht="180">
      <c r="A2843" s="335" t="s">
        <v>7909</v>
      </c>
      <c r="B2843" s="344" t="s">
        <v>7910</v>
      </c>
      <c r="C2843" s="358" t="s">
        <v>7911</v>
      </c>
      <c r="D2843" s="359">
        <v>880</v>
      </c>
      <c r="E2843" s="419"/>
      <c r="F2843" s="325"/>
      <c r="G2843" s="466"/>
      <c r="H2843" s="466"/>
      <c r="I2843" s="466"/>
    </row>
    <row r="2844" spans="1:9" ht="180">
      <c r="A2844" s="335" t="s">
        <v>7912</v>
      </c>
      <c r="B2844" s="344" t="s">
        <v>7913</v>
      </c>
      <c r="C2844" s="358" t="s">
        <v>7914</v>
      </c>
      <c r="D2844" s="391">
        <v>900</v>
      </c>
      <c r="E2844" s="433"/>
      <c r="F2844" s="325"/>
      <c r="G2844" s="466"/>
      <c r="H2844" s="466"/>
      <c r="I2844" s="466"/>
    </row>
    <row r="2845" spans="1:9" ht="180">
      <c r="A2845" s="335" t="s">
        <v>7915</v>
      </c>
      <c r="B2845" s="344" t="s">
        <v>7916</v>
      </c>
      <c r="C2845" s="358" t="s">
        <v>7917</v>
      </c>
      <c r="D2845" s="391">
        <v>400</v>
      </c>
      <c r="E2845" s="433"/>
      <c r="F2845" s="325"/>
      <c r="G2845" s="466"/>
      <c r="H2845" s="466"/>
      <c r="I2845" s="466"/>
    </row>
    <row r="2846" spans="1:9" ht="300">
      <c r="A2846" s="335" t="s">
        <v>7918</v>
      </c>
      <c r="B2846" s="344" t="s">
        <v>7919</v>
      </c>
      <c r="C2846" s="358" t="s">
        <v>7920</v>
      </c>
      <c r="D2846" s="359">
        <v>370</v>
      </c>
      <c r="E2846" s="419"/>
      <c r="F2846" s="325"/>
      <c r="G2846" s="466"/>
      <c r="H2846" s="466"/>
      <c r="I2846" s="466"/>
    </row>
    <row r="2847" spans="1:9" ht="75">
      <c r="A2847" s="335" t="s">
        <v>7921</v>
      </c>
      <c r="B2847" s="344" t="s">
        <v>7922</v>
      </c>
      <c r="C2847" s="358" t="s">
        <v>7923</v>
      </c>
      <c r="D2847" s="359">
        <v>590</v>
      </c>
      <c r="E2847" s="419"/>
      <c r="F2847" s="325"/>
      <c r="G2847" s="466"/>
      <c r="H2847" s="466"/>
      <c r="I2847" s="466"/>
    </row>
    <row r="2848" spans="1:9" ht="225">
      <c r="A2848" s="335" t="s">
        <v>7924</v>
      </c>
      <c r="B2848" s="344" t="s">
        <v>7925</v>
      </c>
      <c r="C2848" s="358" t="s">
        <v>7926</v>
      </c>
      <c r="D2848" s="359">
        <v>590</v>
      </c>
      <c r="E2848" s="419"/>
      <c r="F2848" s="325"/>
      <c r="G2848" s="466"/>
      <c r="H2848" s="466"/>
      <c r="I2848" s="466"/>
    </row>
    <row r="2849" spans="1:9" ht="135">
      <c r="A2849" s="335" t="s">
        <v>7927</v>
      </c>
      <c r="B2849" s="344" t="s">
        <v>7928</v>
      </c>
      <c r="C2849" s="358" t="s">
        <v>7929</v>
      </c>
      <c r="D2849" s="391">
        <v>46000</v>
      </c>
      <c r="E2849" s="433"/>
      <c r="F2849" s="325"/>
      <c r="G2849" s="466"/>
      <c r="H2849" s="466"/>
      <c r="I2849" s="466"/>
    </row>
    <row r="2850" spans="1:9" ht="210">
      <c r="A2850" s="335" t="s">
        <v>7930</v>
      </c>
      <c r="B2850" s="344" t="s">
        <v>7931</v>
      </c>
      <c r="C2850" s="358" t="s">
        <v>7932</v>
      </c>
      <c r="D2850" s="391">
        <v>6700</v>
      </c>
      <c r="E2850" s="433"/>
      <c r="F2850" s="325"/>
      <c r="G2850" s="466"/>
      <c r="H2850" s="466"/>
      <c r="I2850" s="466"/>
    </row>
    <row r="2851" spans="1:9" ht="195">
      <c r="A2851" s="335" t="s">
        <v>7933</v>
      </c>
      <c r="B2851" s="344" t="s">
        <v>7934</v>
      </c>
      <c r="C2851" s="358" t="s">
        <v>7935</v>
      </c>
      <c r="D2851" s="391">
        <v>2300</v>
      </c>
      <c r="E2851" s="433"/>
      <c r="F2851" s="325"/>
      <c r="G2851" s="466"/>
      <c r="H2851" s="466"/>
      <c r="I2851" s="466"/>
    </row>
    <row r="2852" spans="1:9" ht="300">
      <c r="A2852" s="335" t="s">
        <v>9373</v>
      </c>
      <c r="B2852" s="344" t="s">
        <v>9371</v>
      </c>
      <c r="C2852" s="358" t="s">
        <v>9374</v>
      </c>
      <c r="D2852" s="359">
        <v>1210</v>
      </c>
      <c r="E2852" s="419"/>
      <c r="F2852" s="325"/>
      <c r="G2852" s="466"/>
      <c r="H2852" s="466"/>
      <c r="I2852" s="466"/>
    </row>
    <row r="2853" spans="1:9" ht="94.5">
      <c r="A2853" s="349"/>
      <c r="B2853" s="344"/>
      <c r="C2853" s="388" t="s">
        <v>507</v>
      </c>
      <c r="D2853" s="359"/>
      <c r="E2853" s="368"/>
      <c r="F2853" s="325"/>
      <c r="G2853" s="466"/>
      <c r="H2853" s="466"/>
      <c r="I2853" s="466"/>
    </row>
    <row r="2854" spans="1:9" ht="225">
      <c r="A2854" s="335" t="s">
        <v>7742</v>
      </c>
      <c r="B2854" s="344" t="s">
        <v>508</v>
      </c>
      <c r="C2854" s="358" t="s">
        <v>7743</v>
      </c>
      <c r="D2854" s="391">
        <v>5000</v>
      </c>
      <c r="E2854" s="433"/>
      <c r="F2854" s="325"/>
      <c r="G2854" s="466"/>
      <c r="H2854" s="466"/>
      <c r="I2854" s="466"/>
    </row>
    <row r="2855" spans="1:9" ht="409.5">
      <c r="A2855" s="335" t="s">
        <v>7744</v>
      </c>
      <c r="B2855" s="344" t="s">
        <v>509</v>
      </c>
      <c r="C2855" s="358" t="s">
        <v>7745</v>
      </c>
      <c r="D2855" s="391">
        <v>1200</v>
      </c>
      <c r="E2855" s="433"/>
      <c r="F2855" s="325"/>
      <c r="G2855" s="466"/>
      <c r="H2855" s="466"/>
      <c r="I2855" s="466"/>
    </row>
    <row r="2856" spans="1:9" ht="195">
      <c r="A2856" s="335" t="s">
        <v>7746</v>
      </c>
      <c r="B2856" s="344" t="s">
        <v>510</v>
      </c>
      <c r="C2856" s="358" t="s">
        <v>7747</v>
      </c>
      <c r="D2856" s="391">
        <v>11500</v>
      </c>
      <c r="E2856" s="433"/>
      <c r="F2856" s="325"/>
      <c r="G2856" s="466"/>
      <c r="H2856" s="466"/>
      <c r="I2856" s="466"/>
    </row>
    <row r="2857" spans="1:9" ht="180">
      <c r="A2857" s="335" t="s">
        <v>7748</v>
      </c>
      <c r="B2857" s="344" t="s">
        <v>511</v>
      </c>
      <c r="C2857" s="358" t="s">
        <v>7749</v>
      </c>
      <c r="D2857" s="391">
        <v>14000</v>
      </c>
      <c r="E2857" s="433"/>
      <c r="F2857" s="325"/>
      <c r="G2857" s="466"/>
      <c r="H2857" s="466"/>
      <c r="I2857" s="466"/>
    </row>
    <row r="2858" spans="1:9" ht="120">
      <c r="A2858" s="335" t="s">
        <v>512</v>
      </c>
      <c r="B2858" s="344" t="s">
        <v>513</v>
      </c>
      <c r="C2858" s="358" t="s">
        <v>7591</v>
      </c>
      <c r="D2858" s="391">
        <v>6000</v>
      </c>
      <c r="E2858" s="433"/>
      <c r="F2858" s="325"/>
      <c r="G2858" s="466"/>
      <c r="H2858" s="466"/>
      <c r="I2858" s="466"/>
    </row>
    <row r="2859" spans="1:9" ht="90">
      <c r="A2859" s="335" t="s">
        <v>514</v>
      </c>
      <c r="B2859" s="344" t="s">
        <v>515</v>
      </c>
      <c r="C2859" s="358" t="s">
        <v>7592</v>
      </c>
      <c r="D2859" s="391">
        <v>10000</v>
      </c>
      <c r="E2859" s="433"/>
      <c r="F2859" s="325"/>
      <c r="G2859" s="466"/>
      <c r="H2859" s="466"/>
      <c r="I2859" s="466"/>
    </row>
    <row r="2860" spans="1:9" ht="105">
      <c r="A2860" s="335" t="s">
        <v>516</v>
      </c>
      <c r="B2860" s="344" t="s">
        <v>517</v>
      </c>
      <c r="C2860" s="358" t="s">
        <v>518</v>
      </c>
      <c r="D2860" s="391">
        <v>7000</v>
      </c>
      <c r="E2860" s="433"/>
      <c r="F2860" s="325"/>
      <c r="G2860" s="466"/>
      <c r="H2860" s="466"/>
      <c r="I2860" s="466"/>
    </row>
    <row r="2861" spans="1:9" ht="75">
      <c r="A2861" s="335" t="s">
        <v>519</v>
      </c>
      <c r="B2861" s="344" t="s">
        <v>520</v>
      </c>
      <c r="C2861" s="358" t="s">
        <v>521</v>
      </c>
      <c r="D2861" s="391">
        <v>11000</v>
      </c>
      <c r="E2861" s="433"/>
      <c r="F2861" s="325"/>
      <c r="G2861" s="466"/>
      <c r="H2861" s="466"/>
      <c r="I2861" s="466"/>
    </row>
    <row r="2862" spans="1:9" ht="105">
      <c r="A2862" s="335" t="s">
        <v>522</v>
      </c>
      <c r="B2862" s="344" t="s">
        <v>523</v>
      </c>
      <c r="C2862" s="358" t="s">
        <v>524</v>
      </c>
      <c r="D2862" s="391">
        <v>5000</v>
      </c>
      <c r="E2862" s="433"/>
      <c r="F2862" s="325"/>
      <c r="G2862" s="466"/>
      <c r="H2862" s="466"/>
      <c r="I2862" s="466"/>
    </row>
    <row r="2863" spans="1:9" ht="75">
      <c r="A2863" s="335" t="s">
        <v>525</v>
      </c>
      <c r="B2863" s="344" t="s">
        <v>526</v>
      </c>
      <c r="C2863" s="358" t="s">
        <v>527</v>
      </c>
      <c r="D2863" s="391">
        <v>9000</v>
      </c>
      <c r="E2863" s="433"/>
      <c r="F2863" s="325"/>
      <c r="G2863" s="466"/>
      <c r="H2863" s="466"/>
      <c r="I2863" s="466"/>
    </row>
    <row r="2864" spans="1:9" ht="120">
      <c r="A2864" s="335" t="s">
        <v>528</v>
      </c>
      <c r="B2864" s="344" t="s">
        <v>529</v>
      </c>
      <c r="C2864" s="358" t="s">
        <v>530</v>
      </c>
      <c r="D2864" s="391">
        <v>7000</v>
      </c>
      <c r="E2864" s="433"/>
      <c r="F2864" s="325"/>
      <c r="G2864" s="466"/>
      <c r="H2864" s="466"/>
      <c r="I2864" s="466"/>
    </row>
    <row r="2865" spans="1:9" ht="285">
      <c r="A2865" s="335" t="s">
        <v>531</v>
      </c>
      <c r="B2865" s="344" t="s">
        <v>532</v>
      </c>
      <c r="C2865" s="358" t="s">
        <v>7750</v>
      </c>
      <c r="D2865" s="391">
        <v>1000</v>
      </c>
      <c r="E2865" s="433"/>
      <c r="F2865" s="325"/>
      <c r="G2865" s="466"/>
      <c r="H2865" s="466"/>
      <c r="I2865" s="466"/>
    </row>
    <row r="2866" spans="1:9" ht="285">
      <c r="A2866" s="335" t="s">
        <v>533</v>
      </c>
      <c r="B2866" s="344" t="s">
        <v>534</v>
      </c>
      <c r="C2866" s="358" t="s">
        <v>7751</v>
      </c>
      <c r="D2866" s="359">
        <v>1210</v>
      </c>
      <c r="E2866" s="419"/>
      <c r="F2866" s="325"/>
      <c r="G2866" s="466"/>
      <c r="H2866" s="466"/>
      <c r="I2866" s="466"/>
    </row>
    <row r="2867" spans="1:9" ht="225">
      <c r="A2867" s="335" t="s">
        <v>7936</v>
      </c>
      <c r="B2867" s="344" t="s">
        <v>7937</v>
      </c>
      <c r="C2867" s="358" t="s">
        <v>7938</v>
      </c>
      <c r="D2867" s="391">
        <v>5000</v>
      </c>
      <c r="E2867" s="433"/>
      <c r="F2867" s="325"/>
      <c r="G2867" s="466"/>
      <c r="H2867" s="466"/>
      <c r="I2867" s="466"/>
    </row>
    <row r="2868" spans="1:9" ht="240">
      <c r="A2868" s="335" t="s">
        <v>7939</v>
      </c>
      <c r="B2868" s="344" t="s">
        <v>7940</v>
      </c>
      <c r="C2868" s="358" t="s">
        <v>7941</v>
      </c>
      <c r="D2868" s="359">
        <v>5170</v>
      </c>
      <c r="E2868" s="419"/>
      <c r="F2868" s="325"/>
      <c r="G2868" s="466"/>
      <c r="H2868" s="466"/>
      <c r="I2868" s="466"/>
    </row>
    <row r="2869" spans="1:9" ht="225">
      <c r="A2869" s="335" t="s">
        <v>7942</v>
      </c>
      <c r="B2869" s="344" t="s">
        <v>7943</v>
      </c>
      <c r="C2869" s="358" t="s">
        <v>7944</v>
      </c>
      <c r="D2869" s="359">
        <v>6160</v>
      </c>
      <c r="E2869" s="419"/>
      <c r="F2869" s="325"/>
      <c r="G2869" s="466"/>
      <c r="H2869" s="466"/>
      <c r="I2869" s="466"/>
    </row>
    <row r="2870" spans="1:9" ht="195">
      <c r="A2870" s="335" t="s">
        <v>7945</v>
      </c>
      <c r="B2870" s="344" t="s">
        <v>7946</v>
      </c>
      <c r="C2870" s="358" t="s">
        <v>7947</v>
      </c>
      <c r="D2870" s="391">
        <v>7000</v>
      </c>
      <c r="E2870" s="433"/>
      <c r="F2870" s="325"/>
      <c r="G2870" s="466"/>
      <c r="H2870" s="466"/>
      <c r="I2870" s="466"/>
    </row>
    <row r="2871" spans="1:9" ht="105">
      <c r="A2871" s="335" t="s">
        <v>7948</v>
      </c>
      <c r="B2871" s="344" t="s">
        <v>7949</v>
      </c>
      <c r="C2871" s="358" t="s">
        <v>7950</v>
      </c>
      <c r="D2871" s="391">
        <v>2000</v>
      </c>
      <c r="E2871" s="433"/>
      <c r="F2871" s="325"/>
      <c r="G2871" s="466"/>
      <c r="H2871" s="466"/>
      <c r="I2871" s="466"/>
    </row>
    <row r="2872" spans="1:9" ht="105">
      <c r="A2872" s="335" t="s">
        <v>7951</v>
      </c>
      <c r="B2872" s="344" t="s">
        <v>7952</v>
      </c>
      <c r="C2872" s="358" t="s">
        <v>7953</v>
      </c>
      <c r="D2872" s="391">
        <v>2000</v>
      </c>
      <c r="E2872" s="433"/>
      <c r="F2872" s="325"/>
      <c r="G2872" s="466"/>
      <c r="H2872" s="466"/>
      <c r="I2872" s="466"/>
    </row>
    <row r="2873" spans="1:9" ht="165">
      <c r="A2873" s="335" t="s">
        <v>7954</v>
      </c>
      <c r="B2873" s="344" t="s">
        <v>7955</v>
      </c>
      <c r="C2873" s="358" t="s">
        <v>7956</v>
      </c>
      <c r="D2873" s="391">
        <v>2200</v>
      </c>
      <c r="E2873" s="433"/>
      <c r="F2873" s="325"/>
      <c r="G2873" s="466"/>
      <c r="H2873" s="466"/>
      <c r="I2873" s="466"/>
    </row>
    <row r="2874" spans="1:9" ht="165">
      <c r="A2874" s="335" t="s">
        <v>7957</v>
      </c>
      <c r="B2874" s="344" t="s">
        <v>7958</v>
      </c>
      <c r="C2874" s="358" t="s">
        <v>7959</v>
      </c>
      <c r="D2874" s="391">
        <v>3500</v>
      </c>
      <c r="E2874" s="433"/>
      <c r="F2874" s="325"/>
      <c r="G2874" s="466"/>
      <c r="H2874" s="466"/>
      <c r="I2874" s="466"/>
    </row>
    <row r="2875" spans="1:9" ht="165">
      <c r="A2875" s="335" t="s">
        <v>7960</v>
      </c>
      <c r="B2875" s="344" t="s">
        <v>7961</v>
      </c>
      <c r="C2875" s="358" t="s">
        <v>7962</v>
      </c>
      <c r="D2875" s="391">
        <v>1300</v>
      </c>
      <c r="E2875" s="433"/>
      <c r="F2875" s="325"/>
      <c r="G2875" s="466"/>
      <c r="H2875" s="466"/>
      <c r="I2875" s="466"/>
    </row>
    <row r="2876" spans="1:9" ht="165">
      <c r="A2876" s="335" t="s">
        <v>7963</v>
      </c>
      <c r="B2876" s="344" t="s">
        <v>7964</v>
      </c>
      <c r="C2876" s="358" t="s">
        <v>7965</v>
      </c>
      <c r="D2876" s="391">
        <v>1000</v>
      </c>
      <c r="E2876" s="433"/>
      <c r="F2876" s="325"/>
      <c r="G2876" s="466"/>
      <c r="H2876" s="466"/>
      <c r="I2876" s="466"/>
    </row>
    <row r="2877" spans="1:9" ht="150">
      <c r="A2877" s="335" t="s">
        <v>7966</v>
      </c>
      <c r="B2877" s="344" t="s">
        <v>7967</v>
      </c>
      <c r="C2877" s="358" t="s">
        <v>7968</v>
      </c>
      <c r="D2877" s="359">
        <v>1050</v>
      </c>
      <c r="E2877" s="419"/>
      <c r="F2877" s="325"/>
      <c r="G2877" s="466"/>
      <c r="H2877" s="466"/>
      <c r="I2877" s="466"/>
    </row>
    <row r="2878" spans="1:9" ht="225">
      <c r="A2878" s="335" t="s">
        <v>7969</v>
      </c>
      <c r="B2878" s="344" t="s">
        <v>7970</v>
      </c>
      <c r="C2878" s="358" t="s">
        <v>7971</v>
      </c>
      <c r="D2878" s="391">
        <v>1800</v>
      </c>
      <c r="E2878" s="433"/>
      <c r="F2878" s="325"/>
      <c r="G2878" s="466"/>
      <c r="H2878" s="466"/>
      <c r="I2878" s="466"/>
    </row>
    <row r="2879" spans="1:9" ht="345">
      <c r="A2879" s="335" t="s">
        <v>7972</v>
      </c>
      <c r="B2879" s="344" t="s">
        <v>7973</v>
      </c>
      <c r="C2879" s="358" t="s">
        <v>7974</v>
      </c>
      <c r="D2879" s="391">
        <v>3000</v>
      </c>
      <c r="E2879" s="433"/>
      <c r="F2879" s="325"/>
      <c r="G2879" s="466"/>
      <c r="H2879" s="466"/>
      <c r="I2879" s="466"/>
    </row>
    <row r="2880" spans="1:9" ht="375">
      <c r="A2880" s="335" t="s">
        <v>7975</v>
      </c>
      <c r="B2880" s="344" t="s">
        <v>7976</v>
      </c>
      <c r="C2880" s="358" t="s">
        <v>7977</v>
      </c>
      <c r="D2880" s="391">
        <v>5000</v>
      </c>
      <c r="E2880" s="433"/>
      <c r="F2880" s="325"/>
      <c r="G2880" s="466"/>
      <c r="H2880" s="466"/>
      <c r="I2880" s="466"/>
    </row>
    <row r="2881" spans="1:9" ht="409.5">
      <c r="A2881" s="335" t="s">
        <v>7978</v>
      </c>
      <c r="B2881" s="344" t="s">
        <v>7979</v>
      </c>
      <c r="C2881" s="358" t="s">
        <v>7980</v>
      </c>
      <c r="D2881" s="391">
        <v>800</v>
      </c>
      <c r="E2881" s="433"/>
      <c r="F2881" s="325"/>
      <c r="G2881" s="466"/>
      <c r="H2881" s="466"/>
      <c r="I2881" s="466"/>
    </row>
    <row r="2882" spans="1:9" ht="409.5">
      <c r="A2882" s="335" t="s">
        <v>7981</v>
      </c>
      <c r="B2882" s="344" t="s">
        <v>7982</v>
      </c>
      <c r="C2882" s="358" t="s">
        <v>7983</v>
      </c>
      <c r="D2882" s="391">
        <v>400</v>
      </c>
      <c r="E2882" s="433"/>
      <c r="F2882" s="325"/>
      <c r="G2882" s="466"/>
      <c r="H2882" s="466"/>
      <c r="I2882" s="466"/>
    </row>
    <row r="2883" spans="1:9" ht="409.5">
      <c r="A2883" s="335" t="s">
        <v>7984</v>
      </c>
      <c r="B2883" s="344" t="s">
        <v>7985</v>
      </c>
      <c r="C2883" s="358" t="s">
        <v>7986</v>
      </c>
      <c r="D2883" s="391">
        <v>500</v>
      </c>
      <c r="E2883" s="433"/>
      <c r="F2883" s="325"/>
      <c r="G2883" s="466"/>
      <c r="H2883" s="466"/>
      <c r="I2883" s="466"/>
    </row>
    <row r="2884" spans="1:9" ht="165">
      <c r="A2884" s="335" t="s">
        <v>11865</v>
      </c>
      <c r="B2884" s="344" t="s">
        <v>11744</v>
      </c>
      <c r="C2884" s="334" t="s">
        <v>11747</v>
      </c>
      <c r="D2884" s="422">
        <v>25000</v>
      </c>
      <c r="E2884" s="432"/>
      <c r="F2884" s="325"/>
      <c r="G2884" s="466"/>
      <c r="H2884" s="466"/>
      <c r="I2884" s="466"/>
    </row>
    <row r="2885" spans="1:9" ht="150">
      <c r="A2885" s="335" t="s">
        <v>11811</v>
      </c>
      <c r="B2885" s="344" t="s">
        <v>11746</v>
      </c>
      <c r="C2885" s="334" t="s">
        <v>11749</v>
      </c>
      <c r="D2885" s="434">
        <v>6500</v>
      </c>
      <c r="E2885" s="432"/>
      <c r="F2885" s="325"/>
      <c r="G2885" s="466"/>
      <c r="H2885" s="466"/>
      <c r="I2885" s="466"/>
    </row>
    <row r="2886" spans="1:9" ht="240">
      <c r="A2886" s="335" t="s">
        <v>11812</v>
      </c>
      <c r="B2886" s="344" t="s">
        <v>11748</v>
      </c>
      <c r="C2886" s="334" t="s">
        <v>11751</v>
      </c>
      <c r="D2886" s="351">
        <v>1900</v>
      </c>
      <c r="E2886" s="433"/>
      <c r="F2886" s="325"/>
      <c r="G2886" s="466"/>
      <c r="H2886" s="466"/>
      <c r="I2886" s="466"/>
    </row>
    <row r="2887" spans="1:9" ht="90">
      <c r="A2887" s="335" t="s">
        <v>11811</v>
      </c>
      <c r="B2887" s="344" t="s">
        <v>11750</v>
      </c>
      <c r="C2887" s="334" t="s">
        <v>494</v>
      </c>
      <c r="D2887" s="422">
        <v>6000</v>
      </c>
      <c r="E2887" s="432"/>
      <c r="F2887" s="325"/>
      <c r="G2887" s="466"/>
      <c r="H2887" s="466"/>
      <c r="I2887" s="466"/>
    </row>
    <row r="2888" spans="1:9" ht="195">
      <c r="A2888" s="335" t="s">
        <v>606</v>
      </c>
      <c r="B2888" s="344" t="s">
        <v>11752</v>
      </c>
      <c r="C2888" s="334" t="s">
        <v>9376</v>
      </c>
      <c r="D2888" s="351">
        <v>12000</v>
      </c>
      <c r="E2888" s="433"/>
      <c r="F2888" s="325"/>
      <c r="G2888" s="466"/>
      <c r="H2888" s="466"/>
      <c r="I2888" s="466"/>
    </row>
    <row r="2889" spans="1:9" ht="94.5">
      <c r="A2889" s="349"/>
      <c r="B2889" s="344"/>
      <c r="C2889" s="388" t="s">
        <v>535</v>
      </c>
      <c r="D2889" s="359"/>
      <c r="E2889" s="378"/>
      <c r="F2889" s="325"/>
      <c r="G2889" s="466"/>
      <c r="H2889" s="466"/>
      <c r="I2889" s="466"/>
    </row>
    <row r="2890" spans="1:9" ht="90">
      <c r="A2890" s="335" t="s">
        <v>10304</v>
      </c>
      <c r="B2890" s="344" t="s">
        <v>536</v>
      </c>
      <c r="C2890" s="358" t="s">
        <v>537</v>
      </c>
      <c r="D2890" s="391">
        <v>1500</v>
      </c>
      <c r="E2890" s="439" t="s">
        <v>11765</v>
      </c>
      <c r="F2890" s="325"/>
      <c r="G2890" s="466"/>
      <c r="H2890" s="466"/>
      <c r="I2890" s="466"/>
    </row>
    <row r="2891" spans="1:9" ht="75">
      <c r="A2891" s="335" t="s">
        <v>10305</v>
      </c>
      <c r="B2891" s="344" t="s">
        <v>538</v>
      </c>
      <c r="C2891" s="358" t="s">
        <v>539</v>
      </c>
      <c r="D2891" s="391">
        <v>1000</v>
      </c>
      <c r="E2891" s="433"/>
      <c r="F2891" s="325"/>
      <c r="G2891" s="466"/>
      <c r="H2891" s="466"/>
      <c r="I2891" s="466"/>
    </row>
    <row r="2892" spans="1:9" ht="63">
      <c r="A2892" s="335"/>
      <c r="B2892" s="344"/>
      <c r="C2892" s="388" t="s">
        <v>540</v>
      </c>
      <c r="D2892" s="359"/>
      <c r="E2892" s="368"/>
      <c r="F2892" s="325"/>
      <c r="G2892" s="466"/>
      <c r="H2892" s="466"/>
      <c r="I2892" s="466"/>
    </row>
    <row r="2893" spans="1:9" ht="135">
      <c r="A2893" s="335" t="s">
        <v>541</v>
      </c>
      <c r="B2893" s="344" t="s">
        <v>542</v>
      </c>
      <c r="C2893" s="358" t="s">
        <v>543</v>
      </c>
      <c r="D2893" s="359">
        <v>450</v>
      </c>
      <c r="E2893" s="419"/>
      <c r="F2893" s="325"/>
      <c r="G2893" s="466"/>
      <c r="H2893" s="466"/>
      <c r="I2893" s="466"/>
    </row>
    <row r="2894" spans="1:9" ht="135">
      <c r="A2894" s="335" t="s">
        <v>10000</v>
      </c>
      <c r="B2894" s="344" t="s">
        <v>544</v>
      </c>
      <c r="C2894" s="358" t="s">
        <v>545</v>
      </c>
      <c r="D2894" s="359">
        <v>1490</v>
      </c>
      <c r="E2894" s="419"/>
      <c r="F2894" s="325"/>
      <c r="G2894" s="466"/>
      <c r="H2894" s="466"/>
      <c r="I2894" s="466"/>
    </row>
    <row r="2895" spans="1:9" ht="30">
      <c r="A2895" s="335" t="s">
        <v>546</v>
      </c>
      <c r="B2895" s="344" t="s">
        <v>547</v>
      </c>
      <c r="C2895" s="358" t="s">
        <v>548</v>
      </c>
      <c r="D2895" s="359">
        <v>2200</v>
      </c>
      <c r="E2895" s="419"/>
      <c r="F2895" s="325"/>
      <c r="G2895" s="466"/>
      <c r="H2895" s="466"/>
      <c r="I2895" s="466"/>
    </row>
    <row r="2896" spans="1:9" ht="90">
      <c r="A2896" s="335" t="s">
        <v>549</v>
      </c>
      <c r="B2896" s="344" t="s">
        <v>550</v>
      </c>
      <c r="C2896" s="358" t="s">
        <v>551</v>
      </c>
      <c r="D2896" s="359">
        <v>590</v>
      </c>
      <c r="E2896" s="419"/>
      <c r="F2896" s="325"/>
      <c r="G2896" s="466"/>
      <c r="H2896" s="466"/>
      <c r="I2896" s="466"/>
    </row>
    <row r="2897" spans="1:9" ht="30">
      <c r="A2897" s="335" t="s">
        <v>552</v>
      </c>
      <c r="B2897" s="344" t="s">
        <v>553</v>
      </c>
      <c r="C2897" s="358" t="s">
        <v>554</v>
      </c>
      <c r="D2897" s="359">
        <v>6600</v>
      </c>
      <c r="E2897" s="419"/>
      <c r="F2897" s="325"/>
      <c r="G2897" s="466"/>
      <c r="H2897" s="466"/>
      <c r="I2897" s="466"/>
    </row>
    <row r="2898" spans="1:9" ht="90">
      <c r="A2898" s="335" t="s">
        <v>555</v>
      </c>
      <c r="B2898" s="344" t="s">
        <v>556</v>
      </c>
      <c r="C2898" s="358" t="s">
        <v>557</v>
      </c>
      <c r="D2898" s="359">
        <v>250</v>
      </c>
      <c r="E2898" s="419"/>
      <c r="F2898" s="325"/>
      <c r="G2898" s="466"/>
      <c r="H2898" s="466"/>
      <c r="I2898" s="466"/>
    </row>
    <row r="2899" spans="1:9" ht="60">
      <c r="A2899" s="335" t="s">
        <v>558</v>
      </c>
      <c r="B2899" s="344" t="s">
        <v>559</v>
      </c>
      <c r="C2899" s="358" t="s">
        <v>560</v>
      </c>
      <c r="D2899" s="359">
        <v>4200</v>
      </c>
      <c r="E2899" s="419"/>
      <c r="F2899" s="325"/>
      <c r="G2899" s="466"/>
      <c r="H2899" s="466"/>
      <c r="I2899" s="466"/>
    </row>
    <row r="2900" spans="1:9" ht="120">
      <c r="A2900" s="335" t="s">
        <v>561</v>
      </c>
      <c r="B2900" s="344" t="s">
        <v>562</v>
      </c>
      <c r="C2900" s="358" t="s">
        <v>563</v>
      </c>
      <c r="D2900" s="359">
        <v>9570</v>
      </c>
      <c r="E2900" s="419"/>
      <c r="F2900" s="325"/>
      <c r="G2900" s="466"/>
      <c r="H2900" s="466"/>
      <c r="I2900" s="466"/>
    </row>
    <row r="2901" spans="1:9" ht="165">
      <c r="A2901" s="335" t="s">
        <v>552</v>
      </c>
      <c r="B2901" s="344" t="s">
        <v>564</v>
      </c>
      <c r="C2901" s="358" t="s">
        <v>565</v>
      </c>
      <c r="D2901" s="359">
        <v>450</v>
      </c>
      <c r="E2901" s="419"/>
      <c r="F2901" s="325"/>
      <c r="G2901" s="466"/>
      <c r="H2901" s="466"/>
      <c r="I2901" s="466"/>
    </row>
    <row r="2902" spans="1:9" ht="30">
      <c r="A2902" s="335" t="s">
        <v>7589</v>
      </c>
      <c r="B2902" s="344" t="s">
        <v>566</v>
      </c>
      <c r="C2902" s="358" t="s">
        <v>567</v>
      </c>
      <c r="D2902" s="359">
        <v>740</v>
      </c>
      <c r="E2902" s="419"/>
      <c r="F2902" s="325"/>
      <c r="G2902" s="466"/>
      <c r="H2902" s="466"/>
      <c r="I2902" s="466"/>
    </row>
    <row r="2903" spans="1:9" ht="135">
      <c r="A2903" s="335" t="s">
        <v>568</v>
      </c>
      <c r="B2903" s="344" t="s">
        <v>569</v>
      </c>
      <c r="C2903" s="358" t="s">
        <v>570</v>
      </c>
      <c r="D2903" s="359">
        <v>7370</v>
      </c>
      <c r="E2903" s="419"/>
      <c r="F2903" s="325"/>
      <c r="G2903" s="466"/>
      <c r="H2903" s="466"/>
      <c r="I2903" s="466"/>
    </row>
    <row r="2904" spans="1:9" ht="255">
      <c r="A2904" s="335" t="s">
        <v>571</v>
      </c>
      <c r="B2904" s="344" t="s">
        <v>572</v>
      </c>
      <c r="C2904" s="358" t="s">
        <v>573</v>
      </c>
      <c r="D2904" s="359">
        <v>10340</v>
      </c>
      <c r="E2904" s="419"/>
      <c r="F2904" s="325"/>
      <c r="G2904" s="466"/>
      <c r="H2904" s="466"/>
      <c r="I2904" s="466"/>
    </row>
    <row r="2905" spans="1:9" ht="315">
      <c r="A2905" s="335" t="s">
        <v>574</v>
      </c>
      <c r="B2905" s="344" t="s">
        <v>575</v>
      </c>
      <c r="C2905" s="358" t="s">
        <v>576</v>
      </c>
      <c r="D2905" s="359">
        <v>5940</v>
      </c>
      <c r="E2905" s="419"/>
      <c r="F2905" s="325"/>
      <c r="G2905" s="466"/>
      <c r="H2905" s="466"/>
      <c r="I2905" s="466"/>
    </row>
    <row r="2906" spans="1:9" ht="315">
      <c r="A2906" s="335" t="s">
        <v>577</v>
      </c>
      <c r="B2906" s="344" t="s">
        <v>578</v>
      </c>
      <c r="C2906" s="358" t="s">
        <v>579</v>
      </c>
      <c r="D2906" s="359">
        <v>7370</v>
      </c>
      <c r="E2906" s="419"/>
      <c r="F2906" s="325"/>
      <c r="G2906" s="466"/>
      <c r="H2906" s="466"/>
      <c r="I2906" s="466"/>
    </row>
    <row r="2907" spans="1:9" ht="375">
      <c r="A2907" s="335" t="s">
        <v>580</v>
      </c>
      <c r="B2907" s="344" t="s">
        <v>581</v>
      </c>
      <c r="C2907" s="402" t="s">
        <v>582</v>
      </c>
      <c r="D2907" s="359">
        <v>22000</v>
      </c>
      <c r="E2907" s="419"/>
      <c r="F2907" s="325"/>
      <c r="G2907" s="466"/>
      <c r="H2907" s="466"/>
      <c r="I2907" s="466"/>
    </row>
    <row r="2908" spans="1:9" ht="315">
      <c r="A2908" s="335" t="s">
        <v>583</v>
      </c>
      <c r="B2908" s="344" t="s">
        <v>584</v>
      </c>
      <c r="C2908" s="358" t="s">
        <v>585</v>
      </c>
      <c r="D2908" s="359">
        <v>6600</v>
      </c>
      <c r="E2908" s="419"/>
      <c r="F2908" s="325"/>
      <c r="G2908" s="466"/>
      <c r="H2908" s="466"/>
      <c r="I2908" s="466"/>
    </row>
    <row r="2909" spans="1:9" ht="90">
      <c r="A2909" s="335" t="s">
        <v>10306</v>
      </c>
      <c r="B2909" s="344" t="s">
        <v>586</v>
      </c>
      <c r="C2909" s="358" t="s">
        <v>587</v>
      </c>
      <c r="D2909" s="359">
        <v>300</v>
      </c>
      <c r="E2909" s="419"/>
      <c r="F2909" s="325"/>
      <c r="G2909" s="466"/>
      <c r="H2909" s="466"/>
      <c r="I2909" s="466"/>
    </row>
    <row r="2910" spans="1:9" ht="120">
      <c r="A2910" s="335" t="s">
        <v>10307</v>
      </c>
      <c r="B2910" s="344" t="s">
        <v>588</v>
      </c>
      <c r="C2910" s="358" t="s">
        <v>589</v>
      </c>
      <c r="D2910" s="359">
        <v>2200</v>
      </c>
      <c r="E2910" s="419"/>
      <c r="F2910" s="325"/>
      <c r="G2910" s="466"/>
      <c r="H2910" s="466"/>
      <c r="I2910" s="466"/>
    </row>
    <row r="2911" spans="1:9" ht="135">
      <c r="A2911" s="335" t="s">
        <v>590</v>
      </c>
      <c r="B2911" s="344" t="s">
        <v>591</v>
      </c>
      <c r="C2911" s="358" t="s">
        <v>592</v>
      </c>
      <c r="D2911" s="359">
        <v>5940</v>
      </c>
      <c r="E2911" s="419"/>
      <c r="F2911" s="325"/>
      <c r="G2911" s="466"/>
      <c r="H2911" s="466"/>
      <c r="I2911" s="466"/>
    </row>
    <row r="2912" spans="1:9" ht="45">
      <c r="A2912" s="335" t="s">
        <v>10308</v>
      </c>
      <c r="B2912" s="344" t="s">
        <v>593</v>
      </c>
      <c r="C2912" s="358" t="s">
        <v>594</v>
      </c>
      <c r="D2912" s="359">
        <v>300</v>
      </c>
      <c r="E2912" s="419"/>
      <c r="F2912" s="325"/>
      <c r="G2912" s="466"/>
      <c r="H2912" s="466"/>
      <c r="I2912" s="466"/>
    </row>
    <row r="2913" spans="1:9" ht="210">
      <c r="A2913" s="335" t="s">
        <v>8523</v>
      </c>
      <c r="B2913" s="344" t="s">
        <v>8524</v>
      </c>
      <c r="C2913" s="358" t="s">
        <v>8525</v>
      </c>
      <c r="D2913" s="359">
        <v>26620</v>
      </c>
      <c r="E2913" s="419"/>
      <c r="F2913" s="325"/>
      <c r="G2913" s="466"/>
      <c r="H2913" s="466"/>
      <c r="I2913" s="466"/>
    </row>
    <row r="2914" spans="1:9" ht="405">
      <c r="A2914" s="335" t="s">
        <v>7292</v>
      </c>
      <c r="B2914" s="344" t="s">
        <v>8680</v>
      </c>
      <c r="C2914" s="358" t="s">
        <v>8681</v>
      </c>
      <c r="D2914" s="359">
        <v>33880</v>
      </c>
      <c r="E2914" s="419"/>
      <c r="F2914" s="325"/>
      <c r="G2914" s="466"/>
      <c r="H2914" s="466"/>
      <c r="I2914" s="466"/>
    </row>
    <row r="2915" spans="1:9" ht="94.5">
      <c r="A2915" s="335"/>
      <c r="B2915" s="344"/>
      <c r="C2915" s="388" t="s">
        <v>6599</v>
      </c>
      <c r="D2915" s="359"/>
      <c r="E2915" s="378"/>
      <c r="F2915" s="325"/>
      <c r="G2915" s="466"/>
      <c r="H2915" s="466"/>
      <c r="I2915" s="466"/>
    </row>
    <row r="2916" spans="1:9" ht="150">
      <c r="A2916" s="335" t="s">
        <v>595</v>
      </c>
      <c r="B2916" s="344" t="s">
        <v>596</v>
      </c>
      <c r="C2916" s="358" t="s">
        <v>597</v>
      </c>
      <c r="D2916" s="359">
        <v>740</v>
      </c>
      <c r="E2916" s="419"/>
      <c r="F2916" s="325"/>
      <c r="G2916" s="466"/>
      <c r="H2916" s="466"/>
      <c r="I2916" s="466"/>
    </row>
    <row r="2917" spans="1:9" ht="31.5">
      <c r="A2917" s="335"/>
      <c r="B2917" s="344"/>
      <c r="C2917" s="388" t="s">
        <v>7444</v>
      </c>
      <c r="D2917" s="359"/>
      <c r="E2917" s="368"/>
      <c r="F2917" s="325"/>
      <c r="G2917" s="466"/>
      <c r="H2917" s="466"/>
      <c r="I2917" s="466"/>
    </row>
    <row r="2918" spans="1:9" ht="120">
      <c r="A2918" s="335" t="s">
        <v>598</v>
      </c>
      <c r="B2918" s="344" t="s">
        <v>599</v>
      </c>
      <c r="C2918" s="358" t="s">
        <v>600</v>
      </c>
      <c r="D2918" s="359">
        <v>6490</v>
      </c>
      <c r="E2918" s="419"/>
      <c r="F2918" s="325"/>
      <c r="G2918" s="466"/>
      <c r="H2918" s="466"/>
      <c r="I2918" s="466"/>
    </row>
    <row r="2919" spans="1:9" ht="120">
      <c r="A2919" s="335" t="s">
        <v>601</v>
      </c>
      <c r="B2919" s="344" t="s">
        <v>602</v>
      </c>
      <c r="C2919" s="358" t="s">
        <v>603</v>
      </c>
      <c r="D2919" s="359">
        <v>8140</v>
      </c>
      <c r="E2919" s="419"/>
      <c r="F2919" s="325"/>
      <c r="G2919" s="466"/>
      <c r="H2919" s="466"/>
      <c r="I2919" s="466"/>
    </row>
    <row r="2920" spans="1:9" ht="120">
      <c r="A2920" s="335" t="s">
        <v>10309</v>
      </c>
      <c r="B2920" s="344" t="s">
        <v>604</v>
      </c>
      <c r="C2920" s="358" t="s">
        <v>605</v>
      </c>
      <c r="D2920" s="359">
        <v>9680</v>
      </c>
      <c r="E2920" s="368"/>
      <c r="F2920" s="325"/>
      <c r="G2920" s="466"/>
      <c r="H2920" s="466"/>
      <c r="I2920" s="466"/>
    </row>
    <row r="2921" spans="1:9" ht="150">
      <c r="A2921" s="335" t="s">
        <v>606</v>
      </c>
      <c r="B2921" s="344" t="s">
        <v>607</v>
      </c>
      <c r="C2921" s="358" t="s">
        <v>608</v>
      </c>
      <c r="D2921" s="359">
        <v>11330</v>
      </c>
      <c r="E2921" s="419"/>
      <c r="F2921" s="325"/>
      <c r="G2921" s="466"/>
      <c r="H2921" s="466"/>
      <c r="I2921" s="466"/>
    </row>
    <row r="2922" spans="1:9" ht="105">
      <c r="A2922" s="335" t="s">
        <v>10310</v>
      </c>
      <c r="B2922" s="344" t="s">
        <v>609</v>
      </c>
      <c r="C2922" s="358" t="s">
        <v>610</v>
      </c>
      <c r="D2922" s="359">
        <v>8140</v>
      </c>
      <c r="E2922" s="419"/>
      <c r="F2922" s="325"/>
      <c r="G2922" s="466"/>
      <c r="H2922" s="466"/>
      <c r="I2922" s="466"/>
    </row>
    <row r="2923" spans="1:9" ht="409.5">
      <c r="A2923" s="335" t="s">
        <v>10311</v>
      </c>
      <c r="B2923" s="344" t="s">
        <v>611</v>
      </c>
      <c r="C2923" s="358" t="s">
        <v>612</v>
      </c>
      <c r="D2923" s="359">
        <v>2420</v>
      </c>
      <c r="E2923" s="419"/>
      <c r="F2923" s="325"/>
      <c r="G2923" s="466"/>
      <c r="H2923" s="466"/>
      <c r="I2923" s="466"/>
    </row>
    <row r="2924" spans="1:9" ht="165">
      <c r="A2924" s="335" t="s">
        <v>10312</v>
      </c>
      <c r="B2924" s="344" t="s">
        <v>613</v>
      </c>
      <c r="C2924" s="358" t="s">
        <v>614</v>
      </c>
      <c r="D2924" s="359">
        <v>24200</v>
      </c>
      <c r="E2924" s="368"/>
      <c r="F2924" s="325"/>
      <c r="G2924" s="466"/>
      <c r="H2924" s="466"/>
      <c r="I2924" s="466"/>
    </row>
    <row r="2925" spans="1:9" ht="60">
      <c r="A2925" s="335" t="s">
        <v>615</v>
      </c>
      <c r="B2925" s="344" t="s">
        <v>616</v>
      </c>
      <c r="C2925" s="358" t="s">
        <v>617</v>
      </c>
      <c r="D2925" s="359">
        <v>40370</v>
      </c>
      <c r="E2925" s="368"/>
      <c r="F2925" s="325"/>
      <c r="G2925" s="466"/>
      <c r="H2925" s="466"/>
      <c r="I2925" s="466"/>
    </row>
    <row r="2926" spans="1:9" ht="60">
      <c r="A2926" s="335" t="s">
        <v>618</v>
      </c>
      <c r="B2926" s="344" t="s">
        <v>619</v>
      </c>
      <c r="C2926" s="358" t="s">
        <v>620</v>
      </c>
      <c r="D2926" s="359">
        <v>40370</v>
      </c>
      <c r="E2926" s="368"/>
      <c r="F2926" s="325"/>
      <c r="G2926" s="466"/>
      <c r="H2926" s="466"/>
      <c r="I2926" s="466"/>
    </row>
    <row r="2927" spans="1:9" ht="120">
      <c r="A2927" s="335" t="s">
        <v>621</v>
      </c>
      <c r="B2927" s="344" t="s">
        <v>622</v>
      </c>
      <c r="C2927" s="358" t="s">
        <v>623</v>
      </c>
      <c r="D2927" s="359">
        <v>56430</v>
      </c>
      <c r="E2927" s="368"/>
      <c r="F2927" s="325"/>
      <c r="G2927" s="466"/>
      <c r="H2927" s="466"/>
      <c r="I2927" s="466"/>
    </row>
    <row r="2928" spans="1:9" ht="45">
      <c r="A2928" s="335" t="s">
        <v>10313</v>
      </c>
      <c r="B2928" s="344" t="s">
        <v>624</v>
      </c>
      <c r="C2928" s="358" t="s">
        <v>625</v>
      </c>
      <c r="D2928" s="359">
        <v>11330</v>
      </c>
      <c r="E2928" s="368"/>
      <c r="F2928" s="325"/>
      <c r="G2928" s="466"/>
      <c r="H2928" s="466"/>
      <c r="I2928" s="466"/>
    </row>
    <row r="2929" spans="1:9" ht="30">
      <c r="A2929" s="335" t="s">
        <v>626</v>
      </c>
      <c r="B2929" s="344" t="s">
        <v>627</v>
      </c>
      <c r="C2929" s="358" t="s">
        <v>628</v>
      </c>
      <c r="D2929" s="359">
        <v>24200</v>
      </c>
      <c r="E2929" s="419"/>
      <c r="F2929" s="325"/>
      <c r="G2929" s="466"/>
      <c r="H2929" s="466"/>
      <c r="I2929" s="466"/>
    </row>
    <row r="2930" spans="1:9" ht="180">
      <c r="A2930" s="335" t="s">
        <v>629</v>
      </c>
      <c r="B2930" s="344" t="s">
        <v>630</v>
      </c>
      <c r="C2930" s="358" t="s">
        <v>631</v>
      </c>
      <c r="D2930" s="359">
        <v>19140</v>
      </c>
      <c r="E2930" s="419"/>
      <c r="F2930" s="325"/>
      <c r="G2930" s="466"/>
      <c r="H2930" s="466"/>
      <c r="I2930" s="466"/>
    </row>
    <row r="2931" spans="1:9" ht="165">
      <c r="A2931" s="335" t="s">
        <v>632</v>
      </c>
      <c r="B2931" s="344" t="s">
        <v>633</v>
      </c>
      <c r="C2931" s="358" t="s">
        <v>634</v>
      </c>
      <c r="D2931" s="359">
        <v>80630</v>
      </c>
      <c r="E2931" s="419"/>
      <c r="F2931" s="325"/>
      <c r="G2931" s="466"/>
      <c r="H2931" s="466"/>
      <c r="I2931" s="466"/>
    </row>
    <row r="2932" spans="1:9" ht="165">
      <c r="A2932" s="335" t="s">
        <v>10319</v>
      </c>
      <c r="B2932" s="344" t="s">
        <v>635</v>
      </c>
      <c r="C2932" s="358" t="s">
        <v>636</v>
      </c>
      <c r="D2932" s="359">
        <v>112750</v>
      </c>
      <c r="E2932" s="419"/>
      <c r="F2932" s="325"/>
      <c r="G2932" s="466"/>
      <c r="H2932" s="466"/>
      <c r="I2932" s="466"/>
    </row>
    <row r="2933" spans="1:9" ht="105">
      <c r="A2933" s="335" t="s">
        <v>637</v>
      </c>
      <c r="B2933" s="344" t="s">
        <v>638</v>
      </c>
      <c r="C2933" s="358" t="s">
        <v>639</v>
      </c>
      <c r="D2933" s="359">
        <v>7370</v>
      </c>
      <c r="E2933" s="419"/>
      <c r="F2933" s="325"/>
      <c r="G2933" s="466"/>
      <c r="H2933" s="466"/>
      <c r="I2933" s="466"/>
    </row>
    <row r="2934" spans="1:9" ht="105">
      <c r="A2934" s="335" t="s">
        <v>10314</v>
      </c>
      <c r="B2934" s="344" t="s">
        <v>640</v>
      </c>
      <c r="C2934" s="358" t="s">
        <v>641</v>
      </c>
      <c r="D2934" s="359">
        <v>3740</v>
      </c>
      <c r="E2934" s="368"/>
      <c r="F2934" s="325"/>
      <c r="G2934" s="466"/>
      <c r="H2934" s="466"/>
      <c r="I2934" s="466"/>
    </row>
    <row r="2935" spans="1:9" ht="75">
      <c r="A2935" s="335" t="s">
        <v>10315</v>
      </c>
      <c r="B2935" s="344" t="s">
        <v>642</v>
      </c>
      <c r="C2935" s="358" t="s">
        <v>643</v>
      </c>
      <c r="D2935" s="359">
        <v>12980</v>
      </c>
      <c r="E2935" s="368"/>
      <c r="F2935" s="325"/>
      <c r="G2935" s="466"/>
      <c r="H2935" s="466"/>
      <c r="I2935" s="466"/>
    </row>
    <row r="2936" spans="1:9" ht="150">
      <c r="A2936" s="335" t="s">
        <v>9814</v>
      </c>
      <c r="B2936" s="344" t="s">
        <v>644</v>
      </c>
      <c r="C2936" s="358" t="s">
        <v>9815</v>
      </c>
      <c r="D2936" s="359">
        <v>14700</v>
      </c>
      <c r="E2936" s="368"/>
      <c r="F2936" s="325"/>
      <c r="G2936" s="466"/>
      <c r="H2936" s="466"/>
      <c r="I2936" s="466"/>
    </row>
    <row r="2937" spans="1:9" ht="240">
      <c r="A2937" s="335" t="s">
        <v>645</v>
      </c>
      <c r="B2937" s="344" t="s">
        <v>646</v>
      </c>
      <c r="C2937" s="358" t="s">
        <v>647</v>
      </c>
      <c r="D2937" s="359">
        <v>13200</v>
      </c>
      <c r="E2937" s="368"/>
      <c r="F2937" s="325"/>
      <c r="G2937" s="466"/>
      <c r="H2937" s="466"/>
      <c r="I2937" s="466"/>
    </row>
    <row r="2938" spans="1:9" ht="135">
      <c r="A2938" s="335" t="s">
        <v>648</v>
      </c>
      <c r="B2938" s="344" t="s">
        <v>649</v>
      </c>
      <c r="C2938" s="358" t="s">
        <v>650</v>
      </c>
      <c r="D2938" s="359">
        <v>32230</v>
      </c>
      <c r="E2938" s="368"/>
      <c r="F2938" s="325"/>
      <c r="G2938" s="466"/>
      <c r="H2938" s="466"/>
      <c r="I2938" s="466"/>
    </row>
    <row r="2939" spans="1:9" ht="135">
      <c r="A2939" s="335" t="s">
        <v>651</v>
      </c>
      <c r="B2939" s="344" t="s">
        <v>652</v>
      </c>
      <c r="C2939" s="358" t="s">
        <v>653</v>
      </c>
      <c r="D2939" s="359">
        <v>33770</v>
      </c>
      <c r="E2939" s="368"/>
      <c r="F2939" s="325"/>
      <c r="G2939" s="466"/>
      <c r="H2939" s="466"/>
      <c r="I2939" s="466"/>
    </row>
    <row r="2940" spans="1:9" ht="105">
      <c r="A2940" s="335" t="s">
        <v>654</v>
      </c>
      <c r="B2940" s="344" t="s">
        <v>655</v>
      </c>
      <c r="C2940" s="358" t="s">
        <v>656</v>
      </c>
      <c r="D2940" s="359">
        <v>20240</v>
      </c>
      <c r="E2940" s="368"/>
      <c r="F2940" s="325"/>
      <c r="G2940" s="466"/>
      <c r="H2940" s="466"/>
      <c r="I2940" s="466"/>
    </row>
    <row r="2941" spans="1:9" ht="165">
      <c r="A2941" s="335" t="s">
        <v>657</v>
      </c>
      <c r="B2941" s="344" t="s">
        <v>658</v>
      </c>
      <c r="C2941" s="358" t="s">
        <v>659</v>
      </c>
      <c r="D2941" s="359">
        <v>11330</v>
      </c>
      <c r="E2941" s="368"/>
      <c r="F2941" s="325"/>
      <c r="G2941" s="466"/>
      <c r="H2941" s="466"/>
      <c r="I2941" s="466"/>
    </row>
    <row r="2942" spans="1:9" ht="135">
      <c r="A2942" s="335" t="s">
        <v>660</v>
      </c>
      <c r="B2942" s="344" t="s">
        <v>661</v>
      </c>
      <c r="C2942" s="358" t="s">
        <v>662</v>
      </c>
      <c r="D2942" s="359">
        <v>11330</v>
      </c>
      <c r="E2942" s="368"/>
      <c r="F2942" s="325"/>
      <c r="G2942" s="466"/>
      <c r="H2942" s="466"/>
      <c r="I2942" s="466"/>
    </row>
    <row r="2943" spans="1:9" ht="150">
      <c r="A2943" s="335" t="s">
        <v>10318</v>
      </c>
      <c r="B2943" s="344" t="s">
        <v>663</v>
      </c>
      <c r="C2943" s="358" t="s">
        <v>664</v>
      </c>
      <c r="D2943" s="359">
        <v>15400</v>
      </c>
      <c r="E2943" s="368"/>
      <c r="F2943" s="325"/>
      <c r="G2943" s="466"/>
      <c r="H2943" s="466"/>
      <c r="I2943" s="466"/>
    </row>
    <row r="2944" spans="1:9" ht="300">
      <c r="A2944" s="335" t="s">
        <v>665</v>
      </c>
      <c r="B2944" s="344" t="s">
        <v>666</v>
      </c>
      <c r="C2944" s="358" t="s">
        <v>667</v>
      </c>
      <c r="D2944" s="359">
        <v>8140</v>
      </c>
      <c r="E2944" s="368"/>
      <c r="F2944" s="325"/>
      <c r="G2944" s="466"/>
      <c r="H2944" s="466"/>
      <c r="I2944" s="466"/>
    </row>
    <row r="2945" spans="1:9" ht="255">
      <c r="A2945" s="335" t="s">
        <v>668</v>
      </c>
      <c r="B2945" s="344" t="s">
        <v>669</v>
      </c>
      <c r="C2945" s="358" t="s">
        <v>670</v>
      </c>
      <c r="D2945" s="359">
        <v>16170</v>
      </c>
      <c r="E2945" s="368"/>
      <c r="F2945" s="325"/>
      <c r="G2945" s="466"/>
      <c r="H2945" s="466"/>
      <c r="I2945" s="466"/>
    </row>
    <row r="2946" spans="1:9" ht="285">
      <c r="A2946" s="335" t="s">
        <v>671</v>
      </c>
      <c r="B2946" s="344" t="s">
        <v>672</v>
      </c>
      <c r="C2946" s="358" t="s">
        <v>673</v>
      </c>
      <c r="D2946" s="359">
        <v>10340</v>
      </c>
      <c r="E2946" s="368"/>
      <c r="F2946" s="325"/>
      <c r="G2946" s="466"/>
      <c r="H2946" s="466"/>
      <c r="I2946" s="466"/>
    </row>
    <row r="2947" spans="1:9" ht="270">
      <c r="A2947" s="335" t="s">
        <v>671</v>
      </c>
      <c r="B2947" s="344" t="s">
        <v>674</v>
      </c>
      <c r="C2947" s="358" t="s">
        <v>675</v>
      </c>
      <c r="D2947" s="359">
        <v>24200</v>
      </c>
      <c r="E2947" s="368"/>
      <c r="F2947" s="325"/>
      <c r="G2947" s="466"/>
      <c r="H2947" s="466"/>
      <c r="I2947" s="466"/>
    </row>
    <row r="2948" spans="1:9" ht="270">
      <c r="A2948" s="335" t="s">
        <v>676</v>
      </c>
      <c r="B2948" s="344" t="s">
        <v>677</v>
      </c>
      <c r="C2948" s="358" t="s">
        <v>678</v>
      </c>
      <c r="D2948" s="359">
        <v>11330</v>
      </c>
      <c r="E2948" s="368"/>
      <c r="F2948" s="325"/>
      <c r="G2948" s="466"/>
      <c r="H2948" s="466"/>
      <c r="I2948" s="466"/>
    </row>
    <row r="2949" spans="1:9" ht="270">
      <c r="A2949" s="335" t="s">
        <v>679</v>
      </c>
      <c r="B2949" s="344" t="s">
        <v>680</v>
      </c>
      <c r="C2949" s="358" t="s">
        <v>681</v>
      </c>
      <c r="D2949" s="359">
        <v>29370</v>
      </c>
      <c r="E2949" s="332"/>
      <c r="F2949" s="325"/>
      <c r="G2949" s="466"/>
      <c r="H2949" s="466"/>
      <c r="I2949" s="466"/>
    </row>
    <row r="2950" spans="1:9" ht="300">
      <c r="A2950" s="335" t="s">
        <v>590</v>
      </c>
      <c r="B2950" s="344" t="s">
        <v>682</v>
      </c>
      <c r="C2950" s="358" t="s">
        <v>683</v>
      </c>
      <c r="D2950" s="359">
        <v>29370</v>
      </c>
      <c r="E2950" s="332"/>
      <c r="F2950" s="325"/>
      <c r="G2950" s="466"/>
      <c r="H2950" s="466"/>
      <c r="I2950" s="466"/>
    </row>
    <row r="2951" spans="1:9" ht="210">
      <c r="A2951" s="335" t="s">
        <v>684</v>
      </c>
      <c r="B2951" s="344" t="s">
        <v>685</v>
      </c>
      <c r="C2951" s="358" t="s">
        <v>686</v>
      </c>
      <c r="D2951" s="359">
        <v>13970</v>
      </c>
      <c r="E2951" s="368"/>
      <c r="F2951" s="325"/>
      <c r="G2951" s="466"/>
      <c r="H2951" s="466"/>
      <c r="I2951" s="466"/>
    </row>
    <row r="2952" spans="1:9" ht="165">
      <c r="A2952" s="335" t="s">
        <v>687</v>
      </c>
      <c r="B2952" s="344" t="s">
        <v>688</v>
      </c>
      <c r="C2952" s="358" t="s">
        <v>689</v>
      </c>
      <c r="D2952" s="359">
        <v>19360</v>
      </c>
      <c r="E2952" s="368"/>
      <c r="F2952" s="325"/>
      <c r="G2952" s="466"/>
      <c r="H2952" s="466"/>
      <c r="I2952" s="466"/>
    </row>
    <row r="2953" spans="1:9" ht="330">
      <c r="A2953" s="335" t="s">
        <v>690</v>
      </c>
      <c r="B2953" s="344" t="s">
        <v>691</v>
      </c>
      <c r="C2953" s="358" t="s">
        <v>692</v>
      </c>
      <c r="D2953" s="359">
        <v>7370</v>
      </c>
      <c r="E2953" s="368"/>
      <c r="F2953" s="325"/>
      <c r="G2953" s="466"/>
      <c r="H2953" s="466"/>
      <c r="I2953" s="466"/>
    </row>
    <row r="2954" spans="1:9" ht="315">
      <c r="A2954" s="335" t="s">
        <v>693</v>
      </c>
      <c r="B2954" s="344" t="s">
        <v>694</v>
      </c>
      <c r="C2954" s="358" t="s">
        <v>695</v>
      </c>
      <c r="D2954" s="359">
        <v>22000</v>
      </c>
      <c r="E2954" s="368"/>
      <c r="F2954" s="325"/>
      <c r="G2954" s="466"/>
      <c r="H2954" s="466"/>
      <c r="I2954" s="466"/>
    </row>
    <row r="2955" spans="1:9" ht="315">
      <c r="A2955" s="335" t="s">
        <v>696</v>
      </c>
      <c r="B2955" s="344" t="s">
        <v>697</v>
      </c>
      <c r="C2955" s="358" t="s">
        <v>5241</v>
      </c>
      <c r="D2955" s="359">
        <v>18370</v>
      </c>
      <c r="E2955" s="368"/>
      <c r="F2955" s="325"/>
      <c r="G2955" s="466"/>
      <c r="H2955" s="466"/>
      <c r="I2955" s="466"/>
    </row>
    <row r="2956" spans="1:9" ht="210">
      <c r="A2956" s="335" t="s">
        <v>5242</v>
      </c>
      <c r="B2956" s="344" t="s">
        <v>5243</v>
      </c>
      <c r="C2956" s="358" t="s">
        <v>5244</v>
      </c>
      <c r="D2956" s="359">
        <v>11330</v>
      </c>
      <c r="E2956" s="368"/>
      <c r="F2956" s="325"/>
      <c r="G2956" s="466"/>
      <c r="H2956" s="466"/>
      <c r="I2956" s="466"/>
    </row>
    <row r="2957" spans="1:9" ht="165">
      <c r="A2957" s="335" t="s">
        <v>10316</v>
      </c>
      <c r="B2957" s="344" t="s">
        <v>5245</v>
      </c>
      <c r="C2957" s="358" t="s">
        <v>5246</v>
      </c>
      <c r="D2957" s="359">
        <v>32230</v>
      </c>
      <c r="E2957" s="368"/>
      <c r="F2957" s="325"/>
      <c r="G2957" s="466"/>
      <c r="H2957" s="466"/>
      <c r="I2957" s="466"/>
    </row>
    <row r="2958" spans="1:9" ht="285">
      <c r="A2958" s="335" t="s">
        <v>10320</v>
      </c>
      <c r="B2958" s="344" t="s">
        <v>5247</v>
      </c>
      <c r="C2958" s="358" t="s">
        <v>5248</v>
      </c>
      <c r="D2958" s="359">
        <v>10340</v>
      </c>
      <c r="E2958" s="368"/>
      <c r="F2958" s="325"/>
      <c r="G2958" s="466"/>
      <c r="H2958" s="466"/>
      <c r="I2958" s="466"/>
    </row>
    <row r="2959" spans="1:9" ht="285">
      <c r="A2959" s="335" t="s">
        <v>10321</v>
      </c>
      <c r="B2959" s="344" t="s">
        <v>5249</v>
      </c>
      <c r="C2959" s="358" t="s">
        <v>6428</v>
      </c>
      <c r="D2959" s="359">
        <v>22000</v>
      </c>
      <c r="E2959" s="368"/>
      <c r="F2959" s="325"/>
      <c r="G2959" s="466"/>
      <c r="H2959" s="466"/>
      <c r="I2959" s="466"/>
    </row>
    <row r="2960" spans="1:9" ht="300">
      <c r="A2960" s="335" t="s">
        <v>6429</v>
      </c>
      <c r="B2960" s="344" t="s">
        <v>6430</v>
      </c>
      <c r="C2960" s="358" t="s">
        <v>6431</v>
      </c>
      <c r="D2960" s="359">
        <v>21010</v>
      </c>
      <c r="E2960" s="368"/>
      <c r="F2960" s="325"/>
      <c r="G2960" s="466"/>
      <c r="H2960" s="466"/>
      <c r="I2960" s="466"/>
    </row>
    <row r="2961" spans="1:9" ht="240">
      <c r="A2961" s="335" t="s">
        <v>6432</v>
      </c>
      <c r="B2961" s="344" t="s">
        <v>6433</v>
      </c>
      <c r="C2961" s="358" t="s">
        <v>6434</v>
      </c>
      <c r="D2961" s="359">
        <v>19140</v>
      </c>
      <c r="E2961" s="368"/>
      <c r="F2961" s="325"/>
      <c r="G2961" s="466"/>
      <c r="H2961" s="466"/>
      <c r="I2961" s="466"/>
    </row>
    <row r="2962" spans="1:9" ht="315">
      <c r="A2962" s="335" t="s">
        <v>6435</v>
      </c>
      <c r="B2962" s="344" t="s">
        <v>6436</v>
      </c>
      <c r="C2962" s="358" t="s">
        <v>6748</v>
      </c>
      <c r="D2962" s="359">
        <v>40370</v>
      </c>
      <c r="E2962" s="368"/>
      <c r="F2962" s="325"/>
      <c r="G2962" s="466"/>
      <c r="H2962" s="466"/>
      <c r="I2962" s="466"/>
    </row>
    <row r="2963" spans="1:9" ht="270">
      <c r="A2963" s="335" t="s">
        <v>6749</v>
      </c>
      <c r="B2963" s="344" t="s">
        <v>6750</v>
      </c>
      <c r="C2963" s="358" t="s">
        <v>6751</v>
      </c>
      <c r="D2963" s="359">
        <v>52800</v>
      </c>
      <c r="E2963" s="368"/>
      <c r="F2963" s="325"/>
      <c r="G2963" s="466"/>
      <c r="H2963" s="466"/>
      <c r="I2963" s="466"/>
    </row>
    <row r="2964" spans="1:9" ht="210">
      <c r="A2964" s="335" t="s">
        <v>10317</v>
      </c>
      <c r="B2964" s="344" t="s">
        <v>6752</v>
      </c>
      <c r="C2964" s="358" t="s">
        <v>6753</v>
      </c>
      <c r="D2964" s="359">
        <v>14740</v>
      </c>
      <c r="E2964" s="368"/>
      <c r="F2964" s="325"/>
      <c r="G2964" s="466"/>
      <c r="H2964" s="466"/>
      <c r="I2964" s="466"/>
    </row>
    <row r="2965" spans="1:9" ht="255">
      <c r="A2965" s="335" t="s">
        <v>3174</v>
      </c>
      <c r="B2965" s="344" t="s">
        <v>6754</v>
      </c>
      <c r="C2965" s="358" t="s">
        <v>9883</v>
      </c>
      <c r="D2965" s="359">
        <v>13400</v>
      </c>
      <c r="E2965" s="368"/>
      <c r="F2965" s="325"/>
      <c r="G2965" s="466"/>
      <c r="H2965" s="466"/>
      <c r="I2965" s="466"/>
    </row>
    <row r="2966" spans="1:9" ht="409.5">
      <c r="A2966" s="335" t="s">
        <v>10322</v>
      </c>
      <c r="B2966" s="344" t="s">
        <v>6755</v>
      </c>
      <c r="C2966" s="358" t="s">
        <v>9884</v>
      </c>
      <c r="D2966" s="359">
        <v>22700</v>
      </c>
      <c r="E2966" s="368"/>
      <c r="F2966" s="325"/>
      <c r="G2966" s="466"/>
      <c r="H2966" s="466"/>
      <c r="I2966" s="466"/>
    </row>
    <row r="2967" spans="1:9" ht="390">
      <c r="A2967" s="335" t="s">
        <v>10323</v>
      </c>
      <c r="B2967" s="344" t="s">
        <v>6756</v>
      </c>
      <c r="C2967" s="358" t="s">
        <v>9885</v>
      </c>
      <c r="D2967" s="359">
        <v>26700</v>
      </c>
      <c r="E2967" s="368"/>
      <c r="F2967" s="325"/>
      <c r="G2967" s="466"/>
      <c r="H2967" s="466"/>
      <c r="I2967" s="466"/>
    </row>
    <row r="2968" spans="1:9" ht="90">
      <c r="A2968" s="335" t="s">
        <v>6757</v>
      </c>
      <c r="B2968" s="344" t="s">
        <v>6758</v>
      </c>
      <c r="C2968" s="358" t="s">
        <v>5565</v>
      </c>
      <c r="D2968" s="359">
        <v>5170</v>
      </c>
      <c r="E2968" s="368"/>
      <c r="F2968" s="325"/>
      <c r="G2968" s="466"/>
      <c r="H2968" s="466"/>
      <c r="I2968" s="466"/>
    </row>
    <row r="2969" spans="1:9" ht="90">
      <c r="A2969" s="335" t="s">
        <v>5566</v>
      </c>
      <c r="B2969" s="344" t="s">
        <v>5567</v>
      </c>
      <c r="C2969" s="358" t="s">
        <v>5568</v>
      </c>
      <c r="D2969" s="359">
        <v>6490</v>
      </c>
      <c r="E2969" s="368"/>
      <c r="F2969" s="325"/>
      <c r="G2969" s="466"/>
      <c r="H2969" s="466"/>
      <c r="I2969" s="466"/>
    </row>
    <row r="2970" spans="1:9" ht="75">
      <c r="A2970" s="335" t="s">
        <v>5569</v>
      </c>
      <c r="B2970" s="344" t="s">
        <v>5570</v>
      </c>
      <c r="C2970" s="358" t="s">
        <v>5571</v>
      </c>
      <c r="D2970" s="359">
        <v>8140</v>
      </c>
      <c r="E2970" s="368"/>
      <c r="F2970" s="325"/>
      <c r="G2970" s="466"/>
      <c r="H2970" s="466"/>
      <c r="I2970" s="466"/>
    </row>
    <row r="2971" spans="1:9" ht="180">
      <c r="A2971" s="335" t="s">
        <v>5572</v>
      </c>
      <c r="B2971" s="344" t="s">
        <v>5573</v>
      </c>
      <c r="C2971" s="358" t="s">
        <v>5574</v>
      </c>
      <c r="D2971" s="359">
        <v>6160</v>
      </c>
      <c r="E2971" s="368"/>
      <c r="F2971" s="325"/>
      <c r="G2971" s="466"/>
      <c r="H2971" s="466"/>
      <c r="I2971" s="466"/>
    </row>
    <row r="2972" spans="1:9" ht="195">
      <c r="A2972" s="335" t="s">
        <v>5575</v>
      </c>
      <c r="B2972" s="344" t="s">
        <v>5576</v>
      </c>
      <c r="C2972" s="358" t="s">
        <v>5577</v>
      </c>
      <c r="D2972" s="359">
        <v>11330</v>
      </c>
      <c r="E2972" s="368"/>
      <c r="F2972" s="325"/>
      <c r="G2972" s="466"/>
      <c r="H2972" s="466"/>
      <c r="I2972" s="466"/>
    </row>
    <row r="2973" spans="1:9" ht="60">
      <c r="A2973" s="335" t="s">
        <v>10324</v>
      </c>
      <c r="B2973" s="344" t="s">
        <v>5578</v>
      </c>
      <c r="C2973" s="358" t="s">
        <v>5579</v>
      </c>
      <c r="D2973" s="359">
        <v>9680</v>
      </c>
      <c r="E2973" s="368"/>
      <c r="F2973" s="325"/>
      <c r="G2973" s="466"/>
      <c r="H2973" s="466"/>
      <c r="I2973" s="466"/>
    </row>
    <row r="2974" spans="1:9" ht="180">
      <c r="A2974" s="335" t="s">
        <v>5580</v>
      </c>
      <c r="B2974" s="344" t="s">
        <v>5581</v>
      </c>
      <c r="C2974" s="402" t="s">
        <v>5582</v>
      </c>
      <c r="D2974" s="359">
        <v>7370</v>
      </c>
      <c r="E2974" s="419"/>
      <c r="F2974" s="325"/>
      <c r="G2974" s="466"/>
      <c r="H2974" s="466"/>
      <c r="I2974" s="466"/>
    </row>
    <row r="2975" spans="1:9" ht="195">
      <c r="A2975" s="335" t="s">
        <v>5583</v>
      </c>
      <c r="B2975" s="344" t="s">
        <v>5584</v>
      </c>
      <c r="C2975" s="402" t="s">
        <v>5585</v>
      </c>
      <c r="D2975" s="359">
        <v>10340</v>
      </c>
      <c r="E2975" s="419"/>
      <c r="F2975" s="325"/>
      <c r="G2975" s="466"/>
      <c r="H2975" s="466"/>
      <c r="I2975" s="466"/>
    </row>
    <row r="2976" spans="1:9" ht="225">
      <c r="A2976" s="335" t="s">
        <v>5586</v>
      </c>
      <c r="B2976" s="344" t="s">
        <v>5587</v>
      </c>
      <c r="C2976" s="402" t="s">
        <v>5588</v>
      </c>
      <c r="D2976" s="359">
        <v>16170</v>
      </c>
      <c r="E2976" s="419"/>
      <c r="F2976" s="325"/>
      <c r="G2976" s="466"/>
      <c r="H2976" s="466"/>
      <c r="I2976" s="466"/>
    </row>
    <row r="2977" spans="1:9" ht="135">
      <c r="A2977" s="335" t="s">
        <v>10325</v>
      </c>
      <c r="B2977" s="344" t="s">
        <v>5589</v>
      </c>
      <c r="C2977" s="358" t="s">
        <v>4523</v>
      </c>
      <c r="D2977" s="359">
        <v>3300</v>
      </c>
      <c r="E2977" s="419"/>
      <c r="F2977" s="325"/>
      <c r="G2977" s="466"/>
      <c r="H2977" s="466"/>
      <c r="I2977" s="466"/>
    </row>
    <row r="2978" spans="1:9" ht="105">
      <c r="A2978" s="335" t="s">
        <v>4524</v>
      </c>
      <c r="B2978" s="344" t="s">
        <v>4525</v>
      </c>
      <c r="C2978" s="358" t="s">
        <v>4526</v>
      </c>
      <c r="D2978" s="359">
        <v>9680</v>
      </c>
      <c r="E2978" s="368"/>
      <c r="F2978" s="325"/>
      <c r="G2978" s="466"/>
      <c r="H2978" s="466"/>
      <c r="I2978" s="466"/>
    </row>
    <row r="2979" spans="1:9" ht="120">
      <c r="A2979" s="335" t="s">
        <v>4527</v>
      </c>
      <c r="B2979" s="344" t="s">
        <v>4528</v>
      </c>
      <c r="C2979" s="358" t="s">
        <v>4529</v>
      </c>
      <c r="D2979" s="359">
        <v>23610</v>
      </c>
      <c r="E2979" s="332"/>
      <c r="F2979" s="325"/>
      <c r="G2979" s="466"/>
      <c r="H2979" s="466"/>
      <c r="I2979" s="466"/>
    </row>
    <row r="2980" spans="1:9" ht="60">
      <c r="A2980" s="335" t="s">
        <v>4530</v>
      </c>
      <c r="B2980" s="344" t="s">
        <v>4531</v>
      </c>
      <c r="C2980" s="358" t="s">
        <v>4532</v>
      </c>
      <c r="D2980" s="359">
        <v>30270</v>
      </c>
      <c r="E2980" s="332"/>
      <c r="F2980" s="325"/>
      <c r="G2980" s="466"/>
      <c r="H2980" s="466"/>
      <c r="I2980" s="466"/>
    </row>
    <row r="2981" spans="1:9" ht="75">
      <c r="A2981" s="335" t="s">
        <v>10326</v>
      </c>
      <c r="B2981" s="344" t="s">
        <v>4533</v>
      </c>
      <c r="C2981" s="358" t="s">
        <v>4534</v>
      </c>
      <c r="D2981" s="359">
        <v>23140</v>
      </c>
      <c r="E2981" s="332"/>
      <c r="F2981" s="325"/>
      <c r="G2981" s="466"/>
      <c r="H2981" s="466"/>
      <c r="I2981" s="466"/>
    </row>
    <row r="2982" spans="1:9" ht="90">
      <c r="A2982" s="335" t="s">
        <v>4535</v>
      </c>
      <c r="B2982" s="344" t="s">
        <v>4536</v>
      </c>
      <c r="C2982" s="358" t="s">
        <v>4537</v>
      </c>
      <c r="D2982" s="359">
        <v>10560</v>
      </c>
      <c r="E2982" s="368"/>
      <c r="F2982" s="325"/>
      <c r="G2982" s="466"/>
      <c r="H2982" s="466"/>
      <c r="I2982" s="466"/>
    </row>
    <row r="2983" spans="1:9" ht="45">
      <c r="A2983" s="335" t="s">
        <v>4538</v>
      </c>
      <c r="B2983" s="344" t="s">
        <v>4539</v>
      </c>
      <c r="C2983" s="358" t="s">
        <v>4540</v>
      </c>
      <c r="D2983" s="359">
        <v>8800</v>
      </c>
      <c r="E2983" s="368"/>
      <c r="F2983" s="325"/>
      <c r="G2983" s="466"/>
      <c r="H2983" s="466"/>
      <c r="I2983" s="466"/>
    </row>
    <row r="2984" spans="1:9" ht="285">
      <c r="A2984" s="335" t="s">
        <v>10327</v>
      </c>
      <c r="B2984" s="344" t="s">
        <v>4541</v>
      </c>
      <c r="C2984" s="358" t="s">
        <v>4542</v>
      </c>
      <c r="D2984" s="359">
        <v>8140</v>
      </c>
      <c r="E2984" s="368"/>
      <c r="F2984" s="325"/>
      <c r="G2984" s="466"/>
      <c r="H2984" s="466"/>
      <c r="I2984" s="466"/>
    </row>
    <row r="2985" spans="1:9" ht="150">
      <c r="A2985" s="335" t="s">
        <v>590</v>
      </c>
      <c r="B2985" s="344" t="s">
        <v>4543</v>
      </c>
      <c r="C2985" s="358" t="s">
        <v>4544</v>
      </c>
      <c r="D2985" s="359">
        <v>19360</v>
      </c>
      <c r="E2985" s="368"/>
      <c r="F2985" s="325"/>
      <c r="G2985" s="466"/>
      <c r="H2985" s="466"/>
      <c r="I2985" s="466"/>
    </row>
    <row r="2986" spans="1:9" ht="180">
      <c r="A2986" s="348" t="s">
        <v>4545</v>
      </c>
      <c r="B2986" s="344" t="s">
        <v>4546</v>
      </c>
      <c r="C2986" s="363" t="s">
        <v>4547</v>
      </c>
      <c r="D2986" s="359">
        <v>29370</v>
      </c>
      <c r="E2986" s="368"/>
      <c r="F2986" s="325"/>
      <c r="G2986" s="466"/>
      <c r="H2986" s="466"/>
      <c r="I2986" s="466"/>
    </row>
    <row r="2987" spans="1:9" ht="195">
      <c r="A2987" s="348" t="s">
        <v>9875</v>
      </c>
      <c r="B2987" s="344" t="s">
        <v>9876</v>
      </c>
      <c r="C2987" s="358" t="s">
        <v>9877</v>
      </c>
      <c r="D2987" s="359">
        <v>12500</v>
      </c>
      <c r="E2987" s="368"/>
      <c r="F2987" s="325"/>
      <c r="G2987" s="466"/>
      <c r="H2987" s="466"/>
      <c r="I2987" s="466"/>
    </row>
    <row r="2988" spans="1:9" ht="195">
      <c r="A2988" s="348" t="s">
        <v>7534</v>
      </c>
      <c r="B2988" s="344" t="s">
        <v>7535</v>
      </c>
      <c r="C2988" s="363" t="s">
        <v>9483</v>
      </c>
      <c r="D2988" s="359">
        <v>20020</v>
      </c>
      <c r="E2988" s="368"/>
      <c r="F2988" s="325"/>
      <c r="G2988" s="466"/>
      <c r="H2988" s="466"/>
      <c r="I2988" s="466"/>
    </row>
    <row r="2989" spans="1:9" ht="195">
      <c r="A2989" s="348" t="s">
        <v>7536</v>
      </c>
      <c r="B2989" s="344" t="s">
        <v>7537</v>
      </c>
      <c r="C2989" s="363" t="s">
        <v>9484</v>
      </c>
      <c r="D2989" s="359">
        <v>2040</v>
      </c>
      <c r="E2989" s="368"/>
      <c r="F2989" s="325"/>
      <c r="G2989" s="466"/>
      <c r="H2989" s="466"/>
      <c r="I2989" s="466"/>
    </row>
    <row r="2990" spans="1:9" ht="210">
      <c r="A2990" s="348" t="s">
        <v>7538</v>
      </c>
      <c r="B2990" s="344" t="s">
        <v>7539</v>
      </c>
      <c r="C2990" s="363" t="s">
        <v>9485</v>
      </c>
      <c r="D2990" s="359">
        <v>28050</v>
      </c>
      <c r="E2990" s="368"/>
      <c r="F2990" s="325"/>
      <c r="G2990" s="466"/>
      <c r="H2990" s="466"/>
      <c r="I2990" s="466"/>
    </row>
    <row r="2991" spans="1:9" ht="210">
      <c r="A2991" s="348" t="s">
        <v>7540</v>
      </c>
      <c r="B2991" s="344" t="s">
        <v>7541</v>
      </c>
      <c r="C2991" s="363" t="s">
        <v>9486</v>
      </c>
      <c r="D2991" s="359">
        <v>2810</v>
      </c>
      <c r="E2991" s="368"/>
      <c r="F2991" s="325"/>
      <c r="G2991" s="466"/>
      <c r="H2991" s="466"/>
      <c r="I2991" s="466"/>
    </row>
    <row r="2992" spans="1:9" ht="210">
      <c r="A2992" s="348" t="s">
        <v>7542</v>
      </c>
      <c r="B2992" s="344" t="s">
        <v>7543</v>
      </c>
      <c r="C2992" s="363" t="s">
        <v>9487</v>
      </c>
      <c r="D2992" s="359">
        <v>46640</v>
      </c>
      <c r="E2992" s="368"/>
      <c r="F2992" s="325"/>
      <c r="G2992" s="466"/>
      <c r="H2992" s="466"/>
      <c r="I2992" s="466"/>
    </row>
    <row r="2993" spans="1:9" ht="210">
      <c r="A2993" s="348" t="s">
        <v>7544</v>
      </c>
      <c r="B2993" s="344" t="s">
        <v>7545</v>
      </c>
      <c r="C2993" s="363" t="s">
        <v>9488</v>
      </c>
      <c r="D2993" s="359">
        <v>4730</v>
      </c>
      <c r="E2993" s="368"/>
      <c r="F2993" s="325"/>
      <c r="G2993" s="466"/>
      <c r="H2993" s="466"/>
      <c r="I2993" s="466"/>
    </row>
    <row r="2994" spans="1:9" ht="225">
      <c r="A2994" s="348" t="s">
        <v>7546</v>
      </c>
      <c r="B2994" s="344" t="s">
        <v>7547</v>
      </c>
      <c r="C2994" s="363" t="s">
        <v>9489</v>
      </c>
      <c r="D2994" s="359">
        <v>32450</v>
      </c>
      <c r="E2994" s="368"/>
      <c r="F2994" s="325"/>
      <c r="G2994" s="466"/>
      <c r="H2994" s="466"/>
      <c r="I2994" s="466"/>
    </row>
    <row r="2995" spans="1:9" ht="225">
      <c r="A2995" s="348" t="s">
        <v>7548</v>
      </c>
      <c r="B2995" s="344" t="s">
        <v>7549</v>
      </c>
      <c r="C2995" s="363" t="s">
        <v>9490</v>
      </c>
      <c r="D2995" s="359">
        <v>3250</v>
      </c>
      <c r="E2995" s="368"/>
      <c r="F2995" s="325"/>
      <c r="G2995" s="466"/>
      <c r="H2995" s="466"/>
      <c r="I2995" s="466"/>
    </row>
    <row r="2996" spans="1:9" ht="225">
      <c r="A2996" s="348" t="s">
        <v>7550</v>
      </c>
      <c r="B2996" s="344" t="s">
        <v>7551</v>
      </c>
      <c r="C2996" s="363" t="s">
        <v>7552</v>
      </c>
      <c r="D2996" s="359">
        <v>5390</v>
      </c>
      <c r="E2996" s="368"/>
      <c r="F2996" s="325"/>
      <c r="G2996" s="466"/>
      <c r="H2996" s="466"/>
      <c r="I2996" s="466"/>
    </row>
    <row r="2997" spans="1:9" ht="255">
      <c r="A2997" s="348" t="s">
        <v>7553</v>
      </c>
      <c r="B2997" s="344" t="s">
        <v>7554</v>
      </c>
      <c r="C2997" s="363" t="s">
        <v>7555</v>
      </c>
      <c r="D2997" s="359">
        <v>38500</v>
      </c>
      <c r="E2997" s="368"/>
      <c r="F2997" s="325"/>
      <c r="G2997" s="466"/>
      <c r="H2997" s="466"/>
      <c r="I2997" s="466"/>
    </row>
    <row r="2998" spans="1:9" ht="255">
      <c r="A2998" s="348" t="s">
        <v>7556</v>
      </c>
      <c r="B2998" s="344" t="s">
        <v>7557</v>
      </c>
      <c r="C2998" s="363" t="s">
        <v>7558</v>
      </c>
      <c r="D2998" s="359">
        <v>2040</v>
      </c>
      <c r="E2998" s="368"/>
      <c r="F2998" s="325"/>
      <c r="G2998" s="466"/>
      <c r="H2998" s="466"/>
      <c r="I2998" s="466"/>
    </row>
    <row r="2999" spans="1:9" ht="195">
      <c r="A2999" s="348" t="s">
        <v>7590</v>
      </c>
      <c r="B2999" s="344" t="s">
        <v>7559</v>
      </c>
      <c r="C2999" s="363" t="s">
        <v>7560</v>
      </c>
      <c r="D2999" s="359">
        <v>410</v>
      </c>
      <c r="E2999" s="368"/>
      <c r="F2999" s="325"/>
      <c r="G2999" s="466"/>
      <c r="H2999" s="466"/>
      <c r="I2999" s="466"/>
    </row>
    <row r="3000" spans="1:9" ht="409.5">
      <c r="A3000" s="348" t="s">
        <v>7561</v>
      </c>
      <c r="B3000" s="344" t="s">
        <v>7562</v>
      </c>
      <c r="C3000" s="363" t="s">
        <v>7563</v>
      </c>
      <c r="D3000" s="359">
        <v>1380</v>
      </c>
      <c r="E3000" s="368"/>
      <c r="F3000" s="325"/>
      <c r="G3000" s="466"/>
      <c r="H3000" s="466"/>
      <c r="I3000" s="466"/>
    </row>
    <row r="3001" spans="1:9" ht="409.5">
      <c r="A3001" s="348" t="s">
        <v>7564</v>
      </c>
      <c r="B3001" s="344" t="s">
        <v>7565</v>
      </c>
      <c r="C3001" s="363" t="s">
        <v>7566</v>
      </c>
      <c r="D3001" s="359">
        <v>13310</v>
      </c>
      <c r="E3001" s="368"/>
      <c r="F3001" s="325"/>
      <c r="G3001" s="466"/>
      <c r="H3001" s="466"/>
      <c r="I3001" s="466"/>
    </row>
    <row r="3002" spans="1:9" ht="409.5">
      <c r="A3002" s="348" t="s">
        <v>7567</v>
      </c>
      <c r="B3002" s="344" t="s">
        <v>7568</v>
      </c>
      <c r="C3002" s="363" t="s">
        <v>7569</v>
      </c>
      <c r="D3002" s="359">
        <v>13310</v>
      </c>
      <c r="E3002" s="368"/>
      <c r="F3002" s="325"/>
      <c r="G3002" s="466"/>
      <c r="H3002" s="466"/>
      <c r="I3002" s="466"/>
    </row>
    <row r="3003" spans="1:9" ht="270">
      <c r="A3003" s="348" t="s">
        <v>7684</v>
      </c>
      <c r="B3003" s="344" t="s">
        <v>7696</v>
      </c>
      <c r="C3003" s="363" t="s">
        <v>7685</v>
      </c>
      <c r="D3003" s="359">
        <v>45540</v>
      </c>
      <c r="E3003" s="368"/>
      <c r="F3003" s="325"/>
      <c r="G3003" s="466"/>
      <c r="H3003" s="466"/>
      <c r="I3003" s="466"/>
    </row>
    <row r="3004" spans="1:9" ht="255">
      <c r="A3004" s="348" t="s">
        <v>6432</v>
      </c>
      <c r="B3004" s="344" t="s">
        <v>7697</v>
      </c>
      <c r="C3004" s="363" t="s">
        <v>7686</v>
      </c>
      <c r="D3004" s="359">
        <v>89760</v>
      </c>
      <c r="E3004" s="368"/>
      <c r="F3004" s="325"/>
      <c r="G3004" s="466"/>
      <c r="H3004" s="466"/>
      <c r="I3004" s="466"/>
    </row>
    <row r="3005" spans="1:9" ht="255">
      <c r="A3005" s="348" t="s">
        <v>696</v>
      </c>
      <c r="B3005" s="344" t="s">
        <v>7698</v>
      </c>
      <c r="C3005" s="363" t="s">
        <v>7687</v>
      </c>
      <c r="D3005" s="359">
        <v>20020</v>
      </c>
      <c r="E3005" s="368"/>
      <c r="F3005" s="325"/>
      <c r="G3005" s="466"/>
      <c r="H3005" s="466"/>
      <c r="I3005" s="466"/>
    </row>
    <row r="3006" spans="1:9" ht="315">
      <c r="A3006" s="348" t="s">
        <v>7688</v>
      </c>
      <c r="B3006" s="344" t="s">
        <v>7699</v>
      </c>
      <c r="C3006" s="363" t="s">
        <v>7689</v>
      </c>
      <c r="D3006" s="359">
        <v>45540</v>
      </c>
      <c r="E3006" s="368"/>
      <c r="F3006" s="325"/>
      <c r="G3006" s="466"/>
      <c r="H3006" s="466"/>
      <c r="I3006" s="466"/>
    </row>
    <row r="3007" spans="1:9" ht="165">
      <c r="A3007" s="348" t="s">
        <v>7690</v>
      </c>
      <c r="B3007" s="344" t="s">
        <v>7700</v>
      </c>
      <c r="C3007" s="363" t="s">
        <v>7691</v>
      </c>
      <c r="D3007" s="359">
        <v>39930</v>
      </c>
      <c r="E3007" s="368"/>
      <c r="F3007" s="325"/>
      <c r="G3007" s="466"/>
      <c r="H3007" s="466"/>
      <c r="I3007" s="466"/>
    </row>
    <row r="3008" spans="1:9" ht="150">
      <c r="A3008" s="348" t="s">
        <v>7692</v>
      </c>
      <c r="B3008" s="344" t="s">
        <v>7701</v>
      </c>
      <c r="C3008" s="363" t="s">
        <v>7693</v>
      </c>
      <c r="D3008" s="359">
        <v>20020</v>
      </c>
      <c r="E3008" s="368"/>
      <c r="F3008" s="325"/>
      <c r="G3008" s="466"/>
      <c r="H3008" s="466"/>
      <c r="I3008" s="466"/>
    </row>
    <row r="3009" spans="1:9" ht="105">
      <c r="A3009" s="348" t="s">
        <v>7694</v>
      </c>
      <c r="B3009" s="344" t="s">
        <v>7702</v>
      </c>
      <c r="C3009" s="363" t="s">
        <v>7695</v>
      </c>
      <c r="D3009" s="359">
        <v>13310</v>
      </c>
      <c r="E3009" s="368"/>
      <c r="F3009" s="325"/>
      <c r="G3009" s="466"/>
      <c r="H3009" s="466"/>
      <c r="I3009" s="466"/>
    </row>
    <row r="3010" spans="1:9" ht="105">
      <c r="A3010" s="348" t="s">
        <v>7710</v>
      </c>
      <c r="B3010" s="344" t="s">
        <v>7712</v>
      </c>
      <c r="C3010" s="363" t="s">
        <v>7711</v>
      </c>
      <c r="D3010" s="359">
        <v>13310</v>
      </c>
      <c r="E3010" s="368"/>
      <c r="F3010" s="325"/>
      <c r="G3010" s="466"/>
      <c r="H3010" s="466"/>
      <c r="I3010" s="466"/>
    </row>
    <row r="3011" spans="1:9" ht="210">
      <c r="A3011" s="348" t="s">
        <v>9763</v>
      </c>
      <c r="B3011" s="344" t="s">
        <v>9764</v>
      </c>
      <c r="C3011" s="363" t="s">
        <v>9765</v>
      </c>
      <c r="D3011" s="359">
        <v>16500</v>
      </c>
      <c r="E3011" s="368"/>
      <c r="F3011" s="325"/>
      <c r="G3011" s="466"/>
      <c r="H3011" s="466"/>
      <c r="I3011" s="466"/>
    </row>
    <row r="3012" spans="1:9" ht="210">
      <c r="A3012" s="348" t="s">
        <v>9766</v>
      </c>
      <c r="B3012" s="344" t="s">
        <v>9767</v>
      </c>
      <c r="C3012" s="363" t="s">
        <v>9768</v>
      </c>
      <c r="D3012" s="359">
        <v>1650</v>
      </c>
      <c r="E3012" s="368"/>
      <c r="F3012" s="325"/>
      <c r="G3012" s="466"/>
      <c r="H3012" s="466"/>
      <c r="I3012" s="466"/>
    </row>
    <row r="3013" spans="1:9" ht="240">
      <c r="A3013" s="348" t="s">
        <v>10637</v>
      </c>
      <c r="B3013" s="344" t="s">
        <v>10638</v>
      </c>
      <c r="C3013" s="363" t="s">
        <v>10639</v>
      </c>
      <c r="D3013" s="359">
        <v>90000</v>
      </c>
      <c r="E3013" s="368"/>
      <c r="F3013" s="325"/>
      <c r="G3013" s="466"/>
      <c r="H3013" s="466"/>
      <c r="I3013" s="466"/>
    </row>
    <row r="3014" spans="1:9" ht="255">
      <c r="A3014" s="348" t="s">
        <v>10640</v>
      </c>
      <c r="B3014" s="344" t="s">
        <v>10641</v>
      </c>
      <c r="C3014" s="363" t="s">
        <v>10642</v>
      </c>
      <c r="D3014" s="359">
        <v>165000</v>
      </c>
      <c r="E3014" s="368"/>
      <c r="F3014" s="325"/>
      <c r="G3014" s="466"/>
      <c r="H3014" s="466"/>
      <c r="I3014" s="466"/>
    </row>
    <row r="3015" spans="1:9" ht="240">
      <c r="A3015" s="348" t="s">
        <v>10643</v>
      </c>
      <c r="B3015" s="344" t="s">
        <v>10644</v>
      </c>
      <c r="C3015" s="363" t="s">
        <v>10645</v>
      </c>
      <c r="D3015" s="359">
        <v>235000</v>
      </c>
      <c r="E3015" s="368"/>
      <c r="F3015" s="325"/>
      <c r="G3015" s="466"/>
      <c r="H3015" s="466"/>
      <c r="I3015" s="466"/>
    </row>
    <row r="3016" spans="1:9" ht="210">
      <c r="A3016" s="348" t="s">
        <v>11866</v>
      </c>
      <c r="B3016" s="344" t="s">
        <v>11836</v>
      </c>
      <c r="C3016" s="363" t="s">
        <v>11837</v>
      </c>
      <c r="D3016" s="359">
        <v>133000</v>
      </c>
      <c r="E3016" s="368"/>
      <c r="F3016" s="325"/>
      <c r="G3016" s="466"/>
      <c r="H3016" s="466"/>
      <c r="I3016" s="466"/>
    </row>
    <row r="3017" spans="1:9" ht="210">
      <c r="A3017" s="348" t="s">
        <v>11867</v>
      </c>
      <c r="B3017" s="344" t="s">
        <v>11838</v>
      </c>
      <c r="C3017" s="363" t="s">
        <v>12715</v>
      </c>
      <c r="D3017" s="359">
        <v>105000</v>
      </c>
      <c r="E3017" s="368"/>
      <c r="F3017" s="325"/>
      <c r="G3017" s="466"/>
      <c r="H3017" s="466"/>
      <c r="I3017" s="466"/>
    </row>
    <row r="3018" spans="1:9" ht="195">
      <c r="A3018" s="348" t="s">
        <v>11868</v>
      </c>
      <c r="B3018" s="344" t="s">
        <v>11839</v>
      </c>
      <c r="C3018" s="363" t="s">
        <v>12716</v>
      </c>
      <c r="D3018" s="359">
        <v>156000</v>
      </c>
      <c r="E3018" s="368"/>
      <c r="F3018" s="325"/>
      <c r="G3018" s="466"/>
      <c r="H3018" s="466"/>
      <c r="I3018" s="466"/>
    </row>
    <row r="3019" spans="1:9" ht="90">
      <c r="A3019" s="348" t="s">
        <v>12022</v>
      </c>
      <c r="B3019" s="344" t="s">
        <v>12023</v>
      </c>
      <c r="C3019" s="363" t="s">
        <v>12024</v>
      </c>
      <c r="D3019" s="359">
        <v>3500</v>
      </c>
      <c r="E3019" s="368"/>
      <c r="F3019" s="326" t="s">
        <v>12717</v>
      </c>
      <c r="G3019" s="466"/>
      <c r="H3019" s="466"/>
      <c r="I3019" s="466"/>
    </row>
    <row r="3020" spans="1:9" ht="90">
      <c r="A3020" s="348" t="s">
        <v>12025</v>
      </c>
      <c r="B3020" s="344" t="s">
        <v>12026</v>
      </c>
      <c r="C3020" s="363" t="s">
        <v>12027</v>
      </c>
      <c r="D3020" s="359">
        <v>5600</v>
      </c>
      <c r="E3020" s="368"/>
      <c r="F3020" s="326" t="s">
        <v>12717</v>
      </c>
      <c r="G3020" s="466"/>
      <c r="H3020" s="466"/>
      <c r="I3020" s="466"/>
    </row>
    <row r="3021" spans="1:9" ht="60">
      <c r="A3021" s="348" t="s">
        <v>1434</v>
      </c>
      <c r="B3021" s="344" t="s">
        <v>12028</v>
      </c>
      <c r="C3021" s="363" t="s">
        <v>12029</v>
      </c>
      <c r="D3021" s="359">
        <v>5600</v>
      </c>
      <c r="E3021" s="368"/>
      <c r="F3021" s="326" t="s">
        <v>12717</v>
      </c>
      <c r="G3021" s="466"/>
      <c r="H3021" s="466"/>
      <c r="I3021" s="466"/>
    </row>
    <row r="3022" spans="1:9" ht="51">
      <c r="A3022" s="348" t="s">
        <v>12030</v>
      </c>
      <c r="B3022" s="344" t="s">
        <v>12031</v>
      </c>
      <c r="C3022" s="363" t="s">
        <v>12032</v>
      </c>
      <c r="D3022" s="359">
        <v>2500</v>
      </c>
      <c r="E3022" s="368"/>
      <c r="F3022" s="326" t="s">
        <v>12717</v>
      </c>
      <c r="G3022" s="466"/>
      <c r="H3022" s="466"/>
      <c r="I3022" s="466"/>
    </row>
    <row r="3023" spans="1:9" ht="300">
      <c r="A3023" s="348" t="s">
        <v>12033</v>
      </c>
      <c r="B3023" s="344" t="s">
        <v>12034</v>
      </c>
      <c r="C3023" s="363" t="s">
        <v>12035</v>
      </c>
      <c r="D3023" s="359">
        <v>40000</v>
      </c>
      <c r="E3023" s="368"/>
      <c r="F3023" s="326" t="s">
        <v>12717</v>
      </c>
      <c r="G3023" s="466"/>
      <c r="H3023" s="466"/>
      <c r="I3023" s="466"/>
    </row>
    <row r="3024" spans="1:9" ht="240">
      <c r="A3024" s="348" t="s">
        <v>12036</v>
      </c>
      <c r="B3024" s="344" t="s">
        <v>12037</v>
      </c>
      <c r="C3024" s="363" t="s">
        <v>12718</v>
      </c>
      <c r="D3024" s="359">
        <v>44500</v>
      </c>
      <c r="E3024" s="368"/>
      <c r="F3024" s="326" t="s">
        <v>12717</v>
      </c>
      <c r="G3024" s="466"/>
      <c r="H3024" s="466"/>
      <c r="I3024" s="466"/>
    </row>
    <row r="3025" spans="1:9" ht="195">
      <c r="A3025" s="348" t="s">
        <v>12038</v>
      </c>
      <c r="B3025" s="344" t="s">
        <v>12039</v>
      </c>
      <c r="C3025" s="363" t="s">
        <v>12040</v>
      </c>
      <c r="D3025" s="359">
        <v>40000</v>
      </c>
      <c r="E3025" s="368"/>
      <c r="F3025" s="326" t="s">
        <v>12717</v>
      </c>
      <c r="G3025" s="466"/>
      <c r="H3025" s="466"/>
      <c r="I3025" s="466"/>
    </row>
    <row r="3026" spans="1:9" ht="180">
      <c r="A3026" s="348" t="s">
        <v>12058</v>
      </c>
      <c r="B3026" s="344" t="s">
        <v>12059</v>
      </c>
      <c r="C3026" s="363" t="s">
        <v>12060</v>
      </c>
      <c r="D3026" s="359">
        <v>9000</v>
      </c>
      <c r="E3026" s="368"/>
      <c r="F3026" s="326" t="s">
        <v>12713</v>
      </c>
      <c r="G3026" s="466"/>
      <c r="H3026" s="466"/>
      <c r="I3026" s="466"/>
    </row>
    <row r="3027" spans="1:9" ht="180">
      <c r="A3027" s="348" t="s">
        <v>12061</v>
      </c>
      <c r="B3027" s="344" t="s">
        <v>12062</v>
      </c>
      <c r="C3027" s="363" t="s">
        <v>12063</v>
      </c>
      <c r="D3027" s="359">
        <v>17000</v>
      </c>
      <c r="E3027" s="368"/>
      <c r="F3027" s="326" t="s">
        <v>12713</v>
      </c>
      <c r="G3027" s="466"/>
      <c r="H3027" s="466"/>
      <c r="I3027" s="466"/>
    </row>
    <row r="3028" spans="1:9" ht="180">
      <c r="A3028" s="348" t="s">
        <v>12064</v>
      </c>
      <c r="B3028" s="344" t="s">
        <v>12065</v>
      </c>
      <c r="C3028" s="363" t="s">
        <v>12066</v>
      </c>
      <c r="D3028" s="359">
        <v>25000</v>
      </c>
      <c r="E3028" s="368"/>
      <c r="F3028" s="326" t="s">
        <v>12713</v>
      </c>
      <c r="G3028" s="466"/>
      <c r="H3028" s="466"/>
      <c r="I3028" s="466"/>
    </row>
    <row r="3029" spans="1:9" ht="47.25">
      <c r="A3029" s="335"/>
      <c r="B3029" s="344"/>
      <c r="C3029" s="388" t="s">
        <v>4548</v>
      </c>
      <c r="D3029" s="359"/>
      <c r="E3029" s="368"/>
      <c r="F3029" s="325"/>
      <c r="G3029" s="466"/>
      <c r="H3029" s="466"/>
      <c r="I3029" s="466"/>
    </row>
    <row r="3030" spans="1:9" ht="31.5">
      <c r="A3030" s="335"/>
      <c r="B3030" s="344"/>
      <c r="C3030" s="388" t="s">
        <v>7146</v>
      </c>
      <c r="D3030" s="359"/>
      <c r="E3030" s="368"/>
      <c r="F3030" s="325"/>
      <c r="G3030" s="466"/>
      <c r="H3030" s="466"/>
      <c r="I3030" s="466"/>
    </row>
    <row r="3031" spans="1:9" ht="110.25">
      <c r="A3031" s="335"/>
      <c r="B3031" s="344"/>
      <c r="C3031" s="388" t="s">
        <v>4549</v>
      </c>
      <c r="D3031" s="359"/>
      <c r="E3031" s="368"/>
      <c r="F3031" s="325"/>
      <c r="G3031" s="466"/>
      <c r="H3031" s="466"/>
      <c r="I3031" s="466"/>
    </row>
    <row r="3032" spans="1:9" ht="300">
      <c r="A3032" s="335" t="s">
        <v>10328</v>
      </c>
      <c r="B3032" s="344" t="s">
        <v>4550</v>
      </c>
      <c r="C3032" s="358" t="s">
        <v>4551</v>
      </c>
      <c r="D3032" s="359">
        <v>483230</v>
      </c>
      <c r="E3032" s="368"/>
      <c r="F3032" s="325"/>
      <c r="G3032" s="466"/>
      <c r="H3032" s="466"/>
      <c r="I3032" s="466"/>
    </row>
    <row r="3033" spans="1:9" ht="315">
      <c r="A3033" s="335" t="s">
        <v>10329</v>
      </c>
      <c r="B3033" s="344" t="s">
        <v>4552</v>
      </c>
      <c r="C3033" s="358" t="s">
        <v>4553</v>
      </c>
      <c r="D3033" s="359">
        <v>322190</v>
      </c>
      <c r="E3033" s="368"/>
      <c r="F3033" s="325"/>
      <c r="G3033" s="466"/>
      <c r="H3033" s="466"/>
      <c r="I3033" s="466"/>
    </row>
    <row r="3034" spans="1:9" ht="345">
      <c r="A3034" s="335" t="s">
        <v>10330</v>
      </c>
      <c r="B3034" s="344" t="s">
        <v>4554</v>
      </c>
      <c r="C3034" s="358" t="s">
        <v>4555</v>
      </c>
      <c r="D3034" s="359">
        <v>402710</v>
      </c>
      <c r="E3034" s="368"/>
      <c r="F3034" s="325"/>
      <c r="G3034" s="466"/>
      <c r="H3034" s="466"/>
      <c r="I3034" s="466"/>
    </row>
    <row r="3035" spans="1:9" ht="195">
      <c r="A3035" s="335" t="s">
        <v>10008</v>
      </c>
      <c r="B3035" s="344" t="s">
        <v>4556</v>
      </c>
      <c r="C3035" s="358" t="s">
        <v>4557</v>
      </c>
      <c r="D3035" s="359">
        <v>1760</v>
      </c>
      <c r="E3035" s="368"/>
      <c r="F3035" s="325"/>
      <c r="G3035" s="466"/>
      <c r="H3035" s="466"/>
      <c r="I3035" s="466"/>
    </row>
    <row r="3036" spans="1:9" ht="150">
      <c r="A3036" s="335" t="s">
        <v>4558</v>
      </c>
      <c r="B3036" s="344" t="s">
        <v>4559</v>
      </c>
      <c r="C3036" s="358" t="s">
        <v>4560</v>
      </c>
      <c r="D3036" s="359">
        <v>3520</v>
      </c>
      <c r="E3036" s="368"/>
      <c r="F3036" s="325"/>
      <c r="G3036" s="466"/>
      <c r="H3036" s="466"/>
      <c r="I3036" s="466"/>
    </row>
    <row r="3037" spans="1:9" ht="90">
      <c r="A3037" s="335" t="s">
        <v>4561</v>
      </c>
      <c r="B3037" s="344" t="s">
        <v>4562</v>
      </c>
      <c r="C3037" s="358" t="s">
        <v>4563</v>
      </c>
      <c r="D3037" s="359">
        <v>695530</v>
      </c>
      <c r="E3037" s="368"/>
      <c r="F3037" s="325"/>
      <c r="G3037" s="466"/>
      <c r="H3037" s="466"/>
      <c r="I3037" s="466"/>
    </row>
    <row r="3038" spans="1:9" ht="135">
      <c r="A3038" s="335" t="s">
        <v>4564</v>
      </c>
      <c r="B3038" s="344" t="s">
        <v>4565</v>
      </c>
      <c r="C3038" s="358" t="s">
        <v>4566</v>
      </c>
      <c r="D3038" s="359">
        <v>878460</v>
      </c>
      <c r="E3038" s="368"/>
      <c r="F3038" s="325"/>
      <c r="G3038" s="466"/>
      <c r="H3038" s="466"/>
      <c r="I3038" s="466"/>
    </row>
    <row r="3039" spans="1:9" ht="90">
      <c r="A3039" s="335" t="s">
        <v>4567</v>
      </c>
      <c r="B3039" s="344" t="s">
        <v>4568</v>
      </c>
      <c r="C3039" s="358" t="s">
        <v>4569</v>
      </c>
      <c r="D3039" s="359">
        <v>1903330</v>
      </c>
      <c r="E3039" s="368"/>
      <c r="F3039" s="325"/>
      <c r="G3039" s="466"/>
      <c r="H3039" s="466"/>
      <c r="I3039" s="466"/>
    </row>
    <row r="3040" spans="1:9" ht="135">
      <c r="A3040" s="335" t="s">
        <v>4570</v>
      </c>
      <c r="B3040" s="344" t="s">
        <v>4571</v>
      </c>
      <c r="C3040" s="358" t="s">
        <v>4572</v>
      </c>
      <c r="D3040" s="359">
        <v>2123000</v>
      </c>
      <c r="E3040" s="368"/>
      <c r="F3040" s="325"/>
      <c r="G3040" s="466"/>
      <c r="H3040" s="466"/>
      <c r="I3040" s="466"/>
    </row>
    <row r="3041" spans="1:9" ht="150">
      <c r="A3041" s="335" t="s">
        <v>10558</v>
      </c>
      <c r="B3041" s="344" t="s">
        <v>10559</v>
      </c>
      <c r="C3041" s="358" t="s">
        <v>11924</v>
      </c>
      <c r="D3041" s="434">
        <v>99999</v>
      </c>
      <c r="E3041" s="483"/>
      <c r="F3041" s="326" t="s">
        <v>12719</v>
      </c>
      <c r="G3041" s="466"/>
      <c r="H3041" s="466"/>
      <c r="I3041" s="466"/>
    </row>
    <row r="3042" spans="1:9" ht="150">
      <c r="A3042" s="335" t="s">
        <v>11903</v>
      </c>
      <c r="B3042" s="344" t="s">
        <v>11904</v>
      </c>
      <c r="C3042" s="358" t="s">
        <v>11905</v>
      </c>
      <c r="D3042" s="359">
        <v>92700</v>
      </c>
      <c r="E3042" s="387"/>
      <c r="F3042" s="326" t="s">
        <v>12695</v>
      </c>
      <c r="G3042" s="466"/>
      <c r="H3042" s="466"/>
      <c r="I3042" s="466"/>
    </row>
    <row r="3043" spans="1:9" ht="135">
      <c r="A3043" s="335" t="s">
        <v>10774</v>
      </c>
      <c r="B3043" s="344" t="s">
        <v>10775</v>
      </c>
      <c r="C3043" s="358" t="s">
        <v>10776</v>
      </c>
      <c r="D3043" s="359">
        <v>99900</v>
      </c>
      <c r="E3043" s="332"/>
      <c r="F3043" s="326" t="s">
        <v>12720</v>
      </c>
      <c r="G3043" s="466"/>
      <c r="H3043" s="466"/>
      <c r="I3043" s="466"/>
    </row>
    <row r="3044" spans="1:9" ht="90">
      <c r="A3044" s="335" t="s">
        <v>10777</v>
      </c>
      <c r="B3044" s="344" t="s">
        <v>10778</v>
      </c>
      <c r="C3044" s="358" t="s">
        <v>10779</v>
      </c>
      <c r="D3044" s="359">
        <v>39000</v>
      </c>
      <c r="E3044" s="332"/>
      <c r="F3044" s="326" t="s">
        <v>12720</v>
      </c>
      <c r="G3044" s="466"/>
      <c r="H3044" s="466"/>
      <c r="I3044" s="466"/>
    </row>
    <row r="3045" spans="1:9" ht="135">
      <c r="A3045" s="335" t="s">
        <v>10780</v>
      </c>
      <c r="B3045" s="344" t="s">
        <v>10781</v>
      </c>
      <c r="C3045" s="358" t="s">
        <v>10782</v>
      </c>
      <c r="D3045" s="359">
        <v>98700</v>
      </c>
      <c r="E3045" s="332"/>
      <c r="F3045" s="326" t="s">
        <v>12720</v>
      </c>
      <c r="G3045" s="466"/>
      <c r="H3045" s="466"/>
      <c r="I3045" s="466"/>
    </row>
    <row r="3046" spans="1:9" ht="90">
      <c r="A3046" s="335" t="s">
        <v>10783</v>
      </c>
      <c r="B3046" s="344" t="s">
        <v>10784</v>
      </c>
      <c r="C3046" s="358" t="s">
        <v>10785</v>
      </c>
      <c r="D3046" s="359">
        <v>56700</v>
      </c>
      <c r="E3046" s="332"/>
      <c r="F3046" s="326" t="s">
        <v>12720</v>
      </c>
      <c r="G3046" s="466"/>
      <c r="H3046" s="466"/>
      <c r="I3046" s="466"/>
    </row>
    <row r="3047" spans="1:9" ht="78.75">
      <c r="A3047" s="335"/>
      <c r="B3047" s="344"/>
      <c r="C3047" s="388" t="s">
        <v>4573</v>
      </c>
      <c r="D3047" s="359"/>
      <c r="E3047" s="368"/>
      <c r="F3047" s="325"/>
      <c r="G3047" s="466"/>
      <c r="H3047" s="466"/>
      <c r="I3047" s="466"/>
    </row>
    <row r="3048" spans="1:9" ht="240">
      <c r="A3048" s="335" t="s">
        <v>10331</v>
      </c>
      <c r="B3048" s="344" t="s">
        <v>4574</v>
      </c>
      <c r="C3048" s="358" t="s">
        <v>8066</v>
      </c>
      <c r="D3048" s="359">
        <v>23000</v>
      </c>
      <c r="E3048" s="368"/>
      <c r="F3048" s="325"/>
      <c r="G3048" s="466"/>
      <c r="H3048" s="466"/>
      <c r="I3048" s="466"/>
    </row>
    <row r="3049" spans="1:9" ht="225">
      <c r="A3049" s="335" t="s">
        <v>10332</v>
      </c>
      <c r="B3049" s="344" t="s">
        <v>4575</v>
      </c>
      <c r="C3049" s="358" t="s">
        <v>4576</v>
      </c>
      <c r="D3049" s="359">
        <v>47000</v>
      </c>
      <c r="E3049" s="368"/>
      <c r="F3049" s="325"/>
      <c r="G3049" s="466"/>
      <c r="H3049" s="466"/>
      <c r="I3049" s="466"/>
    </row>
    <row r="3050" spans="1:9" ht="135">
      <c r="A3050" s="335" t="s">
        <v>10333</v>
      </c>
      <c r="B3050" s="344" t="s">
        <v>4577</v>
      </c>
      <c r="C3050" s="358" t="s">
        <v>4578</v>
      </c>
      <c r="D3050" s="359">
        <v>17600</v>
      </c>
      <c r="E3050" s="368"/>
      <c r="F3050" s="325"/>
      <c r="G3050" s="466"/>
      <c r="H3050" s="466"/>
      <c r="I3050" s="466"/>
    </row>
    <row r="3051" spans="1:9" ht="225">
      <c r="A3051" s="335" t="s">
        <v>10334</v>
      </c>
      <c r="B3051" s="344" t="s">
        <v>4579</v>
      </c>
      <c r="C3051" s="358" t="s">
        <v>4580</v>
      </c>
      <c r="D3051" s="359">
        <v>6600</v>
      </c>
      <c r="E3051" s="368"/>
      <c r="F3051" s="325"/>
      <c r="G3051" s="466"/>
      <c r="H3051" s="466"/>
      <c r="I3051" s="466"/>
    </row>
    <row r="3052" spans="1:9" ht="180">
      <c r="A3052" s="335" t="s">
        <v>10335</v>
      </c>
      <c r="B3052" s="344" t="s">
        <v>4581</v>
      </c>
      <c r="C3052" s="358" t="s">
        <v>4582</v>
      </c>
      <c r="D3052" s="359">
        <v>2640</v>
      </c>
      <c r="E3052" s="368"/>
      <c r="F3052" s="325"/>
      <c r="G3052" s="466"/>
      <c r="H3052" s="466"/>
      <c r="I3052" s="466"/>
    </row>
    <row r="3053" spans="1:9" ht="150">
      <c r="A3053" s="335" t="s">
        <v>10336</v>
      </c>
      <c r="B3053" s="344" t="s">
        <v>4583</v>
      </c>
      <c r="C3053" s="358" t="s">
        <v>4584</v>
      </c>
      <c r="D3053" s="359">
        <v>5170</v>
      </c>
      <c r="E3053" s="368"/>
      <c r="F3053" s="325"/>
      <c r="G3053" s="466"/>
      <c r="H3053" s="466"/>
      <c r="I3053" s="466"/>
    </row>
    <row r="3054" spans="1:9" ht="270">
      <c r="A3054" s="335" t="s">
        <v>10337</v>
      </c>
      <c r="B3054" s="344" t="s">
        <v>4585</v>
      </c>
      <c r="C3054" s="358" t="s">
        <v>4586</v>
      </c>
      <c r="D3054" s="359">
        <v>87730</v>
      </c>
      <c r="E3054" s="368"/>
      <c r="F3054" s="325"/>
      <c r="G3054" s="466"/>
      <c r="H3054" s="466"/>
      <c r="I3054" s="466"/>
    </row>
    <row r="3055" spans="1:9" ht="300">
      <c r="A3055" s="335" t="s">
        <v>10338</v>
      </c>
      <c r="B3055" s="344" t="s">
        <v>4587</v>
      </c>
      <c r="C3055" s="358" t="s">
        <v>4588</v>
      </c>
      <c r="D3055" s="359">
        <v>64690</v>
      </c>
      <c r="E3055" s="368"/>
      <c r="F3055" s="325"/>
      <c r="G3055" s="466"/>
      <c r="H3055" s="466"/>
      <c r="I3055" s="466"/>
    </row>
    <row r="3056" spans="1:9" ht="300">
      <c r="A3056" s="335" t="s">
        <v>10339</v>
      </c>
      <c r="B3056" s="344" t="s">
        <v>4589</v>
      </c>
      <c r="C3056" s="358" t="s">
        <v>4590</v>
      </c>
      <c r="D3056" s="359">
        <v>49830</v>
      </c>
      <c r="E3056" s="368"/>
      <c r="F3056" s="325"/>
      <c r="G3056" s="466"/>
      <c r="H3056" s="466"/>
      <c r="I3056" s="466"/>
    </row>
    <row r="3057" spans="1:9" ht="195">
      <c r="A3057" s="335" t="s">
        <v>4591</v>
      </c>
      <c r="B3057" s="344" t="s">
        <v>4592</v>
      </c>
      <c r="C3057" s="358" t="s">
        <v>4593</v>
      </c>
      <c r="D3057" s="359">
        <v>3000</v>
      </c>
      <c r="E3057" s="368"/>
      <c r="F3057" s="325"/>
      <c r="G3057" s="466"/>
      <c r="H3057" s="466"/>
      <c r="I3057" s="466"/>
    </row>
    <row r="3058" spans="1:9" ht="315">
      <c r="A3058" s="335" t="s">
        <v>4594</v>
      </c>
      <c r="B3058" s="344" t="s">
        <v>4595</v>
      </c>
      <c r="C3058" s="358" t="s">
        <v>4596</v>
      </c>
      <c r="D3058" s="359">
        <v>4000</v>
      </c>
      <c r="E3058" s="368"/>
      <c r="F3058" s="325"/>
      <c r="G3058" s="466"/>
      <c r="H3058" s="466"/>
      <c r="I3058" s="466"/>
    </row>
    <row r="3059" spans="1:9" ht="150">
      <c r="A3059" s="335" t="s">
        <v>11441</v>
      </c>
      <c r="B3059" s="344" t="s">
        <v>11442</v>
      </c>
      <c r="C3059" s="358" t="s">
        <v>11443</v>
      </c>
      <c r="D3059" s="422">
        <v>49500</v>
      </c>
      <c r="E3059" s="368"/>
      <c r="F3059" s="325"/>
      <c r="G3059" s="466"/>
      <c r="H3059" s="466"/>
      <c r="I3059" s="466"/>
    </row>
    <row r="3060" spans="1:9" ht="157.5">
      <c r="A3060" s="335"/>
      <c r="B3060" s="344"/>
      <c r="C3060" s="388" t="s">
        <v>4597</v>
      </c>
      <c r="D3060" s="359"/>
      <c r="E3060" s="368"/>
      <c r="F3060" s="325"/>
      <c r="G3060" s="466"/>
      <c r="H3060" s="466"/>
      <c r="I3060" s="466"/>
    </row>
    <row r="3061" spans="1:9" ht="270">
      <c r="A3061" s="335" t="s">
        <v>4598</v>
      </c>
      <c r="B3061" s="344" t="s">
        <v>4599</v>
      </c>
      <c r="C3061" s="358" t="s">
        <v>4600</v>
      </c>
      <c r="D3061" s="359">
        <v>29370</v>
      </c>
      <c r="E3061" s="368"/>
      <c r="F3061" s="325"/>
      <c r="G3061" s="466"/>
      <c r="H3061" s="466"/>
      <c r="I3061" s="466"/>
    </row>
    <row r="3062" spans="1:9" ht="135">
      <c r="A3062" s="335" t="s">
        <v>4601</v>
      </c>
      <c r="B3062" s="344" t="s">
        <v>4602</v>
      </c>
      <c r="C3062" s="358" t="s">
        <v>4603</v>
      </c>
      <c r="D3062" s="359">
        <v>16940</v>
      </c>
      <c r="E3062" s="332" t="s">
        <v>5899</v>
      </c>
      <c r="F3062" s="325"/>
      <c r="G3062" s="466"/>
      <c r="H3062" s="466"/>
      <c r="I3062" s="466"/>
    </row>
    <row r="3063" spans="1:9" ht="210">
      <c r="A3063" s="335" t="s">
        <v>4604</v>
      </c>
      <c r="B3063" s="344" t="s">
        <v>4605</v>
      </c>
      <c r="C3063" s="358" t="s">
        <v>4606</v>
      </c>
      <c r="D3063" s="359">
        <v>6600</v>
      </c>
      <c r="E3063" s="368"/>
      <c r="F3063" s="325"/>
      <c r="G3063" s="466"/>
      <c r="H3063" s="466"/>
      <c r="I3063" s="466"/>
    </row>
    <row r="3064" spans="1:9" ht="120">
      <c r="A3064" s="335" t="s">
        <v>4607</v>
      </c>
      <c r="B3064" s="344" t="s">
        <v>4608</v>
      </c>
      <c r="C3064" s="358" t="s">
        <v>4609</v>
      </c>
      <c r="D3064" s="359">
        <v>8800</v>
      </c>
      <c r="E3064" s="368"/>
      <c r="F3064" s="325"/>
      <c r="G3064" s="466"/>
      <c r="H3064" s="466"/>
      <c r="I3064" s="466"/>
    </row>
    <row r="3065" spans="1:9" ht="120">
      <c r="A3065" s="335" t="s">
        <v>728</v>
      </c>
      <c r="B3065" s="344" t="s">
        <v>4610</v>
      </c>
      <c r="C3065" s="358" t="s">
        <v>4611</v>
      </c>
      <c r="D3065" s="359">
        <v>38170</v>
      </c>
      <c r="E3065" s="368"/>
      <c r="F3065" s="325"/>
      <c r="G3065" s="466"/>
      <c r="H3065" s="466"/>
      <c r="I3065" s="466"/>
    </row>
    <row r="3066" spans="1:9" ht="47.25">
      <c r="A3066" s="335"/>
      <c r="B3066" s="344"/>
      <c r="C3066" s="388" t="s">
        <v>4612</v>
      </c>
      <c r="D3066" s="359"/>
      <c r="E3066" s="368"/>
      <c r="F3066" s="325"/>
      <c r="G3066" s="466"/>
      <c r="H3066" s="466"/>
      <c r="I3066" s="466"/>
    </row>
    <row r="3067" spans="1:9" ht="120">
      <c r="A3067" s="335" t="s">
        <v>9030</v>
      </c>
      <c r="B3067" s="344" t="s">
        <v>9031</v>
      </c>
      <c r="C3067" s="358" t="s">
        <v>9032</v>
      </c>
      <c r="D3067" s="359">
        <v>18150</v>
      </c>
      <c r="E3067" s="368"/>
      <c r="F3067" s="325"/>
      <c r="G3067" s="466"/>
      <c r="H3067" s="466"/>
      <c r="I3067" s="466"/>
    </row>
    <row r="3068" spans="1:9" ht="180">
      <c r="A3068" s="335" t="s">
        <v>9033</v>
      </c>
      <c r="B3068" s="344" t="s">
        <v>9034</v>
      </c>
      <c r="C3068" s="358" t="s">
        <v>9035</v>
      </c>
      <c r="D3068" s="359">
        <v>19800</v>
      </c>
      <c r="E3068" s="368"/>
      <c r="F3068" s="325"/>
      <c r="G3068" s="466"/>
      <c r="H3068" s="466"/>
      <c r="I3068" s="466"/>
    </row>
    <row r="3069" spans="1:9" ht="165">
      <c r="A3069" s="335" t="s">
        <v>9036</v>
      </c>
      <c r="B3069" s="344" t="s">
        <v>9037</v>
      </c>
      <c r="C3069" s="358" t="s">
        <v>11499</v>
      </c>
      <c r="D3069" s="359">
        <v>22990</v>
      </c>
      <c r="E3069" s="368"/>
      <c r="F3069" s="325"/>
      <c r="G3069" s="466"/>
      <c r="H3069" s="466"/>
      <c r="I3069" s="466"/>
    </row>
    <row r="3070" spans="1:9" ht="135">
      <c r="A3070" s="335" t="s">
        <v>9039</v>
      </c>
      <c r="B3070" s="344" t="s">
        <v>9040</v>
      </c>
      <c r="C3070" s="358" t="s">
        <v>9041</v>
      </c>
      <c r="D3070" s="359">
        <v>25410</v>
      </c>
      <c r="E3070" s="368"/>
      <c r="F3070" s="325"/>
      <c r="G3070" s="466"/>
      <c r="H3070" s="466"/>
      <c r="I3070" s="466"/>
    </row>
    <row r="3071" spans="1:9" ht="135">
      <c r="A3071" s="335" t="s">
        <v>9042</v>
      </c>
      <c r="B3071" s="344" t="s">
        <v>9043</v>
      </c>
      <c r="C3071" s="358" t="s">
        <v>11919</v>
      </c>
      <c r="D3071" s="359">
        <v>22990</v>
      </c>
      <c r="E3071" s="368"/>
      <c r="F3071" s="326" t="s">
        <v>12721</v>
      </c>
      <c r="G3071" s="466"/>
      <c r="H3071" s="466"/>
      <c r="I3071" s="466"/>
    </row>
    <row r="3072" spans="1:9" ht="135">
      <c r="A3072" s="335" t="s">
        <v>9044</v>
      </c>
      <c r="B3072" s="344" t="s">
        <v>9045</v>
      </c>
      <c r="C3072" s="358" t="s">
        <v>11920</v>
      </c>
      <c r="D3072" s="359">
        <v>55660</v>
      </c>
      <c r="E3072" s="368"/>
      <c r="F3072" s="326" t="s">
        <v>12721</v>
      </c>
      <c r="G3072" s="466"/>
      <c r="H3072" s="466"/>
      <c r="I3072" s="466"/>
    </row>
    <row r="3073" spans="1:9" ht="180">
      <c r="A3073" s="335" t="s">
        <v>9046</v>
      </c>
      <c r="B3073" s="344" t="s">
        <v>9047</v>
      </c>
      <c r="C3073" s="358" t="s">
        <v>11500</v>
      </c>
      <c r="D3073" s="359">
        <v>4290</v>
      </c>
      <c r="E3073" s="368"/>
      <c r="F3073" s="325"/>
      <c r="G3073" s="466"/>
      <c r="H3073" s="466"/>
      <c r="I3073" s="466"/>
    </row>
    <row r="3074" spans="1:9" ht="315">
      <c r="A3074" s="335" t="s">
        <v>9049</v>
      </c>
      <c r="B3074" s="344" t="s">
        <v>9050</v>
      </c>
      <c r="C3074" s="420" t="s">
        <v>11921</v>
      </c>
      <c r="D3074" s="351">
        <v>30250</v>
      </c>
      <c r="E3074" s="368"/>
      <c r="F3074" s="326" t="s">
        <v>12721</v>
      </c>
      <c r="G3074" s="466"/>
      <c r="H3074" s="466"/>
      <c r="I3074" s="466"/>
    </row>
    <row r="3075" spans="1:9" ht="105">
      <c r="A3075" s="335" t="s">
        <v>9052</v>
      </c>
      <c r="B3075" s="344" t="s">
        <v>9053</v>
      </c>
      <c r="C3075" s="358" t="s">
        <v>9054</v>
      </c>
      <c r="D3075" s="359">
        <v>3630</v>
      </c>
      <c r="E3075" s="368"/>
      <c r="F3075" s="325"/>
      <c r="G3075" s="466"/>
      <c r="H3075" s="466"/>
      <c r="I3075" s="466"/>
    </row>
    <row r="3076" spans="1:9" ht="225">
      <c r="A3076" s="335" t="s">
        <v>9055</v>
      </c>
      <c r="B3076" s="344" t="s">
        <v>9056</v>
      </c>
      <c r="C3076" s="358" t="s">
        <v>9057</v>
      </c>
      <c r="D3076" s="359">
        <v>4290</v>
      </c>
      <c r="E3076" s="368"/>
      <c r="F3076" s="325"/>
      <c r="G3076" s="466"/>
      <c r="H3076" s="466"/>
      <c r="I3076" s="466"/>
    </row>
    <row r="3077" spans="1:9" ht="330">
      <c r="A3077" s="335" t="s">
        <v>9058</v>
      </c>
      <c r="B3077" s="344" t="s">
        <v>9059</v>
      </c>
      <c r="C3077" s="420" t="s">
        <v>11922</v>
      </c>
      <c r="D3077" s="351">
        <v>31400</v>
      </c>
      <c r="E3077" s="368"/>
      <c r="F3077" s="326" t="s">
        <v>12721</v>
      </c>
      <c r="G3077" s="466"/>
      <c r="H3077" s="466"/>
      <c r="I3077" s="466"/>
    </row>
    <row r="3078" spans="1:9" ht="210">
      <c r="A3078" s="335" t="s">
        <v>9061</v>
      </c>
      <c r="B3078" s="344" t="s">
        <v>9062</v>
      </c>
      <c r="C3078" s="358" t="s">
        <v>9063</v>
      </c>
      <c r="D3078" s="359">
        <v>26620</v>
      </c>
      <c r="E3078" s="368"/>
      <c r="F3078" s="325"/>
      <c r="G3078" s="466"/>
      <c r="H3078" s="466"/>
      <c r="I3078" s="466"/>
    </row>
    <row r="3079" spans="1:9" ht="210">
      <c r="A3079" s="335" t="s">
        <v>9064</v>
      </c>
      <c r="B3079" s="344" t="s">
        <v>9065</v>
      </c>
      <c r="C3079" s="358" t="s">
        <v>11501</v>
      </c>
      <c r="D3079" s="359">
        <v>66550</v>
      </c>
      <c r="E3079" s="368"/>
      <c r="F3079" s="325"/>
      <c r="G3079" s="466"/>
      <c r="H3079" s="466"/>
      <c r="I3079" s="466"/>
    </row>
    <row r="3080" spans="1:9" ht="105">
      <c r="A3080" s="335" t="s">
        <v>9067</v>
      </c>
      <c r="B3080" s="344" t="s">
        <v>9068</v>
      </c>
      <c r="C3080" s="358" t="s">
        <v>9069</v>
      </c>
      <c r="D3080" s="359">
        <v>610</v>
      </c>
      <c r="E3080" s="368"/>
      <c r="F3080" s="325"/>
      <c r="G3080" s="466"/>
      <c r="H3080" s="466"/>
      <c r="I3080" s="466"/>
    </row>
    <row r="3081" spans="1:9" ht="225">
      <c r="A3081" s="335" t="s">
        <v>9070</v>
      </c>
      <c r="B3081" s="344" t="s">
        <v>9071</v>
      </c>
      <c r="C3081" s="358" t="s">
        <v>9072</v>
      </c>
      <c r="D3081" s="359">
        <v>1540</v>
      </c>
      <c r="E3081" s="368"/>
      <c r="F3081" s="325"/>
      <c r="G3081" s="466"/>
      <c r="H3081" s="466"/>
      <c r="I3081" s="466"/>
    </row>
    <row r="3082" spans="1:9" ht="135">
      <c r="A3082" s="335" t="s">
        <v>9073</v>
      </c>
      <c r="B3082" s="344" t="s">
        <v>9074</v>
      </c>
      <c r="C3082" s="358" t="s">
        <v>9075</v>
      </c>
      <c r="D3082" s="359">
        <v>12100</v>
      </c>
      <c r="E3082" s="368"/>
      <c r="F3082" s="325"/>
      <c r="G3082" s="466"/>
      <c r="H3082" s="466"/>
      <c r="I3082" s="466"/>
    </row>
    <row r="3083" spans="1:9" ht="90">
      <c r="A3083" s="335" t="s">
        <v>10932</v>
      </c>
      <c r="B3083" s="344" t="s">
        <v>10933</v>
      </c>
      <c r="C3083" s="358" t="s">
        <v>10934</v>
      </c>
      <c r="D3083" s="359">
        <v>10200</v>
      </c>
      <c r="E3083" s="368"/>
      <c r="F3083" s="325"/>
      <c r="G3083" s="466"/>
      <c r="H3083" s="466"/>
      <c r="I3083" s="466"/>
    </row>
    <row r="3084" spans="1:9" ht="315">
      <c r="A3084" s="335" t="s">
        <v>11345</v>
      </c>
      <c r="B3084" s="344" t="s">
        <v>11346</v>
      </c>
      <c r="C3084" s="358" t="s">
        <v>12722</v>
      </c>
      <c r="D3084" s="359">
        <v>21500</v>
      </c>
      <c r="E3084" s="368"/>
      <c r="F3084" s="326" t="s">
        <v>12721</v>
      </c>
      <c r="G3084" s="466"/>
      <c r="H3084" s="466"/>
      <c r="I3084" s="466"/>
    </row>
    <row r="3085" spans="1:9" ht="345">
      <c r="A3085" s="335" t="s">
        <v>11502</v>
      </c>
      <c r="B3085" s="344" t="s">
        <v>11503</v>
      </c>
      <c r="C3085" s="358" t="s">
        <v>11504</v>
      </c>
      <c r="D3085" s="351">
        <v>15500</v>
      </c>
      <c r="E3085" s="368"/>
      <c r="F3085" s="325"/>
      <c r="G3085" s="466"/>
      <c r="H3085" s="466"/>
      <c r="I3085" s="466"/>
    </row>
    <row r="3086" spans="1:9" ht="120">
      <c r="A3086" s="335" t="s">
        <v>11505</v>
      </c>
      <c r="B3086" s="344" t="s">
        <v>11506</v>
      </c>
      <c r="C3086" s="358" t="s">
        <v>11507</v>
      </c>
      <c r="D3086" s="351">
        <v>4235</v>
      </c>
      <c r="E3086" s="368"/>
      <c r="F3086" s="325"/>
      <c r="G3086" s="466"/>
      <c r="H3086" s="466"/>
      <c r="I3086" s="466"/>
    </row>
    <row r="3087" spans="1:9" ht="135">
      <c r="A3087" s="335" t="s">
        <v>11508</v>
      </c>
      <c r="B3087" s="344" t="s">
        <v>11509</v>
      </c>
      <c r="C3087" s="358" t="s">
        <v>11510</v>
      </c>
      <c r="D3087" s="351">
        <v>37710</v>
      </c>
      <c r="E3087" s="368"/>
      <c r="F3087" s="325"/>
      <c r="G3087" s="466"/>
      <c r="H3087" s="466"/>
      <c r="I3087" s="466"/>
    </row>
    <row r="3088" spans="1:9" ht="345">
      <c r="A3088" s="335" t="s">
        <v>11841</v>
      </c>
      <c r="B3088" s="344" t="s">
        <v>11840</v>
      </c>
      <c r="C3088" s="358" t="s">
        <v>11923</v>
      </c>
      <c r="D3088" s="351">
        <v>23000</v>
      </c>
      <c r="E3088" s="368"/>
      <c r="F3088" s="326" t="s">
        <v>12719</v>
      </c>
      <c r="G3088" s="466"/>
      <c r="H3088" s="466"/>
      <c r="I3088" s="466"/>
    </row>
    <row r="3089" spans="1:9" ht="78.75">
      <c r="A3089" s="335"/>
      <c r="B3089" s="344"/>
      <c r="C3089" s="388" t="s">
        <v>1809</v>
      </c>
      <c r="D3089" s="359"/>
      <c r="E3089" s="368"/>
      <c r="F3089" s="325"/>
      <c r="G3089" s="466"/>
      <c r="H3089" s="466"/>
      <c r="I3089" s="466"/>
    </row>
    <row r="3090" spans="1:9" ht="60">
      <c r="A3090" s="335" t="s">
        <v>10340</v>
      </c>
      <c r="B3090" s="344" t="s">
        <v>4613</v>
      </c>
      <c r="C3090" s="358" t="s">
        <v>4614</v>
      </c>
      <c r="D3090" s="359">
        <v>241670</v>
      </c>
      <c r="E3090" s="368"/>
      <c r="F3090" s="325"/>
      <c r="G3090" s="466"/>
      <c r="H3090" s="466"/>
      <c r="I3090" s="466"/>
    </row>
    <row r="3091" spans="1:9" ht="75">
      <c r="A3091" s="335" t="s">
        <v>10341</v>
      </c>
      <c r="B3091" s="344" t="s">
        <v>4615</v>
      </c>
      <c r="C3091" s="358" t="s">
        <v>4616</v>
      </c>
      <c r="D3091" s="359">
        <v>322190</v>
      </c>
      <c r="E3091" s="368"/>
      <c r="F3091" s="325"/>
      <c r="G3091" s="466"/>
      <c r="H3091" s="466"/>
      <c r="I3091" s="466"/>
    </row>
    <row r="3092" spans="1:9" ht="90">
      <c r="A3092" s="335" t="s">
        <v>10342</v>
      </c>
      <c r="B3092" s="344" t="s">
        <v>4617</v>
      </c>
      <c r="C3092" s="358" t="s">
        <v>4618</v>
      </c>
      <c r="D3092" s="359">
        <v>644270</v>
      </c>
      <c r="E3092" s="368"/>
      <c r="F3092" s="325"/>
      <c r="G3092" s="466"/>
      <c r="H3092" s="466"/>
      <c r="I3092" s="466"/>
    </row>
    <row r="3093" spans="1:9" ht="105">
      <c r="A3093" s="335" t="s">
        <v>10343</v>
      </c>
      <c r="B3093" s="344" t="s">
        <v>4619</v>
      </c>
      <c r="C3093" s="358" t="s">
        <v>4620</v>
      </c>
      <c r="D3093" s="359">
        <v>256300</v>
      </c>
      <c r="E3093" s="368"/>
      <c r="F3093" s="325"/>
      <c r="G3093" s="466"/>
      <c r="H3093" s="466"/>
      <c r="I3093" s="466"/>
    </row>
    <row r="3094" spans="1:9" ht="105">
      <c r="A3094" s="335" t="s">
        <v>10344</v>
      </c>
      <c r="B3094" s="344" t="s">
        <v>4621</v>
      </c>
      <c r="C3094" s="358" t="s">
        <v>4622</v>
      </c>
      <c r="D3094" s="359">
        <v>402710</v>
      </c>
      <c r="E3094" s="368"/>
      <c r="F3094" s="325"/>
      <c r="G3094" s="466"/>
      <c r="H3094" s="466"/>
      <c r="I3094" s="466"/>
    </row>
    <row r="3095" spans="1:9" ht="285">
      <c r="A3095" s="335" t="s">
        <v>10345</v>
      </c>
      <c r="B3095" s="344" t="s">
        <v>4623</v>
      </c>
      <c r="C3095" s="358" t="s">
        <v>4624</v>
      </c>
      <c r="D3095" s="359">
        <v>3520</v>
      </c>
      <c r="E3095" s="332" t="s">
        <v>5899</v>
      </c>
      <c r="F3095" s="325"/>
      <c r="G3095" s="466"/>
      <c r="H3095" s="466"/>
      <c r="I3095" s="466"/>
    </row>
    <row r="3096" spans="1:9" ht="270">
      <c r="A3096" s="335" t="s">
        <v>10346</v>
      </c>
      <c r="B3096" s="344" t="s">
        <v>4625</v>
      </c>
      <c r="C3096" s="358" t="s">
        <v>4626</v>
      </c>
      <c r="D3096" s="359">
        <v>6820</v>
      </c>
      <c r="E3096" s="332" t="s">
        <v>5899</v>
      </c>
      <c r="F3096" s="325"/>
      <c r="G3096" s="466"/>
      <c r="H3096" s="466"/>
      <c r="I3096" s="466"/>
    </row>
    <row r="3097" spans="1:9" ht="255">
      <c r="A3097" s="335" t="s">
        <v>10347</v>
      </c>
      <c r="B3097" s="344" t="s">
        <v>4627</v>
      </c>
      <c r="C3097" s="358" t="s">
        <v>4628</v>
      </c>
      <c r="D3097" s="359">
        <v>3520</v>
      </c>
      <c r="E3097" s="332" t="s">
        <v>5899</v>
      </c>
      <c r="F3097" s="325"/>
      <c r="G3097" s="466"/>
      <c r="H3097" s="466"/>
      <c r="I3097" s="466"/>
    </row>
    <row r="3098" spans="1:9" ht="195">
      <c r="A3098" s="335" t="s">
        <v>10348</v>
      </c>
      <c r="B3098" s="344" t="s">
        <v>4629</v>
      </c>
      <c r="C3098" s="358" t="s">
        <v>4630</v>
      </c>
      <c r="D3098" s="359">
        <v>3520</v>
      </c>
      <c r="E3098" s="332" t="s">
        <v>5899</v>
      </c>
      <c r="F3098" s="325"/>
      <c r="G3098" s="466"/>
      <c r="H3098" s="466"/>
      <c r="I3098" s="466"/>
    </row>
    <row r="3099" spans="1:9" ht="180">
      <c r="A3099" s="335" t="s">
        <v>10349</v>
      </c>
      <c r="B3099" s="344" t="s">
        <v>4631</v>
      </c>
      <c r="C3099" s="358" t="s">
        <v>4632</v>
      </c>
      <c r="D3099" s="359">
        <v>3520</v>
      </c>
      <c r="E3099" s="332" t="s">
        <v>5899</v>
      </c>
      <c r="F3099" s="325"/>
      <c r="G3099" s="466"/>
      <c r="H3099" s="466"/>
      <c r="I3099" s="466"/>
    </row>
    <row r="3100" spans="1:9" ht="195">
      <c r="A3100" s="335" t="s">
        <v>10350</v>
      </c>
      <c r="B3100" s="344" t="s">
        <v>4633</v>
      </c>
      <c r="C3100" s="358" t="s">
        <v>4634</v>
      </c>
      <c r="D3100" s="359">
        <v>3520</v>
      </c>
      <c r="E3100" s="332" t="s">
        <v>5899</v>
      </c>
      <c r="F3100" s="325"/>
      <c r="G3100" s="466"/>
      <c r="H3100" s="466"/>
      <c r="I3100" s="466"/>
    </row>
    <row r="3101" spans="1:9" ht="210">
      <c r="A3101" s="335" t="s">
        <v>10351</v>
      </c>
      <c r="B3101" s="344" t="s">
        <v>4635</v>
      </c>
      <c r="C3101" s="358" t="s">
        <v>4636</v>
      </c>
      <c r="D3101" s="359">
        <v>3520</v>
      </c>
      <c r="E3101" s="332" t="s">
        <v>5899</v>
      </c>
      <c r="F3101" s="325"/>
      <c r="G3101" s="466"/>
      <c r="H3101" s="466"/>
      <c r="I3101" s="466"/>
    </row>
    <row r="3102" spans="1:9" ht="195">
      <c r="A3102" s="335" t="s">
        <v>10352</v>
      </c>
      <c r="B3102" s="344" t="s">
        <v>4637</v>
      </c>
      <c r="C3102" s="358" t="s">
        <v>4638</v>
      </c>
      <c r="D3102" s="359">
        <v>6820</v>
      </c>
      <c r="E3102" s="332" t="s">
        <v>5899</v>
      </c>
      <c r="F3102" s="325"/>
      <c r="G3102" s="466"/>
      <c r="H3102" s="466"/>
      <c r="I3102" s="466"/>
    </row>
    <row r="3103" spans="1:9" ht="63">
      <c r="A3103" s="335"/>
      <c r="B3103" s="344"/>
      <c r="C3103" s="388" t="s">
        <v>4639</v>
      </c>
      <c r="D3103" s="359"/>
      <c r="E3103" s="368"/>
      <c r="F3103" s="325"/>
      <c r="G3103" s="466"/>
      <c r="H3103" s="466"/>
      <c r="I3103" s="466"/>
    </row>
    <row r="3104" spans="1:9" ht="31.5">
      <c r="A3104" s="335"/>
      <c r="B3104" s="344"/>
      <c r="C3104" s="388" t="s">
        <v>7146</v>
      </c>
      <c r="D3104" s="359"/>
      <c r="E3104" s="368"/>
      <c r="F3104" s="325"/>
      <c r="G3104" s="466"/>
      <c r="H3104" s="466"/>
      <c r="I3104" s="466"/>
    </row>
    <row r="3105" spans="1:9" ht="78.75">
      <c r="A3105" s="335"/>
      <c r="B3105" s="344"/>
      <c r="C3105" s="388" t="s">
        <v>5736</v>
      </c>
      <c r="D3105" s="359"/>
      <c r="E3105" s="368"/>
      <c r="F3105" s="325"/>
      <c r="G3105" s="466"/>
      <c r="H3105" s="466"/>
      <c r="I3105" s="466"/>
    </row>
    <row r="3106" spans="1:9" ht="180">
      <c r="A3106" s="335" t="s">
        <v>5737</v>
      </c>
      <c r="B3106" s="344" t="s">
        <v>5738</v>
      </c>
      <c r="C3106" s="358" t="s">
        <v>5739</v>
      </c>
      <c r="D3106" s="359">
        <v>1430</v>
      </c>
      <c r="E3106" s="419"/>
      <c r="F3106" s="325"/>
      <c r="G3106" s="466"/>
      <c r="H3106" s="466"/>
      <c r="I3106" s="466"/>
    </row>
    <row r="3107" spans="1:9" ht="180">
      <c r="A3107" s="335" t="s">
        <v>5740</v>
      </c>
      <c r="B3107" s="344" t="s">
        <v>5741</v>
      </c>
      <c r="C3107" s="358" t="s">
        <v>5742</v>
      </c>
      <c r="D3107" s="359">
        <v>2200</v>
      </c>
      <c r="E3107" s="419"/>
      <c r="F3107" s="325"/>
      <c r="G3107" s="466"/>
      <c r="H3107" s="466"/>
      <c r="I3107" s="466"/>
    </row>
    <row r="3108" spans="1:9" ht="120">
      <c r="A3108" s="335" t="s">
        <v>1048</v>
      </c>
      <c r="B3108" s="344" t="s">
        <v>5743</v>
      </c>
      <c r="C3108" s="358" t="s">
        <v>5744</v>
      </c>
      <c r="D3108" s="359">
        <v>3300</v>
      </c>
      <c r="E3108" s="419"/>
      <c r="F3108" s="325"/>
      <c r="G3108" s="466"/>
      <c r="H3108" s="466"/>
      <c r="I3108" s="466"/>
    </row>
    <row r="3109" spans="1:9" ht="210">
      <c r="A3109" s="335" t="s">
        <v>5745</v>
      </c>
      <c r="B3109" s="344" t="s">
        <v>5746</v>
      </c>
      <c r="C3109" s="358" t="s">
        <v>5747</v>
      </c>
      <c r="D3109" s="359">
        <v>1930</v>
      </c>
      <c r="E3109" s="419"/>
      <c r="F3109" s="325"/>
      <c r="G3109" s="466"/>
      <c r="H3109" s="466"/>
      <c r="I3109" s="466"/>
    </row>
    <row r="3110" spans="1:9" ht="105">
      <c r="A3110" s="335" t="s">
        <v>5748</v>
      </c>
      <c r="B3110" s="344" t="s">
        <v>5749</v>
      </c>
      <c r="C3110" s="358" t="s">
        <v>5750</v>
      </c>
      <c r="D3110" s="359">
        <v>2200</v>
      </c>
      <c r="E3110" s="419"/>
      <c r="F3110" s="325"/>
      <c r="G3110" s="466"/>
      <c r="H3110" s="466"/>
      <c r="I3110" s="466"/>
    </row>
    <row r="3111" spans="1:9" ht="105">
      <c r="A3111" s="335" t="s">
        <v>5751</v>
      </c>
      <c r="B3111" s="344" t="s">
        <v>5752</v>
      </c>
      <c r="C3111" s="358" t="s">
        <v>5753</v>
      </c>
      <c r="D3111" s="359">
        <v>2970</v>
      </c>
      <c r="E3111" s="419"/>
      <c r="F3111" s="325"/>
      <c r="G3111" s="466"/>
      <c r="H3111" s="466"/>
      <c r="I3111" s="466"/>
    </row>
    <row r="3112" spans="1:9" ht="165">
      <c r="A3112" s="335" t="s">
        <v>5754</v>
      </c>
      <c r="B3112" s="344" t="s">
        <v>5755</v>
      </c>
      <c r="C3112" s="358" t="s">
        <v>5756</v>
      </c>
      <c r="D3112" s="359">
        <v>2640</v>
      </c>
      <c r="E3112" s="419"/>
      <c r="F3112" s="325"/>
      <c r="G3112" s="466"/>
      <c r="H3112" s="466"/>
      <c r="I3112" s="466"/>
    </row>
    <row r="3113" spans="1:9" ht="90">
      <c r="A3113" s="335" t="s">
        <v>5757</v>
      </c>
      <c r="B3113" s="344" t="s">
        <v>5758</v>
      </c>
      <c r="C3113" s="358" t="s">
        <v>5759</v>
      </c>
      <c r="D3113" s="359">
        <v>1320</v>
      </c>
      <c r="E3113" s="419"/>
      <c r="F3113" s="325"/>
      <c r="G3113" s="466"/>
      <c r="H3113" s="466"/>
      <c r="I3113" s="466"/>
    </row>
    <row r="3114" spans="1:9" ht="90">
      <c r="A3114" s="335" t="s">
        <v>5760</v>
      </c>
      <c r="B3114" s="344" t="s">
        <v>5761</v>
      </c>
      <c r="C3114" s="358" t="s">
        <v>5762</v>
      </c>
      <c r="D3114" s="359">
        <v>1760</v>
      </c>
      <c r="E3114" s="419"/>
      <c r="F3114" s="325"/>
      <c r="G3114" s="466"/>
      <c r="H3114" s="466"/>
      <c r="I3114" s="466"/>
    </row>
    <row r="3115" spans="1:9" ht="135">
      <c r="A3115" s="335" t="s">
        <v>5763</v>
      </c>
      <c r="B3115" s="344" t="s">
        <v>5764</v>
      </c>
      <c r="C3115" s="358" t="s">
        <v>5765</v>
      </c>
      <c r="D3115" s="359">
        <v>590</v>
      </c>
      <c r="E3115" s="419"/>
      <c r="F3115" s="325"/>
      <c r="G3115" s="466"/>
      <c r="H3115" s="466"/>
      <c r="I3115" s="466"/>
    </row>
    <row r="3116" spans="1:9" ht="60">
      <c r="A3116" s="335" t="s">
        <v>10353</v>
      </c>
      <c r="B3116" s="344" t="s">
        <v>5766</v>
      </c>
      <c r="C3116" s="358" t="s">
        <v>5767</v>
      </c>
      <c r="D3116" s="359">
        <v>2200</v>
      </c>
      <c r="E3116" s="419"/>
      <c r="F3116" s="325"/>
      <c r="G3116" s="466"/>
      <c r="H3116" s="466"/>
      <c r="I3116" s="466"/>
    </row>
    <row r="3117" spans="1:9" ht="225">
      <c r="A3117" s="335" t="s">
        <v>11444</v>
      </c>
      <c r="B3117" s="344" t="s">
        <v>11445</v>
      </c>
      <c r="C3117" s="358" t="s">
        <v>11446</v>
      </c>
      <c r="D3117" s="351">
        <v>10000</v>
      </c>
      <c r="E3117" s="419"/>
      <c r="F3117" s="325"/>
      <c r="G3117" s="466"/>
      <c r="H3117" s="466"/>
      <c r="I3117" s="466"/>
    </row>
    <row r="3118" spans="1:9" ht="270">
      <c r="A3118" s="335" t="s">
        <v>11447</v>
      </c>
      <c r="B3118" s="344" t="s">
        <v>11448</v>
      </c>
      <c r="C3118" s="358" t="s">
        <v>11449</v>
      </c>
      <c r="D3118" s="351">
        <v>16000</v>
      </c>
      <c r="E3118" s="419"/>
      <c r="F3118" s="325"/>
      <c r="G3118" s="466"/>
      <c r="H3118" s="466"/>
      <c r="I3118" s="466"/>
    </row>
    <row r="3119" spans="1:9" ht="240">
      <c r="A3119" s="335" t="s">
        <v>11450</v>
      </c>
      <c r="B3119" s="344" t="s">
        <v>11451</v>
      </c>
      <c r="C3119" s="358" t="s">
        <v>11452</v>
      </c>
      <c r="D3119" s="351">
        <v>10500</v>
      </c>
      <c r="E3119" s="419"/>
      <c r="F3119" s="325"/>
      <c r="G3119" s="466"/>
      <c r="H3119" s="466"/>
      <c r="I3119" s="466"/>
    </row>
    <row r="3120" spans="1:9" ht="225">
      <c r="A3120" s="335" t="s">
        <v>11453</v>
      </c>
      <c r="B3120" s="344" t="s">
        <v>11454</v>
      </c>
      <c r="C3120" s="358" t="s">
        <v>11455</v>
      </c>
      <c r="D3120" s="351">
        <v>13400</v>
      </c>
      <c r="E3120" s="419"/>
      <c r="F3120" s="325"/>
      <c r="G3120" s="466"/>
      <c r="H3120" s="466"/>
      <c r="I3120" s="466"/>
    </row>
    <row r="3121" spans="1:9" ht="90">
      <c r="A3121" s="335" t="s">
        <v>12044</v>
      </c>
      <c r="B3121" s="344" t="s">
        <v>12045</v>
      </c>
      <c r="C3121" s="358" t="s">
        <v>12046</v>
      </c>
      <c r="D3121" s="351">
        <v>3700</v>
      </c>
      <c r="E3121" s="419"/>
      <c r="F3121" s="326" t="s">
        <v>12723</v>
      </c>
      <c r="G3121" s="466"/>
      <c r="H3121" s="466"/>
      <c r="I3121" s="466"/>
    </row>
    <row r="3122" spans="1:9" ht="110.25">
      <c r="A3122" s="335"/>
      <c r="B3122" s="344"/>
      <c r="C3122" s="388" t="s">
        <v>5768</v>
      </c>
      <c r="D3122" s="359"/>
      <c r="E3122" s="370"/>
      <c r="F3122" s="325"/>
      <c r="G3122" s="466"/>
      <c r="H3122" s="466"/>
      <c r="I3122" s="466"/>
    </row>
    <row r="3123" spans="1:9" ht="150">
      <c r="A3123" s="335" t="s">
        <v>5769</v>
      </c>
      <c r="B3123" s="344" t="s">
        <v>5770</v>
      </c>
      <c r="C3123" s="358" t="s">
        <v>5771</v>
      </c>
      <c r="D3123" s="359">
        <v>700</v>
      </c>
      <c r="E3123" s="419"/>
      <c r="F3123" s="325"/>
      <c r="G3123" s="466"/>
      <c r="H3123" s="466"/>
      <c r="I3123" s="466"/>
    </row>
    <row r="3124" spans="1:9" ht="195">
      <c r="A3124" s="335" t="s">
        <v>5772</v>
      </c>
      <c r="B3124" s="344" t="s">
        <v>5773</v>
      </c>
      <c r="C3124" s="358" t="s">
        <v>8649</v>
      </c>
      <c r="D3124" s="359">
        <v>1380</v>
      </c>
      <c r="E3124" s="419"/>
      <c r="F3124" s="325"/>
      <c r="G3124" s="466"/>
      <c r="H3124" s="466"/>
      <c r="I3124" s="466"/>
    </row>
    <row r="3125" spans="1:9" ht="210">
      <c r="A3125" s="335" t="s">
        <v>5772</v>
      </c>
      <c r="B3125" s="344" t="s">
        <v>5774</v>
      </c>
      <c r="C3125" s="358" t="s">
        <v>5775</v>
      </c>
      <c r="D3125" s="359">
        <v>3080</v>
      </c>
      <c r="E3125" s="419"/>
      <c r="F3125" s="325"/>
      <c r="G3125" s="466"/>
      <c r="H3125" s="466"/>
      <c r="I3125" s="466"/>
    </row>
    <row r="3126" spans="1:9" ht="210">
      <c r="A3126" s="335" t="s">
        <v>5772</v>
      </c>
      <c r="B3126" s="344" t="s">
        <v>5776</v>
      </c>
      <c r="C3126" s="358" t="s">
        <v>5777</v>
      </c>
      <c r="D3126" s="359">
        <v>6380</v>
      </c>
      <c r="E3126" s="419"/>
      <c r="F3126" s="325"/>
      <c r="G3126" s="466"/>
      <c r="H3126" s="466"/>
      <c r="I3126" s="466"/>
    </row>
    <row r="3127" spans="1:9" ht="225">
      <c r="A3127" s="335" t="s">
        <v>5772</v>
      </c>
      <c r="B3127" s="344" t="s">
        <v>5778</v>
      </c>
      <c r="C3127" s="358" t="s">
        <v>5779</v>
      </c>
      <c r="D3127" s="359">
        <v>5280</v>
      </c>
      <c r="E3127" s="419"/>
      <c r="F3127" s="325"/>
      <c r="G3127" s="466"/>
      <c r="H3127" s="466"/>
      <c r="I3127" s="466"/>
    </row>
    <row r="3128" spans="1:9" ht="225">
      <c r="A3128" s="335" t="s">
        <v>5772</v>
      </c>
      <c r="B3128" s="344" t="s">
        <v>5780</v>
      </c>
      <c r="C3128" s="358" t="s">
        <v>5781</v>
      </c>
      <c r="D3128" s="359">
        <v>8800</v>
      </c>
      <c r="E3128" s="419"/>
      <c r="F3128" s="325"/>
      <c r="G3128" s="466"/>
      <c r="H3128" s="466"/>
      <c r="I3128" s="466"/>
    </row>
    <row r="3129" spans="1:9" ht="210">
      <c r="A3129" s="335" t="s">
        <v>5782</v>
      </c>
      <c r="B3129" s="344" t="s">
        <v>5783</v>
      </c>
      <c r="C3129" s="358" t="s">
        <v>5784</v>
      </c>
      <c r="D3129" s="359">
        <v>5170</v>
      </c>
      <c r="E3129" s="419"/>
      <c r="F3129" s="325"/>
      <c r="G3129" s="466"/>
      <c r="H3129" s="466"/>
      <c r="I3129" s="466"/>
    </row>
    <row r="3130" spans="1:9" ht="210">
      <c r="A3130" s="335" t="s">
        <v>5785</v>
      </c>
      <c r="B3130" s="344" t="s">
        <v>5786</v>
      </c>
      <c r="C3130" s="358" t="s">
        <v>5787</v>
      </c>
      <c r="D3130" s="359">
        <v>6600</v>
      </c>
      <c r="E3130" s="419"/>
      <c r="F3130" s="325"/>
      <c r="G3130" s="466"/>
      <c r="H3130" s="466"/>
      <c r="I3130" s="466"/>
    </row>
    <row r="3131" spans="1:9" ht="210">
      <c r="A3131" s="335" t="s">
        <v>5788</v>
      </c>
      <c r="B3131" s="344" t="s">
        <v>5789</v>
      </c>
      <c r="C3131" s="358" t="s">
        <v>5790</v>
      </c>
      <c r="D3131" s="359">
        <v>8800</v>
      </c>
      <c r="E3131" s="419"/>
      <c r="F3131" s="325"/>
      <c r="G3131" s="466"/>
      <c r="H3131" s="466"/>
      <c r="I3131" s="466"/>
    </row>
    <row r="3132" spans="1:9" ht="210">
      <c r="A3132" s="335" t="s">
        <v>5788</v>
      </c>
      <c r="B3132" s="344" t="s">
        <v>5791</v>
      </c>
      <c r="C3132" s="358" t="s">
        <v>5792</v>
      </c>
      <c r="D3132" s="359">
        <v>13200</v>
      </c>
      <c r="E3132" s="419"/>
      <c r="F3132" s="325"/>
      <c r="G3132" s="466"/>
      <c r="H3132" s="466"/>
      <c r="I3132" s="466"/>
    </row>
    <row r="3133" spans="1:9" ht="135">
      <c r="A3133" s="335" t="s">
        <v>5793</v>
      </c>
      <c r="B3133" s="344" t="s">
        <v>2160</v>
      </c>
      <c r="C3133" s="358" t="s">
        <v>2161</v>
      </c>
      <c r="D3133" s="351">
        <v>2990</v>
      </c>
      <c r="E3133" s="419"/>
      <c r="F3133" s="325"/>
      <c r="G3133" s="466"/>
      <c r="H3133" s="466"/>
      <c r="I3133" s="466"/>
    </row>
    <row r="3134" spans="1:9" ht="150">
      <c r="A3134" s="335" t="s">
        <v>5793</v>
      </c>
      <c r="B3134" s="344" t="s">
        <v>2162</v>
      </c>
      <c r="C3134" s="358" t="s">
        <v>2163</v>
      </c>
      <c r="D3134" s="351">
        <v>2500</v>
      </c>
      <c r="E3134" s="419"/>
      <c r="F3134" s="325"/>
      <c r="G3134" s="466"/>
      <c r="H3134" s="466"/>
      <c r="I3134" s="466"/>
    </row>
    <row r="3135" spans="1:9" ht="135">
      <c r="A3135" s="335" t="s">
        <v>5793</v>
      </c>
      <c r="B3135" s="344" t="s">
        <v>2164</v>
      </c>
      <c r="C3135" s="358" t="s">
        <v>1059</v>
      </c>
      <c r="D3135" s="351">
        <v>880</v>
      </c>
      <c r="E3135" s="419"/>
      <c r="F3135" s="325"/>
      <c r="G3135" s="466"/>
      <c r="H3135" s="466"/>
      <c r="I3135" s="466"/>
    </row>
    <row r="3136" spans="1:9" ht="135">
      <c r="A3136" s="335" t="s">
        <v>5793</v>
      </c>
      <c r="B3136" s="344" t="s">
        <v>1060</v>
      </c>
      <c r="C3136" s="358" t="s">
        <v>1061</v>
      </c>
      <c r="D3136" s="351">
        <v>990</v>
      </c>
      <c r="E3136" s="419"/>
      <c r="F3136" s="325"/>
      <c r="G3136" s="466"/>
      <c r="H3136" s="466"/>
      <c r="I3136" s="466"/>
    </row>
    <row r="3137" spans="1:9" ht="120">
      <c r="A3137" s="335" t="s">
        <v>5793</v>
      </c>
      <c r="B3137" s="344" t="s">
        <v>1062</v>
      </c>
      <c r="C3137" s="358" t="s">
        <v>1063</v>
      </c>
      <c r="D3137" s="351">
        <v>3000</v>
      </c>
      <c r="E3137" s="419"/>
      <c r="F3137" s="325"/>
      <c r="G3137" s="466"/>
      <c r="H3137" s="466"/>
      <c r="I3137" s="466"/>
    </row>
    <row r="3138" spans="1:9" ht="150">
      <c r="A3138" s="335" t="s">
        <v>5793</v>
      </c>
      <c r="B3138" s="344" t="s">
        <v>1064</v>
      </c>
      <c r="C3138" s="358" t="s">
        <v>1065</v>
      </c>
      <c r="D3138" s="351">
        <v>2500</v>
      </c>
      <c r="E3138" s="419"/>
      <c r="F3138" s="325"/>
      <c r="G3138" s="466"/>
      <c r="H3138" s="466"/>
      <c r="I3138" s="466"/>
    </row>
    <row r="3139" spans="1:9" ht="150">
      <c r="A3139" s="335" t="s">
        <v>5793</v>
      </c>
      <c r="B3139" s="344" t="s">
        <v>1066</v>
      </c>
      <c r="C3139" s="358" t="s">
        <v>1067</v>
      </c>
      <c r="D3139" s="351">
        <v>2900</v>
      </c>
      <c r="E3139" s="419"/>
      <c r="F3139" s="325"/>
      <c r="G3139" s="466"/>
      <c r="H3139" s="466"/>
      <c r="I3139" s="466"/>
    </row>
    <row r="3140" spans="1:9" ht="225">
      <c r="A3140" s="335" t="s">
        <v>5793</v>
      </c>
      <c r="B3140" s="344" t="s">
        <v>1068</v>
      </c>
      <c r="C3140" s="358" t="s">
        <v>1069</v>
      </c>
      <c r="D3140" s="351">
        <v>3500</v>
      </c>
      <c r="E3140" s="419"/>
      <c r="F3140" s="325"/>
      <c r="G3140" s="466"/>
      <c r="H3140" s="466"/>
      <c r="I3140" s="466"/>
    </row>
    <row r="3141" spans="1:9" ht="225">
      <c r="A3141" s="335" t="s">
        <v>5793</v>
      </c>
      <c r="B3141" s="344" t="s">
        <v>1070</v>
      </c>
      <c r="C3141" s="358" t="s">
        <v>1071</v>
      </c>
      <c r="D3141" s="351">
        <v>2500</v>
      </c>
      <c r="E3141" s="419"/>
      <c r="F3141" s="325"/>
      <c r="G3141" s="466"/>
      <c r="H3141" s="466"/>
      <c r="I3141" s="466"/>
    </row>
    <row r="3142" spans="1:9" ht="225">
      <c r="A3142" s="335" t="s">
        <v>5793</v>
      </c>
      <c r="B3142" s="344" t="s">
        <v>1072</v>
      </c>
      <c r="C3142" s="358" t="s">
        <v>1073</v>
      </c>
      <c r="D3142" s="351">
        <v>3300</v>
      </c>
      <c r="E3142" s="419"/>
      <c r="F3142" s="325"/>
      <c r="G3142" s="466"/>
      <c r="H3142" s="466"/>
      <c r="I3142" s="466"/>
    </row>
    <row r="3143" spans="1:9" ht="285">
      <c r="A3143" s="335" t="s">
        <v>5793</v>
      </c>
      <c r="B3143" s="344" t="s">
        <v>1074</v>
      </c>
      <c r="C3143" s="358" t="s">
        <v>1075</v>
      </c>
      <c r="D3143" s="351">
        <v>2200</v>
      </c>
      <c r="E3143" s="419"/>
      <c r="F3143" s="325"/>
      <c r="G3143" s="466"/>
      <c r="H3143" s="466"/>
      <c r="I3143" s="466"/>
    </row>
    <row r="3144" spans="1:9" ht="180">
      <c r="A3144" s="335" t="s">
        <v>5793</v>
      </c>
      <c r="B3144" s="344" t="s">
        <v>1078</v>
      </c>
      <c r="C3144" s="358" t="s">
        <v>1079</v>
      </c>
      <c r="D3144" s="359">
        <v>330</v>
      </c>
      <c r="E3144" s="419"/>
      <c r="F3144" s="325"/>
      <c r="G3144" s="466"/>
      <c r="H3144" s="466"/>
      <c r="I3144" s="466"/>
    </row>
    <row r="3145" spans="1:9" ht="255">
      <c r="A3145" s="335" t="s">
        <v>5793</v>
      </c>
      <c r="B3145" s="344" t="s">
        <v>1080</v>
      </c>
      <c r="C3145" s="358" t="s">
        <v>1081</v>
      </c>
      <c r="D3145" s="351">
        <v>5500</v>
      </c>
      <c r="E3145" s="419"/>
      <c r="F3145" s="325"/>
      <c r="G3145" s="466"/>
      <c r="H3145" s="466"/>
      <c r="I3145" s="466"/>
    </row>
    <row r="3146" spans="1:9" ht="165">
      <c r="A3146" s="335" t="s">
        <v>7463</v>
      </c>
      <c r="B3146" s="344" t="s">
        <v>10832</v>
      </c>
      <c r="C3146" s="358" t="s">
        <v>10833</v>
      </c>
      <c r="D3146" s="359">
        <v>920</v>
      </c>
      <c r="E3146" s="419"/>
      <c r="F3146" s="325"/>
      <c r="G3146" s="466"/>
      <c r="H3146" s="466"/>
      <c r="I3146" s="466"/>
    </row>
    <row r="3147" spans="1:9" ht="165">
      <c r="A3147" s="335" t="s">
        <v>10834</v>
      </c>
      <c r="B3147" s="344" t="s">
        <v>10835</v>
      </c>
      <c r="C3147" s="358" t="s">
        <v>10836</v>
      </c>
      <c r="D3147" s="359">
        <v>1300</v>
      </c>
      <c r="E3147" s="419"/>
      <c r="F3147" s="325"/>
      <c r="G3147" s="466"/>
      <c r="H3147" s="466"/>
      <c r="I3147" s="466"/>
    </row>
    <row r="3148" spans="1:9" ht="180">
      <c r="A3148" s="335" t="s">
        <v>10837</v>
      </c>
      <c r="B3148" s="344" t="s">
        <v>10838</v>
      </c>
      <c r="C3148" s="358" t="s">
        <v>10839</v>
      </c>
      <c r="D3148" s="359">
        <v>920</v>
      </c>
      <c r="E3148" s="419"/>
      <c r="F3148" s="325"/>
      <c r="G3148" s="466"/>
      <c r="H3148" s="466"/>
      <c r="I3148" s="466"/>
    </row>
    <row r="3149" spans="1:9" ht="180">
      <c r="A3149" s="335" t="s">
        <v>10840</v>
      </c>
      <c r="B3149" s="344" t="s">
        <v>10841</v>
      </c>
      <c r="C3149" s="358" t="s">
        <v>10842</v>
      </c>
      <c r="D3149" s="359">
        <v>1580</v>
      </c>
      <c r="E3149" s="419"/>
      <c r="F3149" s="325"/>
      <c r="G3149" s="466"/>
      <c r="H3149" s="466"/>
      <c r="I3149" s="466"/>
    </row>
    <row r="3150" spans="1:9" ht="78.75">
      <c r="A3150" s="335"/>
      <c r="B3150" s="344"/>
      <c r="C3150" s="388" t="s">
        <v>1809</v>
      </c>
      <c r="D3150" s="359"/>
      <c r="E3150" s="370"/>
      <c r="F3150" s="325"/>
      <c r="G3150" s="466"/>
      <c r="H3150" s="466"/>
      <c r="I3150" s="466"/>
    </row>
    <row r="3151" spans="1:9" ht="75">
      <c r="A3151" s="335" t="s">
        <v>10354</v>
      </c>
      <c r="B3151" s="344" t="s">
        <v>1082</v>
      </c>
      <c r="C3151" s="358" t="s">
        <v>1083</v>
      </c>
      <c r="D3151" s="359">
        <v>2200</v>
      </c>
      <c r="E3151" s="419"/>
      <c r="F3151" s="325"/>
      <c r="G3151" s="466"/>
      <c r="H3151" s="466"/>
      <c r="I3151" s="466"/>
    </row>
    <row r="3152" spans="1:9" ht="75">
      <c r="A3152" s="335" t="s">
        <v>10355</v>
      </c>
      <c r="B3152" s="344" t="s">
        <v>1084</v>
      </c>
      <c r="C3152" s="358" t="s">
        <v>1085</v>
      </c>
      <c r="D3152" s="359">
        <v>7810</v>
      </c>
      <c r="E3152" s="419"/>
      <c r="F3152" s="325"/>
      <c r="G3152" s="466"/>
      <c r="H3152" s="466"/>
      <c r="I3152" s="466"/>
    </row>
    <row r="3153" spans="1:9" ht="135">
      <c r="A3153" s="335" t="s">
        <v>10356</v>
      </c>
      <c r="B3153" s="344" t="s">
        <v>1086</v>
      </c>
      <c r="C3153" s="358" t="s">
        <v>1087</v>
      </c>
      <c r="D3153" s="359">
        <v>8800</v>
      </c>
      <c r="E3153" s="419"/>
      <c r="F3153" s="325"/>
      <c r="G3153" s="466"/>
      <c r="H3153" s="466"/>
      <c r="I3153" s="466"/>
    </row>
    <row r="3154" spans="1:9" ht="90">
      <c r="A3154" s="335" t="s">
        <v>10357</v>
      </c>
      <c r="B3154" s="344" t="s">
        <v>1088</v>
      </c>
      <c r="C3154" s="358" t="s">
        <v>1089</v>
      </c>
      <c r="D3154" s="359">
        <v>11000</v>
      </c>
      <c r="E3154" s="419"/>
      <c r="F3154" s="325"/>
      <c r="G3154" s="466"/>
      <c r="H3154" s="466"/>
      <c r="I3154" s="466"/>
    </row>
    <row r="3155" spans="1:9" ht="105">
      <c r="A3155" s="335" t="s">
        <v>10358</v>
      </c>
      <c r="B3155" s="344" t="s">
        <v>1090</v>
      </c>
      <c r="C3155" s="358" t="s">
        <v>1091</v>
      </c>
      <c r="D3155" s="359">
        <v>12870</v>
      </c>
      <c r="E3155" s="419"/>
      <c r="F3155" s="325"/>
      <c r="G3155" s="466"/>
      <c r="H3155" s="466"/>
      <c r="I3155" s="466"/>
    </row>
    <row r="3156" spans="1:9" ht="120">
      <c r="A3156" s="335" t="s">
        <v>10359</v>
      </c>
      <c r="B3156" s="344" t="s">
        <v>1092</v>
      </c>
      <c r="C3156" s="358" t="s">
        <v>1093</v>
      </c>
      <c r="D3156" s="359">
        <v>4290</v>
      </c>
      <c r="E3156" s="419"/>
      <c r="F3156" s="325"/>
      <c r="G3156" s="466"/>
      <c r="H3156" s="466"/>
      <c r="I3156" s="466"/>
    </row>
    <row r="3157" spans="1:9" ht="120">
      <c r="A3157" s="335" t="s">
        <v>10843</v>
      </c>
      <c r="B3157" s="344" t="s">
        <v>10844</v>
      </c>
      <c r="C3157" s="358" t="s">
        <v>10845</v>
      </c>
      <c r="D3157" s="359">
        <v>2350</v>
      </c>
      <c r="E3157" s="419"/>
      <c r="F3157" s="325"/>
      <c r="G3157" s="466"/>
      <c r="H3157" s="466"/>
      <c r="I3157" s="466"/>
    </row>
    <row r="3158" spans="1:9" ht="90">
      <c r="A3158" s="335" t="s">
        <v>10846</v>
      </c>
      <c r="B3158" s="344" t="s">
        <v>10847</v>
      </c>
      <c r="C3158" s="358" t="s">
        <v>10848</v>
      </c>
      <c r="D3158" s="359">
        <v>3700</v>
      </c>
      <c r="E3158" s="419"/>
      <c r="F3158" s="325"/>
      <c r="G3158" s="466"/>
      <c r="H3158" s="466"/>
      <c r="I3158" s="466"/>
    </row>
    <row r="3159" spans="1:9" ht="180">
      <c r="A3159" s="335" t="s">
        <v>10849</v>
      </c>
      <c r="B3159" s="344" t="s">
        <v>10850</v>
      </c>
      <c r="C3159" s="358" t="s">
        <v>10851</v>
      </c>
      <c r="D3159" s="359">
        <v>5600</v>
      </c>
      <c r="E3159" s="419"/>
      <c r="F3159" s="325"/>
      <c r="G3159" s="466"/>
      <c r="H3159" s="466"/>
      <c r="I3159" s="466"/>
    </row>
    <row r="3160" spans="1:9" ht="195">
      <c r="A3160" s="335" t="s">
        <v>2706</v>
      </c>
      <c r="B3160" s="344" t="s">
        <v>10852</v>
      </c>
      <c r="C3160" s="358" t="s">
        <v>10853</v>
      </c>
      <c r="D3160" s="359">
        <v>9700</v>
      </c>
      <c r="E3160" s="419"/>
      <c r="F3160" s="325"/>
      <c r="G3160" s="466"/>
      <c r="H3160" s="466"/>
      <c r="I3160" s="466"/>
    </row>
    <row r="3161" spans="1:9" ht="165">
      <c r="A3161" s="335" t="s">
        <v>10854</v>
      </c>
      <c r="B3161" s="344" t="s">
        <v>10855</v>
      </c>
      <c r="C3161" s="358" t="s">
        <v>10856</v>
      </c>
      <c r="D3161" s="359">
        <v>8200</v>
      </c>
      <c r="E3161" s="419"/>
      <c r="F3161" s="325"/>
      <c r="G3161" s="466"/>
      <c r="H3161" s="466"/>
      <c r="I3161" s="466"/>
    </row>
    <row r="3162" spans="1:9" ht="135">
      <c r="A3162" s="335" t="s">
        <v>10857</v>
      </c>
      <c r="B3162" s="344" t="s">
        <v>10858</v>
      </c>
      <c r="C3162" s="358" t="s">
        <v>10859</v>
      </c>
      <c r="D3162" s="359">
        <v>24000</v>
      </c>
      <c r="E3162" s="419"/>
      <c r="F3162" s="325"/>
      <c r="G3162" s="466"/>
      <c r="H3162" s="466"/>
      <c r="I3162" s="466"/>
    </row>
    <row r="3163" spans="1:9" ht="150">
      <c r="A3163" s="335" t="s">
        <v>10860</v>
      </c>
      <c r="B3163" s="344" t="s">
        <v>10861</v>
      </c>
      <c r="C3163" s="358" t="s">
        <v>10862</v>
      </c>
      <c r="D3163" s="359">
        <v>31170</v>
      </c>
      <c r="E3163" s="419"/>
      <c r="F3163" s="325"/>
      <c r="G3163" s="466"/>
      <c r="H3163" s="466"/>
      <c r="I3163" s="466"/>
    </row>
    <row r="3164" spans="1:9" ht="120">
      <c r="A3164" s="335" t="s">
        <v>10863</v>
      </c>
      <c r="B3164" s="344" t="s">
        <v>10864</v>
      </c>
      <c r="C3164" s="358" t="s">
        <v>10865</v>
      </c>
      <c r="D3164" s="359">
        <v>38300</v>
      </c>
      <c r="E3164" s="419"/>
      <c r="F3164" s="325"/>
      <c r="G3164" s="466"/>
      <c r="H3164" s="466"/>
      <c r="I3164" s="466"/>
    </row>
    <row r="3165" spans="1:9" ht="120">
      <c r="A3165" s="335" t="s">
        <v>12047</v>
      </c>
      <c r="B3165" s="344" t="s">
        <v>12048</v>
      </c>
      <c r="C3165" s="358" t="s">
        <v>12049</v>
      </c>
      <c r="D3165" s="359">
        <v>4000</v>
      </c>
      <c r="E3165" s="419"/>
      <c r="F3165" s="326" t="s">
        <v>12723</v>
      </c>
      <c r="G3165" s="466"/>
      <c r="H3165" s="466"/>
      <c r="I3165" s="466"/>
    </row>
    <row r="3166" spans="1:9" ht="94.5">
      <c r="A3166" s="335"/>
      <c r="B3166" s="344"/>
      <c r="C3166" s="388" t="s">
        <v>5815</v>
      </c>
      <c r="D3166" s="359"/>
      <c r="E3166" s="368"/>
      <c r="F3166" s="325"/>
      <c r="G3166" s="466"/>
      <c r="H3166" s="466"/>
      <c r="I3166" s="466"/>
    </row>
    <row r="3167" spans="1:9" ht="135">
      <c r="A3167" s="335" t="s">
        <v>5816</v>
      </c>
      <c r="B3167" s="344" t="s">
        <v>5817</v>
      </c>
      <c r="C3167" s="358" t="s">
        <v>5818</v>
      </c>
      <c r="D3167" s="359">
        <v>2200</v>
      </c>
      <c r="E3167" s="419"/>
      <c r="F3167" s="325"/>
      <c r="G3167" s="466"/>
      <c r="H3167" s="466"/>
      <c r="I3167" s="466"/>
    </row>
    <row r="3168" spans="1:9" ht="90">
      <c r="A3168" s="335" t="s">
        <v>5819</v>
      </c>
      <c r="B3168" s="344" t="s">
        <v>5820</v>
      </c>
      <c r="C3168" s="358" t="s">
        <v>5821</v>
      </c>
      <c r="D3168" s="359">
        <v>2970</v>
      </c>
      <c r="E3168" s="419"/>
      <c r="F3168" s="325"/>
      <c r="G3168" s="466"/>
      <c r="H3168" s="466"/>
      <c r="I3168" s="466"/>
    </row>
    <row r="3169" spans="1:9" ht="120">
      <c r="A3169" s="335" t="s">
        <v>5822</v>
      </c>
      <c r="B3169" s="344" t="s">
        <v>7098</v>
      </c>
      <c r="C3169" s="358" t="s">
        <v>7099</v>
      </c>
      <c r="D3169" s="359">
        <v>3410</v>
      </c>
      <c r="E3169" s="419"/>
      <c r="F3169" s="325"/>
      <c r="G3169" s="466"/>
      <c r="H3169" s="466"/>
      <c r="I3169" s="466"/>
    </row>
    <row r="3170" spans="1:9" ht="180">
      <c r="A3170" s="335" t="s">
        <v>7100</v>
      </c>
      <c r="B3170" s="344" t="s">
        <v>7101</v>
      </c>
      <c r="C3170" s="358" t="s">
        <v>7102</v>
      </c>
      <c r="D3170" s="359">
        <v>1650</v>
      </c>
      <c r="E3170" s="419"/>
      <c r="F3170" s="325"/>
      <c r="G3170" s="466"/>
      <c r="H3170" s="466"/>
      <c r="I3170" s="466"/>
    </row>
    <row r="3171" spans="1:9" ht="150">
      <c r="A3171" s="335" t="s">
        <v>7103</v>
      </c>
      <c r="B3171" s="344" t="s">
        <v>7104</v>
      </c>
      <c r="C3171" s="358" t="s">
        <v>7105</v>
      </c>
      <c r="D3171" s="359">
        <v>2640</v>
      </c>
      <c r="E3171" s="419"/>
      <c r="F3171" s="325"/>
      <c r="G3171" s="466"/>
      <c r="H3171" s="466"/>
      <c r="I3171" s="466"/>
    </row>
    <row r="3172" spans="1:9" ht="300">
      <c r="A3172" s="335" t="s">
        <v>7106</v>
      </c>
      <c r="B3172" s="344" t="s">
        <v>7107</v>
      </c>
      <c r="C3172" s="358" t="s">
        <v>7108</v>
      </c>
      <c r="D3172" s="359">
        <v>1930</v>
      </c>
      <c r="E3172" s="419"/>
      <c r="F3172" s="325"/>
      <c r="G3172" s="466"/>
      <c r="H3172" s="466"/>
      <c r="I3172" s="466"/>
    </row>
    <row r="3173" spans="1:9" ht="94.5">
      <c r="A3173" s="335"/>
      <c r="B3173" s="344"/>
      <c r="C3173" s="388" t="s">
        <v>6599</v>
      </c>
      <c r="D3173" s="359"/>
      <c r="E3173" s="370"/>
      <c r="F3173" s="325"/>
      <c r="G3173" s="466"/>
      <c r="H3173" s="466"/>
      <c r="I3173" s="466"/>
    </row>
    <row r="3174" spans="1:9" ht="270">
      <c r="A3174" s="335" t="s">
        <v>10360</v>
      </c>
      <c r="B3174" s="344" t="s">
        <v>6104</v>
      </c>
      <c r="C3174" s="358" t="s">
        <v>6105</v>
      </c>
      <c r="D3174" s="359">
        <v>780</v>
      </c>
      <c r="E3174" s="419"/>
      <c r="F3174" s="325"/>
      <c r="G3174" s="466"/>
      <c r="H3174" s="466"/>
      <c r="I3174" s="466"/>
    </row>
    <row r="3175" spans="1:9" ht="195">
      <c r="A3175" s="335" t="s">
        <v>10361</v>
      </c>
      <c r="B3175" s="344" t="s">
        <v>6106</v>
      </c>
      <c r="C3175" s="358" t="s">
        <v>6107</v>
      </c>
      <c r="D3175" s="359">
        <v>780</v>
      </c>
      <c r="E3175" s="419"/>
      <c r="F3175" s="325"/>
      <c r="G3175" s="466"/>
      <c r="H3175" s="466"/>
      <c r="I3175" s="466"/>
    </row>
    <row r="3176" spans="1:9" ht="165">
      <c r="A3176" s="335" t="s">
        <v>10362</v>
      </c>
      <c r="B3176" s="344" t="s">
        <v>6108</v>
      </c>
      <c r="C3176" s="358" t="s">
        <v>6109</v>
      </c>
      <c r="D3176" s="359">
        <v>780</v>
      </c>
      <c r="E3176" s="419"/>
      <c r="F3176" s="325"/>
      <c r="G3176" s="466"/>
      <c r="H3176" s="466"/>
      <c r="I3176" s="466"/>
    </row>
    <row r="3177" spans="1:9" ht="285">
      <c r="A3177" s="335" t="s">
        <v>6110</v>
      </c>
      <c r="B3177" s="344" t="s">
        <v>6111</v>
      </c>
      <c r="C3177" s="358" t="s">
        <v>6112</v>
      </c>
      <c r="D3177" s="359">
        <v>780</v>
      </c>
      <c r="E3177" s="419"/>
      <c r="F3177" s="325"/>
      <c r="G3177" s="466"/>
      <c r="H3177" s="466"/>
      <c r="I3177" s="466"/>
    </row>
    <row r="3178" spans="1:9" ht="345">
      <c r="A3178" s="335" t="s">
        <v>6110</v>
      </c>
      <c r="B3178" s="344" t="s">
        <v>6113</v>
      </c>
      <c r="C3178" s="358" t="s">
        <v>7473</v>
      </c>
      <c r="D3178" s="359">
        <v>780</v>
      </c>
      <c r="E3178" s="419"/>
      <c r="F3178" s="325"/>
      <c r="G3178" s="466"/>
      <c r="H3178" s="466"/>
      <c r="I3178" s="466"/>
    </row>
    <row r="3179" spans="1:9" ht="60">
      <c r="A3179" s="335" t="s">
        <v>7474</v>
      </c>
      <c r="B3179" s="344" t="s">
        <v>7475</v>
      </c>
      <c r="C3179" s="358" t="s">
        <v>7476</v>
      </c>
      <c r="D3179" s="359">
        <v>5500</v>
      </c>
      <c r="E3179" s="419"/>
      <c r="F3179" s="325"/>
      <c r="G3179" s="466"/>
      <c r="H3179" s="466"/>
      <c r="I3179" s="466"/>
    </row>
    <row r="3180" spans="1:9" ht="409.5">
      <c r="A3180" s="335" t="s">
        <v>1094</v>
      </c>
      <c r="B3180" s="344" t="s">
        <v>7477</v>
      </c>
      <c r="C3180" s="358" t="s">
        <v>5042</v>
      </c>
      <c r="D3180" s="359">
        <v>8800</v>
      </c>
      <c r="E3180" s="419"/>
      <c r="F3180" s="325"/>
      <c r="G3180" s="466"/>
      <c r="H3180" s="466"/>
      <c r="I3180" s="466"/>
    </row>
    <row r="3181" spans="1:9" ht="63">
      <c r="A3181" s="335"/>
      <c r="B3181" s="344"/>
      <c r="C3181" s="388" t="s">
        <v>5232</v>
      </c>
      <c r="D3181" s="359"/>
      <c r="E3181" s="370"/>
      <c r="F3181" s="325"/>
      <c r="G3181" s="466"/>
      <c r="H3181" s="466"/>
      <c r="I3181" s="466"/>
    </row>
    <row r="3182" spans="1:9" ht="31.5">
      <c r="A3182" s="335"/>
      <c r="B3182" s="344"/>
      <c r="C3182" s="388" t="s">
        <v>702</v>
      </c>
      <c r="D3182" s="359"/>
      <c r="E3182" s="370"/>
      <c r="F3182" s="325"/>
      <c r="G3182" s="466"/>
      <c r="H3182" s="466"/>
      <c r="I3182" s="466"/>
    </row>
    <row r="3183" spans="1:9" ht="78.75">
      <c r="A3183" s="335"/>
      <c r="B3183" s="344"/>
      <c r="C3183" s="388" t="s">
        <v>5233</v>
      </c>
      <c r="D3183" s="359"/>
      <c r="E3183" s="370"/>
      <c r="F3183" s="325"/>
      <c r="G3183" s="466"/>
      <c r="H3183" s="466"/>
      <c r="I3183" s="466"/>
    </row>
    <row r="3184" spans="1:9" ht="105">
      <c r="A3184" s="335" t="s">
        <v>5234</v>
      </c>
      <c r="B3184" s="344" t="s">
        <v>5235</v>
      </c>
      <c r="C3184" s="358" t="s">
        <v>5236</v>
      </c>
      <c r="D3184" s="359">
        <v>410</v>
      </c>
      <c r="E3184" s="419"/>
      <c r="F3184" s="325"/>
      <c r="G3184" s="466"/>
      <c r="H3184" s="466"/>
      <c r="I3184" s="466"/>
    </row>
    <row r="3185" spans="1:9" ht="105">
      <c r="A3185" s="335" t="s">
        <v>5234</v>
      </c>
      <c r="B3185" s="344" t="s">
        <v>5237</v>
      </c>
      <c r="C3185" s="358" t="s">
        <v>3663</v>
      </c>
      <c r="D3185" s="359">
        <v>480</v>
      </c>
      <c r="E3185" s="419"/>
      <c r="F3185" s="325"/>
      <c r="G3185" s="466"/>
      <c r="H3185" s="466"/>
      <c r="I3185" s="466"/>
    </row>
    <row r="3186" spans="1:9" ht="90">
      <c r="A3186" s="335" t="s">
        <v>3664</v>
      </c>
      <c r="B3186" s="344" t="s">
        <v>3665</v>
      </c>
      <c r="C3186" s="358" t="s">
        <v>3666</v>
      </c>
      <c r="D3186" s="359">
        <v>410</v>
      </c>
      <c r="E3186" s="419"/>
      <c r="F3186" s="325"/>
      <c r="G3186" s="466"/>
      <c r="H3186" s="466"/>
      <c r="I3186" s="466"/>
    </row>
    <row r="3187" spans="1:9" ht="180">
      <c r="A3187" s="335" t="s">
        <v>10011</v>
      </c>
      <c r="B3187" s="344" t="s">
        <v>10190</v>
      </c>
      <c r="C3187" s="358" t="s">
        <v>10191</v>
      </c>
      <c r="D3187" s="359">
        <v>18000</v>
      </c>
      <c r="E3187" s="419"/>
      <c r="F3187" s="326" t="s">
        <v>12720</v>
      </c>
      <c r="G3187" s="466"/>
      <c r="H3187" s="466"/>
      <c r="I3187" s="466"/>
    </row>
    <row r="3188" spans="1:9" ht="31.5">
      <c r="A3188" s="335"/>
      <c r="B3188" s="344"/>
      <c r="C3188" s="388" t="s">
        <v>7146</v>
      </c>
      <c r="D3188" s="359"/>
      <c r="E3188" s="419"/>
      <c r="F3188" s="325"/>
      <c r="G3188" s="466"/>
      <c r="H3188" s="466"/>
      <c r="I3188" s="466"/>
    </row>
    <row r="3189" spans="1:9" ht="120">
      <c r="A3189" s="335" t="s">
        <v>8254</v>
      </c>
      <c r="B3189" s="344" t="s">
        <v>3667</v>
      </c>
      <c r="C3189" s="358" t="s">
        <v>3668</v>
      </c>
      <c r="D3189" s="359">
        <v>280</v>
      </c>
      <c r="E3189" s="419"/>
      <c r="F3189" s="325"/>
      <c r="G3189" s="466"/>
      <c r="H3189" s="466"/>
      <c r="I3189" s="466"/>
    </row>
    <row r="3190" spans="1:9" ht="120">
      <c r="A3190" s="335" t="s">
        <v>3669</v>
      </c>
      <c r="B3190" s="344" t="s">
        <v>3670</v>
      </c>
      <c r="C3190" s="358" t="s">
        <v>3671</v>
      </c>
      <c r="D3190" s="359">
        <v>330</v>
      </c>
      <c r="E3190" s="419"/>
      <c r="F3190" s="325"/>
      <c r="G3190" s="466"/>
      <c r="H3190" s="466"/>
      <c r="I3190" s="466"/>
    </row>
    <row r="3191" spans="1:9" ht="105">
      <c r="A3191" s="335" t="s">
        <v>8253</v>
      </c>
      <c r="B3191" s="344" t="s">
        <v>3672</v>
      </c>
      <c r="C3191" s="358" t="s">
        <v>3673</v>
      </c>
      <c r="D3191" s="359">
        <v>240</v>
      </c>
      <c r="E3191" s="419"/>
      <c r="F3191" s="325"/>
      <c r="G3191" s="466"/>
      <c r="H3191" s="466"/>
      <c r="I3191" s="466"/>
    </row>
    <row r="3192" spans="1:9" ht="135">
      <c r="A3192" s="335" t="s">
        <v>7159</v>
      </c>
      <c r="B3192" s="344" t="s">
        <v>3674</v>
      </c>
      <c r="C3192" s="358" t="s">
        <v>3675</v>
      </c>
      <c r="D3192" s="359">
        <v>660</v>
      </c>
      <c r="E3192" s="332" t="s">
        <v>5899</v>
      </c>
      <c r="F3192" s="325"/>
      <c r="G3192" s="466"/>
      <c r="H3192" s="466"/>
      <c r="I3192" s="466"/>
    </row>
    <row r="3193" spans="1:9" ht="90">
      <c r="A3193" s="335" t="s">
        <v>3676</v>
      </c>
      <c r="B3193" s="344" t="s">
        <v>3677</v>
      </c>
      <c r="C3193" s="358" t="s">
        <v>3678</v>
      </c>
      <c r="D3193" s="359">
        <v>2200</v>
      </c>
      <c r="E3193" s="332" t="s">
        <v>5899</v>
      </c>
      <c r="F3193" s="325"/>
      <c r="G3193" s="466"/>
      <c r="H3193" s="466"/>
      <c r="I3193" s="466"/>
    </row>
    <row r="3194" spans="1:9" ht="225">
      <c r="A3194" s="335" t="s">
        <v>3679</v>
      </c>
      <c r="B3194" s="344" t="s">
        <v>3680</v>
      </c>
      <c r="C3194" s="358" t="s">
        <v>3681</v>
      </c>
      <c r="D3194" s="359">
        <v>69000</v>
      </c>
      <c r="E3194" s="419"/>
      <c r="F3194" s="325"/>
      <c r="G3194" s="466"/>
      <c r="H3194" s="466"/>
      <c r="I3194" s="466"/>
    </row>
    <row r="3195" spans="1:9" ht="225">
      <c r="A3195" s="335" t="s">
        <v>3682</v>
      </c>
      <c r="B3195" s="344" t="s">
        <v>3683</v>
      </c>
      <c r="C3195" s="358" t="s">
        <v>3684</v>
      </c>
      <c r="D3195" s="359">
        <v>25000</v>
      </c>
      <c r="E3195" s="419"/>
      <c r="F3195" s="325"/>
      <c r="G3195" s="466"/>
      <c r="H3195" s="466"/>
      <c r="I3195" s="466"/>
    </row>
    <row r="3196" spans="1:9" ht="195">
      <c r="A3196" s="335" t="s">
        <v>8915</v>
      </c>
      <c r="B3196" s="344" t="s">
        <v>8916</v>
      </c>
      <c r="C3196" s="358" t="s">
        <v>8917</v>
      </c>
      <c r="D3196" s="359">
        <v>24000</v>
      </c>
      <c r="E3196" s="419"/>
      <c r="F3196" s="325"/>
      <c r="G3196" s="466"/>
      <c r="H3196" s="466"/>
      <c r="I3196" s="466"/>
    </row>
    <row r="3197" spans="1:9" ht="409.5">
      <c r="A3197" s="335" t="s">
        <v>3685</v>
      </c>
      <c r="B3197" s="344" t="s">
        <v>3686</v>
      </c>
      <c r="C3197" s="358" t="s">
        <v>3687</v>
      </c>
      <c r="D3197" s="359">
        <v>2700</v>
      </c>
      <c r="E3197" s="419"/>
      <c r="F3197" s="325"/>
      <c r="G3197" s="466"/>
      <c r="H3197" s="466"/>
      <c r="I3197" s="466"/>
    </row>
    <row r="3198" spans="1:9" ht="195">
      <c r="A3198" s="335" t="s">
        <v>3688</v>
      </c>
      <c r="B3198" s="344" t="s">
        <v>3689</v>
      </c>
      <c r="C3198" s="358" t="s">
        <v>3690</v>
      </c>
      <c r="D3198" s="359">
        <v>700</v>
      </c>
      <c r="E3198" s="419"/>
      <c r="F3198" s="325"/>
      <c r="G3198" s="466"/>
      <c r="H3198" s="466"/>
      <c r="I3198" s="466"/>
    </row>
    <row r="3199" spans="1:9" ht="90">
      <c r="A3199" s="335" t="s">
        <v>3691</v>
      </c>
      <c r="B3199" s="344" t="s">
        <v>3692</v>
      </c>
      <c r="C3199" s="358" t="s">
        <v>3693</v>
      </c>
      <c r="D3199" s="359">
        <v>330</v>
      </c>
      <c r="E3199" s="419"/>
      <c r="F3199" s="325"/>
      <c r="G3199" s="466"/>
      <c r="H3199" s="466"/>
      <c r="I3199" s="466"/>
    </row>
    <row r="3200" spans="1:9" ht="60">
      <c r="A3200" s="335" t="s">
        <v>3694</v>
      </c>
      <c r="B3200" s="344" t="s">
        <v>3695</v>
      </c>
      <c r="C3200" s="358" t="s">
        <v>3696</v>
      </c>
      <c r="D3200" s="359">
        <v>420</v>
      </c>
      <c r="E3200" s="419"/>
      <c r="F3200" s="325"/>
      <c r="G3200" s="466"/>
      <c r="H3200" s="466"/>
      <c r="I3200" s="466"/>
    </row>
    <row r="3201" spans="1:9" ht="45">
      <c r="A3201" s="335" t="s">
        <v>3697</v>
      </c>
      <c r="B3201" s="344" t="s">
        <v>3698</v>
      </c>
      <c r="C3201" s="358" t="s">
        <v>3699</v>
      </c>
      <c r="D3201" s="359">
        <v>650</v>
      </c>
      <c r="E3201" s="419"/>
      <c r="F3201" s="325"/>
      <c r="G3201" s="466"/>
      <c r="H3201" s="466"/>
      <c r="I3201" s="466"/>
    </row>
    <row r="3202" spans="1:9" ht="90">
      <c r="A3202" s="335" t="s">
        <v>3700</v>
      </c>
      <c r="B3202" s="344" t="s">
        <v>3701</v>
      </c>
      <c r="C3202" s="358" t="s">
        <v>3702</v>
      </c>
      <c r="D3202" s="359">
        <v>420</v>
      </c>
      <c r="E3202" s="419"/>
      <c r="F3202" s="325"/>
      <c r="G3202" s="466"/>
      <c r="H3202" s="466"/>
      <c r="I3202" s="466"/>
    </row>
    <row r="3203" spans="1:9" ht="45">
      <c r="A3203" s="335" t="s">
        <v>3703</v>
      </c>
      <c r="B3203" s="344" t="s">
        <v>3704</v>
      </c>
      <c r="C3203" s="358" t="s">
        <v>3705</v>
      </c>
      <c r="D3203" s="359">
        <v>300</v>
      </c>
      <c r="E3203" s="419"/>
      <c r="F3203" s="325"/>
      <c r="G3203" s="466"/>
      <c r="H3203" s="466"/>
      <c r="I3203" s="466"/>
    </row>
    <row r="3204" spans="1:9" ht="150">
      <c r="A3204" s="335" t="s">
        <v>3706</v>
      </c>
      <c r="B3204" s="344" t="s">
        <v>3707</v>
      </c>
      <c r="C3204" s="358" t="s">
        <v>3708</v>
      </c>
      <c r="D3204" s="359">
        <v>250</v>
      </c>
      <c r="E3204" s="419"/>
      <c r="F3204" s="325"/>
      <c r="G3204" s="466"/>
      <c r="H3204" s="466"/>
      <c r="I3204" s="466"/>
    </row>
    <row r="3205" spans="1:9" ht="135">
      <c r="A3205" s="335" t="s">
        <v>3709</v>
      </c>
      <c r="B3205" s="344" t="s">
        <v>3710</v>
      </c>
      <c r="C3205" s="358" t="s">
        <v>3711</v>
      </c>
      <c r="D3205" s="359">
        <v>640</v>
      </c>
      <c r="E3205" s="419"/>
      <c r="F3205" s="325"/>
      <c r="G3205" s="466"/>
      <c r="H3205" s="466"/>
      <c r="I3205" s="466"/>
    </row>
    <row r="3206" spans="1:9" ht="120">
      <c r="A3206" s="335" t="s">
        <v>3712</v>
      </c>
      <c r="B3206" s="344" t="s">
        <v>3713</v>
      </c>
      <c r="C3206" s="358" t="s">
        <v>3714</v>
      </c>
      <c r="D3206" s="359">
        <v>1270</v>
      </c>
      <c r="E3206" s="419"/>
      <c r="F3206" s="325"/>
      <c r="G3206" s="466"/>
      <c r="H3206" s="466"/>
      <c r="I3206" s="466"/>
    </row>
    <row r="3207" spans="1:9" ht="90">
      <c r="A3207" s="335" t="s">
        <v>3715</v>
      </c>
      <c r="B3207" s="344" t="s">
        <v>3716</v>
      </c>
      <c r="C3207" s="358" t="s">
        <v>3717</v>
      </c>
      <c r="D3207" s="359">
        <v>250</v>
      </c>
      <c r="E3207" s="419"/>
      <c r="F3207" s="325"/>
      <c r="G3207" s="466"/>
      <c r="H3207" s="466"/>
      <c r="I3207" s="466"/>
    </row>
    <row r="3208" spans="1:9" ht="90">
      <c r="A3208" s="335" t="s">
        <v>3718</v>
      </c>
      <c r="B3208" s="344" t="s">
        <v>3719</v>
      </c>
      <c r="C3208" s="358" t="s">
        <v>3720</v>
      </c>
      <c r="D3208" s="359">
        <v>1650</v>
      </c>
      <c r="E3208" s="419"/>
      <c r="F3208" s="325"/>
      <c r="G3208" s="466"/>
      <c r="H3208" s="466"/>
      <c r="I3208" s="466"/>
    </row>
    <row r="3209" spans="1:9" ht="240">
      <c r="A3209" s="335" t="s">
        <v>3721</v>
      </c>
      <c r="B3209" s="344" t="s">
        <v>3722</v>
      </c>
      <c r="C3209" s="358" t="s">
        <v>3723</v>
      </c>
      <c r="D3209" s="359">
        <v>250</v>
      </c>
      <c r="E3209" s="419"/>
      <c r="F3209" s="325"/>
      <c r="G3209" s="466"/>
      <c r="H3209" s="466"/>
      <c r="I3209" s="466"/>
    </row>
    <row r="3210" spans="1:9" ht="75">
      <c r="A3210" s="335" t="s">
        <v>3724</v>
      </c>
      <c r="B3210" s="344" t="s">
        <v>3725</v>
      </c>
      <c r="C3210" s="358" t="s">
        <v>3726</v>
      </c>
      <c r="D3210" s="359">
        <v>2420</v>
      </c>
      <c r="E3210" s="419"/>
      <c r="F3210" s="325"/>
      <c r="G3210" s="466"/>
      <c r="H3210" s="466"/>
      <c r="I3210" s="466"/>
    </row>
    <row r="3211" spans="1:9" ht="75">
      <c r="A3211" s="335" t="s">
        <v>3727</v>
      </c>
      <c r="B3211" s="344" t="s">
        <v>3728</v>
      </c>
      <c r="C3211" s="358" t="s">
        <v>3729</v>
      </c>
      <c r="D3211" s="359">
        <v>200</v>
      </c>
      <c r="E3211" s="419"/>
      <c r="F3211" s="325"/>
      <c r="G3211" s="466"/>
      <c r="H3211" s="466"/>
      <c r="I3211" s="466"/>
    </row>
    <row r="3212" spans="1:9" ht="150">
      <c r="A3212" s="335" t="s">
        <v>8561</v>
      </c>
      <c r="B3212" s="344" t="s">
        <v>8562</v>
      </c>
      <c r="C3212" s="358" t="s">
        <v>8563</v>
      </c>
      <c r="D3212" s="359">
        <v>2970</v>
      </c>
      <c r="E3212" s="419"/>
      <c r="F3212" s="325"/>
      <c r="G3212" s="466"/>
      <c r="H3212" s="466"/>
      <c r="I3212" s="466"/>
    </row>
    <row r="3213" spans="1:9" ht="210">
      <c r="A3213" s="335" t="s">
        <v>10077</v>
      </c>
      <c r="B3213" s="344" t="s">
        <v>10082</v>
      </c>
      <c r="C3213" s="358" t="s">
        <v>10078</v>
      </c>
      <c r="D3213" s="359">
        <v>5000</v>
      </c>
      <c r="E3213" s="419"/>
      <c r="F3213" s="325"/>
      <c r="G3213" s="466"/>
      <c r="H3213" s="466"/>
      <c r="I3213" s="466"/>
    </row>
    <row r="3214" spans="1:9" ht="90">
      <c r="A3214" s="335" t="s">
        <v>10012</v>
      </c>
      <c r="B3214" s="344" t="s">
        <v>10166</v>
      </c>
      <c r="C3214" s="358" t="s">
        <v>10155</v>
      </c>
      <c r="D3214" s="359">
        <v>500</v>
      </c>
      <c r="E3214" s="419"/>
      <c r="F3214" s="325"/>
      <c r="G3214" s="466"/>
      <c r="H3214" s="466"/>
      <c r="I3214" s="466"/>
    </row>
    <row r="3215" spans="1:9" ht="150">
      <c r="A3215" s="335" t="s">
        <v>10657</v>
      </c>
      <c r="B3215" s="344" t="s">
        <v>10658</v>
      </c>
      <c r="C3215" s="358" t="s">
        <v>10659</v>
      </c>
      <c r="D3215" s="359">
        <v>800</v>
      </c>
      <c r="E3215" s="419"/>
      <c r="F3215" s="325"/>
      <c r="G3215" s="466"/>
      <c r="H3215" s="466"/>
      <c r="I3215" s="466"/>
    </row>
    <row r="3216" spans="1:9" ht="78.75">
      <c r="A3216" s="335"/>
      <c r="B3216" s="344"/>
      <c r="C3216" s="388" t="s">
        <v>1809</v>
      </c>
      <c r="D3216" s="359"/>
      <c r="E3216" s="419"/>
      <c r="F3216" s="325"/>
      <c r="G3216" s="466"/>
      <c r="H3216" s="466"/>
      <c r="I3216" s="466"/>
    </row>
    <row r="3217" spans="1:9" ht="315">
      <c r="A3217" s="335" t="s">
        <v>10363</v>
      </c>
      <c r="B3217" s="344" t="s">
        <v>3730</v>
      </c>
      <c r="C3217" s="358" t="s">
        <v>3731</v>
      </c>
      <c r="D3217" s="359">
        <v>14740</v>
      </c>
      <c r="E3217" s="419"/>
      <c r="F3217" s="325"/>
      <c r="G3217" s="466"/>
      <c r="H3217" s="466"/>
      <c r="I3217" s="466"/>
    </row>
    <row r="3218" spans="1:9" ht="390">
      <c r="A3218" s="335" t="s">
        <v>10364</v>
      </c>
      <c r="B3218" s="344" t="s">
        <v>3732</v>
      </c>
      <c r="C3218" s="358" t="s">
        <v>8650</v>
      </c>
      <c r="D3218" s="359">
        <v>11770</v>
      </c>
      <c r="E3218" s="419"/>
      <c r="F3218" s="325"/>
      <c r="G3218" s="466"/>
      <c r="H3218" s="466"/>
      <c r="I3218" s="466"/>
    </row>
    <row r="3219" spans="1:9" ht="300">
      <c r="A3219" s="335" t="s">
        <v>10365</v>
      </c>
      <c r="B3219" s="344" t="s">
        <v>3733</v>
      </c>
      <c r="C3219" s="408" t="s">
        <v>3734</v>
      </c>
      <c r="D3219" s="359">
        <v>7370</v>
      </c>
      <c r="E3219" s="419"/>
      <c r="F3219" s="325"/>
      <c r="G3219" s="466"/>
      <c r="H3219" s="466"/>
      <c r="I3219" s="466"/>
    </row>
    <row r="3220" spans="1:9" ht="94.5">
      <c r="A3220" s="335"/>
      <c r="B3220" s="344"/>
      <c r="C3220" s="388" t="s">
        <v>6599</v>
      </c>
      <c r="D3220" s="359"/>
      <c r="E3220" s="419"/>
      <c r="F3220" s="325"/>
      <c r="G3220" s="466"/>
      <c r="H3220" s="466"/>
      <c r="I3220" s="466"/>
    </row>
    <row r="3221" spans="1:9" ht="60">
      <c r="A3221" s="335" t="s">
        <v>3735</v>
      </c>
      <c r="B3221" s="344" t="s">
        <v>3736</v>
      </c>
      <c r="C3221" s="358" t="s">
        <v>3737</v>
      </c>
      <c r="D3221" s="359">
        <v>400</v>
      </c>
      <c r="E3221" s="419"/>
      <c r="F3221" s="325"/>
      <c r="G3221" s="466"/>
      <c r="H3221" s="466"/>
      <c r="I3221" s="466"/>
    </row>
    <row r="3222" spans="1:9" ht="60">
      <c r="A3222" s="335" t="s">
        <v>3738</v>
      </c>
      <c r="B3222" s="344" t="s">
        <v>3739</v>
      </c>
      <c r="C3222" s="358" t="s">
        <v>3740</v>
      </c>
      <c r="D3222" s="359">
        <v>470</v>
      </c>
      <c r="E3222" s="419"/>
      <c r="F3222" s="325"/>
      <c r="G3222" s="466"/>
      <c r="H3222" s="466"/>
      <c r="I3222" s="466"/>
    </row>
    <row r="3223" spans="1:9" ht="90">
      <c r="A3223" s="335" t="s">
        <v>3741</v>
      </c>
      <c r="B3223" s="344" t="s">
        <v>3742</v>
      </c>
      <c r="C3223" s="358" t="s">
        <v>3743</v>
      </c>
      <c r="D3223" s="359">
        <v>280</v>
      </c>
      <c r="E3223" s="419"/>
      <c r="F3223" s="325"/>
      <c r="G3223" s="466"/>
      <c r="H3223" s="466"/>
      <c r="I3223" s="466"/>
    </row>
    <row r="3224" spans="1:9" ht="90">
      <c r="A3224" s="335" t="s">
        <v>3744</v>
      </c>
      <c r="B3224" s="344" t="s">
        <v>3745</v>
      </c>
      <c r="C3224" s="358" t="s">
        <v>3746</v>
      </c>
      <c r="D3224" s="359">
        <v>840</v>
      </c>
      <c r="E3224" s="419"/>
      <c r="F3224" s="325"/>
      <c r="G3224" s="466"/>
      <c r="H3224" s="466"/>
      <c r="I3224" s="466"/>
    </row>
    <row r="3225" spans="1:9" ht="60">
      <c r="A3225" s="335" t="s">
        <v>3747</v>
      </c>
      <c r="B3225" s="344" t="s">
        <v>3748</v>
      </c>
      <c r="C3225" s="358" t="s">
        <v>3749</v>
      </c>
      <c r="D3225" s="359">
        <v>210</v>
      </c>
      <c r="E3225" s="419"/>
      <c r="F3225" s="325"/>
      <c r="G3225" s="466"/>
      <c r="H3225" s="466"/>
      <c r="I3225" s="466"/>
    </row>
    <row r="3226" spans="1:9" ht="75">
      <c r="A3226" s="335" t="s">
        <v>3750</v>
      </c>
      <c r="B3226" s="344" t="s">
        <v>3751</v>
      </c>
      <c r="C3226" s="358" t="s">
        <v>3752</v>
      </c>
      <c r="D3226" s="359">
        <v>630</v>
      </c>
      <c r="E3226" s="419"/>
      <c r="F3226" s="325"/>
      <c r="G3226" s="466"/>
      <c r="H3226" s="466"/>
      <c r="I3226" s="466"/>
    </row>
    <row r="3227" spans="1:9" ht="105">
      <c r="A3227" s="335" t="s">
        <v>3753</v>
      </c>
      <c r="B3227" s="344" t="s">
        <v>3754</v>
      </c>
      <c r="C3227" s="358" t="s">
        <v>3755</v>
      </c>
      <c r="D3227" s="359">
        <v>330</v>
      </c>
      <c r="E3227" s="419"/>
      <c r="F3227" s="325"/>
      <c r="G3227" s="466"/>
      <c r="H3227" s="466"/>
      <c r="I3227" s="466"/>
    </row>
    <row r="3228" spans="1:9" ht="90">
      <c r="A3228" s="335" t="s">
        <v>3756</v>
      </c>
      <c r="B3228" s="344" t="s">
        <v>3757</v>
      </c>
      <c r="C3228" s="358" t="s">
        <v>3758</v>
      </c>
      <c r="D3228" s="359">
        <v>330</v>
      </c>
      <c r="E3228" s="419"/>
      <c r="F3228" s="325"/>
      <c r="G3228" s="466"/>
      <c r="H3228" s="466"/>
      <c r="I3228" s="466"/>
    </row>
    <row r="3229" spans="1:9" ht="105">
      <c r="A3229" s="335" t="s">
        <v>3759</v>
      </c>
      <c r="B3229" s="344" t="s">
        <v>3760</v>
      </c>
      <c r="C3229" s="358" t="s">
        <v>3761</v>
      </c>
      <c r="D3229" s="359">
        <v>330</v>
      </c>
      <c r="E3229" s="419"/>
      <c r="F3229" s="325"/>
      <c r="G3229" s="466"/>
      <c r="H3229" s="466"/>
      <c r="I3229" s="466"/>
    </row>
    <row r="3230" spans="1:9" ht="282">
      <c r="A3230" s="335" t="s">
        <v>3762</v>
      </c>
      <c r="B3230" s="344" t="s">
        <v>3763</v>
      </c>
      <c r="C3230" s="363" t="s">
        <v>11045</v>
      </c>
      <c r="D3230" s="359">
        <v>740</v>
      </c>
      <c r="E3230" s="379"/>
      <c r="F3230" s="325"/>
      <c r="G3230" s="466"/>
      <c r="H3230" s="466"/>
      <c r="I3230" s="466"/>
    </row>
    <row r="3231" spans="1:9" ht="60">
      <c r="A3231" s="335" t="s">
        <v>3715</v>
      </c>
      <c r="B3231" s="344" t="s">
        <v>3764</v>
      </c>
      <c r="C3231" s="358" t="s">
        <v>3765</v>
      </c>
      <c r="D3231" s="359">
        <v>170</v>
      </c>
      <c r="E3231" s="419"/>
      <c r="F3231" s="325"/>
      <c r="G3231" s="466"/>
      <c r="H3231" s="466"/>
      <c r="I3231" s="466"/>
    </row>
    <row r="3232" spans="1:9" ht="45">
      <c r="A3232" s="335" t="s">
        <v>3766</v>
      </c>
      <c r="B3232" s="344" t="s">
        <v>3767</v>
      </c>
      <c r="C3232" s="358" t="s">
        <v>3768</v>
      </c>
      <c r="D3232" s="359">
        <v>170</v>
      </c>
      <c r="E3232" s="419"/>
      <c r="F3232" s="325"/>
      <c r="G3232" s="466"/>
      <c r="H3232" s="466"/>
      <c r="I3232" s="466"/>
    </row>
    <row r="3233" spans="1:9" ht="45">
      <c r="A3233" s="335" t="s">
        <v>3769</v>
      </c>
      <c r="B3233" s="344" t="s">
        <v>3770</v>
      </c>
      <c r="C3233" s="358" t="s">
        <v>3771</v>
      </c>
      <c r="D3233" s="359">
        <v>330</v>
      </c>
      <c r="E3233" s="419"/>
      <c r="F3233" s="325"/>
      <c r="G3233" s="466"/>
      <c r="H3233" s="466"/>
      <c r="I3233" s="466"/>
    </row>
    <row r="3234" spans="1:9" ht="105">
      <c r="A3234" s="335" t="s">
        <v>3772</v>
      </c>
      <c r="B3234" s="344" t="s">
        <v>3773</v>
      </c>
      <c r="C3234" s="358" t="s">
        <v>3774</v>
      </c>
      <c r="D3234" s="359">
        <v>170</v>
      </c>
      <c r="E3234" s="419"/>
      <c r="F3234" s="325"/>
      <c r="G3234" s="466"/>
      <c r="H3234" s="466"/>
      <c r="I3234" s="466"/>
    </row>
    <row r="3235" spans="1:9" ht="300">
      <c r="A3235" s="335" t="s">
        <v>3775</v>
      </c>
      <c r="B3235" s="344" t="s">
        <v>3776</v>
      </c>
      <c r="C3235" s="358" t="s">
        <v>3777</v>
      </c>
      <c r="D3235" s="359">
        <v>960</v>
      </c>
      <c r="E3235" s="419"/>
      <c r="F3235" s="325"/>
      <c r="G3235" s="466"/>
      <c r="H3235" s="466"/>
      <c r="I3235" s="466"/>
    </row>
    <row r="3236" spans="1:9" ht="45">
      <c r="A3236" s="335" t="s">
        <v>3778</v>
      </c>
      <c r="B3236" s="344" t="s">
        <v>3779</v>
      </c>
      <c r="C3236" s="358" t="s">
        <v>3780</v>
      </c>
      <c r="D3236" s="359">
        <v>210</v>
      </c>
      <c r="E3236" s="419"/>
      <c r="F3236" s="325"/>
      <c r="G3236" s="466"/>
      <c r="H3236" s="466"/>
      <c r="I3236" s="466"/>
    </row>
    <row r="3237" spans="1:9" ht="60">
      <c r="A3237" s="335" t="s">
        <v>3781</v>
      </c>
      <c r="B3237" s="344" t="s">
        <v>3782</v>
      </c>
      <c r="C3237" s="358" t="s">
        <v>3783</v>
      </c>
      <c r="D3237" s="359">
        <v>420</v>
      </c>
      <c r="E3237" s="419"/>
      <c r="F3237" s="325"/>
      <c r="G3237" s="466"/>
      <c r="H3237" s="466"/>
      <c r="I3237" s="466"/>
    </row>
    <row r="3238" spans="1:9" ht="120">
      <c r="A3238" s="348" t="s">
        <v>3784</v>
      </c>
      <c r="B3238" s="344" t="s">
        <v>3785</v>
      </c>
      <c r="C3238" s="406" t="s">
        <v>3786</v>
      </c>
      <c r="D3238" s="359">
        <v>520</v>
      </c>
      <c r="E3238" s="419"/>
      <c r="F3238" s="325"/>
      <c r="G3238" s="466"/>
      <c r="H3238" s="466"/>
      <c r="I3238" s="466"/>
    </row>
    <row r="3239" spans="1:9" ht="135">
      <c r="A3239" s="335" t="s">
        <v>3787</v>
      </c>
      <c r="B3239" s="344" t="s">
        <v>3788</v>
      </c>
      <c r="C3239" s="358" t="s">
        <v>3789</v>
      </c>
      <c r="D3239" s="359">
        <v>880</v>
      </c>
      <c r="E3239" s="419"/>
      <c r="F3239" s="325"/>
      <c r="G3239" s="466"/>
      <c r="H3239" s="466"/>
      <c r="I3239" s="466"/>
    </row>
    <row r="3240" spans="1:9" ht="75">
      <c r="A3240" s="335" t="s">
        <v>3790</v>
      </c>
      <c r="B3240" s="344" t="s">
        <v>3791</v>
      </c>
      <c r="C3240" s="358" t="s">
        <v>3792</v>
      </c>
      <c r="D3240" s="359">
        <v>330</v>
      </c>
      <c r="E3240" s="419"/>
      <c r="F3240" s="325"/>
      <c r="G3240" s="466"/>
      <c r="H3240" s="466"/>
      <c r="I3240" s="466"/>
    </row>
    <row r="3241" spans="1:9" ht="150">
      <c r="A3241" s="335" t="s">
        <v>3793</v>
      </c>
      <c r="B3241" s="344" t="s">
        <v>3794</v>
      </c>
      <c r="C3241" s="358" t="s">
        <v>3795</v>
      </c>
      <c r="D3241" s="359">
        <v>590</v>
      </c>
      <c r="E3241" s="419"/>
      <c r="F3241" s="325"/>
      <c r="G3241" s="466"/>
      <c r="H3241" s="466"/>
      <c r="I3241" s="466"/>
    </row>
    <row r="3242" spans="1:9" ht="150">
      <c r="A3242" s="335" t="s">
        <v>3796</v>
      </c>
      <c r="B3242" s="344" t="s">
        <v>3797</v>
      </c>
      <c r="C3242" s="358" t="s">
        <v>3798</v>
      </c>
      <c r="D3242" s="359">
        <v>1490</v>
      </c>
      <c r="E3242" s="419"/>
      <c r="F3242" s="325"/>
      <c r="G3242" s="466"/>
      <c r="H3242" s="466"/>
      <c r="I3242" s="466"/>
    </row>
    <row r="3243" spans="1:9" ht="378">
      <c r="A3243" s="335" t="s">
        <v>3799</v>
      </c>
      <c r="B3243" s="344" t="s">
        <v>3800</v>
      </c>
      <c r="C3243" s="405" t="s">
        <v>11046</v>
      </c>
      <c r="D3243" s="359">
        <v>520</v>
      </c>
      <c r="E3243" s="419"/>
      <c r="F3243" s="325"/>
      <c r="G3243" s="466"/>
      <c r="H3243" s="466"/>
      <c r="I3243" s="466"/>
    </row>
    <row r="3244" spans="1:9" ht="369">
      <c r="A3244" s="335" t="s">
        <v>3801</v>
      </c>
      <c r="B3244" s="344" t="s">
        <v>3802</v>
      </c>
      <c r="C3244" s="363" t="s">
        <v>11047</v>
      </c>
      <c r="D3244" s="359">
        <v>1760</v>
      </c>
      <c r="E3244" s="419"/>
      <c r="F3244" s="325"/>
      <c r="G3244" s="466"/>
      <c r="H3244" s="466"/>
      <c r="I3244" s="466"/>
    </row>
    <row r="3245" spans="1:9" ht="75">
      <c r="A3245" s="335" t="s">
        <v>3803</v>
      </c>
      <c r="B3245" s="344" t="s">
        <v>3804</v>
      </c>
      <c r="C3245" s="358" t="s">
        <v>3805</v>
      </c>
      <c r="D3245" s="359">
        <v>250</v>
      </c>
      <c r="E3245" s="419"/>
      <c r="F3245" s="325"/>
      <c r="G3245" s="466"/>
      <c r="H3245" s="466"/>
      <c r="I3245" s="466"/>
    </row>
    <row r="3246" spans="1:9" ht="285">
      <c r="A3246" s="335" t="s">
        <v>3806</v>
      </c>
      <c r="B3246" s="344" t="s">
        <v>3807</v>
      </c>
      <c r="C3246" s="358" t="s">
        <v>8651</v>
      </c>
      <c r="D3246" s="359">
        <v>880</v>
      </c>
      <c r="E3246" s="419"/>
      <c r="F3246" s="325"/>
      <c r="G3246" s="466"/>
      <c r="H3246" s="466"/>
      <c r="I3246" s="466"/>
    </row>
    <row r="3247" spans="1:9" ht="165">
      <c r="A3247" s="335" t="s">
        <v>3808</v>
      </c>
      <c r="B3247" s="344" t="s">
        <v>3809</v>
      </c>
      <c r="C3247" s="358" t="s">
        <v>3810</v>
      </c>
      <c r="D3247" s="359">
        <v>1650</v>
      </c>
      <c r="E3247" s="419"/>
      <c r="F3247" s="325"/>
      <c r="G3247" s="466"/>
      <c r="H3247" s="466"/>
      <c r="I3247" s="466"/>
    </row>
    <row r="3248" spans="1:9" ht="165">
      <c r="A3248" s="335" t="s">
        <v>10158</v>
      </c>
      <c r="B3248" s="344" t="s">
        <v>10366</v>
      </c>
      <c r="C3248" s="358" t="s">
        <v>10153</v>
      </c>
      <c r="D3248" s="359">
        <v>1500</v>
      </c>
      <c r="E3248" s="419"/>
      <c r="F3248" s="325"/>
      <c r="G3248" s="466"/>
      <c r="H3248" s="466"/>
      <c r="I3248" s="466"/>
    </row>
    <row r="3249" spans="1:9" ht="325.5">
      <c r="A3249" s="347" t="s">
        <v>3811</v>
      </c>
      <c r="B3249" s="344" t="s">
        <v>3812</v>
      </c>
      <c r="C3249" s="363" t="s">
        <v>11048</v>
      </c>
      <c r="D3249" s="359">
        <v>1490</v>
      </c>
      <c r="E3249" s="419"/>
      <c r="F3249" s="325"/>
      <c r="G3249" s="466"/>
      <c r="H3249" s="466"/>
      <c r="I3249" s="466"/>
    </row>
    <row r="3250" spans="1:9" ht="105">
      <c r="A3250" s="335" t="s">
        <v>3813</v>
      </c>
      <c r="B3250" s="344" t="s">
        <v>3814</v>
      </c>
      <c r="C3250" s="358" t="s">
        <v>3815</v>
      </c>
      <c r="D3250" s="359">
        <v>340</v>
      </c>
      <c r="E3250" s="419"/>
      <c r="F3250" s="325"/>
      <c r="G3250" s="466"/>
      <c r="H3250" s="466"/>
      <c r="I3250" s="466"/>
    </row>
    <row r="3251" spans="1:9" ht="75">
      <c r="A3251" s="335" t="s">
        <v>3816</v>
      </c>
      <c r="B3251" s="344" t="s">
        <v>3817</v>
      </c>
      <c r="C3251" s="358" t="s">
        <v>3818</v>
      </c>
      <c r="D3251" s="359">
        <v>210</v>
      </c>
      <c r="E3251" s="419"/>
      <c r="F3251" s="325"/>
      <c r="G3251" s="466"/>
      <c r="H3251" s="466"/>
      <c r="I3251" s="466"/>
    </row>
    <row r="3252" spans="1:9" ht="45">
      <c r="A3252" s="335" t="s">
        <v>3819</v>
      </c>
      <c r="B3252" s="344" t="s">
        <v>3820</v>
      </c>
      <c r="C3252" s="358" t="s">
        <v>3821</v>
      </c>
      <c r="D3252" s="359">
        <v>250</v>
      </c>
      <c r="E3252" s="419"/>
      <c r="F3252" s="325"/>
      <c r="G3252" s="466"/>
      <c r="H3252" s="466"/>
      <c r="I3252" s="466"/>
    </row>
    <row r="3253" spans="1:9" ht="150">
      <c r="A3253" s="335" t="s">
        <v>3822</v>
      </c>
      <c r="B3253" s="344" t="s">
        <v>3823</v>
      </c>
      <c r="C3253" s="358" t="s">
        <v>3405</v>
      </c>
      <c r="D3253" s="359">
        <v>1490</v>
      </c>
      <c r="E3253" s="419"/>
      <c r="F3253" s="325"/>
      <c r="G3253" s="466"/>
      <c r="H3253" s="466"/>
      <c r="I3253" s="466"/>
    </row>
    <row r="3254" spans="1:9" ht="135">
      <c r="A3254" s="335" t="s">
        <v>3824</v>
      </c>
      <c r="B3254" s="344" t="s">
        <v>3825</v>
      </c>
      <c r="C3254" s="358" t="s">
        <v>3406</v>
      </c>
      <c r="D3254" s="359">
        <v>880</v>
      </c>
      <c r="E3254" s="419"/>
      <c r="F3254" s="325"/>
      <c r="G3254" s="466"/>
      <c r="H3254" s="466"/>
      <c r="I3254" s="466"/>
    </row>
    <row r="3255" spans="1:9" ht="135">
      <c r="A3255" s="335" t="s">
        <v>3826</v>
      </c>
      <c r="B3255" s="344" t="s">
        <v>3827</v>
      </c>
      <c r="C3255" s="358" t="s">
        <v>3828</v>
      </c>
      <c r="D3255" s="359">
        <v>1210</v>
      </c>
      <c r="E3255" s="419"/>
      <c r="F3255" s="325"/>
      <c r="G3255" s="466"/>
      <c r="H3255" s="466"/>
      <c r="I3255" s="466"/>
    </row>
    <row r="3256" spans="1:9" ht="120">
      <c r="A3256" s="335" t="s">
        <v>3829</v>
      </c>
      <c r="B3256" s="344" t="s">
        <v>3830</v>
      </c>
      <c r="C3256" s="358" t="s">
        <v>3831</v>
      </c>
      <c r="D3256" s="359">
        <v>660</v>
      </c>
      <c r="E3256" s="419"/>
      <c r="F3256" s="325"/>
      <c r="G3256" s="466"/>
      <c r="H3256" s="466"/>
      <c r="I3256" s="466"/>
    </row>
    <row r="3257" spans="1:9" ht="75">
      <c r="A3257" s="335" t="s">
        <v>3832</v>
      </c>
      <c r="B3257" s="344" t="s">
        <v>3833</v>
      </c>
      <c r="C3257" s="358" t="s">
        <v>3834</v>
      </c>
      <c r="D3257" s="359">
        <v>400</v>
      </c>
      <c r="E3257" s="419"/>
      <c r="F3257" s="325"/>
      <c r="G3257" s="466"/>
      <c r="H3257" s="466"/>
      <c r="I3257" s="466"/>
    </row>
    <row r="3258" spans="1:9" ht="45">
      <c r="A3258" s="335" t="s">
        <v>3835</v>
      </c>
      <c r="B3258" s="344" t="s">
        <v>3836</v>
      </c>
      <c r="C3258" s="358" t="s">
        <v>3837</v>
      </c>
      <c r="D3258" s="359">
        <v>200</v>
      </c>
      <c r="E3258" s="419"/>
      <c r="F3258" s="325"/>
      <c r="G3258" s="466"/>
      <c r="H3258" s="466"/>
      <c r="I3258" s="466"/>
    </row>
    <row r="3259" spans="1:9" ht="75">
      <c r="A3259" s="335" t="s">
        <v>3838</v>
      </c>
      <c r="B3259" s="344" t="s">
        <v>3839</v>
      </c>
      <c r="C3259" s="358" t="s">
        <v>3840</v>
      </c>
      <c r="D3259" s="359">
        <v>260</v>
      </c>
      <c r="E3259" s="419"/>
      <c r="F3259" s="325"/>
      <c r="G3259" s="466"/>
      <c r="H3259" s="466"/>
      <c r="I3259" s="466"/>
    </row>
    <row r="3260" spans="1:9" ht="75">
      <c r="A3260" s="335" t="s">
        <v>3744</v>
      </c>
      <c r="B3260" s="344" t="s">
        <v>3841</v>
      </c>
      <c r="C3260" s="358" t="s">
        <v>3842</v>
      </c>
      <c r="D3260" s="359">
        <v>830</v>
      </c>
      <c r="E3260" s="419"/>
      <c r="F3260" s="325"/>
      <c r="G3260" s="466"/>
      <c r="H3260" s="466"/>
      <c r="I3260" s="466"/>
    </row>
    <row r="3261" spans="1:9" ht="75">
      <c r="A3261" s="335" t="s">
        <v>3843</v>
      </c>
      <c r="B3261" s="344" t="s">
        <v>3844</v>
      </c>
      <c r="C3261" s="404" t="s">
        <v>3845</v>
      </c>
      <c r="D3261" s="359">
        <v>3520</v>
      </c>
      <c r="E3261" s="374"/>
      <c r="F3261" s="325"/>
      <c r="G3261" s="466"/>
      <c r="H3261" s="466"/>
      <c r="I3261" s="466"/>
    </row>
    <row r="3262" spans="1:9" ht="120">
      <c r="A3262" s="348" t="s">
        <v>8237</v>
      </c>
      <c r="B3262" s="344" t="s">
        <v>3846</v>
      </c>
      <c r="C3262" s="397" t="s">
        <v>7594</v>
      </c>
      <c r="D3262" s="359">
        <v>8700</v>
      </c>
      <c r="E3262" s="374"/>
      <c r="F3262" s="325"/>
      <c r="G3262" s="466"/>
      <c r="H3262" s="466"/>
      <c r="I3262" s="466"/>
    </row>
    <row r="3263" spans="1:9" ht="150">
      <c r="A3263" s="348" t="s">
        <v>8238</v>
      </c>
      <c r="B3263" s="344" t="s">
        <v>3847</v>
      </c>
      <c r="C3263" s="397" t="s">
        <v>7593</v>
      </c>
      <c r="D3263" s="359">
        <v>9800</v>
      </c>
      <c r="E3263" s="374"/>
      <c r="F3263" s="325"/>
      <c r="G3263" s="466"/>
      <c r="H3263" s="466"/>
      <c r="I3263" s="466"/>
    </row>
    <row r="3264" spans="1:9" ht="270">
      <c r="A3264" s="335" t="s">
        <v>10157</v>
      </c>
      <c r="B3264" s="344" t="s">
        <v>10367</v>
      </c>
      <c r="C3264" s="358" t="s">
        <v>10156</v>
      </c>
      <c r="D3264" s="359">
        <v>16000</v>
      </c>
      <c r="E3264" s="374"/>
      <c r="F3264" s="325"/>
      <c r="G3264" s="466"/>
      <c r="H3264" s="466"/>
      <c r="I3264" s="466"/>
    </row>
    <row r="3265" spans="1:9" ht="165">
      <c r="A3265" s="335" t="s">
        <v>3848</v>
      </c>
      <c r="B3265" s="344" t="s">
        <v>3849</v>
      </c>
      <c r="C3265" s="358" t="s">
        <v>3850</v>
      </c>
      <c r="D3265" s="359">
        <v>650</v>
      </c>
      <c r="E3265" s="419"/>
      <c r="F3265" s="325"/>
      <c r="G3265" s="466"/>
      <c r="H3265" s="466"/>
      <c r="I3265" s="466"/>
    </row>
    <row r="3266" spans="1:9" ht="180">
      <c r="A3266" s="335" t="s">
        <v>3851</v>
      </c>
      <c r="B3266" s="344" t="s">
        <v>3852</v>
      </c>
      <c r="C3266" s="358" t="s">
        <v>3853</v>
      </c>
      <c r="D3266" s="359">
        <v>420</v>
      </c>
      <c r="E3266" s="419"/>
      <c r="F3266" s="325"/>
      <c r="G3266" s="466"/>
      <c r="H3266" s="466"/>
      <c r="I3266" s="466"/>
    </row>
    <row r="3267" spans="1:9" ht="225">
      <c r="A3267" s="335" t="s">
        <v>3854</v>
      </c>
      <c r="B3267" s="344" t="s">
        <v>3855</v>
      </c>
      <c r="C3267" s="358" t="s">
        <v>3856</v>
      </c>
      <c r="D3267" s="359">
        <v>1100</v>
      </c>
      <c r="E3267" s="419"/>
      <c r="F3267" s="325"/>
      <c r="G3267" s="466"/>
      <c r="H3267" s="466"/>
      <c r="I3267" s="466"/>
    </row>
    <row r="3268" spans="1:9" ht="60">
      <c r="A3268" s="335" t="s">
        <v>3857</v>
      </c>
      <c r="B3268" s="344" t="s">
        <v>3858</v>
      </c>
      <c r="C3268" s="358" t="s">
        <v>3859</v>
      </c>
      <c r="D3268" s="359">
        <v>210</v>
      </c>
      <c r="E3268" s="419"/>
      <c r="F3268" s="325"/>
      <c r="G3268" s="466"/>
      <c r="H3268" s="466"/>
      <c r="I3268" s="466"/>
    </row>
    <row r="3269" spans="1:9" ht="60">
      <c r="A3269" s="335" t="s">
        <v>3860</v>
      </c>
      <c r="B3269" s="344" t="s">
        <v>3861</v>
      </c>
      <c r="C3269" s="358" t="s">
        <v>7709</v>
      </c>
      <c r="D3269" s="359">
        <v>250</v>
      </c>
      <c r="E3269" s="419"/>
      <c r="F3269" s="325"/>
      <c r="G3269" s="466"/>
      <c r="H3269" s="466"/>
      <c r="I3269" s="466"/>
    </row>
    <row r="3270" spans="1:9" ht="135">
      <c r="A3270" s="348" t="s">
        <v>3862</v>
      </c>
      <c r="B3270" s="344" t="s">
        <v>3863</v>
      </c>
      <c r="C3270" s="406" t="s">
        <v>5161</v>
      </c>
      <c r="D3270" s="359">
        <v>450</v>
      </c>
      <c r="E3270" s="379"/>
      <c r="F3270" s="325"/>
      <c r="G3270" s="466"/>
      <c r="H3270" s="466"/>
      <c r="I3270" s="466"/>
    </row>
    <row r="3271" spans="1:9" ht="409.5">
      <c r="A3271" s="335" t="s">
        <v>10368</v>
      </c>
      <c r="B3271" s="344" t="s">
        <v>5162</v>
      </c>
      <c r="C3271" s="358" t="s">
        <v>5163</v>
      </c>
      <c r="D3271" s="359">
        <v>4400</v>
      </c>
      <c r="E3271" s="419"/>
      <c r="F3271" s="325"/>
      <c r="G3271" s="466"/>
      <c r="H3271" s="466"/>
      <c r="I3271" s="466"/>
    </row>
    <row r="3272" spans="1:9" ht="31.5">
      <c r="A3272" s="335"/>
      <c r="B3272" s="344"/>
      <c r="C3272" s="388" t="s">
        <v>7444</v>
      </c>
      <c r="D3272" s="359"/>
      <c r="E3272" s="368"/>
      <c r="F3272" s="325"/>
      <c r="G3272" s="466"/>
      <c r="H3272" s="466"/>
      <c r="I3272" s="466"/>
    </row>
    <row r="3273" spans="1:9" ht="78.75">
      <c r="A3273" s="385"/>
      <c r="B3273" s="385"/>
      <c r="C3273" s="388" t="s">
        <v>5164</v>
      </c>
      <c r="D3273" s="395"/>
      <c r="E3273" s="368"/>
      <c r="F3273" s="325"/>
      <c r="G3273" s="466"/>
      <c r="H3273" s="466"/>
      <c r="I3273" s="466"/>
    </row>
    <row r="3274" spans="1:9" ht="150">
      <c r="A3274" s="335" t="s">
        <v>10025</v>
      </c>
      <c r="B3274" s="344" t="s">
        <v>10040</v>
      </c>
      <c r="C3274" s="358" t="s">
        <v>10026</v>
      </c>
      <c r="D3274" s="359">
        <v>50000</v>
      </c>
      <c r="E3274" s="419"/>
      <c r="F3274" s="325"/>
      <c r="G3274" s="466"/>
      <c r="H3274" s="466"/>
      <c r="I3274" s="466"/>
    </row>
    <row r="3275" spans="1:9" ht="195">
      <c r="A3275" s="335" t="s">
        <v>10027</v>
      </c>
      <c r="B3275" s="344" t="s">
        <v>10041</v>
      </c>
      <c r="C3275" s="358" t="s">
        <v>10028</v>
      </c>
      <c r="D3275" s="359">
        <v>105000</v>
      </c>
      <c r="E3275" s="419"/>
      <c r="F3275" s="325"/>
      <c r="G3275" s="466"/>
      <c r="H3275" s="466"/>
      <c r="I3275" s="466"/>
    </row>
    <row r="3276" spans="1:9" ht="165">
      <c r="A3276" s="335" t="s">
        <v>10029</v>
      </c>
      <c r="B3276" s="344" t="s">
        <v>10042</v>
      </c>
      <c r="C3276" s="358" t="s">
        <v>10030</v>
      </c>
      <c r="D3276" s="359">
        <v>95000</v>
      </c>
      <c r="E3276" s="419"/>
      <c r="F3276" s="325"/>
      <c r="G3276" s="466"/>
      <c r="H3276" s="466"/>
      <c r="I3276" s="466"/>
    </row>
    <row r="3277" spans="1:9" ht="150">
      <c r="A3277" s="335" t="s">
        <v>10031</v>
      </c>
      <c r="B3277" s="344" t="s">
        <v>10043</v>
      </c>
      <c r="C3277" s="358" t="s">
        <v>10032</v>
      </c>
      <c r="D3277" s="359">
        <v>75000</v>
      </c>
      <c r="E3277" s="419"/>
      <c r="F3277" s="325"/>
      <c r="G3277" s="466"/>
      <c r="H3277" s="466"/>
      <c r="I3277" s="466"/>
    </row>
    <row r="3278" spans="1:9" ht="195">
      <c r="A3278" s="335" t="s">
        <v>10033</v>
      </c>
      <c r="B3278" s="344" t="s">
        <v>10044</v>
      </c>
      <c r="C3278" s="358" t="s">
        <v>10034</v>
      </c>
      <c r="D3278" s="359">
        <v>130000</v>
      </c>
      <c r="E3278" s="419"/>
      <c r="F3278" s="325"/>
      <c r="G3278" s="466"/>
      <c r="H3278" s="466"/>
      <c r="I3278" s="466"/>
    </row>
    <row r="3279" spans="1:9" ht="195">
      <c r="A3279" s="335" t="s">
        <v>10035</v>
      </c>
      <c r="B3279" s="344" t="s">
        <v>10045</v>
      </c>
      <c r="C3279" s="358" t="s">
        <v>10036</v>
      </c>
      <c r="D3279" s="359">
        <v>60000</v>
      </c>
      <c r="E3279" s="419"/>
      <c r="F3279" s="325"/>
      <c r="G3279" s="466"/>
      <c r="H3279" s="466"/>
      <c r="I3279" s="466"/>
    </row>
    <row r="3280" spans="1:9" ht="255">
      <c r="A3280" s="335" t="s">
        <v>10037</v>
      </c>
      <c r="B3280" s="344" t="s">
        <v>10046</v>
      </c>
      <c r="C3280" s="358" t="s">
        <v>10038</v>
      </c>
      <c r="D3280" s="359">
        <v>75000</v>
      </c>
      <c r="E3280" s="419"/>
      <c r="F3280" s="325"/>
      <c r="G3280" s="466"/>
      <c r="H3280" s="466"/>
      <c r="I3280" s="466"/>
    </row>
    <row r="3281" spans="1:9" ht="240">
      <c r="A3281" s="335" t="s">
        <v>10039</v>
      </c>
      <c r="B3281" s="344" t="s">
        <v>10047</v>
      </c>
      <c r="C3281" s="358" t="s">
        <v>10099</v>
      </c>
      <c r="D3281" s="359">
        <v>98000</v>
      </c>
      <c r="E3281" s="419"/>
      <c r="F3281" s="325"/>
      <c r="G3281" s="466"/>
      <c r="H3281" s="466"/>
      <c r="I3281" s="466"/>
    </row>
    <row r="3282" spans="1:9" ht="210">
      <c r="A3282" s="335" t="s">
        <v>10161</v>
      </c>
      <c r="B3282" s="344" t="s">
        <v>10142</v>
      </c>
      <c r="C3282" s="358" t="s">
        <v>10136</v>
      </c>
      <c r="D3282" s="359">
        <v>80000</v>
      </c>
      <c r="E3282" s="419"/>
      <c r="F3282" s="325"/>
      <c r="G3282" s="466"/>
      <c r="H3282" s="466"/>
      <c r="I3282" s="466"/>
    </row>
    <row r="3283" spans="1:9" ht="180">
      <c r="A3283" s="335" t="s">
        <v>10162</v>
      </c>
      <c r="B3283" s="344" t="s">
        <v>10143</v>
      </c>
      <c r="C3283" s="358" t="s">
        <v>10137</v>
      </c>
      <c r="D3283" s="359">
        <v>110000</v>
      </c>
      <c r="E3283" s="419"/>
      <c r="F3283" s="325"/>
      <c r="G3283" s="466"/>
      <c r="H3283" s="466"/>
      <c r="I3283" s="466"/>
    </row>
    <row r="3284" spans="1:9" ht="135">
      <c r="A3284" s="335" t="s">
        <v>5175</v>
      </c>
      <c r="B3284" s="344" t="s">
        <v>5177</v>
      </c>
      <c r="C3284" s="358" t="s">
        <v>10480</v>
      </c>
      <c r="D3284" s="359">
        <v>60000</v>
      </c>
      <c r="E3284" s="419"/>
      <c r="F3284" s="325"/>
      <c r="G3284" s="466"/>
      <c r="H3284" s="466"/>
      <c r="I3284" s="466"/>
    </row>
    <row r="3285" spans="1:9" ht="210">
      <c r="A3285" s="335" t="s">
        <v>10048</v>
      </c>
      <c r="B3285" s="344" t="s">
        <v>10061</v>
      </c>
      <c r="C3285" s="358" t="s">
        <v>10049</v>
      </c>
      <c r="D3285" s="359">
        <v>110000</v>
      </c>
      <c r="E3285" s="419"/>
      <c r="F3285" s="325"/>
      <c r="G3285" s="466"/>
      <c r="H3285" s="466"/>
      <c r="I3285" s="466"/>
    </row>
    <row r="3286" spans="1:9" ht="45">
      <c r="A3286" s="335" t="s">
        <v>5167</v>
      </c>
      <c r="B3286" s="344" t="s">
        <v>5168</v>
      </c>
      <c r="C3286" s="358" t="s">
        <v>10477</v>
      </c>
      <c r="D3286" s="359">
        <v>85000</v>
      </c>
      <c r="E3286" s="419"/>
      <c r="F3286" s="325"/>
      <c r="G3286" s="466"/>
      <c r="H3286" s="466"/>
      <c r="I3286" s="466"/>
    </row>
    <row r="3287" spans="1:9" ht="105">
      <c r="A3287" s="335" t="s">
        <v>5190</v>
      </c>
      <c r="B3287" s="344" t="s">
        <v>5191</v>
      </c>
      <c r="C3287" s="358" t="s">
        <v>10488</v>
      </c>
      <c r="D3287" s="359">
        <v>65000</v>
      </c>
      <c r="E3287" s="419"/>
      <c r="F3287" s="325"/>
      <c r="G3287" s="466"/>
      <c r="H3287" s="466"/>
      <c r="I3287" s="466"/>
    </row>
    <row r="3288" spans="1:9" ht="135">
      <c r="A3288" s="335" t="s">
        <v>5179</v>
      </c>
      <c r="B3288" s="344" t="s">
        <v>5180</v>
      </c>
      <c r="C3288" s="358" t="s">
        <v>10482</v>
      </c>
      <c r="D3288" s="359">
        <v>40000</v>
      </c>
      <c r="E3288" s="419"/>
      <c r="F3288" s="325"/>
      <c r="G3288" s="466"/>
      <c r="H3288" s="466"/>
      <c r="I3288" s="466"/>
    </row>
    <row r="3289" spans="1:9" ht="225">
      <c r="A3289" s="335" t="s">
        <v>10050</v>
      </c>
      <c r="B3289" s="344" t="s">
        <v>10062</v>
      </c>
      <c r="C3289" s="358" t="s">
        <v>10051</v>
      </c>
      <c r="D3289" s="359">
        <v>110000</v>
      </c>
      <c r="E3289" s="419"/>
      <c r="F3289" s="325"/>
      <c r="G3289" s="466"/>
      <c r="H3289" s="466"/>
      <c r="I3289" s="466"/>
    </row>
    <row r="3290" spans="1:9" ht="210">
      <c r="A3290" s="335" t="s">
        <v>10052</v>
      </c>
      <c r="B3290" s="344" t="s">
        <v>10063</v>
      </c>
      <c r="C3290" s="358" t="s">
        <v>10053</v>
      </c>
      <c r="D3290" s="359">
        <v>140000</v>
      </c>
      <c r="E3290" s="419"/>
      <c r="F3290" s="325"/>
      <c r="G3290" s="466"/>
      <c r="H3290" s="466"/>
      <c r="I3290" s="466"/>
    </row>
    <row r="3291" spans="1:9" ht="210">
      <c r="A3291" s="335" t="s">
        <v>10054</v>
      </c>
      <c r="B3291" s="344" t="s">
        <v>10064</v>
      </c>
      <c r="C3291" s="358" t="s">
        <v>10055</v>
      </c>
      <c r="D3291" s="359">
        <v>110000</v>
      </c>
      <c r="E3291" s="419"/>
      <c r="F3291" s="325"/>
      <c r="G3291" s="466"/>
      <c r="H3291" s="466"/>
      <c r="I3291" s="466"/>
    </row>
    <row r="3292" spans="1:9" ht="390">
      <c r="A3292" s="335" t="s">
        <v>10056</v>
      </c>
      <c r="B3292" s="344" t="s">
        <v>10065</v>
      </c>
      <c r="C3292" s="358" t="s">
        <v>10057</v>
      </c>
      <c r="D3292" s="359">
        <v>125000</v>
      </c>
      <c r="E3292" s="419"/>
      <c r="F3292" s="325"/>
      <c r="G3292" s="466"/>
      <c r="H3292" s="466"/>
      <c r="I3292" s="466"/>
    </row>
    <row r="3293" spans="1:9" ht="345">
      <c r="A3293" s="335" t="s">
        <v>10058</v>
      </c>
      <c r="B3293" s="344" t="s">
        <v>10066</v>
      </c>
      <c r="C3293" s="358" t="s">
        <v>10059</v>
      </c>
      <c r="D3293" s="359">
        <v>150000</v>
      </c>
      <c r="E3293" s="419"/>
      <c r="F3293" s="325"/>
      <c r="G3293" s="466"/>
      <c r="H3293" s="466"/>
      <c r="I3293" s="466"/>
    </row>
    <row r="3294" spans="1:9" ht="409.5">
      <c r="A3294" s="335" t="s">
        <v>10060</v>
      </c>
      <c r="B3294" s="344" t="s">
        <v>10067</v>
      </c>
      <c r="C3294" s="358" t="s">
        <v>10098</v>
      </c>
      <c r="D3294" s="359">
        <v>120000</v>
      </c>
      <c r="E3294" s="419"/>
      <c r="F3294" s="325"/>
      <c r="G3294" s="466"/>
      <c r="H3294" s="466"/>
      <c r="I3294" s="466"/>
    </row>
    <row r="3295" spans="1:9" ht="60">
      <c r="A3295" s="335" t="s">
        <v>5169</v>
      </c>
      <c r="B3295" s="344" t="s">
        <v>5170</v>
      </c>
      <c r="C3295" s="358" t="s">
        <v>10478</v>
      </c>
      <c r="D3295" s="359">
        <v>90000</v>
      </c>
      <c r="E3295" s="419"/>
      <c r="F3295" s="325"/>
      <c r="G3295" s="466"/>
      <c r="H3295" s="466"/>
      <c r="I3295" s="466"/>
    </row>
    <row r="3296" spans="1:9" ht="75">
      <c r="A3296" s="335" t="s">
        <v>5171</v>
      </c>
      <c r="B3296" s="344" t="s">
        <v>5172</v>
      </c>
      <c r="C3296" s="358" t="s">
        <v>10479</v>
      </c>
      <c r="D3296" s="359">
        <v>90000</v>
      </c>
      <c r="E3296" s="419"/>
      <c r="F3296" s="325"/>
      <c r="G3296" s="466"/>
      <c r="H3296" s="466"/>
      <c r="I3296" s="466"/>
    </row>
    <row r="3297" spans="1:9" ht="195">
      <c r="A3297" s="335" t="s">
        <v>10369</v>
      </c>
      <c r="B3297" s="344" t="s">
        <v>5173</v>
      </c>
      <c r="C3297" s="358" t="s">
        <v>10476</v>
      </c>
      <c r="D3297" s="359">
        <v>100000</v>
      </c>
      <c r="E3297" s="419"/>
      <c r="F3297" s="325"/>
      <c r="G3297" s="466"/>
      <c r="H3297" s="466"/>
      <c r="I3297" s="466"/>
    </row>
    <row r="3298" spans="1:9" ht="90">
      <c r="A3298" s="335" t="s">
        <v>5184</v>
      </c>
      <c r="B3298" s="344" t="s">
        <v>5185</v>
      </c>
      <c r="C3298" s="358" t="s">
        <v>10485</v>
      </c>
      <c r="D3298" s="359">
        <v>100000</v>
      </c>
      <c r="E3298" s="419"/>
      <c r="F3298" s="325"/>
      <c r="G3298" s="466"/>
      <c r="H3298" s="466"/>
      <c r="I3298" s="466"/>
    </row>
    <row r="3299" spans="1:9" ht="120">
      <c r="A3299" s="335" t="s">
        <v>5186</v>
      </c>
      <c r="B3299" s="344" t="s">
        <v>5187</v>
      </c>
      <c r="C3299" s="358" t="s">
        <v>10486</v>
      </c>
      <c r="D3299" s="359">
        <v>35000</v>
      </c>
      <c r="E3299" s="419"/>
      <c r="F3299" s="325"/>
      <c r="G3299" s="466"/>
      <c r="H3299" s="466"/>
      <c r="I3299" s="466"/>
    </row>
    <row r="3300" spans="1:9" ht="150">
      <c r="A3300" s="335" t="s">
        <v>10071</v>
      </c>
      <c r="B3300" s="344" t="s">
        <v>10076</v>
      </c>
      <c r="C3300" s="358" t="s">
        <v>10096</v>
      </c>
      <c r="D3300" s="359">
        <v>75000</v>
      </c>
      <c r="E3300" s="419"/>
      <c r="F3300" s="325"/>
      <c r="G3300" s="466"/>
      <c r="H3300" s="466"/>
      <c r="I3300" s="466"/>
    </row>
    <row r="3301" spans="1:9" ht="165">
      <c r="A3301" s="335" t="s">
        <v>10072</v>
      </c>
      <c r="B3301" s="344" t="s">
        <v>10081</v>
      </c>
      <c r="C3301" s="358" t="s">
        <v>10097</v>
      </c>
      <c r="D3301" s="359">
        <v>40000</v>
      </c>
      <c r="E3301" s="419"/>
      <c r="F3301" s="325"/>
      <c r="G3301" s="466"/>
      <c r="H3301" s="466"/>
      <c r="I3301" s="466"/>
    </row>
    <row r="3302" spans="1:9" ht="105">
      <c r="A3302" s="335" t="s">
        <v>11347</v>
      </c>
      <c r="B3302" s="344" t="s">
        <v>11348</v>
      </c>
      <c r="C3302" s="358" t="s">
        <v>11349</v>
      </c>
      <c r="D3302" s="359">
        <v>120000</v>
      </c>
      <c r="E3302" s="419"/>
      <c r="F3302" s="325"/>
      <c r="G3302" s="466"/>
      <c r="H3302" s="466"/>
      <c r="I3302" s="466"/>
    </row>
    <row r="3303" spans="1:9" ht="165">
      <c r="A3303" s="335" t="s">
        <v>11350</v>
      </c>
      <c r="B3303" s="344" t="s">
        <v>11351</v>
      </c>
      <c r="C3303" s="358" t="s">
        <v>11352</v>
      </c>
      <c r="D3303" s="359">
        <v>130000</v>
      </c>
      <c r="E3303" s="419"/>
      <c r="F3303" s="325"/>
      <c r="G3303" s="466"/>
      <c r="H3303" s="466"/>
      <c r="I3303" s="466"/>
    </row>
    <row r="3304" spans="1:9" ht="150">
      <c r="A3304" s="335" t="s">
        <v>11353</v>
      </c>
      <c r="B3304" s="344" t="s">
        <v>11354</v>
      </c>
      <c r="C3304" s="358" t="s">
        <v>11355</v>
      </c>
      <c r="D3304" s="359">
        <v>135000</v>
      </c>
      <c r="E3304" s="419"/>
      <c r="F3304" s="325"/>
      <c r="G3304" s="466"/>
      <c r="H3304" s="466"/>
      <c r="I3304" s="466"/>
    </row>
    <row r="3305" spans="1:9" ht="375">
      <c r="A3305" s="335" t="s">
        <v>11356</v>
      </c>
      <c r="B3305" s="344" t="s">
        <v>11357</v>
      </c>
      <c r="C3305" s="358" t="s">
        <v>11358</v>
      </c>
      <c r="D3305" s="359">
        <v>90000</v>
      </c>
      <c r="E3305" s="419"/>
      <c r="F3305" s="325"/>
      <c r="G3305" s="466"/>
      <c r="H3305" s="466"/>
      <c r="I3305" s="466"/>
    </row>
    <row r="3306" spans="1:9" ht="345">
      <c r="A3306" s="335" t="s">
        <v>11359</v>
      </c>
      <c r="B3306" s="344" t="s">
        <v>11360</v>
      </c>
      <c r="C3306" s="358" t="s">
        <v>11361</v>
      </c>
      <c r="D3306" s="359">
        <v>120000</v>
      </c>
      <c r="E3306" s="419"/>
      <c r="F3306" s="325"/>
      <c r="G3306" s="466"/>
      <c r="H3306" s="466"/>
      <c r="I3306" s="466"/>
    </row>
    <row r="3307" spans="1:9" ht="409.5">
      <c r="A3307" s="335" t="s">
        <v>11362</v>
      </c>
      <c r="B3307" s="344" t="s">
        <v>11363</v>
      </c>
      <c r="C3307" s="358" t="s">
        <v>11364</v>
      </c>
      <c r="D3307" s="359">
        <v>100000</v>
      </c>
      <c r="E3307" s="419"/>
      <c r="F3307" s="325"/>
      <c r="G3307" s="466"/>
      <c r="H3307" s="466"/>
      <c r="I3307" s="466"/>
    </row>
    <row r="3308" spans="1:9" ht="409.5">
      <c r="A3308" s="335" t="s">
        <v>11365</v>
      </c>
      <c r="B3308" s="344" t="s">
        <v>11366</v>
      </c>
      <c r="C3308" s="358" t="s">
        <v>11367</v>
      </c>
      <c r="D3308" s="359">
        <v>130000</v>
      </c>
      <c r="E3308" s="419"/>
      <c r="F3308" s="325"/>
      <c r="G3308" s="466"/>
      <c r="H3308" s="466"/>
      <c r="I3308" s="466"/>
    </row>
    <row r="3309" spans="1:9" ht="150">
      <c r="A3309" s="335" t="s">
        <v>5174</v>
      </c>
      <c r="B3309" s="344" t="s">
        <v>5178</v>
      </c>
      <c r="C3309" s="358" t="s">
        <v>10481</v>
      </c>
      <c r="D3309" s="359">
        <v>40000</v>
      </c>
      <c r="E3309" s="419"/>
      <c r="F3309" s="325"/>
      <c r="G3309" s="466"/>
      <c r="H3309" s="466"/>
      <c r="I3309" s="466"/>
    </row>
    <row r="3310" spans="1:9" ht="210">
      <c r="A3310" s="335" t="s">
        <v>10163</v>
      </c>
      <c r="B3310" s="344" t="s">
        <v>10074</v>
      </c>
      <c r="C3310" s="358" t="s">
        <v>10138</v>
      </c>
      <c r="D3310" s="359">
        <v>55000</v>
      </c>
      <c r="E3310" s="419"/>
      <c r="F3310" s="325"/>
      <c r="G3310" s="466"/>
      <c r="H3310" s="466"/>
      <c r="I3310" s="466"/>
    </row>
    <row r="3311" spans="1:9" ht="195">
      <c r="A3311" s="335" t="s">
        <v>10070</v>
      </c>
      <c r="B3311" s="344" t="s">
        <v>10075</v>
      </c>
      <c r="C3311" s="358" t="s">
        <v>10095</v>
      </c>
      <c r="D3311" s="359">
        <v>85000</v>
      </c>
      <c r="E3311" s="419"/>
      <c r="F3311" s="325"/>
      <c r="G3311" s="466"/>
      <c r="H3311" s="466"/>
      <c r="I3311" s="466"/>
    </row>
    <row r="3312" spans="1:9" ht="135">
      <c r="A3312" s="335" t="s">
        <v>10164</v>
      </c>
      <c r="B3312" s="344" t="s">
        <v>10144</v>
      </c>
      <c r="C3312" s="358" t="s">
        <v>10140</v>
      </c>
      <c r="D3312" s="359">
        <v>40000</v>
      </c>
      <c r="E3312" s="419"/>
      <c r="F3312" s="325"/>
      <c r="G3312" s="466"/>
      <c r="H3312" s="466"/>
      <c r="I3312" s="466"/>
    </row>
    <row r="3313" spans="1:9" ht="120">
      <c r="A3313" s="335" t="s">
        <v>10165</v>
      </c>
      <c r="B3313" s="344" t="s">
        <v>10145</v>
      </c>
      <c r="C3313" s="358" t="s">
        <v>10141</v>
      </c>
      <c r="D3313" s="359">
        <v>65000</v>
      </c>
      <c r="E3313" s="419"/>
      <c r="F3313" s="325"/>
      <c r="G3313" s="466"/>
      <c r="H3313" s="466"/>
      <c r="I3313" s="466"/>
    </row>
    <row r="3314" spans="1:9" ht="45">
      <c r="A3314" s="335" t="s">
        <v>5165</v>
      </c>
      <c r="B3314" s="344" t="s">
        <v>5166</v>
      </c>
      <c r="C3314" s="358" t="s">
        <v>10505</v>
      </c>
      <c r="D3314" s="359">
        <v>25000</v>
      </c>
      <c r="E3314" s="419"/>
      <c r="F3314" s="325"/>
      <c r="G3314" s="466"/>
      <c r="H3314" s="466"/>
      <c r="I3314" s="466"/>
    </row>
    <row r="3315" spans="1:9" ht="60">
      <c r="A3315" s="335" t="s">
        <v>5205</v>
      </c>
      <c r="B3315" s="344" t="s">
        <v>5206</v>
      </c>
      <c r="C3315" s="358" t="s">
        <v>10495</v>
      </c>
      <c r="D3315" s="359">
        <v>15000</v>
      </c>
      <c r="E3315" s="419"/>
      <c r="F3315" s="325"/>
      <c r="G3315" s="466"/>
      <c r="H3315" s="466"/>
      <c r="I3315" s="466"/>
    </row>
    <row r="3316" spans="1:9" ht="60">
      <c r="A3316" s="335" t="s">
        <v>5167</v>
      </c>
      <c r="B3316" s="344" t="s">
        <v>5181</v>
      </c>
      <c r="C3316" s="358" t="s">
        <v>10483</v>
      </c>
      <c r="D3316" s="359">
        <v>45000</v>
      </c>
      <c r="E3316" s="419"/>
      <c r="F3316" s="325"/>
      <c r="G3316" s="466"/>
      <c r="H3316" s="466"/>
      <c r="I3316" s="466"/>
    </row>
    <row r="3317" spans="1:9" ht="105">
      <c r="A3317" s="335" t="s">
        <v>5175</v>
      </c>
      <c r="B3317" s="344" t="s">
        <v>5176</v>
      </c>
      <c r="C3317" s="358" t="s">
        <v>11049</v>
      </c>
      <c r="D3317" s="359">
        <v>30000</v>
      </c>
      <c r="E3317" s="419"/>
      <c r="F3317" s="325"/>
      <c r="G3317" s="466"/>
      <c r="H3317" s="466"/>
      <c r="I3317" s="466"/>
    </row>
    <row r="3318" spans="1:9" ht="90">
      <c r="A3318" s="335" t="s">
        <v>5182</v>
      </c>
      <c r="B3318" s="344" t="s">
        <v>5183</v>
      </c>
      <c r="C3318" s="358" t="s">
        <v>10484</v>
      </c>
      <c r="D3318" s="359">
        <v>35000</v>
      </c>
      <c r="E3318" s="419"/>
      <c r="F3318" s="325"/>
      <c r="G3318" s="466"/>
      <c r="H3318" s="466"/>
      <c r="I3318" s="466"/>
    </row>
    <row r="3319" spans="1:9" ht="210">
      <c r="A3319" s="335" t="s">
        <v>10079</v>
      </c>
      <c r="B3319" s="344" t="s">
        <v>10139</v>
      </c>
      <c r="C3319" s="358" t="s">
        <v>10080</v>
      </c>
      <c r="D3319" s="359">
        <v>105000</v>
      </c>
      <c r="E3319" s="419"/>
      <c r="F3319" s="325"/>
      <c r="G3319" s="466"/>
      <c r="H3319" s="466"/>
      <c r="I3319" s="466"/>
    </row>
    <row r="3320" spans="1:9" ht="90">
      <c r="A3320" s="335" t="s">
        <v>5199</v>
      </c>
      <c r="B3320" s="344" t="s">
        <v>5200</v>
      </c>
      <c r="C3320" s="358" t="s">
        <v>10493</v>
      </c>
      <c r="D3320" s="359">
        <v>20000</v>
      </c>
      <c r="E3320" s="419"/>
      <c r="F3320" s="325"/>
      <c r="G3320" s="466"/>
      <c r="H3320" s="466"/>
      <c r="I3320" s="466"/>
    </row>
    <row r="3321" spans="1:9" ht="135">
      <c r="A3321" s="335" t="s">
        <v>5188</v>
      </c>
      <c r="B3321" s="344" t="s">
        <v>5189</v>
      </c>
      <c r="C3321" s="358" t="s">
        <v>10487</v>
      </c>
      <c r="D3321" s="359">
        <v>30000</v>
      </c>
      <c r="E3321" s="419"/>
      <c r="F3321" s="325"/>
      <c r="G3321" s="466"/>
      <c r="H3321" s="466"/>
      <c r="I3321" s="466"/>
    </row>
    <row r="3322" spans="1:9" ht="135">
      <c r="A3322" s="335" t="s">
        <v>5192</v>
      </c>
      <c r="B3322" s="344" t="s">
        <v>5193</v>
      </c>
      <c r="C3322" s="358" t="s">
        <v>10489</v>
      </c>
      <c r="D3322" s="359">
        <v>30000</v>
      </c>
      <c r="E3322" s="419"/>
      <c r="F3322" s="325"/>
      <c r="G3322" s="466"/>
      <c r="H3322" s="466"/>
      <c r="I3322" s="466"/>
    </row>
    <row r="3323" spans="1:9" ht="75">
      <c r="A3323" s="335" t="s">
        <v>5195</v>
      </c>
      <c r="B3323" s="344" t="s">
        <v>5196</v>
      </c>
      <c r="C3323" s="358" t="s">
        <v>4717</v>
      </c>
      <c r="D3323" s="359">
        <v>20000</v>
      </c>
      <c r="E3323" s="419"/>
      <c r="F3323" s="340"/>
      <c r="G3323" s="466"/>
      <c r="H3323" s="466"/>
      <c r="I3323" s="466"/>
    </row>
    <row r="3324" spans="1:9" ht="30">
      <c r="A3324" s="335" t="s">
        <v>5197</v>
      </c>
      <c r="B3324" s="344" t="s">
        <v>5198</v>
      </c>
      <c r="C3324" s="358" t="s">
        <v>10492</v>
      </c>
      <c r="D3324" s="359">
        <v>15000</v>
      </c>
      <c r="E3324" s="419"/>
      <c r="F3324" s="340"/>
      <c r="G3324" s="466"/>
      <c r="H3324" s="466"/>
      <c r="I3324" s="466"/>
    </row>
    <row r="3325" spans="1:9" ht="90">
      <c r="A3325" s="335" t="s">
        <v>5203</v>
      </c>
      <c r="B3325" s="344" t="s">
        <v>5204</v>
      </c>
      <c r="C3325" s="358" t="s">
        <v>10506</v>
      </c>
      <c r="D3325" s="359">
        <v>15000</v>
      </c>
      <c r="E3325" s="419"/>
      <c r="F3325" s="337"/>
      <c r="G3325" s="466"/>
      <c r="H3325" s="466"/>
      <c r="I3325" s="466"/>
    </row>
    <row r="3326" spans="1:9" ht="240">
      <c r="A3326" s="335" t="s">
        <v>10491</v>
      </c>
      <c r="B3326" s="344" t="s">
        <v>5194</v>
      </c>
      <c r="C3326" s="358" t="s">
        <v>10490</v>
      </c>
      <c r="D3326" s="359">
        <v>13500</v>
      </c>
      <c r="E3326" s="419"/>
      <c r="F3326" s="337"/>
      <c r="G3326" s="466"/>
      <c r="H3326" s="466"/>
      <c r="I3326" s="466"/>
    </row>
    <row r="3327" spans="1:9" ht="75">
      <c r="A3327" s="335" t="s">
        <v>5192</v>
      </c>
      <c r="B3327" s="344" t="s">
        <v>5207</v>
      </c>
      <c r="C3327" s="358" t="s">
        <v>10496</v>
      </c>
      <c r="D3327" s="359">
        <v>10000</v>
      </c>
      <c r="E3327" s="419"/>
      <c r="F3327" s="325"/>
      <c r="G3327" s="466"/>
      <c r="H3327" s="466"/>
      <c r="I3327" s="466"/>
    </row>
    <row r="3328" spans="1:9" ht="45">
      <c r="A3328" s="335" t="s">
        <v>10370</v>
      </c>
      <c r="B3328" s="344" t="s">
        <v>5208</v>
      </c>
      <c r="C3328" s="358" t="s">
        <v>10497</v>
      </c>
      <c r="D3328" s="359">
        <v>7000</v>
      </c>
      <c r="E3328" s="419"/>
      <c r="F3328" s="325"/>
      <c r="G3328" s="466"/>
      <c r="H3328" s="466"/>
      <c r="I3328" s="466"/>
    </row>
    <row r="3329" spans="1:9" ht="45">
      <c r="A3329" s="335" t="s">
        <v>5190</v>
      </c>
      <c r="B3329" s="344" t="s">
        <v>5209</v>
      </c>
      <c r="C3329" s="358" t="s">
        <v>10498</v>
      </c>
      <c r="D3329" s="359">
        <v>7000</v>
      </c>
      <c r="E3329" s="419"/>
      <c r="F3329" s="325"/>
      <c r="G3329" s="466"/>
      <c r="H3329" s="466"/>
      <c r="I3329" s="466"/>
    </row>
    <row r="3330" spans="1:9" ht="120">
      <c r="A3330" s="335" t="s">
        <v>5213</v>
      </c>
      <c r="B3330" s="344" t="s">
        <v>5214</v>
      </c>
      <c r="C3330" s="358" t="s">
        <v>10501</v>
      </c>
      <c r="D3330" s="359">
        <v>6000</v>
      </c>
      <c r="E3330" s="419"/>
      <c r="F3330" s="325"/>
      <c r="G3330" s="466"/>
      <c r="H3330" s="466"/>
      <c r="I3330" s="466"/>
    </row>
    <row r="3331" spans="1:9" ht="60">
      <c r="A3331" s="335" t="s">
        <v>5215</v>
      </c>
      <c r="B3331" s="344" t="s">
        <v>5216</v>
      </c>
      <c r="C3331" s="358" t="s">
        <v>10502</v>
      </c>
      <c r="D3331" s="359">
        <v>5000</v>
      </c>
      <c r="E3331" s="419"/>
      <c r="F3331" s="325"/>
      <c r="G3331" s="466"/>
      <c r="H3331" s="466"/>
      <c r="I3331" s="466"/>
    </row>
    <row r="3332" spans="1:9" ht="165">
      <c r="A3332" s="335" t="s">
        <v>5211</v>
      </c>
      <c r="B3332" s="344" t="s">
        <v>5212</v>
      </c>
      <c r="C3332" s="358" t="s">
        <v>10500</v>
      </c>
      <c r="D3332" s="359">
        <v>4000</v>
      </c>
      <c r="E3332" s="419"/>
      <c r="F3332" s="325"/>
      <c r="G3332" s="466"/>
      <c r="H3332" s="466"/>
      <c r="I3332" s="466"/>
    </row>
    <row r="3333" spans="1:9" ht="345">
      <c r="A3333" s="335" t="s">
        <v>5201</v>
      </c>
      <c r="B3333" s="344" t="s">
        <v>5202</v>
      </c>
      <c r="C3333" s="358" t="s">
        <v>10494</v>
      </c>
      <c r="D3333" s="359">
        <v>7000</v>
      </c>
      <c r="E3333" s="419"/>
      <c r="F3333" s="325"/>
      <c r="G3333" s="466"/>
      <c r="H3333" s="466"/>
      <c r="I3333" s="466"/>
    </row>
    <row r="3334" spans="1:9" ht="75">
      <c r="A3334" s="335" t="s">
        <v>3656</v>
      </c>
      <c r="B3334" s="344" t="s">
        <v>3657</v>
      </c>
      <c r="C3334" s="358" t="s">
        <v>10504</v>
      </c>
      <c r="D3334" s="359">
        <v>7000</v>
      </c>
      <c r="E3334" s="419"/>
      <c r="F3334" s="325"/>
      <c r="G3334" s="466"/>
      <c r="H3334" s="466"/>
      <c r="I3334" s="466"/>
    </row>
    <row r="3335" spans="1:9" ht="150">
      <c r="A3335" s="335" t="s">
        <v>5217</v>
      </c>
      <c r="B3335" s="344" t="s">
        <v>5218</v>
      </c>
      <c r="C3335" s="358" t="s">
        <v>10503</v>
      </c>
      <c r="D3335" s="359">
        <v>10000</v>
      </c>
      <c r="E3335" s="419"/>
      <c r="F3335" s="325"/>
      <c r="G3335" s="466"/>
      <c r="H3335" s="466"/>
      <c r="I3335" s="466"/>
    </row>
    <row r="3336" spans="1:9" ht="225">
      <c r="A3336" s="335" t="s">
        <v>5201</v>
      </c>
      <c r="B3336" s="344" t="s">
        <v>5210</v>
      </c>
      <c r="C3336" s="358" t="s">
        <v>10499</v>
      </c>
      <c r="D3336" s="359">
        <v>4000</v>
      </c>
      <c r="E3336" s="419"/>
      <c r="F3336" s="325"/>
      <c r="G3336" s="466"/>
      <c r="H3336" s="466"/>
      <c r="I3336" s="466"/>
    </row>
    <row r="3337" spans="1:9" ht="150">
      <c r="A3337" s="335" t="s">
        <v>8351</v>
      </c>
      <c r="B3337" s="344" t="s">
        <v>8352</v>
      </c>
      <c r="C3337" s="358" t="s">
        <v>8353</v>
      </c>
      <c r="D3337" s="359">
        <v>26620</v>
      </c>
      <c r="E3337" s="419"/>
      <c r="F3337" s="325"/>
      <c r="G3337" s="466"/>
      <c r="H3337" s="466"/>
      <c r="I3337" s="466"/>
    </row>
    <row r="3338" spans="1:9" ht="180">
      <c r="A3338" s="335" t="s">
        <v>8354</v>
      </c>
      <c r="B3338" s="344" t="s">
        <v>8355</v>
      </c>
      <c r="C3338" s="358" t="s">
        <v>8356</v>
      </c>
      <c r="D3338" s="359">
        <v>13310</v>
      </c>
      <c r="E3338" s="419"/>
      <c r="F3338" s="325"/>
      <c r="G3338" s="466"/>
      <c r="H3338" s="466"/>
      <c r="I3338" s="466"/>
    </row>
    <row r="3339" spans="1:9" ht="195">
      <c r="A3339" s="335" t="s">
        <v>10068</v>
      </c>
      <c r="B3339" s="344" t="s">
        <v>10073</v>
      </c>
      <c r="C3339" s="358" t="s">
        <v>10069</v>
      </c>
      <c r="D3339" s="359">
        <v>34800</v>
      </c>
      <c r="E3339" s="419"/>
      <c r="F3339" s="325"/>
      <c r="G3339" s="466"/>
      <c r="H3339" s="466"/>
      <c r="I3339" s="466"/>
    </row>
    <row r="3340" spans="1:9" ht="165">
      <c r="A3340" s="335" t="s">
        <v>10159</v>
      </c>
      <c r="B3340" s="344" t="s">
        <v>10160</v>
      </c>
      <c r="C3340" s="358" t="s">
        <v>10154</v>
      </c>
      <c r="D3340" s="359">
        <v>20000</v>
      </c>
      <c r="E3340" s="419"/>
      <c r="F3340" s="325"/>
      <c r="G3340" s="466"/>
      <c r="H3340" s="466"/>
      <c r="I3340" s="466"/>
    </row>
    <row r="3341" spans="1:9" ht="60">
      <c r="A3341" s="335" t="s">
        <v>11368</v>
      </c>
      <c r="B3341" s="344" t="s">
        <v>11369</v>
      </c>
      <c r="C3341" s="358" t="s">
        <v>11370</v>
      </c>
      <c r="D3341" s="359">
        <v>15000</v>
      </c>
      <c r="E3341" s="419"/>
      <c r="F3341" s="325"/>
      <c r="G3341" s="466"/>
      <c r="H3341" s="466"/>
      <c r="I3341" s="466"/>
    </row>
    <row r="3342" spans="1:9" ht="120">
      <c r="A3342" s="335" t="s">
        <v>10651</v>
      </c>
      <c r="B3342" s="344" t="s">
        <v>10652</v>
      </c>
      <c r="C3342" s="358" t="s">
        <v>10653</v>
      </c>
      <c r="D3342" s="359">
        <v>38850</v>
      </c>
      <c r="E3342" s="419"/>
      <c r="F3342" s="325"/>
      <c r="G3342" s="466"/>
      <c r="H3342" s="466"/>
      <c r="I3342" s="466"/>
    </row>
    <row r="3343" spans="1:9" ht="180">
      <c r="A3343" s="335" t="s">
        <v>10654</v>
      </c>
      <c r="B3343" s="344" t="s">
        <v>10655</v>
      </c>
      <c r="C3343" s="358" t="s">
        <v>10656</v>
      </c>
      <c r="D3343" s="359">
        <v>30000</v>
      </c>
      <c r="E3343" s="419"/>
      <c r="F3343" s="325"/>
      <c r="G3343" s="466"/>
      <c r="H3343" s="466"/>
      <c r="I3343" s="466"/>
    </row>
    <row r="3344" spans="1:9" ht="110.25">
      <c r="A3344" s="335"/>
      <c r="B3344" s="344"/>
      <c r="C3344" s="388" t="s">
        <v>3658</v>
      </c>
      <c r="D3344" s="359"/>
      <c r="E3344" s="370"/>
      <c r="F3344" s="325"/>
      <c r="G3344" s="466"/>
      <c r="H3344" s="466"/>
      <c r="I3344" s="466"/>
    </row>
    <row r="3345" spans="1:9" ht="75">
      <c r="A3345" s="335" t="s">
        <v>3659</v>
      </c>
      <c r="B3345" s="344" t="s">
        <v>3660</v>
      </c>
      <c r="C3345" s="358" t="s">
        <v>3661</v>
      </c>
      <c r="D3345" s="359">
        <v>5500</v>
      </c>
      <c r="E3345" s="419"/>
      <c r="F3345" s="325"/>
      <c r="G3345" s="466"/>
      <c r="H3345" s="466"/>
      <c r="I3345" s="466"/>
    </row>
    <row r="3346" spans="1:9" ht="135">
      <c r="A3346" s="335" t="s">
        <v>3662</v>
      </c>
      <c r="B3346" s="344" t="s">
        <v>2630</v>
      </c>
      <c r="C3346" s="358" t="s">
        <v>1498</v>
      </c>
      <c r="D3346" s="359">
        <v>5500</v>
      </c>
      <c r="E3346" s="419"/>
      <c r="F3346" s="325"/>
      <c r="G3346" s="466"/>
      <c r="H3346" s="466"/>
      <c r="I3346" s="466"/>
    </row>
    <row r="3347" spans="1:9" ht="135">
      <c r="A3347" s="335" t="s">
        <v>1499</v>
      </c>
      <c r="B3347" s="344" t="s">
        <v>1500</v>
      </c>
      <c r="C3347" s="358" t="s">
        <v>1501</v>
      </c>
      <c r="D3347" s="359">
        <v>5000</v>
      </c>
      <c r="E3347" s="419"/>
      <c r="F3347" s="325"/>
      <c r="G3347" s="466"/>
      <c r="H3347" s="466"/>
      <c r="I3347" s="466"/>
    </row>
    <row r="3348" spans="1:9" ht="105">
      <c r="A3348" s="335" t="s">
        <v>1502</v>
      </c>
      <c r="B3348" s="344" t="s">
        <v>1503</v>
      </c>
      <c r="C3348" s="358" t="s">
        <v>1504</v>
      </c>
      <c r="D3348" s="359">
        <v>5900</v>
      </c>
      <c r="E3348" s="419"/>
      <c r="F3348" s="325"/>
      <c r="G3348" s="466"/>
      <c r="H3348" s="466"/>
      <c r="I3348" s="466"/>
    </row>
    <row r="3349" spans="1:9" ht="120">
      <c r="A3349" s="335" t="s">
        <v>1505</v>
      </c>
      <c r="B3349" s="344" t="s">
        <v>1506</v>
      </c>
      <c r="C3349" s="358" t="s">
        <v>1507</v>
      </c>
      <c r="D3349" s="359">
        <v>5500</v>
      </c>
      <c r="E3349" s="419"/>
      <c r="F3349" s="325"/>
      <c r="G3349" s="466"/>
      <c r="H3349" s="466"/>
      <c r="I3349" s="466"/>
    </row>
    <row r="3350" spans="1:9" ht="120">
      <c r="A3350" s="335" t="s">
        <v>1508</v>
      </c>
      <c r="B3350" s="344" t="s">
        <v>1509</v>
      </c>
      <c r="C3350" s="358" t="s">
        <v>1510</v>
      </c>
      <c r="D3350" s="359">
        <v>5500</v>
      </c>
      <c r="E3350" s="419"/>
      <c r="F3350" s="325"/>
      <c r="G3350" s="466"/>
      <c r="H3350" s="466"/>
      <c r="I3350" s="466"/>
    </row>
    <row r="3351" spans="1:9" ht="135">
      <c r="A3351" s="335" t="s">
        <v>1511</v>
      </c>
      <c r="B3351" s="344" t="s">
        <v>1512</v>
      </c>
      <c r="C3351" s="358" t="s">
        <v>1513</v>
      </c>
      <c r="D3351" s="359">
        <v>5500</v>
      </c>
      <c r="E3351" s="419"/>
      <c r="F3351" s="325"/>
      <c r="G3351" s="466"/>
      <c r="H3351" s="466"/>
      <c r="I3351" s="466"/>
    </row>
    <row r="3352" spans="1:9" ht="90">
      <c r="A3352" s="335" t="s">
        <v>1514</v>
      </c>
      <c r="B3352" s="344" t="s">
        <v>1515</v>
      </c>
      <c r="C3352" s="358" t="s">
        <v>1516</v>
      </c>
      <c r="D3352" s="359">
        <v>5500</v>
      </c>
      <c r="E3352" s="419"/>
      <c r="F3352" s="325"/>
      <c r="G3352" s="466"/>
      <c r="H3352" s="466"/>
      <c r="I3352" s="466"/>
    </row>
    <row r="3353" spans="1:9" ht="75">
      <c r="A3353" s="335" t="s">
        <v>1517</v>
      </c>
      <c r="B3353" s="344" t="s">
        <v>1518</v>
      </c>
      <c r="C3353" s="358" t="s">
        <v>1519</v>
      </c>
      <c r="D3353" s="359">
        <v>5500</v>
      </c>
      <c r="E3353" s="419"/>
      <c r="F3353" s="325"/>
      <c r="G3353" s="466"/>
      <c r="H3353" s="466"/>
      <c r="I3353" s="466"/>
    </row>
    <row r="3354" spans="1:9" ht="105">
      <c r="A3354" s="335" t="s">
        <v>1520</v>
      </c>
      <c r="B3354" s="344" t="s">
        <v>1521</v>
      </c>
      <c r="C3354" s="358" t="s">
        <v>1522</v>
      </c>
      <c r="D3354" s="359">
        <v>6500</v>
      </c>
      <c r="E3354" s="419"/>
      <c r="F3354" s="325"/>
      <c r="G3354" s="466"/>
      <c r="H3354" s="466"/>
      <c r="I3354" s="466"/>
    </row>
    <row r="3355" spans="1:9" ht="195">
      <c r="A3355" s="335" t="s">
        <v>1523</v>
      </c>
      <c r="B3355" s="344" t="s">
        <v>1524</v>
      </c>
      <c r="C3355" s="358" t="s">
        <v>1525</v>
      </c>
      <c r="D3355" s="359">
        <v>1500</v>
      </c>
      <c r="E3355" s="419"/>
      <c r="F3355" s="325"/>
      <c r="G3355" s="466"/>
      <c r="H3355" s="466"/>
      <c r="I3355" s="466"/>
    </row>
    <row r="3356" spans="1:9" ht="210">
      <c r="A3356" s="335" t="s">
        <v>1526</v>
      </c>
      <c r="B3356" s="344" t="s">
        <v>1527</v>
      </c>
      <c r="C3356" s="358" t="s">
        <v>1528</v>
      </c>
      <c r="D3356" s="359">
        <v>3200</v>
      </c>
      <c r="E3356" s="419"/>
      <c r="F3356" s="325"/>
      <c r="G3356" s="466"/>
      <c r="H3356" s="466"/>
      <c r="I3356" s="466"/>
    </row>
    <row r="3357" spans="1:9" ht="195">
      <c r="A3357" s="335" t="s">
        <v>1529</v>
      </c>
      <c r="B3357" s="344" t="s">
        <v>1530</v>
      </c>
      <c r="C3357" s="358" t="s">
        <v>344</v>
      </c>
      <c r="D3357" s="359">
        <v>5000</v>
      </c>
      <c r="E3357" s="419"/>
      <c r="F3357" s="325"/>
      <c r="G3357" s="466"/>
      <c r="H3357" s="466"/>
      <c r="I3357" s="466"/>
    </row>
    <row r="3358" spans="1:9" ht="210">
      <c r="A3358" s="335" t="s">
        <v>345</v>
      </c>
      <c r="B3358" s="344" t="s">
        <v>346</v>
      </c>
      <c r="C3358" s="358" t="s">
        <v>347</v>
      </c>
      <c r="D3358" s="359">
        <v>8000</v>
      </c>
      <c r="E3358" s="419"/>
      <c r="F3358" s="325"/>
      <c r="G3358" s="466"/>
      <c r="H3358" s="466"/>
      <c r="I3358" s="466"/>
    </row>
    <row r="3359" spans="1:9" ht="120">
      <c r="A3359" s="335" t="s">
        <v>348</v>
      </c>
      <c r="B3359" s="344" t="s">
        <v>349</v>
      </c>
      <c r="C3359" s="358" t="s">
        <v>350</v>
      </c>
      <c r="D3359" s="359">
        <v>2000</v>
      </c>
      <c r="E3359" s="419"/>
      <c r="F3359" s="325"/>
      <c r="G3359" s="466"/>
      <c r="H3359" s="466"/>
      <c r="I3359" s="466"/>
    </row>
    <row r="3360" spans="1:9" ht="120">
      <c r="A3360" s="335" t="s">
        <v>351</v>
      </c>
      <c r="B3360" s="344" t="s">
        <v>352</v>
      </c>
      <c r="C3360" s="358" t="s">
        <v>353</v>
      </c>
      <c r="D3360" s="359">
        <v>2000</v>
      </c>
      <c r="E3360" s="419"/>
      <c r="F3360" s="325"/>
      <c r="G3360" s="466"/>
      <c r="H3360" s="466"/>
      <c r="I3360" s="466"/>
    </row>
    <row r="3361" spans="1:9" ht="135">
      <c r="A3361" s="335" t="s">
        <v>354</v>
      </c>
      <c r="B3361" s="344" t="s">
        <v>355</v>
      </c>
      <c r="C3361" s="358" t="s">
        <v>356</v>
      </c>
      <c r="D3361" s="359">
        <v>2500</v>
      </c>
      <c r="E3361" s="419"/>
      <c r="F3361" s="325"/>
      <c r="G3361" s="466"/>
      <c r="H3361" s="466"/>
      <c r="I3361" s="466"/>
    </row>
    <row r="3362" spans="1:9" ht="150">
      <c r="A3362" s="335" t="s">
        <v>357</v>
      </c>
      <c r="B3362" s="344" t="s">
        <v>358</v>
      </c>
      <c r="C3362" s="358" t="s">
        <v>359</v>
      </c>
      <c r="D3362" s="359">
        <v>4000</v>
      </c>
      <c r="E3362" s="419"/>
      <c r="F3362" s="325"/>
      <c r="G3362" s="466"/>
      <c r="H3362" s="466"/>
      <c r="I3362" s="466"/>
    </row>
    <row r="3363" spans="1:9" ht="120">
      <c r="A3363" s="335" t="s">
        <v>360</v>
      </c>
      <c r="B3363" s="344" t="s">
        <v>361</v>
      </c>
      <c r="C3363" s="358" t="s">
        <v>362</v>
      </c>
      <c r="D3363" s="359">
        <v>6000</v>
      </c>
      <c r="E3363" s="419"/>
      <c r="F3363" s="325"/>
      <c r="G3363" s="466"/>
      <c r="H3363" s="466"/>
      <c r="I3363" s="466"/>
    </row>
    <row r="3364" spans="1:9" ht="120">
      <c r="A3364" s="335" t="s">
        <v>363</v>
      </c>
      <c r="B3364" s="344" t="s">
        <v>1535</v>
      </c>
      <c r="C3364" s="358" t="s">
        <v>1536</v>
      </c>
      <c r="D3364" s="359">
        <v>3000</v>
      </c>
      <c r="E3364" s="419"/>
      <c r="F3364" s="325"/>
      <c r="G3364" s="466"/>
      <c r="H3364" s="466"/>
      <c r="I3364" s="466"/>
    </row>
    <row r="3365" spans="1:9" ht="135">
      <c r="A3365" s="335" t="s">
        <v>1537</v>
      </c>
      <c r="B3365" s="344" t="s">
        <v>1538</v>
      </c>
      <c r="C3365" s="358" t="s">
        <v>1539</v>
      </c>
      <c r="D3365" s="359">
        <v>4000</v>
      </c>
      <c r="E3365" s="419"/>
      <c r="F3365" s="325"/>
      <c r="G3365" s="466"/>
      <c r="H3365" s="466"/>
      <c r="I3365" s="466"/>
    </row>
    <row r="3366" spans="1:9" ht="165">
      <c r="A3366" s="335" t="s">
        <v>1540</v>
      </c>
      <c r="B3366" s="344" t="s">
        <v>1541</v>
      </c>
      <c r="C3366" s="358" t="s">
        <v>1542</v>
      </c>
      <c r="D3366" s="359">
        <v>7000</v>
      </c>
      <c r="E3366" s="419"/>
      <c r="F3366" s="325"/>
      <c r="G3366" s="466"/>
      <c r="H3366" s="466"/>
      <c r="I3366" s="466"/>
    </row>
    <row r="3367" spans="1:9" ht="120">
      <c r="A3367" s="335" t="s">
        <v>1543</v>
      </c>
      <c r="B3367" s="344" t="s">
        <v>1544</v>
      </c>
      <c r="C3367" s="358" t="s">
        <v>1545</v>
      </c>
      <c r="D3367" s="359">
        <v>3000</v>
      </c>
      <c r="E3367" s="419"/>
      <c r="F3367" s="325"/>
      <c r="G3367" s="466"/>
      <c r="H3367" s="466"/>
      <c r="I3367" s="466"/>
    </row>
    <row r="3368" spans="1:9" ht="135">
      <c r="A3368" s="335" t="s">
        <v>1546</v>
      </c>
      <c r="B3368" s="344" t="s">
        <v>1547</v>
      </c>
      <c r="C3368" s="358" t="s">
        <v>1548</v>
      </c>
      <c r="D3368" s="359">
        <v>5000</v>
      </c>
      <c r="E3368" s="419"/>
      <c r="F3368" s="325"/>
      <c r="G3368" s="466"/>
      <c r="H3368" s="466"/>
      <c r="I3368" s="466"/>
    </row>
    <row r="3369" spans="1:9" ht="120">
      <c r="A3369" s="335" t="s">
        <v>1549</v>
      </c>
      <c r="B3369" s="344" t="s">
        <v>1550</v>
      </c>
      <c r="C3369" s="358" t="s">
        <v>1551</v>
      </c>
      <c r="D3369" s="359">
        <v>2000</v>
      </c>
      <c r="E3369" s="419"/>
      <c r="F3369" s="325"/>
      <c r="G3369" s="466"/>
      <c r="H3369" s="466"/>
      <c r="I3369" s="466"/>
    </row>
    <row r="3370" spans="1:9" ht="105">
      <c r="A3370" s="335" t="s">
        <v>1552</v>
      </c>
      <c r="B3370" s="344" t="s">
        <v>1553</v>
      </c>
      <c r="C3370" s="358" t="s">
        <v>1554</v>
      </c>
      <c r="D3370" s="359">
        <v>3000</v>
      </c>
      <c r="E3370" s="419"/>
      <c r="F3370" s="325"/>
      <c r="G3370" s="466"/>
      <c r="H3370" s="466"/>
      <c r="I3370" s="466"/>
    </row>
    <row r="3371" spans="1:9" ht="135">
      <c r="A3371" s="335" t="s">
        <v>1555</v>
      </c>
      <c r="B3371" s="344" t="s">
        <v>1556</v>
      </c>
      <c r="C3371" s="358" t="s">
        <v>1557</v>
      </c>
      <c r="D3371" s="359">
        <v>3000</v>
      </c>
      <c r="E3371" s="419"/>
      <c r="F3371" s="325"/>
      <c r="G3371" s="466"/>
      <c r="H3371" s="466"/>
      <c r="I3371" s="466"/>
    </row>
    <row r="3372" spans="1:9" ht="105">
      <c r="A3372" s="335" t="s">
        <v>1558</v>
      </c>
      <c r="B3372" s="344" t="s">
        <v>1559</v>
      </c>
      <c r="C3372" s="358" t="s">
        <v>1560</v>
      </c>
      <c r="D3372" s="359">
        <v>8000</v>
      </c>
      <c r="E3372" s="419"/>
      <c r="F3372" s="325"/>
      <c r="G3372" s="466"/>
      <c r="H3372" s="466"/>
      <c r="I3372" s="466"/>
    </row>
    <row r="3373" spans="1:9" ht="105">
      <c r="A3373" s="335" t="s">
        <v>1561</v>
      </c>
      <c r="B3373" s="344" t="s">
        <v>1562</v>
      </c>
      <c r="C3373" s="358" t="s">
        <v>1563</v>
      </c>
      <c r="D3373" s="359">
        <v>1600</v>
      </c>
      <c r="E3373" s="419"/>
      <c r="F3373" s="325"/>
      <c r="G3373" s="466"/>
      <c r="H3373" s="466"/>
      <c r="I3373" s="466"/>
    </row>
    <row r="3374" spans="1:9" ht="195">
      <c r="A3374" s="335" t="s">
        <v>1564</v>
      </c>
      <c r="B3374" s="344" t="s">
        <v>1565</v>
      </c>
      <c r="C3374" s="358" t="s">
        <v>1566</v>
      </c>
      <c r="D3374" s="359">
        <v>2000</v>
      </c>
      <c r="E3374" s="419"/>
      <c r="F3374" s="325"/>
      <c r="G3374" s="466"/>
      <c r="H3374" s="466"/>
      <c r="I3374" s="466"/>
    </row>
    <row r="3375" spans="1:9" ht="210">
      <c r="A3375" s="335" t="s">
        <v>1567</v>
      </c>
      <c r="B3375" s="344" t="s">
        <v>1568</v>
      </c>
      <c r="C3375" s="358" t="s">
        <v>1569</v>
      </c>
      <c r="D3375" s="359">
        <v>3000</v>
      </c>
      <c r="E3375" s="419"/>
      <c r="F3375" s="325"/>
      <c r="G3375" s="466"/>
      <c r="H3375" s="466"/>
      <c r="I3375" s="466"/>
    </row>
    <row r="3376" spans="1:9" ht="300">
      <c r="A3376" s="335" t="s">
        <v>1570</v>
      </c>
      <c r="B3376" s="344" t="s">
        <v>1795</v>
      </c>
      <c r="C3376" s="363" t="s">
        <v>1571</v>
      </c>
      <c r="D3376" s="359">
        <v>7000</v>
      </c>
      <c r="E3376" s="379"/>
      <c r="F3376" s="325"/>
      <c r="G3376" s="466"/>
      <c r="H3376" s="466"/>
      <c r="I3376" s="466"/>
    </row>
    <row r="3377" spans="1:9" ht="300">
      <c r="A3377" s="335" t="s">
        <v>1572</v>
      </c>
      <c r="B3377" s="344" t="s">
        <v>1796</v>
      </c>
      <c r="C3377" s="358" t="s">
        <v>1573</v>
      </c>
      <c r="D3377" s="359">
        <v>5000</v>
      </c>
      <c r="E3377" s="379"/>
      <c r="F3377" s="325"/>
      <c r="G3377" s="466"/>
      <c r="H3377" s="466"/>
      <c r="I3377" s="466"/>
    </row>
    <row r="3378" spans="1:9" ht="315">
      <c r="A3378" s="335" t="s">
        <v>1574</v>
      </c>
      <c r="B3378" s="344" t="s">
        <v>1797</v>
      </c>
      <c r="C3378" s="358" t="s">
        <v>1575</v>
      </c>
      <c r="D3378" s="359">
        <v>8000</v>
      </c>
      <c r="E3378" s="379"/>
      <c r="F3378" s="325"/>
      <c r="G3378" s="466"/>
      <c r="H3378" s="466"/>
      <c r="I3378" s="466"/>
    </row>
    <row r="3379" spans="1:9" ht="110.25">
      <c r="A3379" s="335"/>
      <c r="B3379" s="344"/>
      <c r="C3379" s="388" t="s">
        <v>1576</v>
      </c>
      <c r="D3379" s="359"/>
      <c r="E3379" s="370"/>
      <c r="F3379" s="325"/>
      <c r="G3379" s="466"/>
      <c r="H3379" s="466"/>
      <c r="I3379" s="466"/>
    </row>
    <row r="3380" spans="1:9" ht="207.75">
      <c r="A3380" s="335" t="s">
        <v>1577</v>
      </c>
      <c r="B3380" s="344" t="s">
        <v>1578</v>
      </c>
      <c r="C3380" s="402" t="s">
        <v>12724</v>
      </c>
      <c r="D3380" s="359">
        <v>18700</v>
      </c>
      <c r="E3380" s="380"/>
      <c r="F3380" s="325"/>
      <c r="G3380" s="466"/>
      <c r="H3380" s="466"/>
      <c r="I3380" s="466"/>
    </row>
    <row r="3381" spans="1:9" ht="192.75">
      <c r="A3381" s="335" t="s">
        <v>1579</v>
      </c>
      <c r="B3381" s="344" t="s">
        <v>1580</v>
      </c>
      <c r="C3381" s="402" t="s">
        <v>11050</v>
      </c>
      <c r="D3381" s="359">
        <v>21300</v>
      </c>
      <c r="E3381" s="380"/>
      <c r="F3381" s="325"/>
      <c r="G3381" s="466"/>
      <c r="H3381" s="466"/>
      <c r="I3381" s="466"/>
    </row>
    <row r="3382" spans="1:9" ht="264.75">
      <c r="A3382" s="335" t="s">
        <v>1581</v>
      </c>
      <c r="B3382" s="344" t="s">
        <v>1582</v>
      </c>
      <c r="C3382" s="402" t="s">
        <v>12725</v>
      </c>
      <c r="D3382" s="359">
        <v>22700</v>
      </c>
      <c r="E3382" s="380"/>
      <c r="F3382" s="325"/>
      <c r="G3382" s="466"/>
      <c r="H3382" s="466"/>
      <c r="I3382" s="466"/>
    </row>
    <row r="3383" spans="1:9" ht="249.75">
      <c r="A3383" s="335" t="s">
        <v>1583</v>
      </c>
      <c r="B3383" s="344" t="s">
        <v>1584</v>
      </c>
      <c r="C3383" s="402" t="s">
        <v>11051</v>
      </c>
      <c r="D3383" s="359">
        <v>25300</v>
      </c>
      <c r="E3383" s="380"/>
      <c r="F3383" s="325"/>
      <c r="G3383" s="466"/>
      <c r="H3383" s="466"/>
      <c r="I3383" s="466"/>
    </row>
    <row r="3384" spans="1:9" ht="222">
      <c r="A3384" s="335" t="s">
        <v>1585</v>
      </c>
      <c r="B3384" s="344" t="s">
        <v>1586</v>
      </c>
      <c r="C3384" s="402" t="s">
        <v>11052</v>
      </c>
      <c r="D3384" s="359">
        <v>21300</v>
      </c>
      <c r="E3384" s="380"/>
      <c r="F3384" s="325"/>
      <c r="G3384" s="466"/>
      <c r="H3384" s="466"/>
      <c r="I3384" s="466"/>
    </row>
    <row r="3385" spans="1:9" ht="207">
      <c r="A3385" s="335" t="s">
        <v>1587</v>
      </c>
      <c r="B3385" s="344" t="s">
        <v>1588</v>
      </c>
      <c r="C3385" s="402" t="s">
        <v>11053</v>
      </c>
      <c r="D3385" s="359">
        <v>24000</v>
      </c>
      <c r="E3385" s="380"/>
      <c r="F3385" s="325"/>
      <c r="G3385" s="466"/>
      <c r="H3385" s="466"/>
      <c r="I3385" s="466"/>
    </row>
    <row r="3386" spans="1:9" ht="279">
      <c r="A3386" s="335" t="s">
        <v>1589</v>
      </c>
      <c r="B3386" s="344" t="s">
        <v>1590</v>
      </c>
      <c r="C3386" s="402" t="s">
        <v>11054</v>
      </c>
      <c r="D3386" s="359">
        <v>26700</v>
      </c>
      <c r="E3386" s="380"/>
      <c r="F3386" s="325"/>
      <c r="G3386" s="466"/>
      <c r="H3386" s="466"/>
      <c r="I3386" s="466"/>
    </row>
    <row r="3387" spans="1:9" ht="267">
      <c r="A3387" s="335" t="s">
        <v>1591</v>
      </c>
      <c r="B3387" s="344" t="s">
        <v>1592</v>
      </c>
      <c r="C3387" s="402" t="s">
        <v>11055</v>
      </c>
      <c r="D3387" s="359">
        <v>29300</v>
      </c>
      <c r="E3387" s="380"/>
      <c r="F3387" s="325"/>
      <c r="G3387" s="466"/>
      <c r="H3387" s="466"/>
      <c r="I3387" s="466"/>
    </row>
    <row r="3388" spans="1:9" ht="221.25">
      <c r="A3388" s="335" t="s">
        <v>1593</v>
      </c>
      <c r="B3388" s="344" t="s">
        <v>1594</v>
      </c>
      <c r="C3388" s="402" t="s">
        <v>12726</v>
      </c>
      <c r="D3388" s="359">
        <v>26700</v>
      </c>
      <c r="E3388" s="380"/>
      <c r="F3388" s="325"/>
      <c r="G3388" s="466"/>
      <c r="H3388" s="466"/>
      <c r="I3388" s="466"/>
    </row>
    <row r="3389" spans="1:9" ht="207">
      <c r="A3389" s="335" t="s">
        <v>1595</v>
      </c>
      <c r="B3389" s="344" t="s">
        <v>1596</v>
      </c>
      <c r="C3389" s="402" t="s">
        <v>11056</v>
      </c>
      <c r="D3389" s="359">
        <v>29300</v>
      </c>
      <c r="E3389" s="380"/>
      <c r="F3389" s="325"/>
      <c r="G3389" s="466"/>
      <c r="H3389" s="466"/>
      <c r="I3389" s="466"/>
    </row>
    <row r="3390" spans="1:9" ht="279">
      <c r="A3390" s="335" t="s">
        <v>1597</v>
      </c>
      <c r="B3390" s="344" t="s">
        <v>1598</v>
      </c>
      <c r="C3390" s="402" t="s">
        <v>12727</v>
      </c>
      <c r="D3390" s="359">
        <v>30700</v>
      </c>
      <c r="E3390" s="380"/>
      <c r="F3390" s="325"/>
      <c r="G3390" s="466"/>
      <c r="H3390" s="466"/>
      <c r="I3390" s="466"/>
    </row>
    <row r="3391" spans="1:9" ht="264">
      <c r="A3391" s="335" t="s">
        <v>1599</v>
      </c>
      <c r="B3391" s="344" t="s">
        <v>1600</v>
      </c>
      <c r="C3391" s="402" t="s">
        <v>11057</v>
      </c>
      <c r="D3391" s="359">
        <v>33300</v>
      </c>
      <c r="E3391" s="380"/>
      <c r="F3391" s="325"/>
      <c r="G3391" s="466"/>
      <c r="H3391" s="466"/>
      <c r="I3391" s="466"/>
    </row>
    <row r="3392" spans="1:9" ht="222">
      <c r="A3392" s="335" t="s">
        <v>1601</v>
      </c>
      <c r="B3392" s="344" t="s">
        <v>1602</v>
      </c>
      <c r="C3392" s="402" t="s">
        <v>12728</v>
      </c>
      <c r="D3392" s="359">
        <v>33300</v>
      </c>
      <c r="E3392" s="380"/>
      <c r="F3392" s="325"/>
      <c r="G3392" s="466"/>
      <c r="H3392" s="466"/>
      <c r="I3392" s="466"/>
    </row>
    <row r="3393" spans="1:9" ht="207">
      <c r="A3393" s="335" t="s">
        <v>1603</v>
      </c>
      <c r="B3393" s="344" t="s">
        <v>1604</v>
      </c>
      <c r="C3393" s="402" t="s">
        <v>11058</v>
      </c>
      <c r="D3393" s="359">
        <v>36000</v>
      </c>
      <c r="E3393" s="380"/>
      <c r="F3393" s="325"/>
      <c r="G3393" s="466"/>
      <c r="H3393" s="466"/>
      <c r="I3393" s="466"/>
    </row>
    <row r="3394" spans="1:9" ht="279">
      <c r="A3394" s="335" t="s">
        <v>1605</v>
      </c>
      <c r="B3394" s="344" t="s">
        <v>1606</v>
      </c>
      <c r="C3394" s="402" t="s">
        <v>12729</v>
      </c>
      <c r="D3394" s="359">
        <v>37300</v>
      </c>
      <c r="E3394" s="380"/>
      <c r="F3394" s="325"/>
      <c r="G3394" s="466"/>
      <c r="H3394" s="466"/>
      <c r="I3394" s="466"/>
    </row>
    <row r="3395" spans="1:9" ht="264">
      <c r="A3395" s="335" t="s">
        <v>1607</v>
      </c>
      <c r="B3395" s="344" t="s">
        <v>1608</v>
      </c>
      <c r="C3395" s="402" t="s">
        <v>11059</v>
      </c>
      <c r="D3395" s="359">
        <v>40000</v>
      </c>
      <c r="E3395" s="380"/>
      <c r="F3395" s="325"/>
      <c r="G3395" s="466"/>
      <c r="H3395" s="466"/>
      <c r="I3395" s="466"/>
    </row>
    <row r="3396" spans="1:9" ht="207.75">
      <c r="A3396" s="335" t="s">
        <v>1609</v>
      </c>
      <c r="B3396" s="344" t="s">
        <v>1610</v>
      </c>
      <c r="C3396" s="402" t="s">
        <v>11060</v>
      </c>
      <c r="D3396" s="359">
        <v>48000</v>
      </c>
      <c r="E3396" s="380"/>
      <c r="F3396" s="325"/>
      <c r="G3396" s="466"/>
      <c r="H3396" s="466"/>
      <c r="I3396" s="466"/>
    </row>
    <row r="3397" spans="1:9" ht="192.75">
      <c r="A3397" s="335" t="s">
        <v>1611</v>
      </c>
      <c r="B3397" s="344" t="s">
        <v>1612</v>
      </c>
      <c r="C3397" s="402" t="s">
        <v>11061</v>
      </c>
      <c r="D3397" s="359">
        <v>50600</v>
      </c>
      <c r="E3397" s="380"/>
      <c r="F3397" s="325"/>
      <c r="G3397" s="466"/>
      <c r="H3397" s="466"/>
      <c r="I3397" s="466"/>
    </row>
    <row r="3398" spans="1:9" ht="236.25">
      <c r="A3398" s="335" t="s">
        <v>1613</v>
      </c>
      <c r="B3398" s="344" t="s">
        <v>1614</v>
      </c>
      <c r="C3398" s="402" t="s">
        <v>12730</v>
      </c>
      <c r="D3398" s="359">
        <v>34700</v>
      </c>
      <c r="E3398" s="380"/>
      <c r="F3398" s="325"/>
      <c r="G3398" s="466"/>
      <c r="H3398" s="466"/>
      <c r="I3398" s="466"/>
    </row>
    <row r="3399" spans="1:9" ht="221.25">
      <c r="A3399" s="335" t="s">
        <v>1615</v>
      </c>
      <c r="B3399" s="344" t="s">
        <v>1616</v>
      </c>
      <c r="C3399" s="402" t="s">
        <v>11062</v>
      </c>
      <c r="D3399" s="359">
        <v>37300</v>
      </c>
      <c r="E3399" s="380"/>
      <c r="F3399" s="325"/>
      <c r="G3399" s="466"/>
      <c r="H3399" s="466"/>
      <c r="I3399" s="466"/>
    </row>
    <row r="3400" spans="1:9" ht="307.5">
      <c r="A3400" s="335" t="s">
        <v>1617</v>
      </c>
      <c r="B3400" s="344" t="s">
        <v>1618</v>
      </c>
      <c r="C3400" s="402" t="s">
        <v>11063</v>
      </c>
      <c r="D3400" s="359">
        <v>40000</v>
      </c>
      <c r="E3400" s="380"/>
      <c r="F3400" s="325"/>
      <c r="G3400" s="466"/>
      <c r="H3400" s="466"/>
      <c r="I3400" s="466"/>
    </row>
    <row r="3401" spans="1:9" ht="292.5">
      <c r="A3401" s="335" t="s">
        <v>1619</v>
      </c>
      <c r="B3401" s="344" t="s">
        <v>1620</v>
      </c>
      <c r="C3401" s="402" t="s">
        <v>11064</v>
      </c>
      <c r="D3401" s="359">
        <v>42600</v>
      </c>
      <c r="E3401" s="380"/>
      <c r="F3401" s="325"/>
      <c r="G3401" s="466"/>
      <c r="H3401" s="466"/>
      <c r="I3401" s="466"/>
    </row>
    <row r="3402" spans="1:9" ht="236.25">
      <c r="A3402" s="335" t="s">
        <v>1621</v>
      </c>
      <c r="B3402" s="344" t="s">
        <v>1622</v>
      </c>
      <c r="C3402" s="402" t="s">
        <v>11065</v>
      </c>
      <c r="D3402" s="359">
        <v>40000</v>
      </c>
      <c r="E3402" s="380"/>
      <c r="F3402" s="325"/>
      <c r="G3402" s="466"/>
      <c r="H3402" s="466"/>
      <c r="I3402" s="466"/>
    </row>
    <row r="3403" spans="1:9" ht="221.25">
      <c r="A3403" s="335" t="s">
        <v>1623</v>
      </c>
      <c r="B3403" s="344" t="s">
        <v>1624</v>
      </c>
      <c r="C3403" s="402" t="s">
        <v>11066</v>
      </c>
      <c r="D3403" s="359">
        <v>42600</v>
      </c>
      <c r="E3403" s="380"/>
      <c r="F3403" s="325"/>
      <c r="G3403" s="466"/>
      <c r="H3403" s="466"/>
      <c r="I3403" s="466"/>
    </row>
    <row r="3404" spans="1:9" ht="307.5">
      <c r="A3404" s="335" t="s">
        <v>1625</v>
      </c>
      <c r="B3404" s="344" t="s">
        <v>1626</v>
      </c>
      <c r="C3404" s="402" t="s">
        <v>11067</v>
      </c>
      <c r="D3404" s="359">
        <v>46600</v>
      </c>
      <c r="E3404" s="380"/>
      <c r="F3404" s="325"/>
      <c r="G3404" s="466"/>
      <c r="H3404" s="466"/>
      <c r="I3404" s="466"/>
    </row>
    <row r="3405" spans="1:9" ht="306.75">
      <c r="A3405" s="335" t="s">
        <v>1627</v>
      </c>
      <c r="B3405" s="344" t="s">
        <v>1628</v>
      </c>
      <c r="C3405" s="402" t="s">
        <v>11068</v>
      </c>
      <c r="D3405" s="359">
        <v>49300</v>
      </c>
      <c r="E3405" s="380"/>
      <c r="F3405" s="325"/>
      <c r="G3405" s="466"/>
      <c r="H3405" s="466"/>
      <c r="I3405" s="466"/>
    </row>
    <row r="3406" spans="1:9" ht="222">
      <c r="A3406" s="335" t="s">
        <v>1629</v>
      </c>
      <c r="B3406" s="344" t="s">
        <v>1630</v>
      </c>
      <c r="C3406" s="402" t="s">
        <v>11069</v>
      </c>
      <c r="D3406" s="359">
        <v>50600</v>
      </c>
      <c r="E3406" s="380"/>
      <c r="F3406" s="325"/>
      <c r="G3406" s="466"/>
      <c r="H3406" s="466"/>
      <c r="I3406" s="466"/>
    </row>
    <row r="3407" spans="1:9" ht="207">
      <c r="A3407" s="335" t="s">
        <v>1631</v>
      </c>
      <c r="B3407" s="344" t="s">
        <v>1632</v>
      </c>
      <c r="C3407" s="402" t="s">
        <v>11070</v>
      </c>
      <c r="D3407" s="359">
        <v>53300</v>
      </c>
      <c r="E3407" s="380"/>
      <c r="F3407" s="325"/>
      <c r="G3407" s="466"/>
      <c r="H3407" s="466"/>
      <c r="I3407" s="466"/>
    </row>
    <row r="3408" spans="1:9" ht="120">
      <c r="A3408" s="335" t="s">
        <v>1633</v>
      </c>
      <c r="B3408" s="344" t="s">
        <v>1634</v>
      </c>
      <c r="C3408" s="358" t="s">
        <v>1635</v>
      </c>
      <c r="D3408" s="359">
        <v>22700</v>
      </c>
      <c r="E3408" s="380"/>
      <c r="F3408" s="325"/>
      <c r="G3408" s="466"/>
      <c r="H3408" s="466"/>
      <c r="I3408" s="466"/>
    </row>
    <row r="3409" spans="1:9" ht="120">
      <c r="A3409" s="335" t="s">
        <v>1636</v>
      </c>
      <c r="B3409" s="344" t="s">
        <v>1637</v>
      </c>
      <c r="C3409" s="358" t="s">
        <v>1638</v>
      </c>
      <c r="D3409" s="359">
        <v>12000</v>
      </c>
      <c r="E3409" s="380"/>
      <c r="F3409" s="325"/>
      <c r="G3409" s="466"/>
      <c r="H3409" s="466"/>
      <c r="I3409" s="466"/>
    </row>
    <row r="3410" spans="1:9" ht="120">
      <c r="A3410" s="335" t="s">
        <v>9691</v>
      </c>
      <c r="B3410" s="344" t="s">
        <v>9692</v>
      </c>
      <c r="C3410" s="358" t="s">
        <v>9693</v>
      </c>
      <c r="D3410" s="359">
        <v>30000</v>
      </c>
      <c r="E3410" s="380"/>
      <c r="F3410" s="325"/>
      <c r="G3410" s="466"/>
      <c r="H3410" s="466"/>
      <c r="I3410" s="466"/>
    </row>
    <row r="3411" spans="1:9" ht="78.75">
      <c r="A3411" s="335"/>
      <c r="B3411" s="344"/>
      <c r="C3411" s="388" t="s">
        <v>1639</v>
      </c>
      <c r="D3411" s="359"/>
      <c r="E3411" s="368"/>
      <c r="F3411" s="325"/>
      <c r="G3411" s="466"/>
      <c r="H3411" s="466"/>
      <c r="I3411" s="466"/>
    </row>
    <row r="3412" spans="1:9" ht="31.5">
      <c r="A3412" s="335"/>
      <c r="B3412" s="344"/>
      <c r="C3412" s="388" t="s">
        <v>7146</v>
      </c>
      <c r="D3412" s="359"/>
      <c r="E3412" s="368"/>
      <c r="F3412" s="325"/>
      <c r="G3412" s="466"/>
      <c r="H3412" s="466"/>
      <c r="I3412" s="466"/>
    </row>
    <row r="3413" spans="1:9" ht="47.25">
      <c r="A3413" s="335"/>
      <c r="B3413" s="344"/>
      <c r="C3413" s="388" t="s">
        <v>1640</v>
      </c>
      <c r="D3413" s="359"/>
      <c r="E3413" s="368"/>
      <c r="F3413" s="325"/>
      <c r="G3413" s="466"/>
      <c r="H3413" s="466"/>
      <c r="I3413" s="466"/>
    </row>
    <row r="3414" spans="1:9" ht="60">
      <c r="A3414" s="335" t="s">
        <v>10371</v>
      </c>
      <c r="B3414" s="344" t="s">
        <v>1641</v>
      </c>
      <c r="C3414" s="358" t="s">
        <v>1642</v>
      </c>
      <c r="D3414" s="359">
        <v>840</v>
      </c>
      <c r="E3414" s="419"/>
      <c r="F3414" s="325"/>
      <c r="G3414" s="466"/>
      <c r="H3414" s="466"/>
      <c r="I3414" s="466"/>
    </row>
    <row r="3415" spans="1:9" ht="75">
      <c r="A3415" s="348" t="s">
        <v>1643</v>
      </c>
      <c r="B3415" s="344" t="s">
        <v>1644</v>
      </c>
      <c r="C3415" s="358" t="s">
        <v>1645</v>
      </c>
      <c r="D3415" s="359">
        <v>520</v>
      </c>
      <c r="E3415" s="419"/>
      <c r="F3415" s="325"/>
      <c r="G3415" s="466"/>
      <c r="H3415" s="466"/>
      <c r="I3415" s="466"/>
    </row>
    <row r="3416" spans="1:9" ht="255">
      <c r="A3416" s="348" t="s">
        <v>1646</v>
      </c>
      <c r="B3416" s="344" t="s">
        <v>1647</v>
      </c>
      <c r="C3416" s="358" t="s">
        <v>1648</v>
      </c>
      <c r="D3416" s="359">
        <v>440</v>
      </c>
      <c r="E3416" s="419"/>
      <c r="F3416" s="325"/>
      <c r="G3416" s="466"/>
      <c r="H3416" s="466"/>
      <c r="I3416" s="466"/>
    </row>
    <row r="3417" spans="1:9" ht="90">
      <c r="A3417" s="348" t="s">
        <v>1649</v>
      </c>
      <c r="B3417" s="344" t="s">
        <v>1650</v>
      </c>
      <c r="C3417" s="358" t="s">
        <v>1651</v>
      </c>
      <c r="D3417" s="359">
        <v>1650</v>
      </c>
      <c r="E3417" s="419"/>
      <c r="F3417" s="325"/>
      <c r="G3417" s="466"/>
      <c r="H3417" s="466"/>
      <c r="I3417" s="466"/>
    </row>
    <row r="3418" spans="1:9" ht="60">
      <c r="A3418" s="335" t="s">
        <v>1652</v>
      </c>
      <c r="B3418" s="344" t="s">
        <v>1653</v>
      </c>
      <c r="C3418" s="358" t="s">
        <v>1654</v>
      </c>
      <c r="D3418" s="359">
        <v>5280</v>
      </c>
      <c r="E3418" s="419"/>
      <c r="F3418" s="325"/>
      <c r="G3418" s="466"/>
      <c r="H3418" s="466"/>
      <c r="I3418" s="466"/>
    </row>
    <row r="3419" spans="1:9" ht="165">
      <c r="A3419" s="348" t="s">
        <v>1655</v>
      </c>
      <c r="B3419" s="344" t="s">
        <v>1656</v>
      </c>
      <c r="C3419" s="358" t="s">
        <v>1657</v>
      </c>
      <c r="D3419" s="359">
        <v>590</v>
      </c>
      <c r="E3419" s="419"/>
      <c r="F3419" s="325"/>
      <c r="G3419" s="466"/>
      <c r="H3419" s="466"/>
      <c r="I3419" s="466"/>
    </row>
    <row r="3420" spans="1:9" ht="180">
      <c r="A3420" s="348" t="s">
        <v>1658</v>
      </c>
      <c r="B3420" s="344" t="s">
        <v>1659</v>
      </c>
      <c r="C3420" s="358" t="s">
        <v>1660</v>
      </c>
      <c r="D3420" s="359">
        <v>520</v>
      </c>
      <c r="E3420" s="419"/>
      <c r="F3420" s="325"/>
      <c r="G3420" s="466"/>
      <c r="H3420" s="466"/>
      <c r="I3420" s="466"/>
    </row>
    <row r="3421" spans="1:9" ht="180">
      <c r="A3421" s="348" t="s">
        <v>1661</v>
      </c>
      <c r="B3421" s="344" t="s">
        <v>1662</v>
      </c>
      <c r="C3421" s="358" t="s">
        <v>1663</v>
      </c>
      <c r="D3421" s="359">
        <v>220</v>
      </c>
      <c r="E3421" s="419"/>
      <c r="F3421" s="325"/>
      <c r="G3421" s="466"/>
      <c r="H3421" s="466"/>
      <c r="I3421" s="466"/>
    </row>
    <row r="3422" spans="1:9" ht="315">
      <c r="A3422" s="348" t="s">
        <v>1664</v>
      </c>
      <c r="B3422" s="344" t="s">
        <v>1665</v>
      </c>
      <c r="C3422" s="358" t="s">
        <v>1666</v>
      </c>
      <c r="D3422" s="359">
        <v>220</v>
      </c>
      <c r="E3422" s="419"/>
      <c r="F3422" s="325"/>
      <c r="G3422" s="466"/>
      <c r="H3422" s="466"/>
      <c r="I3422" s="466"/>
    </row>
    <row r="3423" spans="1:9" ht="60">
      <c r="A3423" s="335" t="s">
        <v>1667</v>
      </c>
      <c r="B3423" s="344" t="s">
        <v>1668</v>
      </c>
      <c r="C3423" s="358" t="s">
        <v>1669</v>
      </c>
      <c r="D3423" s="359">
        <v>2640</v>
      </c>
      <c r="E3423" s="419"/>
      <c r="F3423" s="325"/>
      <c r="G3423" s="466"/>
      <c r="H3423" s="466"/>
      <c r="I3423" s="466"/>
    </row>
    <row r="3424" spans="1:9" ht="45">
      <c r="A3424" s="335" t="s">
        <v>1670</v>
      </c>
      <c r="B3424" s="344" t="s">
        <v>1671</v>
      </c>
      <c r="C3424" s="358" t="s">
        <v>1672</v>
      </c>
      <c r="D3424" s="359">
        <v>4180</v>
      </c>
      <c r="E3424" s="419"/>
      <c r="F3424" s="325"/>
      <c r="G3424" s="466"/>
      <c r="H3424" s="466"/>
      <c r="I3424" s="466"/>
    </row>
    <row r="3425" spans="1:9" ht="75">
      <c r="A3425" s="335" t="s">
        <v>1673</v>
      </c>
      <c r="B3425" s="344" t="s">
        <v>1674</v>
      </c>
      <c r="C3425" s="358" t="s">
        <v>1675</v>
      </c>
      <c r="D3425" s="359">
        <v>2090</v>
      </c>
      <c r="E3425" s="419"/>
      <c r="F3425" s="325"/>
      <c r="G3425" s="466"/>
      <c r="H3425" s="466"/>
      <c r="I3425" s="466"/>
    </row>
    <row r="3426" spans="1:9" ht="105">
      <c r="A3426" s="335" t="s">
        <v>1676</v>
      </c>
      <c r="B3426" s="344" t="s">
        <v>1677</v>
      </c>
      <c r="C3426" s="358" t="s">
        <v>1678</v>
      </c>
      <c r="D3426" s="359">
        <v>2090</v>
      </c>
      <c r="E3426" s="419"/>
      <c r="F3426" s="325"/>
      <c r="G3426" s="466"/>
      <c r="H3426" s="466"/>
      <c r="I3426" s="466"/>
    </row>
    <row r="3427" spans="1:9" ht="90">
      <c r="A3427" s="335" t="s">
        <v>1679</v>
      </c>
      <c r="B3427" s="344" t="s">
        <v>1680</v>
      </c>
      <c r="C3427" s="358" t="s">
        <v>1681</v>
      </c>
      <c r="D3427" s="359">
        <v>3520</v>
      </c>
      <c r="E3427" s="419"/>
      <c r="F3427" s="325"/>
      <c r="G3427" s="466"/>
      <c r="H3427" s="466"/>
      <c r="I3427" s="466"/>
    </row>
    <row r="3428" spans="1:9" ht="75">
      <c r="A3428" s="335" t="s">
        <v>1682</v>
      </c>
      <c r="B3428" s="344" t="s">
        <v>1683</v>
      </c>
      <c r="C3428" s="358" t="s">
        <v>1684</v>
      </c>
      <c r="D3428" s="359">
        <v>1650</v>
      </c>
      <c r="E3428" s="419"/>
      <c r="F3428" s="325"/>
      <c r="G3428" s="466"/>
      <c r="H3428" s="466"/>
      <c r="I3428" s="466"/>
    </row>
    <row r="3429" spans="1:9" ht="60">
      <c r="A3429" s="335" t="s">
        <v>1685</v>
      </c>
      <c r="B3429" s="344" t="s">
        <v>1686</v>
      </c>
      <c r="C3429" s="358" t="s">
        <v>1687</v>
      </c>
      <c r="D3429" s="359">
        <v>3520</v>
      </c>
      <c r="E3429" s="419"/>
      <c r="F3429" s="325"/>
      <c r="G3429" s="466"/>
      <c r="H3429" s="466"/>
      <c r="I3429" s="466"/>
    </row>
    <row r="3430" spans="1:9" ht="150">
      <c r="A3430" s="335" t="s">
        <v>6918</v>
      </c>
      <c r="B3430" s="344" t="s">
        <v>1688</v>
      </c>
      <c r="C3430" s="358" t="s">
        <v>1689</v>
      </c>
      <c r="D3430" s="359">
        <v>520</v>
      </c>
      <c r="E3430" s="419"/>
      <c r="F3430" s="325"/>
      <c r="G3430" s="466"/>
      <c r="H3430" s="466"/>
      <c r="I3430" s="466"/>
    </row>
    <row r="3431" spans="1:9" ht="180">
      <c r="A3431" s="335" t="s">
        <v>1690</v>
      </c>
      <c r="B3431" s="344" t="s">
        <v>1691</v>
      </c>
      <c r="C3431" s="358" t="s">
        <v>1692</v>
      </c>
      <c r="D3431" s="359">
        <v>250</v>
      </c>
      <c r="E3431" s="419"/>
      <c r="F3431" s="325"/>
      <c r="G3431" s="466"/>
      <c r="H3431" s="466"/>
      <c r="I3431" s="466"/>
    </row>
    <row r="3432" spans="1:9" ht="180">
      <c r="A3432" s="335" t="s">
        <v>1693</v>
      </c>
      <c r="B3432" s="344" t="s">
        <v>1694</v>
      </c>
      <c r="C3432" s="358" t="s">
        <v>1695</v>
      </c>
      <c r="D3432" s="359">
        <v>660</v>
      </c>
      <c r="E3432" s="419"/>
      <c r="F3432" s="325"/>
      <c r="G3432" s="466"/>
      <c r="H3432" s="466"/>
      <c r="I3432" s="466"/>
    </row>
    <row r="3433" spans="1:9" ht="90">
      <c r="A3433" s="335" t="s">
        <v>1696</v>
      </c>
      <c r="B3433" s="344" t="s">
        <v>1697</v>
      </c>
      <c r="C3433" s="358" t="s">
        <v>1698</v>
      </c>
      <c r="D3433" s="359">
        <v>5170</v>
      </c>
      <c r="E3433" s="419"/>
      <c r="F3433" s="325"/>
      <c r="G3433" s="466"/>
      <c r="H3433" s="466"/>
      <c r="I3433" s="466"/>
    </row>
    <row r="3434" spans="1:9" ht="360">
      <c r="A3434" s="335" t="s">
        <v>1699</v>
      </c>
      <c r="B3434" s="344" t="s">
        <v>1700</v>
      </c>
      <c r="C3434" s="358" t="s">
        <v>1701</v>
      </c>
      <c r="D3434" s="359">
        <v>1930</v>
      </c>
      <c r="E3434" s="419"/>
      <c r="F3434" s="325"/>
      <c r="G3434" s="466"/>
      <c r="H3434" s="466"/>
      <c r="I3434" s="466"/>
    </row>
    <row r="3435" spans="1:9" ht="90">
      <c r="A3435" s="335" t="s">
        <v>1702</v>
      </c>
      <c r="B3435" s="344" t="s">
        <v>1703</v>
      </c>
      <c r="C3435" s="358" t="s">
        <v>1704</v>
      </c>
      <c r="D3435" s="359">
        <v>1930</v>
      </c>
      <c r="E3435" s="419"/>
      <c r="F3435" s="325"/>
      <c r="G3435" s="466"/>
      <c r="H3435" s="466"/>
      <c r="I3435" s="466"/>
    </row>
    <row r="3436" spans="1:9" ht="75">
      <c r="A3436" s="335" t="s">
        <v>1705</v>
      </c>
      <c r="B3436" s="344" t="s">
        <v>1706</v>
      </c>
      <c r="C3436" s="358" t="s">
        <v>1707</v>
      </c>
      <c r="D3436" s="359">
        <v>1930</v>
      </c>
      <c r="E3436" s="419"/>
      <c r="F3436" s="325"/>
      <c r="G3436" s="466"/>
      <c r="H3436" s="466"/>
      <c r="I3436" s="466"/>
    </row>
    <row r="3437" spans="1:9" ht="45">
      <c r="A3437" s="335" t="s">
        <v>1708</v>
      </c>
      <c r="B3437" s="344" t="s">
        <v>1709</v>
      </c>
      <c r="C3437" s="358" t="s">
        <v>1710</v>
      </c>
      <c r="D3437" s="359">
        <v>6930</v>
      </c>
      <c r="E3437" s="419"/>
      <c r="F3437" s="325"/>
      <c r="G3437" s="466"/>
      <c r="H3437" s="466"/>
      <c r="I3437" s="466"/>
    </row>
    <row r="3438" spans="1:9" ht="90">
      <c r="A3438" s="335" t="s">
        <v>1711</v>
      </c>
      <c r="B3438" s="344" t="s">
        <v>1712</v>
      </c>
      <c r="C3438" s="358" t="s">
        <v>1713</v>
      </c>
      <c r="D3438" s="359">
        <v>220</v>
      </c>
      <c r="E3438" s="419"/>
      <c r="F3438" s="325"/>
      <c r="G3438" s="466"/>
      <c r="H3438" s="466"/>
      <c r="I3438" s="466"/>
    </row>
    <row r="3439" spans="1:9" ht="165">
      <c r="A3439" s="335" t="s">
        <v>1714</v>
      </c>
      <c r="B3439" s="344" t="s">
        <v>1715</v>
      </c>
      <c r="C3439" s="358" t="s">
        <v>1716</v>
      </c>
      <c r="D3439" s="359">
        <v>370</v>
      </c>
      <c r="E3439" s="419"/>
      <c r="F3439" s="325"/>
      <c r="G3439" s="466"/>
      <c r="H3439" s="466"/>
      <c r="I3439" s="466"/>
    </row>
    <row r="3440" spans="1:9" ht="120">
      <c r="A3440" s="335" t="s">
        <v>1717</v>
      </c>
      <c r="B3440" s="344" t="s">
        <v>1718</v>
      </c>
      <c r="C3440" s="358" t="s">
        <v>1719</v>
      </c>
      <c r="D3440" s="359">
        <v>1760</v>
      </c>
      <c r="E3440" s="419"/>
      <c r="F3440" s="325"/>
      <c r="G3440" s="466"/>
      <c r="H3440" s="466"/>
      <c r="I3440" s="466"/>
    </row>
    <row r="3441" spans="1:9" ht="270">
      <c r="A3441" s="347" t="s">
        <v>1720</v>
      </c>
      <c r="B3441" s="344" t="s">
        <v>1721</v>
      </c>
      <c r="C3441" s="358" t="s">
        <v>1722</v>
      </c>
      <c r="D3441" s="359">
        <v>1430</v>
      </c>
      <c r="E3441" s="419"/>
      <c r="F3441" s="325"/>
      <c r="G3441" s="466"/>
      <c r="H3441" s="466"/>
      <c r="I3441" s="466"/>
    </row>
    <row r="3442" spans="1:9" ht="75">
      <c r="A3442" s="335" t="s">
        <v>1723</v>
      </c>
      <c r="B3442" s="344" t="s">
        <v>1724</v>
      </c>
      <c r="C3442" s="358" t="s">
        <v>1725</v>
      </c>
      <c r="D3442" s="359">
        <v>900</v>
      </c>
      <c r="E3442" s="419"/>
      <c r="F3442" s="423"/>
      <c r="G3442" s="466"/>
      <c r="H3442" s="466"/>
      <c r="I3442" s="466"/>
    </row>
    <row r="3443" spans="1:9" ht="225">
      <c r="A3443" s="348" t="s">
        <v>1726</v>
      </c>
      <c r="B3443" s="344" t="s">
        <v>1727</v>
      </c>
      <c r="C3443" s="358" t="s">
        <v>1728</v>
      </c>
      <c r="D3443" s="359">
        <v>330</v>
      </c>
      <c r="E3443" s="419"/>
      <c r="F3443" s="423"/>
      <c r="G3443" s="466"/>
      <c r="H3443" s="466"/>
      <c r="I3443" s="466"/>
    </row>
    <row r="3444" spans="1:9" ht="90">
      <c r="A3444" s="335" t="s">
        <v>1729</v>
      </c>
      <c r="B3444" s="344" t="s">
        <v>1730</v>
      </c>
      <c r="C3444" s="358" t="s">
        <v>1731</v>
      </c>
      <c r="D3444" s="359">
        <v>810</v>
      </c>
      <c r="E3444" s="419"/>
      <c r="F3444" s="423"/>
      <c r="G3444" s="466"/>
      <c r="H3444" s="466"/>
      <c r="I3444" s="466"/>
    </row>
    <row r="3445" spans="1:9" ht="150">
      <c r="A3445" s="348" t="s">
        <v>1732</v>
      </c>
      <c r="B3445" s="344" t="s">
        <v>1733</v>
      </c>
      <c r="C3445" s="358" t="s">
        <v>1734</v>
      </c>
      <c r="D3445" s="359">
        <v>2640</v>
      </c>
      <c r="E3445" s="419"/>
      <c r="F3445" s="423"/>
      <c r="G3445" s="466"/>
      <c r="H3445" s="466"/>
      <c r="I3445" s="466"/>
    </row>
    <row r="3446" spans="1:9" ht="90">
      <c r="A3446" s="335" t="s">
        <v>1735</v>
      </c>
      <c r="B3446" s="344" t="s">
        <v>1736</v>
      </c>
      <c r="C3446" s="358" t="s">
        <v>1737</v>
      </c>
      <c r="D3446" s="359">
        <v>740</v>
      </c>
      <c r="E3446" s="419"/>
      <c r="F3446" s="423"/>
      <c r="G3446" s="466"/>
      <c r="H3446" s="466"/>
      <c r="I3446" s="466"/>
    </row>
    <row r="3447" spans="1:9" ht="135">
      <c r="A3447" s="335" t="s">
        <v>1738</v>
      </c>
      <c r="B3447" s="344" t="s">
        <v>1739</v>
      </c>
      <c r="C3447" s="358" t="s">
        <v>1740</v>
      </c>
      <c r="D3447" s="359">
        <v>740</v>
      </c>
      <c r="E3447" s="419"/>
      <c r="F3447" s="423"/>
      <c r="G3447" s="466"/>
      <c r="H3447" s="466"/>
      <c r="I3447" s="466"/>
    </row>
    <row r="3448" spans="1:9" ht="180">
      <c r="A3448" s="335" t="s">
        <v>1741</v>
      </c>
      <c r="B3448" s="344" t="s">
        <v>1742</v>
      </c>
      <c r="C3448" s="358" t="s">
        <v>1743</v>
      </c>
      <c r="D3448" s="359">
        <v>520</v>
      </c>
      <c r="E3448" s="419"/>
      <c r="F3448" s="423"/>
      <c r="G3448" s="466"/>
      <c r="H3448" s="466"/>
      <c r="I3448" s="466"/>
    </row>
    <row r="3449" spans="1:9" ht="225">
      <c r="A3449" s="335" t="s">
        <v>1744</v>
      </c>
      <c r="B3449" s="344" t="s">
        <v>1745</v>
      </c>
      <c r="C3449" s="358" t="s">
        <v>1746</v>
      </c>
      <c r="D3449" s="359">
        <v>810</v>
      </c>
      <c r="E3449" s="419"/>
      <c r="F3449" s="423"/>
      <c r="G3449" s="466"/>
      <c r="H3449" s="466"/>
      <c r="I3449" s="466"/>
    </row>
    <row r="3450" spans="1:9" ht="210">
      <c r="A3450" s="335" t="s">
        <v>1747</v>
      </c>
      <c r="B3450" s="344" t="s">
        <v>1748</v>
      </c>
      <c r="C3450" s="358" t="s">
        <v>1749</v>
      </c>
      <c r="D3450" s="359">
        <v>370</v>
      </c>
      <c r="E3450" s="419"/>
      <c r="F3450" s="423"/>
      <c r="G3450" s="466"/>
      <c r="H3450" s="466"/>
      <c r="I3450" s="466"/>
    </row>
    <row r="3451" spans="1:9" ht="60">
      <c r="A3451" s="335" t="s">
        <v>1750</v>
      </c>
      <c r="B3451" s="344" t="s">
        <v>1751</v>
      </c>
      <c r="C3451" s="358" t="s">
        <v>1752</v>
      </c>
      <c r="D3451" s="359">
        <v>5940</v>
      </c>
      <c r="E3451" s="419"/>
      <c r="F3451" s="423"/>
      <c r="G3451" s="466"/>
      <c r="H3451" s="466"/>
      <c r="I3451" s="466"/>
    </row>
    <row r="3452" spans="1:9" ht="90">
      <c r="A3452" s="335" t="s">
        <v>1753</v>
      </c>
      <c r="B3452" s="344" t="s">
        <v>1754</v>
      </c>
      <c r="C3452" s="358" t="s">
        <v>1755</v>
      </c>
      <c r="D3452" s="359">
        <v>8800</v>
      </c>
      <c r="E3452" s="419"/>
      <c r="F3452" s="423"/>
      <c r="G3452" s="466"/>
      <c r="H3452" s="466"/>
      <c r="I3452" s="466"/>
    </row>
    <row r="3453" spans="1:9" ht="105">
      <c r="A3453" s="335" t="s">
        <v>6085</v>
      </c>
      <c r="B3453" s="344" t="s">
        <v>1756</v>
      </c>
      <c r="C3453" s="358" t="s">
        <v>1757</v>
      </c>
      <c r="D3453" s="359">
        <v>1760</v>
      </c>
      <c r="E3453" s="419"/>
      <c r="F3453" s="423"/>
      <c r="G3453" s="466"/>
      <c r="H3453" s="466"/>
      <c r="I3453" s="466"/>
    </row>
    <row r="3454" spans="1:9" ht="150">
      <c r="A3454" s="335" t="s">
        <v>1758</v>
      </c>
      <c r="B3454" s="344" t="s">
        <v>1759</v>
      </c>
      <c r="C3454" s="358" t="s">
        <v>1760</v>
      </c>
      <c r="D3454" s="359">
        <v>1100</v>
      </c>
      <c r="E3454" s="419"/>
      <c r="F3454" s="423"/>
      <c r="G3454" s="466"/>
      <c r="H3454" s="466"/>
      <c r="I3454" s="466"/>
    </row>
    <row r="3455" spans="1:9" ht="75">
      <c r="A3455" s="335" t="s">
        <v>1761</v>
      </c>
      <c r="B3455" s="344" t="s">
        <v>1762</v>
      </c>
      <c r="C3455" s="358" t="s">
        <v>1763</v>
      </c>
      <c r="D3455" s="359">
        <v>880</v>
      </c>
      <c r="E3455" s="419"/>
      <c r="F3455" s="423"/>
      <c r="G3455" s="466"/>
      <c r="H3455" s="466"/>
      <c r="I3455" s="466"/>
    </row>
    <row r="3456" spans="1:9" ht="75">
      <c r="A3456" s="335" t="s">
        <v>1764</v>
      </c>
      <c r="B3456" s="344" t="s">
        <v>1765</v>
      </c>
      <c r="C3456" s="358" t="s">
        <v>1766</v>
      </c>
      <c r="D3456" s="359">
        <v>1490</v>
      </c>
      <c r="E3456" s="419"/>
      <c r="F3456" s="423"/>
      <c r="G3456" s="466"/>
      <c r="H3456" s="466"/>
      <c r="I3456" s="466"/>
    </row>
    <row r="3457" spans="1:9" ht="255">
      <c r="A3457" s="335" t="s">
        <v>1767</v>
      </c>
      <c r="B3457" s="344" t="s">
        <v>1768</v>
      </c>
      <c r="C3457" s="358" t="s">
        <v>1769</v>
      </c>
      <c r="D3457" s="359">
        <v>26400</v>
      </c>
      <c r="E3457" s="419"/>
      <c r="F3457" s="423"/>
      <c r="G3457" s="466"/>
      <c r="H3457" s="466"/>
      <c r="I3457" s="466"/>
    </row>
    <row r="3458" spans="1:9" ht="195">
      <c r="A3458" s="335" t="s">
        <v>10535</v>
      </c>
      <c r="B3458" s="344" t="s">
        <v>10536</v>
      </c>
      <c r="C3458" s="358" t="s">
        <v>10537</v>
      </c>
      <c r="D3458" s="359">
        <v>800</v>
      </c>
      <c r="E3458" s="419"/>
      <c r="F3458" s="423"/>
      <c r="G3458" s="466"/>
      <c r="H3458" s="466"/>
      <c r="I3458" s="466"/>
    </row>
    <row r="3459" spans="1:9" ht="240">
      <c r="A3459" s="335" t="s">
        <v>11492</v>
      </c>
      <c r="B3459" s="344" t="s">
        <v>11493</v>
      </c>
      <c r="C3459" s="358" t="s">
        <v>11494</v>
      </c>
      <c r="D3459" s="359">
        <v>1000</v>
      </c>
      <c r="E3459" s="419"/>
      <c r="F3459" s="423"/>
      <c r="G3459" s="466"/>
      <c r="H3459" s="466"/>
      <c r="I3459" s="466"/>
    </row>
    <row r="3460" spans="1:9" ht="78.75">
      <c r="A3460" s="335"/>
      <c r="B3460" s="344"/>
      <c r="C3460" s="388" t="s">
        <v>1809</v>
      </c>
      <c r="D3460" s="359"/>
      <c r="E3460" s="419"/>
      <c r="F3460" s="326"/>
      <c r="G3460" s="466"/>
      <c r="H3460" s="466"/>
      <c r="I3460" s="466"/>
    </row>
    <row r="3461" spans="1:9" ht="47.25">
      <c r="A3461" s="335"/>
      <c r="B3461" s="344"/>
      <c r="C3461" s="388" t="s">
        <v>1770</v>
      </c>
      <c r="D3461" s="359"/>
      <c r="E3461" s="419"/>
      <c r="F3461" s="326"/>
      <c r="G3461" s="466"/>
      <c r="H3461" s="466"/>
      <c r="I3461" s="466"/>
    </row>
    <row r="3462" spans="1:9" ht="225">
      <c r="A3462" s="335" t="s">
        <v>9553</v>
      </c>
      <c r="B3462" s="344" t="s">
        <v>1771</v>
      </c>
      <c r="C3462" s="358" t="s">
        <v>1772</v>
      </c>
      <c r="D3462" s="359">
        <v>7040</v>
      </c>
      <c r="E3462" s="419"/>
      <c r="F3462" s="423"/>
      <c r="G3462" s="466"/>
      <c r="H3462" s="466"/>
      <c r="I3462" s="466"/>
    </row>
    <row r="3463" spans="1:9" ht="409.5">
      <c r="A3463" s="335" t="s">
        <v>1773</v>
      </c>
      <c r="B3463" s="344" t="s">
        <v>1774</v>
      </c>
      <c r="C3463" s="402" t="s">
        <v>1775</v>
      </c>
      <c r="D3463" s="359">
        <v>13090</v>
      </c>
      <c r="E3463" s="419"/>
      <c r="F3463" s="423"/>
      <c r="G3463" s="466"/>
      <c r="H3463" s="466"/>
      <c r="I3463" s="466"/>
    </row>
    <row r="3464" spans="1:9" ht="409.5">
      <c r="A3464" s="335" t="s">
        <v>1773</v>
      </c>
      <c r="B3464" s="344" t="s">
        <v>1776</v>
      </c>
      <c r="C3464" s="358" t="s">
        <v>1777</v>
      </c>
      <c r="D3464" s="359">
        <v>13530</v>
      </c>
      <c r="E3464" s="419"/>
      <c r="F3464" s="423"/>
      <c r="G3464" s="466"/>
      <c r="H3464" s="466"/>
      <c r="I3464" s="466"/>
    </row>
    <row r="3465" spans="1:9" ht="180">
      <c r="A3465" s="335" t="s">
        <v>9552</v>
      </c>
      <c r="B3465" s="344" t="s">
        <v>1778</v>
      </c>
      <c r="C3465" s="358" t="s">
        <v>1779</v>
      </c>
      <c r="D3465" s="359">
        <v>5170</v>
      </c>
      <c r="E3465" s="419"/>
      <c r="F3465" s="423"/>
      <c r="G3465" s="466"/>
      <c r="H3465" s="466"/>
      <c r="I3465" s="466"/>
    </row>
    <row r="3466" spans="1:9" ht="180">
      <c r="A3466" s="335" t="s">
        <v>10372</v>
      </c>
      <c r="B3466" s="344" t="s">
        <v>1780</v>
      </c>
      <c r="C3466" s="358" t="s">
        <v>1781</v>
      </c>
      <c r="D3466" s="359">
        <v>5170</v>
      </c>
      <c r="E3466" s="419"/>
      <c r="F3466" s="423"/>
      <c r="G3466" s="466"/>
      <c r="H3466" s="466"/>
      <c r="I3466" s="466"/>
    </row>
    <row r="3467" spans="1:9" ht="180">
      <c r="A3467" s="335" t="s">
        <v>9551</v>
      </c>
      <c r="B3467" s="344" t="s">
        <v>1782</v>
      </c>
      <c r="C3467" s="402" t="s">
        <v>1783</v>
      </c>
      <c r="D3467" s="359">
        <v>5170</v>
      </c>
      <c r="E3467" s="419"/>
      <c r="F3467" s="423"/>
      <c r="G3467" s="466"/>
      <c r="H3467" s="466"/>
      <c r="I3467" s="466"/>
    </row>
    <row r="3468" spans="1:9" ht="180">
      <c r="A3468" s="335" t="s">
        <v>9550</v>
      </c>
      <c r="B3468" s="344" t="s">
        <v>1784</v>
      </c>
      <c r="C3468" s="358" t="s">
        <v>1785</v>
      </c>
      <c r="D3468" s="359">
        <v>5170</v>
      </c>
      <c r="E3468" s="419"/>
      <c r="F3468" s="423"/>
      <c r="G3468" s="466"/>
      <c r="H3468" s="466"/>
      <c r="I3468" s="466"/>
    </row>
    <row r="3469" spans="1:9" ht="409.5">
      <c r="A3469" s="335" t="s">
        <v>1786</v>
      </c>
      <c r="B3469" s="344" t="s">
        <v>1787</v>
      </c>
      <c r="C3469" s="358" t="s">
        <v>1788</v>
      </c>
      <c r="D3469" s="359">
        <v>9680</v>
      </c>
      <c r="E3469" s="419"/>
      <c r="F3469" s="423"/>
      <c r="G3469" s="466"/>
      <c r="H3469" s="466"/>
      <c r="I3469" s="466"/>
    </row>
    <row r="3470" spans="1:9" ht="409.5">
      <c r="A3470" s="335" t="s">
        <v>1789</v>
      </c>
      <c r="B3470" s="344" t="s">
        <v>1790</v>
      </c>
      <c r="C3470" s="358" t="s">
        <v>1791</v>
      </c>
      <c r="D3470" s="359">
        <v>9680</v>
      </c>
      <c r="E3470" s="419"/>
      <c r="F3470" s="423"/>
      <c r="G3470" s="466"/>
      <c r="H3470" s="466"/>
      <c r="I3470" s="466"/>
    </row>
    <row r="3471" spans="1:9" ht="409.5">
      <c r="A3471" s="335" t="s">
        <v>2777</v>
      </c>
      <c r="B3471" s="344" t="s">
        <v>2778</v>
      </c>
      <c r="C3471" s="358" t="s">
        <v>5238</v>
      </c>
      <c r="D3471" s="359">
        <v>6930</v>
      </c>
      <c r="E3471" s="419"/>
      <c r="F3471" s="423"/>
      <c r="G3471" s="466"/>
      <c r="H3471" s="466"/>
      <c r="I3471" s="466"/>
    </row>
    <row r="3472" spans="1:9" ht="409.5">
      <c r="A3472" s="335" t="s">
        <v>5239</v>
      </c>
      <c r="B3472" s="344" t="s">
        <v>5240</v>
      </c>
      <c r="C3472" s="358" t="s">
        <v>6423</v>
      </c>
      <c r="D3472" s="359">
        <v>6930</v>
      </c>
      <c r="E3472" s="419"/>
      <c r="F3472" s="423"/>
      <c r="G3472" s="466"/>
      <c r="H3472" s="466"/>
      <c r="I3472" s="466"/>
    </row>
    <row r="3473" spans="1:9" ht="409.5">
      <c r="A3473" s="335" t="s">
        <v>5239</v>
      </c>
      <c r="B3473" s="344" t="s">
        <v>6424</v>
      </c>
      <c r="C3473" s="358" t="s">
        <v>6425</v>
      </c>
      <c r="D3473" s="359">
        <v>6930</v>
      </c>
      <c r="E3473" s="419"/>
      <c r="F3473" s="325"/>
      <c r="G3473" s="466"/>
      <c r="H3473" s="466"/>
      <c r="I3473" s="466"/>
    </row>
    <row r="3474" spans="1:9" ht="409.5">
      <c r="A3474" s="335" t="s">
        <v>6426</v>
      </c>
      <c r="B3474" s="344" t="s">
        <v>6427</v>
      </c>
      <c r="C3474" s="402" t="s">
        <v>6743</v>
      </c>
      <c r="D3474" s="359">
        <v>8800</v>
      </c>
      <c r="E3474" s="419"/>
      <c r="F3474" s="325"/>
      <c r="G3474" s="466"/>
      <c r="H3474" s="466"/>
      <c r="I3474" s="466"/>
    </row>
    <row r="3475" spans="1:9" ht="94.5">
      <c r="A3475" s="335"/>
      <c r="B3475" s="344"/>
      <c r="C3475" s="388" t="s">
        <v>6744</v>
      </c>
      <c r="D3475" s="359"/>
      <c r="E3475" s="419"/>
      <c r="F3475" s="325"/>
      <c r="G3475" s="466"/>
      <c r="H3475" s="466"/>
      <c r="I3475" s="466"/>
    </row>
    <row r="3476" spans="1:9" ht="409.5">
      <c r="A3476" s="335" t="s">
        <v>6745</v>
      </c>
      <c r="B3476" s="344" t="s">
        <v>6746</v>
      </c>
      <c r="C3476" s="402" t="s">
        <v>6747</v>
      </c>
      <c r="D3476" s="359">
        <v>4840</v>
      </c>
      <c r="E3476" s="419"/>
      <c r="F3476" s="325"/>
      <c r="G3476" s="466"/>
      <c r="H3476" s="466"/>
      <c r="I3476" s="466"/>
    </row>
    <row r="3477" spans="1:9" ht="409.5">
      <c r="A3477" s="335" t="s">
        <v>6741</v>
      </c>
      <c r="B3477" s="344" t="s">
        <v>6742</v>
      </c>
      <c r="C3477" s="402" t="s">
        <v>5563</v>
      </c>
      <c r="D3477" s="359">
        <v>15400</v>
      </c>
      <c r="E3477" s="419"/>
      <c r="F3477" s="325"/>
      <c r="G3477" s="466"/>
      <c r="H3477" s="466"/>
      <c r="I3477" s="466"/>
    </row>
    <row r="3478" spans="1:9" ht="409.5">
      <c r="A3478" s="335" t="s">
        <v>6741</v>
      </c>
      <c r="B3478" s="344" t="s">
        <v>5564</v>
      </c>
      <c r="C3478" s="402" t="s">
        <v>4521</v>
      </c>
      <c r="D3478" s="359">
        <v>27830</v>
      </c>
      <c r="E3478" s="419"/>
      <c r="F3478" s="325"/>
      <c r="G3478" s="466"/>
      <c r="H3478" s="466"/>
      <c r="I3478" s="466"/>
    </row>
    <row r="3479" spans="1:9" ht="78.75">
      <c r="A3479" s="335"/>
      <c r="B3479" s="344"/>
      <c r="C3479" s="388" t="s">
        <v>4522</v>
      </c>
      <c r="D3479" s="359"/>
      <c r="E3479" s="419"/>
      <c r="F3479" s="325"/>
      <c r="G3479" s="466"/>
      <c r="H3479" s="466"/>
      <c r="I3479" s="466"/>
    </row>
    <row r="3480" spans="1:9" ht="409.5">
      <c r="A3480" s="335" t="s">
        <v>3083</v>
      </c>
      <c r="B3480" s="344" t="s">
        <v>3084</v>
      </c>
      <c r="C3480" s="402" t="s">
        <v>3085</v>
      </c>
      <c r="D3480" s="359">
        <v>6270</v>
      </c>
      <c r="E3480" s="419"/>
      <c r="F3480" s="325"/>
      <c r="G3480" s="466"/>
      <c r="H3480" s="466"/>
      <c r="I3480" s="466"/>
    </row>
    <row r="3481" spans="1:9" ht="360">
      <c r="A3481" s="335" t="s">
        <v>3086</v>
      </c>
      <c r="B3481" s="344" t="s">
        <v>3087</v>
      </c>
      <c r="C3481" s="402" t="s">
        <v>3386</v>
      </c>
      <c r="D3481" s="359">
        <v>5060</v>
      </c>
      <c r="E3481" s="419"/>
      <c r="F3481" s="325"/>
      <c r="G3481" s="466"/>
      <c r="H3481" s="466"/>
      <c r="I3481" s="466"/>
    </row>
    <row r="3482" spans="1:9" ht="409.5">
      <c r="A3482" s="335" t="s">
        <v>3088</v>
      </c>
      <c r="B3482" s="344" t="s">
        <v>3089</v>
      </c>
      <c r="C3482" s="358" t="s">
        <v>5804</v>
      </c>
      <c r="D3482" s="359">
        <v>21890</v>
      </c>
      <c r="E3482" s="419"/>
      <c r="F3482" s="325"/>
      <c r="G3482" s="466"/>
      <c r="H3482" s="466"/>
      <c r="I3482" s="466"/>
    </row>
    <row r="3483" spans="1:9" ht="409.5">
      <c r="A3483" s="335" t="s">
        <v>3090</v>
      </c>
      <c r="B3483" s="344" t="s">
        <v>3091</v>
      </c>
      <c r="C3483" s="402" t="s">
        <v>3092</v>
      </c>
      <c r="D3483" s="359">
        <v>8250</v>
      </c>
      <c r="E3483" s="419"/>
      <c r="F3483" s="325"/>
      <c r="G3483" s="466"/>
      <c r="H3483" s="466"/>
      <c r="I3483" s="466"/>
    </row>
    <row r="3484" spans="1:9" ht="409.5">
      <c r="A3484" s="335" t="s">
        <v>3090</v>
      </c>
      <c r="B3484" s="344" t="s">
        <v>3093</v>
      </c>
      <c r="C3484" s="402" t="s">
        <v>3094</v>
      </c>
      <c r="D3484" s="359">
        <v>10670</v>
      </c>
      <c r="E3484" s="419"/>
      <c r="F3484" s="325"/>
      <c r="G3484" s="466"/>
      <c r="H3484" s="466"/>
      <c r="I3484" s="466"/>
    </row>
    <row r="3485" spans="1:9" ht="94.5">
      <c r="A3485" s="335"/>
      <c r="B3485" s="344"/>
      <c r="C3485" s="388" t="s">
        <v>6599</v>
      </c>
      <c r="D3485" s="359"/>
      <c r="E3485" s="419"/>
      <c r="F3485" s="325"/>
      <c r="G3485" s="466"/>
      <c r="H3485" s="466"/>
      <c r="I3485" s="466"/>
    </row>
    <row r="3486" spans="1:9" ht="75">
      <c r="A3486" s="335" t="s">
        <v>3095</v>
      </c>
      <c r="B3486" s="344" t="s">
        <v>3096</v>
      </c>
      <c r="C3486" s="358" t="s">
        <v>3097</v>
      </c>
      <c r="D3486" s="359">
        <v>2250</v>
      </c>
      <c r="E3486" s="419"/>
      <c r="F3486" s="325"/>
      <c r="G3486" s="466"/>
      <c r="H3486" s="466"/>
      <c r="I3486" s="466"/>
    </row>
    <row r="3487" spans="1:9" ht="60">
      <c r="A3487" s="335" t="s">
        <v>3098</v>
      </c>
      <c r="B3487" s="344" t="s">
        <v>3099</v>
      </c>
      <c r="C3487" s="358" t="s">
        <v>3100</v>
      </c>
      <c r="D3487" s="359">
        <v>590</v>
      </c>
      <c r="E3487" s="419"/>
      <c r="F3487" s="325"/>
      <c r="G3487" s="466"/>
      <c r="H3487" s="466"/>
      <c r="I3487" s="466"/>
    </row>
    <row r="3488" spans="1:9" ht="60">
      <c r="A3488" s="335" t="s">
        <v>3101</v>
      </c>
      <c r="B3488" s="344" t="s">
        <v>3102</v>
      </c>
      <c r="C3488" s="358" t="s">
        <v>3103</v>
      </c>
      <c r="D3488" s="359">
        <v>2200</v>
      </c>
      <c r="E3488" s="419"/>
      <c r="F3488" s="325"/>
      <c r="G3488" s="466"/>
      <c r="H3488" s="466"/>
      <c r="I3488" s="466"/>
    </row>
    <row r="3489" spans="1:9" ht="165">
      <c r="A3489" s="335" t="s">
        <v>3104</v>
      </c>
      <c r="B3489" s="344" t="s">
        <v>3105</v>
      </c>
      <c r="C3489" s="358" t="s">
        <v>3106</v>
      </c>
      <c r="D3489" s="359">
        <v>5170</v>
      </c>
      <c r="E3489" s="419"/>
      <c r="F3489" s="325"/>
      <c r="G3489" s="466"/>
      <c r="H3489" s="466"/>
      <c r="I3489" s="466"/>
    </row>
    <row r="3490" spans="1:9" ht="105">
      <c r="A3490" s="335" t="s">
        <v>3107</v>
      </c>
      <c r="B3490" s="344" t="s">
        <v>3108</v>
      </c>
      <c r="C3490" s="358" t="s">
        <v>3109</v>
      </c>
      <c r="D3490" s="359">
        <v>120</v>
      </c>
      <c r="E3490" s="419"/>
      <c r="F3490" s="325"/>
      <c r="G3490" s="466"/>
      <c r="H3490" s="466"/>
      <c r="I3490" s="466"/>
    </row>
    <row r="3491" spans="1:9" ht="90">
      <c r="A3491" s="335" t="s">
        <v>3110</v>
      </c>
      <c r="B3491" s="344" t="s">
        <v>3111</v>
      </c>
      <c r="C3491" s="358" t="s">
        <v>3112</v>
      </c>
      <c r="D3491" s="359">
        <v>880</v>
      </c>
      <c r="E3491" s="419"/>
      <c r="F3491" s="325"/>
      <c r="G3491" s="466"/>
      <c r="H3491" s="466"/>
      <c r="I3491" s="466"/>
    </row>
    <row r="3492" spans="1:9" ht="90">
      <c r="A3492" s="335" t="s">
        <v>10373</v>
      </c>
      <c r="B3492" s="344" t="s">
        <v>3113</v>
      </c>
      <c r="C3492" s="358" t="s">
        <v>3114</v>
      </c>
      <c r="D3492" s="359">
        <v>960</v>
      </c>
      <c r="E3492" s="419"/>
      <c r="F3492" s="325"/>
      <c r="G3492" s="466"/>
      <c r="H3492" s="466"/>
      <c r="I3492" s="466"/>
    </row>
    <row r="3493" spans="1:9" ht="240">
      <c r="A3493" s="335" t="s">
        <v>10374</v>
      </c>
      <c r="B3493" s="344" t="s">
        <v>3115</v>
      </c>
      <c r="C3493" s="358" t="s">
        <v>3116</v>
      </c>
      <c r="D3493" s="359">
        <v>9570</v>
      </c>
      <c r="E3493" s="419"/>
      <c r="F3493" s="325"/>
      <c r="G3493" s="466"/>
      <c r="H3493" s="466"/>
      <c r="I3493" s="466"/>
    </row>
    <row r="3494" spans="1:9" ht="90">
      <c r="A3494" s="335" t="s">
        <v>10648</v>
      </c>
      <c r="B3494" s="344" t="s">
        <v>10649</v>
      </c>
      <c r="C3494" s="358" t="s">
        <v>10650</v>
      </c>
      <c r="D3494" s="359">
        <v>7500</v>
      </c>
      <c r="E3494" s="419"/>
      <c r="F3494" s="325"/>
      <c r="G3494" s="466"/>
      <c r="H3494" s="466"/>
      <c r="I3494" s="466"/>
    </row>
    <row r="3495" spans="1:9" ht="30">
      <c r="A3495" s="335" t="s">
        <v>3117</v>
      </c>
      <c r="B3495" s="344" t="s">
        <v>3118</v>
      </c>
      <c r="C3495" s="358" t="s">
        <v>3119</v>
      </c>
      <c r="D3495" s="359">
        <v>1760</v>
      </c>
      <c r="E3495" s="419"/>
      <c r="F3495" s="325"/>
      <c r="G3495" s="466"/>
      <c r="H3495" s="466"/>
      <c r="I3495" s="466"/>
    </row>
    <row r="3496" spans="1:9" ht="120">
      <c r="A3496" s="335" t="s">
        <v>1173</v>
      </c>
      <c r="B3496" s="344" t="s">
        <v>3120</v>
      </c>
      <c r="C3496" s="358" t="s">
        <v>3121</v>
      </c>
      <c r="D3496" s="359">
        <v>2640</v>
      </c>
      <c r="E3496" s="419"/>
      <c r="F3496" s="325"/>
      <c r="G3496" s="466"/>
      <c r="H3496" s="466"/>
      <c r="I3496" s="466"/>
    </row>
    <row r="3497" spans="1:9" ht="45">
      <c r="A3497" s="335" t="s">
        <v>3122</v>
      </c>
      <c r="B3497" s="344" t="s">
        <v>3123</v>
      </c>
      <c r="C3497" s="358" t="s">
        <v>3124</v>
      </c>
      <c r="D3497" s="359">
        <v>5610</v>
      </c>
      <c r="E3497" s="419"/>
      <c r="F3497" s="325"/>
      <c r="G3497" s="466"/>
      <c r="H3497" s="466"/>
      <c r="I3497" s="466"/>
    </row>
    <row r="3498" spans="1:9" ht="31.5">
      <c r="A3498" s="335"/>
      <c r="B3498" s="344"/>
      <c r="C3498" s="388" t="s">
        <v>7444</v>
      </c>
      <c r="D3498" s="359"/>
      <c r="E3498" s="419"/>
      <c r="F3498" s="325"/>
      <c r="G3498" s="466"/>
      <c r="H3498" s="466"/>
      <c r="I3498" s="466"/>
    </row>
    <row r="3499" spans="1:9" ht="47.25">
      <c r="A3499" s="335"/>
      <c r="B3499" s="344"/>
      <c r="C3499" s="388" t="s">
        <v>1770</v>
      </c>
      <c r="D3499" s="359"/>
      <c r="E3499" s="419"/>
      <c r="F3499" s="325"/>
      <c r="G3499" s="466"/>
      <c r="H3499" s="466"/>
      <c r="I3499" s="466"/>
    </row>
    <row r="3500" spans="1:9" ht="315">
      <c r="A3500" s="335" t="s">
        <v>3125</v>
      </c>
      <c r="B3500" s="344" t="s">
        <v>3126</v>
      </c>
      <c r="C3500" s="358" t="s">
        <v>3127</v>
      </c>
      <c r="D3500" s="359">
        <v>8800</v>
      </c>
      <c r="E3500" s="419"/>
      <c r="F3500" s="325"/>
      <c r="G3500" s="466"/>
      <c r="H3500" s="466"/>
      <c r="I3500" s="466"/>
    </row>
    <row r="3501" spans="1:9" ht="225">
      <c r="A3501" s="335" t="s">
        <v>3128</v>
      </c>
      <c r="B3501" s="344" t="s">
        <v>3129</v>
      </c>
      <c r="C3501" s="358" t="s">
        <v>3130</v>
      </c>
      <c r="D3501" s="359">
        <v>17600</v>
      </c>
      <c r="E3501" s="419"/>
      <c r="F3501" s="325"/>
      <c r="G3501" s="466"/>
      <c r="H3501" s="466"/>
      <c r="I3501" s="466"/>
    </row>
    <row r="3502" spans="1:9" ht="165">
      <c r="A3502" s="335" t="s">
        <v>3131</v>
      </c>
      <c r="B3502" s="344" t="s">
        <v>3132</v>
      </c>
      <c r="C3502" s="358" t="s">
        <v>3133</v>
      </c>
      <c r="D3502" s="359">
        <v>33770</v>
      </c>
      <c r="E3502" s="419"/>
      <c r="F3502" s="325"/>
      <c r="G3502" s="466"/>
      <c r="H3502" s="466"/>
      <c r="I3502" s="466"/>
    </row>
    <row r="3503" spans="1:9" ht="150">
      <c r="A3503" s="335" t="s">
        <v>3134</v>
      </c>
      <c r="B3503" s="344" t="s">
        <v>3135</v>
      </c>
      <c r="C3503" s="358" t="s">
        <v>3136</v>
      </c>
      <c r="D3503" s="359">
        <v>13200</v>
      </c>
      <c r="E3503" s="419"/>
      <c r="F3503" s="325"/>
      <c r="G3503" s="466"/>
      <c r="H3503" s="466"/>
      <c r="I3503" s="466"/>
    </row>
    <row r="3504" spans="1:9" ht="75">
      <c r="A3504" s="335" t="s">
        <v>3137</v>
      </c>
      <c r="B3504" s="344" t="s">
        <v>3138</v>
      </c>
      <c r="C3504" s="358" t="s">
        <v>3139</v>
      </c>
      <c r="D3504" s="359">
        <v>14740</v>
      </c>
      <c r="E3504" s="419"/>
      <c r="F3504" s="325"/>
      <c r="G3504" s="466"/>
      <c r="H3504" s="466"/>
      <c r="I3504" s="466"/>
    </row>
    <row r="3505" spans="1:9" ht="105">
      <c r="A3505" s="335" t="s">
        <v>3140</v>
      </c>
      <c r="B3505" s="344" t="s">
        <v>3141</v>
      </c>
      <c r="C3505" s="358" t="s">
        <v>3142</v>
      </c>
      <c r="D3505" s="359">
        <v>27830</v>
      </c>
      <c r="E3505" s="419"/>
      <c r="F3505" s="325"/>
      <c r="G3505" s="466"/>
      <c r="H3505" s="466"/>
      <c r="I3505" s="466"/>
    </row>
    <row r="3506" spans="1:9" ht="210">
      <c r="A3506" s="335" t="s">
        <v>3143</v>
      </c>
      <c r="B3506" s="344" t="s">
        <v>3144</v>
      </c>
      <c r="C3506" s="358" t="s">
        <v>3145</v>
      </c>
      <c r="D3506" s="359">
        <v>27830</v>
      </c>
      <c r="E3506" s="419"/>
      <c r="F3506" s="325"/>
      <c r="G3506" s="466"/>
      <c r="H3506" s="466"/>
      <c r="I3506" s="466"/>
    </row>
    <row r="3507" spans="1:9" ht="210">
      <c r="A3507" s="335" t="s">
        <v>3146</v>
      </c>
      <c r="B3507" s="344" t="s">
        <v>3147</v>
      </c>
      <c r="C3507" s="358" t="s">
        <v>3148</v>
      </c>
      <c r="D3507" s="359">
        <v>32230</v>
      </c>
      <c r="E3507" s="419"/>
      <c r="F3507" s="325"/>
      <c r="G3507" s="466"/>
      <c r="H3507" s="466"/>
      <c r="I3507" s="466"/>
    </row>
    <row r="3508" spans="1:9" ht="135">
      <c r="A3508" s="335" t="s">
        <v>3149</v>
      </c>
      <c r="B3508" s="344" t="s">
        <v>3150</v>
      </c>
      <c r="C3508" s="358" t="s">
        <v>3151</v>
      </c>
      <c r="D3508" s="359">
        <v>24970</v>
      </c>
      <c r="E3508" s="419"/>
      <c r="F3508" s="325"/>
      <c r="G3508" s="466"/>
      <c r="H3508" s="466"/>
      <c r="I3508" s="466"/>
    </row>
    <row r="3509" spans="1:9" ht="210">
      <c r="A3509" s="335" t="s">
        <v>3152</v>
      </c>
      <c r="B3509" s="344" t="s">
        <v>3153</v>
      </c>
      <c r="C3509" s="358" t="s">
        <v>3154</v>
      </c>
      <c r="D3509" s="359">
        <v>32230</v>
      </c>
      <c r="E3509" s="419"/>
      <c r="F3509" s="325"/>
      <c r="G3509" s="466"/>
      <c r="H3509" s="466"/>
      <c r="I3509" s="466"/>
    </row>
    <row r="3510" spans="1:9" ht="105">
      <c r="A3510" s="335" t="s">
        <v>10006</v>
      </c>
      <c r="B3510" s="344" t="s">
        <v>3155</v>
      </c>
      <c r="C3510" s="358" t="s">
        <v>3156</v>
      </c>
      <c r="D3510" s="359">
        <v>33770</v>
      </c>
      <c r="E3510" s="419"/>
      <c r="F3510" s="325"/>
      <c r="G3510" s="466"/>
      <c r="H3510" s="466"/>
      <c r="I3510" s="466"/>
    </row>
    <row r="3511" spans="1:9" ht="150">
      <c r="A3511" s="335" t="s">
        <v>3157</v>
      </c>
      <c r="B3511" s="344" t="s">
        <v>3158</v>
      </c>
      <c r="C3511" s="358" t="s">
        <v>3159</v>
      </c>
      <c r="D3511" s="359">
        <v>29370</v>
      </c>
      <c r="E3511" s="419"/>
      <c r="F3511" s="325"/>
      <c r="G3511" s="466"/>
      <c r="H3511" s="466"/>
      <c r="I3511" s="466"/>
    </row>
    <row r="3512" spans="1:9" ht="60">
      <c r="A3512" s="335" t="s">
        <v>3160</v>
      </c>
      <c r="B3512" s="344" t="s">
        <v>3161</v>
      </c>
      <c r="C3512" s="358" t="s">
        <v>3162</v>
      </c>
      <c r="D3512" s="359">
        <v>32230</v>
      </c>
      <c r="E3512" s="419"/>
      <c r="F3512" s="325"/>
      <c r="G3512" s="466"/>
      <c r="H3512" s="466"/>
      <c r="I3512" s="466"/>
    </row>
    <row r="3513" spans="1:9" ht="120">
      <c r="A3513" s="335" t="s">
        <v>3163</v>
      </c>
      <c r="B3513" s="344" t="s">
        <v>3164</v>
      </c>
      <c r="C3513" s="358" t="s">
        <v>3165</v>
      </c>
      <c r="D3513" s="359">
        <v>26400</v>
      </c>
      <c r="E3513" s="419"/>
      <c r="F3513" s="325"/>
      <c r="G3513" s="466"/>
      <c r="H3513" s="466"/>
      <c r="I3513" s="466"/>
    </row>
    <row r="3514" spans="1:9" ht="195">
      <c r="A3514" s="335" t="s">
        <v>10375</v>
      </c>
      <c r="B3514" s="344" t="s">
        <v>3166</v>
      </c>
      <c r="C3514" s="358" t="s">
        <v>3167</v>
      </c>
      <c r="D3514" s="359">
        <v>44000</v>
      </c>
      <c r="E3514" s="419"/>
      <c r="F3514" s="325"/>
      <c r="G3514" s="466"/>
      <c r="H3514" s="466"/>
      <c r="I3514" s="466"/>
    </row>
    <row r="3515" spans="1:9" ht="210">
      <c r="A3515" s="335" t="s">
        <v>3168</v>
      </c>
      <c r="B3515" s="344" t="s">
        <v>3169</v>
      </c>
      <c r="C3515" s="358" t="s">
        <v>3170</v>
      </c>
      <c r="D3515" s="359">
        <v>41030</v>
      </c>
      <c r="E3515" s="419"/>
      <c r="F3515" s="325"/>
      <c r="G3515" s="466"/>
      <c r="H3515" s="466"/>
      <c r="I3515" s="466"/>
    </row>
    <row r="3516" spans="1:9" ht="210">
      <c r="A3516" s="335" t="s">
        <v>3171</v>
      </c>
      <c r="B3516" s="344" t="s">
        <v>3172</v>
      </c>
      <c r="C3516" s="358" t="s">
        <v>3173</v>
      </c>
      <c r="D3516" s="359">
        <v>29370</v>
      </c>
      <c r="E3516" s="419"/>
      <c r="F3516" s="325"/>
      <c r="G3516" s="466"/>
      <c r="H3516" s="466"/>
      <c r="I3516" s="466"/>
    </row>
    <row r="3517" spans="1:9" ht="120">
      <c r="A3517" s="335" t="s">
        <v>8895</v>
      </c>
      <c r="B3517" s="344" t="s">
        <v>9521</v>
      </c>
      <c r="C3517" s="358" t="s">
        <v>8896</v>
      </c>
      <c r="D3517" s="359">
        <v>84700</v>
      </c>
      <c r="E3517" s="419"/>
      <c r="F3517" s="325"/>
      <c r="G3517" s="466"/>
      <c r="H3517" s="466"/>
      <c r="I3517" s="466"/>
    </row>
    <row r="3518" spans="1:9" ht="135">
      <c r="A3518" s="335" t="s">
        <v>11495</v>
      </c>
      <c r="B3518" s="344" t="s">
        <v>11774</v>
      </c>
      <c r="C3518" s="402" t="s">
        <v>11773</v>
      </c>
      <c r="D3518" s="359">
        <v>57000</v>
      </c>
      <c r="E3518" s="419"/>
      <c r="F3518" s="325"/>
      <c r="G3518" s="466"/>
      <c r="H3518" s="466"/>
      <c r="I3518" s="466"/>
    </row>
    <row r="3519" spans="1:9" ht="75">
      <c r="A3519" s="335" t="s">
        <v>11813</v>
      </c>
      <c r="B3519" s="344" t="s">
        <v>11779</v>
      </c>
      <c r="C3519" s="402" t="s">
        <v>11778</v>
      </c>
      <c r="D3519" s="359">
        <v>5000</v>
      </c>
      <c r="E3519" s="419"/>
      <c r="F3519" s="325"/>
      <c r="G3519" s="466"/>
      <c r="H3519" s="466"/>
      <c r="I3519" s="466"/>
    </row>
    <row r="3520" spans="1:9" ht="94.5">
      <c r="A3520" s="335"/>
      <c r="B3520" s="344"/>
      <c r="C3520" s="388" t="s">
        <v>6744</v>
      </c>
      <c r="D3520" s="359"/>
      <c r="E3520" s="419"/>
      <c r="F3520" s="325"/>
      <c r="G3520" s="466"/>
      <c r="H3520" s="466"/>
      <c r="I3520" s="466"/>
    </row>
    <row r="3521" spans="1:9" ht="90">
      <c r="A3521" s="335" t="s">
        <v>3174</v>
      </c>
      <c r="B3521" s="344" t="s">
        <v>3175</v>
      </c>
      <c r="C3521" s="402" t="s">
        <v>3176</v>
      </c>
      <c r="D3521" s="359">
        <v>14740</v>
      </c>
      <c r="E3521" s="419"/>
      <c r="F3521" s="325"/>
      <c r="G3521" s="466"/>
      <c r="H3521" s="466"/>
      <c r="I3521" s="466"/>
    </row>
    <row r="3522" spans="1:9" ht="150">
      <c r="A3522" s="335" t="s">
        <v>3177</v>
      </c>
      <c r="B3522" s="344" t="s">
        <v>3178</v>
      </c>
      <c r="C3522" s="402" t="s">
        <v>3179</v>
      </c>
      <c r="D3522" s="359">
        <v>20570</v>
      </c>
      <c r="E3522" s="419"/>
      <c r="F3522" s="325"/>
      <c r="G3522" s="466"/>
      <c r="H3522" s="466"/>
      <c r="I3522" s="466"/>
    </row>
    <row r="3523" spans="1:9" ht="90">
      <c r="A3523" s="335" t="s">
        <v>3180</v>
      </c>
      <c r="B3523" s="344" t="s">
        <v>3181</v>
      </c>
      <c r="C3523" s="402" t="s">
        <v>3182</v>
      </c>
      <c r="D3523" s="359">
        <v>17600</v>
      </c>
      <c r="E3523" s="419"/>
      <c r="F3523" s="325"/>
      <c r="G3523" s="466"/>
      <c r="H3523" s="466"/>
      <c r="I3523" s="466"/>
    </row>
    <row r="3524" spans="1:9" ht="225">
      <c r="A3524" s="335" t="s">
        <v>3183</v>
      </c>
      <c r="B3524" s="344" t="s">
        <v>3184</v>
      </c>
      <c r="C3524" s="402" t="s">
        <v>3185</v>
      </c>
      <c r="D3524" s="359">
        <v>13200</v>
      </c>
      <c r="E3524" s="419"/>
      <c r="F3524" s="325"/>
      <c r="G3524" s="466"/>
      <c r="H3524" s="466"/>
      <c r="I3524" s="466"/>
    </row>
    <row r="3525" spans="1:9" ht="210">
      <c r="A3525" s="335" t="s">
        <v>3186</v>
      </c>
      <c r="B3525" s="344" t="s">
        <v>3187</v>
      </c>
      <c r="C3525" s="402" t="s">
        <v>3188</v>
      </c>
      <c r="D3525" s="359">
        <v>19140</v>
      </c>
      <c r="E3525" s="419"/>
      <c r="F3525" s="325"/>
      <c r="G3525" s="466"/>
      <c r="H3525" s="466"/>
      <c r="I3525" s="466"/>
    </row>
    <row r="3526" spans="1:9" ht="210">
      <c r="A3526" s="335" t="s">
        <v>3177</v>
      </c>
      <c r="B3526" s="344" t="s">
        <v>3189</v>
      </c>
      <c r="C3526" s="402" t="s">
        <v>3190</v>
      </c>
      <c r="D3526" s="359">
        <v>19140</v>
      </c>
      <c r="E3526" s="419"/>
      <c r="F3526" s="325"/>
      <c r="G3526" s="466"/>
      <c r="H3526" s="466"/>
      <c r="I3526" s="466"/>
    </row>
    <row r="3527" spans="1:9" ht="210">
      <c r="A3527" s="335" t="s">
        <v>3191</v>
      </c>
      <c r="B3527" s="344" t="s">
        <v>3192</v>
      </c>
      <c r="C3527" s="358" t="s">
        <v>3193</v>
      </c>
      <c r="D3527" s="359">
        <v>10340</v>
      </c>
      <c r="E3527" s="419"/>
      <c r="F3527" s="325"/>
      <c r="G3527" s="466"/>
      <c r="H3527" s="466"/>
      <c r="I3527" s="466"/>
    </row>
    <row r="3528" spans="1:9" ht="165">
      <c r="A3528" s="335" t="s">
        <v>3194</v>
      </c>
      <c r="B3528" s="344" t="s">
        <v>3195</v>
      </c>
      <c r="C3528" s="358" t="s">
        <v>3196</v>
      </c>
      <c r="D3528" s="359">
        <v>10340</v>
      </c>
      <c r="E3528" s="419"/>
      <c r="F3528" s="325"/>
      <c r="G3528" s="466"/>
      <c r="H3528" s="466"/>
      <c r="I3528" s="466"/>
    </row>
    <row r="3529" spans="1:9" ht="180">
      <c r="A3529" s="335" t="s">
        <v>3197</v>
      </c>
      <c r="B3529" s="344" t="s">
        <v>3198</v>
      </c>
      <c r="C3529" s="358" t="s">
        <v>3199</v>
      </c>
      <c r="D3529" s="359">
        <v>11770</v>
      </c>
      <c r="E3529" s="419"/>
      <c r="F3529" s="325"/>
      <c r="G3529" s="466"/>
      <c r="H3529" s="466"/>
      <c r="I3529" s="466"/>
    </row>
    <row r="3530" spans="1:9" ht="90">
      <c r="A3530" s="335" t="s">
        <v>9491</v>
      </c>
      <c r="B3530" s="344" t="s">
        <v>3200</v>
      </c>
      <c r="C3530" s="358" t="s">
        <v>9492</v>
      </c>
      <c r="D3530" s="359">
        <v>32230</v>
      </c>
      <c r="E3530" s="419"/>
      <c r="F3530" s="325"/>
      <c r="G3530" s="466"/>
      <c r="H3530" s="466"/>
      <c r="I3530" s="466"/>
    </row>
    <row r="3531" spans="1:9" ht="210">
      <c r="A3531" s="335" t="s">
        <v>9493</v>
      </c>
      <c r="B3531" s="344" t="s">
        <v>3201</v>
      </c>
      <c r="C3531" s="358" t="s">
        <v>9494</v>
      </c>
      <c r="D3531" s="359">
        <v>38170</v>
      </c>
      <c r="E3531" s="419"/>
      <c r="F3531" s="325"/>
      <c r="G3531" s="466"/>
      <c r="H3531" s="466"/>
      <c r="I3531" s="466"/>
    </row>
    <row r="3532" spans="1:9" ht="315">
      <c r="A3532" s="335" t="s">
        <v>3202</v>
      </c>
      <c r="B3532" s="344" t="s">
        <v>3203</v>
      </c>
      <c r="C3532" s="358" t="s">
        <v>3204</v>
      </c>
      <c r="D3532" s="359">
        <v>54230</v>
      </c>
      <c r="E3532" s="419"/>
      <c r="F3532" s="325"/>
      <c r="G3532" s="466"/>
      <c r="H3532" s="466"/>
      <c r="I3532" s="466"/>
    </row>
    <row r="3533" spans="1:9" ht="75">
      <c r="A3533" s="335" t="s">
        <v>3205</v>
      </c>
      <c r="B3533" s="344" t="s">
        <v>3206</v>
      </c>
      <c r="C3533" s="358" t="s">
        <v>3207</v>
      </c>
      <c r="D3533" s="359">
        <v>12540</v>
      </c>
      <c r="E3533" s="419"/>
      <c r="F3533" s="325"/>
      <c r="G3533" s="466"/>
      <c r="H3533" s="466"/>
      <c r="I3533" s="466"/>
    </row>
    <row r="3534" spans="1:9" ht="105">
      <c r="A3534" s="335" t="s">
        <v>3208</v>
      </c>
      <c r="B3534" s="344" t="s">
        <v>3209</v>
      </c>
      <c r="C3534" s="358" t="s">
        <v>3210</v>
      </c>
      <c r="D3534" s="359">
        <v>8140</v>
      </c>
      <c r="E3534" s="419"/>
      <c r="F3534" s="325"/>
      <c r="G3534" s="466"/>
      <c r="H3534" s="466"/>
      <c r="I3534" s="466"/>
    </row>
    <row r="3535" spans="1:9" ht="195">
      <c r="A3535" s="335" t="s">
        <v>3211</v>
      </c>
      <c r="B3535" s="344" t="s">
        <v>3212</v>
      </c>
      <c r="C3535" s="358" t="s">
        <v>3213</v>
      </c>
      <c r="D3535" s="359">
        <v>9570</v>
      </c>
      <c r="E3535" s="419"/>
      <c r="F3535" s="466"/>
      <c r="G3535" s="466"/>
      <c r="H3535" s="466"/>
      <c r="I3535" s="466"/>
    </row>
    <row r="3536" spans="1:9" ht="210">
      <c r="A3536" s="335" t="s">
        <v>3214</v>
      </c>
      <c r="B3536" s="344" t="s">
        <v>3215</v>
      </c>
      <c r="C3536" s="358" t="s">
        <v>3216</v>
      </c>
      <c r="D3536" s="359">
        <v>8140</v>
      </c>
      <c r="E3536" s="419"/>
      <c r="F3536" s="325"/>
      <c r="G3536" s="466"/>
      <c r="H3536" s="466"/>
      <c r="I3536" s="466"/>
    </row>
    <row r="3537" spans="1:9" ht="150">
      <c r="A3537" s="335" t="s">
        <v>3217</v>
      </c>
      <c r="B3537" s="344" t="s">
        <v>3218</v>
      </c>
      <c r="C3537" s="358" t="s">
        <v>3219</v>
      </c>
      <c r="D3537" s="359">
        <v>8140</v>
      </c>
      <c r="E3537" s="419"/>
      <c r="F3537" s="325"/>
      <c r="G3537" s="466"/>
      <c r="H3537" s="466"/>
      <c r="I3537" s="466"/>
    </row>
    <row r="3538" spans="1:9" ht="45">
      <c r="A3538" s="335" t="s">
        <v>3220</v>
      </c>
      <c r="B3538" s="344" t="s">
        <v>3221</v>
      </c>
      <c r="C3538" s="358" t="s">
        <v>3222</v>
      </c>
      <c r="D3538" s="359">
        <v>26400</v>
      </c>
      <c r="E3538" s="419"/>
      <c r="F3538" s="325"/>
      <c r="G3538" s="466"/>
      <c r="H3538" s="466"/>
      <c r="I3538" s="466"/>
    </row>
    <row r="3539" spans="1:9" ht="150">
      <c r="A3539" s="335" t="s">
        <v>3183</v>
      </c>
      <c r="B3539" s="344" t="s">
        <v>3223</v>
      </c>
      <c r="C3539" s="358" t="s">
        <v>3224</v>
      </c>
      <c r="D3539" s="359">
        <v>8800</v>
      </c>
      <c r="E3539" s="419"/>
      <c r="F3539" s="325"/>
      <c r="G3539" s="466"/>
      <c r="H3539" s="466"/>
      <c r="I3539" s="466"/>
    </row>
    <row r="3540" spans="1:9" ht="105">
      <c r="A3540" s="335" t="s">
        <v>3225</v>
      </c>
      <c r="B3540" s="344" t="s">
        <v>3226</v>
      </c>
      <c r="C3540" s="358" t="s">
        <v>3227</v>
      </c>
      <c r="D3540" s="359">
        <v>36630</v>
      </c>
      <c r="E3540" s="419"/>
      <c r="F3540" s="325"/>
      <c r="G3540" s="466"/>
      <c r="H3540" s="466"/>
      <c r="I3540" s="466"/>
    </row>
    <row r="3541" spans="1:9" ht="120">
      <c r="A3541" s="335" t="s">
        <v>3228</v>
      </c>
      <c r="B3541" s="344" t="s">
        <v>3229</v>
      </c>
      <c r="C3541" s="358" t="s">
        <v>3230</v>
      </c>
      <c r="D3541" s="359">
        <v>80630</v>
      </c>
      <c r="E3541" s="419"/>
      <c r="F3541" s="325"/>
      <c r="G3541" s="466"/>
      <c r="H3541" s="466"/>
      <c r="I3541" s="466"/>
    </row>
    <row r="3542" spans="1:9" ht="195">
      <c r="A3542" s="335" t="s">
        <v>8502</v>
      </c>
      <c r="B3542" s="344" t="s">
        <v>8503</v>
      </c>
      <c r="C3542" s="358" t="s">
        <v>8504</v>
      </c>
      <c r="D3542" s="359">
        <v>46640</v>
      </c>
      <c r="E3542" s="419"/>
      <c r="F3542" s="325"/>
      <c r="G3542" s="466"/>
      <c r="H3542" s="466"/>
      <c r="I3542" s="466"/>
    </row>
    <row r="3543" spans="1:9" ht="195">
      <c r="A3543" s="335" t="s">
        <v>8505</v>
      </c>
      <c r="B3543" s="344" t="s">
        <v>8506</v>
      </c>
      <c r="C3543" s="358" t="s">
        <v>8507</v>
      </c>
      <c r="D3543" s="359">
        <v>46640</v>
      </c>
      <c r="E3543" s="419"/>
      <c r="F3543" s="325"/>
      <c r="G3543" s="466"/>
      <c r="H3543" s="466"/>
      <c r="I3543" s="466"/>
    </row>
    <row r="3544" spans="1:9" ht="195">
      <c r="A3544" s="335" t="s">
        <v>8508</v>
      </c>
      <c r="B3544" s="344" t="s">
        <v>8509</v>
      </c>
      <c r="C3544" s="358" t="s">
        <v>8510</v>
      </c>
      <c r="D3544" s="359">
        <v>59950</v>
      </c>
      <c r="E3544" s="419"/>
      <c r="F3544" s="325"/>
      <c r="G3544" s="466"/>
      <c r="H3544" s="466"/>
      <c r="I3544" s="466"/>
    </row>
    <row r="3545" spans="1:9" ht="180">
      <c r="A3545" s="335" t="s">
        <v>8511</v>
      </c>
      <c r="B3545" s="344" t="s">
        <v>8512</v>
      </c>
      <c r="C3545" s="358" t="s">
        <v>8513</v>
      </c>
      <c r="D3545" s="359">
        <v>55990</v>
      </c>
      <c r="E3545" s="419"/>
      <c r="F3545" s="325"/>
      <c r="G3545" s="466"/>
      <c r="H3545" s="466"/>
      <c r="I3545" s="466"/>
    </row>
    <row r="3546" spans="1:9" ht="240">
      <c r="A3546" s="335" t="s">
        <v>8514</v>
      </c>
      <c r="B3546" s="344" t="s">
        <v>8515</v>
      </c>
      <c r="C3546" s="358" t="s">
        <v>8516</v>
      </c>
      <c r="D3546" s="359">
        <v>86570</v>
      </c>
      <c r="E3546" s="419"/>
      <c r="F3546" s="325"/>
      <c r="G3546" s="466"/>
      <c r="H3546" s="466"/>
      <c r="I3546" s="466"/>
    </row>
    <row r="3547" spans="1:9" ht="270">
      <c r="A3547" s="335" t="s">
        <v>8517</v>
      </c>
      <c r="B3547" s="344" t="s">
        <v>8518</v>
      </c>
      <c r="C3547" s="358" t="s">
        <v>8519</v>
      </c>
      <c r="D3547" s="359">
        <v>66550</v>
      </c>
      <c r="E3547" s="419"/>
      <c r="F3547" s="325"/>
      <c r="G3547" s="466"/>
      <c r="H3547" s="466"/>
      <c r="I3547" s="466"/>
    </row>
    <row r="3548" spans="1:9" ht="195">
      <c r="A3548" s="335" t="s">
        <v>8520</v>
      </c>
      <c r="B3548" s="344" t="s">
        <v>8521</v>
      </c>
      <c r="C3548" s="358" t="s">
        <v>8522</v>
      </c>
      <c r="D3548" s="359">
        <v>119790</v>
      </c>
      <c r="E3548" s="419"/>
      <c r="F3548" s="325"/>
      <c r="G3548" s="466"/>
      <c r="H3548" s="466"/>
      <c r="I3548" s="466"/>
    </row>
    <row r="3549" spans="1:9" ht="225">
      <c r="A3549" s="335" t="s">
        <v>9437</v>
      </c>
      <c r="B3549" s="344" t="s">
        <v>9438</v>
      </c>
      <c r="C3549" s="358" t="s">
        <v>9439</v>
      </c>
      <c r="D3549" s="359">
        <v>36300</v>
      </c>
      <c r="E3549" s="419"/>
      <c r="F3549" s="325"/>
      <c r="G3549" s="466"/>
      <c r="H3549" s="466"/>
      <c r="I3549" s="466"/>
    </row>
    <row r="3550" spans="1:9" ht="105">
      <c r="A3550" s="335" t="s">
        <v>9495</v>
      </c>
      <c r="B3550" s="344" t="s">
        <v>9496</v>
      </c>
      <c r="C3550" s="358" t="s">
        <v>9497</v>
      </c>
      <c r="D3550" s="359">
        <v>44000</v>
      </c>
      <c r="E3550" s="419"/>
      <c r="F3550" s="325"/>
      <c r="G3550" s="466"/>
      <c r="H3550" s="466"/>
      <c r="I3550" s="466"/>
    </row>
    <row r="3551" spans="1:9" ht="150">
      <c r="A3551" s="335" t="s">
        <v>9498</v>
      </c>
      <c r="B3551" s="344" t="s">
        <v>9499</v>
      </c>
      <c r="C3551" s="358" t="s">
        <v>9500</v>
      </c>
      <c r="D3551" s="359">
        <v>3300</v>
      </c>
      <c r="E3551" s="419"/>
      <c r="F3551" s="325"/>
      <c r="G3551" s="466"/>
      <c r="H3551" s="466"/>
      <c r="I3551" s="466"/>
    </row>
    <row r="3552" spans="1:9" ht="120">
      <c r="A3552" s="335" t="s">
        <v>9501</v>
      </c>
      <c r="B3552" s="344" t="s">
        <v>9502</v>
      </c>
      <c r="C3552" s="358" t="s">
        <v>9503</v>
      </c>
      <c r="D3552" s="359">
        <v>3300</v>
      </c>
      <c r="E3552" s="419"/>
      <c r="F3552" s="325"/>
      <c r="G3552" s="466"/>
      <c r="H3552" s="466"/>
      <c r="I3552" s="466"/>
    </row>
    <row r="3553" spans="1:9" ht="90">
      <c r="A3553" s="335" t="s">
        <v>9504</v>
      </c>
      <c r="B3553" s="344" t="s">
        <v>9505</v>
      </c>
      <c r="C3553" s="358" t="s">
        <v>9506</v>
      </c>
      <c r="D3553" s="359">
        <v>2200</v>
      </c>
      <c r="E3553" s="419"/>
      <c r="F3553" s="325"/>
      <c r="G3553" s="466"/>
      <c r="H3553" s="466"/>
      <c r="I3553" s="466"/>
    </row>
    <row r="3554" spans="1:9" ht="150">
      <c r="A3554" s="335" t="s">
        <v>9507</v>
      </c>
      <c r="B3554" s="344" t="s">
        <v>9508</v>
      </c>
      <c r="C3554" s="358" t="s">
        <v>9509</v>
      </c>
      <c r="D3554" s="359">
        <v>14300</v>
      </c>
      <c r="E3554" s="419"/>
      <c r="F3554" s="325"/>
      <c r="G3554" s="466"/>
      <c r="H3554" s="466"/>
      <c r="I3554" s="466"/>
    </row>
    <row r="3555" spans="1:9" ht="60">
      <c r="A3555" s="335" t="s">
        <v>9510</v>
      </c>
      <c r="B3555" s="344" t="s">
        <v>9511</v>
      </c>
      <c r="C3555" s="358" t="s">
        <v>9512</v>
      </c>
      <c r="D3555" s="359">
        <v>13200</v>
      </c>
      <c r="E3555" s="419"/>
      <c r="F3555" s="325"/>
      <c r="G3555" s="466"/>
      <c r="H3555" s="466"/>
      <c r="I3555" s="466"/>
    </row>
    <row r="3556" spans="1:9" ht="45">
      <c r="A3556" s="335" t="s">
        <v>9513</v>
      </c>
      <c r="B3556" s="344" t="s">
        <v>9514</v>
      </c>
      <c r="C3556" s="358" t="s">
        <v>9515</v>
      </c>
      <c r="D3556" s="359">
        <v>5500</v>
      </c>
      <c r="E3556" s="419"/>
      <c r="F3556" s="325"/>
      <c r="G3556" s="466"/>
      <c r="H3556" s="466"/>
      <c r="I3556" s="466"/>
    </row>
    <row r="3557" spans="1:9" ht="126">
      <c r="A3557" s="335"/>
      <c r="B3557" s="344"/>
      <c r="C3557" s="388" t="s">
        <v>3231</v>
      </c>
      <c r="D3557" s="359"/>
      <c r="E3557" s="419"/>
      <c r="F3557" s="325"/>
      <c r="G3557" s="466"/>
      <c r="H3557" s="466"/>
      <c r="I3557" s="466"/>
    </row>
    <row r="3558" spans="1:9" ht="30">
      <c r="A3558" s="335" t="s">
        <v>3232</v>
      </c>
      <c r="B3558" s="344" t="s">
        <v>3233</v>
      </c>
      <c r="C3558" s="358" t="s">
        <v>3234</v>
      </c>
      <c r="D3558" s="359">
        <v>12540</v>
      </c>
      <c r="E3558" s="419"/>
      <c r="F3558" s="325"/>
      <c r="G3558" s="466"/>
      <c r="H3558" s="466"/>
      <c r="I3558" s="466"/>
    </row>
    <row r="3559" spans="1:9" ht="90">
      <c r="A3559" s="335" t="s">
        <v>3235</v>
      </c>
      <c r="B3559" s="344" t="s">
        <v>3236</v>
      </c>
      <c r="C3559" s="358" t="s">
        <v>3237</v>
      </c>
      <c r="D3559" s="359">
        <v>14740</v>
      </c>
      <c r="E3559" s="419"/>
      <c r="F3559" s="325"/>
      <c r="G3559" s="466"/>
      <c r="H3559" s="466"/>
      <c r="I3559" s="466"/>
    </row>
    <row r="3560" spans="1:9" ht="45">
      <c r="A3560" s="335" t="s">
        <v>3238</v>
      </c>
      <c r="B3560" s="344" t="s">
        <v>3239</v>
      </c>
      <c r="C3560" s="358" t="s">
        <v>3240</v>
      </c>
      <c r="D3560" s="359">
        <v>16170</v>
      </c>
      <c r="E3560" s="419"/>
      <c r="F3560" s="325"/>
      <c r="G3560" s="466"/>
      <c r="H3560" s="466"/>
      <c r="I3560" s="466"/>
    </row>
    <row r="3561" spans="1:9" ht="315">
      <c r="A3561" s="335" t="s">
        <v>3241</v>
      </c>
      <c r="B3561" s="344" t="s">
        <v>3242</v>
      </c>
      <c r="C3561" s="358" t="s">
        <v>4640</v>
      </c>
      <c r="D3561" s="359">
        <v>16170</v>
      </c>
      <c r="E3561" s="419"/>
      <c r="F3561" s="325"/>
      <c r="G3561" s="466"/>
      <c r="H3561" s="466"/>
      <c r="I3561" s="466"/>
    </row>
    <row r="3562" spans="1:9" ht="345">
      <c r="A3562" s="335" t="s">
        <v>4641</v>
      </c>
      <c r="B3562" s="344" t="s">
        <v>4642</v>
      </c>
      <c r="C3562" s="358" t="s">
        <v>4643</v>
      </c>
      <c r="D3562" s="359">
        <v>20570</v>
      </c>
      <c r="E3562" s="419"/>
      <c r="F3562" s="325"/>
      <c r="G3562" s="466"/>
      <c r="H3562" s="466"/>
      <c r="I3562" s="466"/>
    </row>
    <row r="3563" spans="1:9" ht="105">
      <c r="A3563" s="335" t="s">
        <v>4644</v>
      </c>
      <c r="B3563" s="344" t="s">
        <v>4645</v>
      </c>
      <c r="C3563" s="358" t="s">
        <v>4646</v>
      </c>
      <c r="D3563" s="359">
        <v>8800</v>
      </c>
      <c r="E3563" s="419"/>
      <c r="F3563" s="325"/>
      <c r="G3563" s="466"/>
      <c r="H3563" s="466"/>
      <c r="I3563" s="466"/>
    </row>
    <row r="3564" spans="1:9" ht="150">
      <c r="A3564" s="335" t="s">
        <v>4647</v>
      </c>
      <c r="B3564" s="344" t="s">
        <v>4648</v>
      </c>
      <c r="C3564" s="358" t="s">
        <v>4649</v>
      </c>
      <c r="D3564" s="359">
        <v>8800</v>
      </c>
      <c r="E3564" s="419"/>
      <c r="F3564" s="325"/>
      <c r="G3564" s="466"/>
      <c r="H3564" s="466"/>
      <c r="I3564" s="466"/>
    </row>
    <row r="3565" spans="1:9" ht="180">
      <c r="A3565" s="335" t="s">
        <v>4650</v>
      </c>
      <c r="B3565" s="344" t="s">
        <v>4651</v>
      </c>
      <c r="C3565" s="358" t="s">
        <v>4652</v>
      </c>
      <c r="D3565" s="359">
        <v>20570</v>
      </c>
      <c r="E3565" s="419"/>
      <c r="F3565" s="325"/>
      <c r="G3565" s="466"/>
      <c r="H3565" s="466"/>
      <c r="I3565" s="466"/>
    </row>
    <row r="3566" spans="1:9" ht="255">
      <c r="A3566" s="335" t="s">
        <v>4653</v>
      </c>
      <c r="B3566" s="344" t="s">
        <v>4654</v>
      </c>
      <c r="C3566" s="358" t="s">
        <v>4655</v>
      </c>
      <c r="D3566" s="359">
        <v>29370</v>
      </c>
      <c r="E3566" s="419"/>
      <c r="F3566" s="325"/>
      <c r="G3566" s="466"/>
      <c r="H3566" s="466"/>
      <c r="I3566" s="466"/>
    </row>
    <row r="3567" spans="1:9" ht="105">
      <c r="A3567" s="335" t="s">
        <v>3238</v>
      </c>
      <c r="B3567" s="344" t="s">
        <v>4656</v>
      </c>
      <c r="C3567" s="358" t="s">
        <v>4657</v>
      </c>
      <c r="D3567" s="359">
        <v>35200</v>
      </c>
      <c r="E3567" s="419"/>
      <c r="F3567" s="325"/>
      <c r="G3567" s="466"/>
      <c r="H3567" s="466"/>
      <c r="I3567" s="466"/>
    </row>
    <row r="3568" spans="1:9" ht="270">
      <c r="A3568" s="335" t="s">
        <v>730</v>
      </c>
      <c r="B3568" s="344" t="s">
        <v>4658</v>
      </c>
      <c r="C3568" s="358" t="s">
        <v>4659</v>
      </c>
      <c r="D3568" s="359">
        <v>22000</v>
      </c>
      <c r="E3568" s="419"/>
      <c r="F3568" s="325"/>
      <c r="G3568" s="466"/>
      <c r="H3568" s="466"/>
      <c r="I3568" s="466"/>
    </row>
    <row r="3569" spans="1:9" ht="255">
      <c r="A3569" s="335" t="s">
        <v>4660</v>
      </c>
      <c r="B3569" s="344" t="s">
        <v>4661</v>
      </c>
      <c r="C3569" s="358" t="s">
        <v>4662</v>
      </c>
      <c r="D3569" s="359">
        <v>22000</v>
      </c>
      <c r="E3569" s="419"/>
      <c r="F3569" s="325"/>
      <c r="G3569" s="466"/>
      <c r="H3569" s="466"/>
      <c r="I3569" s="466"/>
    </row>
    <row r="3570" spans="1:9" ht="255">
      <c r="A3570" s="335" t="s">
        <v>4663</v>
      </c>
      <c r="B3570" s="344" t="s">
        <v>4664</v>
      </c>
      <c r="C3570" s="358" t="s">
        <v>4665</v>
      </c>
      <c r="D3570" s="359">
        <v>44000</v>
      </c>
      <c r="E3570" s="419"/>
      <c r="F3570" s="325"/>
      <c r="G3570" s="466"/>
      <c r="H3570" s="466"/>
      <c r="I3570" s="466"/>
    </row>
    <row r="3571" spans="1:9" ht="255">
      <c r="A3571" s="335" t="s">
        <v>4666</v>
      </c>
      <c r="B3571" s="344" t="s">
        <v>4667</v>
      </c>
      <c r="C3571" s="358" t="s">
        <v>4668</v>
      </c>
      <c r="D3571" s="359">
        <v>44000</v>
      </c>
      <c r="E3571" s="419"/>
      <c r="F3571" s="325"/>
      <c r="G3571" s="466"/>
      <c r="H3571" s="466"/>
      <c r="I3571" s="466"/>
    </row>
    <row r="3572" spans="1:9" ht="255">
      <c r="A3572" s="335" t="s">
        <v>4669</v>
      </c>
      <c r="B3572" s="344" t="s">
        <v>4670</v>
      </c>
      <c r="C3572" s="358" t="s">
        <v>4671</v>
      </c>
      <c r="D3572" s="359">
        <v>51260</v>
      </c>
      <c r="E3572" s="419"/>
      <c r="F3572" s="325"/>
      <c r="G3572" s="466"/>
      <c r="H3572" s="466"/>
      <c r="I3572" s="466"/>
    </row>
    <row r="3573" spans="1:9" ht="105">
      <c r="A3573" s="335" t="s">
        <v>4672</v>
      </c>
      <c r="B3573" s="344" t="s">
        <v>4673</v>
      </c>
      <c r="C3573" s="358" t="s">
        <v>4674</v>
      </c>
      <c r="D3573" s="359">
        <v>14740</v>
      </c>
      <c r="E3573" s="419"/>
      <c r="F3573" s="325"/>
      <c r="G3573" s="466"/>
      <c r="H3573" s="466"/>
      <c r="I3573" s="466"/>
    </row>
    <row r="3574" spans="1:9" ht="255">
      <c r="A3574" s="335" t="s">
        <v>4675</v>
      </c>
      <c r="B3574" s="344" t="s">
        <v>4676</v>
      </c>
      <c r="C3574" s="358" t="s">
        <v>4677</v>
      </c>
      <c r="D3574" s="359">
        <v>11770</v>
      </c>
      <c r="E3574" s="419"/>
      <c r="F3574" s="325"/>
      <c r="G3574" s="466"/>
      <c r="H3574" s="466"/>
      <c r="I3574" s="466"/>
    </row>
    <row r="3575" spans="1:9" ht="90">
      <c r="A3575" s="335" t="s">
        <v>4678</v>
      </c>
      <c r="B3575" s="344" t="s">
        <v>4679</v>
      </c>
      <c r="C3575" s="358" t="s">
        <v>4680</v>
      </c>
      <c r="D3575" s="359">
        <v>10340</v>
      </c>
      <c r="E3575" s="419"/>
      <c r="F3575" s="325"/>
      <c r="G3575" s="466"/>
      <c r="H3575" s="466"/>
      <c r="I3575" s="466"/>
    </row>
    <row r="3576" spans="1:9" ht="105">
      <c r="A3576" s="335" t="s">
        <v>4681</v>
      </c>
      <c r="B3576" s="344" t="s">
        <v>4682</v>
      </c>
      <c r="C3576" s="358" t="s">
        <v>4683</v>
      </c>
      <c r="D3576" s="359">
        <v>11770</v>
      </c>
      <c r="E3576" s="419"/>
      <c r="F3576" s="325"/>
      <c r="G3576" s="466"/>
      <c r="H3576" s="466"/>
      <c r="I3576" s="466"/>
    </row>
    <row r="3577" spans="1:9" ht="225">
      <c r="A3577" s="335" t="s">
        <v>4684</v>
      </c>
      <c r="B3577" s="344" t="s">
        <v>4685</v>
      </c>
      <c r="C3577" s="358" t="s">
        <v>4686</v>
      </c>
      <c r="D3577" s="359">
        <v>8800</v>
      </c>
      <c r="E3577" s="419"/>
      <c r="F3577" s="325"/>
      <c r="G3577" s="466"/>
      <c r="H3577" s="466"/>
      <c r="I3577" s="466"/>
    </row>
    <row r="3578" spans="1:9" ht="150">
      <c r="A3578" s="335" t="s">
        <v>4687</v>
      </c>
      <c r="B3578" s="344" t="s">
        <v>4688</v>
      </c>
      <c r="C3578" s="358" t="s">
        <v>4689</v>
      </c>
      <c r="D3578" s="359">
        <v>10340</v>
      </c>
      <c r="E3578" s="419"/>
      <c r="F3578" s="325"/>
      <c r="G3578" s="466"/>
      <c r="H3578" s="466"/>
      <c r="I3578" s="466"/>
    </row>
    <row r="3579" spans="1:9" ht="105">
      <c r="A3579" s="335" t="s">
        <v>4690</v>
      </c>
      <c r="B3579" s="344" t="s">
        <v>4691</v>
      </c>
      <c r="C3579" s="358" t="s">
        <v>4692</v>
      </c>
      <c r="D3579" s="359">
        <v>8800</v>
      </c>
      <c r="E3579" s="419"/>
      <c r="F3579" s="325"/>
      <c r="G3579" s="466"/>
      <c r="H3579" s="466"/>
      <c r="I3579" s="466"/>
    </row>
    <row r="3580" spans="1:9" ht="240">
      <c r="A3580" s="335" t="s">
        <v>4693</v>
      </c>
      <c r="B3580" s="344" t="s">
        <v>4694</v>
      </c>
      <c r="C3580" s="358" t="s">
        <v>4695</v>
      </c>
      <c r="D3580" s="359">
        <v>22000</v>
      </c>
      <c r="E3580" s="419"/>
      <c r="F3580" s="325"/>
      <c r="G3580" s="466"/>
      <c r="H3580" s="466"/>
      <c r="I3580" s="466"/>
    </row>
    <row r="3581" spans="1:9" ht="30">
      <c r="A3581" s="335" t="s">
        <v>11814</v>
      </c>
      <c r="B3581" s="344" t="s">
        <v>11780</v>
      </c>
      <c r="C3581" s="358" t="s">
        <v>11777</v>
      </c>
      <c r="D3581" s="359">
        <v>5000</v>
      </c>
      <c r="E3581" s="419"/>
      <c r="F3581" s="325"/>
      <c r="G3581" s="466"/>
      <c r="H3581" s="466"/>
      <c r="I3581" s="466"/>
    </row>
    <row r="3582" spans="1:9" ht="157.5">
      <c r="A3582" s="335"/>
      <c r="B3582" s="344"/>
      <c r="C3582" s="388" t="s">
        <v>4696</v>
      </c>
      <c r="D3582" s="359"/>
      <c r="E3582" s="419"/>
      <c r="F3582" s="325"/>
      <c r="G3582" s="466"/>
      <c r="H3582" s="466"/>
      <c r="I3582" s="466"/>
    </row>
    <row r="3583" spans="1:9" ht="60">
      <c r="A3583" s="335" t="s">
        <v>5772</v>
      </c>
      <c r="B3583" s="344" t="s">
        <v>4697</v>
      </c>
      <c r="C3583" s="358" t="s">
        <v>4698</v>
      </c>
      <c r="D3583" s="359">
        <v>2370</v>
      </c>
      <c r="E3583" s="419"/>
      <c r="F3583" s="325"/>
      <c r="G3583" s="466"/>
      <c r="H3583" s="466"/>
      <c r="I3583" s="466"/>
    </row>
    <row r="3584" spans="1:9" ht="135">
      <c r="A3584" s="335" t="s">
        <v>4699</v>
      </c>
      <c r="B3584" s="344" t="s">
        <v>4700</v>
      </c>
      <c r="C3584" s="358" t="s">
        <v>4701</v>
      </c>
      <c r="D3584" s="359">
        <v>14740</v>
      </c>
      <c r="E3584" s="419"/>
      <c r="F3584" s="325"/>
      <c r="G3584" s="466"/>
      <c r="H3584" s="466"/>
      <c r="I3584" s="466"/>
    </row>
    <row r="3585" spans="1:9" ht="210">
      <c r="A3585" s="335" t="s">
        <v>3191</v>
      </c>
      <c r="B3585" s="344" t="s">
        <v>4702</v>
      </c>
      <c r="C3585" s="358" t="s">
        <v>4703</v>
      </c>
      <c r="D3585" s="359">
        <v>8800</v>
      </c>
      <c r="E3585" s="419"/>
      <c r="F3585" s="325"/>
      <c r="G3585" s="466"/>
      <c r="H3585" s="466"/>
      <c r="I3585" s="466"/>
    </row>
    <row r="3586" spans="1:9" ht="120">
      <c r="A3586" s="335" t="s">
        <v>4704</v>
      </c>
      <c r="B3586" s="344" t="s">
        <v>4705</v>
      </c>
      <c r="C3586" s="358" t="s">
        <v>4706</v>
      </c>
      <c r="D3586" s="359">
        <v>3740</v>
      </c>
      <c r="E3586" s="419"/>
      <c r="F3586" s="325"/>
      <c r="G3586" s="466"/>
      <c r="H3586" s="466"/>
      <c r="I3586" s="466"/>
    </row>
    <row r="3587" spans="1:9" ht="375">
      <c r="A3587" s="335" t="s">
        <v>4707</v>
      </c>
      <c r="B3587" s="344" t="s">
        <v>4708</v>
      </c>
      <c r="C3587" s="358" t="s">
        <v>4709</v>
      </c>
      <c r="D3587" s="359">
        <v>6600</v>
      </c>
      <c r="E3587" s="419"/>
      <c r="F3587" s="325"/>
      <c r="G3587" s="466"/>
      <c r="H3587" s="466"/>
      <c r="I3587" s="466"/>
    </row>
    <row r="3588" spans="1:9" ht="240">
      <c r="A3588" s="335" t="s">
        <v>4710</v>
      </c>
      <c r="B3588" s="344" t="s">
        <v>4711</v>
      </c>
      <c r="C3588" s="358" t="s">
        <v>4712</v>
      </c>
      <c r="D3588" s="359">
        <v>2530</v>
      </c>
      <c r="E3588" s="419"/>
      <c r="F3588" s="325"/>
      <c r="G3588" s="466"/>
      <c r="H3588" s="466"/>
      <c r="I3588" s="466"/>
    </row>
    <row r="3589" spans="1:9" ht="360">
      <c r="A3589" s="335" t="s">
        <v>4713</v>
      </c>
      <c r="B3589" s="344" t="s">
        <v>4714</v>
      </c>
      <c r="C3589" s="358" t="s">
        <v>4715</v>
      </c>
      <c r="D3589" s="359">
        <v>8800</v>
      </c>
      <c r="E3589" s="419"/>
      <c r="F3589" s="325"/>
      <c r="G3589" s="466"/>
      <c r="H3589" s="466"/>
      <c r="I3589" s="466"/>
    </row>
    <row r="3590" spans="1:9" ht="75">
      <c r="A3590" s="335" t="s">
        <v>5195</v>
      </c>
      <c r="B3590" s="344" t="s">
        <v>4716</v>
      </c>
      <c r="C3590" s="358" t="s">
        <v>4717</v>
      </c>
      <c r="D3590" s="359">
        <v>16170</v>
      </c>
      <c r="E3590" s="419"/>
      <c r="F3590" s="325"/>
      <c r="G3590" s="466"/>
      <c r="H3590" s="466"/>
      <c r="I3590" s="466"/>
    </row>
    <row r="3591" spans="1:9" ht="240">
      <c r="A3591" s="335" t="s">
        <v>4718</v>
      </c>
      <c r="B3591" s="344" t="s">
        <v>4719</v>
      </c>
      <c r="C3591" s="358" t="s">
        <v>4720</v>
      </c>
      <c r="D3591" s="359">
        <v>14740</v>
      </c>
      <c r="E3591" s="419"/>
      <c r="F3591" s="325"/>
      <c r="G3591" s="466"/>
      <c r="H3591" s="466"/>
      <c r="I3591" s="466"/>
    </row>
    <row r="3592" spans="1:9" ht="345">
      <c r="A3592" s="335" t="s">
        <v>4721</v>
      </c>
      <c r="B3592" s="344" t="s">
        <v>4722</v>
      </c>
      <c r="C3592" s="358" t="s">
        <v>4723</v>
      </c>
      <c r="D3592" s="359">
        <v>8800</v>
      </c>
      <c r="E3592" s="419"/>
      <c r="F3592" s="325"/>
      <c r="G3592" s="466"/>
      <c r="H3592" s="466"/>
      <c r="I3592" s="466"/>
    </row>
    <row r="3593" spans="1:9" ht="165">
      <c r="A3593" s="335" t="s">
        <v>4724</v>
      </c>
      <c r="B3593" s="344" t="s">
        <v>4725</v>
      </c>
      <c r="C3593" s="358" t="s">
        <v>4726</v>
      </c>
      <c r="D3593" s="359">
        <v>8800</v>
      </c>
      <c r="E3593" s="419"/>
      <c r="F3593" s="325"/>
      <c r="G3593" s="466"/>
      <c r="H3593" s="466"/>
      <c r="I3593" s="466"/>
    </row>
    <row r="3594" spans="1:9" ht="90">
      <c r="A3594" s="335" t="s">
        <v>4727</v>
      </c>
      <c r="B3594" s="344" t="s">
        <v>4728</v>
      </c>
      <c r="C3594" s="358" t="s">
        <v>4729</v>
      </c>
      <c r="D3594" s="359">
        <v>17600</v>
      </c>
      <c r="E3594" s="419"/>
      <c r="F3594" s="325"/>
      <c r="G3594" s="466"/>
      <c r="H3594" s="466"/>
      <c r="I3594" s="466"/>
    </row>
    <row r="3595" spans="1:9" ht="105">
      <c r="A3595" s="335" t="s">
        <v>4730</v>
      </c>
      <c r="B3595" s="344" t="s">
        <v>4731</v>
      </c>
      <c r="C3595" s="358" t="s">
        <v>4732</v>
      </c>
      <c r="D3595" s="359">
        <v>8800</v>
      </c>
      <c r="E3595" s="419"/>
      <c r="F3595" s="325"/>
      <c r="G3595" s="466"/>
      <c r="H3595" s="466"/>
      <c r="I3595" s="466"/>
    </row>
    <row r="3596" spans="1:9" ht="270">
      <c r="A3596" s="335" t="s">
        <v>4733</v>
      </c>
      <c r="B3596" s="344" t="s">
        <v>4734</v>
      </c>
      <c r="C3596" s="358" t="s">
        <v>4735</v>
      </c>
      <c r="D3596" s="359">
        <v>7370</v>
      </c>
      <c r="E3596" s="419"/>
      <c r="F3596" s="325"/>
      <c r="G3596" s="466"/>
      <c r="H3596" s="466"/>
      <c r="I3596" s="466"/>
    </row>
    <row r="3597" spans="1:9" ht="270">
      <c r="A3597" s="335" t="s">
        <v>4736</v>
      </c>
      <c r="B3597" s="344" t="s">
        <v>4737</v>
      </c>
      <c r="C3597" s="358" t="s">
        <v>4738</v>
      </c>
      <c r="D3597" s="359">
        <v>12540</v>
      </c>
      <c r="E3597" s="419"/>
      <c r="F3597" s="325"/>
      <c r="G3597" s="466"/>
      <c r="H3597" s="466"/>
      <c r="I3597" s="466"/>
    </row>
    <row r="3598" spans="1:9" ht="409.5">
      <c r="A3598" s="335" t="s">
        <v>4739</v>
      </c>
      <c r="B3598" s="344" t="s">
        <v>4740</v>
      </c>
      <c r="C3598" s="358" t="s">
        <v>4741</v>
      </c>
      <c r="D3598" s="359">
        <v>95260</v>
      </c>
      <c r="E3598" s="419"/>
      <c r="F3598" s="325"/>
      <c r="G3598" s="466"/>
      <c r="H3598" s="466"/>
      <c r="I3598" s="466"/>
    </row>
    <row r="3599" spans="1:9" ht="225">
      <c r="A3599" s="335" t="s">
        <v>8582</v>
      </c>
      <c r="B3599" s="344" t="s">
        <v>8584</v>
      </c>
      <c r="C3599" s="358" t="s">
        <v>8583</v>
      </c>
      <c r="D3599" s="359">
        <v>26620</v>
      </c>
      <c r="E3599" s="419"/>
      <c r="F3599" s="325"/>
      <c r="G3599" s="466"/>
      <c r="H3599" s="466"/>
      <c r="I3599" s="466"/>
    </row>
    <row r="3600" spans="1:9" ht="45">
      <c r="A3600" s="335" t="s">
        <v>4641</v>
      </c>
      <c r="B3600" s="344" t="s">
        <v>9429</v>
      </c>
      <c r="C3600" s="358" t="s">
        <v>9430</v>
      </c>
      <c r="D3600" s="359">
        <v>19800</v>
      </c>
      <c r="E3600" s="419"/>
      <c r="F3600" s="325"/>
      <c r="G3600" s="466"/>
      <c r="H3600" s="466"/>
      <c r="I3600" s="466"/>
    </row>
    <row r="3601" spans="1:9" ht="255">
      <c r="A3601" s="335" t="s">
        <v>9431</v>
      </c>
      <c r="B3601" s="344" t="s">
        <v>9432</v>
      </c>
      <c r="C3601" s="358" t="s">
        <v>9433</v>
      </c>
      <c r="D3601" s="359">
        <v>14300</v>
      </c>
      <c r="E3601" s="419"/>
      <c r="F3601" s="325"/>
      <c r="G3601" s="466"/>
      <c r="H3601" s="466"/>
      <c r="I3601" s="466"/>
    </row>
    <row r="3602" spans="1:9" ht="240">
      <c r="A3602" s="335" t="s">
        <v>9434</v>
      </c>
      <c r="B3602" s="344" t="s">
        <v>9435</v>
      </c>
      <c r="C3602" s="358" t="s">
        <v>9436</v>
      </c>
      <c r="D3602" s="359">
        <v>14300</v>
      </c>
      <c r="E3602" s="419"/>
      <c r="F3602" s="325"/>
      <c r="G3602" s="466"/>
      <c r="H3602" s="466"/>
      <c r="I3602" s="466"/>
    </row>
    <row r="3603" spans="1:9" ht="150">
      <c r="A3603" s="335" t="s">
        <v>11815</v>
      </c>
      <c r="B3603" s="344" t="s">
        <v>11781</v>
      </c>
      <c r="C3603" s="358" t="s">
        <v>11776</v>
      </c>
      <c r="D3603" s="359">
        <v>29000</v>
      </c>
      <c r="E3603" s="419"/>
      <c r="F3603" s="325"/>
      <c r="G3603" s="466"/>
      <c r="H3603" s="466"/>
      <c r="I3603" s="466"/>
    </row>
    <row r="3604" spans="1:9" ht="150">
      <c r="A3604" s="335" t="s">
        <v>11816</v>
      </c>
      <c r="B3604" s="344" t="s">
        <v>11782</v>
      </c>
      <c r="C3604" s="358" t="s">
        <v>11775</v>
      </c>
      <c r="D3604" s="359">
        <v>10000</v>
      </c>
      <c r="E3604" s="419"/>
      <c r="F3604" s="325"/>
      <c r="G3604" s="466"/>
      <c r="H3604" s="466"/>
      <c r="I3604" s="466"/>
    </row>
    <row r="3605" spans="1:9" ht="47.25">
      <c r="A3605" s="335"/>
      <c r="B3605" s="344"/>
      <c r="C3605" s="388" t="s">
        <v>4742</v>
      </c>
      <c r="D3605" s="359"/>
      <c r="E3605" s="419"/>
      <c r="F3605" s="325"/>
      <c r="G3605" s="466"/>
      <c r="H3605" s="466"/>
      <c r="I3605" s="466"/>
    </row>
    <row r="3606" spans="1:9" ht="31.5">
      <c r="A3606" s="335"/>
      <c r="B3606" s="344"/>
      <c r="C3606" s="388" t="s">
        <v>702</v>
      </c>
      <c r="D3606" s="359"/>
      <c r="E3606" s="419"/>
      <c r="F3606" s="325"/>
      <c r="G3606" s="466"/>
      <c r="H3606" s="466"/>
      <c r="I3606" s="466"/>
    </row>
    <row r="3607" spans="1:9" ht="78.75">
      <c r="A3607" s="335"/>
      <c r="B3607" s="344"/>
      <c r="C3607" s="388" t="s">
        <v>4743</v>
      </c>
      <c r="D3607" s="359"/>
      <c r="E3607" s="419"/>
      <c r="F3607" s="325"/>
      <c r="G3607" s="466"/>
      <c r="H3607" s="466"/>
      <c r="I3607" s="466"/>
    </row>
    <row r="3608" spans="1:9" ht="60">
      <c r="A3608" s="335" t="s">
        <v>4744</v>
      </c>
      <c r="B3608" s="344" t="s">
        <v>4745</v>
      </c>
      <c r="C3608" s="358" t="s">
        <v>4746</v>
      </c>
      <c r="D3608" s="359">
        <v>1210</v>
      </c>
      <c r="E3608" s="419"/>
      <c r="F3608" s="325"/>
      <c r="G3608" s="466"/>
      <c r="H3608" s="466"/>
      <c r="I3608" s="466"/>
    </row>
    <row r="3609" spans="1:9" ht="180">
      <c r="A3609" s="335" t="s">
        <v>4747</v>
      </c>
      <c r="B3609" s="344" t="s">
        <v>4748</v>
      </c>
      <c r="C3609" s="358" t="s">
        <v>4749</v>
      </c>
      <c r="D3609" s="359">
        <v>1100</v>
      </c>
      <c r="E3609" s="419"/>
      <c r="F3609" s="325"/>
      <c r="G3609" s="466"/>
      <c r="H3609" s="466"/>
      <c r="I3609" s="466"/>
    </row>
    <row r="3610" spans="1:9" ht="105">
      <c r="A3610" s="335" t="s">
        <v>4750</v>
      </c>
      <c r="B3610" s="344" t="s">
        <v>4751</v>
      </c>
      <c r="C3610" s="358" t="s">
        <v>4752</v>
      </c>
      <c r="D3610" s="359">
        <v>8800</v>
      </c>
      <c r="E3610" s="419"/>
      <c r="F3610" s="325"/>
      <c r="G3610" s="466"/>
      <c r="H3610" s="466"/>
      <c r="I3610" s="466"/>
    </row>
    <row r="3611" spans="1:9" ht="165">
      <c r="A3611" s="335" t="s">
        <v>4753</v>
      </c>
      <c r="B3611" s="344" t="s">
        <v>4754</v>
      </c>
      <c r="C3611" s="358" t="s">
        <v>4755</v>
      </c>
      <c r="D3611" s="359">
        <v>8140</v>
      </c>
      <c r="E3611" s="419"/>
      <c r="F3611" s="325"/>
      <c r="G3611" s="466"/>
      <c r="H3611" s="466"/>
      <c r="I3611" s="466"/>
    </row>
    <row r="3612" spans="1:9" ht="180">
      <c r="A3612" s="335" t="s">
        <v>7514</v>
      </c>
      <c r="B3612" s="344" t="s">
        <v>7515</v>
      </c>
      <c r="C3612" s="358" t="s">
        <v>7516</v>
      </c>
      <c r="D3612" s="359">
        <v>1650</v>
      </c>
      <c r="E3612" s="419"/>
      <c r="F3612" s="325"/>
      <c r="G3612" s="466"/>
      <c r="H3612" s="466"/>
      <c r="I3612" s="466"/>
    </row>
    <row r="3613" spans="1:9" ht="31.5">
      <c r="A3613" s="335"/>
      <c r="B3613" s="344"/>
      <c r="C3613" s="388" t="s">
        <v>7146</v>
      </c>
      <c r="D3613" s="359"/>
      <c r="E3613" s="419"/>
      <c r="F3613" s="325"/>
      <c r="G3613" s="466"/>
      <c r="H3613" s="466"/>
      <c r="I3613" s="466"/>
    </row>
    <row r="3614" spans="1:9" ht="78.75">
      <c r="A3614" s="335"/>
      <c r="B3614" s="344"/>
      <c r="C3614" s="388" t="s">
        <v>4756</v>
      </c>
      <c r="D3614" s="359"/>
      <c r="E3614" s="419"/>
      <c r="F3614" s="325"/>
      <c r="G3614" s="466"/>
      <c r="H3614" s="466"/>
      <c r="I3614" s="466"/>
    </row>
    <row r="3615" spans="1:9" ht="210">
      <c r="A3615" s="335" t="s">
        <v>4757</v>
      </c>
      <c r="B3615" s="344" t="s">
        <v>4758</v>
      </c>
      <c r="C3615" s="358" t="s">
        <v>4759</v>
      </c>
      <c r="D3615" s="359">
        <v>1070</v>
      </c>
      <c r="E3615" s="419"/>
      <c r="F3615" s="325"/>
      <c r="G3615" s="466"/>
      <c r="H3615" s="466"/>
      <c r="I3615" s="466"/>
    </row>
    <row r="3616" spans="1:9" ht="210">
      <c r="A3616" s="335" t="s">
        <v>4760</v>
      </c>
      <c r="B3616" s="344" t="s">
        <v>4761</v>
      </c>
      <c r="C3616" s="358" t="s">
        <v>4762</v>
      </c>
      <c r="D3616" s="359">
        <v>1430</v>
      </c>
      <c r="E3616" s="419"/>
      <c r="F3616" s="325"/>
      <c r="G3616" s="466"/>
      <c r="H3616" s="466"/>
      <c r="I3616" s="466"/>
    </row>
    <row r="3617" spans="1:9" ht="94.5">
      <c r="A3617" s="335"/>
      <c r="B3617" s="344"/>
      <c r="C3617" s="388" t="s">
        <v>6599</v>
      </c>
      <c r="D3617" s="359"/>
      <c r="E3617" s="419"/>
      <c r="F3617" s="325"/>
      <c r="G3617" s="466"/>
      <c r="H3617" s="466"/>
      <c r="I3617" s="466"/>
    </row>
    <row r="3618" spans="1:9" ht="78.75">
      <c r="A3618" s="335"/>
      <c r="B3618" s="344"/>
      <c r="C3618" s="388" t="s">
        <v>5794</v>
      </c>
      <c r="D3618" s="359"/>
      <c r="E3618" s="419"/>
      <c r="F3618" s="325"/>
      <c r="G3618" s="466"/>
      <c r="H3618" s="466"/>
      <c r="I3618" s="466"/>
    </row>
    <row r="3619" spans="1:9" ht="105">
      <c r="A3619" s="335" t="s">
        <v>5795</v>
      </c>
      <c r="B3619" s="344" t="s">
        <v>5796</v>
      </c>
      <c r="C3619" s="358" t="s">
        <v>5797</v>
      </c>
      <c r="D3619" s="359">
        <v>750</v>
      </c>
      <c r="E3619" s="419"/>
      <c r="F3619" s="325"/>
      <c r="G3619" s="466"/>
      <c r="H3619" s="466"/>
      <c r="I3619" s="466"/>
    </row>
    <row r="3620" spans="1:9" ht="120">
      <c r="A3620" s="335" t="s">
        <v>5798</v>
      </c>
      <c r="B3620" s="344" t="s">
        <v>5799</v>
      </c>
      <c r="C3620" s="358" t="s">
        <v>5800</v>
      </c>
      <c r="D3620" s="359">
        <v>940</v>
      </c>
      <c r="E3620" s="419"/>
      <c r="F3620" s="325"/>
      <c r="G3620" s="466"/>
      <c r="H3620" s="466"/>
      <c r="I3620" s="466"/>
    </row>
    <row r="3621" spans="1:9" ht="45">
      <c r="A3621" s="335" t="s">
        <v>5801</v>
      </c>
      <c r="B3621" s="344" t="s">
        <v>5802</v>
      </c>
      <c r="C3621" s="358" t="s">
        <v>5803</v>
      </c>
      <c r="D3621" s="359">
        <v>730</v>
      </c>
      <c r="E3621" s="419"/>
      <c r="F3621" s="325"/>
      <c r="G3621" s="466"/>
      <c r="H3621" s="466"/>
      <c r="I3621" s="466"/>
    </row>
    <row r="3622" spans="1:9" ht="75">
      <c r="A3622" s="335" t="s">
        <v>7088</v>
      </c>
      <c r="B3622" s="344" t="s">
        <v>7089</v>
      </c>
      <c r="C3622" s="358" t="s">
        <v>6734</v>
      </c>
      <c r="D3622" s="359">
        <v>1100</v>
      </c>
      <c r="E3622" s="419"/>
      <c r="F3622" s="325"/>
      <c r="G3622" s="466"/>
      <c r="H3622" s="466"/>
      <c r="I3622" s="466"/>
    </row>
    <row r="3623" spans="1:9" ht="120">
      <c r="A3623" s="335" t="s">
        <v>6735</v>
      </c>
      <c r="B3623" s="344" t="s">
        <v>6736</v>
      </c>
      <c r="C3623" s="358" t="s">
        <v>6737</v>
      </c>
      <c r="D3623" s="359">
        <v>1320</v>
      </c>
      <c r="E3623" s="419"/>
      <c r="F3623" s="325"/>
      <c r="G3623" s="466"/>
      <c r="H3623" s="466"/>
      <c r="I3623" s="466"/>
    </row>
    <row r="3624" spans="1:9" ht="120">
      <c r="A3624" s="335" t="s">
        <v>6738</v>
      </c>
      <c r="B3624" s="344" t="s">
        <v>6739</v>
      </c>
      <c r="C3624" s="358" t="s">
        <v>6740</v>
      </c>
      <c r="D3624" s="359">
        <v>2090</v>
      </c>
      <c r="E3624" s="419"/>
      <c r="F3624" s="325"/>
      <c r="G3624" s="466"/>
      <c r="H3624" s="466"/>
      <c r="I3624" s="466"/>
    </row>
    <row r="3625" spans="1:9" ht="30">
      <c r="A3625" s="335" t="s">
        <v>3098</v>
      </c>
      <c r="B3625" s="344" t="s">
        <v>4515</v>
      </c>
      <c r="C3625" s="358" t="s">
        <v>4516</v>
      </c>
      <c r="D3625" s="359">
        <v>480</v>
      </c>
      <c r="E3625" s="419"/>
      <c r="F3625" s="325"/>
      <c r="G3625" s="466"/>
      <c r="H3625" s="466"/>
      <c r="I3625" s="466"/>
    </row>
    <row r="3626" spans="1:9" ht="135">
      <c r="A3626" s="335" t="s">
        <v>11817</v>
      </c>
      <c r="B3626" s="344" t="s">
        <v>2165</v>
      </c>
      <c r="C3626" s="358" t="s">
        <v>11392</v>
      </c>
      <c r="D3626" s="359">
        <v>690</v>
      </c>
      <c r="E3626" s="419"/>
      <c r="F3626" s="325"/>
      <c r="G3626" s="466"/>
      <c r="H3626" s="466"/>
      <c r="I3626" s="466"/>
    </row>
    <row r="3627" spans="1:9" ht="180">
      <c r="A3627" s="335" t="s">
        <v>11818</v>
      </c>
      <c r="B3627" s="344" t="s">
        <v>2168</v>
      </c>
      <c r="C3627" s="358" t="s">
        <v>11393</v>
      </c>
      <c r="D3627" s="359">
        <v>690</v>
      </c>
      <c r="E3627" s="419"/>
      <c r="F3627" s="325"/>
      <c r="G3627" s="466"/>
      <c r="H3627" s="466"/>
      <c r="I3627" s="466"/>
    </row>
    <row r="3628" spans="1:9" ht="45">
      <c r="A3628" s="335" t="s">
        <v>2170</v>
      </c>
      <c r="B3628" s="344" t="s">
        <v>2171</v>
      </c>
      <c r="C3628" s="358" t="s">
        <v>2172</v>
      </c>
      <c r="D3628" s="359">
        <v>690</v>
      </c>
      <c r="E3628" s="419"/>
      <c r="F3628" s="325"/>
      <c r="G3628" s="466"/>
      <c r="H3628" s="466"/>
      <c r="I3628" s="466"/>
    </row>
    <row r="3629" spans="1:9" ht="60">
      <c r="A3629" s="335" t="s">
        <v>3098</v>
      </c>
      <c r="B3629" s="344" t="s">
        <v>2173</v>
      </c>
      <c r="C3629" s="358" t="s">
        <v>2174</v>
      </c>
      <c r="D3629" s="359">
        <v>250</v>
      </c>
      <c r="E3629" s="419"/>
      <c r="F3629" s="325"/>
      <c r="G3629" s="466"/>
      <c r="H3629" s="466"/>
      <c r="I3629" s="466"/>
    </row>
    <row r="3630" spans="1:9" ht="90">
      <c r="A3630" s="335" t="s">
        <v>9571</v>
      </c>
      <c r="B3630" s="344" t="s">
        <v>9572</v>
      </c>
      <c r="C3630" s="358" t="s">
        <v>9573</v>
      </c>
      <c r="D3630" s="359">
        <v>1400</v>
      </c>
      <c r="E3630" s="419"/>
      <c r="F3630" s="325"/>
      <c r="G3630" s="466"/>
      <c r="H3630" s="466"/>
      <c r="I3630" s="466"/>
    </row>
    <row r="3631" spans="1:9" ht="120">
      <c r="A3631" s="335" t="s">
        <v>10571</v>
      </c>
      <c r="B3631" s="344" t="s">
        <v>10572</v>
      </c>
      <c r="C3631" s="358" t="s">
        <v>11394</v>
      </c>
      <c r="D3631" s="359">
        <v>800</v>
      </c>
      <c r="E3631" s="419"/>
      <c r="F3631" s="325"/>
      <c r="G3631" s="466"/>
      <c r="H3631" s="466"/>
      <c r="I3631" s="466"/>
    </row>
    <row r="3632" spans="1:9" ht="165">
      <c r="A3632" s="335" t="s">
        <v>10574</v>
      </c>
      <c r="B3632" s="344" t="s">
        <v>10575</v>
      </c>
      <c r="C3632" s="358" t="s">
        <v>10576</v>
      </c>
      <c r="D3632" s="359">
        <v>1500</v>
      </c>
      <c r="E3632" s="419"/>
      <c r="F3632" s="325"/>
      <c r="G3632" s="466"/>
      <c r="H3632" s="466"/>
      <c r="I3632" s="466"/>
    </row>
    <row r="3633" spans="1:9" ht="105">
      <c r="A3633" s="335" t="s">
        <v>10577</v>
      </c>
      <c r="B3633" s="344" t="s">
        <v>10578</v>
      </c>
      <c r="C3633" s="358" t="s">
        <v>10579</v>
      </c>
      <c r="D3633" s="359">
        <v>1200</v>
      </c>
      <c r="E3633" s="419"/>
      <c r="F3633" s="325"/>
      <c r="G3633" s="466"/>
      <c r="H3633" s="466"/>
      <c r="I3633" s="466"/>
    </row>
    <row r="3634" spans="1:9" ht="105">
      <c r="A3634" s="335" t="s">
        <v>10580</v>
      </c>
      <c r="B3634" s="344" t="s">
        <v>10581</v>
      </c>
      <c r="C3634" s="420" t="s">
        <v>11395</v>
      </c>
      <c r="D3634" s="359">
        <v>1200</v>
      </c>
      <c r="E3634" s="419"/>
      <c r="F3634" s="325"/>
      <c r="G3634" s="466"/>
      <c r="H3634" s="466"/>
      <c r="I3634" s="466"/>
    </row>
    <row r="3635" spans="1:9" ht="120">
      <c r="A3635" s="335" t="s">
        <v>10583</v>
      </c>
      <c r="B3635" s="344" t="s">
        <v>10584</v>
      </c>
      <c r="C3635" s="358" t="s">
        <v>11396</v>
      </c>
      <c r="D3635" s="359">
        <v>900</v>
      </c>
      <c r="E3635" s="419"/>
      <c r="F3635" s="325"/>
      <c r="G3635" s="466"/>
      <c r="H3635" s="466"/>
      <c r="I3635" s="466"/>
    </row>
    <row r="3636" spans="1:9" ht="120">
      <c r="A3636" s="335" t="s">
        <v>10586</v>
      </c>
      <c r="B3636" s="344" t="s">
        <v>10587</v>
      </c>
      <c r="C3636" s="358" t="s">
        <v>10588</v>
      </c>
      <c r="D3636" s="359">
        <v>900</v>
      </c>
      <c r="E3636" s="419"/>
      <c r="F3636" s="325"/>
      <c r="G3636" s="466"/>
      <c r="H3636" s="466"/>
      <c r="I3636" s="466"/>
    </row>
    <row r="3637" spans="1:9" ht="150">
      <c r="A3637" s="335" t="s">
        <v>10589</v>
      </c>
      <c r="B3637" s="344" t="s">
        <v>10590</v>
      </c>
      <c r="C3637" s="358" t="s">
        <v>10591</v>
      </c>
      <c r="D3637" s="359">
        <v>1000</v>
      </c>
      <c r="E3637" s="419"/>
      <c r="F3637" s="325"/>
      <c r="G3637" s="466"/>
      <c r="H3637" s="466"/>
      <c r="I3637" s="466"/>
    </row>
    <row r="3638" spans="1:9" ht="195">
      <c r="A3638" s="335" t="s">
        <v>10592</v>
      </c>
      <c r="B3638" s="344" t="s">
        <v>10593</v>
      </c>
      <c r="C3638" s="358" t="s">
        <v>10594</v>
      </c>
      <c r="D3638" s="359">
        <v>800</v>
      </c>
      <c r="E3638" s="419"/>
      <c r="F3638" s="325"/>
      <c r="G3638" s="466"/>
      <c r="H3638" s="466"/>
      <c r="I3638" s="466"/>
    </row>
    <row r="3639" spans="1:9" ht="225">
      <c r="A3639" s="335" t="s">
        <v>10595</v>
      </c>
      <c r="B3639" s="344" t="s">
        <v>10596</v>
      </c>
      <c r="C3639" s="358" t="s">
        <v>10597</v>
      </c>
      <c r="D3639" s="359">
        <v>800</v>
      </c>
      <c r="E3639" s="419"/>
      <c r="F3639" s="325"/>
      <c r="G3639" s="466"/>
      <c r="H3639" s="466"/>
      <c r="I3639" s="466"/>
    </row>
    <row r="3640" spans="1:9" ht="120">
      <c r="A3640" s="335" t="s">
        <v>10598</v>
      </c>
      <c r="B3640" s="344" t="s">
        <v>10599</v>
      </c>
      <c r="C3640" s="358" t="s">
        <v>10600</v>
      </c>
      <c r="D3640" s="359">
        <v>5000</v>
      </c>
      <c r="E3640" s="419"/>
      <c r="F3640" s="325"/>
      <c r="G3640" s="466"/>
      <c r="H3640" s="466"/>
      <c r="I3640" s="466"/>
    </row>
    <row r="3641" spans="1:9" ht="120">
      <c r="A3641" s="335" t="s">
        <v>10601</v>
      </c>
      <c r="B3641" s="344" t="s">
        <v>10602</v>
      </c>
      <c r="C3641" s="358" t="s">
        <v>10603</v>
      </c>
      <c r="D3641" s="359">
        <v>2000</v>
      </c>
      <c r="E3641" s="419"/>
      <c r="F3641" s="325"/>
      <c r="G3641" s="466"/>
      <c r="H3641" s="466"/>
      <c r="I3641" s="466"/>
    </row>
    <row r="3642" spans="1:9" ht="105">
      <c r="A3642" s="335" t="s">
        <v>10604</v>
      </c>
      <c r="B3642" s="344" t="s">
        <v>10605</v>
      </c>
      <c r="C3642" s="358" t="s">
        <v>10606</v>
      </c>
      <c r="D3642" s="359">
        <v>4000</v>
      </c>
      <c r="E3642" s="419"/>
      <c r="F3642" s="325"/>
      <c r="G3642" s="466"/>
      <c r="H3642" s="466"/>
      <c r="I3642" s="466"/>
    </row>
    <row r="3643" spans="1:9" ht="240">
      <c r="A3643" s="335" t="s">
        <v>10607</v>
      </c>
      <c r="B3643" s="344" t="s">
        <v>10608</v>
      </c>
      <c r="C3643" s="358" t="s">
        <v>11397</v>
      </c>
      <c r="D3643" s="359">
        <v>1800</v>
      </c>
      <c r="E3643" s="419"/>
      <c r="F3643" s="325"/>
      <c r="G3643" s="466"/>
      <c r="H3643" s="466"/>
      <c r="I3643" s="466"/>
    </row>
    <row r="3644" spans="1:9" ht="225">
      <c r="A3644" s="335" t="s">
        <v>10610</v>
      </c>
      <c r="B3644" s="344" t="s">
        <v>10611</v>
      </c>
      <c r="C3644" s="358" t="s">
        <v>11398</v>
      </c>
      <c r="D3644" s="359">
        <v>3000</v>
      </c>
      <c r="E3644" s="419"/>
      <c r="F3644" s="325"/>
      <c r="G3644" s="466"/>
      <c r="H3644" s="466"/>
      <c r="I3644" s="466"/>
    </row>
    <row r="3645" spans="1:9" ht="270">
      <c r="A3645" s="335" t="s">
        <v>10613</v>
      </c>
      <c r="B3645" s="344" t="s">
        <v>10614</v>
      </c>
      <c r="C3645" s="358" t="s">
        <v>10615</v>
      </c>
      <c r="D3645" s="359">
        <v>720</v>
      </c>
      <c r="E3645" s="419"/>
      <c r="F3645" s="325"/>
      <c r="G3645" s="466"/>
      <c r="H3645" s="466"/>
      <c r="I3645" s="466"/>
    </row>
    <row r="3646" spans="1:9" ht="255">
      <c r="A3646" s="335" t="s">
        <v>10616</v>
      </c>
      <c r="B3646" s="344" t="s">
        <v>10617</v>
      </c>
      <c r="C3646" s="358" t="s">
        <v>10618</v>
      </c>
      <c r="D3646" s="359">
        <v>800</v>
      </c>
      <c r="E3646" s="419"/>
      <c r="F3646" s="325"/>
      <c r="G3646" s="466"/>
      <c r="H3646" s="466"/>
      <c r="I3646" s="466"/>
    </row>
    <row r="3647" spans="1:9" ht="135">
      <c r="A3647" s="335" t="s">
        <v>10619</v>
      </c>
      <c r="B3647" s="344" t="s">
        <v>10620</v>
      </c>
      <c r="C3647" s="358" t="s">
        <v>10621</v>
      </c>
      <c r="D3647" s="359">
        <v>1000</v>
      </c>
      <c r="E3647" s="419"/>
      <c r="F3647" s="325"/>
      <c r="G3647" s="466"/>
      <c r="H3647" s="466"/>
      <c r="I3647" s="466"/>
    </row>
    <row r="3648" spans="1:9" ht="94.5">
      <c r="A3648" s="335"/>
      <c r="B3648" s="344"/>
      <c r="C3648" s="388" t="s">
        <v>2175</v>
      </c>
      <c r="D3648" s="359"/>
      <c r="E3648" s="419"/>
      <c r="F3648" s="325"/>
      <c r="G3648" s="466"/>
      <c r="H3648" s="466"/>
      <c r="I3648" s="466"/>
    </row>
    <row r="3649" spans="1:9" ht="31.5">
      <c r="A3649" s="335"/>
      <c r="B3649" s="344"/>
      <c r="C3649" s="388" t="s">
        <v>702</v>
      </c>
      <c r="D3649" s="359"/>
      <c r="E3649" s="419"/>
      <c r="F3649" s="325"/>
      <c r="G3649" s="466"/>
      <c r="H3649" s="466"/>
      <c r="I3649" s="466"/>
    </row>
    <row r="3650" spans="1:9" ht="180">
      <c r="A3650" s="335" t="s">
        <v>2176</v>
      </c>
      <c r="B3650" s="344" t="s">
        <v>2177</v>
      </c>
      <c r="C3650" s="358" t="s">
        <v>2178</v>
      </c>
      <c r="D3650" s="359">
        <v>740</v>
      </c>
      <c r="E3650" s="419"/>
      <c r="F3650" s="325"/>
      <c r="G3650" s="466"/>
      <c r="H3650" s="466"/>
      <c r="I3650" s="466"/>
    </row>
    <row r="3651" spans="1:9" ht="150">
      <c r="A3651" s="335" t="s">
        <v>2179</v>
      </c>
      <c r="B3651" s="344" t="s">
        <v>2180</v>
      </c>
      <c r="C3651" s="358" t="s">
        <v>8244</v>
      </c>
      <c r="D3651" s="359">
        <v>2640</v>
      </c>
      <c r="E3651" s="419"/>
      <c r="F3651" s="325"/>
      <c r="G3651" s="466"/>
      <c r="H3651" s="466"/>
      <c r="I3651" s="466"/>
    </row>
    <row r="3652" spans="1:9" ht="120">
      <c r="A3652" s="335" t="s">
        <v>8360</v>
      </c>
      <c r="B3652" s="344" t="s">
        <v>8361</v>
      </c>
      <c r="C3652" s="358" t="s">
        <v>8362</v>
      </c>
      <c r="D3652" s="359">
        <v>800</v>
      </c>
      <c r="E3652" s="419"/>
      <c r="F3652" s="325"/>
      <c r="G3652" s="466"/>
      <c r="H3652" s="466"/>
      <c r="I3652" s="466"/>
    </row>
    <row r="3653" spans="1:9" ht="120">
      <c r="A3653" s="335" t="s">
        <v>10169</v>
      </c>
      <c r="B3653" s="344" t="s">
        <v>9918</v>
      </c>
      <c r="C3653" s="358" t="s">
        <v>9919</v>
      </c>
      <c r="D3653" s="359">
        <v>530</v>
      </c>
      <c r="E3653" s="419"/>
      <c r="F3653" s="325"/>
      <c r="G3653" s="466"/>
      <c r="H3653" s="466"/>
      <c r="I3653" s="466"/>
    </row>
    <row r="3654" spans="1:9" ht="180">
      <c r="A3654" s="335" t="s">
        <v>9769</v>
      </c>
      <c r="B3654" s="344" t="s">
        <v>9770</v>
      </c>
      <c r="C3654" s="358" t="s">
        <v>9771</v>
      </c>
      <c r="D3654" s="359">
        <v>10000</v>
      </c>
      <c r="E3654" s="419"/>
      <c r="F3654" s="325"/>
      <c r="G3654" s="466"/>
      <c r="H3654" s="466"/>
      <c r="I3654" s="466"/>
    </row>
    <row r="3655" spans="1:9" ht="180">
      <c r="A3655" s="335" t="s">
        <v>9772</v>
      </c>
      <c r="B3655" s="344" t="s">
        <v>9773</v>
      </c>
      <c r="C3655" s="358" t="s">
        <v>9774</v>
      </c>
      <c r="D3655" s="359">
        <v>5000</v>
      </c>
      <c r="E3655" s="419"/>
      <c r="F3655" s="325"/>
      <c r="G3655" s="466"/>
      <c r="H3655" s="466"/>
      <c r="I3655" s="466"/>
    </row>
    <row r="3656" spans="1:9" ht="150">
      <c r="A3656" s="335" t="s">
        <v>9775</v>
      </c>
      <c r="B3656" s="344" t="s">
        <v>9776</v>
      </c>
      <c r="C3656" s="358" t="s">
        <v>9777</v>
      </c>
      <c r="D3656" s="359">
        <v>600</v>
      </c>
      <c r="E3656" s="419"/>
      <c r="F3656" s="325"/>
      <c r="G3656" s="466"/>
      <c r="H3656" s="466"/>
      <c r="I3656" s="466"/>
    </row>
    <row r="3657" spans="1:9" ht="165">
      <c r="A3657" s="335" t="s">
        <v>9778</v>
      </c>
      <c r="B3657" s="344" t="s">
        <v>9779</v>
      </c>
      <c r="C3657" s="358" t="s">
        <v>9780</v>
      </c>
      <c r="D3657" s="359">
        <v>1200</v>
      </c>
      <c r="E3657" s="419"/>
      <c r="F3657" s="325"/>
      <c r="G3657" s="466"/>
      <c r="H3657" s="466"/>
      <c r="I3657" s="466"/>
    </row>
    <row r="3658" spans="1:9" ht="31.5">
      <c r="A3658" s="335"/>
      <c r="B3658" s="344"/>
      <c r="C3658" s="388" t="s">
        <v>7146</v>
      </c>
      <c r="D3658" s="359"/>
      <c r="E3658" s="419"/>
      <c r="F3658" s="325"/>
      <c r="G3658" s="466"/>
      <c r="H3658" s="466"/>
      <c r="I3658" s="466"/>
    </row>
    <row r="3659" spans="1:9" ht="63">
      <c r="A3659" s="335"/>
      <c r="B3659" s="344"/>
      <c r="C3659" s="388" t="s">
        <v>2181</v>
      </c>
      <c r="D3659" s="359"/>
      <c r="E3659" s="419"/>
      <c r="F3659" s="325"/>
      <c r="G3659" s="466"/>
      <c r="H3659" s="466"/>
      <c r="I3659" s="466"/>
    </row>
    <row r="3660" spans="1:9" ht="165">
      <c r="A3660" s="335" t="s">
        <v>9028</v>
      </c>
      <c r="B3660" s="344" t="s">
        <v>1077</v>
      </c>
      <c r="C3660" s="358" t="s">
        <v>9029</v>
      </c>
      <c r="D3660" s="359">
        <v>36400</v>
      </c>
      <c r="E3660" s="332" t="s">
        <v>8922</v>
      </c>
      <c r="F3660" s="325"/>
      <c r="G3660" s="466"/>
      <c r="H3660" s="466"/>
      <c r="I3660" s="466"/>
    </row>
    <row r="3661" spans="1:9" ht="405">
      <c r="A3661" s="335" t="s">
        <v>8919</v>
      </c>
      <c r="B3661" s="344" t="s">
        <v>8920</v>
      </c>
      <c r="C3661" s="358" t="s">
        <v>8921</v>
      </c>
      <c r="D3661" s="359">
        <v>50380</v>
      </c>
      <c r="E3661" s="332" t="s">
        <v>8922</v>
      </c>
      <c r="F3661" s="325"/>
      <c r="G3661" s="466"/>
      <c r="H3661" s="466"/>
      <c r="I3661" s="466"/>
    </row>
    <row r="3662" spans="1:9" ht="405">
      <c r="A3662" s="335" t="s">
        <v>8923</v>
      </c>
      <c r="B3662" s="344" t="s">
        <v>8924</v>
      </c>
      <c r="C3662" s="358" t="s">
        <v>8925</v>
      </c>
      <c r="D3662" s="359">
        <v>56430</v>
      </c>
      <c r="E3662" s="332" t="s">
        <v>8922</v>
      </c>
      <c r="F3662" s="325"/>
      <c r="G3662" s="466"/>
      <c r="H3662" s="466"/>
      <c r="I3662" s="466"/>
    </row>
    <row r="3663" spans="1:9" ht="360">
      <c r="A3663" s="335" t="s">
        <v>8926</v>
      </c>
      <c r="B3663" s="344" t="s">
        <v>8927</v>
      </c>
      <c r="C3663" s="358" t="s">
        <v>8928</v>
      </c>
      <c r="D3663" s="359">
        <v>43550</v>
      </c>
      <c r="E3663" s="332" t="s">
        <v>8922</v>
      </c>
      <c r="F3663" s="325"/>
      <c r="G3663" s="466"/>
      <c r="H3663" s="466"/>
      <c r="I3663" s="466"/>
    </row>
    <row r="3664" spans="1:9" ht="360">
      <c r="A3664" s="335" t="s">
        <v>8929</v>
      </c>
      <c r="B3664" s="344" t="s">
        <v>8930</v>
      </c>
      <c r="C3664" s="358" t="s">
        <v>8931</v>
      </c>
      <c r="D3664" s="359">
        <v>49050</v>
      </c>
      <c r="E3664" s="332" t="s">
        <v>8922</v>
      </c>
      <c r="F3664" s="325"/>
      <c r="G3664" s="466"/>
      <c r="H3664" s="466"/>
      <c r="I3664" s="466"/>
    </row>
    <row r="3665" spans="1:9" ht="405">
      <c r="A3665" s="335" t="s">
        <v>8932</v>
      </c>
      <c r="B3665" s="344" t="s">
        <v>8933</v>
      </c>
      <c r="C3665" s="358" t="s">
        <v>8934</v>
      </c>
      <c r="D3665" s="359">
        <v>62480</v>
      </c>
      <c r="E3665" s="332" t="s">
        <v>8922</v>
      </c>
      <c r="F3665" s="325"/>
      <c r="G3665" s="466"/>
      <c r="H3665" s="466"/>
      <c r="I3665" s="466"/>
    </row>
    <row r="3666" spans="1:9" ht="409.5">
      <c r="A3666" s="335" t="s">
        <v>8935</v>
      </c>
      <c r="B3666" s="344" t="s">
        <v>8936</v>
      </c>
      <c r="C3666" s="358" t="s">
        <v>8937</v>
      </c>
      <c r="D3666" s="359">
        <v>68530</v>
      </c>
      <c r="E3666" s="332" t="s">
        <v>8922</v>
      </c>
      <c r="F3666" s="325"/>
      <c r="G3666" s="466"/>
      <c r="H3666" s="466"/>
      <c r="I3666" s="466"/>
    </row>
    <row r="3667" spans="1:9" ht="409.5">
      <c r="A3667" s="335" t="s">
        <v>8938</v>
      </c>
      <c r="B3667" s="344" t="s">
        <v>8939</v>
      </c>
      <c r="C3667" s="358" t="s">
        <v>8940</v>
      </c>
      <c r="D3667" s="359">
        <v>113850</v>
      </c>
      <c r="E3667" s="332" t="s">
        <v>8922</v>
      </c>
      <c r="F3667" s="325"/>
      <c r="G3667" s="466"/>
      <c r="H3667" s="466"/>
      <c r="I3667" s="466"/>
    </row>
    <row r="3668" spans="1:9" ht="409.5">
      <c r="A3668" s="335" t="s">
        <v>8941</v>
      </c>
      <c r="B3668" s="344" t="s">
        <v>8942</v>
      </c>
      <c r="C3668" s="358" t="s">
        <v>8943</v>
      </c>
      <c r="D3668" s="359">
        <v>119900</v>
      </c>
      <c r="E3668" s="332" t="s">
        <v>8922</v>
      </c>
      <c r="F3668" s="325"/>
      <c r="G3668" s="466"/>
      <c r="H3668" s="466"/>
      <c r="I3668" s="466"/>
    </row>
    <row r="3669" spans="1:9" ht="315">
      <c r="A3669" s="335" t="s">
        <v>8944</v>
      </c>
      <c r="B3669" s="344" t="s">
        <v>8945</v>
      </c>
      <c r="C3669" s="358" t="s">
        <v>8946</v>
      </c>
      <c r="D3669" s="359">
        <v>39700</v>
      </c>
      <c r="E3669" s="332" t="s">
        <v>8922</v>
      </c>
      <c r="F3669" s="325"/>
      <c r="G3669" s="466"/>
      <c r="H3669" s="466"/>
      <c r="I3669" s="466"/>
    </row>
    <row r="3670" spans="1:9" ht="360">
      <c r="A3670" s="335" t="s">
        <v>8947</v>
      </c>
      <c r="B3670" s="344" t="s">
        <v>8948</v>
      </c>
      <c r="C3670" s="358" t="s">
        <v>8949</v>
      </c>
      <c r="D3670" s="359">
        <v>43000</v>
      </c>
      <c r="E3670" s="332" t="s">
        <v>8922</v>
      </c>
      <c r="F3670" s="325"/>
      <c r="G3670" s="466"/>
      <c r="H3670" s="466"/>
      <c r="I3670" s="466"/>
    </row>
    <row r="3671" spans="1:9" ht="409.5">
      <c r="A3671" s="335" t="s">
        <v>8950</v>
      </c>
      <c r="B3671" s="344" t="s">
        <v>8951</v>
      </c>
      <c r="C3671" s="358" t="s">
        <v>8952</v>
      </c>
      <c r="D3671" s="359">
        <v>50380</v>
      </c>
      <c r="E3671" s="332" t="s">
        <v>8922</v>
      </c>
      <c r="F3671" s="325"/>
      <c r="G3671" s="466"/>
      <c r="H3671" s="466"/>
      <c r="I3671" s="466"/>
    </row>
    <row r="3672" spans="1:9" ht="315">
      <c r="A3672" s="335" t="s">
        <v>8953</v>
      </c>
      <c r="B3672" s="344" t="s">
        <v>8954</v>
      </c>
      <c r="C3672" s="358" t="s">
        <v>8955</v>
      </c>
      <c r="D3672" s="359">
        <v>50380</v>
      </c>
      <c r="E3672" s="332" t="s">
        <v>8922</v>
      </c>
      <c r="F3672" s="325"/>
      <c r="G3672" s="466"/>
      <c r="H3672" s="466"/>
      <c r="I3672" s="466"/>
    </row>
    <row r="3673" spans="1:9" ht="375">
      <c r="A3673" s="335" t="s">
        <v>8956</v>
      </c>
      <c r="B3673" s="344" t="s">
        <v>8957</v>
      </c>
      <c r="C3673" s="358" t="s">
        <v>8958</v>
      </c>
      <c r="D3673" s="359">
        <v>56430</v>
      </c>
      <c r="E3673" s="332" t="s">
        <v>8922</v>
      </c>
      <c r="F3673" s="325"/>
      <c r="G3673" s="466"/>
      <c r="H3673" s="466"/>
      <c r="I3673" s="466"/>
    </row>
    <row r="3674" spans="1:9" ht="409.5">
      <c r="A3674" s="335" t="s">
        <v>8959</v>
      </c>
      <c r="B3674" s="344" t="s">
        <v>8960</v>
      </c>
      <c r="C3674" s="358" t="s">
        <v>8961</v>
      </c>
      <c r="D3674" s="359">
        <v>47960</v>
      </c>
      <c r="E3674" s="332" t="s">
        <v>8922</v>
      </c>
      <c r="F3674" s="325"/>
      <c r="G3674" s="466"/>
      <c r="H3674" s="466"/>
      <c r="I3674" s="466"/>
    </row>
    <row r="3675" spans="1:9" ht="409.5">
      <c r="A3675" s="335" t="s">
        <v>8962</v>
      </c>
      <c r="B3675" s="344" t="s">
        <v>8963</v>
      </c>
      <c r="C3675" s="358" t="s">
        <v>8964</v>
      </c>
      <c r="D3675" s="359">
        <v>54010</v>
      </c>
      <c r="E3675" s="332" t="s">
        <v>8922</v>
      </c>
      <c r="F3675" s="325"/>
      <c r="G3675" s="466"/>
      <c r="H3675" s="466"/>
      <c r="I3675" s="466"/>
    </row>
    <row r="3676" spans="1:9" ht="409.5">
      <c r="A3676" s="335" t="s">
        <v>8965</v>
      </c>
      <c r="B3676" s="344" t="s">
        <v>8966</v>
      </c>
      <c r="C3676" s="358" t="s">
        <v>8967</v>
      </c>
      <c r="D3676" s="359">
        <v>49050</v>
      </c>
      <c r="E3676" s="332" t="s">
        <v>8922</v>
      </c>
      <c r="F3676" s="325"/>
      <c r="G3676" s="466"/>
      <c r="H3676" s="466"/>
      <c r="I3676" s="466"/>
    </row>
    <row r="3677" spans="1:9" ht="409.5">
      <c r="A3677" s="335" t="s">
        <v>8968</v>
      </c>
      <c r="B3677" s="344" t="s">
        <v>8969</v>
      </c>
      <c r="C3677" s="358" t="s">
        <v>8970</v>
      </c>
      <c r="D3677" s="359">
        <v>54550</v>
      </c>
      <c r="E3677" s="332" t="s">
        <v>8922</v>
      </c>
      <c r="F3677" s="325"/>
      <c r="G3677" s="466"/>
      <c r="H3677" s="466"/>
      <c r="I3677" s="466"/>
    </row>
    <row r="3678" spans="1:9" ht="409.5">
      <c r="A3678" s="335" t="s">
        <v>8971</v>
      </c>
      <c r="B3678" s="344" t="s">
        <v>8972</v>
      </c>
      <c r="C3678" s="358" t="s">
        <v>8973</v>
      </c>
      <c r="D3678" s="359">
        <v>56430</v>
      </c>
      <c r="E3678" s="332" t="s">
        <v>8922</v>
      </c>
      <c r="F3678" s="325"/>
      <c r="G3678" s="466"/>
      <c r="H3678" s="466"/>
      <c r="I3678" s="466"/>
    </row>
    <row r="3679" spans="1:9" ht="409.5">
      <c r="A3679" s="335" t="s">
        <v>8974</v>
      </c>
      <c r="B3679" s="344" t="s">
        <v>8975</v>
      </c>
      <c r="C3679" s="358" t="s">
        <v>8976</v>
      </c>
      <c r="D3679" s="359">
        <v>62480</v>
      </c>
      <c r="E3679" s="332" t="s">
        <v>8922</v>
      </c>
      <c r="F3679" s="325"/>
      <c r="G3679" s="466"/>
      <c r="H3679" s="466"/>
      <c r="I3679" s="466"/>
    </row>
    <row r="3680" spans="1:9" ht="409.5">
      <c r="A3680" s="335" t="s">
        <v>8977</v>
      </c>
      <c r="B3680" s="344" t="s">
        <v>8978</v>
      </c>
      <c r="C3680" s="358" t="s">
        <v>8979</v>
      </c>
      <c r="D3680" s="359">
        <v>62480</v>
      </c>
      <c r="E3680" s="332" t="s">
        <v>8922</v>
      </c>
      <c r="F3680" s="325"/>
      <c r="G3680" s="466"/>
      <c r="H3680" s="466"/>
      <c r="I3680" s="466"/>
    </row>
    <row r="3681" spans="1:9" ht="409.5">
      <c r="A3681" s="335" t="s">
        <v>8980</v>
      </c>
      <c r="B3681" s="344" t="s">
        <v>8981</v>
      </c>
      <c r="C3681" s="358" t="s">
        <v>8982</v>
      </c>
      <c r="D3681" s="359">
        <v>68530</v>
      </c>
      <c r="E3681" s="332" t="s">
        <v>8922</v>
      </c>
      <c r="F3681" s="325"/>
      <c r="G3681" s="466"/>
      <c r="H3681" s="466"/>
      <c r="I3681" s="466"/>
    </row>
    <row r="3682" spans="1:9" ht="375">
      <c r="A3682" s="335" t="s">
        <v>8983</v>
      </c>
      <c r="B3682" s="344" t="s">
        <v>8984</v>
      </c>
      <c r="C3682" s="358" t="s">
        <v>8985</v>
      </c>
      <c r="D3682" s="359">
        <v>56430</v>
      </c>
      <c r="E3682" s="332" t="s">
        <v>8922</v>
      </c>
      <c r="F3682" s="325"/>
      <c r="G3682" s="466"/>
      <c r="H3682" s="466"/>
      <c r="I3682" s="466"/>
    </row>
    <row r="3683" spans="1:9" ht="375">
      <c r="A3683" s="335" t="s">
        <v>8986</v>
      </c>
      <c r="B3683" s="344" t="s">
        <v>8987</v>
      </c>
      <c r="C3683" s="358" t="s">
        <v>8988</v>
      </c>
      <c r="D3683" s="359">
        <v>62480</v>
      </c>
      <c r="E3683" s="332" t="s">
        <v>8922</v>
      </c>
      <c r="F3683" s="325"/>
      <c r="G3683" s="466"/>
      <c r="H3683" s="466"/>
      <c r="I3683" s="466"/>
    </row>
    <row r="3684" spans="1:9" ht="90">
      <c r="A3684" s="335" t="s">
        <v>8989</v>
      </c>
      <c r="B3684" s="344" t="s">
        <v>8990</v>
      </c>
      <c r="C3684" s="358" t="s">
        <v>8991</v>
      </c>
      <c r="D3684" s="359">
        <v>7260</v>
      </c>
      <c r="E3684" s="332"/>
      <c r="F3684" s="325"/>
      <c r="G3684" s="466"/>
      <c r="H3684" s="466"/>
      <c r="I3684" s="466"/>
    </row>
    <row r="3685" spans="1:9" ht="240">
      <c r="A3685" s="335" t="s">
        <v>8992</v>
      </c>
      <c r="B3685" s="344" t="s">
        <v>8993</v>
      </c>
      <c r="C3685" s="358" t="s">
        <v>8994</v>
      </c>
      <c r="D3685" s="359">
        <v>27830</v>
      </c>
      <c r="E3685" s="332"/>
      <c r="F3685" s="325"/>
      <c r="G3685" s="466"/>
      <c r="H3685" s="466"/>
      <c r="I3685" s="466"/>
    </row>
    <row r="3686" spans="1:9" ht="270">
      <c r="A3686" s="335" t="s">
        <v>8995</v>
      </c>
      <c r="B3686" s="344" t="s">
        <v>8996</v>
      </c>
      <c r="C3686" s="358" t="s">
        <v>8997</v>
      </c>
      <c r="D3686" s="359">
        <v>34430</v>
      </c>
      <c r="E3686" s="332"/>
      <c r="F3686" s="325"/>
      <c r="G3686" s="466"/>
      <c r="H3686" s="466"/>
      <c r="I3686" s="466"/>
    </row>
    <row r="3687" spans="1:9" ht="240">
      <c r="A3687" s="335" t="s">
        <v>8998</v>
      </c>
      <c r="B3687" s="344" t="s">
        <v>8999</v>
      </c>
      <c r="C3687" s="358" t="s">
        <v>9000</v>
      </c>
      <c r="D3687" s="359">
        <v>31460</v>
      </c>
      <c r="E3687" s="332"/>
      <c r="F3687" s="325"/>
      <c r="G3687" s="466"/>
      <c r="H3687" s="466"/>
      <c r="I3687" s="466"/>
    </row>
    <row r="3688" spans="1:9" ht="270">
      <c r="A3688" s="335" t="s">
        <v>9001</v>
      </c>
      <c r="B3688" s="344" t="s">
        <v>9002</v>
      </c>
      <c r="C3688" s="358" t="s">
        <v>9003</v>
      </c>
      <c r="D3688" s="359">
        <v>41690</v>
      </c>
      <c r="E3688" s="332"/>
      <c r="F3688" s="325"/>
      <c r="G3688" s="466"/>
      <c r="H3688" s="466"/>
      <c r="I3688" s="466"/>
    </row>
    <row r="3689" spans="1:9" ht="285">
      <c r="A3689" s="335" t="s">
        <v>9004</v>
      </c>
      <c r="B3689" s="344" t="s">
        <v>9005</v>
      </c>
      <c r="C3689" s="358" t="s">
        <v>9006</v>
      </c>
      <c r="D3689" s="359">
        <v>36300</v>
      </c>
      <c r="E3689" s="332"/>
      <c r="F3689" s="325"/>
      <c r="G3689" s="466"/>
      <c r="H3689" s="466"/>
      <c r="I3689" s="466"/>
    </row>
    <row r="3690" spans="1:9" ht="330">
      <c r="A3690" s="335" t="s">
        <v>9007</v>
      </c>
      <c r="B3690" s="344" t="s">
        <v>9008</v>
      </c>
      <c r="C3690" s="358" t="s">
        <v>9009</v>
      </c>
      <c r="D3690" s="359">
        <v>42900</v>
      </c>
      <c r="E3690" s="332"/>
      <c r="F3690" s="325"/>
      <c r="G3690" s="466"/>
      <c r="H3690" s="466"/>
      <c r="I3690" s="466"/>
    </row>
    <row r="3691" spans="1:9" ht="255">
      <c r="A3691" s="335" t="s">
        <v>9010</v>
      </c>
      <c r="B3691" s="344" t="s">
        <v>9011</v>
      </c>
      <c r="C3691" s="358" t="s">
        <v>9012</v>
      </c>
      <c r="D3691" s="359">
        <v>32670</v>
      </c>
      <c r="E3691" s="332" t="s">
        <v>8922</v>
      </c>
      <c r="F3691" s="325"/>
      <c r="G3691" s="466"/>
      <c r="H3691" s="466"/>
      <c r="I3691" s="466"/>
    </row>
    <row r="3692" spans="1:9" ht="270">
      <c r="A3692" s="335" t="s">
        <v>9013</v>
      </c>
      <c r="B3692" s="344" t="s">
        <v>9014</v>
      </c>
      <c r="C3692" s="358" t="s">
        <v>9015</v>
      </c>
      <c r="D3692" s="359">
        <v>36300</v>
      </c>
      <c r="E3692" s="332" t="s">
        <v>8922</v>
      </c>
      <c r="F3692" s="325"/>
      <c r="G3692" s="466"/>
      <c r="H3692" s="466"/>
      <c r="I3692" s="466"/>
    </row>
    <row r="3693" spans="1:9" ht="165">
      <c r="A3693" s="335" t="s">
        <v>9016</v>
      </c>
      <c r="B3693" s="344" t="s">
        <v>9017</v>
      </c>
      <c r="C3693" s="358" t="s">
        <v>9018</v>
      </c>
      <c r="D3693" s="359">
        <v>19360</v>
      </c>
      <c r="E3693" s="332" t="s">
        <v>8922</v>
      </c>
      <c r="F3693" s="325"/>
      <c r="G3693" s="466"/>
      <c r="H3693" s="466"/>
      <c r="I3693" s="466"/>
    </row>
    <row r="3694" spans="1:9" ht="240">
      <c r="A3694" s="335" t="s">
        <v>9019</v>
      </c>
      <c r="B3694" s="344" t="s">
        <v>9020</v>
      </c>
      <c r="C3694" s="358" t="s">
        <v>9021</v>
      </c>
      <c r="D3694" s="359">
        <v>3630</v>
      </c>
      <c r="E3694" s="332"/>
      <c r="F3694" s="325"/>
      <c r="G3694" s="466"/>
      <c r="H3694" s="466"/>
      <c r="I3694" s="466"/>
    </row>
    <row r="3695" spans="1:9" ht="300">
      <c r="A3695" s="335" t="s">
        <v>9022</v>
      </c>
      <c r="B3695" s="344" t="s">
        <v>9023</v>
      </c>
      <c r="C3695" s="358" t="s">
        <v>9024</v>
      </c>
      <c r="D3695" s="359">
        <v>10890</v>
      </c>
      <c r="E3695" s="332"/>
      <c r="F3695" s="325"/>
      <c r="G3695" s="466"/>
      <c r="H3695" s="466"/>
      <c r="I3695" s="466"/>
    </row>
    <row r="3696" spans="1:9" ht="150">
      <c r="A3696" s="335" t="s">
        <v>9025</v>
      </c>
      <c r="B3696" s="344" t="s">
        <v>9026</v>
      </c>
      <c r="C3696" s="358" t="s">
        <v>9027</v>
      </c>
      <c r="D3696" s="359">
        <v>2420</v>
      </c>
      <c r="E3696" s="332"/>
      <c r="F3696" s="325"/>
      <c r="G3696" s="466"/>
      <c r="H3696" s="466"/>
      <c r="I3696" s="466"/>
    </row>
    <row r="3697" spans="1:9" ht="60">
      <c r="A3697" s="335" t="s">
        <v>9781</v>
      </c>
      <c r="B3697" s="344" t="s">
        <v>9782</v>
      </c>
      <c r="C3697" s="358" t="s">
        <v>9783</v>
      </c>
      <c r="D3697" s="359">
        <v>600</v>
      </c>
      <c r="E3697" s="332"/>
      <c r="F3697" s="325"/>
      <c r="G3697" s="466"/>
      <c r="H3697" s="466"/>
      <c r="I3697" s="466"/>
    </row>
    <row r="3698" spans="1:9" ht="75">
      <c r="A3698" s="335" t="s">
        <v>9784</v>
      </c>
      <c r="B3698" s="344" t="s">
        <v>9785</v>
      </c>
      <c r="C3698" s="358" t="s">
        <v>9786</v>
      </c>
      <c r="D3698" s="359">
        <v>800</v>
      </c>
      <c r="E3698" s="332"/>
      <c r="F3698" s="325"/>
      <c r="G3698" s="466"/>
      <c r="H3698" s="466"/>
      <c r="I3698" s="466"/>
    </row>
    <row r="3699" spans="1:9" ht="105">
      <c r="A3699" s="335" t="s">
        <v>9787</v>
      </c>
      <c r="B3699" s="344" t="s">
        <v>9788</v>
      </c>
      <c r="C3699" s="358" t="s">
        <v>9789</v>
      </c>
      <c r="D3699" s="359">
        <v>4000</v>
      </c>
      <c r="E3699" s="332"/>
      <c r="F3699" s="325"/>
      <c r="G3699" s="466"/>
      <c r="H3699" s="466"/>
      <c r="I3699" s="466"/>
    </row>
    <row r="3700" spans="1:9" ht="60">
      <c r="A3700" s="335" t="s">
        <v>9790</v>
      </c>
      <c r="B3700" s="344" t="s">
        <v>9791</v>
      </c>
      <c r="C3700" s="358" t="s">
        <v>9792</v>
      </c>
      <c r="D3700" s="359">
        <v>3000</v>
      </c>
      <c r="E3700" s="332"/>
      <c r="F3700" s="325"/>
      <c r="G3700" s="466"/>
      <c r="H3700" s="466"/>
      <c r="I3700" s="466"/>
    </row>
    <row r="3701" spans="1:9" ht="78.75">
      <c r="A3701" s="335"/>
      <c r="B3701" s="344"/>
      <c r="C3701" s="388" t="s">
        <v>2182</v>
      </c>
      <c r="D3701" s="359"/>
      <c r="E3701" s="419"/>
      <c r="F3701" s="325"/>
      <c r="G3701" s="466"/>
      <c r="H3701" s="466"/>
      <c r="I3701" s="466"/>
    </row>
    <row r="3702" spans="1:9" ht="75">
      <c r="A3702" s="335" t="s">
        <v>2183</v>
      </c>
      <c r="B3702" s="344" t="s">
        <v>2184</v>
      </c>
      <c r="C3702" s="358" t="s">
        <v>2185</v>
      </c>
      <c r="D3702" s="359">
        <v>1490</v>
      </c>
      <c r="E3702" s="419"/>
      <c r="F3702" s="325"/>
      <c r="G3702" s="466"/>
      <c r="H3702" s="466"/>
      <c r="I3702" s="466"/>
    </row>
    <row r="3703" spans="1:9" ht="45">
      <c r="A3703" s="335" t="s">
        <v>2186</v>
      </c>
      <c r="B3703" s="344" t="s">
        <v>2187</v>
      </c>
      <c r="C3703" s="358" t="s">
        <v>2188</v>
      </c>
      <c r="D3703" s="359">
        <v>2000</v>
      </c>
      <c r="E3703" s="419"/>
      <c r="F3703" s="325"/>
      <c r="G3703" s="466"/>
      <c r="H3703" s="466"/>
      <c r="I3703" s="466"/>
    </row>
    <row r="3704" spans="1:9" ht="45">
      <c r="A3704" s="335" t="s">
        <v>2189</v>
      </c>
      <c r="B3704" s="344" t="s">
        <v>2190</v>
      </c>
      <c r="C3704" s="358" t="s">
        <v>2191</v>
      </c>
      <c r="D3704" s="359">
        <v>2700</v>
      </c>
      <c r="E3704" s="419"/>
      <c r="F3704" s="325"/>
      <c r="G3704" s="466"/>
      <c r="H3704" s="466"/>
      <c r="I3704" s="466"/>
    </row>
    <row r="3705" spans="1:9" ht="75">
      <c r="A3705" s="335" t="s">
        <v>2192</v>
      </c>
      <c r="B3705" s="344" t="s">
        <v>2193</v>
      </c>
      <c r="C3705" s="358" t="s">
        <v>2194</v>
      </c>
      <c r="D3705" s="359">
        <v>3000</v>
      </c>
      <c r="E3705" s="419"/>
      <c r="F3705" s="325"/>
      <c r="G3705" s="466"/>
      <c r="H3705" s="466"/>
      <c r="I3705" s="466"/>
    </row>
    <row r="3706" spans="1:9" ht="105">
      <c r="A3706" s="335" t="s">
        <v>2195</v>
      </c>
      <c r="B3706" s="344" t="s">
        <v>2196</v>
      </c>
      <c r="C3706" s="358" t="s">
        <v>2197</v>
      </c>
      <c r="D3706" s="359">
        <v>2500</v>
      </c>
      <c r="E3706" s="419"/>
      <c r="F3706" s="325"/>
      <c r="G3706" s="466"/>
      <c r="H3706" s="466"/>
      <c r="I3706" s="466"/>
    </row>
    <row r="3707" spans="1:9" ht="105">
      <c r="A3707" s="335" t="s">
        <v>2198</v>
      </c>
      <c r="B3707" s="344" t="s">
        <v>2199</v>
      </c>
      <c r="C3707" s="358" t="s">
        <v>2200</v>
      </c>
      <c r="D3707" s="359">
        <v>4000</v>
      </c>
      <c r="E3707" s="419"/>
      <c r="F3707" s="325"/>
      <c r="G3707" s="466"/>
      <c r="H3707" s="466"/>
      <c r="I3707" s="466"/>
    </row>
    <row r="3708" spans="1:9" ht="45">
      <c r="A3708" s="335" t="s">
        <v>2202</v>
      </c>
      <c r="B3708" s="344" t="s">
        <v>2203</v>
      </c>
      <c r="C3708" s="358" t="s">
        <v>2204</v>
      </c>
      <c r="D3708" s="359">
        <v>500</v>
      </c>
      <c r="E3708" s="419"/>
      <c r="F3708" s="325"/>
      <c r="G3708" s="466"/>
      <c r="H3708" s="466"/>
      <c r="I3708" s="466"/>
    </row>
    <row r="3709" spans="1:9" ht="180">
      <c r="A3709" s="335" t="s">
        <v>2205</v>
      </c>
      <c r="B3709" s="344" t="s">
        <v>2206</v>
      </c>
      <c r="C3709" s="358" t="s">
        <v>11682</v>
      </c>
      <c r="D3709" s="359">
        <v>10000</v>
      </c>
      <c r="E3709" s="419"/>
      <c r="F3709" s="325"/>
      <c r="G3709" s="466"/>
      <c r="H3709" s="466"/>
      <c r="I3709" s="466"/>
    </row>
    <row r="3710" spans="1:9" ht="270">
      <c r="A3710" s="335" t="s">
        <v>2208</v>
      </c>
      <c r="B3710" s="344" t="s">
        <v>2209</v>
      </c>
      <c r="C3710" s="358" t="s">
        <v>2210</v>
      </c>
      <c r="D3710" s="359">
        <v>5170</v>
      </c>
      <c r="E3710" s="419"/>
      <c r="F3710" s="325"/>
      <c r="G3710" s="466"/>
      <c r="H3710" s="466"/>
      <c r="I3710" s="466"/>
    </row>
    <row r="3711" spans="1:9" ht="150">
      <c r="A3711" s="335" t="s">
        <v>10376</v>
      </c>
      <c r="B3711" s="344" t="s">
        <v>2211</v>
      </c>
      <c r="C3711" s="358" t="s">
        <v>2212</v>
      </c>
      <c r="D3711" s="359">
        <v>2530</v>
      </c>
      <c r="E3711" s="419"/>
      <c r="F3711" s="325"/>
      <c r="G3711" s="466"/>
      <c r="H3711" s="466"/>
      <c r="I3711" s="466"/>
    </row>
    <row r="3712" spans="1:9" ht="60">
      <c r="A3712" s="335" t="s">
        <v>10377</v>
      </c>
      <c r="B3712" s="344" t="s">
        <v>2213</v>
      </c>
      <c r="C3712" s="358" t="s">
        <v>2214</v>
      </c>
      <c r="D3712" s="359">
        <v>590</v>
      </c>
      <c r="E3712" s="419"/>
      <c r="F3712" s="325"/>
      <c r="G3712" s="466"/>
      <c r="H3712" s="466"/>
      <c r="I3712" s="466"/>
    </row>
    <row r="3713" spans="1:9" ht="120">
      <c r="A3713" s="335" t="s">
        <v>10378</v>
      </c>
      <c r="B3713" s="344" t="s">
        <v>2215</v>
      </c>
      <c r="C3713" s="358" t="s">
        <v>2216</v>
      </c>
      <c r="D3713" s="359">
        <v>2640</v>
      </c>
      <c r="E3713" s="419"/>
      <c r="F3713" s="325"/>
      <c r="G3713" s="466"/>
      <c r="H3713" s="466"/>
      <c r="I3713" s="466"/>
    </row>
    <row r="3714" spans="1:9" ht="225">
      <c r="A3714" s="335" t="s">
        <v>2217</v>
      </c>
      <c r="B3714" s="344" t="s">
        <v>2218</v>
      </c>
      <c r="C3714" s="358" t="s">
        <v>2219</v>
      </c>
      <c r="D3714" s="359">
        <v>5720</v>
      </c>
      <c r="E3714" s="419"/>
      <c r="F3714" s="325"/>
      <c r="G3714" s="466"/>
      <c r="H3714" s="466"/>
      <c r="I3714" s="466"/>
    </row>
    <row r="3715" spans="1:9" ht="409.5">
      <c r="A3715" s="335" t="s">
        <v>2220</v>
      </c>
      <c r="B3715" s="344" t="s">
        <v>2221</v>
      </c>
      <c r="C3715" s="424" t="s">
        <v>9817</v>
      </c>
      <c r="D3715" s="359">
        <v>10000</v>
      </c>
      <c r="E3715" s="332" t="s">
        <v>8922</v>
      </c>
      <c r="F3715" s="325"/>
      <c r="G3715" s="466"/>
      <c r="H3715" s="466"/>
      <c r="I3715" s="466"/>
    </row>
    <row r="3716" spans="1:9" ht="330">
      <c r="A3716" s="335" t="s">
        <v>10379</v>
      </c>
      <c r="B3716" s="344" t="s">
        <v>2222</v>
      </c>
      <c r="C3716" s="358" t="s">
        <v>2223</v>
      </c>
      <c r="D3716" s="359">
        <v>6600</v>
      </c>
      <c r="E3716" s="419"/>
      <c r="F3716" s="325"/>
      <c r="G3716" s="466"/>
      <c r="H3716" s="466"/>
      <c r="I3716" s="466"/>
    </row>
    <row r="3717" spans="1:9" ht="285">
      <c r="A3717" s="335" t="s">
        <v>2224</v>
      </c>
      <c r="B3717" s="344" t="s">
        <v>2225</v>
      </c>
      <c r="C3717" s="358" t="s">
        <v>2226</v>
      </c>
      <c r="D3717" s="359">
        <v>6600</v>
      </c>
      <c r="E3717" s="419"/>
      <c r="F3717" s="325"/>
      <c r="G3717" s="466"/>
      <c r="H3717" s="466"/>
      <c r="I3717" s="466"/>
    </row>
    <row r="3718" spans="1:9" ht="240">
      <c r="A3718" s="335" t="s">
        <v>9793</v>
      </c>
      <c r="B3718" s="344" t="s">
        <v>9794</v>
      </c>
      <c r="C3718" s="358" t="s">
        <v>11683</v>
      </c>
      <c r="D3718" s="359">
        <v>10000</v>
      </c>
      <c r="E3718" s="419"/>
      <c r="F3718" s="325"/>
      <c r="G3718" s="466"/>
      <c r="H3718" s="466"/>
      <c r="I3718" s="466"/>
    </row>
    <row r="3719" spans="1:9" ht="225">
      <c r="A3719" s="335" t="s">
        <v>9796</v>
      </c>
      <c r="B3719" s="344" t="s">
        <v>9797</v>
      </c>
      <c r="C3719" s="358" t="s">
        <v>9798</v>
      </c>
      <c r="D3719" s="359">
        <v>22900</v>
      </c>
      <c r="E3719" s="419"/>
      <c r="F3719" s="325"/>
      <c r="G3719" s="466"/>
      <c r="H3719" s="466"/>
      <c r="I3719" s="466"/>
    </row>
    <row r="3720" spans="1:9" ht="195">
      <c r="A3720" s="335" t="s">
        <v>9799</v>
      </c>
      <c r="B3720" s="344" t="s">
        <v>9800</v>
      </c>
      <c r="C3720" s="358" t="s">
        <v>9801</v>
      </c>
      <c r="D3720" s="359">
        <v>5000</v>
      </c>
      <c r="E3720" s="419"/>
      <c r="F3720" s="325"/>
      <c r="G3720" s="466"/>
      <c r="H3720" s="466"/>
      <c r="I3720" s="466"/>
    </row>
    <row r="3721" spans="1:9" ht="195">
      <c r="A3721" s="335" t="s">
        <v>11916</v>
      </c>
      <c r="B3721" s="344" t="s">
        <v>11917</v>
      </c>
      <c r="C3721" s="358" t="s">
        <v>11918</v>
      </c>
      <c r="D3721" s="359">
        <v>1100</v>
      </c>
      <c r="E3721" s="419"/>
      <c r="F3721" s="326" t="s">
        <v>12695</v>
      </c>
      <c r="G3721" s="466"/>
      <c r="H3721" s="466"/>
      <c r="I3721" s="466"/>
    </row>
    <row r="3722" spans="1:9" ht="78.75">
      <c r="A3722" s="335"/>
      <c r="B3722" s="344"/>
      <c r="C3722" s="388" t="s">
        <v>1809</v>
      </c>
      <c r="D3722" s="359"/>
      <c r="E3722" s="419"/>
      <c r="F3722" s="325"/>
      <c r="G3722" s="466"/>
      <c r="H3722" s="466"/>
      <c r="I3722" s="466"/>
    </row>
    <row r="3723" spans="1:9" ht="94.5">
      <c r="A3723" s="335"/>
      <c r="B3723" s="344"/>
      <c r="C3723" s="388" t="s">
        <v>2227</v>
      </c>
      <c r="D3723" s="359"/>
      <c r="E3723" s="419"/>
      <c r="F3723" s="325"/>
      <c r="G3723" s="466"/>
      <c r="H3723" s="466"/>
      <c r="I3723" s="466"/>
    </row>
    <row r="3724" spans="1:9" ht="345">
      <c r="A3724" s="335" t="s">
        <v>2228</v>
      </c>
      <c r="B3724" s="344" t="s">
        <v>2229</v>
      </c>
      <c r="C3724" s="358" t="s">
        <v>2230</v>
      </c>
      <c r="D3724" s="359">
        <v>740</v>
      </c>
      <c r="E3724" s="419"/>
      <c r="F3724" s="325"/>
      <c r="G3724" s="466"/>
      <c r="H3724" s="466"/>
      <c r="I3724" s="466"/>
    </row>
    <row r="3725" spans="1:9" ht="94.5">
      <c r="A3725" s="335"/>
      <c r="B3725" s="344"/>
      <c r="C3725" s="388" t="s">
        <v>6599</v>
      </c>
      <c r="D3725" s="359"/>
      <c r="E3725" s="419"/>
      <c r="F3725" s="325"/>
      <c r="G3725" s="466"/>
      <c r="H3725" s="466"/>
      <c r="I3725" s="466"/>
    </row>
    <row r="3726" spans="1:9" ht="63">
      <c r="A3726" s="335"/>
      <c r="B3726" s="344"/>
      <c r="C3726" s="388" t="s">
        <v>2231</v>
      </c>
      <c r="D3726" s="359"/>
      <c r="E3726" s="419"/>
      <c r="F3726" s="325"/>
      <c r="G3726" s="466"/>
      <c r="H3726" s="466"/>
      <c r="I3726" s="466"/>
    </row>
    <row r="3727" spans="1:9" ht="150">
      <c r="A3727" s="335" t="s">
        <v>2232</v>
      </c>
      <c r="B3727" s="344" t="s">
        <v>2233</v>
      </c>
      <c r="C3727" s="358" t="s">
        <v>2234</v>
      </c>
      <c r="D3727" s="359">
        <v>2640</v>
      </c>
      <c r="E3727" s="419"/>
      <c r="F3727" s="325"/>
      <c r="G3727" s="466"/>
      <c r="H3727" s="466"/>
      <c r="I3727" s="466"/>
    </row>
    <row r="3728" spans="1:9" ht="30">
      <c r="A3728" s="335" t="s">
        <v>2235</v>
      </c>
      <c r="B3728" s="344" t="s">
        <v>2236</v>
      </c>
      <c r="C3728" s="358" t="s">
        <v>2237</v>
      </c>
      <c r="D3728" s="359">
        <v>2200</v>
      </c>
      <c r="E3728" s="419"/>
      <c r="F3728" s="325"/>
      <c r="G3728" s="466"/>
      <c r="H3728" s="466"/>
      <c r="I3728" s="466"/>
    </row>
    <row r="3729" spans="1:9" ht="180">
      <c r="A3729" s="335" t="s">
        <v>10380</v>
      </c>
      <c r="B3729" s="344" t="s">
        <v>2238</v>
      </c>
      <c r="C3729" s="358" t="s">
        <v>2239</v>
      </c>
      <c r="D3729" s="359">
        <v>4400</v>
      </c>
      <c r="E3729" s="419"/>
      <c r="F3729" s="325"/>
      <c r="G3729" s="466"/>
      <c r="H3729" s="466"/>
      <c r="I3729" s="466"/>
    </row>
    <row r="3730" spans="1:9" ht="60">
      <c r="A3730" s="335" t="s">
        <v>2240</v>
      </c>
      <c r="B3730" s="344" t="s">
        <v>2241</v>
      </c>
      <c r="C3730" s="358" t="s">
        <v>2242</v>
      </c>
      <c r="D3730" s="359">
        <v>1000</v>
      </c>
      <c r="E3730" s="419"/>
      <c r="F3730" s="325"/>
      <c r="G3730" s="466"/>
      <c r="H3730" s="466"/>
      <c r="I3730" s="466"/>
    </row>
    <row r="3731" spans="1:9" ht="28.5">
      <c r="A3731" s="335"/>
      <c r="B3731" s="344"/>
      <c r="C3731" s="400" t="s">
        <v>7444</v>
      </c>
      <c r="D3731" s="359"/>
      <c r="E3731" s="419"/>
      <c r="F3731" s="325"/>
      <c r="G3731" s="466"/>
      <c r="H3731" s="466"/>
      <c r="I3731" s="466"/>
    </row>
    <row r="3732" spans="1:9" ht="71.25">
      <c r="A3732" s="335"/>
      <c r="B3732" s="344"/>
      <c r="C3732" s="400" t="s">
        <v>2243</v>
      </c>
      <c r="D3732" s="359"/>
      <c r="E3732" s="419"/>
      <c r="F3732" s="325"/>
      <c r="G3732" s="466"/>
      <c r="H3732" s="466"/>
      <c r="I3732" s="466"/>
    </row>
    <row r="3733" spans="1:9" ht="255">
      <c r="A3733" s="335" t="s">
        <v>2244</v>
      </c>
      <c r="B3733" s="344" t="s">
        <v>2245</v>
      </c>
      <c r="C3733" s="358" t="s">
        <v>2246</v>
      </c>
      <c r="D3733" s="359">
        <v>4400</v>
      </c>
      <c r="E3733" s="419"/>
      <c r="F3733" s="325"/>
      <c r="G3733" s="466"/>
      <c r="H3733" s="466"/>
      <c r="I3733" s="466"/>
    </row>
    <row r="3734" spans="1:9" ht="195">
      <c r="A3734" s="335" t="s">
        <v>2247</v>
      </c>
      <c r="B3734" s="344" t="s">
        <v>2248</v>
      </c>
      <c r="C3734" s="358" t="s">
        <v>2249</v>
      </c>
      <c r="D3734" s="359">
        <v>2970</v>
      </c>
      <c r="E3734" s="419"/>
      <c r="F3734" s="325"/>
      <c r="G3734" s="466"/>
      <c r="H3734" s="466"/>
      <c r="I3734" s="466"/>
    </row>
    <row r="3735" spans="1:9" ht="210">
      <c r="A3735" s="335" t="s">
        <v>2250</v>
      </c>
      <c r="B3735" s="344" t="s">
        <v>2251</v>
      </c>
      <c r="C3735" s="358" t="s">
        <v>11684</v>
      </c>
      <c r="D3735" s="359">
        <v>4840</v>
      </c>
      <c r="E3735" s="419"/>
      <c r="F3735" s="325"/>
      <c r="G3735" s="466"/>
      <c r="H3735" s="466"/>
      <c r="I3735" s="466"/>
    </row>
    <row r="3736" spans="1:9" ht="225">
      <c r="A3736" s="335" t="s">
        <v>2253</v>
      </c>
      <c r="B3736" s="344" t="s">
        <v>2254</v>
      </c>
      <c r="C3736" s="358" t="s">
        <v>11685</v>
      </c>
      <c r="D3736" s="359">
        <v>6500</v>
      </c>
      <c r="E3736" s="419"/>
      <c r="F3736" s="325"/>
      <c r="G3736" s="466"/>
      <c r="H3736" s="466"/>
      <c r="I3736" s="466"/>
    </row>
    <row r="3737" spans="1:9" ht="195">
      <c r="A3737" s="335" t="s">
        <v>2256</v>
      </c>
      <c r="B3737" s="344" t="s">
        <v>2257</v>
      </c>
      <c r="C3737" s="358" t="s">
        <v>11686</v>
      </c>
      <c r="D3737" s="359">
        <v>6500</v>
      </c>
      <c r="E3737" s="332" t="s">
        <v>8922</v>
      </c>
      <c r="F3737" s="325"/>
      <c r="G3737" s="466"/>
      <c r="H3737" s="466"/>
      <c r="I3737" s="466"/>
    </row>
    <row r="3738" spans="1:9" ht="300">
      <c r="A3738" s="335" t="s">
        <v>2258</v>
      </c>
      <c r="B3738" s="344" t="s">
        <v>2259</v>
      </c>
      <c r="C3738" s="358" t="s">
        <v>11687</v>
      </c>
      <c r="D3738" s="359">
        <v>8000</v>
      </c>
      <c r="E3738" s="419"/>
      <c r="F3738" s="325"/>
      <c r="G3738" s="466"/>
      <c r="H3738" s="466"/>
      <c r="I3738" s="466"/>
    </row>
    <row r="3739" spans="1:9" ht="165">
      <c r="A3739" s="335" t="s">
        <v>2261</v>
      </c>
      <c r="B3739" s="344" t="s">
        <v>2262</v>
      </c>
      <c r="C3739" s="358" t="s">
        <v>7570</v>
      </c>
      <c r="D3739" s="359">
        <v>12000</v>
      </c>
      <c r="E3739" s="419"/>
      <c r="F3739" s="325"/>
      <c r="G3739" s="466"/>
      <c r="H3739" s="466"/>
      <c r="I3739" s="466"/>
    </row>
    <row r="3740" spans="1:9" ht="270">
      <c r="A3740" s="335" t="s">
        <v>2263</v>
      </c>
      <c r="B3740" s="344" t="s">
        <v>2264</v>
      </c>
      <c r="C3740" s="358" t="s">
        <v>11688</v>
      </c>
      <c r="D3740" s="359">
        <v>30800</v>
      </c>
      <c r="E3740" s="419"/>
      <c r="F3740" s="325"/>
      <c r="G3740" s="466"/>
      <c r="H3740" s="466"/>
      <c r="I3740" s="466"/>
    </row>
    <row r="3741" spans="1:9" ht="165">
      <c r="A3741" s="335" t="s">
        <v>2266</v>
      </c>
      <c r="B3741" s="344" t="s">
        <v>2267</v>
      </c>
      <c r="C3741" s="358" t="s">
        <v>2268</v>
      </c>
      <c r="D3741" s="359">
        <v>20570</v>
      </c>
      <c r="E3741" s="419"/>
      <c r="F3741" s="325"/>
      <c r="G3741" s="466"/>
      <c r="H3741" s="466"/>
      <c r="I3741" s="466"/>
    </row>
    <row r="3742" spans="1:9" ht="270">
      <c r="A3742" s="335" t="s">
        <v>2269</v>
      </c>
      <c r="B3742" s="344" t="s">
        <v>2270</v>
      </c>
      <c r="C3742" s="358" t="s">
        <v>11689</v>
      </c>
      <c r="D3742" s="359">
        <v>24970</v>
      </c>
      <c r="E3742" s="419"/>
      <c r="F3742" s="325"/>
      <c r="G3742" s="466"/>
      <c r="H3742" s="466"/>
      <c r="I3742" s="466"/>
    </row>
    <row r="3743" spans="1:9" ht="285">
      <c r="A3743" s="335" t="s">
        <v>2272</v>
      </c>
      <c r="B3743" s="344" t="s">
        <v>2273</v>
      </c>
      <c r="C3743" s="358" t="s">
        <v>11690</v>
      </c>
      <c r="D3743" s="359">
        <v>18370</v>
      </c>
      <c r="E3743" s="419"/>
      <c r="F3743" s="325"/>
      <c r="G3743" s="466"/>
      <c r="H3743" s="466"/>
      <c r="I3743" s="466"/>
    </row>
    <row r="3744" spans="1:9" ht="105">
      <c r="A3744" s="335" t="s">
        <v>10005</v>
      </c>
      <c r="B3744" s="344" t="s">
        <v>2275</v>
      </c>
      <c r="C3744" s="358" t="s">
        <v>11691</v>
      </c>
      <c r="D3744" s="359">
        <v>23430</v>
      </c>
      <c r="E3744" s="419"/>
      <c r="F3744" s="325"/>
      <c r="G3744" s="466"/>
      <c r="H3744" s="466"/>
      <c r="I3744" s="466"/>
    </row>
    <row r="3745" spans="1:9" ht="240">
      <c r="A3745" s="335" t="s">
        <v>2277</v>
      </c>
      <c r="B3745" s="344" t="s">
        <v>2278</v>
      </c>
      <c r="C3745" s="358" t="s">
        <v>2279</v>
      </c>
      <c r="D3745" s="359">
        <v>23430</v>
      </c>
      <c r="E3745" s="419"/>
      <c r="F3745" s="325"/>
      <c r="G3745" s="466"/>
      <c r="H3745" s="466"/>
      <c r="I3745" s="466"/>
    </row>
    <row r="3746" spans="1:9" ht="405">
      <c r="A3746" s="335" t="s">
        <v>2269</v>
      </c>
      <c r="B3746" s="344" t="s">
        <v>2280</v>
      </c>
      <c r="C3746" s="358" t="s">
        <v>2281</v>
      </c>
      <c r="D3746" s="359">
        <v>30800</v>
      </c>
      <c r="E3746" s="419"/>
      <c r="F3746" s="325"/>
      <c r="G3746" s="466"/>
      <c r="H3746" s="466"/>
      <c r="I3746" s="466"/>
    </row>
    <row r="3747" spans="1:9" ht="240">
      <c r="A3747" s="335" t="s">
        <v>2244</v>
      </c>
      <c r="B3747" s="344" t="s">
        <v>2282</v>
      </c>
      <c r="C3747" s="358" t="s">
        <v>11692</v>
      </c>
      <c r="D3747" s="359">
        <v>8000</v>
      </c>
      <c r="E3747" s="419"/>
      <c r="F3747" s="325"/>
      <c r="G3747" s="466"/>
      <c r="H3747" s="466"/>
      <c r="I3747" s="466"/>
    </row>
    <row r="3748" spans="1:9" ht="330">
      <c r="A3748" s="335" t="s">
        <v>2284</v>
      </c>
      <c r="B3748" s="344" t="s">
        <v>2285</v>
      </c>
      <c r="C3748" s="358" t="s">
        <v>2286</v>
      </c>
      <c r="D3748" s="359">
        <v>30800</v>
      </c>
      <c r="E3748" s="419"/>
      <c r="F3748" s="325"/>
      <c r="G3748" s="466"/>
      <c r="H3748" s="466"/>
      <c r="I3748" s="466"/>
    </row>
    <row r="3749" spans="1:9" ht="315">
      <c r="A3749" s="335" t="s">
        <v>2287</v>
      </c>
      <c r="B3749" s="427" t="s">
        <v>2288</v>
      </c>
      <c r="C3749" s="428" t="s">
        <v>11693</v>
      </c>
      <c r="D3749" s="359">
        <v>20000</v>
      </c>
      <c r="E3749" s="419"/>
      <c r="F3749" s="325"/>
      <c r="G3749" s="466"/>
      <c r="H3749" s="466"/>
      <c r="I3749" s="466"/>
    </row>
    <row r="3750" spans="1:9" ht="135">
      <c r="A3750" s="335" t="s">
        <v>2290</v>
      </c>
      <c r="B3750" s="427" t="s">
        <v>2291</v>
      </c>
      <c r="C3750" s="428" t="s">
        <v>2292</v>
      </c>
      <c r="D3750" s="359">
        <v>26400</v>
      </c>
      <c r="E3750" s="419"/>
      <c r="F3750" s="325"/>
      <c r="G3750" s="466"/>
      <c r="H3750" s="466"/>
      <c r="I3750" s="466"/>
    </row>
    <row r="3751" spans="1:9" ht="165">
      <c r="A3751" s="335" t="s">
        <v>10461</v>
      </c>
      <c r="B3751" s="471" t="s">
        <v>2293</v>
      </c>
      <c r="C3751" s="472" t="s">
        <v>2294</v>
      </c>
      <c r="D3751" s="359">
        <v>30000</v>
      </c>
      <c r="E3751" s="419"/>
      <c r="F3751" s="325"/>
      <c r="G3751" s="466"/>
      <c r="H3751" s="466"/>
      <c r="I3751" s="466"/>
    </row>
    <row r="3752" spans="1:9" ht="315">
      <c r="A3752" s="335" t="s">
        <v>2295</v>
      </c>
      <c r="B3752" s="344" t="s">
        <v>2296</v>
      </c>
      <c r="C3752" s="358" t="s">
        <v>2297</v>
      </c>
      <c r="D3752" s="359">
        <v>26400</v>
      </c>
      <c r="E3752" s="419"/>
      <c r="F3752" s="325"/>
      <c r="G3752" s="466"/>
      <c r="H3752" s="466"/>
      <c r="I3752" s="466"/>
    </row>
    <row r="3753" spans="1:9" ht="300">
      <c r="A3753" s="335" t="s">
        <v>2295</v>
      </c>
      <c r="B3753" s="454" t="s">
        <v>2298</v>
      </c>
      <c r="C3753" s="455" t="s">
        <v>12731</v>
      </c>
      <c r="D3753" s="359">
        <v>20000</v>
      </c>
      <c r="E3753" s="419"/>
      <c r="F3753" s="325"/>
      <c r="G3753" s="466"/>
      <c r="H3753" s="466"/>
      <c r="I3753" s="466"/>
    </row>
    <row r="3754" spans="1:9" ht="225">
      <c r="A3754" s="335" t="s">
        <v>10381</v>
      </c>
      <c r="B3754" s="427" t="s">
        <v>2300</v>
      </c>
      <c r="C3754" s="428" t="s">
        <v>11694</v>
      </c>
      <c r="D3754" s="359">
        <v>30000</v>
      </c>
      <c r="E3754" s="419"/>
      <c r="F3754" s="325"/>
      <c r="G3754" s="466"/>
      <c r="H3754" s="466"/>
      <c r="I3754" s="466"/>
    </row>
    <row r="3755" spans="1:9" ht="255">
      <c r="A3755" s="335" t="s">
        <v>10382</v>
      </c>
      <c r="B3755" s="427" t="s">
        <v>2302</v>
      </c>
      <c r="C3755" s="428" t="s">
        <v>11695</v>
      </c>
      <c r="D3755" s="359">
        <v>87000</v>
      </c>
      <c r="E3755" s="419"/>
      <c r="F3755" s="325"/>
      <c r="G3755" s="466"/>
      <c r="H3755" s="466"/>
      <c r="I3755" s="466"/>
    </row>
    <row r="3756" spans="1:9" ht="210">
      <c r="A3756" s="335" t="s">
        <v>2295</v>
      </c>
      <c r="B3756" s="456" t="s">
        <v>2304</v>
      </c>
      <c r="C3756" s="457" t="s">
        <v>11696</v>
      </c>
      <c r="D3756" s="359">
        <v>90000</v>
      </c>
      <c r="E3756" s="419"/>
      <c r="F3756" s="325"/>
      <c r="G3756" s="466"/>
      <c r="H3756" s="466"/>
      <c r="I3756" s="466"/>
    </row>
    <row r="3757" spans="1:9" ht="165">
      <c r="A3757" s="335" t="s">
        <v>2295</v>
      </c>
      <c r="B3757" s="344" t="s">
        <v>2306</v>
      </c>
      <c r="C3757" s="358" t="s">
        <v>2307</v>
      </c>
      <c r="D3757" s="359">
        <v>52800</v>
      </c>
      <c r="E3757" s="419"/>
      <c r="F3757" s="325"/>
      <c r="G3757" s="466"/>
      <c r="H3757" s="466"/>
      <c r="I3757" s="466"/>
    </row>
    <row r="3758" spans="1:9" ht="409.5">
      <c r="A3758" s="335" t="s">
        <v>9819</v>
      </c>
      <c r="B3758" s="344" t="s">
        <v>2308</v>
      </c>
      <c r="C3758" s="398" t="s">
        <v>2309</v>
      </c>
      <c r="D3758" s="359">
        <v>56500</v>
      </c>
      <c r="E3758" s="419"/>
      <c r="F3758" s="325"/>
      <c r="G3758" s="466"/>
      <c r="H3758" s="466"/>
      <c r="I3758" s="466"/>
    </row>
    <row r="3759" spans="1:9" ht="90">
      <c r="A3759" s="335" t="s">
        <v>6080</v>
      </c>
      <c r="B3759" s="344" t="s">
        <v>2310</v>
      </c>
      <c r="C3759" s="358" t="s">
        <v>2311</v>
      </c>
      <c r="D3759" s="359">
        <v>5500</v>
      </c>
      <c r="E3759" s="419"/>
      <c r="F3759" s="325"/>
      <c r="G3759" s="466"/>
      <c r="H3759" s="466"/>
      <c r="I3759" s="466"/>
    </row>
    <row r="3760" spans="1:9" ht="71.25">
      <c r="A3760" s="344"/>
      <c r="B3760" s="400"/>
      <c r="C3760" s="473" t="s">
        <v>2312</v>
      </c>
      <c r="D3760" s="359"/>
      <c r="E3760" s="419"/>
      <c r="F3760" s="325"/>
      <c r="G3760" s="466"/>
      <c r="H3760" s="466"/>
      <c r="I3760" s="466"/>
    </row>
    <row r="3761" spans="1:9" ht="270">
      <c r="A3761" s="335" t="s">
        <v>2313</v>
      </c>
      <c r="B3761" s="344" t="s">
        <v>2314</v>
      </c>
      <c r="C3761" s="358" t="s">
        <v>2315</v>
      </c>
      <c r="D3761" s="359">
        <v>23430</v>
      </c>
      <c r="E3761" s="419"/>
      <c r="F3761" s="325"/>
      <c r="G3761" s="466"/>
      <c r="H3761" s="466"/>
      <c r="I3761" s="466"/>
    </row>
    <row r="3762" spans="1:9" ht="345">
      <c r="A3762" s="335" t="s">
        <v>2316</v>
      </c>
      <c r="B3762" s="454" t="s">
        <v>2317</v>
      </c>
      <c r="C3762" s="474" t="s">
        <v>11697</v>
      </c>
      <c r="D3762" s="359">
        <v>35200</v>
      </c>
      <c r="E3762" s="419"/>
      <c r="F3762" s="325"/>
      <c r="G3762" s="466"/>
      <c r="H3762" s="466"/>
      <c r="I3762" s="466"/>
    </row>
    <row r="3763" spans="1:9" ht="225">
      <c r="A3763" s="335" t="s">
        <v>2319</v>
      </c>
      <c r="B3763" s="427" t="s">
        <v>2320</v>
      </c>
      <c r="C3763" s="428" t="s">
        <v>11698</v>
      </c>
      <c r="D3763" s="359">
        <v>90000</v>
      </c>
      <c r="E3763" s="419"/>
      <c r="F3763" s="325"/>
      <c r="G3763" s="466"/>
      <c r="H3763" s="466"/>
      <c r="I3763" s="466"/>
    </row>
    <row r="3764" spans="1:9" ht="409.5">
      <c r="A3764" s="335" t="s">
        <v>2322</v>
      </c>
      <c r="B3764" s="344" t="s">
        <v>2323</v>
      </c>
      <c r="C3764" s="358" t="s">
        <v>2324</v>
      </c>
      <c r="D3764" s="359">
        <v>35200</v>
      </c>
      <c r="E3764" s="419"/>
      <c r="F3764" s="325"/>
      <c r="G3764" s="466"/>
      <c r="H3764" s="466"/>
      <c r="I3764" s="466"/>
    </row>
    <row r="3765" spans="1:9" ht="330">
      <c r="A3765" s="335" t="s">
        <v>2325</v>
      </c>
      <c r="B3765" s="427" t="s">
        <v>2326</v>
      </c>
      <c r="C3765" s="428" t="s">
        <v>11699</v>
      </c>
      <c r="D3765" s="359">
        <v>45430</v>
      </c>
      <c r="E3765" s="419"/>
      <c r="F3765" s="325"/>
      <c r="G3765" s="466"/>
      <c r="H3765" s="466"/>
      <c r="I3765" s="466"/>
    </row>
    <row r="3766" spans="1:9" ht="375">
      <c r="A3766" s="335" t="s">
        <v>2328</v>
      </c>
      <c r="B3766" s="344" t="s">
        <v>2329</v>
      </c>
      <c r="C3766" s="358" t="s">
        <v>2330</v>
      </c>
      <c r="D3766" s="359">
        <v>45430</v>
      </c>
      <c r="E3766" s="419"/>
      <c r="F3766" s="325"/>
      <c r="G3766" s="466"/>
      <c r="H3766" s="466"/>
      <c r="I3766" s="466"/>
    </row>
    <row r="3767" spans="1:9" ht="330">
      <c r="A3767" s="335" t="s">
        <v>2331</v>
      </c>
      <c r="B3767" s="427" t="s">
        <v>2332</v>
      </c>
      <c r="C3767" s="428" t="s">
        <v>11700</v>
      </c>
      <c r="D3767" s="359">
        <v>48000</v>
      </c>
      <c r="E3767" s="419"/>
      <c r="F3767" s="325"/>
      <c r="G3767" s="466"/>
      <c r="H3767" s="466"/>
      <c r="I3767" s="466"/>
    </row>
    <row r="3768" spans="1:9" ht="409.5">
      <c r="A3768" s="335" t="s">
        <v>2334</v>
      </c>
      <c r="B3768" s="344" t="s">
        <v>2335</v>
      </c>
      <c r="C3768" s="358" t="s">
        <v>2336</v>
      </c>
      <c r="D3768" s="359">
        <v>45430</v>
      </c>
      <c r="E3768" s="419"/>
      <c r="F3768" s="325"/>
      <c r="G3768" s="466"/>
      <c r="H3768" s="466"/>
      <c r="I3768" s="466"/>
    </row>
    <row r="3769" spans="1:9" ht="315">
      <c r="A3769" s="335" t="s">
        <v>2337</v>
      </c>
      <c r="B3769" s="427" t="s">
        <v>2338</v>
      </c>
      <c r="C3769" s="428" t="s">
        <v>11701</v>
      </c>
      <c r="D3769" s="359">
        <v>30800</v>
      </c>
      <c r="E3769" s="419"/>
      <c r="F3769" s="325"/>
      <c r="G3769" s="466"/>
      <c r="H3769" s="466"/>
      <c r="I3769" s="466"/>
    </row>
    <row r="3770" spans="1:9" ht="315">
      <c r="A3770" s="335" t="s">
        <v>2340</v>
      </c>
      <c r="B3770" s="344" t="s">
        <v>2341</v>
      </c>
      <c r="C3770" s="358" t="s">
        <v>2342</v>
      </c>
      <c r="D3770" s="359">
        <v>30800</v>
      </c>
      <c r="E3770" s="419"/>
      <c r="F3770" s="325"/>
      <c r="G3770" s="466"/>
      <c r="H3770" s="466"/>
      <c r="I3770" s="466"/>
    </row>
    <row r="3771" spans="1:9" ht="315">
      <c r="A3771" s="335" t="s">
        <v>2343</v>
      </c>
      <c r="B3771" s="427" t="s">
        <v>2344</v>
      </c>
      <c r="C3771" s="428" t="s">
        <v>11702</v>
      </c>
      <c r="D3771" s="359">
        <v>38170</v>
      </c>
      <c r="E3771" s="419"/>
      <c r="F3771" s="325"/>
      <c r="G3771" s="466"/>
      <c r="H3771" s="466"/>
      <c r="I3771" s="466"/>
    </row>
    <row r="3772" spans="1:9" ht="409.5">
      <c r="A3772" s="335" t="s">
        <v>2346</v>
      </c>
      <c r="B3772" s="344" t="s">
        <v>2347</v>
      </c>
      <c r="C3772" s="398" t="s">
        <v>2348</v>
      </c>
      <c r="D3772" s="359">
        <v>38170</v>
      </c>
      <c r="E3772" s="419"/>
      <c r="F3772" s="325"/>
      <c r="G3772" s="466"/>
      <c r="H3772" s="466"/>
      <c r="I3772" s="466"/>
    </row>
    <row r="3773" spans="1:9" ht="345">
      <c r="A3773" s="335" t="s">
        <v>2349</v>
      </c>
      <c r="B3773" s="344" t="s">
        <v>2350</v>
      </c>
      <c r="C3773" s="358" t="s">
        <v>2351</v>
      </c>
      <c r="D3773" s="359">
        <v>48400</v>
      </c>
      <c r="E3773" s="419"/>
      <c r="F3773" s="325"/>
      <c r="G3773" s="466"/>
      <c r="H3773" s="466"/>
      <c r="I3773" s="466"/>
    </row>
    <row r="3774" spans="1:9" ht="300">
      <c r="A3774" s="335" t="s">
        <v>2352</v>
      </c>
      <c r="B3774" s="344" t="s">
        <v>2353</v>
      </c>
      <c r="C3774" s="358" t="s">
        <v>2354</v>
      </c>
      <c r="D3774" s="359">
        <v>45430</v>
      </c>
      <c r="E3774" s="419"/>
      <c r="F3774" s="325"/>
      <c r="G3774" s="466"/>
      <c r="H3774" s="466"/>
      <c r="I3774" s="466"/>
    </row>
    <row r="3775" spans="1:9" ht="409.5">
      <c r="A3775" s="335" t="s">
        <v>2355</v>
      </c>
      <c r="B3775" s="344" t="s">
        <v>2356</v>
      </c>
      <c r="C3775" s="358" t="s">
        <v>2357</v>
      </c>
      <c r="D3775" s="359">
        <v>52800</v>
      </c>
      <c r="E3775" s="419"/>
      <c r="F3775" s="325"/>
      <c r="G3775" s="466"/>
      <c r="H3775" s="466"/>
      <c r="I3775" s="466"/>
    </row>
    <row r="3776" spans="1:9" ht="409.5">
      <c r="A3776" s="335" t="s">
        <v>2358</v>
      </c>
      <c r="B3776" s="344" t="s">
        <v>2359</v>
      </c>
      <c r="C3776" s="358" t="s">
        <v>2360</v>
      </c>
      <c r="D3776" s="359">
        <v>52800</v>
      </c>
      <c r="E3776" s="419"/>
      <c r="F3776" s="325"/>
      <c r="G3776" s="466"/>
      <c r="H3776" s="466"/>
      <c r="I3776" s="466"/>
    </row>
    <row r="3777" spans="1:9" ht="300">
      <c r="A3777" s="335" t="s">
        <v>2361</v>
      </c>
      <c r="B3777" s="344" t="s">
        <v>2362</v>
      </c>
      <c r="C3777" s="358" t="s">
        <v>2363</v>
      </c>
      <c r="D3777" s="359">
        <v>38170</v>
      </c>
      <c r="E3777" s="419"/>
      <c r="F3777" s="325"/>
      <c r="G3777" s="466"/>
      <c r="H3777" s="466"/>
      <c r="I3777" s="466"/>
    </row>
    <row r="3778" spans="1:9" ht="300">
      <c r="A3778" s="335" t="s">
        <v>2364</v>
      </c>
      <c r="B3778" s="344" t="s">
        <v>2365</v>
      </c>
      <c r="C3778" s="358" t="s">
        <v>2366</v>
      </c>
      <c r="D3778" s="359">
        <v>38170</v>
      </c>
      <c r="E3778" s="419"/>
      <c r="F3778" s="325"/>
      <c r="G3778" s="466"/>
      <c r="H3778" s="466"/>
      <c r="I3778" s="466"/>
    </row>
    <row r="3779" spans="1:9" ht="330">
      <c r="A3779" s="335" t="s">
        <v>2367</v>
      </c>
      <c r="B3779" s="344" t="s">
        <v>2368</v>
      </c>
      <c r="C3779" s="358" t="s">
        <v>2369</v>
      </c>
      <c r="D3779" s="359">
        <v>48400</v>
      </c>
      <c r="E3779" s="419"/>
      <c r="F3779" s="325"/>
      <c r="G3779" s="466"/>
      <c r="H3779" s="466"/>
      <c r="I3779" s="466"/>
    </row>
    <row r="3780" spans="1:9" ht="409.5">
      <c r="A3780" s="335" t="s">
        <v>2367</v>
      </c>
      <c r="B3780" s="344" t="s">
        <v>2370</v>
      </c>
      <c r="C3780" s="358" t="s">
        <v>2371</v>
      </c>
      <c r="D3780" s="359">
        <v>54230</v>
      </c>
      <c r="E3780" s="419"/>
      <c r="F3780" s="325"/>
      <c r="G3780" s="466"/>
      <c r="H3780" s="466"/>
      <c r="I3780" s="466"/>
    </row>
    <row r="3781" spans="1:9" ht="99.75">
      <c r="A3781" s="349"/>
      <c r="B3781" s="424"/>
      <c r="C3781" s="400" t="s">
        <v>2372</v>
      </c>
      <c r="D3781" s="359"/>
      <c r="E3781" s="419"/>
      <c r="F3781" s="325"/>
      <c r="G3781" s="466"/>
      <c r="H3781" s="466"/>
      <c r="I3781" s="466"/>
    </row>
    <row r="3782" spans="1:9" ht="135">
      <c r="A3782" s="335" t="s">
        <v>2373</v>
      </c>
      <c r="B3782" s="344" t="s">
        <v>2374</v>
      </c>
      <c r="C3782" s="358" t="s">
        <v>2375</v>
      </c>
      <c r="D3782" s="359">
        <v>22000</v>
      </c>
      <c r="E3782" s="419"/>
      <c r="F3782" s="325"/>
      <c r="G3782" s="466"/>
      <c r="H3782" s="466"/>
      <c r="I3782" s="466"/>
    </row>
    <row r="3783" spans="1:9" ht="270">
      <c r="A3783" s="335" t="s">
        <v>10471</v>
      </c>
      <c r="B3783" s="344" t="s">
        <v>2376</v>
      </c>
      <c r="C3783" s="358" t="s">
        <v>11831</v>
      </c>
      <c r="D3783" s="359">
        <v>24200</v>
      </c>
      <c r="E3783" s="419"/>
      <c r="F3783" s="325"/>
      <c r="G3783" s="466"/>
      <c r="H3783" s="466"/>
      <c r="I3783" s="466"/>
    </row>
    <row r="3784" spans="1:9" ht="285">
      <c r="A3784" s="335" t="s">
        <v>2378</v>
      </c>
      <c r="B3784" s="344" t="s">
        <v>2379</v>
      </c>
      <c r="C3784" s="358" t="s">
        <v>2380</v>
      </c>
      <c r="D3784" s="359">
        <v>24200</v>
      </c>
      <c r="E3784" s="419"/>
      <c r="F3784" s="325"/>
      <c r="G3784" s="466"/>
      <c r="H3784" s="466"/>
      <c r="I3784" s="466"/>
    </row>
    <row r="3785" spans="1:9" ht="409.5">
      <c r="A3785" s="335" t="s">
        <v>10470</v>
      </c>
      <c r="B3785" s="344" t="s">
        <v>2381</v>
      </c>
      <c r="C3785" s="358" t="s">
        <v>2382</v>
      </c>
      <c r="D3785" s="359">
        <v>27170</v>
      </c>
      <c r="E3785" s="419"/>
      <c r="F3785" s="325"/>
      <c r="G3785" s="466"/>
      <c r="H3785" s="466"/>
      <c r="I3785" s="466"/>
    </row>
    <row r="3786" spans="1:9" ht="285">
      <c r="A3786" s="335" t="s">
        <v>2383</v>
      </c>
      <c r="B3786" s="344" t="s">
        <v>2384</v>
      </c>
      <c r="C3786" s="358" t="s">
        <v>2385</v>
      </c>
      <c r="D3786" s="359">
        <v>22000</v>
      </c>
      <c r="E3786" s="419"/>
      <c r="F3786" s="325"/>
      <c r="G3786" s="466"/>
      <c r="H3786" s="466"/>
      <c r="I3786" s="466"/>
    </row>
    <row r="3787" spans="1:9" ht="405">
      <c r="A3787" s="335" t="s">
        <v>10469</v>
      </c>
      <c r="B3787" s="344" t="s">
        <v>2386</v>
      </c>
      <c r="C3787" s="358" t="s">
        <v>2387</v>
      </c>
      <c r="D3787" s="359">
        <v>38170</v>
      </c>
      <c r="E3787" s="419"/>
      <c r="F3787" s="325"/>
      <c r="G3787" s="466"/>
      <c r="H3787" s="466"/>
      <c r="I3787" s="466"/>
    </row>
    <row r="3788" spans="1:9" ht="135">
      <c r="A3788" s="335" t="s">
        <v>2388</v>
      </c>
      <c r="B3788" s="344" t="s">
        <v>2389</v>
      </c>
      <c r="C3788" s="358" t="s">
        <v>2390</v>
      </c>
      <c r="D3788" s="359">
        <v>23430</v>
      </c>
      <c r="E3788" s="419"/>
      <c r="F3788" s="325"/>
      <c r="G3788" s="466"/>
      <c r="H3788" s="466"/>
      <c r="I3788" s="466"/>
    </row>
    <row r="3789" spans="1:9" ht="240">
      <c r="A3789" s="335" t="s">
        <v>10468</v>
      </c>
      <c r="B3789" s="344" t="s">
        <v>2391</v>
      </c>
      <c r="C3789" s="358" t="s">
        <v>4763</v>
      </c>
      <c r="D3789" s="359">
        <v>38170</v>
      </c>
      <c r="E3789" s="419"/>
      <c r="F3789" s="325"/>
      <c r="G3789" s="466"/>
      <c r="H3789" s="466"/>
      <c r="I3789" s="466"/>
    </row>
    <row r="3790" spans="1:9" ht="120">
      <c r="A3790" s="335" t="s">
        <v>5727</v>
      </c>
      <c r="B3790" s="344" t="s">
        <v>4764</v>
      </c>
      <c r="C3790" s="358" t="s">
        <v>4765</v>
      </c>
      <c r="D3790" s="359">
        <v>33770</v>
      </c>
      <c r="E3790" s="419"/>
      <c r="F3790" s="325"/>
      <c r="G3790" s="466"/>
      <c r="H3790" s="466"/>
      <c r="I3790" s="466"/>
    </row>
    <row r="3791" spans="1:9" ht="255">
      <c r="A3791" s="335" t="s">
        <v>10467</v>
      </c>
      <c r="B3791" s="344" t="s">
        <v>5805</v>
      </c>
      <c r="C3791" s="358" t="s">
        <v>5806</v>
      </c>
      <c r="D3791" s="359">
        <v>35200</v>
      </c>
      <c r="E3791" s="419"/>
      <c r="F3791" s="325"/>
      <c r="G3791" s="466"/>
      <c r="H3791" s="466"/>
      <c r="I3791" s="466"/>
    </row>
    <row r="3792" spans="1:9" ht="90">
      <c r="A3792" s="335" t="s">
        <v>5807</v>
      </c>
      <c r="B3792" s="344" t="s">
        <v>5808</v>
      </c>
      <c r="C3792" s="358" t="s">
        <v>5809</v>
      </c>
      <c r="D3792" s="359">
        <v>22000</v>
      </c>
      <c r="E3792" s="419"/>
      <c r="F3792" s="325"/>
      <c r="G3792" s="466"/>
      <c r="H3792" s="466"/>
      <c r="I3792" s="466"/>
    </row>
    <row r="3793" spans="1:9" ht="225">
      <c r="A3793" s="335" t="s">
        <v>5810</v>
      </c>
      <c r="B3793" s="344" t="s">
        <v>5811</v>
      </c>
      <c r="C3793" s="358" t="s">
        <v>5812</v>
      </c>
      <c r="D3793" s="359">
        <v>26400</v>
      </c>
      <c r="E3793" s="419"/>
      <c r="F3793" s="325"/>
      <c r="G3793" s="466"/>
      <c r="H3793" s="466"/>
      <c r="I3793" s="466"/>
    </row>
    <row r="3794" spans="1:9" ht="90">
      <c r="A3794" s="335" t="s">
        <v>5813</v>
      </c>
      <c r="B3794" s="344" t="s">
        <v>5814</v>
      </c>
      <c r="C3794" s="358" t="s">
        <v>7090</v>
      </c>
      <c r="D3794" s="359">
        <v>30800</v>
      </c>
      <c r="E3794" s="419"/>
      <c r="F3794" s="325"/>
      <c r="G3794" s="466"/>
      <c r="H3794" s="466"/>
      <c r="I3794" s="466"/>
    </row>
    <row r="3795" spans="1:9" ht="225">
      <c r="A3795" s="335" t="s">
        <v>10383</v>
      </c>
      <c r="B3795" s="344" t="s">
        <v>7091</v>
      </c>
      <c r="C3795" s="358" t="s">
        <v>7092</v>
      </c>
      <c r="D3795" s="359">
        <v>38170</v>
      </c>
      <c r="E3795" s="419"/>
      <c r="F3795" s="325"/>
      <c r="G3795" s="466"/>
      <c r="H3795" s="466"/>
      <c r="I3795" s="466"/>
    </row>
    <row r="3796" spans="1:9" ht="135">
      <c r="A3796" s="335" t="s">
        <v>10384</v>
      </c>
      <c r="B3796" s="344" t="s">
        <v>7093</v>
      </c>
      <c r="C3796" s="358" t="s">
        <v>7094</v>
      </c>
      <c r="D3796" s="359">
        <v>49830</v>
      </c>
      <c r="E3796" s="419"/>
      <c r="F3796" s="325"/>
      <c r="G3796" s="466"/>
      <c r="H3796" s="466"/>
      <c r="I3796" s="466"/>
    </row>
    <row r="3797" spans="1:9" ht="195">
      <c r="A3797" s="335" t="s">
        <v>10385</v>
      </c>
      <c r="B3797" s="344" t="s">
        <v>7095</v>
      </c>
      <c r="C3797" s="358" t="s">
        <v>7096</v>
      </c>
      <c r="D3797" s="359">
        <v>52800</v>
      </c>
      <c r="E3797" s="419"/>
      <c r="F3797" s="325"/>
      <c r="G3797" s="466"/>
      <c r="H3797" s="466"/>
      <c r="I3797" s="466"/>
    </row>
    <row r="3798" spans="1:9" ht="210">
      <c r="A3798" s="335" t="s">
        <v>7097</v>
      </c>
      <c r="B3798" s="344" t="s">
        <v>6091</v>
      </c>
      <c r="C3798" s="358" t="s">
        <v>6092</v>
      </c>
      <c r="D3798" s="359">
        <v>19140</v>
      </c>
      <c r="E3798" s="419"/>
      <c r="F3798" s="325"/>
      <c r="G3798" s="466"/>
      <c r="H3798" s="466"/>
      <c r="I3798" s="466"/>
    </row>
    <row r="3799" spans="1:9" ht="409.5">
      <c r="A3799" s="335" t="s">
        <v>10466</v>
      </c>
      <c r="B3799" s="344" t="s">
        <v>6093</v>
      </c>
      <c r="C3799" s="358" t="s">
        <v>6094</v>
      </c>
      <c r="D3799" s="359">
        <v>23430</v>
      </c>
      <c r="E3799" s="419"/>
      <c r="F3799" s="325"/>
      <c r="G3799" s="466"/>
      <c r="H3799" s="466"/>
      <c r="I3799" s="466"/>
    </row>
    <row r="3800" spans="1:9" ht="210">
      <c r="A3800" s="335" t="s">
        <v>7097</v>
      </c>
      <c r="B3800" s="344" t="s">
        <v>6095</v>
      </c>
      <c r="C3800" s="358" t="s">
        <v>6096</v>
      </c>
      <c r="D3800" s="359">
        <v>22000</v>
      </c>
      <c r="E3800" s="419"/>
      <c r="F3800" s="325"/>
      <c r="G3800" s="466"/>
      <c r="H3800" s="466"/>
      <c r="I3800" s="466"/>
    </row>
    <row r="3801" spans="1:9" ht="345">
      <c r="A3801" s="335" t="s">
        <v>10465</v>
      </c>
      <c r="B3801" s="344" t="s">
        <v>6097</v>
      </c>
      <c r="C3801" s="358" t="s">
        <v>6098</v>
      </c>
      <c r="D3801" s="359">
        <v>24970</v>
      </c>
      <c r="E3801" s="419"/>
      <c r="F3801" s="325"/>
      <c r="G3801" s="466"/>
      <c r="H3801" s="466"/>
      <c r="I3801" s="466"/>
    </row>
    <row r="3802" spans="1:9" ht="150">
      <c r="A3802" s="335" t="s">
        <v>6099</v>
      </c>
      <c r="B3802" s="344" t="s">
        <v>6100</v>
      </c>
      <c r="C3802" s="358" t="s">
        <v>6101</v>
      </c>
      <c r="D3802" s="359">
        <v>20570</v>
      </c>
      <c r="E3802" s="419"/>
      <c r="F3802" s="325"/>
      <c r="G3802" s="466"/>
      <c r="H3802" s="466"/>
      <c r="I3802" s="466"/>
    </row>
    <row r="3803" spans="1:9" ht="409.5">
      <c r="A3803" s="335" t="s">
        <v>6102</v>
      </c>
      <c r="B3803" s="344" t="s">
        <v>6103</v>
      </c>
      <c r="C3803" s="358" t="s">
        <v>7478</v>
      </c>
      <c r="D3803" s="359">
        <v>22000</v>
      </c>
      <c r="E3803" s="419"/>
      <c r="F3803" s="325"/>
      <c r="G3803" s="466"/>
      <c r="H3803" s="466"/>
      <c r="I3803" s="466"/>
    </row>
    <row r="3804" spans="1:9" ht="330">
      <c r="A3804" s="335" t="s">
        <v>7479</v>
      </c>
      <c r="B3804" s="344" t="s">
        <v>7480</v>
      </c>
      <c r="C3804" s="358" t="s">
        <v>6090</v>
      </c>
      <c r="D3804" s="359">
        <v>30800</v>
      </c>
      <c r="E3804" s="419"/>
      <c r="F3804" s="325"/>
      <c r="G3804" s="466"/>
      <c r="H3804" s="466"/>
      <c r="I3804" s="466"/>
    </row>
    <row r="3805" spans="1:9" ht="409.5">
      <c r="A3805" s="335" t="s">
        <v>7468</v>
      </c>
      <c r="B3805" s="344" t="s">
        <v>7469</v>
      </c>
      <c r="C3805" s="358" t="s">
        <v>7470</v>
      </c>
      <c r="D3805" s="359">
        <v>38170</v>
      </c>
      <c r="E3805" s="419"/>
      <c r="F3805" s="325"/>
      <c r="G3805" s="466"/>
      <c r="H3805" s="466"/>
      <c r="I3805" s="466"/>
    </row>
    <row r="3806" spans="1:9" ht="90">
      <c r="A3806" s="335" t="s">
        <v>7471</v>
      </c>
      <c r="B3806" s="344" t="s">
        <v>7472</v>
      </c>
      <c r="C3806" s="358" t="s">
        <v>5219</v>
      </c>
      <c r="D3806" s="359">
        <v>68860</v>
      </c>
      <c r="E3806" s="332"/>
      <c r="F3806" s="325"/>
      <c r="G3806" s="466"/>
      <c r="H3806" s="466"/>
      <c r="I3806" s="466"/>
    </row>
    <row r="3807" spans="1:9" ht="225">
      <c r="A3807" s="335" t="s">
        <v>10386</v>
      </c>
      <c r="B3807" s="344" t="s">
        <v>5220</v>
      </c>
      <c r="C3807" s="358" t="s">
        <v>5221</v>
      </c>
      <c r="D3807" s="359">
        <v>76230</v>
      </c>
      <c r="E3807" s="332"/>
      <c r="F3807" s="325"/>
      <c r="G3807" s="466"/>
      <c r="H3807" s="466"/>
      <c r="I3807" s="466"/>
    </row>
    <row r="3808" spans="1:9" ht="75">
      <c r="A3808" s="335" t="s">
        <v>5222</v>
      </c>
      <c r="B3808" s="344" t="s">
        <v>5223</v>
      </c>
      <c r="C3808" s="358" t="s">
        <v>5224</v>
      </c>
      <c r="D3808" s="359">
        <v>17600</v>
      </c>
      <c r="E3808" s="419"/>
      <c r="F3808" s="325"/>
      <c r="G3808" s="466"/>
      <c r="H3808" s="466"/>
      <c r="I3808" s="466"/>
    </row>
    <row r="3809" spans="1:9" ht="165">
      <c r="A3809" s="335" t="s">
        <v>5225</v>
      </c>
      <c r="B3809" s="344" t="s">
        <v>5226</v>
      </c>
      <c r="C3809" s="358" t="s">
        <v>5227</v>
      </c>
      <c r="D3809" s="359">
        <v>20570</v>
      </c>
      <c r="E3809" s="419"/>
      <c r="F3809" s="325"/>
      <c r="G3809" s="466"/>
      <c r="H3809" s="466"/>
      <c r="I3809" s="466"/>
    </row>
    <row r="3810" spans="1:9" ht="240">
      <c r="A3810" s="335" t="s">
        <v>5228</v>
      </c>
      <c r="B3810" s="344" t="s">
        <v>5229</v>
      </c>
      <c r="C3810" s="358" t="s">
        <v>5230</v>
      </c>
      <c r="D3810" s="359">
        <v>23430</v>
      </c>
      <c r="E3810" s="419"/>
      <c r="F3810" s="325"/>
      <c r="G3810" s="466"/>
      <c r="H3810" s="466"/>
      <c r="I3810" s="466"/>
    </row>
    <row r="3811" spans="1:9" ht="375">
      <c r="A3811" s="335" t="s">
        <v>10462</v>
      </c>
      <c r="B3811" s="344" t="s">
        <v>5231</v>
      </c>
      <c r="C3811" s="358" t="s">
        <v>4013</v>
      </c>
      <c r="D3811" s="392">
        <v>35200</v>
      </c>
      <c r="E3811" s="381"/>
      <c r="F3811" s="325"/>
      <c r="G3811" s="466"/>
      <c r="H3811" s="466"/>
      <c r="I3811" s="466"/>
    </row>
    <row r="3812" spans="1:9" ht="90">
      <c r="A3812" s="335" t="s">
        <v>9802</v>
      </c>
      <c r="B3812" s="344" t="s">
        <v>9803</v>
      </c>
      <c r="C3812" s="398" t="s">
        <v>9804</v>
      </c>
      <c r="D3812" s="359">
        <v>59500</v>
      </c>
      <c r="E3812" s="332" t="s">
        <v>8922</v>
      </c>
      <c r="F3812" s="325"/>
      <c r="G3812" s="466"/>
      <c r="H3812" s="466"/>
      <c r="I3812" s="466"/>
    </row>
    <row r="3813" spans="1:9" ht="128.25">
      <c r="A3813" s="349"/>
      <c r="B3813" s="424"/>
      <c r="C3813" s="400" t="s">
        <v>4014</v>
      </c>
      <c r="D3813" s="359"/>
      <c r="E3813" s="419"/>
      <c r="F3813" s="325"/>
      <c r="G3813" s="466"/>
      <c r="H3813" s="466"/>
      <c r="I3813" s="466"/>
    </row>
    <row r="3814" spans="1:9" ht="285">
      <c r="A3814" s="335" t="s">
        <v>10463</v>
      </c>
      <c r="B3814" s="344" t="s">
        <v>4015</v>
      </c>
      <c r="C3814" s="358" t="s">
        <v>4016</v>
      </c>
      <c r="D3814" s="359">
        <v>17600</v>
      </c>
      <c r="E3814" s="419"/>
      <c r="F3814" s="325"/>
      <c r="G3814" s="466"/>
      <c r="H3814" s="466"/>
      <c r="I3814" s="466"/>
    </row>
    <row r="3815" spans="1:9" ht="120">
      <c r="A3815" s="335" t="s">
        <v>10387</v>
      </c>
      <c r="B3815" s="344" t="s">
        <v>4018</v>
      </c>
      <c r="C3815" s="358" t="s">
        <v>4019</v>
      </c>
      <c r="D3815" s="359">
        <v>22000</v>
      </c>
      <c r="E3815" s="419"/>
      <c r="F3815" s="325"/>
      <c r="G3815" s="466"/>
      <c r="H3815" s="466"/>
      <c r="I3815" s="466"/>
    </row>
    <row r="3816" spans="1:9" ht="315">
      <c r="A3816" s="335" t="s">
        <v>4017</v>
      </c>
      <c r="B3816" s="344" t="s">
        <v>4020</v>
      </c>
      <c r="C3816" s="358" t="s">
        <v>4021</v>
      </c>
      <c r="D3816" s="359">
        <v>4400</v>
      </c>
      <c r="E3816" s="419"/>
      <c r="F3816" s="325"/>
      <c r="G3816" s="466"/>
      <c r="H3816" s="466"/>
      <c r="I3816" s="466"/>
    </row>
    <row r="3817" spans="1:9" ht="120">
      <c r="A3817" s="335" t="s">
        <v>10388</v>
      </c>
      <c r="B3817" s="344" t="s">
        <v>4022</v>
      </c>
      <c r="C3817" s="358" t="s">
        <v>4023</v>
      </c>
      <c r="D3817" s="359">
        <v>5170</v>
      </c>
      <c r="E3817" s="419"/>
      <c r="F3817" s="325"/>
      <c r="G3817" s="466"/>
      <c r="H3817" s="466"/>
      <c r="I3817" s="466"/>
    </row>
    <row r="3818" spans="1:9" ht="135">
      <c r="A3818" s="335" t="s">
        <v>10389</v>
      </c>
      <c r="B3818" s="344" t="s">
        <v>4024</v>
      </c>
      <c r="C3818" s="358" t="s">
        <v>4025</v>
      </c>
      <c r="D3818" s="359">
        <v>5170</v>
      </c>
      <c r="E3818" s="419"/>
      <c r="F3818" s="325"/>
      <c r="G3818" s="466"/>
      <c r="H3818" s="466"/>
      <c r="I3818" s="466"/>
    </row>
    <row r="3819" spans="1:9" ht="210">
      <c r="A3819" s="335" t="s">
        <v>4026</v>
      </c>
      <c r="B3819" s="344" t="s">
        <v>4027</v>
      </c>
      <c r="C3819" s="358" t="s">
        <v>4028</v>
      </c>
      <c r="D3819" s="359">
        <v>8140</v>
      </c>
      <c r="E3819" s="419"/>
      <c r="F3819" s="325"/>
      <c r="G3819" s="466"/>
      <c r="H3819" s="466"/>
      <c r="I3819" s="466"/>
    </row>
    <row r="3820" spans="1:9" ht="135">
      <c r="A3820" s="335" t="s">
        <v>10390</v>
      </c>
      <c r="B3820" s="344" t="s">
        <v>4029</v>
      </c>
      <c r="C3820" s="358" t="s">
        <v>4030</v>
      </c>
      <c r="D3820" s="359">
        <v>29370</v>
      </c>
      <c r="E3820" s="419"/>
      <c r="F3820" s="325"/>
      <c r="G3820" s="466"/>
      <c r="H3820" s="466"/>
      <c r="I3820" s="466"/>
    </row>
    <row r="3821" spans="1:9" ht="315">
      <c r="A3821" s="335" t="s">
        <v>4031</v>
      </c>
      <c r="B3821" s="344" t="s">
        <v>4032</v>
      </c>
      <c r="C3821" s="358" t="s">
        <v>2647</v>
      </c>
      <c r="D3821" s="359">
        <v>8140</v>
      </c>
      <c r="E3821" s="419"/>
      <c r="F3821" s="325"/>
      <c r="G3821" s="466"/>
      <c r="H3821" s="466"/>
      <c r="I3821" s="466"/>
    </row>
    <row r="3822" spans="1:9" ht="375">
      <c r="A3822" s="335" t="s">
        <v>4031</v>
      </c>
      <c r="B3822" s="344" t="s">
        <v>2648</v>
      </c>
      <c r="C3822" s="358" t="s">
        <v>2649</v>
      </c>
      <c r="D3822" s="359">
        <v>22000</v>
      </c>
      <c r="E3822" s="419"/>
      <c r="F3822" s="325"/>
      <c r="G3822" s="466"/>
      <c r="H3822" s="466"/>
      <c r="I3822" s="466"/>
    </row>
    <row r="3823" spans="1:9" ht="345">
      <c r="A3823" s="335" t="s">
        <v>2650</v>
      </c>
      <c r="B3823" s="344" t="s">
        <v>2651</v>
      </c>
      <c r="C3823" s="358" t="s">
        <v>2652</v>
      </c>
      <c r="D3823" s="359">
        <v>9570</v>
      </c>
      <c r="E3823" s="419"/>
      <c r="F3823" s="325"/>
      <c r="G3823" s="466"/>
      <c r="H3823" s="466"/>
      <c r="I3823" s="466"/>
    </row>
    <row r="3824" spans="1:9" ht="135">
      <c r="A3824" s="335" t="s">
        <v>10391</v>
      </c>
      <c r="B3824" s="344" t="s">
        <v>2653</v>
      </c>
      <c r="C3824" s="358" t="s">
        <v>2654</v>
      </c>
      <c r="D3824" s="359">
        <v>6600</v>
      </c>
      <c r="E3824" s="419"/>
      <c r="F3824" s="325"/>
      <c r="G3824" s="466"/>
      <c r="H3824" s="466"/>
      <c r="I3824" s="466"/>
    </row>
    <row r="3825" spans="1:9" ht="375">
      <c r="A3825" s="335" t="s">
        <v>4031</v>
      </c>
      <c r="B3825" s="344" t="s">
        <v>2655</v>
      </c>
      <c r="C3825" s="358" t="s">
        <v>2656</v>
      </c>
      <c r="D3825" s="359">
        <v>8140</v>
      </c>
      <c r="E3825" s="419"/>
      <c r="F3825" s="325"/>
      <c r="G3825" s="466"/>
      <c r="H3825" s="466"/>
      <c r="I3825" s="466"/>
    </row>
    <row r="3826" spans="1:9" ht="210">
      <c r="A3826" s="335" t="s">
        <v>10392</v>
      </c>
      <c r="B3826" s="344" t="s">
        <v>2657</v>
      </c>
      <c r="C3826" s="358" t="s">
        <v>2658</v>
      </c>
      <c r="D3826" s="359">
        <v>13970</v>
      </c>
      <c r="E3826" s="419"/>
      <c r="F3826" s="325"/>
      <c r="G3826" s="466"/>
      <c r="H3826" s="466"/>
      <c r="I3826" s="466"/>
    </row>
    <row r="3827" spans="1:9" ht="240">
      <c r="A3827" s="335" t="s">
        <v>10393</v>
      </c>
      <c r="B3827" s="344" t="s">
        <v>2659</v>
      </c>
      <c r="C3827" s="358" t="s">
        <v>2660</v>
      </c>
      <c r="D3827" s="359">
        <v>10340</v>
      </c>
      <c r="E3827" s="419"/>
      <c r="F3827" s="325"/>
      <c r="G3827" s="466"/>
      <c r="H3827" s="466"/>
      <c r="I3827" s="466"/>
    </row>
    <row r="3828" spans="1:9" ht="165">
      <c r="A3828" s="335" t="s">
        <v>2228</v>
      </c>
      <c r="B3828" s="344" t="s">
        <v>2661</v>
      </c>
      <c r="C3828" s="358" t="s">
        <v>2662</v>
      </c>
      <c r="D3828" s="359">
        <v>2970</v>
      </c>
      <c r="E3828" s="419"/>
      <c r="F3828" s="325"/>
      <c r="G3828" s="466"/>
      <c r="H3828" s="466"/>
      <c r="I3828" s="466"/>
    </row>
    <row r="3829" spans="1:9" ht="360">
      <c r="A3829" s="335" t="s">
        <v>4026</v>
      </c>
      <c r="B3829" s="344" t="s">
        <v>2663</v>
      </c>
      <c r="C3829" s="358" t="s">
        <v>2664</v>
      </c>
      <c r="D3829" s="359">
        <v>14740</v>
      </c>
      <c r="E3829" s="419"/>
      <c r="F3829" s="325"/>
      <c r="G3829" s="466"/>
      <c r="H3829" s="466"/>
      <c r="I3829" s="466"/>
    </row>
    <row r="3830" spans="1:9" ht="345">
      <c r="A3830" s="335" t="s">
        <v>4026</v>
      </c>
      <c r="B3830" s="344" t="s">
        <v>2665</v>
      </c>
      <c r="C3830" s="358" t="s">
        <v>2666</v>
      </c>
      <c r="D3830" s="359">
        <v>29370</v>
      </c>
      <c r="E3830" s="419"/>
      <c r="F3830" s="325"/>
      <c r="G3830" s="466"/>
      <c r="H3830" s="466"/>
      <c r="I3830" s="466"/>
    </row>
    <row r="3831" spans="1:9" ht="375">
      <c r="A3831" s="335" t="s">
        <v>2667</v>
      </c>
      <c r="B3831" s="344" t="s">
        <v>2668</v>
      </c>
      <c r="C3831" s="358" t="s">
        <v>2669</v>
      </c>
      <c r="D3831" s="359">
        <v>44000</v>
      </c>
      <c r="E3831" s="419"/>
      <c r="F3831" s="325"/>
      <c r="G3831" s="466"/>
      <c r="H3831" s="466"/>
      <c r="I3831" s="466"/>
    </row>
    <row r="3832" spans="1:9" ht="409.5">
      <c r="A3832" s="335" t="s">
        <v>2670</v>
      </c>
      <c r="B3832" s="344" t="s">
        <v>2671</v>
      </c>
      <c r="C3832" s="358" t="s">
        <v>2672</v>
      </c>
      <c r="D3832" s="359">
        <v>29370</v>
      </c>
      <c r="E3832" s="419"/>
      <c r="F3832" s="325"/>
      <c r="G3832" s="466"/>
      <c r="H3832" s="466"/>
      <c r="I3832" s="466"/>
    </row>
    <row r="3833" spans="1:9" ht="31.5">
      <c r="A3833" s="335"/>
      <c r="B3833" s="344"/>
      <c r="C3833" s="388" t="s">
        <v>2673</v>
      </c>
      <c r="D3833" s="359"/>
      <c r="E3833" s="419"/>
      <c r="F3833" s="325"/>
      <c r="G3833" s="466"/>
      <c r="H3833" s="466"/>
      <c r="I3833" s="466"/>
    </row>
    <row r="3834" spans="1:9" ht="31.5">
      <c r="A3834" s="335"/>
      <c r="B3834" s="344"/>
      <c r="C3834" s="388" t="s">
        <v>7146</v>
      </c>
      <c r="D3834" s="359"/>
      <c r="E3834" s="419"/>
      <c r="F3834" s="325"/>
      <c r="G3834" s="466"/>
      <c r="H3834" s="466"/>
      <c r="I3834" s="466"/>
    </row>
    <row r="3835" spans="1:9" ht="78.75">
      <c r="A3835" s="335"/>
      <c r="B3835" s="344"/>
      <c r="C3835" s="388" t="s">
        <v>2674</v>
      </c>
      <c r="D3835" s="359"/>
      <c r="E3835" s="419"/>
      <c r="F3835" s="325"/>
      <c r="G3835" s="466"/>
      <c r="H3835" s="466"/>
      <c r="I3835" s="466"/>
    </row>
    <row r="3836" spans="1:9" ht="105">
      <c r="A3836" s="335" t="s">
        <v>2675</v>
      </c>
      <c r="B3836" s="344" t="s">
        <v>2676</v>
      </c>
      <c r="C3836" s="358" t="s">
        <v>2677</v>
      </c>
      <c r="D3836" s="359">
        <v>840</v>
      </c>
      <c r="E3836" s="332"/>
      <c r="F3836" s="325"/>
      <c r="G3836" s="466"/>
      <c r="H3836" s="466"/>
      <c r="I3836" s="466"/>
    </row>
    <row r="3837" spans="1:9" ht="135">
      <c r="A3837" s="335" t="s">
        <v>2678</v>
      </c>
      <c r="B3837" s="344" t="s">
        <v>2679</v>
      </c>
      <c r="C3837" s="358" t="s">
        <v>2680</v>
      </c>
      <c r="D3837" s="359">
        <v>1100</v>
      </c>
      <c r="E3837" s="332"/>
      <c r="F3837" s="325"/>
      <c r="G3837" s="466"/>
      <c r="H3837" s="466"/>
      <c r="I3837" s="466"/>
    </row>
    <row r="3838" spans="1:9" ht="60">
      <c r="A3838" s="335" t="s">
        <v>2681</v>
      </c>
      <c r="B3838" s="344" t="s">
        <v>2682</v>
      </c>
      <c r="C3838" s="358" t="s">
        <v>2683</v>
      </c>
      <c r="D3838" s="359">
        <v>1050</v>
      </c>
      <c r="E3838" s="419"/>
      <c r="F3838" s="325"/>
      <c r="G3838" s="466"/>
      <c r="H3838" s="466"/>
      <c r="I3838" s="466"/>
    </row>
    <row r="3839" spans="1:9" ht="135">
      <c r="A3839" s="335" t="s">
        <v>2684</v>
      </c>
      <c r="B3839" s="344" t="s">
        <v>2685</v>
      </c>
      <c r="C3839" s="358" t="s">
        <v>2686</v>
      </c>
      <c r="D3839" s="359">
        <v>1100</v>
      </c>
      <c r="E3839" s="368"/>
      <c r="F3839" s="325"/>
      <c r="G3839" s="466"/>
      <c r="H3839" s="466"/>
      <c r="I3839" s="466"/>
    </row>
    <row r="3840" spans="1:9" ht="120">
      <c r="A3840" s="335" t="s">
        <v>2687</v>
      </c>
      <c r="B3840" s="344" t="s">
        <v>2688</v>
      </c>
      <c r="C3840" s="358" t="s">
        <v>2689</v>
      </c>
      <c r="D3840" s="359">
        <v>1430</v>
      </c>
      <c r="E3840" s="368"/>
      <c r="F3840" s="325"/>
      <c r="G3840" s="466"/>
      <c r="H3840" s="466"/>
      <c r="I3840" s="466"/>
    </row>
    <row r="3841" spans="1:9" ht="120">
      <c r="A3841" s="335" t="s">
        <v>2690</v>
      </c>
      <c r="B3841" s="344" t="s">
        <v>2691</v>
      </c>
      <c r="C3841" s="358" t="s">
        <v>2692</v>
      </c>
      <c r="D3841" s="359">
        <v>6050</v>
      </c>
      <c r="E3841" s="368"/>
      <c r="F3841" s="325"/>
      <c r="G3841" s="466"/>
      <c r="H3841" s="466"/>
      <c r="I3841" s="466"/>
    </row>
    <row r="3842" spans="1:9" ht="360">
      <c r="A3842" s="335" t="s">
        <v>2693</v>
      </c>
      <c r="B3842" s="344" t="s">
        <v>2694</v>
      </c>
      <c r="C3842" s="358" t="s">
        <v>2695</v>
      </c>
      <c r="D3842" s="359">
        <v>1100</v>
      </c>
      <c r="E3842" s="368"/>
      <c r="F3842" s="325"/>
      <c r="G3842" s="466"/>
      <c r="H3842" s="466"/>
      <c r="I3842" s="466"/>
    </row>
    <row r="3843" spans="1:9" ht="135">
      <c r="A3843" s="335" t="s">
        <v>2696</v>
      </c>
      <c r="B3843" s="344" t="s">
        <v>2697</v>
      </c>
      <c r="C3843" s="358" t="s">
        <v>2698</v>
      </c>
      <c r="D3843" s="359">
        <v>1490</v>
      </c>
      <c r="E3843" s="419"/>
      <c r="F3843" s="325"/>
      <c r="G3843" s="466"/>
      <c r="H3843" s="466"/>
      <c r="I3843" s="466"/>
    </row>
    <row r="3844" spans="1:9" ht="45">
      <c r="A3844" s="335" t="s">
        <v>2699</v>
      </c>
      <c r="B3844" s="344" t="s">
        <v>2700</v>
      </c>
      <c r="C3844" s="358" t="s">
        <v>2701</v>
      </c>
      <c r="D3844" s="359">
        <v>1210</v>
      </c>
      <c r="E3844" s="419"/>
      <c r="F3844" s="325"/>
      <c r="G3844" s="466"/>
      <c r="H3844" s="466"/>
      <c r="I3844" s="466"/>
    </row>
    <row r="3845" spans="1:9" ht="75">
      <c r="A3845" s="335" t="s">
        <v>7240</v>
      </c>
      <c r="B3845" s="344" t="s">
        <v>2702</v>
      </c>
      <c r="C3845" s="358" t="s">
        <v>2703</v>
      </c>
      <c r="D3845" s="359">
        <v>450</v>
      </c>
      <c r="E3845" s="419"/>
      <c r="F3845" s="325"/>
      <c r="G3845" s="466"/>
      <c r="H3845" s="466"/>
      <c r="I3845" s="466"/>
    </row>
    <row r="3846" spans="1:9" ht="75">
      <c r="A3846" s="335" t="s">
        <v>7245</v>
      </c>
      <c r="B3846" s="344" t="s">
        <v>2704</v>
      </c>
      <c r="C3846" s="358" t="s">
        <v>2705</v>
      </c>
      <c r="D3846" s="359">
        <v>390</v>
      </c>
      <c r="E3846" s="419"/>
      <c r="F3846" s="325"/>
      <c r="G3846" s="466"/>
      <c r="H3846" s="466"/>
      <c r="I3846" s="466"/>
    </row>
    <row r="3847" spans="1:9" ht="165">
      <c r="A3847" s="335" t="s">
        <v>2706</v>
      </c>
      <c r="B3847" s="344" t="s">
        <v>2707</v>
      </c>
      <c r="C3847" s="358" t="s">
        <v>2708</v>
      </c>
      <c r="D3847" s="359">
        <v>1490</v>
      </c>
      <c r="E3847" s="419"/>
      <c r="F3847" s="325"/>
      <c r="G3847" s="466"/>
      <c r="H3847" s="466"/>
      <c r="I3847" s="466"/>
    </row>
    <row r="3848" spans="1:9" ht="45">
      <c r="A3848" s="335" t="s">
        <v>6018</v>
      </c>
      <c r="B3848" s="344" t="s">
        <v>2709</v>
      </c>
      <c r="C3848" s="358" t="s">
        <v>2710</v>
      </c>
      <c r="D3848" s="359">
        <v>1490</v>
      </c>
      <c r="E3848" s="419"/>
      <c r="F3848" s="325"/>
      <c r="G3848" s="466"/>
      <c r="H3848" s="466"/>
      <c r="I3848" s="466"/>
    </row>
    <row r="3849" spans="1:9" ht="120">
      <c r="A3849" s="335" t="s">
        <v>10564</v>
      </c>
      <c r="B3849" s="344" t="s">
        <v>10565</v>
      </c>
      <c r="C3849" s="358" t="s">
        <v>10566</v>
      </c>
      <c r="D3849" s="359">
        <v>8500</v>
      </c>
      <c r="E3849" s="419"/>
      <c r="F3849" s="325"/>
      <c r="G3849" s="466"/>
      <c r="H3849" s="466"/>
      <c r="I3849" s="466"/>
    </row>
    <row r="3850" spans="1:9" ht="210">
      <c r="A3850" s="335" t="s">
        <v>10567</v>
      </c>
      <c r="B3850" s="344" t="s">
        <v>10568</v>
      </c>
      <c r="C3850" s="358" t="s">
        <v>10569</v>
      </c>
      <c r="D3850" s="359">
        <v>25000</v>
      </c>
      <c r="E3850" s="419"/>
      <c r="F3850" s="325"/>
      <c r="G3850" s="466"/>
      <c r="H3850" s="466"/>
      <c r="I3850" s="466"/>
    </row>
    <row r="3851" spans="1:9" ht="110.25">
      <c r="A3851" s="335"/>
      <c r="B3851" s="344"/>
      <c r="C3851" s="388" t="s">
        <v>2711</v>
      </c>
      <c r="D3851" s="359"/>
      <c r="E3851" s="419"/>
      <c r="F3851" s="325"/>
      <c r="G3851" s="466"/>
      <c r="H3851" s="466"/>
      <c r="I3851" s="466"/>
    </row>
    <row r="3852" spans="1:9" ht="165">
      <c r="A3852" s="335" t="s">
        <v>10394</v>
      </c>
      <c r="B3852" s="344" t="s">
        <v>2712</v>
      </c>
      <c r="C3852" s="358" t="s">
        <v>2713</v>
      </c>
      <c r="D3852" s="359">
        <v>1050</v>
      </c>
      <c r="E3852" s="419"/>
      <c r="F3852" s="325"/>
      <c r="G3852" s="466"/>
      <c r="H3852" s="466"/>
      <c r="I3852" s="466"/>
    </row>
    <row r="3853" spans="1:9" ht="165">
      <c r="A3853" s="335" t="s">
        <v>2714</v>
      </c>
      <c r="B3853" s="344" t="s">
        <v>2715</v>
      </c>
      <c r="C3853" s="358" t="s">
        <v>2716</v>
      </c>
      <c r="D3853" s="359">
        <v>10340</v>
      </c>
      <c r="E3853" s="419"/>
      <c r="F3853" s="325"/>
      <c r="G3853" s="466"/>
      <c r="H3853" s="466"/>
      <c r="I3853" s="466"/>
    </row>
    <row r="3854" spans="1:9" ht="165">
      <c r="A3854" s="335" t="s">
        <v>2717</v>
      </c>
      <c r="B3854" s="344" t="s">
        <v>2718</v>
      </c>
      <c r="C3854" s="358" t="s">
        <v>2719</v>
      </c>
      <c r="D3854" s="359">
        <v>1050</v>
      </c>
      <c r="E3854" s="419"/>
      <c r="F3854" s="325"/>
      <c r="G3854" s="466"/>
      <c r="H3854" s="466"/>
      <c r="I3854" s="466"/>
    </row>
    <row r="3855" spans="1:9" ht="300">
      <c r="A3855" s="335" t="s">
        <v>8656</v>
      </c>
      <c r="B3855" s="344" t="s">
        <v>2720</v>
      </c>
      <c r="C3855" s="358" t="s">
        <v>8657</v>
      </c>
      <c r="D3855" s="391">
        <v>12900</v>
      </c>
      <c r="E3855" s="419"/>
      <c r="F3855" s="326" t="s">
        <v>12732</v>
      </c>
      <c r="G3855" s="466"/>
      <c r="H3855" s="466"/>
      <c r="I3855" s="466"/>
    </row>
    <row r="3856" spans="1:9" ht="225">
      <c r="A3856" s="335" t="s">
        <v>2721</v>
      </c>
      <c r="B3856" s="344" t="s">
        <v>2722</v>
      </c>
      <c r="C3856" s="358" t="s">
        <v>2723</v>
      </c>
      <c r="D3856" s="359">
        <v>16170</v>
      </c>
      <c r="E3856" s="419"/>
      <c r="F3856" s="325"/>
      <c r="G3856" s="466"/>
      <c r="H3856" s="466"/>
      <c r="I3856" s="466"/>
    </row>
    <row r="3857" spans="1:11" ht="240">
      <c r="A3857" s="335" t="s">
        <v>2724</v>
      </c>
      <c r="B3857" s="344" t="s">
        <v>2725</v>
      </c>
      <c r="C3857" s="358" t="s">
        <v>2726</v>
      </c>
      <c r="D3857" s="359">
        <v>8800</v>
      </c>
      <c r="E3857" s="419"/>
      <c r="F3857" s="325"/>
      <c r="G3857" s="466"/>
      <c r="H3857" s="466"/>
      <c r="I3857" s="466"/>
      <c r="J3857" s="325"/>
      <c r="K3857" s="325"/>
    </row>
    <row r="3858" spans="1:11" ht="195">
      <c r="A3858" s="335" t="s">
        <v>2727</v>
      </c>
      <c r="B3858" s="344" t="s">
        <v>2728</v>
      </c>
      <c r="C3858" s="358" t="s">
        <v>2729</v>
      </c>
      <c r="D3858" s="359">
        <v>9570</v>
      </c>
      <c r="E3858" s="419"/>
      <c r="F3858" s="325"/>
      <c r="G3858" s="466"/>
      <c r="H3858" s="466"/>
      <c r="I3858" s="466"/>
      <c r="J3858" s="325"/>
      <c r="K3858" s="325"/>
    </row>
    <row r="3859" spans="1:11" ht="210">
      <c r="A3859" s="335" t="s">
        <v>2730</v>
      </c>
      <c r="B3859" s="344" t="s">
        <v>2731</v>
      </c>
      <c r="C3859" s="358" t="s">
        <v>2732</v>
      </c>
      <c r="D3859" s="359">
        <v>13200</v>
      </c>
      <c r="E3859" s="419"/>
      <c r="F3859" s="325"/>
      <c r="G3859" s="466"/>
      <c r="H3859" s="466"/>
      <c r="I3859" s="466"/>
      <c r="J3859" s="325"/>
      <c r="K3859" s="325"/>
    </row>
    <row r="3860" spans="1:11" ht="315">
      <c r="A3860" s="335" t="s">
        <v>2733</v>
      </c>
      <c r="B3860" s="344" t="s">
        <v>2734</v>
      </c>
      <c r="C3860" s="358" t="s">
        <v>2735</v>
      </c>
      <c r="D3860" s="359">
        <v>8140</v>
      </c>
      <c r="E3860" s="419"/>
      <c r="F3860" s="325"/>
      <c r="G3860" s="466"/>
      <c r="H3860" s="466"/>
      <c r="I3860" s="466"/>
      <c r="J3860" s="325"/>
      <c r="K3860" s="325"/>
    </row>
    <row r="3861" spans="1:11" ht="315">
      <c r="A3861" s="335" t="s">
        <v>2736</v>
      </c>
      <c r="B3861" s="344" t="s">
        <v>2737</v>
      </c>
      <c r="C3861" s="358" t="s">
        <v>2738</v>
      </c>
      <c r="D3861" s="359">
        <v>11770</v>
      </c>
      <c r="E3861" s="419"/>
      <c r="F3861" s="325"/>
      <c r="G3861" s="466"/>
      <c r="H3861" s="466"/>
      <c r="I3861" s="466"/>
      <c r="J3861" s="325"/>
      <c r="K3861" s="325"/>
    </row>
    <row r="3862" spans="1:11" ht="315">
      <c r="A3862" s="335" t="s">
        <v>2739</v>
      </c>
      <c r="B3862" s="344" t="s">
        <v>2740</v>
      </c>
      <c r="C3862" s="358" t="s">
        <v>2741</v>
      </c>
      <c r="D3862" s="359">
        <v>11770</v>
      </c>
      <c r="E3862" s="419"/>
      <c r="F3862" s="325"/>
      <c r="G3862" s="466"/>
      <c r="H3862" s="466"/>
      <c r="I3862" s="466"/>
      <c r="J3862" s="325"/>
      <c r="K3862" s="325"/>
    </row>
    <row r="3863" spans="1:11" ht="315">
      <c r="A3863" s="335" t="s">
        <v>2742</v>
      </c>
      <c r="B3863" s="344" t="s">
        <v>2743</v>
      </c>
      <c r="C3863" s="358" t="s">
        <v>2744</v>
      </c>
      <c r="D3863" s="359">
        <v>14740</v>
      </c>
      <c r="E3863" s="419"/>
      <c r="F3863" s="325"/>
      <c r="G3863" s="466"/>
      <c r="H3863" s="466"/>
      <c r="I3863" s="466"/>
      <c r="J3863" s="325"/>
      <c r="K3863" s="325"/>
    </row>
    <row r="3864" spans="1:11" ht="315">
      <c r="A3864" s="335" t="s">
        <v>2745</v>
      </c>
      <c r="B3864" s="344" t="s">
        <v>2746</v>
      </c>
      <c r="C3864" s="358" t="s">
        <v>2747</v>
      </c>
      <c r="D3864" s="359">
        <v>17600</v>
      </c>
      <c r="E3864" s="419"/>
      <c r="F3864" s="325"/>
      <c r="G3864" s="466"/>
      <c r="H3864" s="466"/>
      <c r="I3864" s="466"/>
      <c r="J3864" s="325"/>
      <c r="K3864" s="325"/>
    </row>
    <row r="3865" spans="1:11" ht="270">
      <c r="A3865" s="335" t="s">
        <v>2748</v>
      </c>
      <c r="B3865" s="344" t="s">
        <v>2749</v>
      </c>
      <c r="C3865" s="358" t="s">
        <v>2750</v>
      </c>
      <c r="D3865" s="359">
        <v>11770</v>
      </c>
      <c r="E3865" s="419"/>
      <c r="F3865" s="325"/>
      <c r="G3865" s="466"/>
      <c r="H3865" s="466"/>
      <c r="I3865" s="466"/>
      <c r="J3865" s="325"/>
      <c r="K3865" s="325"/>
    </row>
    <row r="3866" spans="1:11" ht="285">
      <c r="A3866" s="335" t="s">
        <v>2751</v>
      </c>
      <c r="B3866" s="344" t="s">
        <v>2752</v>
      </c>
      <c r="C3866" s="358" t="s">
        <v>2753</v>
      </c>
      <c r="D3866" s="359">
        <v>14740</v>
      </c>
      <c r="E3866" s="419"/>
      <c r="F3866" s="325"/>
      <c r="G3866" s="466"/>
      <c r="H3866" s="466"/>
      <c r="I3866" s="466"/>
      <c r="J3866" s="325"/>
      <c r="K3866" s="325"/>
    </row>
    <row r="3867" spans="1:11" ht="285">
      <c r="A3867" s="335" t="s">
        <v>2754</v>
      </c>
      <c r="B3867" s="344" t="s">
        <v>2755</v>
      </c>
      <c r="C3867" s="358" t="s">
        <v>2756</v>
      </c>
      <c r="D3867" s="359">
        <v>17600</v>
      </c>
      <c r="E3867" s="419"/>
      <c r="F3867" s="325"/>
      <c r="G3867" s="466"/>
      <c r="H3867" s="466"/>
      <c r="I3867" s="466"/>
      <c r="J3867" s="325"/>
      <c r="K3867" s="325"/>
    </row>
    <row r="3868" spans="1:11" ht="270">
      <c r="A3868" s="335" t="s">
        <v>2757</v>
      </c>
      <c r="B3868" s="344" t="s">
        <v>2758</v>
      </c>
      <c r="C3868" s="358" t="s">
        <v>2759</v>
      </c>
      <c r="D3868" s="359">
        <v>19140</v>
      </c>
      <c r="E3868" s="419"/>
      <c r="F3868" s="325"/>
      <c r="G3868" s="466"/>
      <c r="H3868" s="466"/>
      <c r="I3868" s="466"/>
      <c r="J3868" s="466"/>
      <c r="K3868" s="466"/>
    </row>
    <row r="3869" spans="1:11" ht="90">
      <c r="A3869" s="335" t="s">
        <v>2760</v>
      </c>
      <c r="B3869" s="344" t="s">
        <v>2761</v>
      </c>
      <c r="C3869" s="358" t="s">
        <v>2762</v>
      </c>
      <c r="D3869" s="359">
        <v>26400</v>
      </c>
      <c r="E3869" s="419"/>
      <c r="F3869" s="325"/>
      <c r="G3869" s="466"/>
      <c r="H3869" s="466"/>
      <c r="I3869" s="466"/>
      <c r="J3869" s="466"/>
      <c r="K3869" s="466"/>
    </row>
    <row r="3870" spans="1:11" ht="75">
      <c r="A3870" s="335" t="s">
        <v>2763</v>
      </c>
      <c r="B3870" s="344" t="s">
        <v>2764</v>
      </c>
      <c r="C3870" s="358" t="s">
        <v>2765</v>
      </c>
      <c r="D3870" s="359">
        <v>22000</v>
      </c>
      <c r="E3870" s="419"/>
      <c r="F3870" s="325"/>
      <c r="G3870" s="466"/>
      <c r="H3870" s="466"/>
      <c r="I3870" s="466"/>
      <c r="J3870" s="466"/>
      <c r="K3870" s="466"/>
    </row>
    <row r="3871" spans="1:11" ht="90">
      <c r="A3871" s="335" t="s">
        <v>2766</v>
      </c>
      <c r="B3871" s="344" t="s">
        <v>2767</v>
      </c>
      <c r="C3871" s="358" t="s">
        <v>2768</v>
      </c>
      <c r="D3871" s="359">
        <v>11770</v>
      </c>
      <c r="E3871" s="419"/>
      <c r="F3871" s="325"/>
      <c r="G3871" s="466"/>
      <c r="H3871" s="466"/>
      <c r="I3871" s="466"/>
      <c r="J3871" s="325"/>
      <c r="K3871" s="325"/>
    </row>
    <row r="3872" spans="1:11" ht="195">
      <c r="A3872" s="348" t="s">
        <v>3864</v>
      </c>
      <c r="B3872" s="344" t="s">
        <v>3865</v>
      </c>
      <c r="C3872" s="358" t="s">
        <v>3866</v>
      </c>
      <c r="D3872" s="359">
        <v>17600</v>
      </c>
      <c r="E3872" s="419"/>
      <c r="F3872" s="325"/>
      <c r="G3872" s="466"/>
      <c r="H3872" s="466"/>
      <c r="I3872" s="466"/>
      <c r="J3872" s="325"/>
      <c r="K3872" s="325"/>
    </row>
    <row r="3873" spans="1:9" ht="94.5">
      <c r="A3873" s="335"/>
      <c r="B3873" s="344"/>
      <c r="C3873" s="388" t="s">
        <v>6599</v>
      </c>
      <c r="D3873" s="359"/>
      <c r="E3873" s="419"/>
      <c r="F3873" s="325"/>
      <c r="G3873" s="466"/>
      <c r="H3873" s="466"/>
      <c r="I3873" s="466"/>
    </row>
    <row r="3874" spans="1:9" ht="63">
      <c r="A3874" s="335"/>
      <c r="B3874" s="344"/>
      <c r="C3874" s="388" t="s">
        <v>3867</v>
      </c>
      <c r="D3874" s="359"/>
      <c r="E3874" s="419"/>
      <c r="F3874" s="325"/>
      <c r="G3874" s="466"/>
      <c r="H3874" s="466"/>
      <c r="I3874" s="466"/>
    </row>
    <row r="3875" spans="1:9" ht="30">
      <c r="A3875" s="335" t="s">
        <v>3868</v>
      </c>
      <c r="B3875" s="344" t="s">
        <v>3869</v>
      </c>
      <c r="C3875" s="358" t="s">
        <v>3870</v>
      </c>
      <c r="D3875" s="359">
        <v>1050</v>
      </c>
      <c r="E3875" s="419"/>
      <c r="F3875" s="325"/>
      <c r="G3875" s="466"/>
      <c r="H3875" s="466"/>
      <c r="I3875" s="466"/>
    </row>
    <row r="3876" spans="1:9" ht="60">
      <c r="A3876" s="335" t="s">
        <v>3871</v>
      </c>
      <c r="B3876" s="344" t="s">
        <v>3872</v>
      </c>
      <c r="C3876" s="358" t="s">
        <v>3873</v>
      </c>
      <c r="D3876" s="359">
        <v>6600</v>
      </c>
      <c r="E3876" s="419"/>
      <c r="F3876" s="325"/>
      <c r="G3876" s="466"/>
      <c r="H3876" s="466"/>
      <c r="I3876" s="466"/>
    </row>
    <row r="3877" spans="1:9" ht="165">
      <c r="A3877" s="341" t="s">
        <v>10464</v>
      </c>
      <c r="B3877" s="344" t="s">
        <v>3874</v>
      </c>
      <c r="C3877" s="358" t="s">
        <v>3875</v>
      </c>
      <c r="D3877" s="359">
        <v>7810</v>
      </c>
      <c r="E3877" s="419"/>
      <c r="F3877" s="325"/>
      <c r="G3877" s="466"/>
      <c r="H3877" s="466"/>
      <c r="I3877" s="466"/>
    </row>
    <row r="3878" spans="1:9" ht="150">
      <c r="A3878" s="335" t="s">
        <v>3876</v>
      </c>
      <c r="B3878" s="344" t="s">
        <v>3877</v>
      </c>
      <c r="C3878" s="358" t="s">
        <v>3878</v>
      </c>
      <c r="D3878" s="359">
        <v>5940</v>
      </c>
      <c r="E3878" s="419"/>
      <c r="F3878" s="325"/>
      <c r="G3878" s="466"/>
      <c r="H3878" s="466"/>
      <c r="I3878" s="466"/>
    </row>
    <row r="3879" spans="1:9" ht="45">
      <c r="A3879" s="335" t="s">
        <v>3879</v>
      </c>
      <c r="B3879" s="344" t="s">
        <v>3880</v>
      </c>
      <c r="C3879" s="358" t="s">
        <v>3881</v>
      </c>
      <c r="D3879" s="359">
        <v>2970</v>
      </c>
      <c r="E3879" s="419"/>
      <c r="F3879" s="325"/>
      <c r="G3879" s="466"/>
      <c r="H3879" s="466"/>
      <c r="I3879" s="466"/>
    </row>
    <row r="3880" spans="1:9" ht="45">
      <c r="A3880" s="335" t="s">
        <v>3882</v>
      </c>
      <c r="B3880" s="344" t="s">
        <v>3883</v>
      </c>
      <c r="C3880" s="358" t="s">
        <v>3884</v>
      </c>
      <c r="D3880" s="359">
        <v>2200</v>
      </c>
      <c r="E3880" s="419"/>
      <c r="F3880" s="325"/>
      <c r="G3880" s="466"/>
      <c r="H3880" s="466"/>
      <c r="I3880" s="466"/>
    </row>
    <row r="3881" spans="1:9" ht="45">
      <c r="A3881" s="335" t="s">
        <v>3885</v>
      </c>
      <c r="B3881" s="344" t="s">
        <v>3886</v>
      </c>
      <c r="C3881" s="358" t="s">
        <v>3887</v>
      </c>
      <c r="D3881" s="359">
        <v>2970</v>
      </c>
      <c r="E3881" s="419"/>
      <c r="F3881" s="325"/>
      <c r="G3881" s="466"/>
      <c r="H3881" s="466"/>
      <c r="I3881" s="466"/>
    </row>
    <row r="3882" spans="1:9" ht="45">
      <c r="A3882" s="335" t="s">
        <v>3888</v>
      </c>
      <c r="B3882" s="344" t="s">
        <v>3889</v>
      </c>
      <c r="C3882" s="358" t="s">
        <v>3890</v>
      </c>
      <c r="D3882" s="359">
        <v>2400</v>
      </c>
      <c r="E3882" s="419"/>
      <c r="F3882" s="325"/>
      <c r="G3882" s="466"/>
      <c r="H3882" s="466"/>
      <c r="I3882" s="466"/>
    </row>
    <row r="3883" spans="1:9" ht="45">
      <c r="A3883" s="335" t="s">
        <v>10395</v>
      </c>
      <c r="B3883" s="344" t="s">
        <v>3891</v>
      </c>
      <c r="C3883" s="358" t="s">
        <v>3892</v>
      </c>
      <c r="D3883" s="359">
        <v>4180</v>
      </c>
      <c r="E3883" s="419"/>
      <c r="F3883" s="325"/>
      <c r="G3883" s="466"/>
      <c r="H3883" s="466"/>
      <c r="I3883" s="466"/>
    </row>
    <row r="3884" spans="1:9" ht="165">
      <c r="A3884" s="348" t="s">
        <v>3893</v>
      </c>
      <c r="B3884" s="344" t="s">
        <v>3894</v>
      </c>
      <c r="C3884" s="358" t="s">
        <v>3895</v>
      </c>
      <c r="D3884" s="359">
        <v>27610</v>
      </c>
      <c r="E3884" s="419"/>
      <c r="F3884" s="325"/>
      <c r="G3884" s="466"/>
      <c r="H3884" s="466"/>
      <c r="I3884" s="466"/>
    </row>
    <row r="3885" spans="1:9" ht="150">
      <c r="A3885" s="348" t="s">
        <v>3896</v>
      </c>
      <c r="B3885" s="344" t="s">
        <v>3897</v>
      </c>
      <c r="C3885" s="358" t="s">
        <v>3898</v>
      </c>
      <c r="D3885" s="359">
        <v>25630</v>
      </c>
      <c r="E3885" s="419"/>
      <c r="F3885" s="325"/>
      <c r="G3885" s="466"/>
      <c r="H3885" s="466"/>
      <c r="I3885" s="466"/>
    </row>
    <row r="3886" spans="1:9" ht="120">
      <c r="A3886" s="335" t="s">
        <v>3899</v>
      </c>
      <c r="B3886" s="344" t="s">
        <v>3900</v>
      </c>
      <c r="C3886" s="358" t="s">
        <v>3901</v>
      </c>
      <c r="D3886" s="359">
        <v>4400</v>
      </c>
      <c r="E3886" s="419"/>
      <c r="F3886" s="325"/>
      <c r="G3886" s="466"/>
      <c r="H3886" s="466"/>
      <c r="I3886" s="466"/>
    </row>
    <row r="3887" spans="1:9" ht="31.5">
      <c r="A3887" s="335"/>
      <c r="B3887" s="344"/>
      <c r="C3887" s="388" t="s">
        <v>7444</v>
      </c>
      <c r="D3887" s="359"/>
      <c r="E3887" s="419"/>
      <c r="F3887" s="325"/>
      <c r="G3887" s="466"/>
      <c r="H3887" s="466"/>
      <c r="I3887" s="466"/>
    </row>
    <row r="3888" spans="1:9" ht="173.25">
      <c r="A3888" s="335"/>
      <c r="B3888" s="344"/>
      <c r="C3888" s="388" t="s">
        <v>3902</v>
      </c>
      <c r="D3888" s="359"/>
      <c r="E3888" s="419"/>
      <c r="F3888" s="325"/>
      <c r="G3888" s="466"/>
      <c r="H3888" s="466"/>
      <c r="I3888" s="466"/>
    </row>
    <row r="3889" spans="1:9" ht="135">
      <c r="A3889" s="335" t="s">
        <v>10396</v>
      </c>
      <c r="B3889" s="344" t="s">
        <v>3903</v>
      </c>
      <c r="C3889" s="358" t="s">
        <v>3904</v>
      </c>
      <c r="D3889" s="359">
        <v>11770</v>
      </c>
      <c r="E3889" s="419"/>
      <c r="F3889" s="325"/>
      <c r="G3889" s="466"/>
      <c r="H3889" s="466"/>
      <c r="I3889" s="466"/>
    </row>
    <row r="3890" spans="1:9" ht="255">
      <c r="A3890" s="335" t="s">
        <v>3905</v>
      </c>
      <c r="B3890" s="344" t="s">
        <v>3906</v>
      </c>
      <c r="C3890" s="358" t="s">
        <v>3907</v>
      </c>
      <c r="D3890" s="359">
        <v>37000</v>
      </c>
      <c r="E3890" s="419"/>
      <c r="F3890" s="326" t="s">
        <v>12709</v>
      </c>
      <c r="G3890" s="466"/>
      <c r="H3890" s="466"/>
      <c r="I3890" s="466"/>
    </row>
    <row r="3891" spans="1:9" ht="75">
      <c r="A3891" s="335" t="s">
        <v>3908</v>
      </c>
      <c r="B3891" s="344" t="s">
        <v>3909</v>
      </c>
      <c r="C3891" s="358" t="s">
        <v>3910</v>
      </c>
      <c r="D3891" s="359">
        <v>19140</v>
      </c>
      <c r="E3891" s="419"/>
      <c r="F3891" s="325"/>
      <c r="G3891" s="466"/>
      <c r="H3891" s="466"/>
      <c r="I3891" s="466"/>
    </row>
    <row r="3892" spans="1:9" ht="240">
      <c r="A3892" s="335" t="s">
        <v>3911</v>
      </c>
      <c r="B3892" s="344" t="s">
        <v>3912</v>
      </c>
      <c r="C3892" s="358" t="s">
        <v>3913</v>
      </c>
      <c r="D3892" s="359">
        <v>22000</v>
      </c>
      <c r="E3892" s="419"/>
      <c r="F3892" s="325"/>
      <c r="G3892" s="466"/>
      <c r="H3892" s="466"/>
      <c r="I3892" s="466"/>
    </row>
    <row r="3893" spans="1:9" ht="285">
      <c r="A3893" s="335" t="s">
        <v>3911</v>
      </c>
      <c r="B3893" s="344" t="s">
        <v>3914</v>
      </c>
      <c r="C3893" s="358" t="s">
        <v>3915</v>
      </c>
      <c r="D3893" s="359">
        <v>30800</v>
      </c>
      <c r="E3893" s="419"/>
      <c r="F3893" s="325"/>
      <c r="G3893" s="466"/>
      <c r="H3893" s="466"/>
      <c r="I3893" s="466"/>
    </row>
    <row r="3894" spans="1:9" ht="30">
      <c r="A3894" s="335" t="s">
        <v>3916</v>
      </c>
      <c r="B3894" s="344" t="s">
        <v>3917</v>
      </c>
      <c r="C3894" s="358" t="s">
        <v>3918</v>
      </c>
      <c r="D3894" s="359">
        <v>11770</v>
      </c>
      <c r="E3894" s="419"/>
      <c r="F3894" s="325"/>
      <c r="G3894" s="466"/>
      <c r="H3894" s="466"/>
      <c r="I3894" s="466"/>
    </row>
    <row r="3895" spans="1:9" ht="105">
      <c r="A3895" s="335" t="s">
        <v>10397</v>
      </c>
      <c r="B3895" s="344" t="s">
        <v>3919</v>
      </c>
      <c r="C3895" s="358" t="s">
        <v>3920</v>
      </c>
      <c r="D3895" s="359">
        <v>26400</v>
      </c>
      <c r="E3895" s="419"/>
      <c r="F3895" s="325"/>
      <c r="G3895" s="466"/>
      <c r="H3895" s="466"/>
      <c r="I3895" s="466"/>
    </row>
    <row r="3896" spans="1:9" ht="195">
      <c r="A3896" s="335" t="s">
        <v>3924</v>
      </c>
      <c r="B3896" s="344" t="s">
        <v>3925</v>
      </c>
      <c r="C3896" s="358" t="s">
        <v>3926</v>
      </c>
      <c r="D3896" s="359">
        <v>12100</v>
      </c>
      <c r="E3896" s="419"/>
      <c r="F3896" s="325"/>
      <c r="G3896" s="466"/>
      <c r="H3896" s="466"/>
      <c r="I3896" s="466"/>
    </row>
    <row r="3897" spans="1:9" ht="90">
      <c r="A3897" s="335" t="s">
        <v>3929</v>
      </c>
      <c r="B3897" s="344" t="s">
        <v>3930</v>
      </c>
      <c r="C3897" s="358" t="s">
        <v>3931</v>
      </c>
      <c r="D3897" s="359">
        <v>16500</v>
      </c>
      <c r="E3897" s="332"/>
      <c r="F3897" s="325"/>
      <c r="G3897" s="466"/>
      <c r="H3897" s="466"/>
      <c r="I3897" s="466"/>
    </row>
    <row r="3898" spans="1:9" ht="45">
      <c r="A3898" s="348" t="s">
        <v>3932</v>
      </c>
      <c r="B3898" s="344" t="s">
        <v>3933</v>
      </c>
      <c r="C3898" s="358" t="s">
        <v>3934</v>
      </c>
      <c r="D3898" s="359">
        <v>4400</v>
      </c>
      <c r="E3898" s="419"/>
      <c r="F3898" s="325"/>
      <c r="G3898" s="466"/>
      <c r="H3898" s="466"/>
      <c r="I3898" s="466"/>
    </row>
    <row r="3899" spans="1:9" ht="60">
      <c r="A3899" s="335" t="s">
        <v>3935</v>
      </c>
      <c r="B3899" s="344" t="s">
        <v>3936</v>
      </c>
      <c r="C3899" s="358" t="s">
        <v>3937</v>
      </c>
      <c r="D3899" s="359">
        <v>20570</v>
      </c>
      <c r="E3899" s="332"/>
      <c r="F3899" s="325"/>
      <c r="G3899" s="466"/>
      <c r="H3899" s="466"/>
      <c r="I3899" s="466"/>
    </row>
    <row r="3900" spans="1:9" ht="225">
      <c r="A3900" s="335" t="s">
        <v>3938</v>
      </c>
      <c r="B3900" s="344" t="s">
        <v>3939</v>
      </c>
      <c r="C3900" s="358" t="s">
        <v>3940</v>
      </c>
      <c r="D3900" s="359">
        <v>24200</v>
      </c>
      <c r="E3900" s="419"/>
      <c r="F3900" s="325"/>
      <c r="G3900" s="466"/>
      <c r="H3900" s="466"/>
      <c r="I3900" s="466"/>
    </row>
    <row r="3901" spans="1:9" ht="225">
      <c r="A3901" s="335" t="s">
        <v>3941</v>
      </c>
      <c r="B3901" s="344" t="s">
        <v>3942</v>
      </c>
      <c r="C3901" s="358" t="s">
        <v>3943</v>
      </c>
      <c r="D3901" s="359">
        <v>36630</v>
      </c>
      <c r="E3901" s="419"/>
      <c r="F3901" s="325"/>
      <c r="G3901" s="466"/>
      <c r="H3901" s="466"/>
      <c r="I3901" s="466"/>
    </row>
    <row r="3902" spans="1:9" ht="165">
      <c r="A3902" s="335" t="s">
        <v>3944</v>
      </c>
      <c r="B3902" s="344" t="s">
        <v>3945</v>
      </c>
      <c r="C3902" s="358" t="s">
        <v>3946</v>
      </c>
      <c r="D3902" s="359">
        <v>36630</v>
      </c>
      <c r="E3902" s="419"/>
      <c r="F3902" s="325"/>
      <c r="G3902" s="466"/>
      <c r="H3902" s="466"/>
      <c r="I3902" s="466"/>
    </row>
    <row r="3903" spans="1:9" ht="300">
      <c r="A3903" s="335" t="s">
        <v>3947</v>
      </c>
      <c r="B3903" s="344" t="s">
        <v>3948</v>
      </c>
      <c r="C3903" s="358" t="s">
        <v>3949</v>
      </c>
      <c r="D3903" s="359">
        <v>32230</v>
      </c>
      <c r="E3903" s="419"/>
      <c r="F3903" s="325"/>
      <c r="G3903" s="466"/>
      <c r="H3903" s="466"/>
      <c r="I3903" s="466"/>
    </row>
    <row r="3904" spans="1:9" ht="360">
      <c r="A3904" s="335" t="s">
        <v>3950</v>
      </c>
      <c r="B3904" s="344" t="s">
        <v>3951</v>
      </c>
      <c r="C3904" s="358" t="s">
        <v>3952</v>
      </c>
      <c r="D3904" s="359">
        <v>26400</v>
      </c>
      <c r="E3904" s="419"/>
      <c r="F3904" s="325"/>
      <c r="G3904" s="466"/>
      <c r="H3904" s="466"/>
      <c r="I3904" s="466"/>
    </row>
    <row r="3905" spans="1:9" ht="30">
      <c r="A3905" s="335" t="s">
        <v>3953</v>
      </c>
      <c r="B3905" s="344" t="s">
        <v>3954</v>
      </c>
      <c r="C3905" s="358" t="s">
        <v>3955</v>
      </c>
      <c r="D3905" s="359">
        <v>20570</v>
      </c>
      <c r="E3905" s="419"/>
      <c r="F3905" s="325"/>
      <c r="G3905" s="466"/>
      <c r="H3905" s="466"/>
      <c r="I3905" s="466"/>
    </row>
    <row r="3906" spans="1:9" ht="75">
      <c r="A3906" s="348" t="s">
        <v>3956</v>
      </c>
      <c r="B3906" s="344" t="s">
        <v>3957</v>
      </c>
      <c r="C3906" s="358" t="s">
        <v>3958</v>
      </c>
      <c r="D3906" s="359">
        <v>24970</v>
      </c>
      <c r="E3906" s="419"/>
      <c r="F3906" s="325"/>
      <c r="G3906" s="466"/>
      <c r="H3906" s="466"/>
      <c r="I3906" s="466"/>
    </row>
    <row r="3907" spans="1:9" ht="210">
      <c r="A3907" s="335" t="s">
        <v>3959</v>
      </c>
      <c r="B3907" s="344" t="s">
        <v>3960</v>
      </c>
      <c r="C3907" s="358" t="s">
        <v>3961</v>
      </c>
      <c r="D3907" s="359">
        <v>29370</v>
      </c>
      <c r="E3907" s="419"/>
      <c r="F3907" s="325"/>
      <c r="G3907" s="466"/>
      <c r="H3907" s="466"/>
      <c r="I3907" s="466"/>
    </row>
    <row r="3908" spans="1:9" ht="105">
      <c r="A3908" s="335" t="s">
        <v>3962</v>
      </c>
      <c r="B3908" s="344" t="s">
        <v>3963</v>
      </c>
      <c r="C3908" s="358" t="s">
        <v>3964</v>
      </c>
      <c r="D3908" s="359">
        <v>14740</v>
      </c>
      <c r="E3908" s="419"/>
      <c r="F3908" s="325"/>
      <c r="G3908" s="466"/>
      <c r="H3908" s="466"/>
      <c r="I3908" s="466"/>
    </row>
    <row r="3909" spans="1:9" ht="135">
      <c r="A3909" s="335" t="s">
        <v>3965</v>
      </c>
      <c r="B3909" s="344" t="s">
        <v>3966</v>
      </c>
      <c r="C3909" s="358" t="s">
        <v>3967</v>
      </c>
      <c r="D3909" s="359">
        <v>14300</v>
      </c>
      <c r="E3909" s="419"/>
      <c r="F3909" s="325"/>
      <c r="G3909" s="466"/>
      <c r="H3909" s="466"/>
      <c r="I3909" s="466"/>
    </row>
    <row r="3910" spans="1:9" ht="120">
      <c r="A3910" s="335" t="s">
        <v>10935</v>
      </c>
      <c r="B3910" s="344" t="s">
        <v>10936</v>
      </c>
      <c r="C3910" s="358" t="s">
        <v>10937</v>
      </c>
      <c r="D3910" s="359">
        <v>15000</v>
      </c>
      <c r="E3910" s="419"/>
      <c r="F3910" s="325"/>
      <c r="G3910" s="466"/>
      <c r="H3910" s="466"/>
      <c r="I3910" s="466"/>
    </row>
    <row r="3911" spans="1:9" ht="120">
      <c r="A3911" s="335" t="s">
        <v>10938</v>
      </c>
      <c r="B3911" s="344" t="s">
        <v>10939</v>
      </c>
      <c r="C3911" s="358" t="s">
        <v>10940</v>
      </c>
      <c r="D3911" s="359">
        <v>40000</v>
      </c>
      <c r="E3911" s="419"/>
      <c r="F3911" s="325"/>
      <c r="G3911" s="466"/>
      <c r="H3911" s="466"/>
      <c r="I3911" s="466"/>
    </row>
    <row r="3912" spans="1:9" ht="120">
      <c r="A3912" s="335" t="s">
        <v>10941</v>
      </c>
      <c r="B3912" s="344" t="s">
        <v>10942</v>
      </c>
      <c r="C3912" s="358" t="s">
        <v>10943</v>
      </c>
      <c r="D3912" s="359">
        <v>80000</v>
      </c>
      <c r="E3912" s="419"/>
      <c r="F3912" s="325"/>
      <c r="G3912" s="466"/>
      <c r="H3912" s="466"/>
      <c r="I3912" s="466"/>
    </row>
    <row r="3913" spans="1:9" ht="105">
      <c r="A3913" s="335" t="s">
        <v>10944</v>
      </c>
      <c r="B3913" s="344" t="s">
        <v>10945</v>
      </c>
      <c r="C3913" s="358" t="s">
        <v>10946</v>
      </c>
      <c r="D3913" s="359">
        <v>20000</v>
      </c>
      <c r="E3913" s="419"/>
      <c r="F3913" s="325"/>
      <c r="G3913" s="466"/>
      <c r="H3913" s="466"/>
      <c r="I3913" s="466"/>
    </row>
    <row r="3914" spans="1:9" ht="105">
      <c r="A3914" s="335" t="s">
        <v>10947</v>
      </c>
      <c r="B3914" s="344" t="s">
        <v>10948</v>
      </c>
      <c r="C3914" s="358" t="s">
        <v>10949</v>
      </c>
      <c r="D3914" s="359">
        <v>50000</v>
      </c>
      <c r="E3914" s="419"/>
      <c r="F3914" s="325"/>
      <c r="G3914" s="466"/>
      <c r="H3914" s="466"/>
      <c r="I3914" s="466"/>
    </row>
    <row r="3915" spans="1:9" ht="105">
      <c r="A3915" s="335" t="s">
        <v>10950</v>
      </c>
      <c r="B3915" s="344" t="s">
        <v>10951</v>
      </c>
      <c r="C3915" s="358" t="s">
        <v>10952</v>
      </c>
      <c r="D3915" s="359">
        <v>80000</v>
      </c>
      <c r="E3915" s="419"/>
      <c r="F3915" s="325"/>
      <c r="G3915" s="466"/>
      <c r="H3915" s="466"/>
      <c r="I3915" s="466"/>
    </row>
    <row r="3916" spans="1:9" ht="105">
      <c r="A3916" s="335" t="s">
        <v>10953</v>
      </c>
      <c r="B3916" s="344" t="s">
        <v>10954</v>
      </c>
      <c r="C3916" s="358" t="s">
        <v>11402</v>
      </c>
      <c r="D3916" s="359">
        <v>15000</v>
      </c>
      <c r="E3916" s="419"/>
      <c r="F3916" s="325"/>
      <c r="G3916" s="466"/>
      <c r="H3916" s="466"/>
      <c r="I3916" s="466"/>
    </row>
    <row r="3917" spans="1:9" ht="105">
      <c r="A3917" s="335" t="s">
        <v>10956</v>
      </c>
      <c r="B3917" s="344" t="s">
        <v>10957</v>
      </c>
      <c r="C3917" s="358" t="s">
        <v>11399</v>
      </c>
      <c r="D3917" s="359">
        <v>30000</v>
      </c>
      <c r="E3917" s="419"/>
      <c r="F3917" s="325"/>
      <c r="G3917" s="466"/>
      <c r="H3917" s="466"/>
      <c r="I3917" s="466"/>
    </row>
    <row r="3918" spans="1:9" ht="105">
      <c r="A3918" s="335" t="s">
        <v>10959</v>
      </c>
      <c r="B3918" s="344" t="s">
        <v>10960</v>
      </c>
      <c r="C3918" s="358" t="s">
        <v>11400</v>
      </c>
      <c r="D3918" s="359">
        <v>80000</v>
      </c>
      <c r="E3918" s="419"/>
      <c r="F3918" s="325"/>
      <c r="G3918" s="466"/>
      <c r="H3918" s="466"/>
      <c r="I3918" s="466"/>
    </row>
    <row r="3919" spans="1:9" ht="105">
      <c r="A3919" s="335" t="s">
        <v>11309</v>
      </c>
      <c r="B3919" s="344" t="s">
        <v>11310</v>
      </c>
      <c r="C3919" s="358" t="s">
        <v>11401</v>
      </c>
      <c r="D3919" s="359">
        <v>200000</v>
      </c>
      <c r="E3919" s="419"/>
      <c r="F3919" s="325"/>
      <c r="G3919" s="466"/>
      <c r="H3919" s="466"/>
      <c r="I3919" s="466"/>
    </row>
    <row r="3920" spans="1:9" ht="150">
      <c r="A3920" s="335" t="s">
        <v>11371</v>
      </c>
      <c r="B3920" s="344" t="s">
        <v>11372</v>
      </c>
      <c r="C3920" s="358" t="s">
        <v>11373</v>
      </c>
      <c r="D3920" s="359">
        <v>9000</v>
      </c>
      <c r="E3920" s="419"/>
      <c r="F3920" s="325"/>
      <c r="G3920" s="466"/>
      <c r="H3920" s="466"/>
      <c r="I3920" s="466"/>
    </row>
    <row r="3921" spans="1:9" ht="150">
      <c r="A3921" s="335" t="s">
        <v>11374</v>
      </c>
      <c r="B3921" s="344" t="s">
        <v>11375</v>
      </c>
      <c r="C3921" s="358" t="s">
        <v>11376</v>
      </c>
      <c r="D3921" s="359">
        <v>7600</v>
      </c>
      <c r="E3921" s="419"/>
      <c r="F3921" s="325"/>
      <c r="G3921" s="466"/>
      <c r="H3921" s="466"/>
      <c r="I3921" s="466"/>
    </row>
    <row r="3922" spans="1:9" ht="150">
      <c r="A3922" s="335" t="s">
        <v>11377</v>
      </c>
      <c r="B3922" s="344" t="s">
        <v>11378</v>
      </c>
      <c r="C3922" s="358" t="s">
        <v>11379</v>
      </c>
      <c r="D3922" s="359">
        <v>15000</v>
      </c>
      <c r="E3922" s="419"/>
      <c r="F3922" s="325"/>
      <c r="G3922" s="466"/>
      <c r="H3922" s="466"/>
      <c r="I3922" s="466"/>
    </row>
    <row r="3923" spans="1:9" ht="150">
      <c r="A3923" s="335" t="s">
        <v>11380</v>
      </c>
      <c r="B3923" s="344" t="s">
        <v>11381</v>
      </c>
      <c r="C3923" s="358" t="s">
        <v>11382</v>
      </c>
      <c r="D3923" s="359">
        <v>20000</v>
      </c>
      <c r="E3923" s="419"/>
      <c r="F3923" s="325"/>
      <c r="G3923" s="466"/>
      <c r="H3923" s="466"/>
      <c r="I3923" s="466"/>
    </row>
    <row r="3924" spans="1:9" ht="150">
      <c r="A3924" s="335" t="s">
        <v>11383</v>
      </c>
      <c r="B3924" s="344" t="s">
        <v>11384</v>
      </c>
      <c r="C3924" s="358" t="s">
        <v>11385</v>
      </c>
      <c r="D3924" s="359">
        <v>40000</v>
      </c>
      <c r="E3924" s="419"/>
      <c r="F3924" s="325"/>
      <c r="G3924" s="466"/>
      <c r="H3924" s="466"/>
      <c r="I3924" s="466"/>
    </row>
    <row r="3925" spans="1:9" ht="60">
      <c r="A3925" s="335" t="s">
        <v>11386</v>
      </c>
      <c r="B3925" s="344" t="s">
        <v>11387</v>
      </c>
      <c r="C3925" s="358" t="s">
        <v>11388</v>
      </c>
      <c r="D3925" s="359">
        <v>25000</v>
      </c>
      <c r="E3925" s="419"/>
      <c r="F3925" s="325"/>
      <c r="G3925" s="466"/>
      <c r="H3925" s="466"/>
      <c r="I3925" s="466"/>
    </row>
    <row r="3926" spans="1:9" ht="30">
      <c r="A3926" s="335" t="s">
        <v>11389</v>
      </c>
      <c r="B3926" s="344" t="s">
        <v>11390</v>
      </c>
      <c r="C3926" s="358" t="s">
        <v>11391</v>
      </c>
      <c r="D3926" s="359">
        <v>15000</v>
      </c>
      <c r="E3926" s="419"/>
      <c r="F3926" s="325"/>
      <c r="G3926" s="466"/>
      <c r="H3926" s="466"/>
      <c r="I3926" s="466"/>
    </row>
    <row r="3927" spans="1:9" ht="283.5">
      <c r="A3927" s="335"/>
      <c r="B3927" s="344"/>
      <c r="C3927" s="388" t="s">
        <v>3971</v>
      </c>
      <c r="D3927" s="359"/>
      <c r="E3927" s="419"/>
      <c r="F3927" s="325"/>
      <c r="G3927" s="466"/>
      <c r="H3927" s="466"/>
      <c r="I3927" s="466"/>
    </row>
    <row r="3928" spans="1:9" ht="210">
      <c r="A3928" s="335" t="s">
        <v>3972</v>
      </c>
      <c r="B3928" s="344" t="s">
        <v>3973</v>
      </c>
      <c r="C3928" s="358" t="s">
        <v>3974</v>
      </c>
      <c r="D3928" s="359">
        <v>26400</v>
      </c>
      <c r="E3928" s="419"/>
      <c r="F3928" s="325"/>
      <c r="G3928" s="466"/>
      <c r="H3928" s="466"/>
      <c r="I3928" s="466"/>
    </row>
    <row r="3929" spans="1:9" ht="315">
      <c r="A3929" s="335" t="s">
        <v>3975</v>
      </c>
      <c r="B3929" s="344" t="s">
        <v>3976</v>
      </c>
      <c r="C3929" s="358" t="s">
        <v>3977</v>
      </c>
      <c r="D3929" s="359">
        <v>26400</v>
      </c>
      <c r="E3929" s="419"/>
      <c r="F3929" s="325"/>
      <c r="G3929" s="466"/>
      <c r="H3929" s="466"/>
      <c r="I3929" s="466"/>
    </row>
    <row r="3930" spans="1:9" ht="240">
      <c r="A3930" s="335" t="s">
        <v>3978</v>
      </c>
      <c r="B3930" s="344" t="s">
        <v>3979</v>
      </c>
      <c r="C3930" s="358" t="s">
        <v>3980</v>
      </c>
      <c r="D3930" s="359">
        <v>7370</v>
      </c>
      <c r="E3930" s="419"/>
      <c r="F3930" s="325"/>
      <c r="G3930" s="466"/>
      <c r="H3930" s="466"/>
      <c r="I3930" s="466"/>
    </row>
    <row r="3931" spans="1:9" ht="90">
      <c r="A3931" s="348" t="s">
        <v>3981</v>
      </c>
      <c r="B3931" s="344" t="s">
        <v>3982</v>
      </c>
      <c r="C3931" s="358" t="s">
        <v>3983</v>
      </c>
      <c r="D3931" s="359">
        <v>12540</v>
      </c>
      <c r="E3931" s="419"/>
      <c r="F3931" s="325"/>
      <c r="G3931" s="466"/>
      <c r="H3931" s="466"/>
      <c r="I3931" s="466"/>
    </row>
    <row r="3932" spans="1:9" ht="270">
      <c r="A3932" s="335" t="s">
        <v>10398</v>
      </c>
      <c r="B3932" s="344" t="s">
        <v>3984</v>
      </c>
      <c r="C3932" s="358" t="s">
        <v>3985</v>
      </c>
      <c r="D3932" s="359">
        <v>36630</v>
      </c>
      <c r="E3932" s="419"/>
      <c r="F3932" s="325"/>
      <c r="G3932" s="466"/>
      <c r="H3932" s="466"/>
      <c r="I3932" s="466"/>
    </row>
    <row r="3933" spans="1:9" ht="180">
      <c r="A3933" s="335" t="s">
        <v>3986</v>
      </c>
      <c r="B3933" s="344" t="s">
        <v>3987</v>
      </c>
      <c r="C3933" s="358" t="s">
        <v>3988</v>
      </c>
      <c r="D3933" s="359">
        <v>22000</v>
      </c>
      <c r="E3933" s="419"/>
      <c r="F3933" s="325"/>
      <c r="G3933" s="466"/>
      <c r="H3933" s="466"/>
      <c r="I3933" s="466"/>
    </row>
    <row r="3934" spans="1:9" ht="180">
      <c r="A3934" s="335" t="s">
        <v>10399</v>
      </c>
      <c r="B3934" s="344" t="s">
        <v>3989</v>
      </c>
      <c r="C3934" s="358" t="s">
        <v>3990</v>
      </c>
      <c r="D3934" s="359">
        <v>44000</v>
      </c>
      <c r="E3934" s="419"/>
      <c r="F3934" s="325"/>
      <c r="G3934" s="466"/>
      <c r="H3934" s="466"/>
      <c r="I3934" s="466"/>
    </row>
    <row r="3935" spans="1:9" ht="60">
      <c r="A3935" s="335" t="s">
        <v>10007</v>
      </c>
      <c r="B3935" s="344" t="s">
        <v>3991</v>
      </c>
      <c r="C3935" s="358" t="s">
        <v>3992</v>
      </c>
      <c r="D3935" s="359">
        <v>36630</v>
      </c>
      <c r="E3935" s="419"/>
      <c r="F3935" s="325"/>
      <c r="G3935" s="466"/>
      <c r="H3935" s="466"/>
      <c r="I3935" s="466"/>
    </row>
    <row r="3936" spans="1:9" ht="105">
      <c r="A3936" s="335" t="s">
        <v>3993</v>
      </c>
      <c r="B3936" s="344" t="s">
        <v>3994</v>
      </c>
      <c r="C3936" s="358" t="s">
        <v>3995</v>
      </c>
      <c r="D3936" s="359">
        <v>26400</v>
      </c>
      <c r="E3936" s="419"/>
      <c r="F3936" s="325"/>
      <c r="G3936" s="466"/>
      <c r="H3936" s="466"/>
      <c r="I3936" s="466"/>
    </row>
    <row r="3937" spans="1:9" ht="236.25">
      <c r="A3937" s="335"/>
      <c r="B3937" s="344"/>
      <c r="C3937" s="388" t="s">
        <v>3996</v>
      </c>
      <c r="D3937" s="359"/>
      <c r="E3937" s="419"/>
      <c r="F3937" s="325"/>
      <c r="G3937" s="466"/>
      <c r="H3937" s="466"/>
      <c r="I3937" s="466"/>
    </row>
    <row r="3938" spans="1:9" ht="90">
      <c r="A3938" s="335" t="s">
        <v>3997</v>
      </c>
      <c r="B3938" s="344" t="s">
        <v>3998</v>
      </c>
      <c r="C3938" s="358" t="s">
        <v>3999</v>
      </c>
      <c r="D3938" s="359">
        <v>59070</v>
      </c>
      <c r="E3938" s="332"/>
      <c r="F3938" s="325"/>
      <c r="G3938" s="466"/>
      <c r="H3938" s="466"/>
      <c r="I3938" s="466"/>
    </row>
    <row r="3939" spans="1:9" ht="90">
      <c r="A3939" s="335" t="s">
        <v>4000</v>
      </c>
      <c r="B3939" s="344" t="s">
        <v>4001</v>
      </c>
      <c r="C3939" s="358" t="s">
        <v>4002</v>
      </c>
      <c r="D3939" s="359">
        <v>14740</v>
      </c>
      <c r="E3939" s="419"/>
      <c r="F3939" s="325"/>
      <c r="G3939" s="466"/>
      <c r="H3939" s="466"/>
      <c r="I3939" s="466"/>
    </row>
    <row r="3940" spans="1:9" ht="90">
      <c r="A3940" s="335" t="s">
        <v>8644</v>
      </c>
      <c r="B3940" s="344" t="s">
        <v>4003</v>
      </c>
      <c r="C3940" s="358" t="s">
        <v>4004</v>
      </c>
      <c r="D3940" s="359">
        <v>22000</v>
      </c>
      <c r="E3940" s="368"/>
      <c r="F3940" s="325"/>
      <c r="G3940" s="466"/>
      <c r="H3940" s="466"/>
      <c r="I3940" s="466"/>
    </row>
    <row r="3941" spans="1:9" ht="225">
      <c r="A3941" s="335" t="s">
        <v>4005</v>
      </c>
      <c r="B3941" s="344" t="s">
        <v>4006</v>
      </c>
      <c r="C3941" s="358" t="s">
        <v>4007</v>
      </c>
      <c r="D3941" s="359">
        <v>7370</v>
      </c>
      <c r="E3941" s="368"/>
      <c r="F3941" s="325"/>
      <c r="G3941" s="466"/>
      <c r="H3941" s="466"/>
      <c r="I3941" s="466"/>
    </row>
    <row r="3942" spans="1:9" ht="90">
      <c r="A3942" s="335" t="s">
        <v>4008</v>
      </c>
      <c r="B3942" s="344" t="s">
        <v>4009</v>
      </c>
      <c r="C3942" s="358" t="s">
        <v>4010</v>
      </c>
      <c r="D3942" s="359">
        <v>7370</v>
      </c>
      <c r="E3942" s="368"/>
      <c r="F3942" s="325"/>
      <c r="G3942" s="466"/>
      <c r="H3942" s="466"/>
      <c r="I3942" s="466"/>
    </row>
    <row r="3943" spans="1:9" ht="195">
      <c r="A3943" s="335" t="s">
        <v>4011</v>
      </c>
      <c r="B3943" s="344" t="s">
        <v>4012</v>
      </c>
      <c r="C3943" s="358" t="s">
        <v>2631</v>
      </c>
      <c r="D3943" s="359">
        <v>17600</v>
      </c>
      <c r="E3943" s="419"/>
      <c r="F3943" s="325"/>
      <c r="G3943" s="466"/>
      <c r="H3943" s="466"/>
      <c r="I3943" s="466"/>
    </row>
    <row r="3944" spans="1:9" ht="195">
      <c r="A3944" s="335" t="s">
        <v>10400</v>
      </c>
      <c r="B3944" s="344" t="s">
        <v>2632</v>
      </c>
      <c r="C3944" s="358" t="s">
        <v>2633</v>
      </c>
      <c r="D3944" s="359">
        <v>9570</v>
      </c>
      <c r="E3944" s="419"/>
      <c r="F3944" s="325"/>
      <c r="G3944" s="466"/>
      <c r="H3944" s="466"/>
      <c r="I3944" s="466"/>
    </row>
    <row r="3945" spans="1:9" ht="105">
      <c r="A3945" s="335" t="s">
        <v>2634</v>
      </c>
      <c r="B3945" s="344" t="s">
        <v>2635</v>
      </c>
      <c r="C3945" s="358" t="s">
        <v>2636</v>
      </c>
      <c r="D3945" s="359">
        <v>11770</v>
      </c>
      <c r="E3945" s="419"/>
      <c r="F3945" s="325"/>
      <c r="G3945" s="466"/>
      <c r="H3945" s="466"/>
      <c r="I3945" s="466"/>
    </row>
    <row r="3946" spans="1:9" ht="105">
      <c r="A3946" s="335" t="s">
        <v>2637</v>
      </c>
      <c r="B3946" s="344" t="s">
        <v>2638</v>
      </c>
      <c r="C3946" s="358" t="s">
        <v>2639</v>
      </c>
      <c r="D3946" s="359">
        <v>39270</v>
      </c>
      <c r="E3946" s="332"/>
      <c r="F3946" s="325"/>
      <c r="G3946" s="466"/>
      <c r="H3946" s="466"/>
      <c r="I3946" s="466"/>
    </row>
    <row r="3947" spans="1:9" ht="173.25">
      <c r="A3947" s="335"/>
      <c r="B3947" s="344"/>
      <c r="C3947" s="388" t="s">
        <v>2640</v>
      </c>
      <c r="D3947" s="359"/>
      <c r="E3947" s="419"/>
      <c r="F3947" s="325"/>
      <c r="G3947" s="466"/>
      <c r="H3947" s="466"/>
      <c r="I3947" s="466"/>
    </row>
    <row r="3948" spans="1:9" ht="300">
      <c r="A3948" s="335" t="s">
        <v>2641</v>
      </c>
      <c r="B3948" s="344" t="s">
        <v>2642</v>
      </c>
      <c r="C3948" s="358" t="s">
        <v>2643</v>
      </c>
      <c r="D3948" s="359">
        <v>8800</v>
      </c>
      <c r="E3948" s="419"/>
      <c r="F3948" s="325"/>
      <c r="G3948" s="466"/>
      <c r="H3948" s="466"/>
      <c r="I3948" s="466"/>
    </row>
    <row r="3949" spans="1:9" ht="165">
      <c r="A3949" s="335" t="s">
        <v>2644</v>
      </c>
      <c r="B3949" s="344" t="s">
        <v>2645</v>
      </c>
      <c r="C3949" s="358" t="s">
        <v>2646</v>
      </c>
      <c r="D3949" s="359">
        <v>10340</v>
      </c>
      <c r="E3949" s="419"/>
      <c r="F3949" s="325"/>
      <c r="G3949" s="466"/>
      <c r="H3949" s="466"/>
      <c r="I3949" s="466"/>
    </row>
    <row r="3950" spans="1:9" ht="105">
      <c r="A3950" s="335" t="s">
        <v>8643</v>
      </c>
      <c r="B3950" s="344" t="s">
        <v>1531</v>
      </c>
      <c r="C3950" s="358" t="s">
        <v>1532</v>
      </c>
      <c r="D3950" s="359">
        <v>11770</v>
      </c>
      <c r="E3950" s="419"/>
      <c r="F3950" s="325"/>
      <c r="G3950" s="466"/>
      <c r="H3950" s="466"/>
      <c r="I3950" s="466"/>
    </row>
    <row r="3951" spans="1:9" ht="225">
      <c r="A3951" s="335" t="s">
        <v>1533</v>
      </c>
      <c r="B3951" s="344" t="s">
        <v>1534</v>
      </c>
      <c r="C3951" s="358" t="s">
        <v>3243</v>
      </c>
      <c r="D3951" s="359">
        <v>13200</v>
      </c>
      <c r="E3951" s="419"/>
      <c r="F3951" s="325"/>
      <c r="G3951" s="466"/>
      <c r="H3951" s="466"/>
      <c r="I3951" s="466"/>
    </row>
    <row r="3952" spans="1:9" ht="195">
      <c r="A3952" s="335" t="s">
        <v>3244</v>
      </c>
      <c r="B3952" s="344" t="s">
        <v>3245</v>
      </c>
      <c r="C3952" s="358" t="s">
        <v>3246</v>
      </c>
      <c r="D3952" s="359">
        <v>14740</v>
      </c>
      <c r="E3952" s="419"/>
      <c r="F3952" s="325"/>
      <c r="G3952" s="466"/>
      <c r="H3952" s="466"/>
      <c r="I3952" s="466"/>
    </row>
    <row r="3953" spans="1:9" ht="47.25">
      <c r="A3953" s="335"/>
      <c r="B3953" s="344"/>
      <c r="C3953" s="388" t="s">
        <v>3247</v>
      </c>
      <c r="D3953" s="359"/>
      <c r="E3953" s="419"/>
      <c r="F3953" s="325"/>
      <c r="G3953" s="466"/>
      <c r="H3953" s="466"/>
      <c r="I3953" s="466"/>
    </row>
    <row r="3954" spans="1:9" ht="78.75">
      <c r="A3954" s="335"/>
      <c r="B3954" s="344"/>
      <c r="C3954" s="388" t="s">
        <v>3248</v>
      </c>
      <c r="D3954" s="359"/>
      <c r="E3954" s="419"/>
      <c r="F3954" s="325"/>
      <c r="G3954" s="466"/>
      <c r="H3954" s="466"/>
      <c r="I3954" s="466"/>
    </row>
    <row r="3955" spans="1:9" ht="75">
      <c r="A3955" s="335" t="s">
        <v>3249</v>
      </c>
      <c r="B3955" s="344" t="s">
        <v>3250</v>
      </c>
      <c r="C3955" s="358" t="s">
        <v>3251</v>
      </c>
      <c r="D3955" s="359">
        <v>2530</v>
      </c>
      <c r="E3955" s="419"/>
      <c r="F3955" s="325"/>
      <c r="G3955" s="466"/>
      <c r="H3955" s="466"/>
      <c r="I3955" s="466"/>
    </row>
    <row r="3956" spans="1:9" ht="75">
      <c r="A3956" s="335" t="s">
        <v>3252</v>
      </c>
      <c r="B3956" s="344" t="s">
        <v>3253</v>
      </c>
      <c r="C3956" s="358" t="s">
        <v>3254</v>
      </c>
      <c r="D3956" s="359">
        <v>3740</v>
      </c>
      <c r="E3956" s="419"/>
      <c r="F3956" s="325"/>
      <c r="G3956" s="466"/>
      <c r="H3956" s="466"/>
      <c r="I3956" s="466"/>
    </row>
    <row r="3957" spans="1:9" ht="165">
      <c r="A3957" s="335" t="s">
        <v>3255</v>
      </c>
      <c r="B3957" s="330" t="s">
        <v>3256</v>
      </c>
      <c r="C3957" s="402" t="s">
        <v>3257</v>
      </c>
      <c r="D3957" s="359">
        <v>4070</v>
      </c>
      <c r="E3957" s="368"/>
      <c r="F3957" s="325"/>
      <c r="G3957" s="466"/>
      <c r="H3957" s="466"/>
      <c r="I3957" s="466"/>
    </row>
    <row r="3958" spans="1:9" ht="165">
      <c r="A3958" s="335" t="s">
        <v>3258</v>
      </c>
      <c r="B3958" s="330" t="s">
        <v>3259</v>
      </c>
      <c r="C3958" s="402" t="s">
        <v>3260</v>
      </c>
      <c r="D3958" s="359">
        <v>3080</v>
      </c>
      <c r="E3958" s="332" t="s">
        <v>3038</v>
      </c>
      <c r="F3958" s="325"/>
      <c r="G3958" s="466"/>
      <c r="H3958" s="466"/>
      <c r="I3958" s="466"/>
    </row>
    <row r="3959" spans="1:9" ht="105">
      <c r="A3959" s="335" t="s">
        <v>8405</v>
      </c>
      <c r="B3959" s="330" t="s">
        <v>8597</v>
      </c>
      <c r="C3959" s="402" t="s">
        <v>8406</v>
      </c>
      <c r="D3959" s="359">
        <v>3740</v>
      </c>
      <c r="E3959" s="368"/>
      <c r="F3959" s="325"/>
      <c r="G3959" s="466"/>
      <c r="H3959" s="466"/>
      <c r="I3959" s="466"/>
    </row>
    <row r="3960" spans="1:9" ht="78.75">
      <c r="A3960" s="335"/>
      <c r="B3960" s="344"/>
      <c r="C3960" s="388" t="s">
        <v>1809</v>
      </c>
      <c r="D3960" s="359"/>
      <c r="E3960" s="419"/>
      <c r="F3960" s="325"/>
      <c r="G3960" s="466"/>
      <c r="H3960" s="466"/>
      <c r="I3960" s="466"/>
    </row>
    <row r="3961" spans="1:9" ht="78.75">
      <c r="A3961" s="335"/>
      <c r="B3961" s="344"/>
      <c r="C3961" s="388" t="s">
        <v>3261</v>
      </c>
      <c r="D3961" s="359"/>
      <c r="E3961" s="419"/>
      <c r="F3961" s="325"/>
      <c r="G3961" s="466"/>
      <c r="H3961" s="466"/>
      <c r="I3961" s="466"/>
    </row>
    <row r="3962" spans="1:9" ht="135">
      <c r="A3962" s="335" t="s">
        <v>8642</v>
      </c>
      <c r="B3962" s="344" t="s">
        <v>3262</v>
      </c>
      <c r="C3962" s="358" t="s">
        <v>3263</v>
      </c>
      <c r="D3962" s="359">
        <v>2530</v>
      </c>
      <c r="E3962" s="419"/>
      <c r="F3962" s="325"/>
      <c r="G3962" s="466"/>
      <c r="H3962" s="466"/>
      <c r="I3962" s="466"/>
    </row>
    <row r="3963" spans="1:9" ht="135">
      <c r="A3963" s="335" t="s">
        <v>3264</v>
      </c>
      <c r="B3963" s="344" t="s">
        <v>3265</v>
      </c>
      <c r="C3963" s="358" t="s">
        <v>3266</v>
      </c>
      <c r="D3963" s="359">
        <v>1490</v>
      </c>
      <c r="E3963" s="419"/>
      <c r="F3963" s="325"/>
      <c r="G3963" s="466"/>
      <c r="H3963" s="466"/>
      <c r="I3963" s="466"/>
    </row>
    <row r="3964" spans="1:9" ht="270">
      <c r="A3964" s="335" t="s">
        <v>3267</v>
      </c>
      <c r="B3964" s="344" t="s">
        <v>3268</v>
      </c>
      <c r="C3964" s="358" t="s">
        <v>3269</v>
      </c>
      <c r="D3964" s="359">
        <v>18810</v>
      </c>
      <c r="E3964" s="419"/>
      <c r="F3964" s="325"/>
      <c r="G3964" s="466"/>
      <c r="H3964" s="466"/>
      <c r="I3964" s="466"/>
    </row>
    <row r="3965" spans="1:9" ht="270">
      <c r="A3965" s="335" t="s">
        <v>3270</v>
      </c>
      <c r="B3965" s="344" t="s">
        <v>3271</v>
      </c>
      <c r="C3965" s="358" t="s">
        <v>3272</v>
      </c>
      <c r="D3965" s="359">
        <v>15290</v>
      </c>
      <c r="E3965" s="419"/>
      <c r="F3965" s="325"/>
      <c r="G3965" s="466"/>
      <c r="H3965" s="466"/>
      <c r="I3965" s="466"/>
    </row>
    <row r="3966" spans="1:9" ht="105">
      <c r="A3966" s="335" t="s">
        <v>3249</v>
      </c>
      <c r="B3966" s="344" t="s">
        <v>3273</v>
      </c>
      <c r="C3966" s="358" t="s">
        <v>3274</v>
      </c>
      <c r="D3966" s="359">
        <v>2200</v>
      </c>
      <c r="E3966" s="419"/>
      <c r="F3966" s="325"/>
      <c r="G3966" s="466"/>
      <c r="H3966" s="466"/>
      <c r="I3966" s="466"/>
    </row>
    <row r="3967" spans="1:9" ht="195">
      <c r="A3967" s="335" t="s">
        <v>8407</v>
      </c>
      <c r="B3967" s="344" t="s">
        <v>8408</v>
      </c>
      <c r="C3967" s="358" t="s">
        <v>8409</v>
      </c>
      <c r="D3967" s="359">
        <v>4730</v>
      </c>
      <c r="E3967" s="419"/>
      <c r="F3967" s="325"/>
      <c r="G3967" s="466"/>
      <c r="H3967" s="466"/>
      <c r="I3967" s="466"/>
    </row>
    <row r="3968" spans="1:9" ht="180">
      <c r="A3968" s="335" t="s">
        <v>9805</v>
      </c>
      <c r="B3968" s="344" t="s">
        <v>9806</v>
      </c>
      <c r="C3968" s="358" t="s">
        <v>9807</v>
      </c>
      <c r="D3968" s="359">
        <v>1400</v>
      </c>
      <c r="E3968" s="419"/>
      <c r="F3968" s="325"/>
      <c r="G3968" s="466"/>
      <c r="H3968" s="466"/>
      <c r="I3968" s="466"/>
    </row>
    <row r="3969" spans="1:9" ht="63">
      <c r="A3969" s="335"/>
      <c r="B3969" s="344"/>
      <c r="C3969" s="388" t="s">
        <v>3275</v>
      </c>
      <c r="D3969" s="359"/>
      <c r="E3969" s="419"/>
      <c r="F3969" s="325"/>
      <c r="G3969" s="466"/>
      <c r="H3969" s="466"/>
      <c r="I3969" s="466"/>
    </row>
    <row r="3970" spans="1:9" ht="195">
      <c r="A3970" s="335" t="s">
        <v>3252</v>
      </c>
      <c r="B3970" s="344" t="s">
        <v>3276</v>
      </c>
      <c r="C3970" s="358" t="s">
        <v>3277</v>
      </c>
      <c r="D3970" s="359">
        <v>14740</v>
      </c>
      <c r="E3970" s="419"/>
      <c r="F3970" s="325"/>
      <c r="G3970" s="466"/>
      <c r="H3970" s="466"/>
      <c r="I3970" s="466"/>
    </row>
    <row r="3971" spans="1:9" ht="210">
      <c r="A3971" s="335" t="s">
        <v>3278</v>
      </c>
      <c r="B3971" s="344" t="s">
        <v>3279</v>
      </c>
      <c r="C3971" s="358" t="s">
        <v>3280</v>
      </c>
      <c r="D3971" s="359">
        <v>14740</v>
      </c>
      <c r="E3971" s="419"/>
      <c r="F3971" s="325"/>
      <c r="G3971" s="466"/>
      <c r="H3971" s="466"/>
      <c r="I3971" s="466"/>
    </row>
    <row r="3972" spans="1:9" ht="270">
      <c r="A3972" s="335" t="s">
        <v>3281</v>
      </c>
      <c r="B3972" s="344" t="s">
        <v>3282</v>
      </c>
      <c r="C3972" s="358" t="s">
        <v>3283</v>
      </c>
      <c r="D3972" s="359">
        <v>14740</v>
      </c>
      <c r="E3972" s="419"/>
      <c r="F3972" s="325"/>
      <c r="G3972" s="466"/>
      <c r="H3972" s="466"/>
      <c r="I3972" s="466"/>
    </row>
    <row r="3973" spans="1:9" ht="135">
      <c r="A3973" s="335" t="s">
        <v>3284</v>
      </c>
      <c r="B3973" s="344" t="s">
        <v>3285</v>
      </c>
      <c r="C3973" s="358" t="s">
        <v>3286</v>
      </c>
      <c r="D3973" s="359">
        <v>14740</v>
      </c>
      <c r="E3973" s="419"/>
      <c r="F3973" s="325"/>
      <c r="G3973" s="466"/>
      <c r="H3973" s="466"/>
      <c r="I3973" s="466"/>
    </row>
    <row r="3974" spans="1:9" ht="165">
      <c r="A3974" s="335" t="s">
        <v>3287</v>
      </c>
      <c r="B3974" s="344" t="s">
        <v>3288</v>
      </c>
      <c r="C3974" s="358" t="s">
        <v>3289</v>
      </c>
      <c r="D3974" s="359">
        <v>14740</v>
      </c>
      <c r="E3974" s="419"/>
      <c r="F3974" s="325"/>
      <c r="G3974" s="466"/>
      <c r="H3974" s="466"/>
      <c r="I3974" s="466"/>
    </row>
    <row r="3975" spans="1:9" ht="120">
      <c r="A3975" s="335" t="s">
        <v>3290</v>
      </c>
      <c r="B3975" s="344" t="s">
        <v>3291</v>
      </c>
      <c r="C3975" s="358" t="s">
        <v>3292</v>
      </c>
      <c r="D3975" s="359">
        <v>14740</v>
      </c>
      <c r="E3975" s="419"/>
      <c r="F3975" s="325"/>
      <c r="G3975" s="466"/>
      <c r="H3975" s="466"/>
      <c r="I3975" s="466"/>
    </row>
    <row r="3976" spans="1:9" ht="105">
      <c r="A3976" s="335" t="s">
        <v>3293</v>
      </c>
      <c r="B3976" s="344" t="s">
        <v>3294</v>
      </c>
      <c r="C3976" s="358" t="s">
        <v>3295</v>
      </c>
      <c r="D3976" s="359">
        <v>14740</v>
      </c>
      <c r="E3976" s="419"/>
      <c r="F3976" s="325"/>
      <c r="G3976" s="466"/>
      <c r="H3976" s="466"/>
      <c r="I3976" s="466"/>
    </row>
    <row r="3977" spans="1:9" ht="120">
      <c r="A3977" s="335" t="s">
        <v>3296</v>
      </c>
      <c r="B3977" s="344" t="s">
        <v>3297</v>
      </c>
      <c r="C3977" s="358" t="s">
        <v>3298</v>
      </c>
      <c r="D3977" s="359">
        <v>14740</v>
      </c>
      <c r="E3977" s="419"/>
      <c r="F3977" s="325"/>
      <c r="G3977" s="466"/>
      <c r="H3977" s="466"/>
      <c r="I3977" s="466"/>
    </row>
    <row r="3978" spans="1:9" ht="105">
      <c r="A3978" s="335" t="s">
        <v>3299</v>
      </c>
      <c r="B3978" s="344" t="s">
        <v>3300</v>
      </c>
      <c r="C3978" s="358" t="s">
        <v>3301</v>
      </c>
      <c r="D3978" s="359">
        <v>14740</v>
      </c>
      <c r="E3978" s="419"/>
      <c r="F3978" s="325"/>
      <c r="G3978" s="466"/>
      <c r="H3978" s="466"/>
      <c r="I3978" s="466"/>
    </row>
    <row r="3979" spans="1:9" ht="120">
      <c r="A3979" s="335" t="s">
        <v>3302</v>
      </c>
      <c r="B3979" s="344" t="s">
        <v>3303</v>
      </c>
      <c r="C3979" s="358" t="s">
        <v>3304</v>
      </c>
      <c r="D3979" s="359">
        <v>14740</v>
      </c>
      <c r="E3979" s="419"/>
      <c r="F3979" s="325"/>
      <c r="G3979" s="466"/>
      <c r="H3979" s="466"/>
      <c r="I3979" s="466"/>
    </row>
    <row r="3980" spans="1:9" ht="165">
      <c r="A3980" s="335" t="s">
        <v>8410</v>
      </c>
      <c r="B3980" s="344" t="s">
        <v>8411</v>
      </c>
      <c r="C3980" s="358" t="s">
        <v>8412</v>
      </c>
      <c r="D3980" s="359">
        <v>3410</v>
      </c>
      <c r="E3980" s="419"/>
      <c r="F3980" s="325"/>
      <c r="G3980" s="466"/>
      <c r="H3980" s="466"/>
      <c r="I3980" s="466"/>
    </row>
    <row r="3981" spans="1:9" ht="105">
      <c r="A3981" s="335" t="s">
        <v>3278</v>
      </c>
      <c r="B3981" s="344" t="s">
        <v>9808</v>
      </c>
      <c r="C3981" s="358" t="s">
        <v>9809</v>
      </c>
      <c r="D3981" s="359">
        <v>1400</v>
      </c>
      <c r="E3981" s="419"/>
      <c r="F3981" s="325"/>
      <c r="G3981" s="466"/>
      <c r="H3981" s="466"/>
      <c r="I3981" s="466"/>
    </row>
    <row r="3982" spans="1:9" ht="94.5">
      <c r="A3982" s="335"/>
      <c r="B3982" s="344"/>
      <c r="C3982" s="388" t="s">
        <v>3305</v>
      </c>
      <c r="D3982" s="359"/>
      <c r="E3982" s="419"/>
      <c r="F3982" s="325"/>
      <c r="G3982" s="466"/>
      <c r="H3982" s="466"/>
      <c r="I3982" s="466"/>
    </row>
    <row r="3983" spans="1:9" ht="31.5">
      <c r="A3983" s="335"/>
      <c r="B3983" s="344"/>
      <c r="C3983" s="388" t="s">
        <v>702</v>
      </c>
      <c r="D3983" s="359"/>
      <c r="E3983" s="419"/>
      <c r="F3983" s="325"/>
      <c r="G3983" s="466"/>
      <c r="H3983" s="466"/>
      <c r="I3983" s="466"/>
    </row>
    <row r="3984" spans="1:9" ht="315">
      <c r="A3984" s="335"/>
      <c r="B3984" s="344"/>
      <c r="C3984" s="388" t="s">
        <v>3306</v>
      </c>
      <c r="D3984" s="359"/>
      <c r="E3984" s="419"/>
      <c r="F3984" s="325"/>
      <c r="G3984" s="466"/>
      <c r="H3984" s="466"/>
      <c r="I3984" s="466"/>
    </row>
    <row r="3985" spans="1:9" ht="60">
      <c r="A3985" s="335" t="s">
        <v>3307</v>
      </c>
      <c r="B3985" s="344" t="s">
        <v>3308</v>
      </c>
      <c r="C3985" s="358" t="s">
        <v>3309</v>
      </c>
      <c r="D3985" s="359">
        <v>450</v>
      </c>
      <c r="E3985" s="419"/>
      <c r="F3985" s="325"/>
      <c r="G3985" s="466"/>
      <c r="H3985" s="466"/>
      <c r="I3985" s="466"/>
    </row>
    <row r="3986" spans="1:9" ht="60">
      <c r="A3986" s="335" t="s">
        <v>3310</v>
      </c>
      <c r="B3986" s="344" t="s">
        <v>3311</v>
      </c>
      <c r="C3986" s="358" t="s">
        <v>3312</v>
      </c>
      <c r="D3986" s="359">
        <v>450</v>
      </c>
      <c r="E3986" s="419"/>
      <c r="F3986" s="325"/>
      <c r="G3986" s="466"/>
      <c r="H3986" s="466"/>
      <c r="I3986" s="466"/>
    </row>
    <row r="3987" spans="1:9" ht="150">
      <c r="A3987" s="335" t="s">
        <v>3313</v>
      </c>
      <c r="B3987" s="344" t="s">
        <v>3314</v>
      </c>
      <c r="C3987" s="358" t="s">
        <v>8652</v>
      </c>
      <c r="D3987" s="359">
        <v>450</v>
      </c>
      <c r="E3987" s="419"/>
      <c r="F3987" s="325"/>
      <c r="G3987" s="466"/>
      <c r="H3987" s="466"/>
      <c r="I3987" s="466"/>
    </row>
    <row r="3988" spans="1:9" ht="45">
      <c r="A3988" s="335" t="s">
        <v>3315</v>
      </c>
      <c r="B3988" s="344" t="s">
        <v>3316</v>
      </c>
      <c r="C3988" s="358" t="s">
        <v>3317</v>
      </c>
      <c r="D3988" s="359">
        <v>450</v>
      </c>
      <c r="E3988" s="419"/>
      <c r="F3988" s="325"/>
      <c r="G3988" s="466"/>
      <c r="H3988" s="466"/>
      <c r="I3988" s="466"/>
    </row>
    <row r="3989" spans="1:9" ht="60">
      <c r="A3989" s="335" t="s">
        <v>3318</v>
      </c>
      <c r="B3989" s="344" t="s">
        <v>3319</v>
      </c>
      <c r="C3989" s="358" t="s">
        <v>3320</v>
      </c>
      <c r="D3989" s="359">
        <v>450</v>
      </c>
      <c r="E3989" s="419"/>
      <c r="F3989" s="325"/>
      <c r="G3989" s="466"/>
      <c r="H3989" s="466"/>
      <c r="I3989" s="466"/>
    </row>
    <row r="3990" spans="1:9" ht="60">
      <c r="A3990" s="335" t="s">
        <v>3321</v>
      </c>
      <c r="B3990" s="344" t="s">
        <v>3322</v>
      </c>
      <c r="C3990" s="358" t="s">
        <v>3323</v>
      </c>
      <c r="D3990" s="359">
        <v>450</v>
      </c>
      <c r="E3990" s="419"/>
      <c r="F3990" s="325"/>
      <c r="G3990" s="466"/>
      <c r="H3990" s="466"/>
      <c r="I3990" s="466"/>
    </row>
    <row r="3991" spans="1:9" ht="75">
      <c r="A3991" s="335" t="s">
        <v>3324</v>
      </c>
      <c r="B3991" s="344" t="s">
        <v>3325</v>
      </c>
      <c r="C3991" s="358" t="s">
        <v>3326</v>
      </c>
      <c r="D3991" s="359">
        <v>450</v>
      </c>
      <c r="E3991" s="419"/>
      <c r="F3991" s="325"/>
      <c r="G3991" s="466"/>
      <c r="H3991" s="466"/>
      <c r="I3991" s="466"/>
    </row>
    <row r="3992" spans="1:9" ht="60">
      <c r="A3992" s="335" t="s">
        <v>3327</v>
      </c>
      <c r="B3992" s="344" t="s">
        <v>3328</v>
      </c>
      <c r="C3992" s="358" t="s">
        <v>3329</v>
      </c>
      <c r="D3992" s="359">
        <v>450</v>
      </c>
      <c r="E3992" s="419"/>
      <c r="F3992" s="325"/>
      <c r="G3992" s="466"/>
      <c r="H3992" s="466"/>
      <c r="I3992" s="466"/>
    </row>
    <row r="3993" spans="1:9" ht="150">
      <c r="A3993" s="335" t="s">
        <v>3330</v>
      </c>
      <c r="B3993" s="344" t="s">
        <v>3331</v>
      </c>
      <c r="C3993" s="358" t="s">
        <v>8645</v>
      </c>
      <c r="D3993" s="359">
        <v>520</v>
      </c>
      <c r="E3993" s="419"/>
      <c r="F3993" s="325"/>
      <c r="G3993" s="466"/>
      <c r="H3993" s="466"/>
      <c r="I3993" s="466"/>
    </row>
    <row r="3994" spans="1:9" ht="75">
      <c r="A3994" s="335" t="s">
        <v>3332</v>
      </c>
      <c r="B3994" s="344" t="s">
        <v>3333</v>
      </c>
      <c r="C3994" s="358" t="s">
        <v>3334</v>
      </c>
      <c r="D3994" s="359">
        <v>450</v>
      </c>
      <c r="E3994" s="419"/>
      <c r="F3994" s="325"/>
      <c r="G3994" s="466"/>
      <c r="H3994" s="466"/>
      <c r="I3994" s="466"/>
    </row>
    <row r="3995" spans="1:9" ht="195">
      <c r="A3995" s="335" t="s">
        <v>3335</v>
      </c>
      <c r="B3995" s="344" t="s">
        <v>3336</v>
      </c>
      <c r="C3995" s="358" t="s">
        <v>3337</v>
      </c>
      <c r="D3995" s="359">
        <v>4400</v>
      </c>
      <c r="E3995" s="419"/>
      <c r="F3995" s="325"/>
      <c r="G3995" s="466"/>
      <c r="H3995" s="466"/>
      <c r="I3995" s="466"/>
    </row>
    <row r="3996" spans="1:9" ht="210">
      <c r="A3996" s="335" t="s">
        <v>9700</v>
      </c>
      <c r="B3996" s="344" t="s">
        <v>9701</v>
      </c>
      <c r="C3996" s="358" t="s">
        <v>9702</v>
      </c>
      <c r="D3996" s="359">
        <v>7600</v>
      </c>
      <c r="E3996" s="419"/>
      <c r="F3996" s="325"/>
      <c r="G3996" s="466"/>
      <c r="H3996" s="466"/>
      <c r="I3996" s="466"/>
    </row>
    <row r="3997" spans="1:9" ht="180">
      <c r="A3997" s="412" t="s">
        <v>9703</v>
      </c>
      <c r="B3997" s="413" t="s">
        <v>9704</v>
      </c>
      <c r="C3997" s="358" t="s">
        <v>9705</v>
      </c>
      <c r="D3997" s="359">
        <v>6800</v>
      </c>
      <c r="E3997" s="368"/>
      <c r="F3997" s="325"/>
      <c r="G3997" s="466"/>
      <c r="H3997" s="466"/>
      <c r="I3997" s="466"/>
    </row>
    <row r="3998" spans="1:9" ht="110.25">
      <c r="A3998" s="335"/>
      <c r="B3998" s="344"/>
      <c r="C3998" s="388" t="s">
        <v>3338</v>
      </c>
      <c r="D3998" s="359"/>
      <c r="E3998" s="419"/>
      <c r="F3998" s="325"/>
      <c r="G3998" s="466"/>
      <c r="H3998" s="466"/>
      <c r="I3998" s="466"/>
    </row>
    <row r="3999" spans="1:9" ht="330">
      <c r="A3999" s="335" t="s">
        <v>3339</v>
      </c>
      <c r="B3999" s="344" t="s">
        <v>3340</v>
      </c>
      <c r="C3999" s="358" t="s">
        <v>3341</v>
      </c>
      <c r="D3999" s="359">
        <v>300</v>
      </c>
      <c r="E3999" s="419"/>
      <c r="F3999" s="325"/>
      <c r="G3999" s="466"/>
      <c r="H3999" s="466"/>
      <c r="I3999" s="466"/>
    </row>
    <row r="4000" spans="1:9" ht="225">
      <c r="A4000" s="335" t="s">
        <v>3342</v>
      </c>
      <c r="B4000" s="344" t="s">
        <v>3343</v>
      </c>
      <c r="C4000" s="358" t="s">
        <v>3344</v>
      </c>
      <c r="D4000" s="359">
        <v>300</v>
      </c>
      <c r="E4000" s="419"/>
      <c r="F4000" s="325"/>
      <c r="G4000" s="466"/>
      <c r="H4000" s="466"/>
      <c r="I4000" s="466"/>
    </row>
    <row r="4001" spans="1:9" ht="390">
      <c r="A4001" s="335" t="s">
        <v>3345</v>
      </c>
      <c r="B4001" s="344" t="s">
        <v>3346</v>
      </c>
      <c r="C4001" s="358" t="s">
        <v>3347</v>
      </c>
      <c r="D4001" s="359">
        <v>1490</v>
      </c>
      <c r="E4001" s="419"/>
      <c r="F4001" s="325"/>
      <c r="G4001" s="466"/>
      <c r="H4001" s="466"/>
      <c r="I4001" s="466"/>
    </row>
    <row r="4002" spans="1:9" ht="409.5">
      <c r="A4002" s="335" t="s">
        <v>3348</v>
      </c>
      <c r="B4002" s="344" t="s">
        <v>3349</v>
      </c>
      <c r="C4002" s="358" t="s">
        <v>3350</v>
      </c>
      <c r="D4002" s="359">
        <v>1650</v>
      </c>
      <c r="E4002" s="419"/>
      <c r="F4002" s="325"/>
      <c r="G4002" s="466"/>
      <c r="H4002" s="466"/>
      <c r="I4002" s="466"/>
    </row>
    <row r="4003" spans="1:9" ht="105">
      <c r="A4003" s="335" t="s">
        <v>3351</v>
      </c>
      <c r="B4003" s="344" t="s">
        <v>3352</v>
      </c>
      <c r="C4003" s="358" t="s">
        <v>3353</v>
      </c>
      <c r="D4003" s="359">
        <v>520</v>
      </c>
      <c r="E4003" s="368"/>
      <c r="F4003" s="325"/>
      <c r="G4003" s="466"/>
      <c r="H4003" s="466"/>
      <c r="I4003" s="466"/>
    </row>
    <row r="4004" spans="1:9" ht="315">
      <c r="A4004" s="335" t="s">
        <v>3354</v>
      </c>
      <c r="B4004" s="344" t="s">
        <v>3355</v>
      </c>
      <c r="C4004" s="358" t="s">
        <v>3356</v>
      </c>
      <c r="D4004" s="359">
        <v>3740</v>
      </c>
      <c r="E4004" s="368"/>
      <c r="F4004" s="325"/>
      <c r="G4004" s="466"/>
      <c r="H4004" s="466"/>
      <c r="I4004" s="466"/>
    </row>
    <row r="4005" spans="1:9" ht="409.5">
      <c r="A4005" s="335" t="s">
        <v>3357</v>
      </c>
      <c r="B4005" s="344" t="s">
        <v>3358</v>
      </c>
      <c r="C4005" s="409" t="s">
        <v>11071</v>
      </c>
      <c r="D4005" s="359">
        <v>590</v>
      </c>
      <c r="E4005" s="368"/>
      <c r="F4005" s="325"/>
      <c r="G4005" s="466"/>
      <c r="H4005" s="466"/>
      <c r="I4005" s="466"/>
    </row>
    <row r="4006" spans="1:9" ht="409.5">
      <c r="A4006" s="335" t="s">
        <v>11315</v>
      </c>
      <c r="B4006" s="344" t="s">
        <v>3360</v>
      </c>
      <c r="C4006" s="409" t="s">
        <v>11316</v>
      </c>
      <c r="D4006" s="359">
        <v>960</v>
      </c>
      <c r="E4006" s="368"/>
      <c r="F4006" s="325"/>
      <c r="G4006" s="466"/>
      <c r="H4006" s="466"/>
      <c r="I4006" s="466"/>
    </row>
    <row r="4007" spans="1:9" ht="409.5">
      <c r="A4007" s="335" t="s">
        <v>3361</v>
      </c>
      <c r="B4007" s="344" t="s">
        <v>3362</v>
      </c>
      <c r="C4007" s="409" t="s">
        <v>11072</v>
      </c>
      <c r="D4007" s="359">
        <v>960</v>
      </c>
      <c r="E4007" s="368"/>
      <c r="F4007" s="325"/>
      <c r="G4007" s="466"/>
      <c r="H4007" s="466"/>
      <c r="I4007" s="466"/>
    </row>
    <row r="4008" spans="1:9" ht="409.5">
      <c r="A4008" s="335" t="s">
        <v>10664</v>
      </c>
      <c r="B4008" s="344" t="s">
        <v>10665</v>
      </c>
      <c r="C4008" s="409" t="s">
        <v>11317</v>
      </c>
      <c r="D4008" s="359">
        <v>2500</v>
      </c>
      <c r="E4008" s="368"/>
      <c r="F4008" s="325"/>
      <c r="G4008" s="466"/>
      <c r="H4008" s="466"/>
      <c r="I4008" s="466"/>
    </row>
    <row r="4009" spans="1:9" ht="120">
      <c r="A4009" s="335" t="s">
        <v>3363</v>
      </c>
      <c r="B4009" s="344" t="s">
        <v>3364</v>
      </c>
      <c r="C4009" s="358" t="s">
        <v>3365</v>
      </c>
      <c r="D4009" s="359">
        <v>220</v>
      </c>
      <c r="E4009" s="368"/>
      <c r="F4009" s="325"/>
      <c r="G4009" s="466"/>
      <c r="H4009" s="466"/>
      <c r="I4009" s="466"/>
    </row>
    <row r="4010" spans="1:9" ht="409.5">
      <c r="A4010" s="335" t="s">
        <v>11311</v>
      </c>
      <c r="B4010" s="344" t="s">
        <v>11312</v>
      </c>
      <c r="C4010" s="358" t="s">
        <v>11319</v>
      </c>
      <c r="D4010" s="359">
        <v>700</v>
      </c>
      <c r="E4010" s="419"/>
      <c r="F4010" s="325"/>
      <c r="G4010" s="466"/>
      <c r="H4010" s="466"/>
      <c r="I4010" s="466"/>
    </row>
    <row r="4011" spans="1:9" ht="409.5">
      <c r="A4011" s="335" t="s">
        <v>11313</v>
      </c>
      <c r="B4011" s="344" t="s">
        <v>11314</v>
      </c>
      <c r="C4011" s="358" t="s">
        <v>11318</v>
      </c>
      <c r="D4011" s="359">
        <v>800</v>
      </c>
      <c r="E4011" s="419"/>
      <c r="F4011" s="325"/>
      <c r="G4011" s="466"/>
      <c r="H4011" s="466"/>
      <c r="I4011" s="466"/>
    </row>
    <row r="4012" spans="1:9" ht="225">
      <c r="A4012" s="335" t="s">
        <v>10401</v>
      </c>
      <c r="B4012" s="344" t="s">
        <v>3366</v>
      </c>
      <c r="C4012" s="358" t="s">
        <v>8653</v>
      </c>
      <c r="D4012" s="359">
        <v>520</v>
      </c>
      <c r="E4012" s="368"/>
      <c r="F4012" s="325"/>
      <c r="G4012" s="466"/>
      <c r="H4012" s="466"/>
      <c r="I4012" s="466"/>
    </row>
    <row r="4013" spans="1:9" ht="225">
      <c r="A4013" s="347" t="s">
        <v>3367</v>
      </c>
      <c r="B4013" s="330" t="s">
        <v>3368</v>
      </c>
      <c r="C4013" s="363" t="s">
        <v>3369</v>
      </c>
      <c r="D4013" s="359">
        <v>330</v>
      </c>
      <c r="E4013" s="368"/>
      <c r="F4013" s="325"/>
      <c r="G4013" s="466"/>
      <c r="H4013" s="466"/>
      <c r="I4013" s="466"/>
    </row>
    <row r="4014" spans="1:9" ht="330">
      <c r="A4014" s="335" t="s">
        <v>3370</v>
      </c>
      <c r="B4014" s="344" t="s">
        <v>3371</v>
      </c>
      <c r="C4014" s="358" t="s">
        <v>3372</v>
      </c>
      <c r="D4014" s="359">
        <v>250</v>
      </c>
      <c r="E4014" s="368"/>
      <c r="F4014" s="325"/>
      <c r="G4014" s="466"/>
      <c r="H4014" s="466"/>
      <c r="I4014" s="466"/>
    </row>
    <row r="4015" spans="1:9" ht="409.5">
      <c r="A4015" s="335" t="s">
        <v>3373</v>
      </c>
      <c r="B4015" s="344" t="s">
        <v>3374</v>
      </c>
      <c r="C4015" s="358" t="s">
        <v>3375</v>
      </c>
      <c r="D4015" s="359">
        <v>220</v>
      </c>
      <c r="E4015" s="368"/>
      <c r="F4015" s="325"/>
      <c r="G4015" s="466"/>
      <c r="H4015" s="466"/>
      <c r="I4015" s="466"/>
    </row>
    <row r="4016" spans="1:9" ht="409.5">
      <c r="A4016" s="335" t="s">
        <v>3376</v>
      </c>
      <c r="B4016" s="344" t="s">
        <v>3377</v>
      </c>
      <c r="C4016" s="358" t="s">
        <v>3378</v>
      </c>
      <c r="D4016" s="359">
        <v>300</v>
      </c>
      <c r="E4016" s="368"/>
      <c r="F4016" s="325"/>
      <c r="G4016" s="466"/>
      <c r="H4016" s="466"/>
      <c r="I4016" s="466"/>
    </row>
    <row r="4017" spans="1:9" ht="409.5">
      <c r="A4017" s="335" t="s">
        <v>3379</v>
      </c>
      <c r="B4017" s="344" t="s">
        <v>3380</v>
      </c>
      <c r="C4017" s="358" t="s">
        <v>11073</v>
      </c>
      <c r="D4017" s="359">
        <v>1650</v>
      </c>
      <c r="E4017" s="368"/>
      <c r="F4017" s="325"/>
      <c r="G4017" s="466"/>
      <c r="H4017" s="466"/>
      <c r="I4017" s="466"/>
    </row>
    <row r="4018" spans="1:9" ht="409.5">
      <c r="A4018" s="335" t="s">
        <v>3381</v>
      </c>
      <c r="B4018" s="344" t="s">
        <v>3382</v>
      </c>
      <c r="C4018" s="358" t="s">
        <v>11074</v>
      </c>
      <c r="D4018" s="359">
        <v>3300</v>
      </c>
      <c r="E4018" s="368"/>
      <c r="F4018" s="325"/>
      <c r="G4018" s="466"/>
      <c r="H4018" s="466"/>
      <c r="I4018" s="466"/>
    </row>
    <row r="4019" spans="1:9" ht="409.5">
      <c r="A4019" s="335" t="s">
        <v>3383</v>
      </c>
      <c r="B4019" s="344" t="s">
        <v>3384</v>
      </c>
      <c r="C4019" s="358" t="s">
        <v>11075</v>
      </c>
      <c r="D4019" s="359">
        <v>4840</v>
      </c>
      <c r="E4019" s="368"/>
      <c r="F4019" s="325"/>
      <c r="G4019" s="466"/>
      <c r="H4019" s="466"/>
      <c r="I4019" s="466"/>
    </row>
    <row r="4020" spans="1:9" ht="330">
      <c r="A4020" s="335" t="s">
        <v>10402</v>
      </c>
      <c r="B4020" s="344" t="s">
        <v>3385</v>
      </c>
      <c r="C4020" s="358" t="s">
        <v>3070</v>
      </c>
      <c r="D4020" s="359">
        <v>450</v>
      </c>
      <c r="E4020" s="368"/>
      <c r="F4020" s="325"/>
      <c r="G4020" s="466"/>
      <c r="H4020" s="466"/>
      <c r="I4020" s="466"/>
    </row>
    <row r="4021" spans="1:9" ht="390">
      <c r="A4021" s="335" t="s">
        <v>10403</v>
      </c>
      <c r="B4021" s="344" t="s">
        <v>3071</v>
      </c>
      <c r="C4021" s="358" t="s">
        <v>3072</v>
      </c>
      <c r="D4021" s="359">
        <v>660</v>
      </c>
      <c r="E4021" s="368"/>
      <c r="F4021" s="325"/>
      <c r="G4021" s="466"/>
      <c r="H4021" s="466"/>
      <c r="I4021" s="466"/>
    </row>
    <row r="4022" spans="1:9" ht="195">
      <c r="A4022" s="335" t="s">
        <v>10404</v>
      </c>
      <c r="B4022" s="344" t="s">
        <v>3073</v>
      </c>
      <c r="C4022" s="358" t="s">
        <v>8654</v>
      </c>
      <c r="D4022" s="359">
        <v>80</v>
      </c>
      <c r="E4022" s="368"/>
      <c r="F4022" s="325"/>
      <c r="G4022" s="466"/>
      <c r="H4022" s="466"/>
      <c r="I4022" s="466"/>
    </row>
    <row r="4023" spans="1:9" ht="270">
      <c r="A4023" s="335" t="s">
        <v>10405</v>
      </c>
      <c r="B4023" s="344" t="s">
        <v>3074</v>
      </c>
      <c r="C4023" s="358" t="s">
        <v>3075</v>
      </c>
      <c r="D4023" s="359">
        <v>410</v>
      </c>
      <c r="E4023" s="368"/>
      <c r="F4023" s="325"/>
      <c r="G4023" s="466"/>
      <c r="H4023" s="466"/>
      <c r="I4023" s="466"/>
    </row>
    <row r="4024" spans="1:9" ht="90">
      <c r="A4024" s="335" t="s">
        <v>10538</v>
      </c>
      <c r="B4024" s="344" t="s">
        <v>10539</v>
      </c>
      <c r="C4024" s="358" t="s">
        <v>10540</v>
      </c>
      <c r="D4024" s="359">
        <v>700</v>
      </c>
      <c r="E4024" s="368"/>
      <c r="F4024" s="325"/>
      <c r="G4024" s="466"/>
      <c r="H4024" s="466"/>
      <c r="I4024" s="466"/>
    </row>
    <row r="4025" spans="1:9" ht="165">
      <c r="A4025" s="335" t="s">
        <v>10769</v>
      </c>
      <c r="B4025" s="344" t="s">
        <v>10770</v>
      </c>
      <c r="C4025" s="358" t="s">
        <v>10771</v>
      </c>
      <c r="D4025" s="359">
        <v>22000</v>
      </c>
      <c r="E4025" s="368"/>
      <c r="F4025" s="325"/>
      <c r="G4025" s="466"/>
      <c r="H4025" s="466"/>
      <c r="I4025" s="466"/>
    </row>
    <row r="4026" spans="1:9" ht="255">
      <c r="A4026" s="335" t="s">
        <v>10406</v>
      </c>
      <c r="B4026" s="344" t="s">
        <v>3076</v>
      </c>
      <c r="C4026" s="358" t="s">
        <v>3077</v>
      </c>
      <c r="D4026" s="359">
        <v>1.1000000000000001</v>
      </c>
      <c r="E4026" s="368"/>
      <c r="F4026" s="325"/>
      <c r="G4026" s="466"/>
      <c r="H4026" s="466"/>
      <c r="I4026" s="466"/>
    </row>
    <row r="4027" spans="1:9" ht="360">
      <c r="A4027" s="335" t="s">
        <v>10407</v>
      </c>
      <c r="B4027" s="344" t="s">
        <v>3078</v>
      </c>
      <c r="C4027" s="358" t="s">
        <v>3079</v>
      </c>
      <c r="D4027" s="359">
        <v>1.1000000000000001</v>
      </c>
      <c r="E4027" s="368"/>
      <c r="F4027" s="325"/>
      <c r="G4027" s="466"/>
      <c r="H4027" s="466"/>
      <c r="I4027" s="466"/>
    </row>
    <row r="4028" spans="1:9" ht="345">
      <c r="A4028" s="335" t="s">
        <v>10408</v>
      </c>
      <c r="B4028" s="344" t="s">
        <v>3080</v>
      </c>
      <c r="C4028" s="358" t="s">
        <v>3081</v>
      </c>
      <c r="D4028" s="392">
        <v>1.1000000000000001</v>
      </c>
      <c r="E4028" s="445"/>
      <c r="F4028" s="325"/>
      <c r="G4028" s="466"/>
      <c r="H4028" s="466"/>
      <c r="I4028" s="466"/>
    </row>
    <row r="4029" spans="1:9" ht="90">
      <c r="A4029" s="335" t="s">
        <v>11942</v>
      </c>
      <c r="B4029" s="344" t="s">
        <v>12053</v>
      </c>
      <c r="C4029" s="358" t="s">
        <v>11943</v>
      </c>
      <c r="D4029" s="359">
        <v>10000</v>
      </c>
      <c r="E4029" s="368"/>
      <c r="F4029" s="326" t="s">
        <v>12692</v>
      </c>
      <c r="G4029" s="466"/>
      <c r="H4029" s="466"/>
      <c r="I4029" s="466"/>
    </row>
    <row r="4030" spans="1:9" ht="90">
      <c r="A4030" s="335" t="s">
        <v>11944</v>
      </c>
      <c r="B4030" s="344" t="s">
        <v>11945</v>
      </c>
      <c r="C4030" s="358" t="s">
        <v>11946</v>
      </c>
      <c r="D4030" s="393">
        <v>20000</v>
      </c>
      <c r="E4030" s="382"/>
      <c r="F4030" s="326" t="s">
        <v>12692</v>
      </c>
      <c r="G4030" s="466"/>
      <c r="H4030" s="466"/>
      <c r="I4030" s="466"/>
    </row>
    <row r="4031" spans="1:9" ht="15">
      <c r="A4031" s="361"/>
      <c r="B4031" s="355"/>
      <c r="C4031" s="410"/>
      <c r="D4031" s="364"/>
      <c r="E4031" s="342"/>
      <c r="F4031" s="325"/>
      <c r="G4031" s="466"/>
      <c r="H4031" s="466"/>
      <c r="I4031" s="466"/>
    </row>
    <row r="4032" spans="1:9" ht="15">
      <c r="A4032" s="361"/>
      <c r="B4032" s="355"/>
      <c r="C4032" s="410"/>
      <c r="D4032" s="364"/>
      <c r="E4032" s="342"/>
      <c r="F4032" s="325"/>
      <c r="G4032" s="466"/>
      <c r="H4032" s="466"/>
      <c r="I4032" s="466"/>
    </row>
    <row r="4033" spans="2:9" ht="15.75">
      <c r="B4033" s="1068" t="s">
        <v>1097</v>
      </c>
      <c r="C4033" s="1068"/>
      <c r="D4033" s="396"/>
      <c r="E4033" s="325"/>
      <c r="F4033" s="325"/>
      <c r="G4033" s="466"/>
      <c r="H4033" s="466"/>
      <c r="I4033" s="466"/>
    </row>
    <row r="4034" spans="2:9" ht="15.75">
      <c r="B4034" s="328"/>
      <c r="C4034" s="411"/>
      <c r="D4034" s="396"/>
      <c r="E4034" s="325"/>
      <c r="F4034" s="325"/>
      <c r="G4034" s="466"/>
      <c r="H4034" s="466"/>
      <c r="I4034" s="466"/>
    </row>
    <row r="4035" spans="2:9" ht="15.75">
      <c r="B4035" s="328"/>
      <c r="C4035" s="465"/>
      <c r="D4035" s="396"/>
      <c r="E4035" s="325"/>
      <c r="F4035" s="325"/>
      <c r="G4035" s="466"/>
      <c r="H4035" s="466"/>
      <c r="I4035" s="466"/>
    </row>
    <row r="4036" spans="2:9" ht="15.75">
      <c r="B4036" s="354" t="s">
        <v>7645</v>
      </c>
      <c r="C4036" s="465"/>
      <c r="D4036" s="396"/>
      <c r="E4036" s="325"/>
      <c r="F4036" s="325"/>
      <c r="G4036" s="466"/>
      <c r="H4036" s="466"/>
      <c r="I4036" s="466"/>
    </row>
    <row r="4037" spans="2:9" ht="15.75">
      <c r="B4037" s="354"/>
      <c r="C4037" s="465"/>
      <c r="D4037" s="396"/>
      <c r="E4037" s="325"/>
      <c r="F4037" s="325"/>
      <c r="G4037" s="466"/>
      <c r="H4037" s="466"/>
      <c r="I4037" s="466"/>
    </row>
    <row r="4038" spans="2:9" ht="15.75">
      <c r="B4038" s="354"/>
      <c r="C4038" s="465"/>
      <c r="D4038" s="396"/>
      <c r="E4038" s="325"/>
      <c r="F4038" s="325"/>
      <c r="G4038" s="466"/>
      <c r="H4038" s="466"/>
      <c r="I4038" s="466"/>
    </row>
    <row r="4039" spans="2:9" ht="15.75">
      <c r="B4039" s="354" t="s">
        <v>11834</v>
      </c>
      <c r="C4039" s="465"/>
      <c r="D4039" s="458"/>
      <c r="E4039" s="325"/>
      <c r="F4039" s="325"/>
      <c r="G4039" s="466"/>
      <c r="H4039" s="466"/>
      <c r="I4039" s="466"/>
    </row>
    <row r="4040" spans="2:9" ht="15.75">
      <c r="B4040" s="354"/>
      <c r="C4040" s="465"/>
      <c r="D4040" s="396"/>
      <c r="E4040" s="325"/>
      <c r="F4040" s="325"/>
      <c r="G4040" s="466"/>
      <c r="H4040" s="466"/>
      <c r="I4040" s="466"/>
    </row>
    <row r="4041" spans="2:9" ht="15.75">
      <c r="B4041" s="354"/>
      <c r="C4041" s="465"/>
      <c r="D4041" s="396"/>
      <c r="E4041" s="325"/>
      <c r="F4041" s="325"/>
      <c r="G4041" s="466"/>
      <c r="H4041" s="466"/>
      <c r="I4041" s="466"/>
    </row>
    <row r="4042" spans="2:9" ht="15.75">
      <c r="B4042" s="354" t="s">
        <v>9564</v>
      </c>
      <c r="C4042" s="465"/>
      <c r="D4042" s="396"/>
      <c r="E4042" s="325"/>
      <c r="F4042" s="325"/>
      <c r="G4042" s="466"/>
      <c r="H4042" s="466"/>
      <c r="I4042" s="466"/>
    </row>
    <row r="4043" spans="2:9">
      <c r="B4043" s="326"/>
      <c r="C4043" s="325"/>
      <c r="D4043" s="325"/>
      <c r="E4043" s="325"/>
      <c r="F4043" s="325"/>
      <c r="G4043" s="466"/>
      <c r="H4043" s="466"/>
      <c r="I4043" s="466"/>
    </row>
    <row r="4044" spans="2:9">
      <c r="B4044" s="326"/>
      <c r="C4044" s="325"/>
      <c r="D4044" s="325"/>
      <c r="E4044" s="325"/>
      <c r="F4044" s="325"/>
      <c r="G4044" s="466"/>
      <c r="H4044" s="466"/>
      <c r="I4044" s="466"/>
    </row>
    <row r="4045" spans="2:9">
      <c r="B4045" s="326"/>
      <c r="C4045" s="325"/>
      <c r="D4045" s="325"/>
      <c r="E4045" s="325"/>
      <c r="F4045" s="325"/>
      <c r="G4045" s="466"/>
      <c r="H4045" s="466"/>
      <c r="I4045" s="466"/>
    </row>
    <row r="4046" spans="2:9">
      <c r="B4046" s="326"/>
      <c r="C4046" s="325"/>
      <c r="D4046" s="325"/>
      <c r="E4046" s="325"/>
      <c r="F4046" s="325"/>
      <c r="G4046" s="466"/>
      <c r="H4046" s="466"/>
      <c r="I4046" s="466"/>
    </row>
    <row r="4047" spans="2:9">
      <c r="B4047" s="326"/>
      <c r="C4047" s="325"/>
      <c r="D4047" s="325"/>
      <c r="E4047" s="325"/>
      <c r="F4047" s="325"/>
      <c r="G4047" s="466"/>
      <c r="H4047" s="466"/>
      <c r="I4047" s="466"/>
    </row>
    <row r="4048" spans="2:9">
      <c r="B4048" s="326"/>
      <c r="C4048" s="325"/>
      <c r="D4048" s="325"/>
      <c r="E4048" s="325"/>
      <c r="F4048" s="325"/>
      <c r="G4048" s="466"/>
      <c r="H4048" s="466"/>
      <c r="I4048" s="466"/>
    </row>
    <row r="4049" spans="2:9">
      <c r="B4049" s="326"/>
      <c r="C4049" s="325"/>
      <c r="D4049" s="325"/>
      <c r="E4049" s="325"/>
      <c r="F4049" s="325"/>
      <c r="G4049" s="466"/>
      <c r="H4049" s="466"/>
      <c r="I4049" s="466"/>
    </row>
    <row r="4050" spans="2:9">
      <c r="B4050" s="326"/>
      <c r="C4050" s="325"/>
      <c r="D4050" s="325"/>
      <c r="E4050" s="325"/>
      <c r="F4050" s="325"/>
      <c r="G4050" s="466"/>
      <c r="H4050" s="466"/>
      <c r="I4050" s="466"/>
    </row>
    <row r="4051" spans="2:9">
      <c r="B4051" s="326"/>
      <c r="C4051" s="325"/>
      <c r="D4051" s="325"/>
      <c r="E4051" s="325"/>
      <c r="F4051" s="325"/>
      <c r="G4051" s="466"/>
      <c r="H4051" s="466"/>
      <c r="I4051" s="466"/>
    </row>
    <row r="4052" spans="2:9">
      <c r="B4052" s="326"/>
      <c r="C4052" s="325"/>
      <c r="D4052" s="325"/>
      <c r="E4052" s="325"/>
      <c r="F4052" s="325"/>
      <c r="G4052" s="466"/>
      <c r="H4052" s="466"/>
      <c r="I4052" s="466"/>
    </row>
    <row r="4053" spans="2:9">
      <c r="B4053" s="326"/>
      <c r="C4053" s="325"/>
      <c r="D4053" s="325"/>
      <c r="E4053" s="325"/>
      <c r="F4053" s="325"/>
      <c r="G4053" s="466"/>
      <c r="H4053" s="466"/>
      <c r="I4053" s="466"/>
    </row>
    <row r="4054" spans="2:9">
      <c r="B4054" s="326"/>
      <c r="C4054" s="325"/>
      <c r="D4054" s="325"/>
      <c r="E4054" s="325"/>
      <c r="F4054" s="325"/>
      <c r="G4054" s="466"/>
      <c r="H4054" s="466"/>
      <c r="I4054" s="466"/>
    </row>
    <row r="4055" spans="2:9">
      <c r="B4055" s="326"/>
      <c r="C4055" s="325"/>
      <c r="D4055" s="325"/>
      <c r="E4055" s="325"/>
      <c r="F4055" s="325"/>
      <c r="G4055" s="466"/>
      <c r="H4055" s="466"/>
      <c r="I4055" s="466"/>
    </row>
    <row r="4056" spans="2:9">
      <c r="B4056" s="326"/>
      <c r="C4056" s="325"/>
      <c r="D4056" s="325"/>
      <c r="E4056" s="325"/>
      <c r="F4056" s="325"/>
      <c r="G4056" s="466"/>
      <c r="H4056" s="466"/>
      <c r="I4056" s="466"/>
    </row>
    <row r="4057" spans="2:9">
      <c r="B4057" s="326"/>
      <c r="C4057" s="325"/>
      <c r="D4057" s="325"/>
      <c r="E4057" s="325"/>
      <c r="F4057" s="325"/>
      <c r="G4057" s="466"/>
      <c r="H4057" s="466"/>
      <c r="I4057" s="466"/>
    </row>
    <row r="4058" spans="2:9">
      <c r="B4058" s="326"/>
      <c r="C4058" s="325"/>
      <c r="D4058" s="325"/>
      <c r="E4058" s="325"/>
      <c r="F4058" s="325"/>
      <c r="G4058" s="466"/>
      <c r="H4058" s="466"/>
      <c r="I4058" s="466"/>
    </row>
    <row r="4059" spans="2:9">
      <c r="B4059" s="326"/>
      <c r="C4059" s="325"/>
      <c r="D4059" s="325"/>
      <c r="E4059" s="325"/>
      <c r="F4059" s="325"/>
      <c r="G4059" s="466"/>
      <c r="H4059" s="466"/>
      <c r="I4059" s="466"/>
    </row>
    <row r="4060" spans="2:9">
      <c r="B4060" s="414"/>
      <c r="C4060" s="326"/>
      <c r="D4060" s="414"/>
      <c r="E4060" s="414"/>
      <c r="F4060" s="414"/>
      <c r="G4060" s="466"/>
      <c r="H4060" s="466"/>
      <c r="I4060" s="466"/>
    </row>
    <row r="4061" spans="2:9">
      <c r="B4061" s="326"/>
      <c r="C4061" s="325"/>
      <c r="D4061" s="325"/>
      <c r="E4061" s="325"/>
      <c r="F4061" s="325"/>
      <c r="G4061" s="466"/>
      <c r="H4061" s="466"/>
      <c r="I4061" s="466"/>
    </row>
    <row r="4062" spans="2:9">
      <c r="B4062" s="326"/>
      <c r="C4062" s="325"/>
      <c r="D4062" s="325"/>
      <c r="E4062" s="325"/>
      <c r="F4062" s="325"/>
      <c r="G4062" s="466"/>
      <c r="H4062" s="466"/>
      <c r="I4062" s="466"/>
    </row>
    <row r="4063" spans="2:9">
      <c r="B4063" s="326"/>
      <c r="C4063" s="325"/>
      <c r="D4063" s="325"/>
      <c r="E4063" s="325"/>
      <c r="F4063" s="325"/>
      <c r="G4063" s="466"/>
      <c r="H4063" s="466"/>
      <c r="I4063" s="466"/>
    </row>
    <row r="4064" spans="2:9">
      <c r="B4064" s="326"/>
      <c r="C4064" s="325"/>
      <c r="D4064" s="325"/>
      <c r="E4064" s="325"/>
      <c r="F4064" s="325"/>
      <c r="G4064" s="466"/>
      <c r="H4064" s="466"/>
      <c r="I4064" s="466"/>
    </row>
    <row r="4065" spans="2:9">
      <c r="B4065" s="326"/>
      <c r="C4065" s="325"/>
      <c r="D4065" s="325"/>
      <c r="E4065" s="325"/>
      <c r="F4065" s="325"/>
      <c r="G4065" s="466"/>
      <c r="H4065" s="466"/>
      <c r="I4065" s="466"/>
    </row>
    <row r="4066" spans="2:9">
      <c r="B4066" s="326"/>
      <c r="C4066" s="325"/>
      <c r="D4066" s="325"/>
      <c r="E4066" s="325"/>
      <c r="F4066" s="325"/>
      <c r="G4066" s="466"/>
      <c r="H4066" s="466"/>
      <c r="I4066" s="466"/>
    </row>
    <row r="4067" spans="2:9">
      <c r="B4067" s="326"/>
      <c r="C4067" s="325"/>
      <c r="D4067" s="325"/>
      <c r="E4067" s="325"/>
      <c r="F4067" s="325"/>
      <c r="G4067" s="466"/>
      <c r="H4067" s="466"/>
      <c r="I4067" s="466"/>
    </row>
    <row r="4068" spans="2:9">
      <c r="B4068" s="326"/>
      <c r="C4068" s="325"/>
      <c r="D4068" s="325"/>
      <c r="E4068" s="325"/>
      <c r="F4068" s="325"/>
      <c r="G4068" s="466"/>
      <c r="H4068" s="466"/>
      <c r="I4068" s="466"/>
    </row>
    <row r="4069" spans="2:9">
      <c r="B4069" s="326"/>
      <c r="C4069" s="325"/>
      <c r="D4069" s="325"/>
      <c r="E4069" s="325"/>
      <c r="F4069" s="325"/>
      <c r="G4069" s="466"/>
      <c r="H4069" s="466"/>
      <c r="I4069" s="466"/>
    </row>
    <row r="4070" spans="2:9">
      <c r="B4070" s="326"/>
      <c r="C4070" s="325"/>
      <c r="D4070" s="325"/>
      <c r="E4070" s="325"/>
      <c r="F4070" s="325"/>
      <c r="G4070" s="466"/>
      <c r="H4070" s="466"/>
      <c r="I4070" s="466"/>
    </row>
    <row r="4071" spans="2:9">
      <c r="B4071" s="326"/>
      <c r="C4071" s="325"/>
      <c r="D4071" s="325"/>
      <c r="E4071" s="325"/>
      <c r="F4071" s="325"/>
      <c r="G4071" s="466"/>
      <c r="H4071" s="466"/>
      <c r="I4071" s="466"/>
    </row>
    <row r="4072" spans="2:9">
      <c r="B4072" s="326"/>
      <c r="C4072" s="325"/>
      <c r="D4072" s="325"/>
      <c r="E4072" s="325"/>
      <c r="F4072" s="325"/>
      <c r="G4072" s="466"/>
      <c r="H4072" s="466"/>
      <c r="I4072" s="466"/>
    </row>
    <row r="4073" spans="2:9">
      <c r="B4073" s="326"/>
      <c r="C4073" s="325"/>
      <c r="D4073" s="325"/>
      <c r="E4073" s="325"/>
      <c r="F4073" s="325"/>
      <c r="G4073" s="466"/>
      <c r="H4073" s="466"/>
      <c r="I4073" s="466"/>
    </row>
    <row r="4074" spans="2:9">
      <c r="B4074" s="326"/>
      <c r="C4074" s="325"/>
      <c r="D4074" s="325"/>
      <c r="E4074" s="325"/>
      <c r="F4074" s="325"/>
      <c r="G4074" s="466"/>
      <c r="H4074" s="466"/>
      <c r="I4074" s="466"/>
    </row>
  </sheetData>
  <mergeCells count="9">
    <mergeCell ref="F16:F24"/>
    <mergeCell ref="C1:D1"/>
    <mergeCell ref="B4033:C4033"/>
    <mergeCell ref="C4:D4"/>
    <mergeCell ref="C5:D5"/>
    <mergeCell ref="C6:D6"/>
    <mergeCell ref="C7:D7"/>
    <mergeCell ref="A11:D11"/>
    <mergeCell ref="D13:E13"/>
  </mergeCell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dimension ref="A1"/>
  <sheetViews>
    <sheetView workbookViewId="0">
      <selection activeCell="H27" sqref="H27"/>
    </sheetView>
  </sheetViews>
  <sheetFormatPr defaultRowHeight="12.75"/>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M4230"/>
  <sheetViews>
    <sheetView workbookViewId="0">
      <selection sqref="A1:A1048576"/>
    </sheetView>
  </sheetViews>
  <sheetFormatPr defaultRowHeight="12.75"/>
  <cols>
    <col min="1" max="1" width="20.7109375" style="488" customWidth="1"/>
    <col min="2" max="2" width="26.5703125" style="488" customWidth="1"/>
    <col min="3" max="4" width="9.140625" style="488"/>
    <col min="5" max="5" width="26.28515625" style="488" customWidth="1"/>
    <col min="6" max="16384" width="9.140625" style="488"/>
  </cols>
  <sheetData>
    <row r="1" spans="1:13" ht="12.75" customHeight="1">
      <c r="D1" s="486"/>
      <c r="E1" s="486"/>
    </row>
    <row r="4" spans="1:13" ht="15.75" customHeight="1">
      <c r="D4" s="487"/>
      <c r="E4" s="487"/>
    </row>
    <row r="5" spans="1:13" ht="15.75" customHeight="1">
      <c r="D5" s="485"/>
      <c r="E5" s="485"/>
    </row>
    <row r="6" spans="1:13" ht="15.75" customHeight="1">
      <c r="D6" s="487"/>
      <c r="E6" s="487"/>
    </row>
    <row r="7" spans="1:13" ht="15.75" customHeight="1">
      <c r="D7" s="487"/>
      <c r="E7" s="487"/>
    </row>
    <row r="9" spans="1:13" ht="18.75">
      <c r="B9" s="490"/>
      <c r="C9" s="491"/>
      <c r="D9" s="597"/>
      <c r="E9" s="536"/>
    </row>
    <row r="10" spans="1:13" ht="15.75">
      <c r="B10" s="490"/>
      <c r="C10" s="491"/>
      <c r="D10" s="598"/>
      <c r="E10" s="536"/>
    </row>
    <row r="11" spans="1:13" ht="15.75" customHeight="1">
      <c r="B11" s="487"/>
      <c r="C11" s="487"/>
      <c r="D11" s="487"/>
      <c r="E11" s="487"/>
    </row>
    <row r="12" spans="1:13" ht="18.75">
      <c r="B12" s="492"/>
      <c r="C12" s="491"/>
      <c r="D12" s="599"/>
      <c r="E12" s="537"/>
    </row>
    <row r="13" spans="1:13" ht="71.25" customHeight="1">
      <c r="A13" s="493" t="s">
        <v>699</v>
      </c>
      <c r="B13" s="610" t="s">
        <v>700</v>
      </c>
      <c r="C13" s="643" t="s">
        <v>11093</v>
      </c>
      <c r="D13" s="644"/>
      <c r="E13" s="645" t="s">
        <v>13250</v>
      </c>
      <c r="F13" s="489"/>
      <c r="I13" s="686" t="s">
        <v>698</v>
      </c>
      <c r="J13" s="677" t="s">
        <v>699</v>
      </c>
      <c r="K13" s="796" t="s">
        <v>700</v>
      </c>
      <c r="L13" s="643" t="s">
        <v>11093</v>
      </c>
      <c r="M13" s="644"/>
    </row>
    <row r="14" spans="1:13" ht="94.5" customHeight="1">
      <c r="A14" s="568"/>
      <c r="B14" s="583" t="s">
        <v>701</v>
      </c>
      <c r="C14" s="627"/>
      <c r="D14" s="519"/>
      <c r="E14" s="646"/>
      <c r="F14" s="489"/>
      <c r="I14" s="693"/>
      <c r="J14" s="757"/>
      <c r="K14" s="773" t="s">
        <v>701</v>
      </c>
      <c r="L14" s="818"/>
      <c r="M14" s="711"/>
    </row>
    <row r="15" spans="1:13" ht="31.5" customHeight="1">
      <c r="A15" s="568"/>
      <c r="B15" s="596" t="s">
        <v>702</v>
      </c>
      <c r="C15" s="628"/>
      <c r="D15" s="519"/>
      <c r="E15" s="646"/>
      <c r="F15" s="489"/>
      <c r="I15" s="757"/>
      <c r="J15" s="757"/>
      <c r="K15" s="786" t="s">
        <v>702</v>
      </c>
      <c r="L15" s="819"/>
      <c r="M15" s="711"/>
    </row>
    <row r="16" spans="1:13" ht="135" customHeight="1">
      <c r="A16" s="501" t="s">
        <v>3039</v>
      </c>
      <c r="B16" s="608" t="s">
        <v>7597</v>
      </c>
      <c r="C16" s="512">
        <v>1600</v>
      </c>
      <c r="D16" s="519"/>
      <c r="E16" s="647">
        <v>0.1</v>
      </c>
      <c r="F16" s="489"/>
      <c r="I16" s="681" t="s">
        <v>7599</v>
      </c>
      <c r="J16" s="687" t="s">
        <v>3039</v>
      </c>
      <c r="K16" s="794" t="s">
        <v>7597</v>
      </c>
      <c r="L16" s="702">
        <v>1600</v>
      </c>
      <c r="M16" s="711"/>
    </row>
    <row r="17" spans="1:13" ht="135" customHeight="1">
      <c r="A17" s="501" t="s">
        <v>3040</v>
      </c>
      <c r="B17" s="608" t="s">
        <v>7598</v>
      </c>
      <c r="C17" s="512">
        <v>1400</v>
      </c>
      <c r="D17" s="495" t="s">
        <v>3038</v>
      </c>
      <c r="E17" s="646" t="s">
        <v>13251</v>
      </c>
      <c r="F17" s="489"/>
      <c r="I17" s="681" t="s">
        <v>7601</v>
      </c>
      <c r="J17" s="687" t="s">
        <v>3040</v>
      </c>
      <c r="K17" s="794" t="s">
        <v>7598</v>
      </c>
      <c r="L17" s="702">
        <v>1400</v>
      </c>
      <c r="M17" s="679" t="s">
        <v>3038</v>
      </c>
    </row>
    <row r="18" spans="1:13" ht="120" customHeight="1">
      <c r="A18" s="501" t="s">
        <v>3041</v>
      </c>
      <c r="B18" s="608" t="s">
        <v>7600</v>
      </c>
      <c r="C18" s="512">
        <v>1800</v>
      </c>
      <c r="D18" s="519"/>
      <c r="E18" s="647">
        <v>0.1</v>
      </c>
      <c r="F18" s="489"/>
      <c r="I18" s="681" t="s">
        <v>7603</v>
      </c>
      <c r="J18" s="687" t="s">
        <v>3041</v>
      </c>
      <c r="K18" s="794" t="s">
        <v>7600</v>
      </c>
      <c r="L18" s="702">
        <v>1800</v>
      </c>
      <c r="M18" s="711"/>
    </row>
    <row r="19" spans="1:13" ht="120" customHeight="1">
      <c r="A19" s="501" t="s">
        <v>3042</v>
      </c>
      <c r="B19" s="608" t="s">
        <v>7602</v>
      </c>
      <c r="C19" s="512">
        <v>1600</v>
      </c>
      <c r="D19" s="495" t="s">
        <v>11511</v>
      </c>
      <c r="E19" s="646" t="s">
        <v>13251</v>
      </c>
      <c r="F19" s="489"/>
      <c r="I19" s="681" t="s">
        <v>7605</v>
      </c>
      <c r="J19" s="687" t="s">
        <v>3042</v>
      </c>
      <c r="K19" s="794" t="s">
        <v>7602</v>
      </c>
      <c r="L19" s="702">
        <v>1600</v>
      </c>
      <c r="M19" s="679" t="s">
        <v>11511</v>
      </c>
    </row>
    <row r="20" spans="1:13" ht="120" customHeight="1">
      <c r="A20" s="501" t="s">
        <v>3043</v>
      </c>
      <c r="B20" s="608" t="s">
        <v>7604</v>
      </c>
      <c r="C20" s="512">
        <v>2000</v>
      </c>
      <c r="D20" s="519"/>
      <c r="E20" s="647">
        <v>0.1</v>
      </c>
      <c r="F20" s="489"/>
      <c r="I20" s="681" t="s">
        <v>7607</v>
      </c>
      <c r="J20" s="687" t="s">
        <v>3043</v>
      </c>
      <c r="K20" s="794" t="s">
        <v>7604</v>
      </c>
      <c r="L20" s="702">
        <v>2000</v>
      </c>
      <c r="M20" s="711"/>
    </row>
    <row r="21" spans="1:13" ht="120" customHeight="1">
      <c r="A21" s="501" t="s">
        <v>3044</v>
      </c>
      <c r="B21" s="608" t="s">
        <v>7606</v>
      </c>
      <c r="C21" s="512">
        <v>1800</v>
      </c>
      <c r="D21" s="495" t="s">
        <v>3038</v>
      </c>
      <c r="E21" s="646" t="s">
        <v>13251</v>
      </c>
      <c r="F21" s="489"/>
      <c r="I21" s="681" t="s">
        <v>7610</v>
      </c>
      <c r="J21" s="687" t="s">
        <v>3044</v>
      </c>
      <c r="K21" s="794" t="s">
        <v>7606</v>
      </c>
      <c r="L21" s="702">
        <v>1800</v>
      </c>
      <c r="M21" s="679" t="s">
        <v>3038</v>
      </c>
    </row>
    <row r="22" spans="1:13" ht="135" customHeight="1">
      <c r="A22" s="501" t="s">
        <v>3045</v>
      </c>
      <c r="B22" s="608" t="s">
        <v>7608</v>
      </c>
      <c r="C22" s="512">
        <v>2500</v>
      </c>
      <c r="D22" s="519"/>
      <c r="E22" s="647">
        <v>0.1</v>
      </c>
      <c r="F22" s="489"/>
      <c r="I22" s="681" t="s">
        <v>7612</v>
      </c>
      <c r="J22" s="687" t="s">
        <v>3045</v>
      </c>
      <c r="K22" s="794" t="s">
        <v>7608</v>
      </c>
      <c r="L22" s="702">
        <v>2500</v>
      </c>
      <c r="M22" s="711"/>
    </row>
    <row r="23" spans="1:13" ht="135" customHeight="1">
      <c r="A23" s="501" t="s">
        <v>3046</v>
      </c>
      <c r="B23" s="608" t="s">
        <v>7609</v>
      </c>
      <c r="C23" s="512">
        <v>2000</v>
      </c>
      <c r="D23" s="495" t="s">
        <v>3038</v>
      </c>
      <c r="E23" s="646" t="s">
        <v>13251</v>
      </c>
      <c r="F23" s="489"/>
      <c r="I23" s="681" t="s">
        <v>7613</v>
      </c>
      <c r="J23" s="687" t="s">
        <v>3046</v>
      </c>
      <c r="K23" s="794" t="s">
        <v>7609</v>
      </c>
      <c r="L23" s="702">
        <v>2000</v>
      </c>
      <c r="M23" s="679" t="s">
        <v>3038</v>
      </c>
    </row>
    <row r="24" spans="1:13" ht="210" customHeight="1">
      <c r="A24" s="501" t="s">
        <v>7657</v>
      </c>
      <c r="B24" s="608" t="s">
        <v>7658</v>
      </c>
      <c r="C24" s="512">
        <v>3000</v>
      </c>
      <c r="D24" s="519"/>
      <c r="E24" s="647">
        <v>0.1</v>
      </c>
      <c r="F24" s="489"/>
      <c r="I24" s="681" t="s">
        <v>7656</v>
      </c>
      <c r="J24" s="687" t="s">
        <v>7657</v>
      </c>
      <c r="K24" s="794" t="s">
        <v>7658</v>
      </c>
      <c r="L24" s="702">
        <v>3000</v>
      </c>
      <c r="M24" s="711"/>
    </row>
    <row r="25" spans="1:13" ht="105" customHeight="1">
      <c r="A25" s="501" t="s">
        <v>4068</v>
      </c>
      <c r="B25" s="608" t="s">
        <v>7611</v>
      </c>
      <c r="C25" s="512">
        <v>3500</v>
      </c>
      <c r="D25" s="590"/>
      <c r="E25" s="647">
        <v>0.1</v>
      </c>
      <c r="F25" s="489"/>
      <c r="I25" s="681" t="s">
        <v>7648</v>
      </c>
      <c r="J25" s="687" t="s">
        <v>4068</v>
      </c>
      <c r="K25" s="794" t="s">
        <v>7611</v>
      </c>
      <c r="L25" s="702">
        <v>3500</v>
      </c>
      <c r="M25" s="781"/>
    </row>
    <row r="26" spans="1:13" ht="90" customHeight="1">
      <c r="A26" s="501" t="s">
        <v>4069</v>
      </c>
      <c r="B26" s="608" t="s">
        <v>7614</v>
      </c>
      <c r="C26" s="512">
        <v>2800</v>
      </c>
      <c r="D26" s="590"/>
      <c r="E26" s="647">
        <v>0.1</v>
      </c>
      <c r="F26" s="489"/>
      <c r="I26" s="681" t="s">
        <v>7649</v>
      </c>
      <c r="J26" s="687" t="s">
        <v>4069</v>
      </c>
      <c r="K26" s="794" t="s">
        <v>7614</v>
      </c>
      <c r="L26" s="702">
        <v>2800</v>
      </c>
      <c r="M26" s="781"/>
    </row>
    <row r="27" spans="1:13" ht="105" customHeight="1">
      <c r="A27" s="501" t="s">
        <v>4070</v>
      </c>
      <c r="B27" s="608" t="s">
        <v>7615</v>
      </c>
      <c r="C27" s="512">
        <v>3900</v>
      </c>
      <c r="D27" s="590"/>
      <c r="E27" s="647">
        <v>0.1</v>
      </c>
      <c r="F27" s="489"/>
      <c r="I27" s="681" t="s">
        <v>7650</v>
      </c>
      <c r="J27" s="687" t="s">
        <v>4070</v>
      </c>
      <c r="K27" s="794" t="s">
        <v>7615</v>
      </c>
      <c r="L27" s="702">
        <v>3900</v>
      </c>
      <c r="M27" s="781"/>
    </row>
    <row r="28" spans="1:13" ht="105" customHeight="1">
      <c r="A28" s="501" t="s">
        <v>4071</v>
      </c>
      <c r="B28" s="608" t="s">
        <v>7616</v>
      </c>
      <c r="C28" s="512">
        <v>5500</v>
      </c>
      <c r="D28" s="590"/>
      <c r="E28" s="647">
        <v>0.1</v>
      </c>
      <c r="F28" s="489"/>
      <c r="I28" s="681" t="s">
        <v>7651</v>
      </c>
      <c r="J28" s="687" t="s">
        <v>4071</v>
      </c>
      <c r="K28" s="794" t="s">
        <v>7616</v>
      </c>
      <c r="L28" s="702">
        <v>5500</v>
      </c>
      <c r="M28" s="781"/>
    </row>
    <row r="29" spans="1:13" ht="105" customHeight="1">
      <c r="A29" s="501" t="s">
        <v>7652</v>
      </c>
      <c r="B29" s="608" t="s">
        <v>7595</v>
      </c>
      <c r="C29" s="512">
        <v>1400</v>
      </c>
      <c r="D29" s="519"/>
      <c r="E29" s="647">
        <v>0.1</v>
      </c>
      <c r="F29" s="489"/>
      <c r="I29" s="681" t="s">
        <v>7654</v>
      </c>
      <c r="J29" s="687" t="s">
        <v>7652</v>
      </c>
      <c r="K29" s="794" t="s">
        <v>7595</v>
      </c>
      <c r="L29" s="702">
        <v>1400</v>
      </c>
      <c r="M29" s="711"/>
    </row>
    <row r="30" spans="1:13" ht="105" customHeight="1">
      <c r="A30" s="501" t="s">
        <v>7653</v>
      </c>
      <c r="B30" s="608" t="s">
        <v>7596</v>
      </c>
      <c r="C30" s="512">
        <v>1200</v>
      </c>
      <c r="D30" s="495" t="s">
        <v>3038</v>
      </c>
      <c r="E30" s="646" t="s">
        <v>13251</v>
      </c>
      <c r="F30" s="489"/>
      <c r="I30" s="681" t="s">
        <v>7655</v>
      </c>
      <c r="J30" s="687" t="s">
        <v>7653</v>
      </c>
      <c r="K30" s="794" t="s">
        <v>7596</v>
      </c>
      <c r="L30" s="702">
        <v>1200</v>
      </c>
      <c r="M30" s="679" t="s">
        <v>3038</v>
      </c>
    </row>
    <row r="31" spans="1:13" ht="60" customHeight="1">
      <c r="A31" s="501" t="s">
        <v>12857</v>
      </c>
      <c r="B31" s="621" t="s">
        <v>12858</v>
      </c>
      <c r="C31" s="629">
        <v>6950</v>
      </c>
      <c r="D31" s="561"/>
      <c r="E31" s="648" t="s">
        <v>13251</v>
      </c>
      <c r="F31" s="500"/>
      <c r="I31" s="692" t="s">
        <v>12856</v>
      </c>
      <c r="J31" s="687" t="s">
        <v>12857</v>
      </c>
      <c r="K31" s="808" t="s">
        <v>12858</v>
      </c>
      <c r="L31" s="820">
        <v>6950</v>
      </c>
      <c r="M31" s="750"/>
    </row>
    <row r="32" spans="1:13" ht="135" customHeight="1">
      <c r="A32" s="501" t="s">
        <v>8414</v>
      </c>
      <c r="B32" s="608" t="s">
        <v>8526</v>
      </c>
      <c r="C32" s="512">
        <v>1350</v>
      </c>
      <c r="D32" s="515"/>
      <c r="E32" s="647">
        <v>0.1</v>
      </c>
      <c r="F32" s="489"/>
      <c r="I32" s="681" t="s">
        <v>8413</v>
      </c>
      <c r="J32" s="687" t="s">
        <v>8414</v>
      </c>
      <c r="K32" s="794" t="s">
        <v>8526</v>
      </c>
      <c r="L32" s="702">
        <v>1350</v>
      </c>
      <c r="M32" s="707"/>
    </row>
    <row r="33" spans="1:13" ht="135" customHeight="1">
      <c r="A33" s="501" t="s">
        <v>8416</v>
      </c>
      <c r="B33" s="608" t="s">
        <v>8527</v>
      </c>
      <c r="C33" s="512">
        <v>900</v>
      </c>
      <c r="D33" s="495" t="s">
        <v>3038</v>
      </c>
      <c r="E33" s="646" t="s">
        <v>13251</v>
      </c>
      <c r="F33" s="489"/>
      <c r="I33" s="681" t="s">
        <v>8415</v>
      </c>
      <c r="J33" s="687" t="s">
        <v>8416</v>
      </c>
      <c r="K33" s="794" t="s">
        <v>8527</v>
      </c>
      <c r="L33" s="702">
        <v>900</v>
      </c>
      <c r="M33" s="679" t="s">
        <v>3038</v>
      </c>
    </row>
    <row r="34" spans="1:13" ht="105" customHeight="1">
      <c r="A34" s="501" t="s">
        <v>8556</v>
      </c>
      <c r="B34" s="608" t="s">
        <v>8557</v>
      </c>
      <c r="C34" s="512">
        <v>1700</v>
      </c>
      <c r="D34" s="515"/>
      <c r="E34" s="647">
        <v>0.1</v>
      </c>
      <c r="F34" s="489"/>
      <c r="I34" s="681" t="s">
        <v>8555</v>
      </c>
      <c r="J34" s="687" t="s">
        <v>8556</v>
      </c>
      <c r="K34" s="794" t="s">
        <v>8557</v>
      </c>
      <c r="L34" s="702">
        <v>1700</v>
      </c>
      <c r="M34" s="707"/>
    </row>
    <row r="35" spans="1:13" ht="105" customHeight="1">
      <c r="A35" s="501" t="s">
        <v>8559</v>
      </c>
      <c r="B35" s="608" t="s">
        <v>8560</v>
      </c>
      <c r="C35" s="512">
        <v>1100</v>
      </c>
      <c r="D35" s="495" t="s">
        <v>3038</v>
      </c>
      <c r="E35" s="646" t="s">
        <v>13251</v>
      </c>
      <c r="F35" s="489"/>
      <c r="I35" s="681" t="s">
        <v>8558</v>
      </c>
      <c r="J35" s="687" t="s">
        <v>8559</v>
      </c>
      <c r="K35" s="794" t="s">
        <v>8560</v>
      </c>
      <c r="L35" s="702">
        <v>1100</v>
      </c>
      <c r="M35" s="679" t="s">
        <v>3038</v>
      </c>
    </row>
    <row r="36" spans="1:13" ht="165" customHeight="1">
      <c r="A36" s="501" t="s">
        <v>9271</v>
      </c>
      <c r="B36" s="608" t="s">
        <v>9272</v>
      </c>
      <c r="C36" s="512">
        <v>1700</v>
      </c>
      <c r="D36" s="495"/>
      <c r="E36" s="647">
        <v>0.1</v>
      </c>
      <c r="F36" s="489"/>
      <c r="I36" s="681" t="s">
        <v>9270</v>
      </c>
      <c r="J36" s="687" t="s">
        <v>9271</v>
      </c>
      <c r="K36" s="794" t="s">
        <v>9272</v>
      </c>
      <c r="L36" s="702">
        <v>1700</v>
      </c>
      <c r="M36" s="679"/>
    </row>
    <row r="37" spans="1:13" ht="409.5" customHeight="1">
      <c r="A37" s="501" t="s">
        <v>9902</v>
      </c>
      <c r="B37" s="608" t="s">
        <v>9903</v>
      </c>
      <c r="C37" s="512">
        <v>900</v>
      </c>
      <c r="D37" s="495"/>
      <c r="E37" s="647">
        <v>0.1</v>
      </c>
      <c r="F37" s="489"/>
      <c r="I37" s="681" t="s">
        <v>9901</v>
      </c>
      <c r="J37" s="687" t="s">
        <v>9902</v>
      </c>
      <c r="K37" s="794" t="s">
        <v>9903</v>
      </c>
      <c r="L37" s="702">
        <v>900</v>
      </c>
      <c r="M37" s="679"/>
    </row>
    <row r="38" spans="1:13" ht="409.5" customHeight="1">
      <c r="A38" s="501" t="s">
        <v>9905</v>
      </c>
      <c r="B38" s="608" t="s">
        <v>9906</v>
      </c>
      <c r="C38" s="512">
        <v>700</v>
      </c>
      <c r="D38" s="495" t="s">
        <v>3038</v>
      </c>
      <c r="E38" s="647">
        <v>0.1</v>
      </c>
      <c r="F38" s="489"/>
      <c r="I38" s="681" t="s">
        <v>9904</v>
      </c>
      <c r="J38" s="687" t="s">
        <v>9905</v>
      </c>
      <c r="K38" s="794" t="s">
        <v>9906</v>
      </c>
      <c r="L38" s="702">
        <v>700</v>
      </c>
      <c r="M38" s="679" t="s">
        <v>3038</v>
      </c>
    </row>
    <row r="39" spans="1:13" ht="330" customHeight="1">
      <c r="A39" s="501" t="s">
        <v>9907</v>
      </c>
      <c r="B39" s="608" t="s">
        <v>9908</v>
      </c>
      <c r="C39" s="512">
        <v>1050</v>
      </c>
      <c r="D39" s="495"/>
      <c r="E39" s="647">
        <v>0.1</v>
      </c>
      <c r="F39" s="489"/>
      <c r="I39" s="681" t="s">
        <v>10167</v>
      </c>
      <c r="J39" s="687" t="s">
        <v>9907</v>
      </c>
      <c r="K39" s="794" t="s">
        <v>9908</v>
      </c>
      <c r="L39" s="702">
        <v>1050</v>
      </c>
      <c r="M39" s="679"/>
    </row>
    <row r="40" spans="1:13" ht="330" customHeight="1">
      <c r="A40" s="501" t="s">
        <v>9909</v>
      </c>
      <c r="B40" s="608" t="s">
        <v>9910</v>
      </c>
      <c r="C40" s="512">
        <v>850</v>
      </c>
      <c r="D40" s="495" t="s">
        <v>3038</v>
      </c>
      <c r="E40" s="647">
        <v>0.1</v>
      </c>
      <c r="F40" s="489"/>
      <c r="I40" s="681" t="s">
        <v>10168</v>
      </c>
      <c r="J40" s="687" t="s">
        <v>9909</v>
      </c>
      <c r="K40" s="794" t="s">
        <v>9910</v>
      </c>
      <c r="L40" s="702">
        <v>850</v>
      </c>
      <c r="M40" s="679" t="s">
        <v>3038</v>
      </c>
    </row>
    <row r="41" spans="1:13" ht="135" customHeight="1">
      <c r="A41" s="501" t="s">
        <v>10513</v>
      </c>
      <c r="B41" s="608" t="s">
        <v>10514</v>
      </c>
      <c r="C41" s="512">
        <v>1800</v>
      </c>
      <c r="D41" s="533"/>
      <c r="E41" s="647">
        <v>0.1</v>
      </c>
      <c r="F41" s="489"/>
      <c r="I41" s="681" t="s">
        <v>10512</v>
      </c>
      <c r="J41" s="687" t="s">
        <v>10513</v>
      </c>
      <c r="K41" s="794" t="s">
        <v>10514</v>
      </c>
      <c r="L41" s="702">
        <v>1800</v>
      </c>
      <c r="M41" s="725"/>
    </row>
    <row r="42" spans="1:13" ht="135" customHeight="1">
      <c r="A42" s="501" t="s">
        <v>10516</v>
      </c>
      <c r="B42" s="608" t="s">
        <v>10517</v>
      </c>
      <c r="C42" s="512">
        <v>1500</v>
      </c>
      <c r="D42" s="495" t="s">
        <v>3038</v>
      </c>
      <c r="E42" s="646" t="s">
        <v>13251</v>
      </c>
      <c r="F42" s="489"/>
      <c r="I42" s="681" t="s">
        <v>10515</v>
      </c>
      <c r="J42" s="687" t="s">
        <v>10516</v>
      </c>
      <c r="K42" s="794" t="s">
        <v>10517</v>
      </c>
      <c r="L42" s="702">
        <v>1500</v>
      </c>
      <c r="M42" s="679" t="s">
        <v>3038</v>
      </c>
    </row>
    <row r="43" spans="1:13" ht="165" customHeight="1">
      <c r="A43" s="501" t="s">
        <v>10623</v>
      </c>
      <c r="B43" s="608" t="s">
        <v>10624</v>
      </c>
      <c r="C43" s="512">
        <v>2500</v>
      </c>
      <c r="D43" s="533"/>
      <c r="E43" s="647">
        <v>0.1</v>
      </c>
      <c r="F43" s="489"/>
      <c r="I43" s="681" t="s">
        <v>10622</v>
      </c>
      <c r="J43" s="687" t="s">
        <v>10623</v>
      </c>
      <c r="K43" s="794" t="s">
        <v>10624</v>
      </c>
      <c r="L43" s="702">
        <v>2500</v>
      </c>
      <c r="M43" s="725"/>
    </row>
    <row r="44" spans="1:13" ht="165" customHeight="1">
      <c r="A44" s="501" t="s">
        <v>10626</v>
      </c>
      <c r="B44" s="608" t="s">
        <v>10627</v>
      </c>
      <c r="C44" s="512">
        <v>2000</v>
      </c>
      <c r="D44" s="495" t="s">
        <v>3038</v>
      </c>
      <c r="E44" s="646" t="s">
        <v>13251</v>
      </c>
      <c r="F44" s="489"/>
      <c r="I44" s="681" t="s">
        <v>10625</v>
      </c>
      <c r="J44" s="687" t="s">
        <v>10626</v>
      </c>
      <c r="K44" s="794" t="s">
        <v>10627</v>
      </c>
      <c r="L44" s="702">
        <v>2000</v>
      </c>
      <c r="M44" s="679" t="s">
        <v>3038</v>
      </c>
    </row>
    <row r="45" spans="1:13" ht="45" customHeight="1">
      <c r="A45" s="501" t="s">
        <v>11321</v>
      </c>
      <c r="B45" s="504" t="s">
        <v>11322</v>
      </c>
      <c r="C45" s="512">
        <v>2500</v>
      </c>
      <c r="D45" s="495"/>
      <c r="E45" s="646" t="s">
        <v>13251</v>
      </c>
      <c r="F45" s="489"/>
      <c r="I45" s="681" t="s">
        <v>11320</v>
      </c>
      <c r="J45" s="687" t="s">
        <v>11321</v>
      </c>
      <c r="K45" s="690" t="s">
        <v>11322</v>
      </c>
      <c r="L45" s="702">
        <v>2500</v>
      </c>
      <c r="M45" s="679"/>
    </row>
    <row r="46" spans="1:13" ht="195" customHeight="1">
      <c r="A46" s="501" t="s">
        <v>12249</v>
      </c>
      <c r="B46" s="608" t="s">
        <v>12250</v>
      </c>
      <c r="C46" s="506">
        <v>2000</v>
      </c>
      <c r="D46" s="495"/>
      <c r="E46" s="646" t="s">
        <v>13252</v>
      </c>
      <c r="F46" s="489"/>
      <c r="I46" s="681" t="s">
        <v>12248</v>
      </c>
      <c r="J46" s="687" t="s">
        <v>12249</v>
      </c>
      <c r="K46" s="794" t="s">
        <v>12250</v>
      </c>
      <c r="L46" s="695">
        <v>2200</v>
      </c>
      <c r="M46" s="679"/>
    </row>
    <row r="47" spans="1:13" ht="195" customHeight="1">
      <c r="A47" s="501" t="s">
        <v>12252</v>
      </c>
      <c r="B47" s="608" t="s">
        <v>12253</v>
      </c>
      <c r="C47" s="512">
        <v>1800</v>
      </c>
      <c r="D47" s="495"/>
      <c r="E47" s="646" t="s">
        <v>13252</v>
      </c>
      <c r="F47" s="489"/>
      <c r="I47" s="681" t="s">
        <v>12251</v>
      </c>
      <c r="J47" s="687" t="s">
        <v>12252</v>
      </c>
      <c r="K47" s="794" t="s">
        <v>12253</v>
      </c>
      <c r="L47" s="702">
        <v>2000</v>
      </c>
      <c r="M47" s="679"/>
    </row>
    <row r="48" spans="1:13" ht="180" customHeight="1">
      <c r="A48" s="501" t="s">
        <v>12255</v>
      </c>
      <c r="B48" s="608" t="s">
        <v>12256</v>
      </c>
      <c r="C48" s="512">
        <v>2000</v>
      </c>
      <c r="D48" s="495"/>
      <c r="E48" s="646" t="s">
        <v>13252</v>
      </c>
      <c r="F48" s="489"/>
      <c r="I48" s="681" t="s">
        <v>12254</v>
      </c>
      <c r="J48" s="687" t="s">
        <v>12255</v>
      </c>
      <c r="K48" s="794" t="s">
        <v>12256</v>
      </c>
      <c r="L48" s="702">
        <v>2200</v>
      </c>
      <c r="M48" s="679"/>
    </row>
    <row r="49" spans="1:13" ht="180" customHeight="1">
      <c r="A49" s="501" t="s">
        <v>12258</v>
      </c>
      <c r="B49" s="608" t="s">
        <v>12259</v>
      </c>
      <c r="C49" s="512">
        <v>1800</v>
      </c>
      <c r="D49" s="495"/>
      <c r="E49" s="646" t="s">
        <v>13252</v>
      </c>
      <c r="F49" s="489"/>
      <c r="I49" s="681" t="s">
        <v>12257</v>
      </c>
      <c r="J49" s="687" t="s">
        <v>12258</v>
      </c>
      <c r="K49" s="794" t="s">
        <v>12259</v>
      </c>
      <c r="L49" s="702">
        <v>2000</v>
      </c>
      <c r="M49" s="679"/>
    </row>
    <row r="50" spans="1:13" ht="180" customHeight="1">
      <c r="A50" s="501" t="s">
        <v>12261</v>
      </c>
      <c r="B50" s="608" t="s">
        <v>12262</v>
      </c>
      <c r="C50" s="506">
        <v>2500</v>
      </c>
      <c r="D50" s="495"/>
      <c r="E50" s="646" t="s">
        <v>13252</v>
      </c>
      <c r="F50" s="489"/>
      <c r="I50" s="681" t="s">
        <v>12260</v>
      </c>
      <c r="J50" s="687" t="s">
        <v>12261</v>
      </c>
      <c r="K50" s="794" t="s">
        <v>12262</v>
      </c>
      <c r="L50" s="695">
        <v>2750</v>
      </c>
      <c r="M50" s="679"/>
    </row>
    <row r="51" spans="1:13" ht="180" customHeight="1">
      <c r="A51" s="501" t="s">
        <v>12264</v>
      </c>
      <c r="B51" s="608" t="s">
        <v>12265</v>
      </c>
      <c r="C51" s="506">
        <v>2200</v>
      </c>
      <c r="D51" s="495"/>
      <c r="E51" s="646" t="s">
        <v>13252</v>
      </c>
      <c r="F51" s="489"/>
      <c r="I51" s="681" t="s">
        <v>12263</v>
      </c>
      <c r="J51" s="687" t="s">
        <v>12264</v>
      </c>
      <c r="K51" s="794" t="s">
        <v>12265</v>
      </c>
      <c r="L51" s="695">
        <v>2500</v>
      </c>
      <c r="M51" s="679"/>
    </row>
    <row r="52" spans="1:13" ht="165" customHeight="1">
      <c r="A52" s="501" t="s">
        <v>12267</v>
      </c>
      <c r="B52" s="608" t="s">
        <v>12268</v>
      </c>
      <c r="C52" s="506">
        <v>1800</v>
      </c>
      <c r="D52" s="495"/>
      <c r="E52" s="646" t="s">
        <v>13252</v>
      </c>
      <c r="F52" s="489"/>
      <c r="I52" s="681" t="s">
        <v>12266</v>
      </c>
      <c r="J52" s="687" t="s">
        <v>12267</v>
      </c>
      <c r="K52" s="794" t="s">
        <v>12268</v>
      </c>
      <c r="L52" s="695">
        <v>2000</v>
      </c>
      <c r="M52" s="679"/>
    </row>
    <row r="53" spans="1:13" ht="165" customHeight="1">
      <c r="A53" s="501" t="s">
        <v>12270</v>
      </c>
      <c r="B53" s="608" t="s">
        <v>12271</v>
      </c>
      <c r="C53" s="506">
        <v>1600</v>
      </c>
      <c r="D53" s="495"/>
      <c r="E53" s="646" t="s">
        <v>13252</v>
      </c>
      <c r="F53" s="489"/>
      <c r="I53" s="681" t="s">
        <v>12269</v>
      </c>
      <c r="J53" s="687" t="s">
        <v>12270</v>
      </c>
      <c r="K53" s="794" t="s">
        <v>12271</v>
      </c>
      <c r="L53" s="695">
        <v>1800</v>
      </c>
      <c r="M53" s="679"/>
    </row>
    <row r="54" spans="1:13" ht="78.75" customHeight="1">
      <c r="A54" s="574"/>
      <c r="B54" s="535" t="s">
        <v>7634</v>
      </c>
      <c r="C54" s="627"/>
      <c r="D54" s="519"/>
      <c r="E54" s="646"/>
      <c r="F54" s="489"/>
      <c r="I54" s="810" t="s">
        <v>13038</v>
      </c>
      <c r="J54" s="687" t="s">
        <v>13039</v>
      </c>
      <c r="K54" s="836" t="s">
        <v>13040</v>
      </c>
      <c r="L54" s="820">
        <v>2150</v>
      </c>
      <c r="M54" s="750"/>
    </row>
    <row r="55" spans="1:13" ht="94.5" customHeight="1">
      <c r="A55" s="574"/>
      <c r="B55" s="535" t="s">
        <v>4072</v>
      </c>
      <c r="C55" s="627"/>
      <c r="D55" s="519"/>
      <c r="E55" s="646"/>
      <c r="F55" s="489"/>
      <c r="I55" s="810" t="s">
        <v>13093</v>
      </c>
      <c r="J55" s="687" t="s">
        <v>13094</v>
      </c>
      <c r="K55" s="835" t="s">
        <v>13095</v>
      </c>
      <c r="L55" s="820">
        <v>10000</v>
      </c>
      <c r="M55" s="750"/>
    </row>
    <row r="56" spans="1:13" ht="90" customHeight="1">
      <c r="A56" s="501" t="s">
        <v>4073</v>
      </c>
      <c r="B56" s="511" t="s">
        <v>4074</v>
      </c>
      <c r="C56" s="512">
        <v>600</v>
      </c>
      <c r="D56" s="561"/>
      <c r="E56" s="646" t="s">
        <v>13252</v>
      </c>
      <c r="F56" s="489"/>
      <c r="I56" s="810" t="s">
        <v>13096</v>
      </c>
      <c r="J56" s="687" t="s">
        <v>13097</v>
      </c>
      <c r="K56" s="835" t="s">
        <v>13098</v>
      </c>
      <c r="L56" s="820">
        <v>9000</v>
      </c>
      <c r="M56" s="750"/>
    </row>
    <row r="57" spans="1:13" ht="409.5" customHeight="1">
      <c r="A57" s="501" t="s">
        <v>4079</v>
      </c>
      <c r="B57" s="511" t="s">
        <v>4080</v>
      </c>
      <c r="C57" s="512">
        <v>600</v>
      </c>
      <c r="D57" s="561"/>
      <c r="E57" s="646" t="s">
        <v>13252</v>
      </c>
      <c r="F57" s="489"/>
      <c r="I57" s="810" t="s">
        <v>13099</v>
      </c>
      <c r="J57" s="687" t="s">
        <v>13100</v>
      </c>
      <c r="K57" s="835" t="s">
        <v>13101</v>
      </c>
      <c r="L57" s="820">
        <v>6000</v>
      </c>
      <c r="M57" s="750"/>
    </row>
    <row r="58" spans="1:13" ht="45" customHeight="1">
      <c r="A58" s="501" t="s">
        <v>4082</v>
      </c>
      <c r="B58" s="511" t="s">
        <v>4083</v>
      </c>
      <c r="C58" s="512">
        <v>250</v>
      </c>
      <c r="D58" s="561"/>
      <c r="E58" s="646" t="s">
        <v>13252</v>
      </c>
      <c r="F58" s="489"/>
      <c r="I58" s="692" t="s">
        <v>13172</v>
      </c>
      <c r="J58" s="687" t="s">
        <v>13173</v>
      </c>
      <c r="K58" s="701" t="s">
        <v>13174</v>
      </c>
      <c r="L58" s="702">
        <v>4500</v>
      </c>
      <c r="M58" s="725"/>
    </row>
    <row r="59" spans="1:13" ht="75" customHeight="1">
      <c r="A59" s="501" t="s">
        <v>4085</v>
      </c>
      <c r="B59" s="511" t="s">
        <v>4086</v>
      </c>
      <c r="C59" s="512">
        <v>320</v>
      </c>
      <c r="D59" s="561"/>
      <c r="E59" s="646" t="s">
        <v>13252</v>
      </c>
      <c r="F59" s="489"/>
      <c r="I59" s="810" t="s">
        <v>13179</v>
      </c>
      <c r="J59" s="687" t="s">
        <v>13180</v>
      </c>
      <c r="K59" s="701" t="s">
        <v>13181</v>
      </c>
      <c r="L59" s="820">
        <v>5000</v>
      </c>
      <c r="M59" s="750"/>
    </row>
    <row r="60" spans="1:13" ht="75" customHeight="1">
      <c r="A60" s="501" t="s">
        <v>4091</v>
      </c>
      <c r="B60" s="511" t="s">
        <v>4092</v>
      </c>
      <c r="C60" s="512">
        <v>220</v>
      </c>
      <c r="D60" s="561"/>
      <c r="E60" s="646" t="s">
        <v>13252</v>
      </c>
      <c r="F60" s="489"/>
      <c r="I60" s="810" t="s">
        <v>13182</v>
      </c>
      <c r="J60" s="687" t="s">
        <v>13183</v>
      </c>
      <c r="K60" s="701" t="s">
        <v>13184</v>
      </c>
      <c r="L60" s="702">
        <v>2700</v>
      </c>
      <c r="M60" s="725"/>
    </row>
    <row r="61" spans="1:13" ht="195" customHeight="1">
      <c r="A61" s="501" t="s">
        <v>4094</v>
      </c>
      <c r="B61" s="511" t="s">
        <v>4095</v>
      </c>
      <c r="C61" s="512">
        <v>150</v>
      </c>
      <c r="D61" s="561"/>
      <c r="E61" s="646" t="s">
        <v>13252</v>
      </c>
      <c r="F61" s="489"/>
      <c r="I61" s="693"/>
      <c r="J61" s="764"/>
      <c r="K61" s="727" t="s">
        <v>7634</v>
      </c>
      <c r="L61" s="818"/>
      <c r="M61" s="711"/>
    </row>
    <row r="62" spans="1:13" ht="120" customHeight="1">
      <c r="A62" s="501" t="s">
        <v>4097</v>
      </c>
      <c r="B62" s="511" t="s">
        <v>4098</v>
      </c>
      <c r="C62" s="512">
        <v>150</v>
      </c>
      <c r="D62" s="561"/>
      <c r="E62" s="646" t="s">
        <v>13252</v>
      </c>
      <c r="F62" s="489"/>
      <c r="I62" s="693"/>
      <c r="J62" s="764"/>
      <c r="K62" s="727" t="s">
        <v>4072</v>
      </c>
      <c r="L62" s="818"/>
      <c r="M62" s="711"/>
    </row>
    <row r="63" spans="1:13" ht="105" customHeight="1">
      <c r="A63" s="501" t="s">
        <v>4100</v>
      </c>
      <c r="B63" s="511" t="s">
        <v>4101</v>
      </c>
      <c r="C63" s="512">
        <v>600</v>
      </c>
      <c r="D63" s="561"/>
      <c r="E63" s="646" t="s">
        <v>13252</v>
      </c>
      <c r="F63" s="489"/>
      <c r="I63" s="681"/>
      <c r="J63" s="687" t="s">
        <v>4073</v>
      </c>
      <c r="K63" s="701" t="s">
        <v>4074</v>
      </c>
      <c r="L63" s="702">
        <v>600</v>
      </c>
      <c r="M63" s="750"/>
    </row>
    <row r="64" spans="1:13" ht="105" customHeight="1">
      <c r="A64" s="501" t="s">
        <v>4102</v>
      </c>
      <c r="B64" s="511" t="s">
        <v>4103</v>
      </c>
      <c r="C64" s="512">
        <v>350</v>
      </c>
      <c r="D64" s="561"/>
      <c r="E64" s="646" t="s">
        <v>13252</v>
      </c>
      <c r="F64" s="489"/>
      <c r="I64" s="681" t="s">
        <v>4078</v>
      </c>
      <c r="J64" s="687" t="s">
        <v>4079</v>
      </c>
      <c r="K64" s="701" t="s">
        <v>13188</v>
      </c>
      <c r="L64" s="702">
        <v>600</v>
      </c>
      <c r="M64" s="750"/>
    </row>
    <row r="65" spans="1:13" ht="120" customHeight="1">
      <c r="A65" s="501" t="s">
        <v>4105</v>
      </c>
      <c r="B65" s="511" t="s">
        <v>4106</v>
      </c>
      <c r="C65" s="512">
        <v>1800</v>
      </c>
      <c r="D65" s="561"/>
      <c r="E65" s="646" t="s">
        <v>13252</v>
      </c>
      <c r="F65" s="489"/>
      <c r="I65" s="681" t="s">
        <v>4081</v>
      </c>
      <c r="J65" s="687" t="s">
        <v>4082</v>
      </c>
      <c r="K65" s="701" t="s">
        <v>4083</v>
      </c>
      <c r="L65" s="702">
        <v>250</v>
      </c>
      <c r="M65" s="750"/>
    </row>
    <row r="66" spans="1:13" ht="135" customHeight="1">
      <c r="A66" s="501" t="s">
        <v>4108</v>
      </c>
      <c r="B66" s="511" t="s">
        <v>4109</v>
      </c>
      <c r="C66" s="512">
        <v>950</v>
      </c>
      <c r="D66" s="561"/>
      <c r="E66" s="646" t="s">
        <v>13252</v>
      </c>
      <c r="F66" s="489"/>
      <c r="I66" s="681" t="s">
        <v>4084</v>
      </c>
      <c r="J66" s="687" t="s">
        <v>4085</v>
      </c>
      <c r="K66" s="701" t="s">
        <v>4086</v>
      </c>
      <c r="L66" s="702">
        <v>320</v>
      </c>
      <c r="M66" s="750"/>
    </row>
    <row r="67" spans="1:13" ht="75" customHeight="1">
      <c r="A67" s="501" t="s">
        <v>4111</v>
      </c>
      <c r="B67" s="511" t="s">
        <v>4112</v>
      </c>
      <c r="C67" s="512">
        <v>950</v>
      </c>
      <c r="D67" s="561"/>
      <c r="E67" s="646" t="s">
        <v>13252</v>
      </c>
      <c r="F67" s="489"/>
      <c r="I67" s="681" t="s">
        <v>4087</v>
      </c>
      <c r="J67" s="687" t="s">
        <v>4088</v>
      </c>
      <c r="K67" s="701" t="s">
        <v>4089</v>
      </c>
      <c r="L67" s="702">
        <v>100</v>
      </c>
      <c r="M67" s="750"/>
    </row>
    <row r="68" spans="1:13" ht="165" customHeight="1">
      <c r="A68" s="501" t="s">
        <v>4117</v>
      </c>
      <c r="B68" s="511" t="s">
        <v>4118</v>
      </c>
      <c r="C68" s="512">
        <v>950</v>
      </c>
      <c r="D68" s="561"/>
      <c r="E68" s="646" t="s">
        <v>13252</v>
      </c>
      <c r="F68" s="489"/>
      <c r="I68" s="681" t="s">
        <v>4090</v>
      </c>
      <c r="J68" s="687" t="s">
        <v>4091</v>
      </c>
      <c r="K68" s="701" t="s">
        <v>4092</v>
      </c>
      <c r="L68" s="702">
        <v>220</v>
      </c>
      <c r="M68" s="750"/>
    </row>
    <row r="69" spans="1:13" ht="150" customHeight="1">
      <c r="A69" s="501" t="s">
        <v>4120</v>
      </c>
      <c r="B69" s="511" t="s">
        <v>4121</v>
      </c>
      <c r="C69" s="512">
        <v>950</v>
      </c>
      <c r="D69" s="561"/>
      <c r="E69" s="646" t="s">
        <v>13252</v>
      </c>
      <c r="F69" s="489"/>
      <c r="I69" s="681" t="s">
        <v>4093</v>
      </c>
      <c r="J69" s="687" t="s">
        <v>4094</v>
      </c>
      <c r="K69" s="701" t="s">
        <v>4095</v>
      </c>
      <c r="L69" s="702">
        <v>150</v>
      </c>
      <c r="M69" s="750"/>
    </row>
    <row r="70" spans="1:13" ht="150" customHeight="1">
      <c r="A70" s="501" t="s">
        <v>4123</v>
      </c>
      <c r="B70" s="511" t="s">
        <v>4124</v>
      </c>
      <c r="C70" s="512">
        <v>950</v>
      </c>
      <c r="D70" s="561"/>
      <c r="E70" s="646" t="s">
        <v>13252</v>
      </c>
      <c r="F70" s="489"/>
      <c r="I70" s="681" t="s">
        <v>4096</v>
      </c>
      <c r="J70" s="687" t="s">
        <v>4097</v>
      </c>
      <c r="K70" s="701" t="s">
        <v>4098</v>
      </c>
      <c r="L70" s="702">
        <v>150</v>
      </c>
      <c r="M70" s="750"/>
    </row>
    <row r="71" spans="1:13" ht="195" customHeight="1">
      <c r="A71" s="501" t="s">
        <v>4126</v>
      </c>
      <c r="B71" s="511" t="s">
        <v>4127</v>
      </c>
      <c r="C71" s="512">
        <v>950</v>
      </c>
      <c r="D71" s="561"/>
      <c r="E71" s="646" t="s">
        <v>13252</v>
      </c>
      <c r="F71" s="489"/>
      <c r="I71" s="681" t="s">
        <v>4099</v>
      </c>
      <c r="J71" s="687" t="s">
        <v>4100</v>
      </c>
      <c r="K71" s="701" t="s">
        <v>4101</v>
      </c>
      <c r="L71" s="702">
        <v>600</v>
      </c>
      <c r="M71" s="750"/>
    </row>
    <row r="72" spans="1:13" ht="45" customHeight="1">
      <c r="A72" s="501" t="s">
        <v>4128</v>
      </c>
      <c r="B72" s="511" t="s">
        <v>4129</v>
      </c>
      <c r="C72" s="512">
        <v>380</v>
      </c>
      <c r="D72" s="561"/>
      <c r="E72" s="646" t="s">
        <v>13252</v>
      </c>
      <c r="F72" s="489"/>
      <c r="I72" s="681" t="s">
        <v>10427</v>
      </c>
      <c r="J72" s="687" t="s">
        <v>4102</v>
      </c>
      <c r="K72" s="701" t="s">
        <v>4103</v>
      </c>
      <c r="L72" s="702">
        <v>350</v>
      </c>
      <c r="M72" s="750"/>
    </row>
    <row r="73" spans="1:13" ht="90" customHeight="1">
      <c r="A73" s="501" t="s">
        <v>4131</v>
      </c>
      <c r="B73" s="511" t="s">
        <v>4132</v>
      </c>
      <c r="C73" s="512">
        <v>430</v>
      </c>
      <c r="D73" s="561"/>
      <c r="E73" s="646" t="s">
        <v>13252</v>
      </c>
      <c r="F73" s="489"/>
      <c r="I73" s="681" t="s">
        <v>4104</v>
      </c>
      <c r="J73" s="687" t="s">
        <v>4105</v>
      </c>
      <c r="K73" s="701" t="s">
        <v>4106</v>
      </c>
      <c r="L73" s="702">
        <v>1800</v>
      </c>
      <c r="M73" s="750"/>
    </row>
    <row r="74" spans="1:13" ht="45" customHeight="1">
      <c r="A74" s="501" t="s">
        <v>4134</v>
      </c>
      <c r="B74" s="511" t="s">
        <v>4135</v>
      </c>
      <c r="C74" s="512">
        <v>380</v>
      </c>
      <c r="D74" s="561"/>
      <c r="E74" s="646" t="s">
        <v>13252</v>
      </c>
      <c r="F74" s="489"/>
      <c r="I74" s="681" t="s">
        <v>4107</v>
      </c>
      <c r="J74" s="687" t="s">
        <v>4108</v>
      </c>
      <c r="K74" s="701" t="s">
        <v>4109</v>
      </c>
      <c r="L74" s="702">
        <v>950</v>
      </c>
      <c r="M74" s="750"/>
    </row>
    <row r="75" spans="1:13" ht="165" customHeight="1">
      <c r="A75" s="501" t="s">
        <v>4136</v>
      </c>
      <c r="B75" s="511" t="s">
        <v>4137</v>
      </c>
      <c r="C75" s="512">
        <v>250</v>
      </c>
      <c r="D75" s="561"/>
      <c r="E75" s="646" t="s">
        <v>13252</v>
      </c>
      <c r="F75" s="489"/>
      <c r="I75" s="681" t="s">
        <v>4110</v>
      </c>
      <c r="J75" s="687" t="s">
        <v>4111</v>
      </c>
      <c r="K75" s="701" t="s">
        <v>4112</v>
      </c>
      <c r="L75" s="702">
        <v>950</v>
      </c>
      <c r="M75" s="750"/>
    </row>
    <row r="76" spans="1:13" ht="90" customHeight="1">
      <c r="A76" s="501" t="s">
        <v>4139</v>
      </c>
      <c r="B76" s="511" t="s">
        <v>4140</v>
      </c>
      <c r="C76" s="512">
        <v>250</v>
      </c>
      <c r="D76" s="561"/>
      <c r="E76" s="646" t="s">
        <v>13252</v>
      </c>
      <c r="F76" s="489"/>
      <c r="I76" s="681" t="s">
        <v>4116</v>
      </c>
      <c r="J76" s="687" t="s">
        <v>4117</v>
      </c>
      <c r="K76" s="701" t="s">
        <v>4118</v>
      </c>
      <c r="L76" s="702">
        <v>950</v>
      </c>
      <c r="M76" s="750"/>
    </row>
    <row r="77" spans="1:13" ht="60" customHeight="1">
      <c r="A77" s="501" t="s">
        <v>4142</v>
      </c>
      <c r="B77" s="511" t="s">
        <v>4143</v>
      </c>
      <c r="C77" s="512">
        <v>150</v>
      </c>
      <c r="D77" s="561"/>
      <c r="E77" s="646" t="s">
        <v>13252</v>
      </c>
      <c r="F77" s="489"/>
      <c r="I77" s="681" t="s">
        <v>4119</v>
      </c>
      <c r="J77" s="687" t="s">
        <v>4120</v>
      </c>
      <c r="K77" s="701" t="s">
        <v>4121</v>
      </c>
      <c r="L77" s="702">
        <v>950</v>
      </c>
      <c r="M77" s="750"/>
    </row>
    <row r="78" spans="1:13" ht="45" customHeight="1">
      <c r="A78" s="501" t="s">
        <v>4147</v>
      </c>
      <c r="B78" s="511" t="s">
        <v>4148</v>
      </c>
      <c r="C78" s="512">
        <v>180</v>
      </c>
      <c r="D78" s="561"/>
      <c r="E78" s="646" t="s">
        <v>13252</v>
      </c>
      <c r="F78" s="489"/>
      <c r="I78" s="681" t="s">
        <v>4122</v>
      </c>
      <c r="J78" s="687" t="s">
        <v>4123</v>
      </c>
      <c r="K78" s="701" t="s">
        <v>4124</v>
      </c>
      <c r="L78" s="702">
        <v>950</v>
      </c>
      <c r="M78" s="750"/>
    </row>
    <row r="79" spans="1:13" ht="45" customHeight="1">
      <c r="A79" s="501" t="s">
        <v>4150</v>
      </c>
      <c r="B79" s="511" t="s">
        <v>4151</v>
      </c>
      <c r="C79" s="512">
        <v>300</v>
      </c>
      <c r="D79" s="561"/>
      <c r="E79" s="646" t="s">
        <v>13252</v>
      </c>
      <c r="F79" s="489"/>
      <c r="I79" s="681" t="s">
        <v>4125</v>
      </c>
      <c r="J79" s="687" t="s">
        <v>4126</v>
      </c>
      <c r="K79" s="701" t="s">
        <v>4127</v>
      </c>
      <c r="L79" s="702">
        <v>950</v>
      </c>
      <c r="M79" s="750"/>
    </row>
    <row r="80" spans="1:13" ht="60" customHeight="1">
      <c r="A80" s="501" t="s">
        <v>4156</v>
      </c>
      <c r="B80" s="511" t="s">
        <v>4157</v>
      </c>
      <c r="C80" s="512">
        <v>660</v>
      </c>
      <c r="D80" s="561"/>
      <c r="E80" s="646" t="s">
        <v>13252</v>
      </c>
      <c r="F80" s="489"/>
      <c r="I80" s="681" t="s">
        <v>10428</v>
      </c>
      <c r="J80" s="687" t="s">
        <v>4128</v>
      </c>
      <c r="K80" s="701" t="s">
        <v>4129</v>
      </c>
      <c r="L80" s="702">
        <v>380</v>
      </c>
      <c r="M80" s="750"/>
    </row>
    <row r="81" spans="1:13" ht="210" customHeight="1">
      <c r="A81" s="501" t="s">
        <v>4159</v>
      </c>
      <c r="B81" s="511" t="s">
        <v>4160</v>
      </c>
      <c r="C81" s="512">
        <v>350</v>
      </c>
      <c r="D81" s="561"/>
      <c r="E81" s="646" t="s">
        <v>13252</v>
      </c>
      <c r="F81" s="489"/>
      <c r="I81" s="681" t="s">
        <v>4130</v>
      </c>
      <c r="J81" s="687" t="s">
        <v>4131</v>
      </c>
      <c r="K81" s="701" t="s">
        <v>4132</v>
      </c>
      <c r="L81" s="702">
        <v>430</v>
      </c>
      <c r="M81" s="750"/>
    </row>
    <row r="82" spans="1:13" ht="150" customHeight="1">
      <c r="A82" s="501" t="s">
        <v>4164</v>
      </c>
      <c r="B82" s="511" t="s">
        <v>4165</v>
      </c>
      <c r="C82" s="512">
        <v>350</v>
      </c>
      <c r="D82" s="561"/>
      <c r="E82" s="646" t="s">
        <v>13252</v>
      </c>
      <c r="F82" s="489"/>
      <c r="I82" s="681" t="s">
        <v>4133</v>
      </c>
      <c r="J82" s="687" t="s">
        <v>4134</v>
      </c>
      <c r="K82" s="701" t="s">
        <v>4135</v>
      </c>
      <c r="L82" s="702">
        <v>380</v>
      </c>
      <c r="M82" s="750"/>
    </row>
    <row r="83" spans="1:13" ht="135" customHeight="1">
      <c r="A83" s="501" t="s">
        <v>4167</v>
      </c>
      <c r="B83" s="511" t="s">
        <v>4168</v>
      </c>
      <c r="C83" s="512">
        <v>350</v>
      </c>
      <c r="D83" s="561"/>
      <c r="E83" s="646" t="s">
        <v>13252</v>
      </c>
      <c r="F83" s="489"/>
      <c r="I83" s="681" t="s">
        <v>10429</v>
      </c>
      <c r="J83" s="687" t="s">
        <v>4136</v>
      </c>
      <c r="K83" s="701" t="s">
        <v>4137</v>
      </c>
      <c r="L83" s="702">
        <v>250</v>
      </c>
      <c r="M83" s="750"/>
    </row>
    <row r="84" spans="1:13" ht="180" customHeight="1">
      <c r="A84" s="501" t="s">
        <v>4170</v>
      </c>
      <c r="B84" s="511" t="s">
        <v>4171</v>
      </c>
      <c r="C84" s="512">
        <v>440</v>
      </c>
      <c r="D84" s="561"/>
      <c r="E84" s="646" t="s">
        <v>13252</v>
      </c>
      <c r="F84" s="489"/>
      <c r="I84" s="681" t="s">
        <v>4138</v>
      </c>
      <c r="J84" s="687" t="s">
        <v>4139</v>
      </c>
      <c r="K84" s="701" t="s">
        <v>4140</v>
      </c>
      <c r="L84" s="702">
        <v>250</v>
      </c>
      <c r="M84" s="750"/>
    </row>
    <row r="85" spans="1:13" ht="165" customHeight="1">
      <c r="A85" s="501" t="s">
        <v>4173</v>
      </c>
      <c r="B85" s="511" t="s">
        <v>11789</v>
      </c>
      <c r="C85" s="630">
        <v>440</v>
      </c>
      <c r="D85" s="519"/>
      <c r="E85" s="646" t="s">
        <v>13252</v>
      </c>
      <c r="F85" s="489"/>
      <c r="I85" s="681" t="s">
        <v>4141</v>
      </c>
      <c r="J85" s="687" t="s">
        <v>4142</v>
      </c>
      <c r="K85" s="701" t="s">
        <v>4143</v>
      </c>
      <c r="L85" s="702">
        <v>150</v>
      </c>
      <c r="M85" s="750"/>
    </row>
    <row r="86" spans="1:13" ht="30" customHeight="1">
      <c r="A86" s="501" t="s">
        <v>4176</v>
      </c>
      <c r="B86" s="511" t="s">
        <v>4177</v>
      </c>
      <c r="C86" s="512">
        <v>1700</v>
      </c>
      <c r="D86" s="561"/>
      <c r="E86" s="646" t="s">
        <v>13252</v>
      </c>
      <c r="F86" s="489"/>
      <c r="I86" s="681" t="s">
        <v>10430</v>
      </c>
      <c r="J86" s="687" t="s">
        <v>4147</v>
      </c>
      <c r="K86" s="701" t="s">
        <v>4148</v>
      </c>
      <c r="L86" s="702">
        <v>180</v>
      </c>
      <c r="M86" s="750"/>
    </row>
    <row r="87" spans="1:13" ht="90" customHeight="1">
      <c r="A87" s="501" t="s">
        <v>4179</v>
      </c>
      <c r="B87" s="511" t="s">
        <v>4180</v>
      </c>
      <c r="C87" s="512">
        <v>200</v>
      </c>
      <c r="D87" s="561"/>
      <c r="E87" s="646" t="s">
        <v>13252</v>
      </c>
      <c r="F87" s="489"/>
      <c r="I87" s="681" t="s">
        <v>4149</v>
      </c>
      <c r="J87" s="687" t="s">
        <v>4150</v>
      </c>
      <c r="K87" s="701" t="s">
        <v>4151</v>
      </c>
      <c r="L87" s="702">
        <v>300</v>
      </c>
      <c r="M87" s="750"/>
    </row>
    <row r="88" spans="1:13" ht="90" customHeight="1">
      <c r="A88" s="501" t="s">
        <v>4181</v>
      </c>
      <c r="B88" s="511" t="s">
        <v>4182</v>
      </c>
      <c r="C88" s="512">
        <v>340</v>
      </c>
      <c r="D88" s="561"/>
      <c r="E88" s="646" t="s">
        <v>13252</v>
      </c>
      <c r="F88" s="489"/>
      <c r="I88" s="681" t="s">
        <v>4155</v>
      </c>
      <c r="J88" s="687" t="s">
        <v>4156</v>
      </c>
      <c r="K88" s="701" t="s">
        <v>4157</v>
      </c>
      <c r="L88" s="702">
        <v>660</v>
      </c>
      <c r="M88" s="750"/>
    </row>
    <row r="89" spans="1:13" ht="30" customHeight="1">
      <c r="A89" s="501" t="s">
        <v>4184</v>
      </c>
      <c r="B89" s="511" t="s">
        <v>4185</v>
      </c>
      <c r="C89" s="512">
        <v>450</v>
      </c>
      <c r="D89" s="561"/>
      <c r="E89" s="646" t="s">
        <v>13252</v>
      </c>
      <c r="F89" s="489"/>
      <c r="I89" s="681" t="s">
        <v>4158</v>
      </c>
      <c r="J89" s="687" t="s">
        <v>4159</v>
      </c>
      <c r="K89" s="701" t="s">
        <v>4160</v>
      </c>
      <c r="L89" s="702">
        <v>350</v>
      </c>
      <c r="M89" s="750"/>
    </row>
    <row r="90" spans="1:13" ht="75" customHeight="1">
      <c r="A90" s="501" t="s">
        <v>4187</v>
      </c>
      <c r="B90" s="511" t="s">
        <v>4188</v>
      </c>
      <c r="C90" s="512">
        <v>270</v>
      </c>
      <c r="D90" s="561"/>
      <c r="E90" s="646" t="s">
        <v>13252</v>
      </c>
      <c r="F90" s="489"/>
      <c r="I90" s="681" t="s">
        <v>4163</v>
      </c>
      <c r="J90" s="687" t="s">
        <v>4164</v>
      </c>
      <c r="K90" s="701" t="s">
        <v>4165</v>
      </c>
      <c r="L90" s="702">
        <v>350</v>
      </c>
      <c r="M90" s="750"/>
    </row>
    <row r="91" spans="1:13" ht="75" customHeight="1">
      <c r="A91" s="501" t="s">
        <v>4190</v>
      </c>
      <c r="B91" s="511" t="s">
        <v>4191</v>
      </c>
      <c r="C91" s="512">
        <v>250</v>
      </c>
      <c r="D91" s="561"/>
      <c r="E91" s="646" t="s">
        <v>13252</v>
      </c>
      <c r="F91" s="489"/>
      <c r="I91" s="681" t="s">
        <v>4166</v>
      </c>
      <c r="J91" s="687" t="s">
        <v>4167</v>
      </c>
      <c r="K91" s="701" t="s">
        <v>4168</v>
      </c>
      <c r="L91" s="702">
        <v>350</v>
      </c>
      <c r="M91" s="750"/>
    </row>
    <row r="92" spans="1:13" ht="75" customHeight="1">
      <c r="A92" s="501" t="s">
        <v>4193</v>
      </c>
      <c r="B92" s="511" t="s">
        <v>4194</v>
      </c>
      <c r="C92" s="512">
        <v>150</v>
      </c>
      <c r="D92" s="561"/>
      <c r="E92" s="646" t="s">
        <v>13252</v>
      </c>
      <c r="F92" s="489"/>
      <c r="I92" s="681" t="s">
        <v>4169</v>
      </c>
      <c r="J92" s="687" t="s">
        <v>4170</v>
      </c>
      <c r="K92" s="701" t="s">
        <v>4171</v>
      </c>
      <c r="L92" s="702">
        <v>440</v>
      </c>
      <c r="M92" s="750"/>
    </row>
    <row r="93" spans="1:13" ht="60" customHeight="1">
      <c r="A93" s="501" t="s">
        <v>4196</v>
      </c>
      <c r="B93" s="511" t="s">
        <v>4197</v>
      </c>
      <c r="C93" s="512">
        <v>250</v>
      </c>
      <c r="D93" s="561"/>
      <c r="E93" s="646" t="s">
        <v>13252</v>
      </c>
      <c r="F93" s="489"/>
      <c r="I93" s="681" t="s">
        <v>4172</v>
      </c>
      <c r="J93" s="687" t="s">
        <v>4173</v>
      </c>
      <c r="K93" s="701" t="s">
        <v>11789</v>
      </c>
      <c r="L93" s="821">
        <v>440</v>
      </c>
      <c r="M93" s="711"/>
    </row>
    <row r="94" spans="1:13" ht="120" customHeight="1">
      <c r="A94" s="501" t="s">
        <v>8871</v>
      </c>
      <c r="B94" s="511" t="s">
        <v>8872</v>
      </c>
      <c r="C94" s="512">
        <v>270</v>
      </c>
      <c r="D94" s="561"/>
      <c r="E94" s="646" t="s">
        <v>13252</v>
      </c>
      <c r="F94" s="489"/>
      <c r="I94" s="681" t="s">
        <v>4175</v>
      </c>
      <c r="J94" s="687" t="s">
        <v>4176</v>
      </c>
      <c r="K94" s="701" t="s">
        <v>4177</v>
      </c>
      <c r="L94" s="702">
        <v>1700</v>
      </c>
      <c r="M94" s="750"/>
    </row>
    <row r="95" spans="1:13" ht="120" customHeight="1">
      <c r="A95" s="501" t="s">
        <v>8874</v>
      </c>
      <c r="B95" s="511" t="s">
        <v>8875</v>
      </c>
      <c r="C95" s="512">
        <v>270</v>
      </c>
      <c r="D95" s="561"/>
      <c r="E95" s="646" t="s">
        <v>13252</v>
      </c>
      <c r="F95" s="489"/>
      <c r="I95" s="681" t="s">
        <v>4178</v>
      </c>
      <c r="J95" s="687" t="s">
        <v>4179</v>
      </c>
      <c r="K95" s="701" t="s">
        <v>4180</v>
      </c>
      <c r="L95" s="702">
        <v>200</v>
      </c>
      <c r="M95" s="750"/>
    </row>
    <row r="96" spans="1:13" ht="120" customHeight="1">
      <c r="A96" s="501" t="s">
        <v>8877</v>
      </c>
      <c r="B96" s="511" t="s">
        <v>8878</v>
      </c>
      <c r="C96" s="512">
        <v>270</v>
      </c>
      <c r="D96" s="561"/>
      <c r="E96" s="646" t="s">
        <v>13252</v>
      </c>
      <c r="F96" s="489"/>
      <c r="I96" s="681" t="s">
        <v>10426</v>
      </c>
      <c r="J96" s="687" t="s">
        <v>4181</v>
      </c>
      <c r="K96" s="701" t="s">
        <v>4182</v>
      </c>
      <c r="L96" s="702">
        <v>340</v>
      </c>
      <c r="M96" s="750"/>
    </row>
    <row r="97" spans="1:13" ht="105" customHeight="1">
      <c r="A97" s="501" t="s">
        <v>8880</v>
      </c>
      <c r="B97" s="511" t="s">
        <v>8881</v>
      </c>
      <c r="C97" s="512">
        <v>280</v>
      </c>
      <c r="D97" s="561"/>
      <c r="E97" s="646" t="s">
        <v>13252</v>
      </c>
      <c r="F97" s="489"/>
      <c r="I97" s="681" t="s">
        <v>4183</v>
      </c>
      <c r="J97" s="687" t="s">
        <v>4184</v>
      </c>
      <c r="K97" s="701" t="s">
        <v>4185</v>
      </c>
      <c r="L97" s="702">
        <v>450</v>
      </c>
      <c r="M97" s="750"/>
    </row>
    <row r="98" spans="1:13" ht="120" customHeight="1">
      <c r="A98" s="501" t="s">
        <v>10093</v>
      </c>
      <c r="B98" s="511" t="s">
        <v>10092</v>
      </c>
      <c r="C98" s="512">
        <v>280</v>
      </c>
      <c r="D98" s="561"/>
      <c r="E98" s="646" t="s">
        <v>13252</v>
      </c>
      <c r="F98" s="489"/>
      <c r="I98" s="681" t="s">
        <v>4186</v>
      </c>
      <c r="J98" s="687" t="s">
        <v>4187</v>
      </c>
      <c r="K98" s="701" t="s">
        <v>4188</v>
      </c>
      <c r="L98" s="702">
        <v>270</v>
      </c>
      <c r="M98" s="750"/>
    </row>
    <row r="99" spans="1:13" ht="180" customHeight="1">
      <c r="A99" s="501" t="s">
        <v>11466</v>
      </c>
      <c r="B99" s="511" t="s">
        <v>11467</v>
      </c>
      <c r="C99" s="566">
        <v>800</v>
      </c>
      <c r="D99" s="561"/>
      <c r="E99" s="646" t="s">
        <v>13252</v>
      </c>
      <c r="F99" s="489"/>
      <c r="I99" s="681" t="s">
        <v>4189</v>
      </c>
      <c r="J99" s="687" t="s">
        <v>4190</v>
      </c>
      <c r="K99" s="701" t="s">
        <v>4191</v>
      </c>
      <c r="L99" s="702">
        <v>250</v>
      </c>
      <c r="M99" s="750"/>
    </row>
    <row r="100" spans="1:13" ht="78.75" customHeight="1">
      <c r="A100" s="573"/>
      <c r="B100" s="596" t="s">
        <v>4204</v>
      </c>
      <c r="C100" s="631"/>
      <c r="D100" s="523"/>
      <c r="E100" s="646" t="s">
        <v>13252</v>
      </c>
      <c r="F100" s="489"/>
      <c r="I100" s="681" t="s">
        <v>4192</v>
      </c>
      <c r="J100" s="687" t="s">
        <v>4193</v>
      </c>
      <c r="K100" s="701" t="s">
        <v>4194</v>
      </c>
      <c r="L100" s="702">
        <v>150</v>
      </c>
      <c r="M100" s="750"/>
    </row>
    <row r="101" spans="1:13" ht="135" customHeight="1">
      <c r="A101" s="501" t="s">
        <v>4206</v>
      </c>
      <c r="B101" s="544" t="s">
        <v>4207</v>
      </c>
      <c r="C101" s="512">
        <v>250</v>
      </c>
      <c r="D101" s="561"/>
      <c r="E101" s="646" t="s">
        <v>13252</v>
      </c>
      <c r="F101" s="489"/>
      <c r="I101" s="681" t="s">
        <v>4195</v>
      </c>
      <c r="J101" s="687" t="s">
        <v>4196</v>
      </c>
      <c r="K101" s="701" t="s">
        <v>4197</v>
      </c>
      <c r="L101" s="702">
        <v>250</v>
      </c>
      <c r="M101" s="750"/>
    </row>
    <row r="102" spans="1:13" ht="90" customHeight="1">
      <c r="A102" s="501" t="s">
        <v>4209</v>
      </c>
      <c r="B102" s="544" t="s">
        <v>4210</v>
      </c>
      <c r="C102" s="512">
        <v>290</v>
      </c>
      <c r="D102" s="561"/>
      <c r="E102" s="646" t="s">
        <v>13252</v>
      </c>
      <c r="F102" s="489"/>
      <c r="I102" s="681" t="s">
        <v>8870</v>
      </c>
      <c r="J102" s="687" t="s">
        <v>8871</v>
      </c>
      <c r="K102" s="701" t="s">
        <v>8872</v>
      </c>
      <c r="L102" s="702">
        <v>270</v>
      </c>
      <c r="M102" s="750"/>
    </row>
    <row r="103" spans="1:13" ht="90" customHeight="1">
      <c r="A103" s="501" t="s">
        <v>4212</v>
      </c>
      <c r="B103" s="544" t="s">
        <v>4213</v>
      </c>
      <c r="C103" s="512">
        <v>270</v>
      </c>
      <c r="D103" s="561"/>
      <c r="E103" s="646" t="s">
        <v>13252</v>
      </c>
      <c r="F103" s="489"/>
      <c r="I103" s="681" t="s">
        <v>8873</v>
      </c>
      <c r="J103" s="687" t="s">
        <v>8874</v>
      </c>
      <c r="K103" s="701" t="s">
        <v>8875</v>
      </c>
      <c r="L103" s="702">
        <v>270</v>
      </c>
      <c r="M103" s="750"/>
    </row>
    <row r="104" spans="1:13" ht="255" customHeight="1">
      <c r="A104" s="501" t="s">
        <v>4215</v>
      </c>
      <c r="B104" s="544" t="s">
        <v>4216</v>
      </c>
      <c r="C104" s="512">
        <v>270</v>
      </c>
      <c r="D104" s="561"/>
      <c r="E104" s="646" t="s">
        <v>13252</v>
      </c>
      <c r="F104" s="489"/>
      <c r="I104" s="681" t="s">
        <v>8876</v>
      </c>
      <c r="J104" s="687" t="s">
        <v>8877</v>
      </c>
      <c r="K104" s="701" t="s">
        <v>8878</v>
      </c>
      <c r="L104" s="702">
        <v>270</v>
      </c>
      <c r="M104" s="750"/>
    </row>
    <row r="105" spans="1:13" ht="135" customHeight="1">
      <c r="A105" s="501" t="s">
        <v>4218</v>
      </c>
      <c r="B105" s="544" t="s">
        <v>4219</v>
      </c>
      <c r="C105" s="512">
        <v>250</v>
      </c>
      <c r="D105" s="561"/>
      <c r="E105" s="646" t="s">
        <v>13252</v>
      </c>
      <c r="F105" s="489"/>
      <c r="I105" s="681" t="s">
        <v>8879</v>
      </c>
      <c r="J105" s="687" t="s">
        <v>8880</v>
      </c>
      <c r="K105" s="701" t="s">
        <v>8881</v>
      </c>
      <c r="L105" s="702">
        <v>280</v>
      </c>
      <c r="M105" s="750"/>
    </row>
    <row r="106" spans="1:13" ht="105" customHeight="1">
      <c r="A106" s="501" t="s">
        <v>4221</v>
      </c>
      <c r="B106" s="544" t="s">
        <v>4222</v>
      </c>
      <c r="C106" s="512">
        <v>400</v>
      </c>
      <c r="D106" s="561"/>
      <c r="E106" s="646" t="s">
        <v>13252</v>
      </c>
      <c r="F106" s="489"/>
      <c r="I106" s="681" t="s">
        <v>9995</v>
      </c>
      <c r="J106" s="687" t="s">
        <v>10093</v>
      </c>
      <c r="K106" s="701" t="s">
        <v>10092</v>
      </c>
      <c r="L106" s="702">
        <v>280</v>
      </c>
      <c r="M106" s="750"/>
    </row>
    <row r="107" spans="1:13" ht="90" customHeight="1">
      <c r="A107" s="501" t="s">
        <v>4224</v>
      </c>
      <c r="B107" s="544" t="s">
        <v>4225</v>
      </c>
      <c r="C107" s="512">
        <v>700</v>
      </c>
      <c r="D107" s="561"/>
      <c r="E107" s="646" t="s">
        <v>13252</v>
      </c>
      <c r="F107" s="489"/>
      <c r="I107" s="681" t="s">
        <v>11465</v>
      </c>
      <c r="J107" s="687" t="s">
        <v>11466</v>
      </c>
      <c r="K107" s="701" t="s">
        <v>11467</v>
      </c>
      <c r="L107" s="756">
        <v>800</v>
      </c>
      <c r="M107" s="750"/>
    </row>
    <row r="108" spans="1:13" ht="135" customHeight="1">
      <c r="A108" s="501" t="s">
        <v>4226</v>
      </c>
      <c r="B108" s="544" t="s">
        <v>4227</v>
      </c>
      <c r="C108" s="512">
        <v>400</v>
      </c>
      <c r="D108" s="561"/>
      <c r="E108" s="646" t="s">
        <v>13252</v>
      </c>
      <c r="F108" s="489"/>
      <c r="I108" s="762"/>
      <c r="J108" s="763"/>
      <c r="K108" s="786" t="s">
        <v>4204</v>
      </c>
      <c r="L108" s="822"/>
      <c r="M108" s="715"/>
    </row>
    <row r="109" spans="1:13" ht="150" customHeight="1">
      <c r="A109" s="501" t="s">
        <v>4229</v>
      </c>
      <c r="B109" s="544" t="s">
        <v>4230</v>
      </c>
      <c r="C109" s="512">
        <v>250</v>
      </c>
      <c r="D109" s="561"/>
      <c r="E109" s="646" t="s">
        <v>13252</v>
      </c>
      <c r="F109" s="489"/>
      <c r="I109" s="681" t="s">
        <v>4205</v>
      </c>
      <c r="J109" s="687" t="s">
        <v>4206</v>
      </c>
      <c r="K109" s="733" t="s">
        <v>4207</v>
      </c>
      <c r="L109" s="702">
        <v>250</v>
      </c>
      <c r="M109" s="750"/>
    </row>
    <row r="110" spans="1:13" ht="135" customHeight="1">
      <c r="A110" s="501" t="s">
        <v>4232</v>
      </c>
      <c r="B110" s="544" t="s">
        <v>4233</v>
      </c>
      <c r="C110" s="512">
        <v>700</v>
      </c>
      <c r="D110" s="561"/>
      <c r="E110" s="646" t="s">
        <v>13252</v>
      </c>
      <c r="F110" s="489"/>
      <c r="I110" s="681" t="s">
        <v>4208</v>
      </c>
      <c r="J110" s="687" t="s">
        <v>4209</v>
      </c>
      <c r="K110" s="733" t="s">
        <v>4210</v>
      </c>
      <c r="L110" s="702">
        <v>290</v>
      </c>
      <c r="M110" s="750"/>
    </row>
    <row r="111" spans="1:13" ht="90" customHeight="1">
      <c r="A111" s="501" t="s">
        <v>4235</v>
      </c>
      <c r="B111" s="544" t="s">
        <v>4236</v>
      </c>
      <c r="C111" s="512">
        <v>250</v>
      </c>
      <c r="D111" s="561"/>
      <c r="E111" s="646" t="s">
        <v>13252</v>
      </c>
      <c r="F111" s="489"/>
      <c r="I111" s="681" t="s">
        <v>4211</v>
      </c>
      <c r="J111" s="687" t="s">
        <v>4212</v>
      </c>
      <c r="K111" s="733" t="s">
        <v>4213</v>
      </c>
      <c r="L111" s="702">
        <v>270</v>
      </c>
      <c r="M111" s="750"/>
    </row>
    <row r="112" spans="1:13" ht="120" customHeight="1">
      <c r="A112" s="501" t="s">
        <v>4238</v>
      </c>
      <c r="B112" s="544" t="s">
        <v>4239</v>
      </c>
      <c r="C112" s="512">
        <v>230</v>
      </c>
      <c r="D112" s="561"/>
      <c r="E112" s="646" t="s">
        <v>13252</v>
      </c>
      <c r="F112" s="489"/>
      <c r="I112" s="681" t="s">
        <v>4214</v>
      </c>
      <c r="J112" s="687" t="s">
        <v>4215</v>
      </c>
      <c r="K112" s="733" t="s">
        <v>4216</v>
      </c>
      <c r="L112" s="702">
        <v>270</v>
      </c>
      <c r="M112" s="750"/>
    </row>
    <row r="113" spans="1:13" ht="255" customHeight="1">
      <c r="A113" s="501" t="s">
        <v>4241</v>
      </c>
      <c r="B113" s="544" t="s">
        <v>4242</v>
      </c>
      <c r="C113" s="512">
        <v>270</v>
      </c>
      <c r="D113" s="561"/>
      <c r="E113" s="646" t="s">
        <v>13252</v>
      </c>
      <c r="F113" s="489"/>
      <c r="I113" s="681" t="s">
        <v>4217</v>
      </c>
      <c r="J113" s="687" t="s">
        <v>4218</v>
      </c>
      <c r="K113" s="733" t="s">
        <v>4219</v>
      </c>
      <c r="L113" s="702">
        <v>250</v>
      </c>
      <c r="M113" s="750"/>
    </row>
    <row r="114" spans="1:13" ht="45" customHeight="1">
      <c r="A114" s="501" t="s">
        <v>4244</v>
      </c>
      <c r="B114" s="544" t="s">
        <v>4245</v>
      </c>
      <c r="C114" s="512">
        <v>670</v>
      </c>
      <c r="D114" s="561"/>
      <c r="E114" s="646" t="s">
        <v>13252</v>
      </c>
      <c r="F114" s="496"/>
      <c r="I114" s="681" t="s">
        <v>4220</v>
      </c>
      <c r="J114" s="687" t="s">
        <v>4221</v>
      </c>
      <c r="K114" s="733" t="s">
        <v>4222</v>
      </c>
      <c r="L114" s="702">
        <v>400</v>
      </c>
      <c r="M114" s="750"/>
    </row>
    <row r="115" spans="1:13" ht="90" customHeight="1">
      <c r="A115" s="501" t="s">
        <v>4247</v>
      </c>
      <c r="B115" s="544" t="s">
        <v>4248</v>
      </c>
      <c r="C115" s="512">
        <v>800</v>
      </c>
      <c r="D115" s="561"/>
      <c r="E115" s="646" t="s">
        <v>13252</v>
      </c>
      <c r="F115" s="496"/>
      <c r="I115" s="681" t="s">
        <v>4223</v>
      </c>
      <c r="J115" s="687" t="s">
        <v>4224</v>
      </c>
      <c r="K115" s="733" t="s">
        <v>4225</v>
      </c>
      <c r="L115" s="702">
        <v>700</v>
      </c>
      <c r="M115" s="750"/>
    </row>
    <row r="116" spans="1:13" ht="90" customHeight="1">
      <c r="A116" s="501" t="s">
        <v>4250</v>
      </c>
      <c r="B116" s="544" t="s">
        <v>4251</v>
      </c>
      <c r="C116" s="512">
        <v>270</v>
      </c>
      <c r="D116" s="561"/>
      <c r="E116" s="646" t="s">
        <v>13252</v>
      </c>
      <c r="F116" s="496"/>
      <c r="I116" s="681" t="s">
        <v>10432</v>
      </c>
      <c r="J116" s="687" t="s">
        <v>4226</v>
      </c>
      <c r="K116" s="733" t="s">
        <v>4227</v>
      </c>
      <c r="L116" s="702">
        <v>400</v>
      </c>
      <c r="M116" s="750"/>
    </row>
    <row r="117" spans="1:13" ht="105" customHeight="1">
      <c r="A117" s="501" t="s">
        <v>4252</v>
      </c>
      <c r="B117" s="544" t="s">
        <v>4253</v>
      </c>
      <c r="C117" s="512">
        <v>290</v>
      </c>
      <c r="D117" s="561"/>
      <c r="E117" s="646" t="s">
        <v>13252</v>
      </c>
      <c r="F117" s="496"/>
      <c r="I117" s="681" t="s">
        <v>4228</v>
      </c>
      <c r="J117" s="687" t="s">
        <v>4229</v>
      </c>
      <c r="K117" s="733" t="s">
        <v>4230</v>
      </c>
      <c r="L117" s="702">
        <v>250</v>
      </c>
      <c r="M117" s="750"/>
    </row>
    <row r="118" spans="1:13" ht="120" customHeight="1">
      <c r="A118" s="501" t="s">
        <v>4255</v>
      </c>
      <c r="B118" s="544" t="s">
        <v>4256</v>
      </c>
      <c r="C118" s="512">
        <v>430</v>
      </c>
      <c r="D118" s="561"/>
      <c r="E118" s="646" t="s">
        <v>13252</v>
      </c>
      <c r="F118" s="496"/>
      <c r="I118" s="681" t="s">
        <v>4231</v>
      </c>
      <c r="J118" s="687" t="s">
        <v>4232</v>
      </c>
      <c r="K118" s="733" t="s">
        <v>4233</v>
      </c>
      <c r="L118" s="702">
        <v>700</v>
      </c>
      <c r="M118" s="750"/>
    </row>
    <row r="119" spans="1:13" ht="90" customHeight="1">
      <c r="A119" s="501" t="s">
        <v>4258</v>
      </c>
      <c r="B119" s="544" t="s">
        <v>4259</v>
      </c>
      <c r="C119" s="512">
        <v>290</v>
      </c>
      <c r="D119" s="561"/>
      <c r="E119" s="646" t="s">
        <v>13252</v>
      </c>
      <c r="F119" s="496"/>
      <c r="I119" s="681" t="s">
        <v>4234</v>
      </c>
      <c r="J119" s="687" t="s">
        <v>4235</v>
      </c>
      <c r="K119" s="733" t="s">
        <v>4236</v>
      </c>
      <c r="L119" s="702">
        <v>250</v>
      </c>
      <c r="M119" s="750"/>
    </row>
    <row r="120" spans="1:13" ht="90" customHeight="1">
      <c r="A120" s="501" t="s">
        <v>4261</v>
      </c>
      <c r="B120" s="544" t="s">
        <v>4262</v>
      </c>
      <c r="C120" s="512">
        <v>290</v>
      </c>
      <c r="D120" s="561"/>
      <c r="E120" s="646" t="s">
        <v>13252</v>
      </c>
      <c r="F120" s="496"/>
      <c r="I120" s="681" t="s">
        <v>4237</v>
      </c>
      <c r="J120" s="687" t="s">
        <v>4238</v>
      </c>
      <c r="K120" s="733" t="s">
        <v>4239</v>
      </c>
      <c r="L120" s="702">
        <v>230</v>
      </c>
      <c r="M120" s="750"/>
    </row>
    <row r="121" spans="1:13" ht="75" customHeight="1">
      <c r="A121" s="501" t="s">
        <v>4264</v>
      </c>
      <c r="B121" s="544" t="s">
        <v>4265</v>
      </c>
      <c r="C121" s="512">
        <v>290</v>
      </c>
      <c r="D121" s="561"/>
      <c r="E121" s="646" t="s">
        <v>13252</v>
      </c>
      <c r="F121" s="496"/>
      <c r="I121" s="681" t="s">
        <v>4240</v>
      </c>
      <c r="J121" s="687" t="s">
        <v>4241</v>
      </c>
      <c r="K121" s="733" t="s">
        <v>4242</v>
      </c>
      <c r="L121" s="702">
        <v>270</v>
      </c>
      <c r="M121" s="750"/>
    </row>
    <row r="122" spans="1:13" ht="75" customHeight="1">
      <c r="A122" s="501" t="s">
        <v>4267</v>
      </c>
      <c r="B122" s="544" t="s">
        <v>4268</v>
      </c>
      <c r="C122" s="512">
        <v>290</v>
      </c>
      <c r="D122" s="561"/>
      <c r="E122" s="646" t="s">
        <v>13252</v>
      </c>
      <c r="F122" s="496"/>
      <c r="I122" s="681" t="s">
        <v>4243</v>
      </c>
      <c r="J122" s="687" t="s">
        <v>4244</v>
      </c>
      <c r="K122" s="733" t="s">
        <v>4245</v>
      </c>
      <c r="L122" s="702">
        <v>670</v>
      </c>
      <c r="M122" s="750"/>
    </row>
    <row r="123" spans="1:13" ht="90" customHeight="1">
      <c r="A123" s="501" t="s">
        <v>4270</v>
      </c>
      <c r="B123" s="544" t="s">
        <v>4271</v>
      </c>
      <c r="C123" s="512">
        <v>290</v>
      </c>
      <c r="D123" s="561"/>
      <c r="E123" s="646" t="s">
        <v>13252</v>
      </c>
      <c r="F123" s="496"/>
      <c r="I123" s="681" t="s">
        <v>4246</v>
      </c>
      <c r="J123" s="687" t="s">
        <v>4247</v>
      </c>
      <c r="K123" s="733" t="s">
        <v>4248</v>
      </c>
      <c r="L123" s="702">
        <v>800</v>
      </c>
      <c r="M123" s="750"/>
    </row>
    <row r="124" spans="1:13" ht="120" customHeight="1">
      <c r="A124" s="501" t="s">
        <v>4273</v>
      </c>
      <c r="B124" s="544" t="s">
        <v>4274</v>
      </c>
      <c r="C124" s="512">
        <v>290</v>
      </c>
      <c r="D124" s="561"/>
      <c r="E124" s="646" t="s">
        <v>13252</v>
      </c>
      <c r="F124" s="496"/>
      <c r="I124" s="681" t="s">
        <v>4249</v>
      </c>
      <c r="J124" s="687" t="s">
        <v>4250</v>
      </c>
      <c r="K124" s="733" t="s">
        <v>4251</v>
      </c>
      <c r="L124" s="702">
        <v>270</v>
      </c>
      <c r="M124" s="750"/>
    </row>
    <row r="125" spans="1:13" ht="90" customHeight="1">
      <c r="A125" s="501" t="s">
        <v>4276</v>
      </c>
      <c r="B125" s="544" t="s">
        <v>4277</v>
      </c>
      <c r="C125" s="512">
        <v>250</v>
      </c>
      <c r="D125" s="561"/>
      <c r="E125" s="646" t="s">
        <v>13252</v>
      </c>
      <c r="F125" s="496"/>
      <c r="I125" s="681" t="s">
        <v>9998</v>
      </c>
      <c r="J125" s="687" t="s">
        <v>4252</v>
      </c>
      <c r="K125" s="733" t="s">
        <v>4253</v>
      </c>
      <c r="L125" s="702">
        <v>290</v>
      </c>
      <c r="M125" s="750"/>
    </row>
    <row r="126" spans="1:13" ht="120" customHeight="1">
      <c r="A126" s="501" t="s">
        <v>4279</v>
      </c>
      <c r="B126" s="544" t="s">
        <v>4280</v>
      </c>
      <c r="C126" s="512">
        <v>250</v>
      </c>
      <c r="D126" s="561"/>
      <c r="E126" s="646" t="s">
        <v>13252</v>
      </c>
      <c r="F126" s="496"/>
      <c r="I126" s="681" t="s">
        <v>4254</v>
      </c>
      <c r="J126" s="687" t="s">
        <v>4255</v>
      </c>
      <c r="K126" s="733" t="s">
        <v>4256</v>
      </c>
      <c r="L126" s="702">
        <v>430</v>
      </c>
      <c r="M126" s="750"/>
    </row>
    <row r="127" spans="1:13" ht="120" customHeight="1">
      <c r="A127" s="501" t="s">
        <v>4282</v>
      </c>
      <c r="B127" s="544" t="s">
        <v>4283</v>
      </c>
      <c r="C127" s="512">
        <v>290</v>
      </c>
      <c r="D127" s="561"/>
      <c r="E127" s="646" t="s">
        <v>13252</v>
      </c>
      <c r="F127" s="496"/>
      <c r="I127" s="681" t="s">
        <v>4257</v>
      </c>
      <c r="J127" s="687" t="s">
        <v>4258</v>
      </c>
      <c r="K127" s="733" t="s">
        <v>4259</v>
      </c>
      <c r="L127" s="702">
        <v>290</v>
      </c>
      <c r="M127" s="750"/>
    </row>
    <row r="128" spans="1:13" ht="120" customHeight="1">
      <c r="A128" s="501" t="s">
        <v>4285</v>
      </c>
      <c r="B128" s="544" t="s">
        <v>4286</v>
      </c>
      <c r="C128" s="512">
        <v>290</v>
      </c>
      <c r="D128" s="561"/>
      <c r="E128" s="646" t="s">
        <v>13252</v>
      </c>
      <c r="F128" s="496"/>
      <c r="I128" s="681" t="s">
        <v>4260</v>
      </c>
      <c r="J128" s="687" t="s">
        <v>4261</v>
      </c>
      <c r="K128" s="733" t="s">
        <v>4262</v>
      </c>
      <c r="L128" s="702">
        <v>290</v>
      </c>
      <c r="M128" s="750"/>
    </row>
    <row r="129" spans="1:13" ht="90" customHeight="1">
      <c r="A129" s="501" t="s">
        <v>4288</v>
      </c>
      <c r="B129" s="544" t="s">
        <v>4289</v>
      </c>
      <c r="C129" s="512">
        <v>290</v>
      </c>
      <c r="D129" s="561"/>
      <c r="E129" s="646" t="s">
        <v>13252</v>
      </c>
      <c r="F129" s="496"/>
      <c r="I129" s="681" t="s">
        <v>4263</v>
      </c>
      <c r="J129" s="687" t="s">
        <v>4264</v>
      </c>
      <c r="K129" s="733" t="s">
        <v>4265</v>
      </c>
      <c r="L129" s="702">
        <v>290</v>
      </c>
      <c r="M129" s="750"/>
    </row>
    <row r="130" spans="1:13" ht="120" customHeight="1">
      <c r="A130" s="501" t="s">
        <v>4291</v>
      </c>
      <c r="B130" s="544" t="s">
        <v>4292</v>
      </c>
      <c r="C130" s="512">
        <v>290</v>
      </c>
      <c r="D130" s="561"/>
      <c r="E130" s="646" t="s">
        <v>13252</v>
      </c>
      <c r="F130" s="496"/>
      <c r="I130" s="681" t="s">
        <v>4266</v>
      </c>
      <c r="J130" s="687" t="s">
        <v>4267</v>
      </c>
      <c r="K130" s="733" t="s">
        <v>4268</v>
      </c>
      <c r="L130" s="702">
        <v>290</v>
      </c>
      <c r="M130" s="750"/>
    </row>
    <row r="131" spans="1:13" ht="105" customHeight="1">
      <c r="A131" s="501" t="s">
        <v>4294</v>
      </c>
      <c r="B131" s="544" t="s">
        <v>4295</v>
      </c>
      <c r="C131" s="512">
        <v>250</v>
      </c>
      <c r="D131" s="561"/>
      <c r="E131" s="646" t="s">
        <v>13252</v>
      </c>
      <c r="F131" s="496"/>
      <c r="I131" s="681" t="s">
        <v>4269</v>
      </c>
      <c r="J131" s="687" t="s">
        <v>4270</v>
      </c>
      <c r="K131" s="733" t="s">
        <v>4271</v>
      </c>
      <c r="L131" s="702">
        <v>290</v>
      </c>
      <c r="M131" s="750"/>
    </row>
    <row r="132" spans="1:13" ht="135" customHeight="1">
      <c r="A132" s="501" t="s">
        <v>4297</v>
      </c>
      <c r="B132" s="544" t="s">
        <v>4298</v>
      </c>
      <c r="C132" s="512">
        <v>250</v>
      </c>
      <c r="D132" s="561"/>
      <c r="E132" s="646" t="s">
        <v>13252</v>
      </c>
      <c r="F132" s="496"/>
      <c r="I132" s="681" t="s">
        <v>4272</v>
      </c>
      <c r="J132" s="687" t="s">
        <v>4273</v>
      </c>
      <c r="K132" s="733" t="s">
        <v>4274</v>
      </c>
      <c r="L132" s="702">
        <v>290</v>
      </c>
      <c r="M132" s="750"/>
    </row>
    <row r="133" spans="1:13" ht="90" customHeight="1">
      <c r="A133" s="501" t="s">
        <v>4300</v>
      </c>
      <c r="B133" s="544" t="s">
        <v>4301</v>
      </c>
      <c r="C133" s="512">
        <v>250</v>
      </c>
      <c r="D133" s="561"/>
      <c r="E133" s="646" t="s">
        <v>13252</v>
      </c>
      <c r="F133" s="496"/>
      <c r="I133" s="681" t="s">
        <v>4275</v>
      </c>
      <c r="J133" s="687" t="s">
        <v>4276</v>
      </c>
      <c r="K133" s="733" t="s">
        <v>4277</v>
      </c>
      <c r="L133" s="702">
        <v>250</v>
      </c>
      <c r="M133" s="750"/>
    </row>
    <row r="134" spans="1:13" ht="120" customHeight="1">
      <c r="A134" s="501" t="s">
        <v>4303</v>
      </c>
      <c r="B134" s="544" t="s">
        <v>4304</v>
      </c>
      <c r="C134" s="512">
        <v>270</v>
      </c>
      <c r="D134" s="561"/>
      <c r="E134" s="646" t="s">
        <v>13252</v>
      </c>
      <c r="F134" s="496"/>
      <c r="I134" s="681" t="s">
        <v>4278</v>
      </c>
      <c r="J134" s="687" t="s">
        <v>4279</v>
      </c>
      <c r="K134" s="733" t="s">
        <v>4280</v>
      </c>
      <c r="L134" s="702">
        <v>250</v>
      </c>
      <c r="M134" s="750"/>
    </row>
    <row r="135" spans="1:13" ht="90" customHeight="1">
      <c r="A135" s="501" t="s">
        <v>4306</v>
      </c>
      <c r="B135" s="544" t="s">
        <v>4307</v>
      </c>
      <c r="C135" s="512">
        <v>250</v>
      </c>
      <c r="D135" s="561"/>
      <c r="E135" s="646" t="s">
        <v>13252</v>
      </c>
      <c r="F135" s="496"/>
      <c r="I135" s="681" t="s">
        <v>4281</v>
      </c>
      <c r="J135" s="687" t="s">
        <v>4282</v>
      </c>
      <c r="K135" s="733" t="s">
        <v>4283</v>
      </c>
      <c r="L135" s="702">
        <v>290</v>
      </c>
      <c r="M135" s="750"/>
    </row>
    <row r="136" spans="1:13" ht="30" customHeight="1">
      <c r="A136" s="501" t="s">
        <v>4308</v>
      </c>
      <c r="B136" s="544" t="s">
        <v>4309</v>
      </c>
      <c r="C136" s="512">
        <v>460</v>
      </c>
      <c r="D136" s="561"/>
      <c r="E136" s="646" t="s">
        <v>13252</v>
      </c>
      <c r="F136" s="496"/>
      <c r="I136" s="681" t="s">
        <v>4284</v>
      </c>
      <c r="J136" s="687" t="s">
        <v>4285</v>
      </c>
      <c r="K136" s="733" t="s">
        <v>4286</v>
      </c>
      <c r="L136" s="702">
        <v>290</v>
      </c>
      <c r="M136" s="750"/>
    </row>
    <row r="137" spans="1:13" ht="135" customHeight="1">
      <c r="A137" s="501" t="s">
        <v>4311</v>
      </c>
      <c r="B137" s="544" t="s">
        <v>4312</v>
      </c>
      <c r="C137" s="512">
        <v>460</v>
      </c>
      <c r="D137" s="561"/>
      <c r="E137" s="646" t="s">
        <v>13252</v>
      </c>
      <c r="F137" s="496"/>
      <c r="I137" s="681" t="s">
        <v>4287</v>
      </c>
      <c r="J137" s="687" t="s">
        <v>4288</v>
      </c>
      <c r="K137" s="733" t="s">
        <v>4289</v>
      </c>
      <c r="L137" s="702">
        <v>290</v>
      </c>
      <c r="M137" s="750"/>
    </row>
    <row r="138" spans="1:13" ht="165" customHeight="1">
      <c r="A138" s="501" t="s">
        <v>4314</v>
      </c>
      <c r="B138" s="544" t="s">
        <v>4315</v>
      </c>
      <c r="C138" s="512">
        <v>270</v>
      </c>
      <c r="D138" s="561"/>
      <c r="E138" s="646" t="s">
        <v>13252</v>
      </c>
      <c r="F138" s="496"/>
      <c r="I138" s="681" t="s">
        <v>4290</v>
      </c>
      <c r="J138" s="687" t="s">
        <v>4291</v>
      </c>
      <c r="K138" s="733" t="s">
        <v>4292</v>
      </c>
      <c r="L138" s="702">
        <v>290</v>
      </c>
      <c r="M138" s="750"/>
    </row>
    <row r="139" spans="1:13" ht="105" customHeight="1">
      <c r="A139" s="501" t="s">
        <v>4316</v>
      </c>
      <c r="B139" s="544" t="s">
        <v>4317</v>
      </c>
      <c r="C139" s="512">
        <v>270</v>
      </c>
      <c r="D139" s="561"/>
      <c r="E139" s="646" t="s">
        <v>13252</v>
      </c>
      <c r="F139" s="496"/>
      <c r="I139" s="681" t="s">
        <v>4293</v>
      </c>
      <c r="J139" s="687" t="s">
        <v>4294</v>
      </c>
      <c r="K139" s="733" t="s">
        <v>4295</v>
      </c>
      <c r="L139" s="702">
        <v>250</v>
      </c>
      <c r="M139" s="750"/>
    </row>
    <row r="140" spans="1:13" ht="285" customHeight="1">
      <c r="A140" s="501" t="s">
        <v>4318</v>
      </c>
      <c r="B140" s="544" t="s">
        <v>4319</v>
      </c>
      <c r="C140" s="512">
        <v>290</v>
      </c>
      <c r="D140" s="561"/>
      <c r="E140" s="646" t="s">
        <v>13252</v>
      </c>
      <c r="F140" s="496"/>
      <c r="I140" s="681" t="s">
        <v>4296</v>
      </c>
      <c r="J140" s="687" t="s">
        <v>4297</v>
      </c>
      <c r="K140" s="733" t="s">
        <v>4298</v>
      </c>
      <c r="L140" s="702">
        <v>250</v>
      </c>
      <c r="M140" s="750"/>
    </row>
    <row r="141" spans="1:13" ht="120" customHeight="1">
      <c r="A141" s="501" t="s">
        <v>4320</v>
      </c>
      <c r="B141" s="544" t="s">
        <v>4321</v>
      </c>
      <c r="C141" s="512">
        <v>290</v>
      </c>
      <c r="D141" s="561"/>
      <c r="E141" s="646" t="s">
        <v>13252</v>
      </c>
      <c r="F141" s="496"/>
      <c r="I141" s="681" t="s">
        <v>4299</v>
      </c>
      <c r="J141" s="687" t="s">
        <v>4300</v>
      </c>
      <c r="K141" s="733" t="s">
        <v>4301</v>
      </c>
      <c r="L141" s="702">
        <v>250</v>
      </c>
      <c r="M141" s="750"/>
    </row>
    <row r="142" spans="1:13" ht="105" customHeight="1">
      <c r="A142" s="501" t="s">
        <v>4325</v>
      </c>
      <c r="B142" s="544" t="s">
        <v>4326</v>
      </c>
      <c r="C142" s="512">
        <v>290</v>
      </c>
      <c r="D142" s="561"/>
      <c r="E142" s="646" t="s">
        <v>13252</v>
      </c>
      <c r="F142" s="496"/>
      <c r="I142" s="681" t="s">
        <v>4302</v>
      </c>
      <c r="J142" s="687" t="s">
        <v>4303</v>
      </c>
      <c r="K142" s="733" t="s">
        <v>4304</v>
      </c>
      <c r="L142" s="702">
        <v>270</v>
      </c>
      <c r="M142" s="750"/>
    </row>
    <row r="143" spans="1:13" ht="90" customHeight="1">
      <c r="A143" s="501" t="s">
        <v>4328</v>
      </c>
      <c r="B143" s="544" t="s">
        <v>4329</v>
      </c>
      <c r="C143" s="512">
        <v>270</v>
      </c>
      <c r="D143" s="561"/>
      <c r="E143" s="646" t="s">
        <v>13252</v>
      </c>
      <c r="F143" s="496"/>
      <c r="I143" s="681" t="s">
        <v>4305</v>
      </c>
      <c r="J143" s="687" t="s">
        <v>4306</v>
      </c>
      <c r="K143" s="733" t="s">
        <v>4307</v>
      </c>
      <c r="L143" s="702">
        <v>250</v>
      </c>
      <c r="M143" s="750"/>
    </row>
    <row r="144" spans="1:13" ht="135" customHeight="1">
      <c r="A144" s="501" t="s">
        <v>4330</v>
      </c>
      <c r="B144" s="544" t="s">
        <v>4331</v>
      </c>
      <c r="C144" s="512">
        <v>230</v>
      </c>
      <c r="D144" s="561"/>
      <c r="E144" s="646" t="s">
        <v>13252</v>
      </c>
      <c r="F144" s="496"/>
      <c r="I144" s="681" t="s">
        <v>4278</v>
      </c>
      <c r="J144" s="687" t="s">
        <v>4308</v>
      </c>
      <c r="K144" s="733" t="s">
        <v>4309</v>
      </c>
      <c r="L144" s="702">
        <v>460</v>
      </c>
      <c r="M144" s="750"/>
    </row>
    <row r="145" spans="1:13" ht="75" customHeight="1">
      <c r="A145" s="501" t="s">
        <v>4333</v>
      </c>
      <c r="B145" s="544" t="s">
        <v>4334</v>
      </c>
      <c r="C145" s="512">
        <v>290</v>
      </c>
      <c r="D145" s="561"/>
      <c r="E145" s="646" t="s">
        <v>13252</v>
      </c>
      <c r="F145" s="496"/>
      <c r="I145" s="681" t="s">
        <v>4310</v>
      </c>
      <c r="J145" s="687" t="s">
        <v>4311</v>
      </c>
      <c r="K145" s="733" t="s">
        <v>4312</v>
      </c>
      <c r="L145" s="702">
        <v>460</v>
      </c>
      <c r="M145" s="750"/>
    </row>
    <row r="146" spans="1:13" ht="90" customHeight="1">
      <c r="A146" s="501" t="s">
        <v>4336</v>
      </c>
      <c r="B146" s="544" t="s">
        <v>4337</v>
      </c>
      <c r="C146" s="512">
        <v>230</v>
      </c>
      <c r="D146" s="561"/>
      <c r="E146" s="646" t="s">
        <v>13252</v>
      </c>
      <c r="F146" s="496"/>
      <c r="I146" s="681" t="s">
        <v>4313</v>
      </c>
      <c r="J146" s="687" t="s">
        <v>4314</v>
      </c>
      <c r="K146" s="733" t="s">
        <v>4315</v>
      </c>
      <c r="L146" s="702">
        <v>270</v>
      </c>
      <c r="M146" s="750"/>
    </row>
    <row r="147" spans="1:13" ht="409.5" customHeight="1">
      <c r="A147" s="501" t="s">
        <v>4341</v>
      </c>
      <c r="B147" s="544" t="s">
        <v>4342</v>
      </c>
      <c r="C147" s="512">
        <v>2700</v>
      </c>
      <c r="D147" s="590"/>
      <c r="E147" s="646" t="s">
        <v>13252</v>
      </c>
      <c r="F147" s="496"/>
      <c r="I147" s="681" t="s">
        <v>4141</v>
      </c>
      <c r="J147" s="687" t="s">
        <v>4316</v>
      </c>
      <c r="K147" s="733" t="s">
        <v>4317</v>
      </c>
      <c r="L147" s="702">
        <v>270</v>
      </c>
      <c r="M147" s="750"/>
    </row>
    <row r="148" spans="1:13" ht="375" customHeight="1">
      <c r="A148" s="501" t="s">
        <v>4344</v>
      </c>
      <c r="B148" s="544" t="s">
        <v>4345</v>
      </c>
      <c r="C148" s="512">
        <v>800</v>
      </c>
      <c r="D148" s="590"/>
      <c r="E148" s="646" t="s">
        <v>13252</v>
      </c>
      <c r="F148" s="496"/>
      <c r="I148" s="681" t="s">
        <v>4305</v>
      </c>
      <c r="J148" s="687" t="s">
        <v>4318</v>
      </c>
      <c r="K148" s="733" t="s">
        <v>4319</v>
      </c>
      <c r="L148" s="702">
        <v>290</v>
      </c>
      <c r="M148" s="750"/>
    </row>
    <row r="149" spans="1:13" ht="285" customHeight="1">
      <c r="A149" s="501" t="s">
        <v>4346</v>
      </c>
      <c r="B149" s="544" t="s">
        <v>4347</v>
      </c>
      <c r="C149" s="512">
        <v>930</v>
      </c>
      <c r="D149" s="523"/>
      <c r="E149" s="646" t="s">
        <v>13252</v>
      </c>
      <c r="F149" s="496"/>
      <c r="I149" s="681" t="s">
        <v>4313</v>
      </c>
      <c r="J149" s="687" t="s">
        <v>4320</v>
      </c>
      <c r="K149" s="733" t="s">
        <v>4321</v>
      </c>
      <c r="L149" s="702">
        <v>290</v>
      </c>
      <c r="M149" s="750"/>
    </row>
    <row r="150" spans="1:13" ht="135" customHeight="1">
      <c r="A150" s="501" t="s">
        <v>4349</v>
      </c>
      <c r="B150" s="511" t="s">
        <v>4350</v>
      </c>
      <c r="C150" s="512">
        <v>1500</v>
      </c>
      <c r="D150" s="515"/>
      <c r="E150" s="646" t="s">
        <v>13252</v>
      </c>
      <c r="F150" s="496"/>
      <c r="I150" s="681" t="s">
        <v>4324</v>
      </c>
      <c r="J150" s="687" t="s">
        <v>4325</v>
      </c>
      <c r="K150" s="733" t="s">
        <v>4326</v>
      </c>
      <c r="L150" s="702">
        <v>290</v>
      </c>
      <c r="M150" s="750"/>
    </row>
    <row r="151" spans="1:13" ht="150" customHeight="1">
      <c r="A151" s="501" t="s">
        <v>4352</v>
      </c>
      <c r="B151" s="511" t="s">
        <v>4353</v>
      </c>
      <c r="C151" s="512">
        <v>1500</v>
      </c>
      <c r="D151" s="515"/>
      <c r="E151" s="646" t="s">
        <v>13252</v>
      </c>
      <c r="F151" s="496"/>
      <c r="I151" s="681" t="s">
        <v>4327</v>
      </c>
      <c r="J151" s="687" t="s">
        <v>4328</v>
      </c>
      <c r="K151" s="733" t="s">
        <v>4329</v>
      </c>
      <c r="L151" s="702">
        <v>270</v>
      </c>
      <c r="M151" s="750"/>
    </row>
    <row r="152" spans="1:13" ht="120" customHeight="1">
      <c r="A152" s="501" t="s">
        <v>4355</v>
      </c>
      <c r="B152" s="511" t="s">
        <v>4356</v>
      </c>
      <c r="C152" s="512">
        <v>1500</v>
      </c>
      <c r="D152" s="515"/>
      <c r="E152" s="646" t="s">
        <v>13252</v>
      </c>
      <c r="F152" s="496"/>
      <c r="I152" s="681" t="s">
        <v>4113</v>
      </c>
      <c r="J152" s="687" t="s">
        <v>4330</v>
      </c>
      <c r="K152" s="733" t="s">
        <v>4331</v>
      </c>
      <c r="L152" s="702">
        <v>230</v>
      </c>
      <c r="M152" s="750"/>
    </row>
    <row r="153" spans="1:13" ht="120" customHeight="1">
      <c r="A153" s="501" t="s">
        <v>4358</v>
      </c>
      <c r="B153" s="511" t="s">
        <v>4359</v>
      </c>
      <c r="C153" s="512">
        <v>2050</v>
      </c>
      <c r="D153" s="515"/>
      <c r="E153" s="646" t="s">
        <v>13252</v>
      </c>
      <c r="F153" s="496"/>
      <c r="I153" s="681" t="s">
        <v>4332</v>
      </c>
      <c r="J153" s="687" t="s">
        <v>4333</v>
      </c>
      <c r="K153" s="733" t="s">
        <v>4334</v>
      </c>
      <c r="L153" s="702">
        <v>290</v>
      </c>
      <c r="M153" s="750"/>
    </row>
    <row r="154" spans="1:13" ht="90" customHeight="1">
      <c r="A154" s="501" t="s">
        <v>4361</v>
      </c>
      <c r="B154" s="511" t="s">
        <v>4362</v>
      </c>
      <c r="C154" s="512">
        <v>2050</v>
      </c>
      <c r="D154" s="515"/>
      <c r="E154" s="646" t="s">
        <v>13252</v>
      </c>
      <c r="F154" s="496"/>
      <c r="I154" s="681" t="s">
        <v>4335</v>
      </c>
      <c r="J154" s="687" t="s">
        <v>4336</v>
      </c>
      <c r="K154" s="733" t="s">
        <v>4337</v>
      </c>
      <c r="L154" s="702">
        <v>230</v>
      </c>
      <c r="M154" s="750"/>
    </row>
    <row r="155" spans="1:13" ht="135" customHeight="1">
      <c r="A155" s="501" t="s">
        <v>4364</v>
      </c>
      <c r="B155" s="511" t="s">
        <v>10170</v>
      </c>
      <c r="C155" s="512">
        <v>920</v>
      </c>
      <c r="D155" s="515"/>
      <c r="E155" s="646" t="s">
        <v>13252</v>
      </c>
      <c r="F155" s="496"/>
      <c r="I155" s="681" t="s">
        <v>10446</v>
      </c>
      <c r="J155" s="687" t="s">
        <v>4341</v>
      </c>
      <c r="K155" s="733" t="s">
        <v>4342</v>
      </c>
      <c r="L155" s="702">
        <v>2700</v>
      </c>
      <c r="M155" s="781"/>
    </row>
    <row r="156" spans="1:13" ht="135" customHeight="1">
      <c r="A156" s="501" t="s">
        <v>4366</v>
      </c>
      <c r="B156" s="511" t="s">
        <v>4367</v>
      </c>
      <c r="C156" s="512">
        <v>1400</v>
      </c>
      <c r="D156" s="515"/>
      <c r="E156" s="646" t="s">
        <v>13252</v>
      </c>
      <c r="F156" s="496"/>
      <c r="I156" s="681" t="s">
        <v>4343</v>
      </c>
      <c r="J156" s="687" t="s">
        <v>4344</v>
      </c>
      <c r="K156" s="733" t="s">
        <v>4345</v>
      </c>
      <c r="L156" s="702">
        <v>800</v>
      </c>
      <c r="M156" s="781"/>
    </row>
    <row r="157" spans="1:13" ht="255" customHeight="1">
      <c r="A157" s="501" t="s">
        <v>4369</v>
      </c>
      <c r="B157" s="511" t="s">
        <v>4370</v>
      </c>
      <c r="C157" s="512">
        <v>4000</v>
      </c>
      <c r="D157" s="515"/>
      <c r="E157" s="646" t="s">
        <v>13252</v>
      </c>
      <c r="F157" s="496"/>
      <c r="I157" s="681" t="s">
        <v>10433</v>
      </c>
      <c r="J157" s="687" t="s">
        <v>4346</v>
      </c>
      <c r="K157" s="733" t="s">
        <v>4347</v>
      </c>
      <c r="L157" s="702">
        <v>930</v>
      </c>
      <c r="M157" s="715"/>
    </row>
    <row r="158" spans="1:13" ht="90" customHeight="1">
      <c r="A158" s="501" t="s">
        <v>4372</v>
      </c>
      <c r="B158" s="511" t="s">
        <v>4373</v>
      </c>
      <c r="C158" s="512">
        <v>2050</v>
      </c>
      <c r="D158" s="515"/>
      <c r="E158" s="646" t="s">
        <v>13252</v>
      </c>
      <c r="F158" s="496"/>
      <c r="I158" s="681" t="s">
        <v>4348</v>
      </c>
      <c r="J158" s="687" t="s">
        <v>4349</v>
      </c>
      <c r="K158" s="701" t="s">
        <v>4350</v>
      </c>
      <c r="L158" s="702">
        <v>1500</v>
      </c>
      <c r="M158" s="707"/>
    </row>
    <row r="159" spans="1:13" ht="105" customHeight="1">
      <c r="A159" s="501" t="s">
        <v>4375</v>
      </c>
      <c r="B159" s="511" t="s">
        <v>4376</v>
      </c>
      <c r="C159" s="512">
        <v>2050</v>
      </c>
      <c r="D159" s="515"/>
      <c r="E159" s="646" t="s">
        <v>13252</v>
      </c>
      <c r="F159" s="496"/>
      <c r="I159" s="681" t="s">
        <v>10172</v>
      </c>
      <c r="J159" s="687" t="s">
        <v>4352</v>
      </c>
      <c r="K159" s="701" t="s">
        <v>4353</v>
      </c>
      <c r="L159" s="702">
        <v>1500</v>
      </c>
      <c r="M159" s="707"/>
    </row>
    <row r="160" spans="1:13" ht="240" customHeight="1">
      <c r="A160" s="501" t="s">
        <v>4378</v>
      </c>
      <c r="B160" s="511" t="s">
        <v>4379</v>
      </c>
      <c r="C160" s="512">
        <v>3200</v>
      </c>
      <c r="D160" s="515"/>
      <c r="E160" s="646" t="s">
        <v>13252</v>
      </c>
      <c r="F160" s="496"/>
      <c r="I160" s="681" t="s">
        <v>4354</v>
      </c>
      <c r="J160" s="687" t="s">
        <v>4355</v>
      </c>
      <c r="K160" s="701" t="s">
        <v>4356</v>
      </c>
      <c r="L160" s="702">
        <v>1500</v>
      </c>
      <c r="M160" s="707"/>
    </row>
    <row r="161" spans="1:13" ht="90" customHeight="1">
      <c r="A161" s="501" t="s">
        <v>4381</v>
      </c>
      <c r="B161" s="511" t="s">
        <v>4382</v>
      </c>
      <c r="C161" s="512">
        <v>700</v>
      </c>
      <c r="D161" s="515"/>
      <c r="E161" s="646" t="s">
        <v>13252</v>
      </c>
      <c r="F161" s="496"/>
      <c r="I161" s="681" t="s">
        <v>4357</v>
      </c>
      <c r="J161" s="687" t="s">
        <v>4358</v>
      </c>
      <c r="K161" s="701" t="s">
        <v>4359</v>
      </c>
      <c r="L161" s="702">
        <v>2050</v>
      </c>
      <c r="M161" s="707"/>
    </row>
    <row r="162" spans="1:13" ht="60" customHeight="1">
      <c r="A162" s="501" t="s">
        <v>4384</v>
      </c>
      <c r="B162" s="511" t="s">
        <v>4385</v>
      </c>
      <c r="C162" s="512">
        <v>920</v>
      </c>
      <c r="D162" s="515"/>
      <c r="E162" s="646" t="s">
        <v>13252</v>
      </c>
      <c r="F162" s="496"/>
      <c r="I162" s="681" t="s">
        <v>4360</v>
      </c>
      <c r="J162" s="687" t="s">
        <v>4361</v>
      </c>
      <c r="K162" s="701" t="s">
        <v>4362</v>
      </c>
      <c r="L162" s="702">
        <v>2050</v>
      </c>
      <c r="M162" s="707"/>
    </row>
    <row r="163" spans="1:13" ht="75" customHeight="1">
      <c r="A163" s="501" t="s">
        <v>4386</v>
      </c>
      <c r="B163" s="511" t="s">
        <v>4387</v>
      </c>
      <c r="C163" s="512">
        <v>620</v>
      </c>
      <c r="D163" s="515"/>
      <c r="E163" s="646" t="s">
        <v>13252</v>
      </c>
      <c r="F163" s="496"/>
      <c r="I163" s="681" t="s">
        <v>4363</v>
      </c>
      <c r="J163" s="687" t="s">
        <v>4364</v>
      </c>
      <c r="K163" s="701" t="s">
        <v>10170</v>
      </c>
      <c r="L163" s="702">
        <v>920</v>
      </c>
      <c r="M163" s="707"/>
    </row>
    <row r="164" spans="1:13" ht="90" customHeight="1">
      <c r="A164" s="501" t="s">
        <v>4388</v>
      </c>
      <c r="B164" s="511" t="s">
        <v>4389</v>
      </c>
      <c r="C164" s="512">
        <v>620</v>
      </c>
      <c r="D164" s="515"/>
      <c r="E164" s="646" t="s">
        <v>13252</v>
      </c>
      <c r="F164" s="489"/>
      <c r="I164" s="681" t="s">
        <v>4365</v>
      </c>
      <c r="J164" s="687" t="s">
        <v>4366</v>
      </c>
      <c r="K164" s="701" t="s">
        <v>4367</v>
      </c>
      <c r="L164" s="702">
        <v>1400</v>
      </c>
      <c r="M164" s="707"/>
    </row>
    <row r="165" spans="1:13" ht="75" customHeight="1">
      <c r="A165" s="501" t="s">
        <v>4391</v>
      </c>
      <c r="B165" s="511" t="s">
        <v>4392</v>
      </c>
      <c r="C165" s="512">
        <v>920</v>
      </c>
      <c r="D165" s="515"/>
      <c r="E165" s="646" t="s">
        <v>13252</v>
      </c>
      <c r="F165" s="489"/>
      <c r="I165" s="681" t="s">
        <v>4368</v>
      </c>
      <c r="J165" s="687" t="s">
        <v>4369</v>
      </c>
      <c r="K165" s="701" t="s">
        <v>4370</v>
      </c>
      <c r="L165" s="702">
        <v>4000</v>
      </c>
      <c r="M165" s="707"/>
    </row>
    <row r="166" spans="1:13" ht="135" customHeight="1">
      <c r="A166" s="501" t="s">
        <v>4393</v>
      </c>
      <c r="B166" s="511" t="s">
        <v>4394</v>
      </c>
      <c r="C166" s="512">
        <v>2050</v>
      </c>
      <c r="D166" s="515"/>
      <c r="E166" s="646" t="s">
        <v>13252</v>
      </c>
      <c r="F166" s="489"/>
      <c r="I166" s="681" t="s">
        <v>4371</v>
      </c>
      <c r="J166" s="687" t="s">
        <v>4372</v>
      </c>
      <c r="K166" s="701" t="s">
        <v>4373</v>
      </c>
      <c r="L166" s="702">
        <v>2050</v>
      </c>
      <c r="M166" s="707"/>
    </row>
    <row r="167" spans="1:13" ht="75" customHeight="1">
      <c r="A167" s="501" t="s">
        <v>4395</v>
      </c>
      <c r="B167" s="511" t="s">
        <v>4396</v>
      </c>
      <c r="C167" s="512">
        <v>2050</v>
      </c>
      <c r="D167" s="515"/>
      <c r="E167" s="646" t="s">
        <v>13252</v>
      </c>
      <c r="F167" s="489"/>
      <c r="I167" s="681" t="s">
        <v>4374</v>
      </c>
      <c r="J167" s="687" t="s">
        <v>4375</v>
      </c>
      <c r="K167" s="701" t="s">
        <v>4376</v>
      </c>
      <c r="L167" s="702">
        <v>2050</v>
      </c>
      <c r="M167" s="707"/>
    </row>
    <row r="168" spans="1:13" ht="270" customHeight="1">
      <c r="A168" s="501" t="s">
        <v>7497</v>
      </c>
      <c r="B168" s="511" t="s">
        <v>7498</v>
      </c>
      <c r="C168" s="512">
        <v>1450</v>
      </c>
      <c r="D168" s="515"/>
      <c r="E168" s="646" t="s">
        <v>13252</v>
      </c>
      <c r="F168" s="489"/>
      <c r="I168" s="681" t="s">
        <v>4377</v>
      </c>
      <c r="J168" s="687" t="s">
        <v>4378</v>
      </c>
      <c r="K168" s="701" t="s">
        <v>4379</v>
      </c>
      <c r="L168" s="702">
        <v>3200</v>
      </c>
      <c r="M168" s="707"/>
    </row>
    <row r="169" spans="1:13" ht="135" customHeight="1">
      <c r="A169" s="501" t="s">
        <v>7487</v>
      </c>
      <c r="B169" s="511" t="s">
        <v>7488</v>
      </c>
      <c r="C169" s="512">
        <v>850</v>
      </c>
      <c r="D169" s="515"/>
      <c r="E169" s="646" t="s">
        <v>13252</v>
      </c>
      <c r="F169" s="489"/>
      <c r="I169" s="681" t="s">
        <v>4380</v>
      </c>
      <c r="J169" s="687" t="s">
        <v>4381</v>
      </c>
      <c r="K169" s="701" t="s">
        <v>4382</v>
      </c>
      <c r="L169" s="702">
        <v>700</v>
      </c>
      <c r="M169" s="707"/>
    </row>
    <row r="170" spans="1:13" ht="135" customHeight="1">
      <c r="A170" s="501" t="s">
        <v>7489</v>
      </c>
      <c r="B170" s="511" t="s">
        <v>7490</v>
      </c>
      <c r="C170" s="539">
        <v>900</v>
      </c>
      <c r="D170" s="584"/>
      <c r="E170" s="646" t="s">
        <v>13252</v>
      </c>
      <c r="F170" s="489"/>
      <c r="I170" s="681" t="s">
        <v>4383</v>
      </c>
      <c r="J170" s="687" t="s">
        <v>4384</v>
      </c>
      <c r="K170" s="701" t="s">
        <v>4385</v>
      </c>
      <c r="L170" s="702">
        <v>920</v>
      </c>
      <c r="M170" s="707"/>
    </row>
    <row r="171" spans="1:13" ht="150" customHeight="1">
      <c r="A171" s="501" t="s">
        <v>8396</v>
      </c>
      <c r="B171" s="544" t="s">
        <v>8397</v>
      </c>
      <c r="C171" s="512">
        <v>300</v>
      </c>
      <c r="D171" s="519"/>
      <c r="E171" s="646" t="s">
        <v>13252</v>
      </c>
      <c r="F171" s="489"/>
      <c r="I171" s="681" t="s">
        <v>10173</v>
      </c>
      <c r="J171" s="687" t="s">
        <v>4386</v>
      </c>
      <c r="K171" s="701" t="s">
        <v>4387</v>
      </c>
      <c r="L171" s="702">
        <v>620</v>
      </c>
      <c r="M171" s="707"/>
    </row>
    <row r="172" spans="1:13" ht="165" customHeight="1">
      <c r="A172" s="501" t="s">
        <v>8581</v>
      </c>
      <c r="B172" s="511" t="s">
        <v>8647</v>
      </c>
      <c r="C172" s="512">
        <v>190</v>
      </c>
      <c r="D172" s="515"/>
      <c r="E172" s="646" t="s">
        <v>13252</v>
      </c>
      <c r="F172" s="489"/>
      <c r="I172" s="681" t="s">
        <v>10434</v>
      </c>
      <c r="J172" s="687" t="s">
        <v>4388</v>
      </c>
      <c r="K172" s="701" t="s">
        <v>4389</v>
      </c>
      <c r="L172" s="702">
        <v>620</v>
      </c>
      <c r="M172" s="707"/>
    </row>
    <row r="173" spans="1:13" ht="90" customHeight="1">
      <c r="A173" s="501" t="s">
        <v>9174</v>
      </c>
      <c r="B173" s="511" t="s">
        <v>9175</v>
      </c>
      <c r="C173" s="539">
        <v>3740</v>
      </c>
      <c r="D173" s="585"/>
      <c r="E173" s="646" t="s">
        <v>13252</v>
      </c>
      <c r="F173" s="489"/>
      <c r="I173" s="681" t="s">
        <v>4390</v>
      </c>
      <c r="J173" s="687" t="s">
        <v>4391</v>
      </c>
      <c r="K173" s="701" t="s">
        <v>4392</v>
      </c>
      <c r="L173" s="702">
        <v>920</v>
      </c>
      <c r="M173" s="707"/>
    </row>
    <row r="174" spans="1:13" ht="150" customHeight="1">
      <c r="A174" s="501" t="s">
        <v>9420</v>
      </c>
      <c r="B174" s="544" t="s">
        <v>9426</v>
      </c>
      <c r="C174" s="512">
        <v>3530</v>
      </c>
      <c r="D174" s="519"/>
      <c r="E174" s="646" t="s">
        <v>13252</v>
      </c>
      <c r="F174" s="489"/>
      <c r="I174" s="681" t="s">
        <v>10174</v>
      </c>
      <c r="J174" s="687" t="s">
        <v>4393</v>
      </c>
      <c r="K174" s="701" t="s">
        <v>4394</v>
      </c>
      <c r="L174" s="702">
        <v>2050</v>
      </c>
      <c r="M174" s="707"/>
    </row>
    <row r="175" spans="1:13" ht="120" customHeight="1">
      <c r="A175" s="501" t="s">
        <v>9421</v>
      </c>
      <c r="B175" s="544" t="s">
        <v>9427</v>
      </c>
      <c r="C175" s="512">
        <v>400</v>
      </c>
      <c r="D175" s="519"/>
      <c r="E175" s="646" t="s">
        <v>13252</v>
      </c>
      <c r="F175" s="489"/>
      <c r="I175" s="681" t="s">
        <v>10175</v>
      </c>
      <c r="J175" s="687" t="s">
        <v>4395</v>
      </c>
      <c r="K175" s="701" t="s">
        <v>4396</v>
      </c>
      <c r="L175" s="702">
        <v>2050</v>
      </c>
      <c r="M175" s="707"/>
    </row>
    <row r="176" spans="1:13" ht="120" customHeight="1">
      <c r="A176" s="501" t="s">
        <v>9422</v>
      </c>
      <c r="B176" s="544" t="s">
        <v>9428</v>
      </c>
      <c r="C176" s="512">
        <v>400</v>
      </c>
      <c r="D176" s="519"/>
      <c r="E176" s="646" t="s">
        <v>13252</v>
      </c>
      <c r="F176" s="489"/>
      <c r="I176" s="681" t="s">
        <v>7496</v>
      </c>
      <c r="J176" s="687" t="s">
        <v>7497</v>
      </c>
      <c r="K176" s="701" t="s">
        <v>7498</v>
      </c>
      <c r="L176" s="702">
        <v>1450</v>
      </c>
      <c r="M176" s="707"/>
    </row>
    <row r="177" spans="1:13" ht="105" customHeight="1">
      <c r="A177" s="501" t="s">
        <v>10017</v>
      </c>
      <c r="B177" s="511" t="s">
        <v>10018</v>
      </c>
      <c r="C177" s="512">
        <v>360</v>
      </c>
      <c r="D177" s="516"/>
      <c r="E177" s="646" t="s">
        <v>13252</v>
      </c>
      <c r="F177" s="489"/>
      <c r="I177" s="681" t="s">
        <v>7486</v>
      </c>
      <c r="J177" s="687" t="s">
        <v>7487</v>
      </c>
      <c r="K177" s="701" t="s">
        <v>7488</v>
      </c>
      <c r="L177" s="702">
        <v>850</v>
      </c>
      <c r="M177" s="707"/>
    </row>
    <row r="178" spans="1:13" ht="90" customHeight="1">
      <c r="A178" s="501" t="s">
        <v>10826</v>
      </c>
      <c r="B178" s="511" t="s">
        <v>10827</v>
      </c>
      <c r="C178" s="512">
        <v>1800</v>
      </c>
      <c r="D178" s="516"/>
      <c r="E178" s="646" t="s">
        <v>13252</v>
      </c>
      <c r="F178" s="489"/>
      <c r="I178" s="681" t="s">
        <v>7494</v>
      </c>
      <c r="J178" s="687" t="s">
        <v>7489</v>
      </c>
      <c r="K178" s="701" t="s">
        <v>7490</v>
      </c>
      <c r="L178" s="729">
        <v>900</v>
      </c>
      <c r="M178" s="775"/>
    </row>
    <row r="179" spans="1:13" ht="78.75" customHeight="1">
      <c r="A179" s="501"/>
      <c r="B179" s="535" t="s">
        <v>4397</v>
      </c>
      <c r="C179" s="512"/>
      <c r="D179" s="515"/>
      <c r="E179" s="646" t="s">
        <v>13252</v>
      </c>
      <c r="F179" s="489"/>
      <c r="I179" s="681" t="s">
        <v>8395</v>
      </c>
      <c r="J179" s="687" t="s">
        <v>8396</v>
      </c>
      <c r="K179" s="733" t="s">
        <v>8397</v>
      </c>
      <c r="L179" s="702">
        <v>300</v>
      </c>
      <c r="M179" s="711"/>
    </row>
    <row r="180" spans="1:13" ht="60" customHeight="1">
      <c r="A180" s="501" t="s">
        <v>4401</v>
      </c>
      <c r="B180" s="511" t="s">
        <v>4402</v>
      </c>
      <c r="C180" s="512">
        <v>650</v>
      </c>
      <c r="D180" s="561"/>
      <c r="E180" s="646" t="s">
        <v>13252</v>
      </c>
      <c r="F180" s="489"/>
      <c r="I180" s="681" t="s">
        <v>8587</v>
      </c>
      <c r="J180" s="687" t="s">
        <v>8581</v>
      </c>
      <c r="K180" s="701" t="s">
        <v>8647</v>
      </c>
      <c r="L180" s="702">
        <v>190</v>
      </c>
      <c r="M180" s="707"/>
    </row>
    <row r="181" spans="1:13" ht="135" customHeight="1">
      <c r="A181" s="501" t="s">
        <v>4404</v>
      </c>
      <c r="B181" s="511" t="s">
        <v>10868</v>
      </c>
      <c r="C181" s="512">
        <v>800</v>
      </c>
      <c r="D181" s="561"/>
      <c r="E181" s="646" t="s">
        <v>13252</v>
      </c>
      <c r="F181" s="489"/>
      <c r="I181" s="681" t="s">
        <v>9173</v>
      </c>
      <c r="J181" s="687" t="s">
        <v>9174</v>
      </c>
      <c r="K181" s="701" t="s">
        <v>9175</v>
      </c>
      <c r="L181" s="729">
        <v>3740</v>
      </c>
      <c r="M181" s="776"/>
    </row>
    <row r="182" spans="1:13" ht="75" customHeight="1">
      <c r="A182" s="501" t="s">
        <v>4406</v>
      </c>
      <c r="B182" s="511" t="s">
        <v>4407</v>
      </c>
      <c r="C182" s="512">
        <v>700</v>
      </c>
      <c r="D182" s="561"/>
      <c r="E182" s="646" t="s">
        <v>13252</v>
      </c>
      <c r="F182" s="489"/>
      <c r="I182" s="681" t="s">
        <v>9423</v>
      </c>
      <c r="J182" s="687" t="s">
        <v>9420</v>
      </c>
      <c r="K182" s="733" t="s">
        <v>9426</v>
      </c>
      <c r="L182" s="702">
        <v>3530</v>
      </c>
      <c r="M182" s="711"/>
    </row>
    <row r="183" spans="1:13" ht="30" customHeight="1">
      <c r="A183" s="501" t="s">
        <v>4412</v>
      </c>
      <c r="B183" s="511" t="s">
        <v>4413</v>
      </c>
      <c r="C183" s="512">
        <v>550</v>
      </c>
      <c r="D183" s="561"/>
      <c r="E183" s="646" t="s">
        <v>13252</v>
      </c>
      <c r="F183" s="489"/>
      <c r="I183" s="681" t="s">
        <v>9424</v>
      </c>
      <c r="J183" s="687" t="s">
        <v>9421</v>
      </c>
      <c r="K183" s="733" t="s">
        <v>9427</v>
      </c>
      <c r="L183" s="702">
        <v>400</v>
      </c>
      <c r="M183" s="711"/>
    </row>
    <row r="184" spans="1:13" ht="90" customHeight="1">
      <c r="A184" s="501" t="s">
        <v>4415</v>
      </c>
      <c r="B184" s="511" t="s">
        <v>4416</v>
      </c>
      <c r="C184" s="512">
        <v>550</v>
      </c>
      <c r="D184" s="561"/>
      <c r="E184" s="646" t="s">
        <v>13252</v>
      </c>
      <c r="F184" s="489"/>
      <c r="I184" s="681" t="s">
        <v>9425</v>
      </c>
      <c r="J184" s="687" t="s">
        <v>9422</v>
      </c>
      <c r="K184" s="733" t="s">
        <v>9428</v>
      </c>
      <c r="L184" s="702">
        <v>400</v>
      </c>
      <c r="M184" s="711"/>
    </row>
    <row r="185" spans="1:13" ht="45" customHeight="1">
      <c r="A185" s="501" t="s">
        <v>4418</v>
      </c>
      <c r="B185" s="511" t="s">
        <v>4419</v>
      </c>
      <c r="C185" s="512">
        <v>550</v>
      </c>
      <c r="D185" s="561"/>
      <c r="E185" s="646" t="s">
        <v>13252</v>
      </c>
      <c r="F185" s="489"/>
      <c r="I185" s="681" t="s">
        <v>10192</v>
      </c>
      <c r="J185" s="687" t="s">
        <v>10017</v>
      </c>
      <c r="K185" s="701" t="s">
        <v>10018</v>
      </c>
      <c r="L185" s="702">
        <v>360</v>
      </c>
      <c r="M185" s="708"/>
    </row>
    <row r="186" spans="1:13" ht="45" customHeight="1">
      <c r="A186" s="501" t="s">
        <v>4421</v>
      </c>
      <c r="B186" s="511" t="s">
        <v>4422</v>
      </c>
      <c r="C186" s="512">
        <v>550</v>
      </c>
      <c r="D186" s="561"/>
      <c r="E186" s="646" t="s">
        <v>13252</v>
      </c>
      <c r="F186" s="489"/>
      <c r="I186" s="681" t="s">
        <v>10825</v>
      </c>
      <c r="J186" s="687" t="s">
        <v>10826</v>
      </c>
      <c r="K186" s="701" t="s">
        <v>10827</v>
      </c>
      <c r="L186" s="702">
        <v>1800</v>
      </c>
      <c r="M186" s="708"/>
    </row>
    <row r="187" spans="1:13" ht="90" customHeight="1">
      <c r="A187" s="501" t="s">
        <v>4424</v>
      </c>
      <c r="B187" s="511" t="s">
        <v>4425</v>
      </c>
      <c r="C187" s="512">
        <v>900</v>
      </c>
      <c r="D187" s="561"/>
      <c r="E187" s="646" t="s">
        <v>13252</v>
      </c>
      <c r="F187" s="489"/>
      <c r="I187" s="681"/>
      <c r="J187" s="687"/>
      <c r="K187" s="727" t="s">
        <v>4397</v>
      </c>
      <c r="L187" s="702"/>
      <c r="M187" s="707"/>
    </row>
    <row r="188" spans="1:13" ht="60" customHeight="1">
      <c r="A188" s="501" t="s">
        <v>4427</v>
      </c>
      <c r="B188" s="511" t="s">
        <v>4428</v>
      </c>
      <c r="C188" s="512">
        <v>550</v>
      </c>
      <c r="D188" s="561"/>
      <c r="E188" s="646" t="s">
        <v>13252</v>
      </c>
      <c r="F188" s="489"/>
      <c r="I188" s="681" t="s">
        <v>4400</v>
      </c>
      <c r="J188" s="687" t="s">
        <v>4401</v>
      </c>
      <c r="K188" s="701" t="s">
        <v>4402</v>
      </c>
      <c r="L188" s="702">
        <v>650</v>
      </c>
      <c r="M188" s="750"/>
    </row>
    <row r="189" spans="1:13" ht="75" customHeight="1">
      <c r="A189" s="501" t="s">
        <v>4429</v>
      </c>
      <c r="B189" s="511" t="s">
        <v>4430</v>
      </c>
      <c r="C189" s="512">
        <v>680</v>
      </c>
      <c r="D189" s="561"/>
      <c r="E189" s="646" t="s">
        <v>13252</v>
      </c>
      <c r="F189" s="489"/>
      <c r="I189" s="681" t="s">
        <v>4403</v>
      </c>
      <c r="J189" s="687" t="s">
        <v>4404</v>
      </c>
      <c r="K189" s="701" t="s">
        <v>10868</v>
      </c>
      <c r="L189" s="702">
        <v>800</v>
      </c>
      <c r="M189" s="750"/>
    </row>
    <row r="190" spans="1:13" ht="60" customHeight="1">
      <c r="A190" s="501" t="s">
        <v>4432</v>
      </c>
      <c r="B190" s="511" t="s">
        <v>4433</v>
      </c>
      <c r="C190" s="512">
        <v>550</v>
      </c>
      <c r="D190" s="561"/>
      <c r="E190" s="646" t="s">
        <v>13252</v>
      </c>
      <c r="F190" s="489"/>
      <c r="I190" s="692" t="s">
        <v>4405</v>
      </c>
      <c r="J190" s="687" t="s">
        <v>4406</v>
      </c>
      <c r="K190" s="701" t="s">
        <v>4407</v>
      </c>
      <c r="L190" s="702">
        <v>700</v>
      </c>
      <c r="M190" s="750"/>
    </row>
    <row r="191" spans="1:13" ht="90" customHeight="1">
      <c r="A191" s="501" t="s">
        <v>4435</v>
      </c>
      <c r="B191" s="511" t="s">
        <v>4436</v>
      </c>
      <c r="C191" s="512">
        <v>550</v>
      </c>
      <c r="D191" s="561"/>
      <c r="E191" s="646" t="s">
        <v>13252</v>
      </c>
      <c r="F191" s="489"/>
      <c r="I191" s="681" t="s">
        <v>4411</v>
      </c>
      <c r="J191" s="687" t="s">
        <v>4412</v>
      </c>
      <c r="K191" s="701" t="s">
        <v>4413</v>
      </c>
      <c r="L191" s="702">
        <v>550</v>
      </c>
      <c r="M191" s="750"/>
    </row>
    <row r="192" spans="1:13" ht="90" customHeight="1">
      <c r="A192" s="501" t="s">
        <v>4438</v>
      </c>
      <c r="B192" s="511" t="s">
        <v>4439</v>
      </c>
      <c r="C192" s="512">
        <v>550</v>
      </c>
      <c r="D192" s="561"/>
      <c r="E192" s="646" t="s">
        <v>13252</v>
      </c>
      <c r="F192" s="489"/>
      <c r="I192" s="681" t="s">
        <v>4414</v>
      </c>
      <c r="J192" s="687" t="s">
        <v>4415</v>
      </c>
      <c r="K192" s="701" t="s">
        <v>4416</v>
      </c>
      <c r="L192" s="702">
        <v>550</v>
      </c>
      <c r="M192" s="750"/>
    </row>
    <row r="193" spans="1:13" ht="90" customHeight="1">
      <c r="A193" s="501" t="s">
        <v>4441</v>
      </c>
      <c r="B193" s="511" t="s">
        <v>4442</v>
      </c>
      <c r="C193" s="512">
        <v>550</v>
      </c>
      <c r="D193" s="561"/>
      <c r="E193" s="646" t="s">
        <v>13252</v>
      </c>
      <c r="F193" s="489"/>
      <c r="I193" s="681" t="s">
        <v>4417</v>
      </c>
      <c r="J193" s="687" t="s">
        <v>4418</v>
      </c>
      <c r="K193" s="701" t="s">
        <v>4419</v>
      </c>
      <c r="L193" s="702">
        <v>550</v>
      </c>
      <c r="M193" s="750"/>
    </row>
    <row r="194" spans="1:13" ht="105" customHeight="1">
      <c r="A194" s="501" t="s">
        <v>4444</v>
      </c>
      <c r="B194" s="511" t="s">
        <v>4445</v>
      </c>
      <c r="C194" s="512">
        <v>600</v>
      </c>
      <c r="D194" s="561"/>
      <c r="E194" s="646" t="s">
        <v>13252</v>
      </c>
      <c r="F194" s="489"/>
      <c r="I194" s="681" t="s">
        <v>4420</v>
      </c>
      <c r="J194" s="687" t="s">
        <v>4421</v>
      </c>
      <c r="K194" s="701" t="s">
        <v>4422</v>
      </c>
      <c r="L194" s="702">
        <v>550</v>
      </c>
      <c r="M194" s="750"/>
    </row>
    <row r="195" spans="1:13" ht="45" customHeight="1">
      <c r="A195" s="501" t="s">
        <v>4447</v>
      </c>
      <c r="B195" s="511" t="s">
        <v>4448</v>
      </c>
      <c r="C195" s="512">
        <v>550</v>
      </c>
      <c r="D195" s="561"/>
      <c r="E195" s="646" t="s">
        <v>13252</v>
      </c>
      <c r="F195" s="489"/>
      <c r="I195" s="681" t="s">
        <v>4423</v>
      </c>
      <c r="J195" s="687" t="s">
        <v>4424</v>
      </c>
      <c r="K195" s="701" t="s">
        <v>4425</v>
      </c>
      <c r="L195" s="702">
        <v>900</v>
      </c>
      <c r="M195" s="750"/>
    </row>
    <row r="196" spans="1:13" ht="75" customHeight="1">
      <c r="A196" s="501" t="s">
        <v>4450</v>
      </c>
      <c r="B196" s="511" t="s">
        <v>4451</v>
      </c>
      <c r="C196" s="512">
        <v>600</v>
      </c>
      <c r="D196" s="561"/>
      <c r="E196" s="646" t="s">
        <v>13252</v>
      </c>
      <c r="F196" s="489"/>
      <c r="I196" s="681" t="s">
        <v>4426</v>
      </c>
      <c r="J196" s="687" t="s">
        <v>4427</v>
      </c>
      <c r="K196" s="701" t="s">
        <v>4428</v>
      </c>
      <c r="L196" s="702">
        <v>550</v>
      </c>
      <c r="M196" s="750"/>
    </row>
    <row r="197" spans="1:13" ht="60" customHeight="1">
      <c r="A197" s="501" t="s">
        <v>4453</v>
      </c>
      <c r="B197" s="511" t="s">
        <v>4454</v>
      </c>
      <c r="C197" s="512">
        <v>600</v>
      </c>
      <c r="D197" s="561"/>
      <c r="E197" s="646" t="s">
        <v>13252</v>
      </c>
      <c r="F197" s="489"/>
      <c r="I197" s="681" t="s">
        <v>10176</v>
      </c>
      <c r="J197" s="687" t="s">
        <v>4429</v>
      </c>
      <c r="K197" s="701" t="s">
        <v>4430</v>
      </c>
      <c r="L197" s="702">
        <v>680</v>
      </c>
      <c r="M197" s="750"/>
    </row>
    <row r="198" spans="1:13" ht="105" customHeight="1">
      <c r="A198" s="501" t="s">
        <v>4456</v>
      </c>
      <c r="B198" s="511" t="s">
        <v>12566</v>
      </c>
      <c r="C198" s="512">
        <v>700</v>
      </c>
      <c r="D198" s="561"/>
      <c r="E198" s="646" t="s">
        <v>13252</v>
      </c>
      <c r="F198" s="489"/>
      <c r="I198" s="681" t="s">
        <v>4431</v>
      </c>
      <c r="J198" s="687" t="s">
        <v>4432</v>
      </c>
      <c r="K198" s="701" t="s">
        <v>4433</v>
      </c>
      <c r="L198" s="702">
        <v>550</v>
      </c>
      <c r="M198" s="750"/>
    </row>
    <row r="199" spans="1:13" ht="75" customHeight="1">
      <c r="A199" s="501" t="s">
        <v>4459</v>
      </c>
      <c r="B199" s="511" t="s">
        <v>4460</v>
      </c>
      <c r="C199" s="512">
        <v>900</v>
      </c>
      <c r="D199" s="561"/>
      <c r="E199" s="646" t="s">
        <v>13252</v>
      </c>
      <c r="F199" s="489"/>
      <c r="I199" s="681" t="s">
        <v>4434</v>
      </c>
      <c r="J199" s="687" t="s">
        <v>4435</v>
      </c>
      <c r="K199" s="701" t="s">
        <v>4436</v>
      </c>
      <c r="L199" s="702">
        <v>550</v>
      </c>
      <c r="M199" s="750"/>
    </row>
    <row r="200" spans="1:13" ht="30" customHeight="1">
      <c r="A200" s="501" t="s">
        <v>4462</v>
      </c>
      <c r="B200" s="511" t="s">
        <v>4463</v>
      </c>
      <c r="C200" s="512">
        <v>1650</v>
      </c>
      <c r="D200" s="561"/>
      <c r="E200" s="646" t="s">
        <v>13252</v>
      </c>
      <c r="F200" s="489"/>
      <c r="I200" s="681" t="s">
        <v>4437</v>
      </c>
      <c r="J200" s="687" t="s">
        <v>4438</v>
      </c>
      <c r="K200" s="701" t="s">
        <v>4439</v>
      </c>
      <c r="L200" s="702">
        <v>550</v>
      </c>
      <c r="M200" s="750"/>
    </row>
    <row r="201" spans="1:13" ht="30" customHeight="1">
      <c r="A201" s="501" t="s">
        <v>4465</v>
      </c>
      <c r="B201" s="511" t="s">
        <v>4466</v>
      </c>
      <c r="C201" s="512">
        <v>800</v>
      </c>
      <c r="D201" s="561"/>
      <c r="E201" s="646" t="s">
        <v>13252</v>
      </c>
      <c r="F201" s="489"/>
      <c r="I201" s="681" t="s">
        <v>4440</v>
      </c>
      <c r="J201" s="687" t="s">
        <v>4441</v>
      </c>
      <c r="K201" s="701" t="s">
        <v>4442</v>
      </c>
      <c r="L201" s="702">
        <v>550</v>
      </c>
      <c r="M201" s="750"/>
    </row>
    <row r="202" spans="1:13" ht="90" customHeight="1">
      <c r="A202" s="501" t="s">
        <v>4468</v>
      </c>
      <c r="B202" s="511" t="s">
        <v>4469</v>
      </c>
      <c r="C202" s="512">
        <v>850</v>
      </c>
      <c r="D202" s="561"/>
      <c r="E202" s="646" t="s">
        <v>13252</v>
      </c>
      <c r="F202" s="489"/>
      <c r="I202" s="681" t="s">
        <v>4443</v>
      </c>
      <c r="J202" s="687" t="s">
        <v>4444</v>
      </c>
      <c r="K202" s="701" t="s">
        <v>4445</v>
      </c>
      <c r="L202" s="702">
        <v>600</v>
      </c>
      <c r="M202" s="750"/>
    </row>
    <row r="203" spans="1:13" ht="120" customHeight="1">
      <c r="A203" s="501" t="s">
        <v>4471</v>
      </c>
      <c r="B203" s="511" t="s">
        <v>4472</v>
      </c>
      <c r="C203" s="512">
        <v>800</v>
      </c>
      <c r="D203" s="561"/>
      <c r="E203" s="646" t="s">
        <v>13252</v>
      </c>
      <c r="F203" s="489"/>
      <c r="I203" s="681" t="s">
        <v>4446</v>
      </c>
      <c r="J203" s="687" t="s">
        <v>4447</v>
      </c>
      <c r="K203" s="701" t="s">
        <v>4448</v>
      </c>
      <c r="L203" s="702">
        <v>550</v>
      </c>
      <c r="M203" s="750"/>
    </row>
    <row r="204" spans="1:13" ht="30" customHeight="1">
      <c r="A204" s="501" t="s">
        <v>4474</v>
      </c>
      <c r="B204" s="511" t="s">
        <v>4475</v>
      </c>
      <c r="C204" s="512">
        <v>800</v>
      </c>
      <c r="D204" s="561"/>
      <c r="E204" s="646" t="s">
        <v>13252</v>
      </c>
      <c r="F204" s="489"/>
      <c r="I204" s="681" t="s">
        <v>4449</v>
      </c>
      <c r="J204" s="687" t="s">
        <v>4450</v>
      </c>
      <c r="K204" s="701" t="s">
        <v>4451</v>
      </c>
      <c r="L204" s="702">
        <v>600</v>
      </c>
      <c r="M204" s="750"/>
    </row>
    <row r="205" spans="1:13" ht="90" customHeight="1">
      <c r="A205" s="501" t="s">
        <v>4476</v>
      </c>
      <c r="B205" s="511" t="s">
        <v>4477</v>
      </c>
      <c r="C205" s="512">
        <v>600</v>
      </c>
      <c r="D205" s="561"/>
      <c r="E205" s="646" t="s">
        <v>13252</v>
      </c>
      <c r="F205" s="489"/>
      <c r="I205" s="681" t="s">
        <v>4452</v>
      </c>
      <c r="J205" s="687" t="s">
        <v>4453</v>
      </c>
      <c r="K205" s="701" t="s">
        <v>4454</v>
      </c>
      <c r="L205" s="702">
        <v>600</v>
      </c>
      <c r="M205" s="750"/>
    </row>
    <row r="206" spans="1:13" ht="105" customHeight="1">
      <c r="A206" s="501" t="s">
        <v>4479</v>
      </c>
      <c r="B206" s="511" t="s">
        <v>4480</v>
      </c>
      <c r="C206" s="512">
        <v>600</v>
      </c>
      <c r="D206" s="561"/>
      <c r="E206" s="646" t="s">
        <v>13252</v>
      </c>
      <c r="F206" s="489"/>
      <c r="I206" s="681" t="s">
        <v>4455</v>
      </c>
      <c r="J206" s="687" t="s">
        <v>4456</v>
      </c>
      <c r="K206" s="701" t="s">
        <v>12566</v>
      </c>
      <c r="L206" s="702">
        <v>700</v>
      </c>
      <c r="M206" s="750"/>
    </row>
    <row r="207" spans="1:13" ht="90" customHeight="1">
      <c r="A207" s="501" t="s">
        <v>4482</v>
      </c>
      <c r="B207" s="511" t="s">
        <v>4483</v>
      </c>
      <c r="C207" s="512">
        <v>600</v>
      </c>
      <c r="D207" s="561"/>
      <c r="E207" s="646" t="s">
        <v>13252</v>
      </c>
      <c r="F207" s="489"/>
      <c r="I207" s="681" t="s">
        <v>4458</v>
      </c>
      <c r="J207" s="687" t="s">
        <v>4459</v>
      </c>
      <c r="K207" s="701" t="s">
        <v>4460</v>
      </c>
      <c r="L207" s="702">
        <v>900</v>
      </c>
      <c r="M207" s="750"/>
    </row>
    <row r="208" spans="1:13" ht="165" customHeight="1">
      <c r="A208" s="501" t="s">
        <v>4484</v>
      </c>
      <c r="B208" s="511" t="s">
        <v>4485</v>
      </c>
      <c r="C208" s="512">
        <v>550</v>
      </c>
      <c r="D208" s="561"/>
      <c r="E208" s="646" t="s">
        <v>13252</v>
      </c>
      <c r="F208" s="489"/>
      <c r="I208" s="681" t="s">
        <v>4461</v>
      </c>
      <c r="J208" s="687" t="s">
        <v>4462</v>
      </c>
      <c r="K208" s="701" t="s">
        <v>4463</v>
      </c>
      <c r="L208" s="702">
        <v>1650</v>
      </c>
      <c r="M208" s="750"/>
    </row>
    <row r="209" spans="1:13" ht="135" customHeight="1">
      <c r="A209" s="501" t="s">
        <v>4487</v>
      </c>
      <c r="B209" s="511" t="s">
        <v>4488</v>
      </c>
      <c r="C209" s="512">
        <v>850</v>
      </c>
      <c r="D209" s="561"/>
      <c r="E209" s="646" t="s">
        <v>13252</v>
      </c>
      <c r="F209" s="489"/>
      <c r="I209" s="681" t="s">
        <v>4464</v>
      </c>
      <c r="J209" s="687" t="s">
        <v>4465</v>
      </c>
      <c r="K209" s="701" t="s">
        <v>4466</v>
      </c>
      <c r="L209" s="702">
        <v>800</v>
      </c>
      <c r="M209" s="750"/>
    </row>
    <row r="210" spans="1:13" ht="45" customHeight="1">
      <c r="A210" s="501" t="s">
        <v>4490</v>
      </c>
      <c r="B210" s="511" t="s">
        <v>4491</v>
      </c>
      <c r="C210" s="512">
        <v>550</v>
      </c>
      <c r="D210" s="561"/>
      <c r="E210" s="646" t="s">
        <v>13252</v>
      </c>
      <c r="F210" s="489"/>
      <c r="I210" s="681" t="s">
        <v>4467</v>
      </c>
      <c r="J210" s="687" t="s">
        <v>4468</v>
      </c>
      <c r="K210" s="701" t="s">
        <v>4469</v>
      </c>
      <c r="L210" s="702">
        <v>850</v>
      </c>
      <c r="M210" s="750"/>
    </row>
    <row r="211" spans="1:13" ht="30" customHeight="1">
      <c r="A211" s="501" t="s">
        <v>4493</v>
      </c>
      <c r="B211" s="511" t="s">
        <v>4494</v>
      </c>
      <c r="C211" s="512">
        <v>900</v>
      </c>
      <c r="D211" s="561"/>
      <c r="E211" s="646" t="s">
        <v>13252</v>
      </c>
      <c r="F211" s="489"/>
      <c r="I211" s="681" t="s">
        <v>4470</v>
      </c>
      <c r="J211" s="687" t="s">
        <v>4471</v>
      </c>
      <c r="K211" s="701" t="s">
        <v>4472</v>
      </c>
      <c r="L211" s="702">
        <v>800</v>
      </c>
      <c r="M211" s="750"/>
    </row>
    <row r="212" spans="1:13" ht="90" customHeight="1">
      <c r="A212" s="501" t="s">
        <v>4496</v>
      </c>
      <c r="B212" s="511" t="s">
        <v>4497</v>
      </c>
      <c r="C212" s="512">
        <v>650</v>
      </c>
      <c r="D212" s="561"/>
      <c r="E212" s="646" t="s">
        <v>13252</v>
      </c>
      <c r="F212" s="489"/>
      <c r="I212" s="681" t="s">
        <v>4473</v>
      </c>
      <c r="J212" s="687" t="s">
        <v>4474</v>
      </c>
      <c r="K212" s="701" t="s">
        <v>4475</v>
      </c>
      <c r="L212" s="702">
        <v>800</v>
      </c>
      <c r="M212" s="750"/>
    </row>
    <row r="213" spans="1:13" ht="105" customHeight="1">
      <c r="A213" s="501" t="s">
        <v>4499</v>
      </c>
      <c r="B213" s="511" t="s">
        <v>4500</v>
      </c>
      <c r="C213" s="512">
        <v>1500</v>
      </c>
      <c r="D213" s="561"/>
      <c r="E213" s="646" t="s">
        <v>13252</v>
      </c>
      <c r="F213" s="489"/>
      <c r="I213" s="681" t="s">
        <v>10171</v>
      </c>
      <c r="J213" s="687" t="s">
        <v>4476</v>
      </c>
      <c r="K213" s="701" t="s">
        <v>4477</v>
      </c>
      <c r="L213" s="702">
        <v>600</v>
      </c>
      <c r="M213" s="750"/>
    </row>
    <row r="214" spans="1:13" ht="90" customHeight="1">
      <c r="A214" s="501" t="s">
        <v>4502</v>
      </c>
      <c r="B214" s="511" t="s">
        <v>4503</v>
      </c>
      <c r="C214" s="512">
        <v>2000</v>
      </c>
      <c r="D214" s="561"/>
      <c r="E214" s="646" t="s">
        <v>13252</v>
      </c>
      <c r="F214" s="489"/>
      <c r="I214" s="681" t="s">
        <v>4478</v>
      </c>
      <c r="J214" s="687" t="s">
        <v>4479</v>
      </c>
      <c r="K214" s="701" t="s">
        <v>4480</v>
      </c>
      <c r="L214" s="702">
        <v>600</v>
      </c>
      <c r="M214" s="750"/>
    </row>
    <row r="215" spans="1:13" ht="210" customHeight="1">
      <c r="A215" s="493" t="s">
        <v>4508</v>
      </c>
      <c r="B215" s="543" t="s">
        <v>4509</v>
      </c>
      <c r="C215" s="512">
        <v>1400</v>
      </c>
      <c r="D215" s="561"/>
      <c r="E215" s="646" t="s">
        <v>13252</v>
      </c>
      <c r="F215" s="489"/>
      <c r="I215" s="681" t="s">
        <v>4481</v>
      </c>
      <c r="J215" s="687" t="s">
        <v>4482</v>
      </c>
      <c r="K215" s="701" t="s">
        <v>4483</v>
      </c>
      <c r="L215" s="702">
        <v>600</v>
      </c>
      <c r="M215" s="750"/>
    </row>
    <row r="216" spans="1:13" ht="240" customHeight="1">
      <c r="A216" s="493" t="s">
        <v>4511</v>
      </c>
      <c r="B216" s="543" t="s">
        <v>12567</v>
      </c>
      <c r="C216" s="512">
        <v>1250</v>
      </c>
      <c r="D216" s="561"/>
      <c r="E216" s="646" t="s">
        <v>13252</v>
      </c>
      <c r="F216" s="489"/>
      <c r="I216" s="681" t="s">
        <v>4281</v>
      </c>
      <c r="J216" s="687" t="s">
        <v>4484</v>
      </c>
      <c r="K216" s="701" t="s">
        <v>4485</v>
      </c>
      <c r="L216" s="702">
        <v>550</v>
      </c>
      <c r="M216" s="750"/>
    </row>
    <row r="217" spans="1:13" ht="150" customHeight="1">
      <c r="A217" s="493" t="s">
        <v>11223</v>
      </c>
      <c r="B217" s="543" t="s">
        <v>11224</v>
      </c>
      <c r="C217" s="512">
        <v>1500</v>
      </c>
      <c r="D217" s="561"/>
      <c r="E217" s="646" t="s">
        <v>13252</v>
      </c>
      <c r="F217" s="489"/>
      <c r="I217" s="681" t="s">
        <v>4486</v>
      </c>
      <c r="J217" s="687" t="s">
        <v>4487</v>
      </c>
      <c r="K217" s="701" t="s">
        <v>4488</v>
      </c>
      <c r="L217" s="702">
        <v>1100</v>
      </c>
      <c r="M217" s="750"/>
    </row>
    <row r="218" spans="1:13" ht="120" customHeight="1">
      <c r="A218" s="493" t="s">
        <v>11226</v>
      </c>
      <c r="B218" s="543" t="s">
        <v>11227</v>
      </c>
      <c r="C218" s="512">
        <v>800</v>
      </c>
      <c r="D218" s="561"/>
      <c r="E218" s="646" t="s">
        <v>13252</v>
      </c>
      <c r="F218" s="489"/>
      <c r="I218" s="681" t="s">
        <v>4489</v>
      </c>
      <c r="J218" s="687" t="s">
        <v>4490</v>
      </c>
      <c r="K218" s="701" t="s">
        <v>4491</v>
      </c>
      <c r="L218" s="702">
        <v>550</v>
      </c>
      <c r="M218" s="750"/>
    </row>
    <row r="219" spans="1:13" ht="315" customHeight="1">
      <c r="A219" s="493" t="s">
        <v>11229</v>
      </c>
      <c r="B219" s="543" t="s">
        <v>11230</v>
      </c>
      <c r="C219" s="512">
        <v>1880</v>
      </c>
      <c r="D219" s="561"/>
      <c r="E219" s="646" t="s">
        <v>13252</v>
      </c>
      <c r="F219" s="489"/>
      <c r="I219" s="681" t="s">
        <v>4492</v>
      </c>
      <c r="J219" s="687" t="s">
        <v>4493</v>
      </c>
      <c r="K219" s="701" t="s">
        <v>4494</v>
      </c>
      <c r="L219" s="702">
        <v>900</v>
      </c>
      <c r="M219" s="750"/>
    </row>
    <row r="220" spans="1:13" ht="240" customHeight="1">
      <c r="A220" s="493" t="s">
        <v>11232</v>
      </c>
      <c r="B220" s="543" t="s">
        <v>11233</v>
      </c>
      <c r="C220" s="512">
        <v>2050</v>
      </c>
      <c r="D220" s="561"/>
      <c r="E220" s="646" t="s">
        <v>13252</v>
      </c>
      <c r="F220" s="489"/>
      <c r="I220" s="681" t="s">
        <v>4495</v>
      </c>
      <c r="J220" s="687" t="s">
        <v>4496</v>
      </c>
      <c r="K220" s="701" t="s">
        <v>4497</v>
      </c>
      <c r="L220" s="702">
        <v>650</v>
      </c>
      <c r="M220" s="750"/>
    </row>
    <row r="221" spans="1:13" ht="90" customHeight="1">
      <c r="A221" s="493" t="s">
        <v>11404</v>
      </c>
      <c r="B221" s="543" t="s">
        <v>11405</v>
      </c>
      <c r="C221" s="566">
        <v>1100</v>
      </c>
      <c r="D221" s="561"/>
      <c r="E221" s="646" t="s">
        <v>13252</v>
      </c>
      <c r="F221" s="489"/>
      <c r="I221" s="681" t="s">
        <v>4498</v>
      </c>
      <c r="J221" s="687" t="s">
        <v>4499</v>
      </c>
      <c r="K221" s="701" t="s">
        <v>4500</v>
      </c>
      <c r="L221" s="702">
        <v>1500</v>
      </c>
      <c r="M221" s="750"/>
    </row>
    <row r="222" spans="1:13" ht="105" customHeight="1">
      <c r="A222" s="493" t="s">
        <v>12075</v>
      </c>
      <c r="B222" s="543" t="s">
        <v>13007</v>
      </c>
      <c r="C222" s="566">
        <v>1800</v>
      </c>
      <c r="D222" s="561"/>
      <c r="E222" s="646" t="s">
        <v>13252</v>
      </c>
      <c r="F222" s="489"/>
      <c r="I222" s="681" t="s">
        <v>4501</v>
      </c>
      <c r="J222" s="687" t="s">
        <v>4502</v>
      </c>
      <c r="K222" s="701" t="s">
        <v>4503</v>
      </c>
      <c r="L222" s="702">
        <v>2000</v>
      </c>
      <c r="M222" s="750"/>
    </row>
    <row r="223" spans="1:13" ht="120" customHeight="1">
      <c r="A223" s="493" t="s">
        <v>12495</v>
      </c>
      <c r="B223" s="543" t="s">
        <v>12496</v>
      </c>
      <c r="C223" s="566">
        <v>4100</v>
      </c>
      <c r="D223" s="561"/>
      <c r="E223" s="646" t="s">
        <v>13252</v>
      </c>
      <c r="F223" s="489"/>
      <c r="I223" s="692" t="s">
        <v>4507</v>
      </c>
      <c r="J223" s="677" t="s">
        <v>4508</v>
      </c>
      <c r="K223" s="732" t="s">
        <v>4509</v>
      </c>
      <c r="L223" s="702">
        <v>1400</v>
      </c>
      <c r="M223" s="750"/>
    </row>
    <row r="224" spans="1:13" ht="90" customHeight="1">
      <c r="A224" s="493" t="s">
        <v>12919</v>
      </c>
      <c r="B224" s="511" t="s">
        <v>12920</v>
      </c>
      <c r="C224" s="632">
        <v>1800</v>
      </c>
      <c r="D224" s="561"/>
      <c r="E224" s="646" t="s">
        <v>13252</v>
      </c>
      <c r="F224" s="500"/>
      <c r="I224" s="692" t="s">
        <v>4510</v>
      </c>
      <c r="J224" s="677" t="s">
        <v>4511</v>
      </c>
      <c r="K224" s="732" t="s">
        <v>12567</v>
      </c>
      <c r="L224" s="702">
        <v>1250</v>
      </c>
      <c r="M224" s="750"/>
    </row>
    <row r="225" spans="1:13" ht="157.5" customHeight="1">
      <c r="A225" s="626" t="s">
        <v>13001</v>
      </c>
      <c r="B225" s="640" t="s">
        <v>13002</v>
      </c>
      <c r="C225" s="633">
        <v>3100</v>
      </c>
      <c r="D225" s="520"/>
      <c r="E225" s="646" t="s">
        <v>13252</v>
      </c>
      <c r="F225" s="624"/>
      <c r="I225" s="692" t="s">
        <v>11222</v>
      </c>
      <c r="J225" s="677" t="s">
        <v>11223</v>
      </c>
      <c r="K225" s="732" t="s">
        <v>11224</v>
      </c>
      <c r="L225" s="702">
        <v>1500</v>
      </c>
      <c r="M225" s="750"/>
    </row>
    <row r="226" spans="1:13" ht="78.75" customHeight="1">
      <c r="A226" s="501"/>
      <c r="B226" s="535" t="s">
        <v>4513</v>
      </c>
      <c r="C226" s="512"/>
      <c r="D226" s="515"/>
      <c r="E226" s="646" t="s">
        <v>13252</v>
      </c>
      <c r="F226" s="489"/>
      <c r="I226" s="692" t="s">
        <v>11225</v>
      </c>
      <c r="J226" s="677" t="s">
        <v>11226</v>
      </c>
      <c r="K226" s="732" t="s">
        <v>11227</v>
      </c>
      <c r="L226" s="702">
        <v>800</v>
      </c>
      <c r="M226" s="750"/>
    </row>
    <row r="227" spans="1:13" ht="120" customHeight="1">
      <c r="A227" s="501" t="s">
        <v>4066</v>
      </c>
      <c r="B227" s="511" t="s">
        <v>4067</v>
      </c>
      <c r="C227" s="512">
        <v>590</v>
      </c>
      <c r="D227" s="561"/>
      <c r="E227" s="646" t="s">
        <v>13252</v>
      </c>
      <c r="F227" s="489"/>
      <c r="I227" s="692" t="s">
        <v>11228</v>
      </c>
      <c r="J227" s="677" t="s">
        <v>11229</v>
      </c>
      <c r="K227" s="732" t="s">
        <v>11230</v>
      </c>
      <c r="L227" s="702">
        <v>1880</v>
      </c>
      <c r="M227" s="750"/>
    </row>
    <row r="228" spans="1:13" ht="120" customHeight="1">
      <c r="A228" s="501" t="s">
        <v>5283</v>
      </c>
      <c r="B228" s="511" t="s">
        <v>5284</v>
      </c>
      <c r="C228" s="512">
        <v>880</v>
      </c>
      <c r="D228" s="561"/>
      <c r="E228" s="646" t="s">
        <v>13252</v>
      </c>
      <c r="F228" s="489"/>
      <c r="I228" s="692" t="s">
        <v>11231</v>
      </c>
      <c r="J228" s="677" t="s">
        <v>11232</v>
      </c>
      <c r="K228" s="732" t="s">
        <v>11233</v>
      </c>
      <c r="L228" s="702">
        <v>2050</v>
      </c>
      <c r="M228" s="750"/>
    </row>
    <row r="229" spans="1:13" ht="150" customHeight="1">
      <c r="A229" s="501" t="s">
        <v>5286</v>
      </c>
      <c r="B229" s="511" t="s">
        <v>5287</v>
      </c>
      <c r="C229" s="512">
        <v>600</v>
      </c>
      <c r="D229" s="561"/>
      <c r="E229" s="646" t="s">
        <v>13252</v>
      </c>
      <c r="F229" s="489"/>
      <c r="I229" s="692" t="s">
        <v>11403</v>
      </c>
      <c r="J229" s="677" t="s">
        <v>11404</v>
      </c>
      <c r="K229" s="732" t="s">
        <v>11405</v>
      </c>
      <c r="L229" s="756">
        <v>1100</v>
      </c>
      <c r="M229" s="750"/>
    </row>
    <row r="230" spans="1:13" ht="180" customHeight="1">
      <c r="A230" s="501" t="s">
        <v>5291</v>
      </c>
      <c r="B230" s="511" t="s">
        <v>5292</v>
      </c>
      <c r="C230" s="512">
        <v>600</v>
      </c>
      <c r="D230" s="561"/>
      <c r="E230" s="646" t="s">
        <v>13252</v>
      </c>
      <c r="F230" s="489"/>
      <c r="I230" s="692" t="s">
        <v>12074</v>
      </c>
      <c r="J230" s="677" t="s">
        <v>12075</v>
      </c>
      <c r="K230" s="732" t="s">
        <v>13007</v>
      </c>
      <c r="L230" s="756">
        <v>1800</v>
      </c>
      <c r="M230" s="750"/>
    </row>
    <row r="231" spans="1:13" ht="270" customHeight="1">
      <c r="A231" s="501" t="s">
        <v>5293</v>
      </c>
      <c r="B231" s="511" t="s">
        <v>5294</v>
      </c>
      <c r="C231" s="512">
        <v>730</v>
      </c>
      <c r="D231" s="561"/>
      <c r="E231" s="646" t="s">
        <v>13252</v>
      </c>
      <c r="F231" s="489"/>
      <c r="I231" s="692" t="s">
        <v>12494</v>
      </c>
      <c r="J231" s="677" t="s">
        <v>12495</v>
      </c>
      <c r="K231" s="732" t="s">
        <v>12496</v>
      </c>
      <c r="L231" s="756">
        <v>4100</v>
      </c>
      <c r="M231" s="750"/>
    </row>
    <row r="232" spans="1:13" ht="180" customHeight="1">
      <c r="A232" s="501" t="s">
        <v>5296</v>
      </c>
      <c r="B232" s="511" t="s">
        <v>5297</v>
      </c>
      <c r="C232" s="512">
        <v>750</v>
      </c>
      <c r="D232" s="561"/>
      <c r="E232" s="646" t="s">
        <v>13252</v>
      </c>
      <c r="F232" s="489"/>
      <c r="I232" s="810" t="s">
        <v>12918</v>
      </c>
      <c r="J232" s="677" t="s">
        <v>12919</v>
      </c>
      <c r="K232" s="701" t="s">
        <v>12920</v>
      </c>
      <c r="L232" s="823">
        <v>1800</v>
      </c>
      <c r="M232" s="750"/>
    </row>
    <row r="233" spans="1:13" ht="255" customHeight="1">
      <c r="A233" s="501" t="s">
        <v>5299</v>
      </c>
      <c r="B233" s="511" t="s">
        <v>5300</v>
      </c>
      <c r="C233" s="512">
        <v>750</v>
      </c>
      <c r="D233" s="561"/>
      <c r="E233" s="646" t="s">
        <v>13252</v>
      </c>
      <c r="F233" s="489"/>
      <c r="I233" s="816" t="s">
        <v>13000</v>
      </c>
      <c r="J233" s="817" t="s">
        <v>13001</v>
      </c>
      <c r="K233" s="830" t="s">
        <v>13002</v>
      </c>
      <c r="L233" s="824">
        <v>3100</v>
      </c>
      <c r="M233" s="712"/>
    </row>
    <row r="234" spans="1:13" ht="180" customHeight="1">
      <c r="A234" s="501" t="s">
        <v>5301</v>
      </c>
      <c r="B234" s="511" t="s">
        <v>5302</v>
      </c>
      <c r="C234" s="512">
        <v>750</v>
      </c>
      <c r="D234" s="561"/>
      <c r="E234" s="646" t="s">
        <v>13252</v>
      </c>
      <c r="F234" s="489"/>
      <c r="I234" s="681"/>
      <c r="J234" s="687"/>
      <c r="K234" s="727" t="s">
        <v>4513</v>
      </c>
      <c r="L234" s="702"/>
      <c r="M234" s="707"/>
    </row>
    <row r="235" spans="1:13" ht="150" customHeight="1">
      <c r="A235" s="501" t="s">
        <v>5304</v>
      </c>
      <c r="B235" s="511" t="s">
        <v>5305</v>
      </c>
      <c r="C235" s="512">
        <v>750</v>
      </c>
      <c r="D235" s="561"/>
      <c r="E235" s="646" t="s">
        <v>13252</v>
      </c>
      <c r="F235" s="489"/>
      <c r="I235" s="681" t="s">
        <v>4514</v>
      </c>
      <c r="J235" s="687" t="s">
        <v>4066</v>
      </c>
      <c r="K235" s="701" t="s">
        <v>4067</v>
      </c>
      <c r="L235" s="702">
        <v>590</v>
      </c>
      <c r="M235" s="750"/>
    </row>
    <row r="236" spans="1:13" ht="135" customHeight="1">
      <c r="A236" s="501" t="s">
        <v>5307</v>
      </c>
      <c r="B236" s="511" t="s">
        <v>5308</v>
      </c>
      <c r="C236" s="512">
        <v>750</v>
      </c>
      <c r="D236" s="561"/>
      <c r="E236" s="646" t="s">
        <v>13252</v>
      </c>
      <c r="F236" s="489"/>
      <c r="I236" s="681" t="s">
        <v>10177</v>
      </c>
      <c r="J236" s="687" t="s">
        <v>5283</v>
      </c>
      <c r="K236" s="701" t="s">
        <v>5284</v>
      </c>
      <c r="L236" s="702">
        <v>880</v>
      </c>
      <c r="M236" s="750"/>
    </row>
    <row r="237" spans="1:13" ht="135" customHeight="1">
      <c r="A237" s="501" t="s">
        <v>5310</v>
      </c>
      <c r="B237" s="511" t="s">
        <v>5311</v>
      </c>
      <c r="C237" s="512">
        <v>750</v>
      </c>
      <c r="D237" s="561"/>
      <c r="E237" s="646" t="s">
        <v>13252</v>
      </c>
      <c r="F237" s="489"/>
      <c r="I237" s="681" t="s">
        <v>5285</v>
      </c>
      <c r="J237" s="687" t="s">
        <v>5286</v>
      </c>
      <c r="K237" s="701" t="s">
        <v>5287</v>
      </c>
      <c r="L237" s="702">
        <v>600</v>
      </c>
      <c r="M237" s="750"/>
    </row>
    <row r="238" spans="1:13" ht="165" customHeight="1">
      <c r="A238" s="501" t="s">
        <v>5313</v>
      </c>
      <c r="B238" s="511" t="s">
        <v>5314</v>
      </c>
      <c r="C238" s="512">
        <v>750</v>
      </c>
      <c r="D238" s="561"/>
      <c r="E238" s="646" t="s">
        <v>13252</v>
      </c>
      <c r="F238" s="489"/>
      <c r="I238" s="681" t="s">
        <v>5290</v>
      </c>
      <c r="J238" s="687" t="s">
        <v>5291</v>
      </c>
      <c r="K238" s="701" t="s">
        <v>5292</v>
      </c>
      <c r="L238" s="702">
        <v>600</v>
      </c>
      <c r="M238" s="750"/>
    </row>
    <row r="239" spans="1:13" ht="150" customHeight="1">
      <c r="A239" s="501" t="s">
        <v>5316</v>
      </c>
      <c r="B239" s="511" t="s">
        <v>5317</v>
      </c>
      <c r="C239" s="512">
        <v>750</v>
      </c>
      <c r="D239" s="561"/>
      <c r="E239" s="646" t="s">
        <v>13252</v>
      </c>
      <c r="F239" s="489"/>
      <c r="I239" s="681" t="s">
        <v>9997</v>
      </c>
      <c r="J239" s="687" t="s">
        <v>5293</v>
      </c>
      <c r="K239" s="701" t="s">
        <v>5294</v>
      </c>
      <c r="L239" s="702">
        <v>730</v>
      </c>
      <c r="M239" s="750"/>
    </row>
    <row r="240" spans="1:13" ht="165" customHeight="1">
      <c r="A240" s="501" t="s">
        <v>5319</v>
      </c>
      <c r="B240" s="511" t="s">
        <v>5320</v>
      </c>
      <c r="C240" s="512">
        <v>750</v>
      </c>
      <c r="D240" s="561"/>
      <c r="E240" s="646" t="s">
        <v>13252</v>
      </c>
      <c r="F240" s="489"/>
      <c r="I240" s="681" t="s">
        <v>5295</v>
      </c>
      <c r="J240" s="687" t="s">
        <v>5296</v>
      </c>
      <c r="K240" s="701" t="s">
        <v>5297</v>
      </c>
      <c r="L240" s="702">
        <v>750</v>
      </c>
      <c r="M240" s="750"/>
    </row>
    <row r="241" spans="1:13" ht="165" customHeight="1">
      <c r="A241" s="501" t="s">
        <v>5322</v>
      </c>
      <c r="B241" s="511" t="s">
        <v>5323</v>
      </c>
      <c r="C241" s="512">
        <v>750</v>
      </c>
      <c r="D241" s="561"/>
      <c r="E241" s="646" t="s">
        <v>13252</v>
      </c>
      <c r="F241" s="489"/>
      <c r="I241" s="681" t="s">
        <v>5298</v>
      </c>
      <c r="J241" s="687" t="s">
        <v>5299</v>
      </c>
      <c r="K241" s="701" t="s">
        <v>5300</v>
      </c>
      <c r="L241" s="702">
        <v>750</v>
      </c>
      <c r="M241" s="750"/>
    </row>
    <row r="242" spans="1:13" ht="180" customHeight="1">
      <c r="A242" s="501" t="s">
        <v>5325</v>
      </c>
      <c r="B242" s="511" t="s">
        <v>5326</v>
      </c>
      <c r="C242" s="512">
        <v>750</v>
      </c>
      <c r="D242" s="561"/>
      <c r="E242" s="646" t="s">
        <v>13252</v>
      </c>
      <c r="F242" s="489"/>
      <c r="I242" s="681" t="s">
        <v>10179</v>
      </c>
      <c r="J242" s="687" t="s">
        <v>5301</v>
      </c>
      <c r="K242" s="701" t="s">
        <v>5302</v>
      </c>
      <c r="L242" s="702">
        <v>750</v>
      </c>
      <c r="M242" s="750"/>
    </row>
    <row r="243" spans="1:13" ht="150" customHeight="1">
      <c r="A243" s="501" t="s">
        <v>5328</v>
      </c>
      <c r="B243" s="511" t="s">
        <v>5329</v>
      </c>
      <c r="C243" s="512">
        <v>750</v>
      </c>
      <c r="D243" s="561"/>
      <c r="E243" s="646" t="s">
        <v>13252</v>
      </c>
      <c r="F243" s="489"/>
      <c r="I243" s="681" t="s">
        <v>5303</v>
      </c>
      <c r="J243" s="687" t="s">
        <v>5304</v>
      </c>
      <c r="K243" s="701" t="s">
        <v>5305</v>
      </c>
      <c r="L243" s="702">
        <v>750</v>
      </c>
      <c r="M243" s="750"/>
    </row>
    <row r="244" spans="1:13" ht="165" customHeight="1">
      <c r="A244" s="501" t="s">
        <v>5331</v>
      </c>
      <c r="B244" s="511" t="s">
        <v>5332</v>
      </c>
      <c r="C244" s="512">
        <v>750</v>
      </c>
      <c r="D244" s="561"/>
      <c r="E244" s="646" t="s">
        <v>13252</v>
      </c>
      <c r="F244" s="489"/>
      <c r="I244" s="681" t="s">
        <v>5306</v>
      </c>
      <c r="J244" s="687" t="s">
        <v>5307</v>
      </c>
      <c r="K244" s="701" t="s">
        <v>5308</v>
      </c>
      <c r="L244" s="702">
        <v>750</v>
      </c>
      <c r="M244" s="750"/>
    </row>
    <row r="245" spans="1:13" ht="150" customHeight="1">
      <c r="A245" s="501" t="s">
        <v>5333</v>
      </c>
      <c r="B245" s="511" t="s">
        <v>5334</v>
      </c>
      <c r="C245" s="512">
        <v>750</v>
      </c>
      <c r="D245" s="561"/>
      <c r="E245" s="646" t="s">
        <v>13252</v>
      </c>
      <c r="F245" s="489"/>
      <c r="I245" s="681" t="s">
        <v>5309</v>
      </c>
      <c r="J245" s="687" t="s">
        <v>5310</v>
      </c>
      <c r="K245" s="701" t="s">
        <v>5311</v>
      </c>
      <c r="L245" s="702">
        <v>750</v>
      </c>
      <c r="M245" s="750"/>
    </row>
    <row r="246" spans="1:13" ht="180" customHeight="1">
      <c r="A246" s="501" t="s">
        <v>5335</v>
      </c>
      <c r="B246" s="511" t="s">
        <v>5336</v>
      </c>
      <c r="C246" s="512">
        <v>750</v>
      </c>
      <c r="D246" s="561"/>
      <c r="E246" s="646" t="s">
        <v>13252</v>
      </c>
      <c r="F246" s="489"/>
      <c r="I246" s="681" t="s">
        <v>5312</v>
      </c>
      <c r="J246" s="687" t="s">
        <v>5313</v>
      </c>
      <c r="K246" s="701" t="s">
        <v>5314</v>
      </c>
      <c r="L246" s="702">
        <v>750</v>
      </c>
      <c r="M246" s="750"/>
    </row>
    <row r="247" spans="1:13" ht="240" customHeight="1">
      <c r="A247" s="501" t="s">
        <v>5337</v>
      </c>
      <c r="B247" s="511" t="s">
        <v>5338</v>
      </c>
      <c r="C247" s="512">
        <v>750</v>
      </c>
      <c r="D247" s="561"/>
      <c r="E247" s="646" t="s">
        <v>13252</v>
      </c>
      <c r="F247" s="489"/>
      <c r="I247" s="681" t="s">
        <v>5315</v>
      </c>
      <c r="J247" s="687" t="s">
        <v>5316</v>
      </c>
      <c r="K247" s="701" t="s">
        <v>5317</v>
      </c>
      <c r="L247" s="702">
        <v>750</v>
      </c>
      <c r="M247" s="750"/>
    </row>
    <row r="248" spans="1:13" ht="180" customHeight="1">
      <c r="A248" s="501" t="s">
        <v>5339</v>
      </c>
      <c r="B248" s="511" t="s">
        <v>5340</v>
      </c>
      <c r="C248" s="512">
        <v>750</v>
      </c>
      <c r="D248" s="561"/>
      <c r="E248" s="646" t="s">
        <v>13252</v>
      </c>
      <c r="F248" s="489"/>
      <c r="I248" s="681" t="s">
        <v>5318</v>
      </c>
      <c r="J248" s="687" t="s">
        <v>5319</v>
      </c>
      <c r="K248" s="701" t="s">
        <v>5320</v>
      </c>
      <c r="L248" s="702">
        <v>750</v>
      </c>
      <c r="M248" s="750"/>
    </row>
    <row r="249" spans="1:13" ht="360" customHeight="1">
      <c r="A249" s="501" t="s">
        <v>5341</v>
      </c>
      <c r="B249" s="511" t="s">
        <v>5342</v>
      </c>
      <c r="C249" s="512">
        <v>750</v>
      </c>
      <c r="D249" s="561"/>
      <c r="E249" s="646" t="s">
        <v>13252</v>
      </c>
      <c r="F249" s="489"/>
      <c r="I249" s="681" t="s">
        <v>5321</v>
      </c>
      <c r="J249" s="687" t="s">
        <v>5322</v>
      </c>
      <c r="K249" s="701" t="s">
        <v>5323</v>
      </c>
      <c r="L249" s="702">
        <v>750</v>
      </c>
      <c r="M249" s="750"/>
    </row>
    <row r="250" spans="1:13" ht="180" customHeight="1">
      <c r="A250" s="501" t="s">
        <v>5343</v>
      </c>
      <c r="B250" s="511" t="s">
        <v>5344</v>
      </c>
      <c r="C250" s="512">
        <v>750</v>
      </c>
      <c r="D250" s="561"/>
      <c r="E250" s="646" t="s">
        <v>13252</v>
      </c>
      <c r="F250" s="489"/>
      <c r="I250" s="681" t="s">
        <v>5324</v>
      </c>
      <c r="J250" s="687" t="s">
        <v>5325</v>
      </c>
      <c r="K250" s="701" t="s">
        <v>5326</v>
      </c>
      <c r="L250" s="702">
        <v>750</v>
      </c>
      <c r="M250" s="750"/>
    </row>
    <row r="251" spans="1:13" ht="105" customHeight="1">
      <c r="A251" s="501" t="s">
        <v>5345</v>
      </c>
      <c r="B251" s="511" t="s">
        <v>5346</v>
      </c>
      <c r="C251" s="512">
        <v>600</v>
      </c>
      <c r="D251" s="561"/>
      <c r="E251" s="646" t="s">
        <v>13252</v>
      </c>
      <c r="F251" s="489"/>
      <c r="I251" s="681" t="s">
        <v>5327</v>
      </c>
      <c r="J251" s="687" t="s">
        <v>5328</v>
      </c>
      <c r="K251" s="701" t="s">
        <v>5329</v>
      </c>
      <c r="L251" s="702">
        <v>750</v>
      </c>
      <c r="M251" s="750"/>
    </row>
    <row r="252" spans="1:13" ht="105" customHeight="1">
      <c r="A252" s="501" t="s">
        <v>5348</v>
      </c>
      <c r="B252" s="511" t="s">
        <v>5349</v>
      </c>
      <c r="C252" s="512">
        <v>880</v>
      </c>
      <c r="D252" s="561"/>
      <c r="E252" s="646" t="s">
        <v>13252</v>
      </c>
      <c r="F252" s="489"/>
      <c r="I252" s="681" t="s">
        <v>5330</v>
      </c>
      <c r="J252" s="687" t="s">
        <v>5331</v>
      </c>
      <c r="K252" s="701" t="s">
        <v>5332</v>
      </c>
      <c r="L252" s="702">
        <v>750</v>
      </c>
      <c r="M252" s="750"/>
    </row>
    <row r="253" spans="1:13" ht="165" customHeight="1">
      <c r="A253" s="501" t="s">
        <v>5350</v>
      </c>
      <c r="B253" s="511" t="s">
        <v>5351</v>
      </c>
      <c r="C253" s="512">
        <v>590</v>
      </c>
      <c r="D253" s="561"/>
      <c r="E253" s="646" t="s">
        <v>13252</v>
      </c>
      <c r="F253" s="489"/>
      <c r="I253" s="681" t="s">
        <v>10180</v>
      </c>
      <c r="J253" s="687" t="s">
        <v>5333</v>
      </c>
      <c r="K253" s="701" t="s">
        <v>5334</v>
      </c>
      <c r="L253" s="702">
        <v>750</v>
      </c>
      <c r="M253" s="750"/>
    </row>
    <row r="254" spans="1:13" ht="120" customHeight="1">
      <c r="A254" s="501" t="s">
        <v>5352</v>
      </c>
      <c r="B254" s="511" t="s">
        <v>5353</v>
      </c>
      <c r="C254" s="512">
        <v>750</v>
      </c>
      <c r="D254" s="561"/>
      <c r="E254" s="646" t="s">
        <v>13252</v>
      </c>
      <c r="F254" s="489"/>
      <c r="I254" s="681" t="s">
        <v>10181</v>
      </c>
      <c r="J254" s="687" t="s">
        <v>5335</v>
      </c>
      <c r="K254" s="701" t="s">
        <v>5336</v>
      </c>
      <c r="L254" s="702">
        <v>750</v>
      </c>
      <c r="M254" s="750"/>
    </row>
    <row r="255" spans="1:13" ht="195" customHeight="1">
      <c r="A255" s="501" t="s">
        <v>5355</v>
      </c>
      <c r="B255" s="511" t="s">
        <v>5356</v>
      </c>
      <c r="C255" s="512">
        <v>590</v>
      </c>
      <c r="D255" s="561"/>
      <c r="E255" s="646" t="s">
        <v>13252</v>
      </c>
      <c r="F255" s="489"/>
      <c r="I255" s="681" t="s">
        <v>10182</v>
      </c>
      <c r="J255" s="687" t="s">
        <v>5337</v>
      </c>
      <c r="K255" s="701" t="s">
        <v>5338</v>
      </c>
      <c r="L255" s="702">
        <v>750</v>
      </c>
      <c r="M255" s="750"/>
    </row>
    <row r="256" spans="1:13" ht="120" customHeight="1">
      <c r="A256" s="501" t="s">
        <v>5358</v>
      </c>
      <c r="B256" s="511" t="s">
        <v>5359</v>
      </c>
      <c r="C256" s="512">
        <v>590</v>
      </c>
      <c r="D256" s="561"/>
      <c r="E256" s="646" t="s">
        <v>13252</v>
      </c>
      <c r="F256" s="489"/>
      <c r="I256" s="681" t="s">
        <v>9996</v>
      </c>
      <c r="J256" s="687" t="s">
        <v>5339</v>
      </c>
      <c r="K256" s="701" t="s">
        <v>5340</v>
      </c>
      <c r="L256" s="702">
        <v>750</v>
      </c>
      <c r="M256" s="750"/>
    </row>
    <row r="257" spans="1:13" ht="315" customHeight="1">
      <c r="A257" s="501" t="s">
        <v>5361</v>
      </c>
      <c r="B257" s="511" t="s">
        <v>5362</v>
      </c>
      <c r="C257" s="512">
        <v>590</v>
      </c>
      <c r="D257" s="561"/>
      <c r="E257" s="646" t="s">
        <v>13252</v>
      </c>
      <c r="F257" s="489"/>
      <c r="I257" s="681" t="s">
        <v>10183</v>
      </c>
      <c r="J257" s="687" t="s">
        <v>5341</v>
      </c>
      <c r="K257" s="701" t="s">
        <v>5342</v>
      </c>
      <c r="L257" s="702">
        <v>750</v>
      </c>
      <c r="M257" s="750"/>
    </row>
    <row r="258" spans="1:13" ht="120" customHeight="1">
      <c r="A258" s="501" t="s">
        <v>8402</v>
      </c>
      <c r="B258" s="511" t="s">
        <v>8403</v>
      </c>
      <c r="C258" s="512">
        <v>750</v>
      </c>
      <c r="D258" s="561"/>
      <c r="E258" s="646" t="s">
        <v>13252</v>
      </c>
      <c r="F258" s="489"/>
      <c r="I258" s="681" t="s">
        <v>10184</v>
      </c>
      <c r="J258" s="687" t="s">
        <v>5343</v>
      </c>
      <c r="K258" s="701" t="s">
        <v>5344</v>
      </c>
      <c r="L258" s="702">
        <v>750</v>
      </c>
      <c r="M258" s="750"/>
    </row>
    <row r="259" spans="1:13" ht="90" customHeight="1">
      <c r="A259" s="501" t="s">
        <v>8404</v>
      </c>
      <c r="B259" s="511" t="s">
        <v>4782</v>
      </c>
      <c r="C259" s="512">
        <v>850</v>
      </c>
      <c r="D259" s="561"/>
      <c r="E259" s="646" t="s">
        <v>13252</v>
      </c>
      <c r="F259" s="489"/>
      <c r="I259" s="681" t="s">
        <v>10185</v>
      </c>
      <c r="J259" s="687" t="s">
        <v>5345</v>
      </c>
      <c r="K259" s="701" t="s">
        <v>5346</v>
      </c>
      <c r="L259" s="702">
        <v>600</v>
      </c>
      <c r="M259" s="750"/>
    </row>
    <row r="260" spans="1:13" ht="135" customHeight="1">
      <c r="A260" s="501" t="s">
        <v>8678</v>
      </c>
      <c r="B260" s="511" t="s">
        <v>8679</v>
      </c>
      <c r="C260" s="512">
        <v>750</v>
      </c>
      <c r="D260" s="561"/>
      <c r="E260" s="646" t="s">
        <v>13252</v>
      </c>
      <c r="F260" s="489"/>
      <c r="I260" s="681" t="s">
        <v>5347</v>
      </c>
      <c r="J260" s="687" t="s">
        <v>5348</v>
      </c>
      <c r="K260" s="701" t="s">
        <v>5349</v>
      </c>
      <c r="L260" s="702">
        <v>880</v>
      </c>
      <c r="M260" s="750"/>
    </row>
    <row r="261" spans="1:13" ht="165" customHeight="1">
      <c r="A261" s="501" t="s">
        <v>11407</v>
      </c>
      <c r="B261" s="511" t="s">
        <v>11408</v>
      </c>
      <c r="C261" s="566">
        <v>7500</v>
      </c>
      <c r="D261" s="561"/>
      <c r="E261" s="646" t="s">
        <v>13252</v>
      </c>
      <c r="F261" s="489"/>
      <c r="I261" s="681" t="s">
        <v>10425</v>
      </c>
      <c r="J261" s="687" t="s">
        <v>5350</v>
      </c>
      <c r="K261" s="701" t="s">
        <v>5351</v>
      </c>
      <c r="L261" s="702">
        <v>590</v>
      </c>
      <c r="M261" s="750"/>
    </row>
    <row r="262" spans="1:13" ht="210" customHeight="1">
      <c r="A262" s="501" t="s">
        <v>11410</v>
      </c>
      <c r="B262" s="511" t="s">
        <v>11411</v>
      </c>
      <c r="C262" s="566">
        <v>16500</v>
      </c>
      <c r="D262" s="561"/>
      <c r="E262" s="646" t="s">
        <v>13252</v>
      </c>
      <c r="F262" s="489"/>
      <c r="I262" s="681" t="s">
        <v>10424</v>
      </c>
      <c r="J262" s="687" t="s">
        <v>5352</v>
      </c>
      <c r="K262" s="701" t="s">
        <v>5353</v>
      </c>
      <c r="L262" s="702">
        <v>750</v>
      </c>
      <c r="M262" s="750"/>
    </row>
    <row r="263" spans="1:13" ht="330" customHeight="1">
      <c r="A263" s="501" t="s">
        <v>11469</v>
      </c>
      <c r="B263" s="511" t="s">
        <v>11470</v>
      </c>
      <c r="C263" s="566">
        <v>1550</v>
      </c>
      <c r="D263" s="561"/>
      <c r="E263" s="646" t="s">
        <v>13252</v>
      </c>
      <c r="F263" s="489"/>
      <c r="I263" s="681" t="s">
        <v>5354</v>
      </c>
      <c r="J263" s="687" t="s">
        <v>5355</v>
      </c>
      <c r="K263" s="701" t="s">
        <v>5356</v>
      </c>
      <c r="L263" s="702">
        <v>590</v>
      </c>
      <c r="M263" s="750"/>
    </row>
    <row r="264" spans="1:13" ht="157.5" customHeight="1">
      <c r="A264" s="501"/>
      <c r="B264" s="535" t="s">
        <v>5363</v>
      </c>
      <c r="C264" s="512"/>
      <c r="D264" s="515"/>
      <c r="E264" s="646"/>
      <c r="F264" s="489"/>
      <c r="I264" s="681" t="s">
        <v>5357</v>
      </c>
      <c r="J264" s="687" t="s">
        <v>5358</v>
      </c>
      <c r="K264" s="701" t="s">
        <v>5359</v>
      </c>
      <c r="L264" s="702">
        <v>590</v>
      </c>
      <c r="M264" s="750"/>
    </row>
    <row r="265" spans="1:13" ht="345" customHeight="1">
      <c r="A265" s="586" t="s">
        <v>10024</v>
      </c>
      <c r="B265" s="511" t="s">
        <v>10023</v>
      </c>
      <c r="C265" s="512">
        <v>3000</v>
      </c>
      <c r="D265" s="515"/>
      <c r="E265" s="647">
        <v>0.1</v>
      </c>
      <c r="F265" s="489"/>
      <c r="I265" s="681" t="s">
        <v>5360</v>
      </c>
      <c r="J265" s="687" t="s">
        <v>5361</v>
      </c>
      <c r="K265" s="701" t="s">
        <v>5362</v>
      </c>
      <c r="L265" s="702">
        <v>590</v>
      </c>
      <c r="M265" s="750"/>
    </row>
    <row r="266" spans="1:13" ht="255" customHeight="1">
      <c r="A266" s="501" t="s">
        <v>5371</v>
      </c>
      <c r="B266" s="511" t="s">
        <v>5372</v>
      </c>
      <c r="C266" s="512">
        <v>2300</v>
      </c>
      <c r="D266" s="561"/>
      <c r="E266" s="647">
        <v>0.1</v>
      </c>
      <c r="F266" s="489"/>
      <c r="I266" s="681" t="s">
        <v>8401</v>
      </c>
      <c r="J266" s="687" t="s">
        <v>8402</v>
      </c>
      <c r="K266" s="701" t="s">
        <v>8403</v>
      </c>
      <c r="L266" s="702">
        <v>750</v>
      </c>
      <c r="M266" s="750"/>
    </row>
    <row r="267" spans="1:13" ht="210" customHeight="1">
      <c r="A267" s="501" t="s">
        <v>5374</v>
      </c>
      <c r="B267" s="511" t="s">
        <v>5375</v>
      </c>
      <c r="C267" s="512">
        <v>5600</v>
      </c>
      <c r="D267" s="561"/>
      <c r="E267" s="647">
        <v>0.1</v>
      </c>
      <c r="F267" s="489"/>
      <c r="I267" s="681" t="s">
        <v>4781</v>
      </c>
      <c r="J267" s="687" t="s">
        <v>8404</v>
      </c>
      <c r="K267" s="701" t="s">
        <v>4782</v>
      </c>
      <c r="L267" s="702">
        <v>850</v>
      </c>
      <c r="M267" s="750"/>
    </row>
    <row r="268" spans="1:13" ht="300" customHeight="1">
      <c r="A268" s="501" t="s">
        <v>10019</v>
      </c>
      <c r="B268" s="511" t="s">
        <v>10020</v>
      </c>
      <c r="C268" s="512">
        <v>3500</v>
      </c>
      <c r="D268" s="561"/>
      <c r="E268" s="647">
        <v>0.1</v>
      </c>
      <c r="F268" s="489"/>
      <c r="I268" s="681" t="s">
        <v>8677</v>
      </c>
      <c r="J268" s="687" t="s">
        <v>8678</v>
      </c>
      <c r="K268" s="701" t="s">
        <v>8679</v>
      </c>
      <c r="L268" s="702">
        <v>750</v>
      </c>
      <c r="M268" s="750"/>
    </row>
    <row r="269" spans="1:13" ht="180" customHeight="1">
      <c r="A269" s="501" t="s">
        <v>5385</v>
      </c>
      <c r="B269" s="511" t="s">
        <v>5386</v>
      </c>
      <c r="C269" s="512">
        <v>1500</v>
      </c>
      <c r="D269" s="561"/>
      <c r="E269" s="647">
        <v>0.1</v>
      </c>
      <c r="F269" s="489"/>
      <c r="I269" s="681" t="s">
        <v>11406</v>
      </c>
      <c r="J269" s="687" t="s">
        <v>11407</v>
      </c>
      <c r="K269" s="701" t="s">
        <v>11408</v>
      </c>
      <c r="L269" s="756">
        <v>7500</v>
      </c>
      <c r="M269" s="750"/>
    </row>
    <row r="270" spans="1:13" ht="165" customHeight="1">
      <c r="A270" s="501" t="s">
        <v>5388</v>
      </c>
      <c r="B270" s="511" t="s">
        <v>5389</v>
      </c>
      <c r="C270" s="512">
        <v>300</v>
      </c>
      <c r="D270" s="561"/>
      <c r="E270" s="647">
        <v>0.1</v>
      </c>
      <c r="F270" s="489"/>
      <c r="I270" s="681" t="s">
        <v>11409</v>
      </c>
      <c r="J270" s="687" t="s">
        <v>11410</v>
      </c>
      <c r="K270" s="701" t="s">
        <v>11411</v>
      </c>
      <c r="L270" s="756">
        <v>16500</v>
      </c>
      <c r="M270" s="750"/>
    </row>
    <row r="271" spans="1:13" ht="75" customHeight="1">
      <c r="A271" s="501" t="s">
        <v>5390</v>
      </c>
      <c r="B271" s="511" t="s">
        <v>5391</v>
      </c>
      <c r="C271" s="512">
        <v>6000</v>
      </c>
      <c r="D271" s="561"/>
      <c r="E271" s="647">
        <v>0.1</v>
      </c>
      <c r="F271" s="489"/>
      <c r="I271" s="681" t="s">
        <v>11468</v>
      </c>
      <c r="J271" s="687" t="s">
        <v>11469</v>
      </c>
      <c r="K271" s="701" t="s">
        <v>11470</v>
      </c>
      <c r="L271" s="756">
        <v>1550</v>
      </c>
      <c r="M271" s="750"/>
    </row>
    <row r="272" spans="1:13" ht="60" customHeight="1">
      <c r="A272" s="501" t="s">
        <v>5392</v>
      </c>
      <c r="B272" s="511" t="s">
        <v>5393</v>
      </c>
      <c r="C272" s="512">
        <v>6000</v>
      </c>
      <c r="D272" s="561"/>
      <c r="E272" s="647">
        <v>0.1</v>
      </c>
      <c r="F272" s="489"/>
      <c r="I272" s="834" t="s">
        <v>13041</v>
      </c>
      <c r="J272" s="687" t="s">
        <v>13042</v>
      </c>
      <c r="K272" s="701" t="s">
        <v>5289</v>
      </c>
      <c r="L272" s="823">
        <v>870</v>
      </c>
      <c r="M272" s="750"/>
    </row>
    <row r="273" spans="1:13" ht="135" customHeight="1">
      <c r="A273" s="501" t="s">
        <v>5394</v>
      </c>
      <c r="B273" s="511" t="s">
        <v>5395</v>
      </c>
      <c r="C273" s="512">
        <v>6000</v>
      </c>
      <c r="D273" s="561"/>
      <c r="E273" s="647">
        <v>0.1</v>
      </c>
      <c r="F273" s="489"/>
      <c r="I273" s="681"/>
      <c r="J273" s="687"/>
      <c r="K273" s="727" t="s">
        <v>5363</v>
      </c>
      <c r="L273" s="702"/>
      <c r="M273" s="707"/>
    </row>
    <row r="274" spans="1:13" ht="180" customHeight="1">
      <c r="A274" s="501" t="s">
        <v>5396</v>
      </c>
      <c r="B274" s="511" t="s">
        <v>5397</v>
      </c>
      <c r="C274" s="512">
        <v>8000</v>
      </c>
      <c r="D274" s="561"/>
      <c r="E274" s="647">
        <v>0.1</v>
      </c>
      <c r="F274" s="489"/>
      <c r="I274" s="681" t="s">
        <v>10663</v>
      </c>
      <c r="J274" s="777" t="s">
        <v>10024</v>
      </c>
      <c r="K274" s="701" t="s">
        <v>10023</v>
      </c>
      <c r="L274" s="702">
        <v>3000</v>
      </c>
      <c r="M274" s="707"/>
    </row>
    <row r="275" spans="1:13" ht="300" customHeight="1">
      <c r="A275" s="501" t="s">
        <v>10022</v>
      </c>
      <c r="B275" s="511" t="s">
        <v>10021</v>
      </c>
      <c r="C275" s="512">
        <v>5000</v>
      </c>
      <c r="D275" s="561"/>
      <c r="E275" s="647">
        <v>0.1</v>
      </c>
      <c r="F275" s="489"/>
      <c r="I275" s="681" t="s">
        <v>5370</v>
      </c>
      <c r="J275" s="687" t="s">
        <v>5371</v>
      </c>
      <c r="K275" s="701" t="s">
        <v>5372</v>
      </c>
      <c r="L275" s="702">
        <v>2300</v>
      </c>
      <c r="M275" s="750"/>
    </row>
    <row r="276" spans="1:13" ht="270" customHeight="1">
      <c r="A276" s="501" t="s">
        <v>5407</v>
      </c>
      <c r="B276" s="511" t="s">
        <v>12556</v>
      </c>
      <c r="C276" s="512">
        <v>3600</v>
      </c>
      <c r="D276" s="515"/>
      <c r="E276" s="647">
        <v>0.1</v>
      </c>
      <c r="F276" s="489"/>
      <c r="I276" s="681" t="s">
        <v>5373</v>
      </c>
      <c r="J276" s="687" t="s">
        <v>5374</v>
      </c>
      <c r="K276" s="701" t="s">
        <v>5375</v>
      </c>
      <c r="L276" s="702">
        <v>5600</v>
      </c>
      <c r="M276" s="750"/>
    </row>
    <row r="277" spans="1:13" ht="270" customHeight="1">
      <c r="A277" s="501" t="s">
        <v>5410</v>
      </c>
      <c r="B277" s="511" t="s">
        <v>5411</v>
      </c>
      <c r="C277" s="512">
        <v>3350</v>
      </c>
      <c r="D277" s="515"/>
      <c r="E277" s="647">
        <v>0.1</v>
      </c>
      <c r="F277" s="489"/>
      <c r="I277" s="681" t="s">
        <v>10439</v>
      </c>
      <c r="J277" s="687" t="s">
        <v>10019</v>
      </c>
      <c r="K277" s="701" t="s">
        <v>10020</v>
      </c>
      <c r="L277" s="702">
        <v>3500</v>
      </c>
      <c r="M277" s="750"/>
    </row>
    <row r="278" spans="1:13" ht="270" customHeight="1">
      <c r="A278" s="501" t="s">
        <v>5413</v>
      </c>
      <c r="B278" s="511" t="s">
        <v>5414</v>
      </c>
      <c r="C278" s="512">
        <v>3350</v>
      </c>
      <c r="D278" s="515"/>
      <c r="E278" s="647">
        <v>0.1</v>
      </c>
      <c r="F278" s="489"/>
      <c r="I278" s="681" t="s">
        <v>5384</v>
      </c>
      <c r="J278" s="687" t="s">
        <v>5385</v>
      </c>
      <c r="K278" s="701" t="s">
        <v>5386</v>
      </c>
      <c r="L278" s="702">
        <v>1500</v>
      </c>
      <c r="M278" s="750"/>
    </row>
    <row r="279" spans="1:13" ht="270" customHeight="1">
      <c r="A279" s="501" t="s">
        <v>5416</v>
      </c>
      <c r="B279" s="511" t="s">
        <v>5417</v>
      </c>
      <c r="C279" s="512">
        <v>3350</v>
      </c>
      <c r="D279" s="515"/>
      <c r="E279" s="647">
        <v>0.1</v>
      </c>
      <c r="F279" s="489"/>
      <c r="I279" s="681" t="s">
        <v>5387</v>
      </c>
      <c r="J279" s="687" t="s">
        <v>5388</v>
      </c>
      <c r="K279" s="701" t="s">
        <v>5389</v>
      </c>
      <c r="L279" s="702">
        <v>300</v>
      </c>
      <c r="M279" s="750"/>
    </row>
    <row r="280" spans="1:13" ht="210" customHeight="1">
      <c r="A280" s="501" t="s">
        <v>5419</v>
      </c>
      <c r="B280" s="511" t="s">
        <v>12558</v>
      </c>
      <c r="C280" s="512">
        <v>3350</v>
      </c>
      <c r="D280" s="515"/>
      <c r="E280" s="647">
        <v>0.1</v>
      </c>
      <c r="F280" s="489"/>
      <c r="I280" s="681" t="s">
        <v>10189</v>
      </c>
      <c r="J280" s="687" t="s">
        <v>5390</v>
      </c>
      <c r="K280" s="701" t="s">
        <v>5391</v>
      </c>
      <c r="L280" s="702">
        <v>6000</v>
      </c>
      <c r="M280" s="750"/>
    </row>
    <row r="281" spans="1:13" ht="315" customHeight="1">
      <c r="A281" s="501" t="s">
        <v>4795</v>
      </c>
      <c r="B281" s="511" t="s">
        <v>4796</v>
      </c>
      <c r="C281" s="512">
        <v>3350</v>
      </c>
      <c r="D281" s="515"/>
      <c r="E281" s="647">
        <v>0.1</v>
      </c>
      <c r="F281" s="489"/>
      <c r="I281" s="681" t="s">
        <v>10436</v>
      </c>
      <c r="J281" s="687" t="s">
        <v>5392</v>
      </c>
      <c r="K281" s="701" t="s">
        <v>5393</v>
      </c>
      <c r="L281" s="702">
        <v>6000</v>
      </c>
      <c r="M281" s="750"/>
    </row>
    <row r="282" spans="1:13" ht="210" customHeight="1">
      <c r="A282" s="501" t="s">
        <v>4798</v>
      </c>
      <c r="B282" s="511" t="s">
        <v>12559</v>
      </c>
      <c r="C282" s="512">
        <v>3350</v>
      </c>
      <c r="D282" s="515"/>
      <c r="E282" s="647">
        <v>0.1</v>
      </c>
      <c r="F282" s="489"/>
      <c r="I282" s="681" t="s">
        <v>10437</v>
      </c>
      <c r="J282" s="687" t="s">
        <v>5394</v>
      </c>
      <c r="K282" s="701" t="s">
        <v>5395</v>
      </c>
      <c r="L282" s="702">
        <v>6000</v>
      </c>
      <c r="M282" s="750"/>
    </row>
    <row r="283" spans="1:13" ht="195" customHeight="1">
      <c r="A283" s="501" t="s">
        <v>4801</v>
      </c>
      <c r="B283" s="511" t="s">
        <v>12560</v>
      </c>
      <c r="C283" s="512">
        <v>3350</v>
      </c>
      <c r="D283" s="515"/>
      <c r="E283" s="647">
        <v>0.1</v>
      </c>
      <c r="F283" s="489"/>
      <c r="I283" s="681" t="s">
        <v>10438</v>
      </c>
      <c r="J283" s="687" t="s">
        <v>5396</v>
      </c>
      <c r="K283" s="701" t="s">
        <v>5397</v>
      </c>
      <c r="L283" s="702">
        <v>8000</v>
      </c>
      <c r="M283" s="750"/>
    </row>
    <row r="284" spans="1:13" ht="285" customHeight="1">
      <c r="A284" s="501" t="s">
        <v>4804</v>
      </c>
      <c r="B284" s="511" t="s">
        <v>4805</v>
      </c>
      <c r="C284" s="512">
        <v>3350</v>
      </c>
      <c r="D284" s="515"/>
      <c r="E284" s="647">
        <v>0.1</v>
      </c>
      <c r="F284" s="489"/>
      <c r="I284" s="681" t="s">
        <v>10187</v>
      </c>
      <c r="J284" s="687" t="s">
        <v>10022</v>
      </c>
      <c r="K284" s="701" t="s">
        <v>10021</v>
      </c>
      <c r="L284" s="702">
        <v>5000</v>
      </c>
      <c r="M284" s="750"/>
    </row>
    <row r="285" spans="1:13" ht="270" customHeight="1">
      <c r="A285" s="501" t="s">
        <v>4807</v>
      </c>
      <c r="B285" s="511" t="s">
        <v>4808</v>
      </c>
      <c r="C285" s="512">
        <v>3350</v>
      </c>
      <c r="D285" s="515"/>
      <c r="E285" s="647">
        <v>0.1</v>
      </c>
      <c r="F285" s="489"/>
      <c r="I285" s="681" t="s">
        <v>5406</v>
      </c>
      <c r="J285" s="687" t="s">
        <v>5407</v>
      </c>
      <c r="K285" s="701" t="s">
        <v>12556</v>
      </c>
      <c r="L285" s="702">
        <v>3600</v>
      </c>
      <c r="M285" s="707"/>
    </row>
    <row r="286" spans="1:13" ht="240" customHeight="1">
      <c r="A286" s="501" t="s">
        <v>4810</v>
      </c>
      <c r="B286" s="511" t="s">
        <v>4811</v>
      </c>
      <c r="C286" s="512">
        <v>3350</v>
      </c>
      <c r="D286" s="515"/>
      <c r="E286" s="647">
        <v>0.1</v>
      </c>
      <c r="F286" s="489"/>
      <c r="I286" s="681" t="s">
        <v>5409</v>
      </c>
      <c r="J286" s="687" t="s">
        <v>5410</v>
      </c>
      <c r="K286" s="701" t="s">
        <v>5411</v>
      </c>
      <c r="L286" s="702">
        <v>3350</v>
      </c>
      <c r="M286" s="707"/>
    </row>
    <row r="287" spans="1:13" ht="210" customHeight="1">
      <c r="A287" s="501" t="s">
        <v>4813</v>
      </c>
      <c r="B287" s="511" t="s">
        <v>12561</v>
      </c>
      <c r="C287" s="512">
        <v>3350</v>
      </c>
      <c r="D287" s="515"/>
      <c r="E287" s="647">
        <v>0.1</v>
      </c>
      <c r="F287" s="489"/>
      <c r="I287" s="681" t="s">
        <v>5412</v>
      </c>
      <c r="J287" s="687" t="s">
        <v>5413</v>
      </c>
      <c r="K287" s="701" t="s">
        <v>5414</v>
      </c>
      <c r="L287" s="702">
        <v>3350</v>
      </c>
      <c r="M287" s="707"/>
    </row>
    <row r="288" spans="1:13" ht="150" customHeight="1">
      <c r="A288" s="501" t="s">
        <v>4816</v>
      </c>
      <c r="B288" s="511" t="s">
        <v>4817</v>
      </c>
      <c r="C288" s="512">
        <v>3350</v>
      </c>
      <c r="D288" s="515"/>
      <c r="E288" s="647">
        <v>0.1</v>
      </c>
      <c r="F288" s="489"/>
      <c r="I288" s="681" t="s">
        <v>5415</v>
      </c>
      <c r="J288" s="687" t="s">
        <v>5416</v>
      </c>
      <c r="K288" s="701" t="s">
        <v>5417</v>
      </c>
      <c r="L288" s="702">
        <v>3350</v>
      </c>
      <c r="M288" s="707"/>
    </row>
    <row r="289" spans="1:13" ht="135" customHeight="1">
      <c r="A289" s="501" t="s">
        <v>4819</v>
      </c>
      <c r="B289" s="511" t="s">
        <v>4820</v>
      </c>
      <c r="C289" s="512">
        <v>2450</v>
      </c>
      <c r="D289" s="515"/>
      <c r="E289" s="647">
        <v>0.1</v>
      </c>
      <c r="F289" s="489"/>
      <c r="I289" s="681" t="s">
        <v>5418</v>
      </c>
      <c r="J289" s="687" t="s">
        <v>5419</v>
      </c>
      <c r="K289" s="701" t="s">
        <v>12558</v>
      </c>
      <c r="L289" s="702">
        <v>3350</v>
      </c>
      <c r="M289" s="707"/>
    </row>
    <row r="290" spans="1:13" ht="180" customHeight="1">
      <c r="A290" s="501" t="s">
        <v>4822</v>
      </c>
      <c r="B290" s="511" t="s">
        <v>4823</v>
      </c>
      <c r="C290" s="512">
        <v>3450</v>
      </c>
      <c r="D290" s="515"/>
      <c r="E290" s="647">
        <v>0.1</v>
      </c>
      <c r="F290" s="489"/>
      <c r="I290" s="681" t="s">
        <v>2601</v>
      </c>
      <c r="J290" s="687" t="s">
        <v>4795</v>
      </c>
      <c r="K290" s="701" t="s">
        <v>4796</v>
      </c>
      <c r="L290" s="702">
        <v>3350</v>
      </c>
      <c r="M290" s="707"/>
    </row>
    <row r="291" spans="1:13" ht="225" customHeight="1">
      <c r="A291" s="501" t="s">
        <v>4825</v>
      </c>
      <c r="B291" s="511" t="s">
        <v>4826</v>
      </c>
      <c r="C291" s="512">
        <v>3050</v>
      </c>
      <c r="D291" s="515"/>
      <c r="E291" s="647">
        <v>0.1</v>
      </c>
      <c r="F291" s="489"/>
      <c r="I291" s="681" t="s">
        <v>4797</v>
      </c>
      <c r="J291" s="687" t="s">
        <v>4798</v>
      </c>
      <c r="K291" s="701" t="s">
        <v>12559</v>
      </c>
      <c r="L291" s="702">
        <v>3350</v>
      </c>
      <c r="M291" s="707"/>
    </row>
    <row r="292" spans="1:13" ht="210" customHeight="1">
      <c r="A292" s="501" t="s">
        <v>4828</v>
      </c>
      <c r="B292" s="511" t="s">
        <v>4829</v>
      </c>
      <c r="C292" s="512">
        <v>2850</v>
      </c>
      <c r="D292" s="515"/>
      <c r="E292" s="647">
        <v>0.1</v>
      </c>
      <c r="F292" s="489"/>
      <c r="I292" s="681" t="s">
        <v>4800</v>
      </c>
      <c r="J292" s="687" t="s">
        <v>4801</v>
      </c>
      <c r="K292" s="701" t="s">
        <v>12560</v>
      </c>
      <c r="L292" s="702">
        <v>3350</v>
      </c>
      <c r="M292" s="707"/>
    </row>
    <row r="293" spans="1:13" ht="240" customHeight="1">
      <c r="A293" s="501" t="s">
        <v>4831</v>
      </c>
      <c r="B293" s="511" t="s">
        <v>4832</v>
      </c>
      <c r="C293" s="512">
        <v>1200</v>
      </c>
      <c r="D293" s="515"/>
      <c r="E293" s="647">
        <v>0.1</v>
      </c>
      <c r="F293" s="489"/>
      <c r="I293" s="681" t="s">
        <v>4803</v>
      </c>
      <c r="J293" s="687" t="s">
        <v>4804</v>
      </c>
      <c r="K293" s="701" t="s">
        <v>4805</v>
      </c>
      <c r="L293" s="702">
        <v>3350</v>
      </c>
      <c r="M293" s="707"/>
    </row>
    <row r="294" spans="1:13" ht="195" customHeight="1">
      <c r="A294" s="501" t="s">
        <v>4834</v>
      </c>
      <c r="B294" s="511" t="s">
        <v>12562</v>
      </c>
      <c r="C294" s="512">
        <v>3350</v>
      </c>
      <c r="D294" s="515"/>
      <c r="E294" s="647">
        <v>0.1</v>
      </c>
      <c r="F294" s="489"/>
      <c r="I294" s="681" t="s">
        <v>4806</v>
      </c>
      <c r="J294" s="687" t="s">
        <v>4807</v>
      </c>
      <c r="K294" s="701" t="s">
        <v>4808</v>
      </c>
      <c r="L294" s="702">
        <v>3350</v>
      </c>
      <c r="M294" s="707"/>
    </row>
    <row r="295" spans="1:13" ht="270" customHeight="1">
      <c r="A295" s="501" t="s">
        <v>4837</v>
      </c>
      <c r="B295" s="511" t="s">
        <v>4838</v>
      </c>
      <c r="C295" s="512">
        <v>3450</v>
      </c>
      <c r="D295" s="515"/>
      <c r="E295" s="647">
        <v>0.1</v>
      </c>
      <c r="F295" s="489"/>
      <c r="I295" s="681" t="s">
        <v>4809</v>
      </c>
      <c r="J295" s="687" t="s">
        <v>4810</v>
      </c>
      <c r="K295" s="701" t="s">
        <v>4811</v>
      </c>
      <c r="L295" s="702">
        <v>3350</v>
      </c>
      <c r="M295" s="707"/>
    </row>
    <row r="296" spans="1:13" ht="150" customHeight="1">
      <c r="A296" s="501" t="s">
        <v>4840</v>
      </c>
      <c r="B296" s="511" t="s">
        <v>4841</v>
      </c>
      <c r="C296" s="512">
        <v>3200</v>
      </c>
      <c r="D296" s="515"/>
      <c r="E296" s="647">
        <v>0.1</v>
      </c>
      <c r="F296" s="489"/>
      <c r="I296" s="681" t="s">
        <v>4812</v>
      </c>
      <c r="J296" s="687" t="s">
        <v>4813</v>
      </c>
      <c r="K296" s="701" t="s">
        <v>12561</v>
      </c>
      <c r="L296" s="702">
        <v>3350</v>
      </c>
      <c r="M296" s="707"/>
    </row>
    <row r="297" spans="1:13" ht="240" customHeight="1">
      <c r="A297" s="501" t="s">
        <v>4842</v>
      </c>
      <c r="B297" s="511" t="s">
        <v>4843</v>
      </c>
      <c r="C297" s="512">
        <v>2800</v>
      </c>
      <c r="D297" s="515"/>
      <c r="E297" s="647">
        <v>0.1</v>
      </c>
      <c r="F297" s="489"/>
      <c r="I297" s="681" t="s">
        <v>4815</v>
      </c>
      <c r="J297" s="687" t="s">
        <v>4816</v>
      </c>
      <c r="K297" s="701" t="s">
        <v>4817</v>
      </c>
      <c r="L297" s="702">
        <v>3350</v>
      </c>
      <c r="M297" s="707"/>
    </row>
    <row r="298" spans="1:13" ht="150" customHeight="1">
      <c r="A298" s="501" t="s">
        <v>4845</v>
      </c>
      <c r="B298" s="511" t="s">
        <v>4846</v>
      </c>
      <c r="C298" s="512">
        <v>2450</v>
      </c>
      <c r="D298" s="515"/>
      <c r="E298" s="647">
        <v>0.1</v>
      </c>
      <c r="F298" s="489"/>
      <c r="I298" s="681" t="s">
        <v>4818</v>
      </c>
      <c r="J298" s="687" t="s">
        <v>4819</v>
      </c>
      <c r="K298" s="701" t="s">
        <v>4820</v>
      </c>
      <c r="L298" s="702">
        <v>2450</v>
      </c>
      <c r="M298" s="707"/>
    </row>
    <row r="299" spans="1:13" ht="409.5" customHeight="1">
      <c r="A299" s="501" t="s">
        <v>4848</v>
      </c>
      <c r="B299" s="511" t="s">
        <v>4849</v>
      </c>
      <c r="C299" s="512">
        <v>8660</v>
      </c>
      <c r="D299" s="515"/>
      <c r="E299" s="647">
        <v>0.1</v>
      </c>
      <c r="F299" s="489"/>
      <c r="I299" s="681" t="s">
        <v>4821</v>
      </c>
      <c r="J299" s="687" t="s">
        <v>4822</v>
      </c>
      <c r="K299" s="701" t="s">
        <v>4823</v>
      </c>
      <c r="L299" s="702">
        <v>3450</v>
      </c>
      <c r="M299" s="707"/>
    </row>
    <row r="300" spans="1:13" ht="409.5" customHeight="1">
      <c r="A300" s="501" t="s">
        <v>4851</v>
      </c>
      <c r="B300" s="511" t="s">
        <v>4852</v>
      </c>
      <c r="C300" s="512">
        <v>8660</v>
      </c>
      <c r="D300" s="515"/>
      <c r="E300" s="647">
        <v>0.1</v>
      </c>
      <c r="F300" s="489"/>
      <c r="I300" s="681" t="s">
        <v>4824</v>
      </c>
      <c r="J300" s="687" t="s">
        <v>4825</v>
      </c>
      <c r="K300" s="701" t="s">
        <v>4826</v>
      </c>
      <c r="L300" s="702">
        <v>3050</v>
      </c>
      <c r="M300" s="707"/>
    </row>
    <row r="301" spans="1:13" ht="390" customHeight="1">
      <c r="A301" s="501" t="s">
        <v>4854</v>
      </c>
      <c r="B301" s="511" t="s">
        <v>4855</v>
      </c>
      <c r="C301" s="512">
        <v>5550</v>
      </c>
      <c r="D301" s="515"/>
      <c r="E301" s="647">
        <v>0.1</v>
      </c>
      <c r="F301" s="489"/>
      <c r="I301" s="681" t="s">
        <v>4827</v>
      </c>
      <c r="J301" s="687" t="s">
        <v>4828</v>
      </c>
      <c r="K301" s="701" t="s">
        <v>4829</v>
      </c>
      <c r="L301" s="702">
        <v>2850</v>
      </c>
      <c r="M301" s="707"/>
    </row>
    <row r="302" spans="1:13" ht="180" customHeight="1">
      <c r="A302" s="501" t="s">
        <v>4857</v>
      </c>
      <c r="B302" s="511" t="s">
        <v>4858</v>
      </c>
      <c r="C302" s="512">
        <v>2800</v>
      </c>
      <c r="D302" s="515"/>
      <c r="E302" s="647">
        <v>0.1</v>
      </c>
      <c r="F302" s="489"/>
      <c r="I302" s="681" t="s">
        <v>4830</v>
      </c>
      <c r="J302" s="687" t="s">
        <v>4831</v>
      </c>
      <c r="K302" s="701" t="s">
        <v>4832</v>
      </c>
      <c r="L302" s="702">
        <v>1200</v>
      </c>
      <c r="M302" s="707"/>
    </row>
    <row r="303" spans="1:13" ht="180" customHeight="1">
      <c r="A303" s="501" t="s">
        <v>4860</v>
      </c>
      <c r="B303" s="511" t="s">
        <v>4861</v>
      </c>
      <c r="C303" s="539">
        <v>1150</v>
      </c>
      <c r="D303" s="584"/>
      <c r="E303" s="647">
        <v>0.1</v>
      </c>
      <c r="F303" s="489"/>
      <c r="I303" s="681" t="s">
        <v>4833</v>
      </c>
      <c r="J303" s="687" t="s">
        <v>4834</v>
      </c>
      <c r="K303" s="701" t="s">
        <v>12562</v>
      </c>
      <c r="L303" s="702">
        <v>3350</v>
      </c>
      <c r="M303" s="707"/>
    </row>
    <row r="304" spans="1:13" ht="270" customHeight="1">
      <c r="A304" s="569" t="s">
        <v>9379</v>
      </c>
      <c r="B304" s="587" t="s">
        <v>11512</v>
      </c>
      <c r="C304" s="512">
        <v>2750</v>
      </c>
      <c r="D304" s="519"/>
      <c r="E304" s="647">
        <v>0.1</v>
      </c>
      <c r="F304" s="489"/>
      <c r="I304" s="681" t="s">
        <v>4836</v>
      </c>
      <c r="J304" s="687" t="s">
        <v>4837</v>
      </c>
      <c r="K304" s="701" t="s">
        <v>4838</v>
      </c>
      <c r="L304" s="702">
        <v>3450</v>
      </c>
      <c r="M304" s="707"/>
    </row>
    <row r="305" spans="1:13" ht="240" customHeight="1">
      <c r="A305" s="569" t="s">
        <v>9380</v>
      </c>
      <c r="B305" s="587" t="s">
        <v>11513</v>
      </c>
      <c r="C305" s="512">
        <v>2000</v>
      </c>
      <c r="D305" s="519"/>
      <c r="E305" s="647">
        <v>0.1</v>
      </c>
      <c r="F305" s="489"/>
      <c r="I305" s="681" t="s">
        <v>4839</v>
      </c>
      <c r="J305" s="687" t="s">
        <v>4840</v>
      </c>
      <c r="K305" s="701" t="s">
        <v>4841</v>
      </c>
      <c r="L305" s="702">
        <v>3200</v>
      </c>
      <c r="M305" s="707"/>
    </row>
    <row r="306" spans="1:13" ht="255" customHeight="1">
      <c r="A306" s="569" t="s">
        <v>9381</v>
      </c>
      <c r="B306" s="587" t="s">
        <v>11514</v>
      </c>
      <c r="C306" s="512">
        <v>4500</v>
      </c>
      <c r="D306" s="519"/>
      <c r="E306" s="647">
        <v>0.1</v>
      </c>
      <c r="F306" s="489"/>
      <c r="I306" s="681" t="s">
        <v>10423</v>
      </c>
      <c r="J306" s="687" t="s">
        <v>4842</v>
      </c>
      <c r="K306" s="701" t="s">
        <v>4843</v>
      </c>
      <c r="L306" s="702">
        <v>2800</v>
      </c>
      <c r="M306" s="707"/>
    </row>
    <row r="307" spans="1:13" ht="345" customHeight="1">
      <c r="A307" s="569" t="s">
        <v>9382</v>
      </c>
      <c r="B307" s="587" t="s">
        <v>11515</v>
      </c>
      <c r="C307" s="512">
        <v>4900</v>
      </c>
      <c r="D307" s="519"/>
      <c r="E307" s="647">
        <v>0.1</v>
      </c>
      <c r="F307" s="489"/>
      <c r="I307" s="681" t="s">
        <v>4844</v>
      </c>
      <c r="J307" s="687" t="s">
        <v>4845</v>
      </c>
      <c r="K307" s="701" t="s">
        <v>4846</v>
      </c>
      <c r="L307" s="702">
        <v>2450</v>
      </c>
      <c r="M307" s="707"/>
    </row>
    <row r="308" spans="1:13" ht="210" customHeight="1">
      <c r="A308" s="569" t="s">
        <v>9383</v>
      </c>
      <c r="B308" s="587" t="s">
        <v>11516</v>
      </c>
      <c r="C308" s="512">
        <v>1750</v>
      </c>
      <c r="D308" s="519"/>
      <c r="E308" s="649">
        <v>2450</v>
      </c>
      <c r="F308" s="489"/>
      <c r="I308" s="681" t="s">
        <v>4847</v>
      </c>
      <c r="J308" s="687" t="s">
        <v>4848</v>
      </c>
      <c r="K308" s="701" t="s">
        <v>4849</v>
      </c>
      <c r="L308" s="702">
        <v>8660</v>
      </c>
      <c r="M308" s="707"/>
    </row>
    <row r="309" spans="1:13" ht="225" customHeight="1">
      <c r="A309" s="569" t="s">
        <v>9384</v>
      </c>
      <c r="B309" s="587" t="s">
        <v>11517</v>
      </c>
      <c r="C309" s="512">
        <v>2500</v>
      </c>
      <c r="D309" s="519"/>
      <c r="E309" s="649">
        <v>3650</v>
      </c>
      <c r="F309" s="489"/>
      <c r="I309" s="681" t="s">
        <v>4850</v>
      </c>
      <c r="J309" s="687" t="s">
        <v>4851</v>
      </c>
      <c r="K309" s="701" t="s">
        <v>4852</v>
      </c>
      <c r="L309" s="702">
        <v>8660</v>
      </c>
      <c r="M309" s="707"/>
    </row>
    <row r="310" spans="1:13" ht="165" customHeight="1">
      <c r="A310" s="569" t="s">
        <v>9385</v>
      </c>
      <c r="B310" s="587" t="s">
        <v>11518</v>
      </c>
      <c r="C310" s="512">
        <v>2500</v>
      </c>
      <c r="D310" s="519"/>
      <c r="E310" s="647">
        <v>0.1</v>
      </c>
      <c r="F310" s="489"/>
      <c r="I310" s="681" t="s">
        <v>4853</v>
      </c>
      <c r="J310" s="687" t="s">
        <v>4854</v>
      </c>
      <c r="K310" s="701" t="s">
        <v>4855</v>
      </c>
      <c r="L310" s="702">
        <v>5550</v>
      </c>
      <c r="M310" s="707"/>
    </row>
    <row r="311" spans="1:13" ht="120" customHeight="1">
      <c r="A311" s="569" t="s">
        <v>9386</v>
      </c>
      <c r="B311" s="587" t="s">
        <v>11519</v>
      </c>
      <c r="C311" s="512">
        <v>1250</v>
      </c>
      <c r="D311" s="519"/>
      <c r="E311" s="647">
        <v>0.1</v>
      </c>
      <c r="F311" s="489"/>
      <c r="I311" s="681" t="s">
        <v>4856</v>
      </c>
      <c r="J311" s="687" t="s">
        <v>4857</v>
      </c>
      <c r="K311" s="701" t="s">
        <v>4858</v>
      </c>
      <c r="L311" s="702">
        <v>2800</v>
      </c>
      <c r="M311" s="707"/>
    </row>
    <row r="312" spans="1:13" ht="150" customHeight="1">
      <c r="A312" s="569" t="s">
        <v>9847</v>
      </c>
      <c r="B312" s="587" t="s">
        <v>11520</v>
      </c>
      <c r="C312" s="512">
        <v>3500</v>
      </c>
      <c r="D312" s="519"/>
      <c r="E312" s="647">
        <v>0.1</v>
      </c>
      <c r="F312" s="489"/>
      <c r="I312" s="681" t="s">
        <v>4859</v>
      </c>
      <c r="J312" s="687" t="s">
        <v>4860</v>
      </c>
      <c r="K312" s="701" t="s">
        <v>4861</v>
      </c>
      <c r="L312" s="729">
        <v>1150</v>
      </c>
      <c r="M312" s="775"/>
    </row>
    <row r="313" spans="1:13" ht="120" customHeight="1">
      <c r="A313" s="569" t="s">
        <v>9849</v>
      </c>
      <c r="B313" s="587" t="s">
        <v>11521</v>
      </c>
      <c r="C313" s="512">
        <v>3500</v>
      </c>
      <c r="D313" s="519"/>
      <c r="E313" s="647">
        <v>0.1</v>
      </c>
      <c r="F313" s="489"/>
      <c r="I313" s="837" t="s">
        <v>9387</v>
      </c>
      <c r="J313" s="838" t="s">
        <v>9379</v>
      </c>
      <c r="K313" s="839" t="s">
        <v>11512</v>
      </c>
      <c r="L313" s="840">
        <v>3500</v>
      </c>
      <c r="M313" s="841"/>
    </row>
    <row r="314" spans="1:13" ht="270" customHeight="1">
      <c r="A314" s="569" t="s">
        <v>9852</v>
      </c>
      <c r="B314" s="587" t="s">
        <v>11522</v>
      </c>
      <c r="C314" s="512">
        <v>3300</v>
      </c>
      <c r="D314" s="519"/>
      <c r="E314" s="647">
        <v>0.1</v>
      </c>
      <c r="F314" s="489"/>
      <c r="I314" s="837" t="s">
        <v>9388</v>
      </c>
      <c r="J314" s="838" t="s">
        <v>9380</v>
      </c>
      <c r="K314" s="839" t="s">
        <v>11513</v>
      </c>
      <c r="L314" s="840">
        <v>2450</v>
      </c>
      <c r="M314" s="841"/>
    </row>
    <row r="315" spans="1:13" ht="240" customHeight="1">
      <c r="A315" s="569" t="s">
        <v>9854</v>
      </c>
      <c r="B315" s="587" t="s">
        <v>9881</v>
      </c>
      <c r="C315" s="512">
        <v>5000</v>
      </c>
      <c r="D315" s="519"/>
      <c r="E315" s="647">
        <v>0.1</v>
      </c>
      <c r="F315" s="489"/>
      <c r="I315" s="837" t="s">
        <v>9390</v>
      </c>
      <c r="J315" s="838" t="s">
        <v>9381</v>
      </c>
      <c r="K315" s="839" t="s">
        <v>11514</v>
      </c>
      <c r="L315" s="840">
        <v>5800</v>
      </c>
      <c r="M315" s="841"/>
    </row>
    <row r="316" spans="1:13" ht="135" customHeight="1">
      <c r="A316" s="569" t="s">
        <v>9856</v>
      </c>
      <c r="B316" s="587" t="s">
        <v>11523</v>
      </c>
      <c r="C316" s="512">
        <v>3500</v>
      </c>
      <c r="D316" s="519"/>
      <c r="E316" s="650">
        <v>4850</v>
      </c>
      <c r="F316" s="489"/>
      <c r="I316" s="837" t="s">
        <v>9392</v>
      </c>
      <c r="J316" s="838" t="s">
        <v>9382</v>
      </c>
      <c r="K316" s="839" t="s">
        <v>11515</v>
      </c>
      <c r="L316" s="840">
        <v>5500</v>
      </c>
      <c r="M316" s="841"/>
    </row>
    <row r="317" spans="1:13" ht="120" customHeight="1">
      <c r="A317" s="569" t="s">
        <v>9859</v>
      </c>
      <c r="B317" s="587" t="s">
        <v>11524</v>
      </c>
      <c r="C317" s="512">
        <v>4000</v>
      </c>
      <c r="D317" s="519"/>
      <c r="E317" s="647">
        <v>0.1</v>
      </c>
      <c r="F317" s="489"/>
      <c r="I317" s="837" t="s">
        <v>9394</v>
      </c>
      <c r="J317" s="838" t="s">
        <v>9383</v>
      </c>
      <c r="K317" s="839" t="s">
        <v>11516</v>
      </c>
      <c r="L317" s="840">
        <v>2450</v>
      </c>
      <c r="M317" s="841"/>
    </row>
    <row r="318" spans="1:13" ht="195" customHeight="1">
      <c r="A318" s="569" t="s">
        <v>9862</v>
      </c>
      <c r="B318" s="587" t="s">
        <v>11525</v>
      </c>
      <c r="C318" s="512">
        <v>3500</v>
      </c>
      <c r="D318" s="519"/>
      <c r="E318" s="647">
        <v>0.1</v>
      </c>
      <c r="F318" s="489"/>
      <c r="I318" s="837" t="s">
        <v>9395</v>
      </c>
      <c r="J318" s="838" t="s">
        <v>9384</v>
      </c>
      <c r="K318" s="839" t="s">
        <v>11517</v>
      </c>
      <c r="L318" s="840">
        <v>3650</v>
      </c>
      <c r="M318" s="841"/>
    </row>
    <row r="319" spans="1:13" ht="120" customHeight="1">
      <c r="A319" s="569" t="s">
        <v>9865</v>
      </c>
      <c r="B319" s="587" t="s">
        <v>11526</v>
      </c>
      <c r="C319" s="512">
        <v>3250</v>
      </c>
      <c r="D319" s="519"/>
      <c r="E319" s="650">
        <v>4250</v>
      </c>
      <c r="F319" s="489"/>
      <c r="I319" s="837" t="s">
        <v>9397</v>
      </c>
      <c r="J319" s="838" t="s">
        <v>9385</v>
      </c>
      <c r="K319" s="839" t="s">
        <v>11518</v>
      </c>
      <c r="L319" s="840">
        <v>3000</v>
      </c>
      <c r="M319" s="841"/>
    </row>
    <row r="320" spans="1:13" ht="135" customHeight="1">
      <c r="A320" s="569" t="s">
        <v>9868</v>
      </c>
      <c r="B320" s="587" t="s">
        <v>11527</v>
      </c>
      <c r="C320" s="512">
        <v>4500</v>
      </c>
      <c r="D320" s="519"/>
      <c r="E320" s="647">
        <v>0.1</v>
      </c>
      <c r="F320" s="489"/>
      <c r="I320" s="837" t="s">
        <v>9399</v>
      </c>
      <c r="J320" s="838" t="s">
        <v>9386</v>
      </c>
      <c r="K320" s="839" t="s">
        <v>11519</v>
      </c>
      <c r="L320" s="840">
        <v>1500</v>
      </c>
      <c r="M320" s="841"/>
    </row>
    <row r="321" spans="1:13" ht="225" customHeight="1">
      <c r="A321" s="569" t="s">
        <v>9871</v>
      </c>
      <c r="B321" s="587" t="s">
        <v>11528</v>
      </c>
      <c r="C321" s="512">
        <v>4800</v>
      </c>
      <c r="D321" s="519"/>
      <c r="E321" s="647">
        <v>0.1</v>
      </c>
      <c r="F321" s="489"/>
      <c r="I321" s="837" t="s">
        <v>9846</v>
      </c>
      <c r="J321" s="838" t="s">
        <v>9847</v>
      </c>
      <c r="K321" s="839" t="s">
        <v>11520</v>
      </c>
      <c r="L321" s="840">
        <v>4200</v>
      </c>
      <c r="M321" s="841"/>
    </row>
    <row r="322" spans="1:13" ht="120" customHeight="1">
      <c r="A322" s="569" t="s">
        <v>9873</v>
      </c>
      <c r="B322" s="587" t="s">
        <v>11529</v>
      </c>
      <c r="C322" s="539">
        <v>5000</v>
      </c>
      <c r="D322" s="588"/>
      <c r="E322" s="650">
        <v>6500</v>
      </c>
      <c r="F322" s="489"/>
      <c r="I322" s="837" t="s">
        <v>9848</v>
      </c>
      <c r="J322" s="838" t="s">
        <v>9849</v>
      </c>
      <c r="K322" s="839" t="s">
        <v>11521</v>
      </c>
      <c r="L322" s="840">
        <v>6000</v>
      </c>
      <c r="M322" s="841"/>
    </row>
    <row r="323" spans="1:13" ht="210" customHeight="1">
      <c r="A323" s="569" t="s">
        <v>12051</v>
      </c>
      <c r="B323" s="587" t="s">
        <v>12052</v>
      </c>
      <c r="C323" s="512">
        <v>37000</v>
      </c>
      <c r="D323" s="612"/>
      <c r="E323" s="647">
        <v>0.1</v>
      </c>
      <c r="F323" s="489"/>
      <c r="I323" s="837" t="s">
        <v>9851</v>
      </c>
      <c r="J323" s="838" t="s">
        <v>9852</v>
      </c>
      <c r="K323" s="839" t="s">
        <v>11522</v>
      </c>
      <c r="L323" s="840">
        <v>4000</v>
      </c>
      <c r="M323" s="841"/>
    </row>
    <row r="324" spans="1:13" ht="300" customHeight="1">
      <c r="A324" s="569" t="s">
        <v>12279</v>
      </c>
      <c r="B324" s="587" t="s">
        <v>12280</v>
      </c>
      <c r="C324" s="540">
        <v>15950</v>
      </c>
      <c r="D324" s="619"/>
      <c r="E324" s="647">
        <v>0.1</v>
      </c>
      <c r="F324" s="489"/>
      <c r="I324" s="837" t="s">
        <v>9853</v>
      </c>
      <c r="J324" s="838" t="s">
        <v>9854</v>
      </c>
      <c r="K324" s="839" t="s">
        <v>9881</v>
      </c>
      <c r="L324" s="840">
        <v>6000</v>
      </c>
      <c r="M324" s="841"/>
    </row>
    <row r="325" spans="1:13" ht="255" customHeight="1">
      <c r="A325" s="569" t="s">
        <v>12282</v>
      </c>
      <c r="B325" s="587" t="s">
        <v>12283</v>
      </c>
      <c r="C325" s="540">
        <v>15000</v>
      </c>
      <c r="D325" s="619"/>
      <c r="E325" s="647">
        <v>0.1</v>
      </c>
      <c r="F325" s="489"/>
      <c r="I325" s="837" t="s">
        <v>9855</v>
      </c>
      <c r="J325" s="838" t="s">
        <v>9856</v>
      </c>
      <c r="K325" s="839" t="s">
        <v>11523</v>
      </c>
      <c r="L325" s="840">
        <v>4850</v>
      </c>
      <c r="M325" s="841"/>
    </row>
    <row r="326" spans="1:13" ht="285" customHeight="1">
      <c r="A326" s="569" t="s">
        <v>12285</v>
      </c>
      <c r="B326" s="587" t="s">
        <v>12286</v>
      </c>
      <c r="C326" s="540">
        <v>5900</v>
      </c>
      <c r="D326" s="619"/>
      <c r="E326" s="647">
        <v>0.1</v>
      </c>
      <c r="F326" s="489"/>
      <c r="I326" s="837" t="s">
        <v>9858</v>
      </c>
      <c r="J326" s="838" t="s">
        <v>9859</v>
      </c>
      <c r="K326" s="839" t="s">
        <v>11524</v>
      </c>
      <c r="L326" s="840">
        <v>4900</v>
      </c>
      <c r="M326" s="841"/>
    </row>
    <row r="327" spans="1:13" ht="285" customHeight="1">
      <c r="A327" s="569" t="s">
        <v>12288</v>
      </c>
      <c r="B327" s="587" t="s">
        <v>12289</v>
      </c>
      <c r="C327" s="540">
        <v>7500</v>
      </c>
      <c r="D327" s="619"/>
      <c r="E327" s="647">
        <v>0.1</v>
      </c>
      <c r="F327" s="489"/>
      <c r="I327" s="681" t="s">
        <v>9861</v>
      </c>
      <c r="J327" s="758" t="s">
        <v>9862</v>
      </c>
      <c r="K327" s="778" t="s">
        <v>11525</v>
      </c>
      <c r="L327" s="702">
        <v>3500</v>
      </c>
      <c r="M327" s="711"/>
    </row>
    <row r="328" spans="1:13" ht="375" customHeight="1">
      <c r="A328" s="569" t="s">
        <v>12291</v>
      </c>
      <c r="B328" s="587" t="s">
        <v>12292</v>
      </c>
      <c r="C328" s="540">
        <v>14500</v>
      </c>
      <c r="D328" s="619"/>
      <c r="E328" s="647">
        <v>0.1</v>
      </c>
      <c r="F328" s="489"/>
      <c r="I328" s="837" t="s">
        <v>9864</v>
      </c>
      <c r="J328" s="838" t="s">
        <v>9865</v>
      </c>
      <c r="K328" s="839" t="s">
        <v>11526</v>
      </c>
      <c r="L328" s="840">
        <v>4250</v>
      </c>
      <c r="M328" s="841"/>
    </row>
    <row r="329" spans="1:13" ht="390" customHeight="1">
      <c r="A329" s="569" t="s">
        <v>12294</v>
      </c>
      <c r="B329" s="587" t="s">
        <v>12295</v>
      </c>
      <c r="C329" s="540">
        <v>14500</v>
      </c>
      <c r="D329" s="619"/>
      <c r="E329" s="647">
        <v>0.1</v>
      </c>
      <c r="F329" s="489"/>
      <c r="I329" s="837" t="s">
        <v>9867</v>
      </c>
      <c r="J329" s="838" t="s">
        <v>9868</v>
      </c>
      <c r="K329" s="839" t="s">
        <v>11527</v>
      </c>
      <c r="L329" s="840">
        <v>5000</v>
      </c>
      <c r="M329" s="841"/>
    </row>
    <row r="330" spans="1:13" ht="270" customHeight="1">
      <c r="A330" s="569" t="s">
        <v>12297</v>
      </c>
      <c r="B330" s="587" t="s">
        <v>12298</v>
      </c>
      <c r="C330" s="540">
        <v>5900</v>
      </c>
      <c r="D330" s="619"/>
      <c r="E330" s="647">
        <v>0.1</v>
      </c>
      <c r="F330" s="489"/>
      <c r="I330" s="837" t="s">
        <v>9870</v>
      </c>
      <c r="J330" s="838" t="s">
        <v>9871</v>
      </c>
      <c r="K330" s="839" t="s">
        <v>11528</v>
      </c>
      <c r="L330" s="840">
        <v>6000</v>
      </c>
      <c r="M330" s="841"/>
    </row>
    <row r="331" spans="1:13" ht="180" customHeight="1">
      <c r="A331" s="569" t="s">
        <v>12300</v>
      </c>
      <c r="B331" s="587" t="s">
        <v>12301</v>
      </c>
      <c r="C331" s="540">
        <v>6000</v>
      </c>
      <c r="D331" s="619"/>
      <c r="E331" s="647">
        <v>0.1</v>
      </c>
      <c r="F331" s="489"/>
      <c r="I331" s="837" t="s">
        <v>9872</v>
      </c>
      <c r="J331" s="838" t="s">
        <v>9873</v>
      </c>
      <c r="K331" s="839" t="s">
        <v>11529</v>
      </c>
      <c r="L331" s="840">
        <v>6500</v>
      </c>
      <c r="M331" s="841"/>
    </row>
    <row r="332" spans="1:13" ht="255" customHeight="1">
      <c r="A332" s="569" t="s">
        <v>12303</v>
      </c>
      <c r="B332" s="587" t="s">
        <v>12304</v>
      </c>
      <c r="C332" s="540">
        <v>5900</v>
      </c>
      <c r="D332" s="619"/>
      <c r="E332" s="647">
        <v>0.1</v>
      </c>
      <c r="F332" s="489"/>
      <c r="I332" s="798" t="s">
        <v>12050</v>
      </c>
      <c r="J332" s="758" t="s">
        <v>12051</v>
      </c>
      <c r="K332" s="778" t="s">
        <v>12052</v>
      </c>
      <c r="L332" s="702">
        <v>37000</v>
      </c>
      <c r="M332" s="799"/>
    </row>
    <row r="333" spans="1:13" ht="180" customHeight="1">
      <c r="A333" s="569" t="s">
        <v>12306</v>
      </c>
      <c r="B333" s="587" t="s">
        <v>12307</v>
      </c>
      <c r="C333" s="540">
        <v>6500</v>
      </c>
      <c r="D333" s="619"/>
      <c r="E333" s="647">
        <v>0.1</v>
      </c>
      <c r="F333" s="489"/>
      <c r="I333" s="798" t="s">
        <v>12278</v>
      </c>
      <c r="J333" s="758" t="s">
        <v>12279</v>
      </c>
      <c r="K333" s="778" t="s">
        <v>12280</v>
      </c>
      <c r="L333" s="730">
        <v>15950</v>
      </c>
      <c r="M333" s="806"/>
    </row>
    <row r="334" spans="1:13" ht="180" customHeight="1">
      <c r="A334" s="569" t="s">
        <v>12309</v>
      </c>
      <c r="B334" s="587" t="s">
        <v>12310</v>
      </c>
      <c r="C334" s="540">
        <v>6500</v>
      </c>
      <c r="D334" s="619"/>
      <c r="E334" s="647">
        <v>0.1</v>
      </c>
      <c r="F334" s="489"/>
      <c r="I334" s="798" t="s">
        <v>12281</v>
      </c>
      <c r="J334" s="758" t="s">
        <v>12282</v>
      </c>
      <c r="K334" s="778" t="s">
        <v>12283</v>
      </c>
      <c r="L334" s="730">
        <v>15000</v>
      </c>
      <c r="M334" s="806"/>
    </row>
    <row r="335" spans="1:13" ht="210" customHeight="1">
      <c r="A335" s="569" t="s">
        <v>12312</v>
      </c>
      <c r="B335" s="587" t="s">
        <v>12313</v>
      </c>
      <c r="C335" s="540">
        <v>6500</v>
      </c>
      <c r="D335" s="619"/>
      <c r="E335" s="647">
        <v>0.1</v>
      </c>
      <c r="F335" s="489"/>
      <c r="I335" s="798" t="s">
        <v>12284</v>
      </c>
      <c r="J335" s="758" t="s">
        <v>12285</v>
      </c>
      <c r="K335" s="778" t="s">
        <v>12286</v>
      </c>
      <c r="L335" s="730">
        <v>5900</v>
      </c>
      <c r="M335" s="806"/>
    </row>
    <row r="336" spans="1:13" ht="180" customHeight="1">
      <c r="A336" s="569" t="s">
        <v>12315</v>
      </c>
      <c r="B336" s="587" t="s">
        <v>12316</v>
      </c>
      <c r="C336" s="540">
        <v>6500</v>
      </c>
      <c r="D336" s="619"/>
      <c r="E336" s="647">
        <v>0.1</v>
      </c>
      <c r="F336" s="489"/>
      <c r="I336" s="798" t="s">
        <v>12287</v>
      </c>
      <c r="J336" s="758" t="s">
        <v>12288</v>
      </c>
      <c r="K336" s="778" t="s">
        <v>12289</v>
      </c>
      <c r="L336" s="730">
        <v>7500</v>
      </c>
      <c r="M336" s="806"/>
    </row>
    <row r="337" spans="1:13" ht="210" customHeight="1">
      <c r="A337" s="569" t="s">
        <v>12318</v>
      </c>
      <c r="B337" s="587" t="s">
        <v>12319</v>
      </c>
      <c r="C337" s="540">
        <v>6500</v>
      </c>
      <c r="D337" s="619"/>
      <c r="E337" s="647">
        <v>0.1</v>
      </c>
      <c r="F337" s="489"/>
      <c r="I337" s="798" t="s">
        <v>12290</v>
      </c>
      <c r="J337" s="758" t="s">
        <v>12291</v>
      </c>
      <c r="K337" s="778" t="s">
        <v>12292</v>
      </c>
      <c r="L337" s="730">
        <v>14500</v>
      </c>
      <c r="M337" s="806"/>
    </row>
    <row r="338" spans="1:13" ht="210" customHeight="1">
      <c r="A338" s="569" t="s">
        <v>12321</v>
      </c>
      <c r="B338" s="587" t="s">
        <v>12322</v>
      </c>
      <c r="C338" s="540">
        <v>6500</v>
      </c>
      <c r="D338" s="619"/>
      <c r="E338" s="647">
        <v>0.1</v>
      </c>
      <c r="F338" s="489"/>
      <c r="I338" s="798" t="s">
        <v>12293</v>
      </c>
      <c r="J338" s="758" t="s">
        <v>12294</v>
      </c>
      <c r="K338" s="778" t="s">
        <v>12295</v>
      </c>
      <c r="L338" s="730">
        <v>14500</v>
      </c>
      <c r="M338" s="806"/>
    </row>
    <row r="339" spans="1:13" ht="195" customHeight="1">
      <c r="A339" s="569" t="s">
        <v>12324</v>
      </c>
      <c r="B339" s="587" t="s">
        <v>12325</v>
      </c>
      <c r="C339" s="540">
        <v>6500</v>
      </c>
      <c r="D339" s="619"/>
      <c r="E339" s="647">
        <v>0.1</v>
      </c>
      <c r="F339" s="489"/>
      <c r="I339" s="798" t="s">
        <v>12296</v>
      </c>
      <c r="J339" s="758" t="s">
        <v>12297</v>
      </c>
      <c r="K339" s="778" t="s">
        <v>12298</v>
      </c>
      <c r="L339" s="730">
        <v>5900</v>
      </c>
      <c r="M339" s="806"/>
    </row>
    <row r="340" spans="1:13" ht="195" customHeight="1">
      <c r="A340" s="569" t="s">
        <v>12327</v>
      </c>
      <c r="B340" s="587" t="s">
        <v>12328</v>
      </c>
      <c r="C340" s="540">
        <v>6500</v>
      </c>
      <c r="D340" s="619"/>
      <c r="E340" s="647">
        <v>0.1</v>
      </c>
      <c r="F340" s="489"/>
      <c r="I340" s="798" t="s">
        <v>12299</v>
      </c>
      <c r="J340" s="758" t="s">
        <v>12300</v>
      </c>
      <c r="K340" s="778" t="s">
        <v>12301</v>
      </c>
      <c r="L340" s="730">
        <v>6000</v>
      </c>
      <c r="M340" s="806"/>
    </row>
    <row r="341" spans="1:13" ht="255" customHeight="1">
      <c r="A341" s="569" t="s">
        <v>12330</v>
      </c>
      <c r="B341" s="587" t="s">
        <v>12331</v>
      </c>
      <c r="C341" s="540">
        <v>6500</v>
      </c>
      <c r="D341" s="619"/>
      <c r="E341" s="647">
        <v>0.1</v>
      </c>
      <c r="F341" s="489"/>
      <c r="I341" s="798" t="s">
        <v>12302</v>
      </c>
      <c r="J341" s="758" t="s">
        <v>12303</v>
      </c>
      <c r="K341" s="778" t="s">
        <v>12304</v>
      </c>
      <c r="L341" s="730">
        <v>5900</v>
      </c>
      <c r="M341" s="806"/>
    </row>
    <row r="342" spans="1:13" ht="180" customHeight="1">
      <c r="A342" s="569" t="s">
        <v>12333</v>
      </c>
      <c r="B342" s="587" t="s">
        <v>12334</v>
      </c>
      <c r="C342" s="540">
        <v>16550</v>
      </c>
      <c r="D342" s="619"/>
      <c r="E342" s="647">
        <v>0.1</v>
      </c>
      <c r="F342" s="489"/>
      <c r="I342" s="798" t="s">
        <v>12305</v>
      </c>
      <c r="J342" s="758" t="s">
        <v>12306</v>
      </c>
      <c r="K342" s="778" t="s">
        <v>12307</v>
      </c>
      <c r="L342" s="730">
        <v>6500</v>
      </c>
      <c r="M342" s="806"/>
    </row>
    <row r="343" spans="1:13" ht="195" customHeight="1">
      <c r="A343" s="569" t="s">
        <v>12336</v>
      </c>
      <c r="B343" s="587" t="s">
        <v>12337</v>
      </c>
      <c r="C343" s="540">
        <v>6500</v>
      </c>
      <c r="D343" s="619"/>
      <c r="E343" s="647">
        <v>0.1</v>
      </c>
      <c r="F343" s="489"/>
      <c r="I343" s="798" t="s">
        <v>12308</v>
      </c>
      <c r="J343" s="758" t="s">
        <v>12309</v>
      </c>
      <c r="K343" s="778" t="s">
        <v>12310</v>
      </c>
      <c r="L343" s="730">
        <v>6500</v>
      </c>
      <c r="M343" s="806"/>
    </row>
    <row r="344" spans="1:13" ht="180" customHeight="1">
      <c r="A344" s="569" t="s">
        <v>12339</v>
      </c>
      <c r="B344" s="587" t="s">
        <v>12340</v>
      </c>
      <c r="C344" s="540">
        <v>6500</v>
      </c>
      <c r="D344" s="619"/>
      <c r="E344" s="647">
        <v>0.1</v>
      </c>
      <c r="F344" s="489"/>
      <c r="I344" s="798" t="s">
        <v>12311</v>
      </c>
      <c r="J344" s="758" t="s">
        <v>12312</v>
      </c>
      <c r="K344" s="778" t="s">
        <v>12313</v>
      </c>
      <c r="L344" s="730">
        <v>6500</v>
      </c>
      <c r="M344" s="806"/>
    </row>
    <row r="345" spans="1:13" ht="180" customHeight="1">
      <c r="A345" s="569" t="s">
        <v>12342</v>
      </c>
      <c r="B345" s="587" t="s">
        <v>12343</v>
      </c>
      <c r="C345" s="540">
        <v>6500</v>
      </c>
      <c r="D345" s="619"/>
      <c r="E345" s="647">
        <v>0.1</v>
      </c>
      <c r="F345" s="489"/>
      <c r="I345" s="798" t="s">
        <v>12314</v>
      </c>
      <c r="J345" s="758" t="s">
        <v>12315</v>
      </c>
      <c r="K345" s="778" t="s">
        <v>12316</v>
      </c>
      <c r="L345" s="730">
        <v>6500</v>
      </c>
      <c r="M345" s="806"/>
    </row>
    <row r="346" spans="1:13" ht="180" customHeight="1">
      <c r="A346" s="569" t="s">
        <v>12345</v>
      </c>
      <c r="B346" s="587" t="s">
        <v>12346</v>
      </c>
      <c r="C346" s="540">
        <v>6500</v>
      </c>
      <c r="D346" s="619"/>
      <c r="E346" s="647">
        <v>0.1</v>
      </c>
      <c r="F346" s="489"/>
      <c r="I346" s="798" t="s">
        <v>12317</v>
      </c>
      <c r="J346" s="758" t="s">
        <v>12318</v>
      </c>
      <c r="K346" s="778" t="s">
        <v>12319</v>
      </c>
      <c r="L346" s="730">
        <v>6500</v>
      </c>
      <c r="M346" s="806"/>
    </row>
    <row r="347" spans="1:13" ht="180" customHeight="1">
      <c r="A347" s="569" t="s">
        <v>12348</v>
      </c>
      <c r="B347" s="587" t="s">
        <v>12349</v>
      </c>
      <c r="C347" s="540">
        <v>6500</v>
      </c>
      <c r="D347" s="619"/>
      <c r="E347" s="647">
        <v>0.1</v>
      </c>
      <c r="F347" s="489"/>
      <c r="I347" s="798" t="s">
        <v>12320</v>
      </c>
      <c r="J347" s="758" t="s">
        <v>12321</v>
      </c>
      <c r="K347" s="778" t="s">
        <v>12322</v>
      </c>
      <c r="L347" s="730">
        <v>6500</v>
      </c>
      <c r="M347" s="806"/>
    </row>
    <row r="348" spans="1:13" ht="180" customHeight="1">
      <c r="A348" s="569" t="s">
        <v>12351</v>
      </c>
      <c r="B348" s="587" t="s">
        <v>12352</v>
      </c>
      <c r="C348" s="540">
        <v>6500</v>
      </c>
      <c r="D348" s="619"/>
      <c r="E348" s="647">
        <v>0.1</v>
      </c>
      <c r="F348" s="489"/>
      <c r="I348" s="798" t="s">
        <v>12323</v>
      </c>
      <c r="J348" s="758" t="s">
        <v>12324</v>
      </c>
      <c r="K348" s="778" t="s">
        <v>12325</v>
      </c>
      <c r="L348" s="730">
        <v>6500</v>
      </c>
      <c r="M348" s="806"/>
    </row>
    <row r="349" spans="1:13" ht="180" customHeight="1">
      <c r="A349" s="569" t="s">
        <v>12354</v>
      </c>
      <c r="B349" s="587" t="s">
        <v>12355</v>
      </c>
      <c r="C349" s="540">
        <v>6500</v>
      </c>
      <c r="D349" s="619"/>
      <c r="E349" s="647">
        <v>0.1</v>
      </c>
      <c r="F349" s="489"/>
      <c r="I349" s="798" t="s">
        <v>12326</v>
      </c>
      <c r="J349" s="758" t="s">
        <v>12327</v>
      </c>
      <c r="K349" s="778" t="s">
        <v>12328</v>
      </c>
      <c r="L349" s="730">
        <v>6500</v>
      </c>
      <c r="M349" s="806"/>
    </row>
    <row r="350" spans="1:13" ht="180" customHeight="1">
      <c r="A350" s="569" t="s">
        <v>12357</v>
      </c>
      <c r="B350" s="587" t="s">
        <v>12358</v>
      </c>
      <c r="C350" s="540">
        <v>6500</v>
      </c>
      <c r="D350" s="619"/>
      <c r="E350" s="647">
        <v>0.1</v>
      </c>
      <c r="F350" s="489"/>
      <c r="I350" s="798" t="s">
        <v>12329</v>
      </c>
      <c r="J350" s="758" t="s">
        <v>12330</v>
      </c>
      <c r="K350" s="778" t="s">
        <v>12331</v>
      </c>
      <c r="L350" s="730">
        <v>6500</v>
      </c>
      <c r="M350" s="806"/>
    </row>
    <row r="351" spans="1:13" ht="195" customHeight="1">
      <c r="A351" s="569" t="s">
        <v>12360</v>
      </c>
      <c r="B351" s="587" t="s">
        <v>12361</v>
      </c>
      <c r="C351" s="540">
        <v>6500</v>
      </c>
      <c r="D351" s="619"/>
      <c r="E351" s="647">
        <v>0.1</v>
      </c>
      <c r="F351" s="489"/>
      <c r="I351" s="798" t="s">
        <v>12332</v>
      </c>
      <c r="J351" s="758" t="s">
        <v>12333</v>
      </c>
      <c r="K351" s="778" t="s">
        <v>12334</v>
      </c>
      <c r="L351" s="730">
        <v>16550</v>
      </c>
      <c r="M351" s="806"/>
    </row>
    <row r="352" spans="1:13" ht="180" customHeight="1">
      <c r="A352" s="569" t="s">
        <v>12363</v>
      </c>
      <c r="B352" s="587" t="s">
        <v>12364</v>
      </c>
      <c r="C352" s="540">
        <v>6500</v>
      </c>
      <c r="D352" s="619"/>
      <c r="E352" s="647">
        <v>0.1</v>
      </c>
      <c r="F352" s="489"/>
      <c r="I352" s="798" t="s">
        <v>12335</v>
      </c>
      <c r="J352" s="758" t="s">
        <v>12336</v>
      </c>
      <c r="K352" s="778" t="s">
        <v>12337</v>
      </c>
      <c r="L352" s="730">
        <v>6500</v>
      </c>
      <c r="M352" s="806"/>
    </row>
    <row r="353" spans="1:13" ht="180" customHeight="1">
      <c r="A353" s="569" t="s">
        <v>12366</v>
      </c>
      <c r="B353" s="587" t="s">
        <v>12367</v>
      </c>
      <c r="C353" s="540">
        <v>6500</v>
      </c>
      <c r="D353" s="619"/>
      <c r="E353" s="647">
        <v>0.1</v>
      </c>
      <c r="F353" s="489"/>
      <c r="I353" s="798" t="s">
        <v>12338</v>
      </c>
      <c r="J353" s="758" t="s">
        <v>12339</v>
      </c>
      <c r="K353" s="778" t="s">
        <v>12340</v>
      </c>
      <c r="L353" s="730">
        <v>6500</v>
      </c>
      <c r="M353" s="806"/>
    </row>
    <row r="354" spans="1:13" ht="195" customHeight="1">
      <c r="A354" s="569" t="s">
        <v>12369</v>
      </c>
      <c r="B354" s="587" t="s">
        <v>12370</v>
      </c>
      <c r="C354" s="540">
        <v>6500</v>
      </c>
      <c r="D354" s="619"/>
      <c r="E354" s="647">
        <v>0.1</v>
      </c>
      <c r="F354" s="489"/>
      <c r="I354" s="798" t="s">
        <v>12341</v>
      </c>
      <c r="J354" s="758" t="s">
        <v>12342</v>
      </c>
      <c r="K354" s="778" t="s">
        <v>12343</v>
      </c>
      <c r="L354" s="730">
        <v>6500</v>
      </c>
      <c r="M354" s="806"/>
    </row>
    <row r="355" spans="1:13" ht="180" customHeight="1">
      <c r="A355" s="569" t="s">
        <v>12372</v>
      </c>
      <c r="B355" s="587" t="s">
        <v>12373</v>
      </c>
      <c r="C355" s="540">
        <v>6500</v>
      </c>
      <c r="D355" s="619"/>
      <c r="E355" s="647">
        <v>0.1</v>
      </c>
      <c r="F355" s="489"/>
      <c r="I355" s="798" t="s">
        <v>12344</v>
      </c>
      <c r="J355" s="758" t="s">
        <v>12345</v>
      </c>
      <c r="K355" s="778" t="s">
        <v>12346</v>
      </c>
      <c r="L355" s="730">
        <v>6500</v>
      </c>
      <c r="M355" s="806"/>
    </row>
    <row r="356" spans="1:13" ht="180" customHeight="1">
      <c r="A356" s="569" t="s">
        <v>12375</v>
      </c>
      <c r="B356" s="587" t="s">
        <v>12376</v>
      </c>
      <c r="C356" s="540">
        <v>6500</v>
      </c>
      <c r="D356" s="619"/>
      <c r="E356" s="647">
        <v>0.1</v>
      </c>
      <c r="F356" s="489"/>
      <c r="I356" s="798" t="s">
        <v>12347</v>
      </c>
      <c r="J356" s="758" t="s">
        <v>12348</v>
      </c>
      <c r="K356" s="778" t="s">
        <v>12349</v>
      </c>
      <c r="L356" s="730">
        <v>6500</v>
      </c>
      <c r="M356" s="806"/>
    </row>
    <row r="357" spans="1:13" ht="180" customHeight="1">
      <c r="A357" s="569" t="s">
        <v>12378</v>
      </c>
      <c r="B357" s="587" t="s">
        <v>12379</v>
      </c>
      <c r="C357" s="540">
        <v>6500</v>
      </c>
      <c r="D357" s="619"/>
      <c r="E357" s="647">
        <v>0.1</v>
      </c>
      <c r="F357" s="489"/>
      <c r="I357" s="798" t="s">
        <v>12350</v>
      </c>
      <c r="J357" s="758" t="s">
        <v>12351</v>
      </c>
      <c r="K357" s="778" t="s">
        <v>12352</v>
      </c>
      <c r="L357" s="730">
        <v>6500</v>
      </c>
      <c r="M357" s="806"/>
    </row>
    <row r="358" spans="1:13" ht="210" customHeight="1">
      <c r="A358" s="569" t="s">
        <v>12381</v>
      </c>
      <c r="B358" s="587" t="s">
        <v>12382</v>
      </c>
      <c r="C358" s="540">
        <v>6500</v>
      </c>
      <c r="D358" s="619"/>
      <c r="E358" s="647">
        <v>0.1</v>
      </c>
      <c r="F358" s="489"/>
      <c r="I358" s="798" t="s">
        <v>12353</v>
      </c>
      <c r="J358" s="758" t="s">
        <v>12354</v>
      </c>
      <c r="K358" s="778" t="s">
        <v>12355</v>
      </c>
      <c r="L358" s="730">
        <v>6500</v>
      </c>
      <c r="M358" s="806"/>
    </row>
    <row r="359" spans="1:13" ht="210" customHeight="1">
      <c r="A359" s="569" t="s">
        <v>12384</v>
      </c>
      <c r="B359" s="587" t="s">
        <v>12385</v>
      </c>
      <c r="C359" s="540">
        <v>6500</v>
      </c>
      <c r="D359" s="619"/>
      <c r="E359" s="647">
        <v>0.1</v>
      </c>
      <c r="F359" s="489"/>
      <c r="I359" s="798" t="s">
        <v>12356</v>
      </c>
      <c r="J359" s="758" t="s">
        <v>12357</v>
      </c>
      <c r="K359" s="778" t="s">
        <v>12358</v>
      </c>
      <c r="L359" s="730">
        <v>6500</v>
      </c>
      <c r="M359" s="806"/>
    </row>
    <row r="360" spans="1:13" ht="180" customHeight="1">
      <c r="A360" s="569" t="s">
        <v>12387</v>
      </c>
      <c r="B360" s="587" t="s">
        <v>12388</v>
      </c>
      <c r="C360" s="540">
        <v>6500</v>
      </c>
      <c r="D360" s="619"/>
      <c r="E360" s="647">
        <v>0.1</v>
      </c>
      <c r="F360" s="489"/>
      <c r="I360" s="798" t="s">
        <v>12359</v>
      </c>
      <c r="J360" s="758" t="s">
        <v>12360</v>
      </c>
      <c r="K360" s="778" t="s">
        <v>12361</v>
      </c>
      <c r="L360" s="730">
        <v>6500</v>
      </c>
      <c r="M360" s="806"/>
    </row>
    <row r="361" spans="1:13" ht="225" customHeight="1">
      <c r="A361" s="569" t="s">
        <v>12390</v>
      </c>
      <c r="B361" s="587" t="s">
        <v>12391</v>
      </c>
      <c r="C361" s="540">
        <v>6500</v>
      </c>
      <c r="D361" s="619"/>
      <c r="E361" s="647">
        <v>0.1</v>
      </c>
      <c r="F361" s="489"/>
      <c r="I361" s="798" t="s">
        <v>12362</v>
      </c>
      <c r="J361" s="758" t="s">
        <v>12363</v>
      </c>
      <c r="K361" s="778" t="s">
        <v>12364</v>
      </c>
      <c r="L361" s="730">
        <v>6500</v>
      </c>
      <c r="M361" s="806"/>
    </row>
    <row r="362" spans="1:13" ht="195" customHeight="1">
      <c r="A362" s="569" t="s">
        <v>12393</v>
      </c>
      <c r="B362" s="587" t="s">
        <v>12394</v>
      </c>
      <c r="C362" s="540">
        <v>6500</v>
      </c>
      <c r="D362" s="619"/>
      <c r="E362" s="647">
        <v>0.1</v>
      </c>
      <c r="F362" s="489"/>
      <c r="I362" s="798" t="s">
        <v>12365</v>
      </c>
      <c r="J362" s="758" t="s">
        <v>12366</v>
      </c>
      <c r="K362" s="778" t="s">
        <v>12367</v>
      </c>
      <c r="L362" s="730">
        <v>6500</v>
      </c>
      <c r="M362" s="806"/>
    </row>
    <row r="363" spans="1:13" ht="195" customHeight="1">
      <c r="A363" s="569" t="s">
        <v>12396</v>
      </c>
      <c r="B363" s="587" t="s">
        <v>12397</v>
      </c>
      <c r="C363" s="540">
        <v>2500</v>
      </c>
      <c r="D363" s="619"/>
      <c r="E363" s="647">
        <v>0.1</v>
      </c>
      <c r="F363" s="489"/>
      <c r="I363" s="798" t="s">
        <v>12368</v>
      </c>
      <c r="J363" s="758" t="s">
        <v>12369</v>
      </c>
      <c r="K363" s="778" t="s">
        <v>12370</v>
      </c>
      <c r="L363" s="730">
        <v>6500</v>
      </c>
      <c r="M363" s="806"/>
    </row>
    <row r="364" spans="1:13" ht="180" customHeight="1">
      <c r="A364" s="569" t="s">
        <v>12399</v>
      </c>
      <c r="B364" s="587" t="s">
        <v>12400</v>
      </c>
      <c r="C364" s="540">
        <v>2500</v>
      </c>
      <c r="D364" s="619"/>
      <c r="E364" s="647">
        <v>0.1</v>
      </c>
      <c r="F364" s="489"/>
      <c r="I364" s="798" t="s">
        <v>12371</v>
      </c>
      <c r="J364" s="758" t="s">
        <v>12372</v>
      </c>
      <c r="K364" s="778" t="s">
        <v>12373</v>
      </c>
      <c r="L364" s="730">
        <v>6500</v>
      </c>
      <c r="M364" s="806"/>
    </row>
    <row r="365" spans="1:13" ht="165" customHeight="1">
      <c r="A365" s="569" t="s">
        <v>12402</v>
      </c>
      <c r="B365" s="587" t="s">
        <v>12403</v>
      </c>
      <c r="C365" s="540">
        <v>5200</v>
      </c>
      <c r="D365" s="619"/>
      <c r="E365" s="647">
        <v>0.1</v>
      </c>
      <c r="F365" s="489"/>
      <c r="I365" s="798" t="s">
        <v>12374</v>
      </c>
      <c r="J365" s="758" t="s">
        <v>12375</v>
      </c>
      <c r="K365" s="778" t="s">
        <v>12376</v>
      </c>
      <c r="L365" s="730">
        <v>6500</v>
      </c>
      <c r="M365" s="806"/>
    </row>
    <row r="366" spans="1:13" ht="165" customHeight="1">
      <c r="A366" s="569" t="s">
        <v>12405</v>
      </c>
      <c r="B366" s="587" t="s">
        <v>12406</v>
      </c>
      <c r="C366" s="540">
        <v>1900</v>
      </c>
      <c r="D366" s="619"/>
      <c r="E366" s="647">
        <v>0.1</v>
      </c>
      <c r="F366" s="489"/>
      <c r="I366" s="798" t="s">
        <v>12377</v>
      </c>
      <c r="J366" s="758" t="s">
        <v>12378</v>
      </c>
      <c r="K366" s="778" t="s">
        <v>12379</v>
      </c>
      <c r="L366" s="730">
        <v>6500</v>
      </c>
      <c r="M366" s="806"/>
    </row>
    <row r="367" spans="1:13" ht="300" customHeight="1">
      <c r="A367" s="569" t="s">
        <v>12408</v>
      </c>
      <c r="B367" s="587" t="s">
        <v>12409</v>
      </c>
      <c r="C367" s="540">
        <v>5200</v>
      </c>
      <c r="D367" s="619"/>
      <c r="E367" s="647">
        <v>0.1</v>
      </c>
      <c r="F367" s="489"/>
      <c r="I367" s="798" t="s">
        <v>12380</v>
      </c>
      <c r="J367" s="758" t="s">
        <v>12381</v>
      </c>
      <c r="K367" s="778" t="s">
        <v>12382</v>
      </c>
      <c r="L367" s="730">
        <v>6500</v>
      </c>
      <c r="M367" s="806"/>
    </row>
    <row r="368" spans="1:13" ht="195" customHeight="1">
      <c r="A368" s="569" t="s">
        <v>12411</v>
      </c>
      <c r="B368" s="587" t="s">
        <v>12412</v>
      </c>
      <c r="C368" s="540">
        <v>5200</v>
      </c>
      <c r="D368" s="619"/>
      <c r="E368" s="647">
        <v>0.1</v>
      </c>
      <c r="F368" s="489"/>
      <c r="I368" s="798" t="s">
        <v>12383</v>
      </c>
      <c r="J368" s="758" t="s">
        <v>12384</v>
      </c>
      <c r="K368" s="778" t="s">
        <v>12385</v>
      </c>
      <c r="L368" s="730">
        <v>6500</v>
      </c>
      <c r="M368" s="806"/>
    </row>
    <row r="369" spans="1:13" ht="225" customHeight="1">
      <c r="A369" s="569" t="s">
        <v>12414</v>
      </c>
      <c r="B369" s="587" t="s">
        <v>12415</v>
      </c>
      <c r="C369" s="540">
        <v>3900</v>
      </c>
      <c r="D369" s="619"/>
      <c r="E369" s="647">
        <v>0.1</v>
      </c>
      <c r="F369" s="489"/>
      <c r="I369" s="798" t="s">
        <v>12386</v>
      </c>
      <c r="J369" s="758" t="s">
        <v>12387</v>
      </c>
      <c r="K369" s="778" t="s">
        <v>12388</v>
      </c>
      <c r="L369" s="730">
        <v>6500</v>
      </c>
      <c r="M369" s="806"/>
    </row>
    <row r="370" spans="1:13" ht="150" customHeight="1">
      <c r="A370" s="569" t="s">
        <v>12417</v>
      </c>
      <c r="B370" s="587" t="s">
        <v>12418</v>
      </c>
      <c r="C370" s="540">
        <v>2500</v>
      </c>
      <c r="D370" s="619"/>
      <c r="E370" s="647">
        <v>0.1</v>
      </c>
      <c r="F370" s="489"/>
      <c r="I370" s="798" t="s">
        <v>12389</v>
      </c>
      <c r="J370" s="758" t="s">
        <v>12390</v>
      </c>
      <c r="K370" s="778" t="s">
        <v>12391</v>
      </c>
      <c r="L370" s="730">
        <v>6500</v>
      </c>
      <c r="M370" s="806"/>
    </row>
    <row r="371" spans="1:13" ht="195" customHeight="1">
      <c r="A371" s="569" t="s">
        <v>12420</v>
      </c>
      <c r="B371" s="587" t="s">
        <v>12421</v>
      </c>
      <c r="C371" s="540">
        <v>5200</v>
      </c>
      <c r="D371" s="619"/>
      <c r="E371" s="647">
        <v>0.1</v>
      </c>
      <c r="F371" s="489"/>
      <c r="I371" s="798" t="s">
        <v>12392</v>
      </c>
      <c r="J371" s="758" t="s">
        <v>12393</v>
      </c>
      <c r="K371" s="778" t="s">
        <v>12394</v>
      </c>
      <c r="L371" s="730">
        <v>6500</v>
      </c>
      <c r="M371" s="806"/>
    </row>
    <row r="372" spans="1:13" ht="330" customHeight="1">
      <c r="A372" s="569" t="s">
        <v>12423</v>
      </c>
      <c r="B372" s="587" t="s">
        <v>12424</v>
      </c>
      <c r="C372" s="540">
        <v>1950</v>
      </c>
      <c r="D372" s="619"/>
      <c r="E372" s="647">
        <v>0.1</v>
      </c>
      <c r="F372" s="489"/>
      <c r="I372" s="798" t="s">
        <v>12395</v>
      </c>
      <c r="J372" s="758" t="s">
        <v>12396</v>
      </c>
      <c r="K372" s="778" t="s">
        <v>12397</v>
      </c>
      <c r="L372" s="730">
        <v>2500</v>
      </c>
      <c r="M372" s="806"/>
    </row>
    <row r="373" spans="1:13" ht="180" customHeight="1">
      <c r="A373" s="569" t="s">
        <v>12426</v>
      </c>
      <c r="B373" s="587" t="s">
        <v>12427</v>
      </c>
      <c r="C373" s="540">
        <v>1900</v>
      </c>
      <c r="D373" s="619"/>
      <c r="E373" s="647">
        <v>0.1</v>
      </c>
      <c r="F373" s="489"/>
      <c r="I373" s="798" t="s">
        <v>12398</v>
      </c>
      <c r="J373" s="758" t="s">
        <v>12399</v>
      </c>
      <c r="K373" s="778" t="s">
        <v>12400</v>
      </c>
      <c r="L373" s="730">
        <v>2500</v>
      </c>
      <c r="M373" s="806"/>
    </row>
    <row r="374" spans="1:13" ht="270" customHeight="1">
      <c r="A374" s="569" t="s">
        <v>12429</v>
      </c>
      <c r="B374" s="587" t="s">
        <v>12430</v>
      </c>
      <c r="C374" s="540">
        <v>2500</v>
      </c>
      <c r="D374" s="619"/>
      <c r="E374" s="647">
        <v>0.1</v>
      </c>
      <c r="F374" s="489"/>
      <c r="I374" s="798" t="s">
        <v>12401</v>
      </c>
      <c r="J374" s="758" t="s">
        <v>12402</v>
      </c>
      <c r="K374" s="778" t="s">
        <v>12403</v>
      </c>
      <c r="L374" s="730">
        <v>5200</v>
      </c>
      <c r="M374" s="806"/>
    </row>
    <row r="375" spans="1:13" ht="180" customHeight="1">
      <c r="A375" s="569" t="s">
        <v>12432</v>
      </c>
      <c r="B375" s="587" t="s">
        <v>12433</v>
      </c>
      <c r="C375" s="540">
        <v>1900</v>
      </c>
      <c r="D375" s="619"/>
      <c r="E375" s="647">
        <v>0.1</v>
      </c>
      <c r="F375" s="489"/>
      <c r="I375" s="798" t="s">
        <v>12404</v>
      </c>
      <c r="J375" s="758" t="s">
        <v>12405</v>
      </c>
      <c r="K375" s="778" t="s">
        <v>12406</v>
      </c>
      <c r="L375" s="730">
        <v>1900</v>
      </c>
      <c r="M375" s="806"/>
    </row>
    <row r="376" spans="1:13" ht="180" customHeight="1">
      <c r="A376" s="569" t="s">
        <v>12435</v>
      </c>
      <c r="B376" s="587" t="s">
        <v>12436</v>
      </c>
      <c r="C376" s="540">
        <v>2500</v>
      </c>
      <c r="D376" s="619"/>
      <c r="E376" s="647">
        <v>0.1</v>
      </c>
      <c r="F376" s="489"/>
      <c r="I376" s="798" t="s">
        <v>12407</v>
      </c>
      <c r="J376" s="758" t="s">
        <v>12408</v>
      </c>
      <c r="K376" s="778" t="s">
        <v>12409</v>
      </c>
      <c r="L376" s="730">
        <v>5200</v>
      </c>
      <c r="M376" s="806"/>
    </row>
    <row r="377" spans="1:13" ht="255" customHeight="1">
      <c r="A377" s="569" t="s">
        <v>12438</v>
      </c>
      <c r="B377" s="587" t="s">
        <v>12439</v>
      </c>
      <c r="C377" s="512">
        <v>5200</v>
      </c>
      <c r="D377" s="612"/>
      <c r="E377" s="647">
        <v>0.1</v>
      </c>
      <c r="F377" s="489"/>
      <c r="I377" s="798" t="s">
        <v>12410</v>
      </c>
      <c r="J377" s="758" t="s">
        <v>12411</v>
      </c>
      <c r="K377" s="778" t="s">
        <v>12412</v>
      </c>
      <c r="L377" s="730">
        <v>5200</v>
      </c>
      <c r="M377" s="806"/>
    </row>
    <row r="378" spans="1:13" ht="315" customHeight="1">
      <c r="A378" s="569" t="s">
        <v>12441</v>
      </c>
      <c r="B378" s="587" t="s">
        <v>12442</v>
      </c>
      <c r="C378" s="540">
        <v>3900</v>
      </c>
      <c r="D378" s="619"/>
      <c r="E378" s="647">
        <v>0.1</v>
      </c>
      <c r="F378" s="489"/>
      <c r="I378" s="798" t="s">
        <v>12413</v>
      </c>
      <c r="J378" s="758" t="s">
        <v>12414</v>
      </c>
      <c r="K378" s="778" t="s">
        <v>12415</v>
      </c>
      <c r="L378" s="730">
        <v>3900</v>
      </c>
      <c r="M378" s="806"/>
    </row>
    <row r="379" spans="1:13" ht="300" customHeight="1">
      <c r="A379" s="569" t="s">
        <v>12444</v>
      </c>
      <c r="B379" s="587" t="s">
        <v>12445</v>
      </c>
      <c r="C379" s="540">
        <v>5200</v>
      </c>
      <c r="D379" s="619"/>
      <c r="E379" s="647">
        <v>0.1</v>
      </c>
      <c r="F379" s="489"/>
      <c r="I379" s="798" t="s">
        <v>12416</v>
      </c>
      <c r="J379" s="758" t="s">
        <v>12417</v>
      </c>
      <c r="K379" s="778" t="s">
        <v>12418</v>
      </c>
      <c r="L379" s="730">
        <v>2500</v>
      </c>
      <c r="M379" s="806"/>
    </row>
    <row r="380" spans="1:13" ht="315" customHeight="1">
      <c r="A380" s="569" t="s">
        <v>12447</v>
      </c>
      <c r="B380" s="587" t="s">
        <v>12448</v>
      </c>
      <c r="C380" s="540">
        <v>5200</v>
      </c>
      <c r="D380" s="619"/>
      <c r="E380" s="647">
        <v>0.1</v>
      </c>
      <c r="F380" s="489"/>
      <c r="I380" s="798" t="s">
        <v>12419</v>
      </c>
      <c r="J380" s="758" t="s">
        <v>12420</v>
      </c>
      <c r="K380" s="778" t="s">
        <v>12421</v>
      </c>
      <c r="L380" s="730">
        <v>5200</v>
      </c>
      <c r="M380" s="806"/>
    </row>
    <row r="381" spans="1:13" ht="165" customHeight="1">
      <c r="A381" s="569" t="s">
        <v>12450</v>
      </c>
      <c r="B381" s="587" t="s">
        <v>12451</v>
      </c>
      <c r="C381" s="540">
        <v>2500</v>
      </c>
      <c r="D381" s="619"/>
      <c r="E381" s="647">
        <v>0.1</v>
      </c>
      <c r="F381" s="489"/>
      <c r="I381" s="798" t="s">
        <v>12422</v>
      </c>
      <c r="J381" s="758" t="s">
        <v>12423</v>
      </c>
      <c r="K381" s="778" t="s">
        <v>12424</v>
      </c>
      <c r="L381" s="730">
        <v>1950</v>
      </c>
      <c r="M381" s="806"/>
    </row>
    <row r="382" spans="1:13" ht="150" customHeight="1">
      <c r="A382" s="569" t="s">
        <v>12453</v>
      </c>
      <c r="B382" s="587" t="s">
        <v>12454</v>
      </c>
      <c r="C382" s="540">
        <v>2500</v>
      </c>
      <c r="D382" s="619"/>
      <c r="E382" s="647">
        <v>0.1</v>
      </c>
      <c r="F382" s="489"/>
      <c r="I382" s="798" t="s">
        <v>12425</v>
      </c>
      <c r="J382" s="758" t="s">
        <v>12426</v>
      </c>
      <c r="K382" s="778" t="s">
        <v>12427</v>
      </c>
      <c r="L382" s="730">
        <v>1900</v>
      </c>
      <c r="M382" s="806"/>
    </row>
    <row r="383" spans="1:13" ht="180" customHeight="1">
      <c r="A383" s="569" t="s">
        <v>12456</v>
      </c>
      <c r="B383" s="587" t="s">
        <v>12457</v>
      </c>
      <c r="C383" s="540">
        <v>2500</v>
      </c>
      <c r="D383" s="619"/>
      <c r="E383" s="647">
        <v>0.1</v>
      </c>
      <c r="F383" s="489"/>
      <c r="I383" s="798" t="s">
        <v>12428</v>
      </c>
      <c r="J383" s="758" t="s">
        <v>12429</v>
      </c>
      <c r="K383" s="778" t="s">
        <v>12430</v>
      </c>
      <c r="L383" s="730">
        <v>2500</v>
      </c>
      <c r="M383" s="806"/>
    </row>
    <row r="384" spans="1:13" ht="240" customHeight="1">
      <c r="A384" s="569" t="s">
        <v>12459</v>
      </c>
      <c r="B384" s="587" t="s">
        <v>12460</v>
      </c>
      <c r="C384" s="540">
        <v>5200</v>
      </c>
      <c r="D384" s="619"/>
      <c r="E384" s="647">
        <v>0.1</v>
      </c>
      <c r="F384" s="489"/>
      <c r="I384" s="798" t="s">
        <v>12431</v>
      </c>
      <c r="J384" s="758" t="s">
        <v>12432</v>
      </c>
      <c r="K384" s="778" t="s">
        <v>12433</v>
      </c>
      <c r="L384" s="730">
        <v>1900</v>
      </c>
      <c r="M384" s="806"/>
    </row>
    <row r="385" spans="1:13" ht="165" customHeight="1">
      <c r="A385" s="569" t="s">
        <v>12462</v>
      </c>
      <c r="B385" s="587" t="s">
        <v>12463</v>
      </c>
      <c r="C385" s="540">
        <v>1900</v>
      </c>
      <c r="D385" s="619"/>
      <c r="E385" s="647">
        <v>0.1</v>
      </c>
      <c r="F385" s="489"/>
      <c r="I385" s="798" t="s">
        <v>12434</v>
      </c>
      <c r="J385" s="758" t="s">
        <v>12435</v>
      </c>
      <c r="K385" s="778" t="s">
        <v>12436</v>
      </c>
      <c r="L385" s="730">
        <v>2500</v>
      </c>
      <c r="M385" s="806"/>
    </row>
    <row r="386" spans="1:13" ht="210" customHeight="1">
      <c r="A386" s="569" t="s">
        <v>12465</v>
      </c>
      <c r="B386" s="587" t="s">
        <v>12466</v>
      </c>
      <c r="C386" s="540">
        <v>2500</v>
      </c>
      <c r="D386" s="619"/>
      <c r="E386" s="647">
        <v>0.1</v>
      </c>
      <c r="F386" s="489"/>
      <c r="I386" s="798" t="s">
        <v>12437</v>
      </c>
      <c r="J386" s="758" t="s">
        <v>12438</v>
      </c>
      <c r="K386" s="778" t="s">
        <v>12439</v>
      </c>
      <c r="L386" s="702">
        <v>5200</v>
      </c>
      <c r="M386" s="799"/>
    </row>
    <row r="387" spans="1:13" ht="285" customHeight="1">
      <c r="A387" s="569" t="s">
        <v>12468</v>
      </c>
      <c r="B387" s="587" t="s">
        <v>12469</v>
      </c>
      <c r="C387" s="540">
        <v>3100</v>
      </c>
      <c r="D387" s="619"/>
      <c r="E387" s="647">
        <v>0.1</v>
      </c>
      <c r="F387" s="489"/>
      <c r="I387" s="798" t="s">
        <v>12440</v>
      </c>
      <c r="J387" s="758" t="s">
        <v>12441</v>
      </c>
      <c r="K387" s="778" t="s">
        <v>12442</v>
      </c>
      <c r="L387" s="730">
        <v>3900</v>
      </c>
      <c r="M387" s="806"/>
    </row>
    <row r="388" spans="1:13" ht="345" customHeight="1">
      <c r="A388" s="569" t="s">
        <v>12471</v>
      </c>
      <c r="B388" s="587" t="s">
        <v>12472</v>
      </c>
      <c r="C388" s="540">
        <v>7200</v>
      </c>
      <c r="D388" s="619"/>
      <c r="E388" s="647">
        <v>0.1</v>
      </c>
      <c r="F388" s="489"/>
      <c r="I388" s="798" t="s">
        <v>12443</v>
      </c>
      <c r="J388" s="758" t="s">
        <v>12444</v>
      </c>
      <c r="K388" s="778" t="s">
        <v>12445</v>
      </c>
      <c r="L388" s="730">
        <v>5200</v>
      </c>
      <c r="M388" s="806"/>
    </row>
    <row r="389" spans="1:13" ht="180" customHeight="1">
      <c r="A389" s="569" t="s">
        <v>12474</v>
      </c>
      <c r="B389" s="587" t="s">
        <v>12475</v>
      </c>
      <c r="C389" s="540">
        <v>1900</v>
      </c>
      <c r="D389" s="619"/>
      <c r="E389" s="647">
        <v>0.1</v>
      </c>
      <c r="F389" s="489"/>
      <c r="I389" s="798" t="s">
        <v>12446</v>
      </c>
      <c r="J389" s="758" t="s">
        <v>12447</v>
      </c>
      <c r="K389" s="778" t="s">
        <v>12448</v>
      </c>
      <c r="L389" s="730">
        <v>5200</v>
      </c>
      <c r="M389" s="806"/>
    </row>
    <row r="390" spans="1:13" ht="180" customHeight="1">
      <c r="A390" s="569" t="s">
        <v>12477</v>
      </c>
      <c r="B390" s="587" t="s">
        <v>12478</v>
      </c>
      <c r="C390" s="540">
        <v>5200</v>
      </c>
      <c r="D390" s="619"/>
      <c r="E390" s="647">
        <v>0.1</v>
      </c>
      <c r="F390" s="489"/>
      <c r="I390" s="798" t="s">
        <v>12449</v>
      </c>
      <c r="J390" s="758" t="s">
        <v>12450</v>
      </c>
      <c r="K390" s="778" t="s">
        <v>12451</v>
      </c>
      <c r="L390" s="730">
        <v>2500</v>
      </c>
      <c r="M390" s="806"/>
    </row>
    <row r="391" spans="1:13" ht="240" customHeight="1">
      <c r="A391" s="569" t="s">
        <v>12480</v>
      </c>
      <c r="B391" s="587" t="s">
        <v>12481</v>
      </c>
      <c r="C391" s="540">
        <v>1900</v>
      </c>
      <c r="D391" s="619"/>
      <c r="E391" s="647">
        <v>0.1</v>
      </c>
      <c r="F391" s="489"/>
      <c r="I391" s="798" t="s">
        <v>12452</v>
      </c>
      <c r="J391" s="758" t="s">
        <v>12453</v>
      </c>
      <c r="K391" s="778" t="s">
        <v>12454</v>
      </c>
      <c r="L391" s="730">
        <v>2500</v>
      </c>
      <c r="M391" s="806"/>
    </row>
    <row r="392" spans="1:13" ht="180" customHeight="1">
      <c r="A392" s="569" t="s">
        <v>12483</v>
      </c>
      <c r="B392" s="587" t="s">
        <v>12484</v>
      </c>
      <c r="C392" s="540">
        <v>2500</v>
      </c>
      <c r="D392" s="619"/>
      <c r="E392" s="647">
        <v>0.1</v>
      </c>
      <c r="F392" s="489"/>
      <c r="I392" s="798" t="s">
        <v>12455</v>
      </c>
      <c r="J392" s="758" t="s">
        <v>12456</v>
      </c>
      <c r="K392" s="778" t="s">
        <v>12457</v>
      </c>
      <c r="L392" s="730">
        <v>2500</v>
      </c>
      <c r="M392" s="806"/>
    </row>
    <row r="393" spans="1:13" ht="240" customHeight="1">
      <c r="A393" s="569" t="s">
        <v>12486</v>
      </c>
      <c r="B393" s="587" t="s">
        <v>12487</v>
      </c>
      <c r="C393" s="540">
        <v>2500</v>
      </c>
      <c r="D393" s="619"/>
      <c r="E393" s="647">
        <v>0.1</v>
      </c>
      <c r="F393" s="489"/>
      <c r="I393" s="798" t="s">
        <v>12458</v>
      </c>
      <c r="J393" s="758" t="s">
        <v>12459</v>
      </c>
      <c r="K393" s="778" t="s">
        <v>12460</v>
      </c>
      <c r="L393" s="730">
        <v>5200</v>
      </c>
      <c r="M393" s="806"/>
    </row>
    <row r="394" spans="1:13" ht="180" customHeight="1">
      <c r="A394" s="569" t="s">
        <v>12489</v>
      </c>
      <c r="B394" s="587" t="s">
        <v>12490</v>
      </c>
      <c r="C394" s="540">
        <v>6500</v>
      </c>
      <c r="D394" s="619"/>
      <c r="E394" s="647">
        <v>0.1</v>
      </c>
      <c r="F394" s="489"/>
      <c r="I394" s="798" t="s">
        <v>12461</v>
      </c>
      <c r="J394" s="758" t="s">
        <v>12462</v>
      </c>
      <c r="K394" s="778" t="s">
        <v>12463</v>
      </c>
      <c r="L394" s="730">
        <v>1900</v>
      </c>
      <c r="M394" s="806"/>
    </row>
    <row r="395" spans="1:13" ht="78.75" customHeight="1">
      <c r="A395" s="501"/>
      <c r="B395" s="596" t="s">
        <v>13253</v>
      </c>
      <c r="C395" s="540"/>
      <c r="D395" s="611"/>
      <c r="E395" s="646"/>
      <c r="F395" s="489"/>
      <c r="I395" s="798" t="s">
        <v>12464</v>
      </c>
      <c r="J395" s="758" t="s">
        <v>12465</v>
      </c>
      <c r="K395" s="778" t="s">
        <v>12466</v>
      </c>
      <c r="L395" s="730">
        <v>2500</v>
      </c>
      <c r="M395" s="806"/>
    </row>
    <row r="396" spans="1:13" ht="180" customHeight="1">
      <c r="A396" s="501" t="s">
        <v>4864</v>
      </c>
      <c r="B396" s="544" t="s">
        <v>4865</v>
      </c>
      <c r="C396" s="512">
        <v>190</v>
      </c>
      <c r="D396" s="519"/>
      <c r="E396" s="646" t="s">
        <v>13254</v>
      </c>
      <c r="F396" s="489"/>
      <c r="I396" s="798" t="s">
        <v>12467</v>
      </c>
      <c r="J396" s="758" t="s">
        <v>12468</v>
      </c>
      <c r="K396" s="778" t="s">
        <v>12469</v>
      </c>
      <c r="L396" s="730">
        <v>3100</v>
      </c>
      <c r="M396" s="806"/>
    </row>
    <row r="397" spans="1:13" ht="120" customHeight="1">
      <c r="A397" s="501" t="s">
        <v>4867</v>
      </c>
      <c r="B397" s="544" t="s">
        <v>4868</v>
      </c>
      <c r="C397" s="512">
        <v>310</v>
      </c>
      <c r="D397" s="519"/>
      <c r="E397" s="646" t="s">
        <v>13254</v>
      </c>
      <c r="F397" s="489"/>
      <c r="I397" s="798" t="s">
        <v>12470</v>
      </c>
      <c r="J397" s="758" t="s">
        <v>12471</v>
      </c>
      <c r="K397" s="778" t="s">
        <v>12472</v>
      </c>
      <c r="L397" s="730">
        <v>7200</v>
      </c>
      <c r="M397" s="806"/>
    </row>
    <row r="398" spans="1:13" ht="60" customHeight="1">
      <c r="A398" s="501" t="s">
        <v>4870</v>
      </c>
      <c r="B398" s="544" t="s">
        <v>4871</v>
      </c>
      <c r="C398" s="512">
        <v>130</v>
      </c>
      <c r="D398" s="519"/>
      <c r="E398" s="646" t="s">
        <v>13254</v>
      </c>
      <c r="F398" s="489"/>
      <c r="I398" s="798" t="s">
        <v>12473</v>
      </c>
      <c r="J398" s="758" t="s">
        <v>12474</v>
      </c>
      <c r="K398" s="778" t="s">
        <v>12475</v>
      </c>
      <c r="L398" s="730">
        <v>1900</v>
      </c>
      <c r="M398" s="806"/>
    </row>
    <row r="399" spans="1:13" ht="60" customHeight="1">
      <c r="A399" s="501" t="s">
        <v>4873</v>
      </c>
      <c r="B399" s="544" t="s">
        <v>4874</v>
      </c>
      <c r="C399" s="512">
        <v>260</v>
      </c>
      <c r="D399" s="519"/>
      <c r="E399" s="646" t="s">
        <v>13254</v>
      </c>
      <c r="F399" s="489"/>
      <c r="I399" s="798" t="s">
        <v>12476</v>
      </c>
      <c r="J399" s="758" t="s">
        <v>12477</v>
      </c>
      <c r="K399" s="778" t="s">
        <v>12478</v>
      </c>
      <c r="L399" s="730">
        <v>5200</v>
      </c>
      <c r="M399" s="806"/>
    </row>
    <row r="400" spans="1:13" ht="45" customHeight="1">
      <c r="A400" s="501" t="s">
        <v>4876</v>
      </c>
      <c r="B400" s="544" t="s">
        <v>4877</v>
      </c>
      <c r="C400" s="512">
        <v>450</v>
      </c>
      <c r="D400" s="519"/>
      <c r="E400" s="646" t="s">
        <v>13254</v>
      </c>
      <c r="F400" s="489"/>
      <c r="I400" s="798" t="s">
        <v>12479</v>
      </c>
      <c r="J400" s="758" t="s">
        <v>12480</v>
      </c>
      <c r="K400" s="778" t="s">
        <v>12481</v>
      </c>
      <c r="L400" s="730">
        <v>1900</v>
      </c>
      <c r="M400" s="806"/>
    </row>
    <row r="401" spans="1:13" ht="180" customHeight="1">
      <c r="A401" s="501" t="s">
        <v>4879</v>
      </c>
      <c r="B401" s="544" t="s">
        <v>4880</v>
      </c>
      <c r="C401" s="512">
        <v>1000</v>
      </c>
      <c r="D401" s="519"/>
      <c r="E401" s="646" t="s">
        <v>13254</v>
      </c>
      <c r="F401" s="489"/>
      <c r="I401" s="798" t="s">
        <v>12482</v>
      </c>
      <c r="J401" s="758" t="s">
        <v>12483</v>
      </c>
      <c r="K401" s="778" t="s">
        <v>12484</v>
      </c>
      <c r="L401" s="730">
        <v>2500</v>
      </c>
      <c r="M401" s="806"/>
    </row>
    <row r="402" spans="1:13" ht="75" customHeight="1">
      <c r="A402" s="501" t="s">
        <v>4881</v>
      </c>
      <c r="B402" s="544" t="s">
        <v>4882</v>
      </c>
      <c r="C402" s="512">
        <v>2500</v>
      </c>
      <c r="D402" s="519"/>
      <c r="E402" s="646" t="s">
        <v>13254</v>
      </c>
      <c r="F402" s="489"/>
      <c r="I402" s="798" t="s">
        <v>12485</v>
      </c>
      <c r="J402" s="758" t="s">
        <v>12486</v>
      </c>
      <c r="K402" s="778" t="s">
        <v>12487</v>
      </c>
      <c r="L402" s="730">
        <v>2500</v>
      </c>
      <c r="M402" s="806"/>
    </row>
    <row r="403" spans="1:13" ht="90" customHeight="1">
      <c r="A403" s="501" t="s">
        <v>4886</v>
      </c>
      <c r="B403" s="544" t="s">
        <v>4887</v>
      </c>
      <c r="C403" s="512">
        <v>2000</v>
      </c>
      <c r="D403" s="519"/>
      <c r="E403" s="646" t="s">
        <v>13254</v>
      </c>
      <c r="F403" s="489"/>
      <c r="I403" s="798" t="s">
        <v>12488</v>
      </c>
      <c r="J403" s="758" t="s">
        <v>12489</v>
      </c>
      <c r="K403" s="778" t="s">
        <v>12490</v>
      </c>
      <c r="L403" s="730">
        <v>6500</v>
      </c>
      <c r="M403" s="806"/>
    </row>
    <row r="404" spans="1:13" ht="90" customHeight="1">
      <c r="A404" s="501" t="s">
        <v>4890</v>
      </c>
      <c r="B404" s="511" t="s">
        <v>9297</v>
      </c>
      <c r="C404" s="512">
        <v>700</v>
      </c>
      <c r="D404" s="561"/>
      <c r="E404" s="646" t="s">
        <v>13254</v>
      </c>
      <c r="F404" s="489"/>
      <c r="I404" s="810" t="s">
        <v>13136</v>
      </c>
      <c r="J404" s="687" t="s">
        <v>13137</v>
      </c>
      <c r="K404" s="835" t="s">
        <v>13138</v>
      </c>
      <c r="L404" s="820">
        <v>4750</v>
      </c>
      <c r="M404" s="750"/>
    </row>
    <row r="405" spans="1:13" ht="270" customHeight="1">
      <c r="A405" s="501" t="s">
        <v>4892</v>
      </c>
      <c r="B405" s="511" t="s">
        <v>4893</v>
      </c>
      <c r="C405" s="512">
        <v>1700</v>
      </c>
      <c r="D405" s="561"/>
      <c r="E405" s="646" t="s">
        <v>13254</v>
      </c>
      <c r="F405" s="489"/>
      <c r="I405" s="810" t="s">
        <v>13139</v>
      </c>
      <c r="J405" s="687" t="s">
        <v>13140</v>
      </c>
      <c r="K405" s="835" t="s">
        <v>13141</v>
      </c>
      <c r="L405" s="820">
        <v>3950</v>
      </c>
      <c r="M405" s="750"/>
    </row>
    <row r="406" spans="1:13" ht="375" customHeight="1">
      <c r="A406" s="501" t="s">
        <v>4895</v>
      </c>
      <c r="B406" s="511" t="s">
        <v>9299</v>
      </c>
      <c r="C406" s="512">
        <v>3500</v>
      </c>
      <c r="D406" s="561"/>
      <c r="E406" s="646" t="s">
        <v>13254</v>
      </c>
      <c r="F406" s="489"/>
      <c r="I406" s="810" t="s">
        <v>13142</v>
      </c>
      <c r="J406" s="687" t="s">
        <v>13143</v>
      </c>
      <c r="K406" s="835" t="s">
        <v>13144</v>
      </c>
      <c r="L406" s="820">
        <v>28500</v>
      </c>
      <c r="M406" s="750"/>
    </row>
    <row r="407" spans="1:13" ht="60" customHeight="1">
      <c r="A407" s="501" t="s">
        <v>4897</v>
      </c>
      <c r="B407" s="511" t="s">
        <v>4898</v>
      </c>
      <c r="C407" s="512">
        <v>1500</v>
      </c>
      <c r="D407" s="561"/>
      <c r="E407" s="646" t="s">
        <v>13254</v>
      </c>
      <c r="F407" s="489"/>
      <c r="I407" s="810" t="s">
        <v>13145</v>
      </c>
      <c r="J407" s="687" t="s">
        <v>13146</v>
      </c>
      <c r="K407" s="835" t="s">
        <v>13147</v>
      </c>
      <c r="L407" s="820">
        <v>3750</v>
      </c>
      <c r="M407" s="750"/>
    </row>
    <row r="408" spans="1:13" ht="60" customHeight="1">
      <c r="A408" s="501" t="s">
        <v>4900</v>
      </c>
      <c r="B408" s="511" t="s">
        <v>4901</v>
      </c>
      <c r="C408" s="539">
        <v>2000</v>
      </c>
      <c r="D408" s="528"/>
      <c r="E408" s="646" t="s">
        <v>13254</v>
      </c>
      <c r="F408" s="489"/>
      <c r="I408" s="810" t="s">
        <v>13148</v>
      </c>
      <c r="J408" s="687" t="s">
        <v>13149</v>
      </c>
      <c r="K408" s="835" t="s">
        <v>13150</v>
      </c>
      <c r="L408" s="820">
        <v>6950</v>
      </c>
      <c r="M408" s="750"/>
    </row>
    <row r="409" spans="1:13" ht="120" customHeight="1">
      <c r="A409" s="501" t="s">
        <v>8868</v>
      </c>
      <c r="B409" s="544" t="s">
        <v>8869</v>
      </c>
      <c r="C409" s="512">
        <v>720</v>
      </c>
      <c r="D409" s="561"/>
      <c r="E409" s="646" t="s">
        <v>13254</v>
      </c>
      <c r="F409" s="489"/>
      <c r="I409" s="810" t="s">
        <v>13151</v>
      </c>
      <c r="J409" s="687" t="s">
        <v>13152</v>
      </c>
      <c r="K409" s="835" t="s">
        <v>13153</v>
      </c>
      <c r="L409" s="820">
        <v>6950</v>
      </c>
      <c r="M409" s="750"/>
    </row>
    <row r="410" spans="1:13" ht="165" customHeight="1">
      <c r="A410" s="501" t="s">
        <v>9418</v>
      </c>
      <c r="B410" s="511" t="s">
        <v>9419</v>
      </c>
      <c r="C410" s="512">
        <v>5500</v>
      </c>
      <c r="D410" s="561"/>
      <c r="E410" s="646" t="s">
        <v>13254</v>
      </c>
      <c r="F410" s="489"/>
      <c r="I410" s="810" t="s">
        <v>13154</v>
      </c>
      <c r="J410" s="687" t="s">
        <v>13155</v>
      </c>
      <c r="K410" s="835" t="s">
        <v>13156</v>
      </c>
      <c r="L410" s="820">
        <v>27493</v>
      </c>
      <c r="M410" s="750"/>
    </row>
    <row r="411" spans="1:13" ht="120" customHeight="1">
      <c r="A411" s="493" t="s">
        <v>12231</v>
      </c>
      <c r="B411" s="511" t="s">
        <v>12232</v>
      </c>
      <c r="C411" s="634">
        <v>700</v>
      </c>
      <c r="D411" s="519"/>
      <c r="E411" s="646" t="s">
        <v>13254</v>
      </c>
      <c r="F411" s="489"/>
      <c r="I411" s="810" t="s">
        <v>13157</v>
      </c>
      <c r="J411" s="687" t="s">
        <v>13158</v>
      </c>
      <c r="K411" s="835" t="s">
        <v>13159</v>
      </c>
      <c r="L411" s="820">
        <v>29750</v>
      </c>
      <c r="M411" s="750"/>
    </row>
    <row r="412" spans="1:13" ht="78.75" customHeight="1">
      <c r="A412" s="501"/>
      <c r="B412" s="535" t="s">
        <v>4902</v>
      </c>
      <c r="C412" s="512"/>
      <c r="D412" s="515"/>
      <c r="E412" s="646" t="s">
        <v>13254</v>
      </c>
      <c r="F412" s="489"/>
      <c r="I412" s="810" t="s">
        <v>13160</v>
      </c>
      <c r="J412" s="687" t="s">
        <v>13161</v>
      </c>
      <c r="K412" s="835" t="s">
        <v>13162</v>
      </c>
      <c r="L412" s="820">
        <v>4750</v>
      </c>
      <c r="M412" s="750"/>
    </row>
    <row r="413" spans="1:13" ht="180" customHeight="1">
      <c r="A413" s="501" t="s">
        <v>4904</v>
      </c>
      <c r="B413" s="511" t="s">
        <v>4905</v>
      </c>
      <c r="C413" s="512">
        <v>500</v>
      </c>
      <c r="D413" s="561"/>
      <c r="E413" s="646" t="s">
        <v>13254</v>
      </c>
      <c r="F413" s="489"/>
      <c r="I413" s="810" t="s">
        <v>13163</v>
      </c>
      <c r="J413" s="687" t="s">
        <v>13164</v>
      </c>
      <c r="K413" s="835" t="s">
        <v>13165</v>
      </c>
      <c r="L413" s="820">
        <v>9450</v>
      </c>
      <c r="M413" s="750"/>
    </row>
    <row r="414" spans="1:13" ht="165" customHeight="1">
      <c r="A414" s="501" t="s">
        <v>4906</v>
      </c>
      <c r="B414" s="511" t="s">
        <v>4907</v>
      </c>
      <c r="C414" s="512">
        <v>500</v>
      </c>
      <c r="D414" s="561"/>
      <c r="E414" s="646" t="s">
        <v>13254</v>
      </c>
      <c r="F414" s="489"/>
      <c r="I414" s="681"/>
      <c r="J414" s="687"/>
      <c r="K414" s="786" t="s">
        <v>4862</v>
      </c>
      <c r="L414" s="730"/>
      <c r="M414" s="797"/>
    </row>
    <row r="415" spans="1:13" ht="165" customHeight="1">
      <c r="A415" s="501" t="s">
        <v>4908</v>
      </c>
      <c r="B415" s="511" t="s">
        <v>4909</v>
      </c>
      <c r="C415" s="512">
        <v>500</v>
      </c>
      <c r="D415" s="561"/>
      <c r="E415" s="646" t="s">
        <v>13254</v>
      </c>
      <c r="F415" s="489"/>
      <c r="I415" s="681" t="s">
        <v>4863</v>
      </c>
      <c r="J415" s="687" t="s">
        <v>4864</v>
      </c>
      <c r="K415" s="733" t="s">
        <v>4865</v>
      </c>
      <c r="L415" s="702">
        <v>190</v>
      </c>
      <c r="M415" s="711"/>
    </row>
    <row r="416" spans="1:13" ht="165" customHeight="1">
      <c r="A416" s="501" t="s">
        <v>4910</v>
      </c>
      <c r="B416" s="511" t="s">
        <v>4911</v>
      </c>
      <c r="C416" s="512">
        <v>500</v>
      </c>
      <c r="D416" s="561"/>
      <c r="E416" s="646" t="s">
        <v>13254</v>
      </c>
      <c r="F416" s="489"/>
      <c r="I416" s="681" t="s">
        <v>4866</v>
      </c>
      <c r="J416" s="687" t="s">
        <v>4867</v>
      </c>
      <c r="K416" s="733" t="s">
        <v>4868</v>
      </c>
      <c r="L416" s="702">
        <v>310</v>
      </c>
      <c r="M416" s="711"/>
    </row>
    <row r="417" spans="1:13" ht="180" customHeight="1">
      <c r="A417" s="501" t="s">
        <v>4912</v>
      </c>
      <c r="B417" s="511" t="s">
        <v>4913</v>
      </c>
      <c r="C417" s="512">
        <v>500</v>
      </c>
      <c r="D417" s="561"/>
      <c r="E417" s="646" t="s">
        <v>13254</v>
      </c>
      <c r="F417" s="489"/>
      <c r="I417" s="681" t="s">
        <v>4869</v>
      </c>
      <c r="J417" s="687" t="s">
        <v>4870</v>
      </c>
      <c r="K417" s="733" t="s">
        <v>4871</v>
      </c>
      <c r="L417" s="702">
        <v>130</v>
      </c>
      <c r="M417" s="711"/>
    </row>
    <row r="418" spans="1:13" ht="150" customHeight="1">
      <c r="A418" s="501" t="s">
        <v>4914</v>
      </c>
      <c r="B418" s="511" t="s">
        <v>4915</v>
      </c>
      <c r="C418" s="512">
        <v>500</v>
      </c>
      <c r="D418" s="561"/>
      <c r="E418" s="646" t="s">
        <v>13254</v>
      </c>
      <c r="F418" s="489"/>
      <c r="I418" s="681" t="s">
        <v>4872</v>
      </c>
      <c r="J418" s="687" t="s">
        <v>4873</v>
      </c>
      <c r="K418" s="733" t="s">
        <v>4874</v>
      </c>
      <c r="L418" s="702">
        <v>260</v>
      </c>
      <c r="M418" s="711"/>
    </row>
    <row r="419" spans="1:13" ht="210" customHeight="1">
      <c r="A419" s="501" t="s">
        <v>4916</v>
      </c>
      <c r="B419" s="511" t="s">
        <v>4917</v>
      </c>
      <c r="C419" s="512">
        <v>500</v>
      </c>
      <c r="D419" s="561"/>
      <c r="E419" s="646" t="s">
        <v>13254</v>
      </c>
      <c r="F419" s="489"/>
      <c r="I419" s="681" t="s">
        <v>4875</v>
      </c>
      <c r="J419" s="687" t="s">
        <v>4876</v>
      </c>
      <c r="K419" s="733" t="s">
        <v>4877</v>
      </c>
      <c r="L419" s="702">
        <v>450</v>
      </c>
      <c r="M419" s="711"/>
    </row>
    <row r="420" spans="1:13" ht="135" customHeight="1">
      <c r="A420" s="501" t="s">
        <v>4918</v>
      </c>
      <c r="B420" s="511" t="s">
        <v>4919</v>
      </c>
      <c r="C420" s="512">
        <v>500</v>
      </c>
      <c r="D420" s="561"/>
      <c r="E420" s="646" t="s">
        <v>13254</v>
      </c>
      <c r="F420" s="489"/>
      <c r="I420" s="681" t="s">
        <v>4878</v>
      </c>
      <c r="J420" s="687" t="s">
        <v>4879</v>
      </c>
      <c r="K420" s="733" t="s">
        <v>4880</v>
      </c>
      <c r="L420" s="702">
        <v>1000</v>
      </c>
      <c r="M420" s="711"/>
    </row>
    <row r="421" spans="1:13" ht="195" customHeight="1">
      <c r="A421" s="501" t="s">
        <v>4922</v>
      </c>
      <c r="B421" s="511" t="s">
        <v>4923</v>
      </c>
      <c r="C421" s="512">
        <v>500</v>
      </c>
      <c r="D421" s="561"/>
      <c r="E421" s="646" t="s">
        <v>13254</v>
      </c>
      <c r="F421" s="489"/>
      <c r="I421" s="681" t="s">
        <v>10409</v>
      </c>
      <c r="J421" s="687" t="s">
        <v>4881</v>
      </c>
      <c r="K421" s="733" t="s">
        <v>4882</v>
      </c>
      <c r="L421" s="702">
        <v>2500</v>
      </c>
      <c r="M421" s="711"/>
    </row>
    <row r="422" spans="1:13" ht="150" customHeight="1">
      <c r="A422" s="501" t="s">
        <v>4924</v>
      </c>
      <c r="B422" s="511" t="s">
        <v>4925</v>
      </c>
      <c r="C422" s="512">
        <v>500</v>
      </c>
      <c r="D422" s="561"/>
      <c r="E422" s="646" t="s">
        <v>13254</v>
      </c>
      <c r="F422" s="489"/>
      <c r="I422" s="681" t="s">
        <v>10193</v>
      </c>
      <c r="J422" s="687" t="s">
        <v>4886</v>
      </c>
      <c r="K422" s="733" t="s">
        <v>4887</v>
      </c>
      <c r="L422" s="702">
        <v>2000</v>
      </c>
      <c r="M422" s="711"/>
    </row>
    <row r="423" spans="1:13" ht="195" customHeight="1">
      <c r="A423" s="501" t="s">
        <v>4926</v>
      </c>
      <c r="B423" s="511" t="s">
        <v>4927</v>
      </c>
      <c r="C423" s="512">
        <v>500</v>
      </c>
      <c r="D423" s="561"/>
      <c r="E423" s="646" t="s">
        <v>13254</v>
      </c>
      <c r="F423" s="489"/>
      <c r="I423" s="681" t="s">
        <v>9298</v>
      </c>
      <c r="J423" s="687" t="s">
        <v>4890</v>
      </c>
      <c r="K423" s="701" t="s">
        <v>9297</v>
      </c>
      <c r="L423" s="702">
        <v>700</v>
      </c>
      <c r="M423" s="750"/>
    </row>
    <row r="424" spans="1:13" ht="135" customHeight="1">
      <c r="A424" s="501" t="s">
        <v>4928</v>
      </c>
      <c r="B424" s="511" t="s">
        <v>4929</v>
      </c>
      <c r="C424" s="512">
        <v>500</v>
      </c>
      <c r="D424" s="561"/>
      <c r="E424" s="646" t="s">
        <v>13254</v>
      </c>
      <c r="F424" s="489"/>
      <c r="I424" s="681" t="s">
        <v>4891</v>
      </c>
      <c r="J424" s="687" t="s">
        <v>4892</v>
      </c>
      <c r="K424" s="701" t="s">
        <v>4893</v>
      </c>
      <c r="L424" s="702">
        <v>1700</v>
      </c>
      <c r="M424" s="750"/>
    </row>
    <row r="425" spans="1:13" ht="180" customHeight="1">
      <c r="A425" s="501" t="s">
        <v>4930</v>
      </c>
      <c r="B425" s="511" t="s">
        <v>4931</v>
      </c>
      <c r="C425" s="512">
        <v>500</v>
      </c>
      <c r="D425" s="561"/>
      <c r="E425" s="646" t="s">
        <v>13254</v>
      </c>
      <c r="F425" s="489"/>
      <c r="I425" s="681" t="s">
        <v>4894</v>
      </c>
      <c r="J425" s="687" t="s">
        <v>4895</v>
      </c>
      <c r="K425" s="701" t="s">
        <v>9299</v>
      </c>
      <c r="L425" s="702">
        <v>3500</v>
      </c>
      <c r="M425" s="750"/>
    </row>
    <row r="426" spans="1:13" ht="150" customHeight="1">
      <c r="A426" s="501" t="s">
        <v>4932</v>
      </c>
      <c r="B426" s="511" t="s">
        <v>4933</v>
      </c>
      <c r="C426" s="512">
        <v>500</v>
      </c>
      <c r="D426" s="561"/>
      <c r="E426" s="646" t="s">
        <v>13254</v>
      </c>
      <c r="F426" s="489"/>
      <c r="I426" s="681" t="s">
        <v>4896</v>
      </c>
      <c r="J426" s="687" t="s">
        <v>4897</v>
      </c>
      <c r="K426" s="701" t="s">
        <v>4898</v>
      </c>
      <c r="L426" s="702">
        <v>1500</v>
      </c>
      <c r="M426" s="750"/>
    </row>
    <row r="427" spans="1:13" ht="165" customHeight="1">
      <c r="A427" s="501" t="s">
        <v>4934</v>
      </c>
      <c r="B427" s="511" t="s">
        <v>4935</v>
      </c>
      <c r="C427" s="512">
        <v>500</v>
      </c>
      <c r="D427" s="561"/>
      <c r="E427" s="646" t="s">
        <v>13254</v>
      </c>
      <c r="F427" s="489"/>
      <c r="I427" s="681" t="s">
        <v>4899</v>
      </c>
      <c r="J427" s="687" t="s">
        <v>4900</v>
      </c>
      <c r="K427" s="701" t="s">
        <v>4901</v>
      </c>
      <c r="L427" s="729">
        <v>2000</v>
      </c>
      <c r="M427" s="720"/>
    </row>
    <row r="428" spans="1:13" ht="180" customHeight="1">
      <c r="A428" s="501" t="s">
        <v>4936</v>
      </c>
      <c r="B428" s="511" t="s">
        <v>4937</v>
      </c>
      <c r="C428" s="512">
        <v>500</v>
      </c>
      <c r="D428" s="561"/>
      <c r="E428" s="646" t="s">
        <v>13254</v>
      </c>
      <c r="F428" s="489"/>
      <c r="I428" s="681" t="s">
        <v>8867</v>
      </c>
      <c r="J428" s="687" t="s">
        <v>8868</v>
      </c>
      <c r="K428" s="733" t="s">
        <v>8869</v>
      </c>
      <c r="L428" s="702">
        <v>720</v>
      </c>
      <c r="M428" s="750"/>
    </row>
    <row r="429" spans="1:13" ht="195" customHeight="1">
      <c r="A429" s="501" t="s">
        <v>4938</v>
      </c>
      <c r="B429" s="511" t="s">
        <v>4939</v>
      </c>
      <c r="C429" s="512">
        <v>500</v>
      </c>
      <c r="D429" s="561"/>
      <c r="E429" s="646" t="s">
        <v>13254</v>
      </c>
      <c r="F429" s="489"/>
      <c r="I429" s="681" t="s">
        <v>4883</v>
      </c>
      <c r="J429" s="687" t="s">
        <v>9418</v>
      </c>
      <c r="K429" s="701" t="s">
        <v>9419</v>
      </c>
      <c r="L429" s="702">
        <v>5500</v>
      </c>
      <c r="M429" s="750"/>
    </row>
    <row r="430" spans="1:13" ht="150" customHeight="1">
      <c r="A430" s="501" t="s">
        <v>4940</v>
      </c>
      <c r="B430" s="511" t="s">
        <v>4941</v>
      </c>
      <c r="C430" s="512">
        <v>500</v>
      </c>
      <c r="D430" s="561"/>
      <c r="E430" s="646" t="s">
        <v>13254</v>
      </c>
      <c r="F430" s="489"/>
      <c r="I430" s="681" t="s">
        <v>12230</v>
      </c>
      <c r="J430" s="677" t="s">
        <v>12231</v>
      </c>
      <c r="K430" s="701" t="s">
        <v>12232</v>
      </c>
      <c r="L430" s="825">
        <v>700</v>
      </c>
      <c r="M430" s="711"/>
    </row>
    <row r="431" spans="1:13" ht="225" customHeight="1">
      <c r="A431" s="501" t="s">
        <v>4942</v>
      </c>
      <c r="B431" s="511" t="s">
        <v>4943</v>
      </c>
      <c r="C431" s="512">
        <v>1350</v>
      </c>
      <c r="D431" s="561"/>
      <c r="E431" s="646" t="s">
        <v>13254</v>
      </c>
      <c r="F431" s="489"/>
      <c r="I431" s="681"/>
      <c r="J431" s="687"/>
      <c r="K431" s="727" t="s">
        <v>4902</v>
      </c>
      <c r="L431" s="702"/>
      <c r="M431" s="707"/>
    </row>
    <row r="432" spans="1:13" ht="270" customHeight="1">
      <c r="A432" s="501" t="s">
        <v>4946</v>
      </c>
      <c r="B432" s="511" t="s">
        <v>4947</v>
      </c>
      <c r="C432" s="512">
        <v>700</v>
      </c>
      <c r="D432" s="561"/>
      <c r="E432" s="646" t="s">
        <v>13254</v>
      </c>
      <c r="F432" s="489"/>
      <c r="I432" s="681" t="s">
        <v>4903</v>
      </c>
      <c r="J432" s="687" t="s">
        <v>4904</v>
      </c>
      <c r="K432" s="701" t="s">
        <v>4905</v>
      </c>
      <c r="L432" s="702">
        <v>500</v>
      </c>
      <c r="M432" s="750"/>
    </row>
    <row r="433" spans="1:13" ht="195" customHeight="1">
      <c r="A433" s="501" t="s">
        <v>4948</v>
      </c>
      <c r="B433" s="511" t="s">
        <v>4949</v>
      </c>
      <c r="C433" s="512">
        <v>500</v>
      </c>
      <c r="D433" s="561"/>
      <c r="E433" s="646" t="s">
        <v>13254</v>
      </c>
      <c r="F433" s="489"/>
      <c r="I433" s="681" t="s">
        <v>4903</v>
      </c>
      <c r="J433" s="687" t="s">
        <v>4906</v>
      </c>
      <c r="K433" s="701" t="s">
        <v>4907</v>
      </c>
      <c r="L433" s="702">
        <v>500</v>
      </c>
      <c r="M433" s="750"/>
    </row>
    <row r="434" spans="1:13" ht="285" customHeight="1">
      <c r="A434" s="501" t="s">
        <v>4950</v>
      </c>
      <c r="B434" s="511" t="s">
        <v>4951</v>
      </c>
      <c r="C434" s="512">
        <v>700</v>
      </c>
      <c r="D434" s="561"/>
      <c r="E434" s="646" t="s">
        <v>13254</v>
      </c>
      <c r="F434" s="489"/>
      <c r="I434" s="681" t="s">
        <v>4903</v>
      </c>
      <c r="J434" s="687" t="s">
        <v>4908</v>
      </c>
      <c r="K434" s="701" t="s">
        <v>4909</v>
      </c>
      <c r="L434" s="702">
        <v>500</v>
      </c>
      <c r="M434" s="750"/>
    </row>
    <row r="435" spans="1:13" ht="360" customHeight="1">
      <c r="A435" s="501" t="s">
        <v>4952</v>
      </c>
      <c r="B435" s="511" t="s">
        <v>1104</v>
      </c>
      <c r="C435" s="512">
        <v>550</v>
      </c>
      <c r="D435" s="561"/>
      <c r="E435" s="646" t="s">
        <v>13254</v>
      </c>
      <c r="F435" s="489"/>
      <c r="I435" s="681" t="s">
        <v>4903</v>
      </c>
      <c r="J435" s="687" t="s">
        <v>4910</v>
      </c>
      <c r="K435" s="701" t="s">
        <v>4911</v>
      </c>
      <c r="L435" s="702">
        <v>500</v>
      </c>
      <c r="M435" s="750"/>
    </row>
    <row r="436" spans="1:13" ht="150" customHeight="1">
      <c r="A436" s="501" t="s">
        <v>1105</v>
      </c>
      <c r="B436" s="511" t="s">
        <v>1106</v>
      </c>
      <c r="C436" s="512">
        <v>500</v>
      </c>
      <c r="D436" s="561"/>
      <c r="E436" s="646" t="s">
        <v>13254</v>
      </c>
      <c r="F436" s="489"/>
      <c r="I436" s="681" t="s">
        <v>4903</v>
      </c>
      <c r="J436" s="687" t="s">
        <v>4912</v>
      </c>
      <c r="K436" s="701" t="s">
        <v>4913</v>
      </c>
      <c r="L436" s="702">
        <v>500</v>
      </c>
      <c r="M436" s="750"/>
    </row>
    <row r="437" spans="1:13" ht="150" customHeight="1">
      <c r="A437" s="501" t="s">
        <v>3407</v>
      </c>
      <c r="B437" s="511" t="s">
        <v>3408</v>
      </c>
      <c r="C437" s="512">
        <v>700</v>
      </c>
      <c r="D437" s="561"/>
      <c r="E437" s="646" t="s">
        <v>13254</v>
      </c>
      <c r="F437" s="489"/>
      <c r="I437" s="681" t="s">
        <v>4903</v>
      </c>
      <c r="J437" s="687" t="s">
        <v>4914</v>
      </c>
      <c r="K437" s="701" t="s">
        <v>4915</v>
      </c>
      <c r="L437" s="702">
        <v>500</v>
      </c>
      <c r="M437" s="750"/>
    </row>
    <row r="438" spans="1:13" ht="195" customHeight="1">
      <c r="A438" s="501" t="s">
        <v>3411</v>
      </c>
      <c r="B438" s="511" t="s">
        <v>3412</v>
      </c>
      <c r="C438" s="512">
        <v>500</v>
      </c>
      <c r="D438" s="561"/>
      <c r="E438" s="646" t="s">
        <v>13254</v>
      </c>
      <c r="F438" s="489"/>
      <c r="I438" s="681" t="s">
        <v>4903</v>
      </c>
      <c r="J438" s="687" t="s">
        <v>4916</v>
      </c>
      <c r="K438" s="701" t="s">
        <v>4917</v>
      </c>
      <c r="L438" s="702">
        <v>500</v>
      </c>
      <c r="M438" s="750"/>
    </row>
    <row r="439" spans="1:13" ht="240" customHeight="1">
      <c r="A439" s="501" t="s">
        <v>3413</v>
      </c>
      <c r="B439" s="511" t="s">
        <v>3414</v>
      </c>
      <c r="C439" s="512">
        <v>500</v>
      </c>
      <c r="D439" s="561"/>
      <c r="E439" s="646" t="s">
        <v>13254</v>
      </c>
      <c r="F439" s="489"/>
      <c r="I439" s="681" t="s">
        <v>4903</v>
      </c>
      <c r="J439" s="687" t="s">
        <v>4918</v>
      </c>
      <c r="K439" s="701" t="s">
        <v>4919</v>
      </c>
      <c r="L439" s="702">
        <v>500</v>
      </c>
      <c r="M439" s="750"/>
    </row>
    <row r="440" spans="1:13" ht="195" customHeight="1">
      <c r="A440" s="501" t="s">
        <v>3415</v>
      </c>
      <c r="B440" s="511" t="s">
        <v>3416</v>
      </c>
      <c r="C440" s="512">
        <v>500</v>
      </c>
      <c r="D440" s="561"/>
      <c r="E440" s="646" t="s">
        <v>13254</v>
      </c>
      <c r="F440" s="489"/>
      <c r="I440" s="681" t="s">
        <v>4903</v>
      </c>
      <c r="J440" s="687" t="s">
        <v>4922</v>
      </c>
      <c r="K440" s="701" t="s">
        <v>4923</v>
      </c>
      <c r="L440" s="702">
        <v>500</v>
      </c>
      <c r="M440" s="750"/>
    </row>
    <row r="441" spans="1:13" ht="240" customHeight="1">
      <c r="A441" s="501" t="s">
        <v>3419</v>
      </c>
      <c r="B441" s="511" t="s">
        <v>3420</v>
      </c>
      <c r="C441" s="512">
        <v>500</v>
      </c>
      <c r="D441" s="561"/>
      <c r="E441" s="646" t="s">
        <v>13254</v>
      </c>
      <c r="F441" s="489"/>
      <c r="I441" s="681" t="s">
        <v>4903</v>
      </c>
      <c r="J441" s="687" t="s">
        <v>4924</v>
      </c>
      <c r="K441" s="701" t="s">
        <v>4925</v>
      </c>
      <c r="L441" s="702">
        <v>500</v>
      </c>
      <c r="M441" s="750"/>
    </row>
    <row r="442" spans="1:13" ht="150" customHeight="1">
      <c r="A442" s="501" t="s">
        <v>3425</v>
      </c>
      <c r="B442" s="511" t="s">
        <v>3426</v>
      </c>
      <c r="C442" s="512">
        <v>500</v>
      </c>
      <c r="D442" s="561"/>
      <c r="E442" s="646" t="s">
        <v>13254</v>
      </c>
      <c r="F442" s="489"/>
      <c r="I442" s="681" t="s">
        <v>4903</v>
      </c>
      <c r="J442" s="687" t="s">
        <v>4926</v>
      </c>
      <c r="K442" s="701" t="s">
        <v>4927</v>
      </c>
      <c r="L442" s="702">
        <v>500</v>
      </c>
      <c r="M442" s="750"/>
    </row>
    <row r="443" spans="1:13" ht="210" customHeight="1">
      <c r="A443" s="501" t="s">
        <v>3431</v>
      </c>
      <c r="B443" s="511" t="s">
        <v>3432</v>
      </c>
      <c r="C443" s="512">
        <v>700</v>
      </c>
      <c r="D443" s="561"/>
      <c r="E443" s="646" t="s">
        <v>13254</v>
      </c>
      <c r="F443" s="489"/>
      <c r="I443" s="681" t="s">
        <v>4903</v>
      </c>
      <c r="J443" s="687" t="s">
        <v>4928</v>
      </c>
      <c r="K443" s="701" t="s">
        <v>4929</v>
      </c>
      <c r="L443" s="702">
        <v>500</v>
      </c>
      <c r="M443" s="750"/>
    </row>
    <row r="444" spans="1:13" ht="180" customHeight="1">
      <c r="A444" s="501" t="s">
        <v>3435</v>
      </c>
      <c r="B444" s="511" t="s">
        <v>3436</v>
      </c>
      <c r="C444" s="512">
        <v>1200</v>
      </c>
      <c r="D444" s="561"/>
      <c r="E444" s="646" t="s">
        <v>13254</v>
      </c>
      <c r="F444" s="489"/>
      <c r="I444" s="681" t="s">
        <v>4903</v>
      </c>
      <c r="J444" s="687" t="s">
        <v>4930</v>
      </c>
      <c r="K444" s="701" t="s">
        <v>4931</v>
      </c>
      <c r="L444" s="702">
        <v>500</v>
      </c>
      <c r="M444" s="750"/>
    </row>
    <row r="445" spans="1:13" ht="165" customHeight="1">
      <c r="A445" s="501" t="s">
        <v>3437</v>
      </c>
      <c r="B445" s="511" t="s">
        <v>3438</v>
      </c>
      <c r="C445" s="512">
        <v>700</v>
      </c>
      <c r="D445" s="561"/>
      <c r="E445" s="646" t="s">
        <v>13254</v>
      </c>
      <c r="F445" s="489"/>
      <c r="I445" s="681" t="s">
        <v>4903</v>
      </c>
      <c r="J445" s="687" t="s">
        <v>4932</v>
      </c>
      <c r="K445" s="701" t="s">
        <v>4933</v>
      </c>
      <c r="L445" s="702">
        <v>500</v>
      </c>
      <c r="M445" s="750"/>
    </row>
    <row r="446" spans="1:13" ht="180" customHeight="1">
      <c r="A446" s="501" t="s">
        <v>3439</v>
      </c>
      <c r="B446" s="511" t="s">
        <v>3440</v>
      </c>
      <c r="C446" s="512">
        <v>1200</v>
      </c>
      <c r="D446" s="561"/>
      <c r="E446" s="646" t="s">
        <v>13254</v>
      </c>
      <c r="F446" s="489"/>
      <c r="I446" s="681" t="s">
        <v>4903</v>
      </c>
      <c r="J446" s="687" t="s">
        <v>4934</v>
      </c>
      <c r="K446" s="701" t="s">
        <v>4935</v>
      </c>
      <c r="L446" s="702">
        <v>500</v>
      </c>
      <c r="M446" s="750"/>
    </row>
    <row r="447" spans="1:13" ht="240" customHeight="1">
      <c r="A447" s="501" t="s">
        <v>3441</v>
      </c>
      <c r="B447" s="511" t="s">
        <v>3442</v>
      </c>
      <c r="C447" s="512">
        <v>500</v>
      </c>
      <c r="D447" s="561"/>
      <c r="E447" s="646" t="s">
        <v>13254</v>
      </c>
      <c r="F447" s="489"/>
      <c r="I447" s="681" t="s">
        <v>4903</v>
      </c>
      <c r="J447" s="687" t="s">
        <v>4936</v>
      </c>
      <c r="K447" s="701" t="s">
        <v>4937</v>
      </c>
      <c r="L447" s="702">
        <v>500</v>
      </c>
      <c r="M447" s="750"/>
    </row>
    <row r="448" spans="1:13" ht="180" customHeight="1">
      <c r="A448" s="501" t="s">
        <v>3443</v>
      </c>
      <c r="B448" s="511" t="s">
        <v>3444</v>
      </c>
      <c r="C448" s="512">
        <v>700</v>
      </c>
      <c r="D448" s="561"/>
      <c r="E448" s="646" t="s">
        <v>13254</v>
      </c>
      <c r="F448" s="489"/>
      <c r="I448" s="681" t="s">
        <v>4903</v>
      </c>
      <c r="J448" s="687" t="s">
        <v>4938</v>
      </c>
      <c r="K448" s="701" t="s">
        <v>4939</v>
      </c>
      <c r="L448" s="702">
        <v>500</v>
      </c>
      <c r="M448" s="750"/>
    </row>
    <row r="449" spans="1:13" ht="210" customHeight="1">
      <c r="A449" s="501" t="s">
        <v>3445</v>
      </c>
      <c r="B449" s="511" t="s">
        <v>3446</v>
      </c>
      <c r="C449" s="512">
        <v>500</v>
      </c>
      <c r="D449" s="561"/>
      <c r="E449" s="646" t="s">
        <v>13254</v>
      </c>
      <c r="F449" s="489"/>
      <c r="I449" s="681" t="s">
        <v>4903</v>
      </c>
      <c r="J449" s="687" t="s">
        <v>4940</v>
      </c>
      <c r="K449" s="701" t="s">
        <v>4941</v>
      </c>
      <c r="L449" s="702">
        <v>500</v>
      </c>
      <c r="M449" s="750"/>
    </row>
    <row r="450" spans="1:13" ht="210" customHeight="1">
      <c r="A450" s="501" t="s">
        <v>3448</v>
      </c>
      <c r="B450" s="511" t="s">
        <v>3449</v>
      </c>
      <c r="C450" s="512">
        <v>700</v>
      </c>
      <c r="D450" s="561"/>
      <c r="E450" s="646" t="s">
        <v>13254</v>
      </c>
      <c r="F450" s="489"/>
      <c r="I450" s="681" t="s">
        <v>4903</v>
      </c>
      <c r="J450" s="687" t="s">
        <v>4942</v>
      </c>
      <c r="K450" s="701" t="s">
        <v>4943</v>
      </c>
      <c r="L450" s="702">
        <v>1350</v>
      </c>
      <c r="M450" s="750"/>
    </row>
    <row r="451" spans="1:13" ht="210" customHeight="1">
      <c r="A451" s="501" t="s">
        <v>3451</v>
      </c>
      <c r="B451" s="511" t="s">
        <v>3452</v>
      </c>
      <c r="C451" s="512">
        <v>700</v>
      </c>
      <c r="D451" s="561"/>
      <c r="E451" s="646" t="s">
        <v>13254</v>
      </c>
      <c r="F451" s="489"/>
      <c r="I451" s="681" t="s">
        <v>4903</v>
      </c>
      <c r="J451" s="687" t="s">
        <v>4946</v>
      </c>
      <c r="K451" s="701" t="s">
        <v>4947</v>
      </c>
      <c r="L451" s="702">
        <v>700</v>
      </c>
      <c r="M451" s="750"/>
    </row>
    <row r="452" spans="1:13" ht="180" customHeight="1">
      <c r="A452" s="501" t="s">
        <v>3454</v>
      </c>
      <c r="B452" s="511" t="s">
        <v>3455</v>
      </c>
      <c r="C452" s="512">
        <v>1100</v>
      </c>
      <c r="D452" s="561"/>
      <c r="E452" s="646" t="s">
        <v>13254</v>
      </c>
      <c r="F452" s="489"/>
      <c r="I452" s="681" t="s">
        <v>4903</v>
      </c>
      <c r="J452" s="687" t="s">
        <v>4948</v>
      </c>
      <c r="K452" s="701" t="s">
        <v>4949</v>
      </c>
      <c r="L452" s="702">
        <v>500</v>
      </c>
      <c r="M452" s="750"/>
    </row>
    <row r="453" spans="1:13" ht="105" customHeight="1">
      <c r="A453" s="501" t="s">
        <v>3458</v>
      </c>
      <c r="B453" s="511" t="s">
        <v>3459</v>
      </c>
      <c r="C453" s="512">
        <v>500</v>
      </c>
      <c r="D453" s="561"/>
      <c r="E453" s="646" t="s">
        <v>13254</v>
      </c>
      <c r="F453" s="489"/>
      <c r="I453" s="681" t="s">
        <v>4903</v>
      </c>
      <c r="J453" s="687" t="s">
        <v>4950</v>
      </c>
      <c r="K453" s="701" t="s">
        <v>4951</v>
      </c>
      <c r="L453" s="702">
        <v>700</v>
      </c>
      <c r="M453" s="750"/>
    </row>
    <row r="454" spans="1:13" ht="360" customHeight="1">
      <c r="A454" s="501" t="s">
        <v>3464</v>
      </c>
      <c r="B454" s="511" t="s">
        <v>3465</v>
      </c>
      <c r="C454" s="512">
        <v>1100</v>
      </c>
      <c r="D454" s="561"/>
      <c r="E454" s="646" t="s">
        <v>13254</v>
      </c>
      <c r="F454" s="489"/>
      <c r="I454" s="681" t="s">
        <v>4903</v>
      </c>
      <c r="J454" s="687" t="s">
        <v>4952</v>
      </c>
      <c r="K454" s="701" t="s">
        <v>1104</v>
      </c>
      <c r="L454" s="702">
        <v>550</v>
      </c>
      <c r="M454" s="750"/>
    </row>
    <row r="455" spans="1:13" ht="240" customHeight="1">
      <c r="A455" s="501" t="s">
        <v>3469</v>
      </c>
      <c r="B455" s="511" t="s">
        <v>3470</v>
      </c>
      <c r="C455" s="512">
        <v>4000</v>
      </c>
      <c r="D455" s="561"/>
      <c r="E455" s="646" t="s">
        <v>13254</v>
      </c>
      <c r="F455" s="489"/>
      <c r="I455" s="681" t="s">
        <v>4903</v>
      </c>
      <c r="J455" s="687" t="s">
        <v>1105</v>
      </c>
      <c r="K455" s="701" t="s">
        <v>1106</v>
      </c>
      <c r="L455" s="702">
        <v>500</v>
      </c>
      <c r="M455" s="750"/>
    </row>
    <row r="456" spans="1:13" ht="390" customHeight="1">
      <c r="A456" s="501" t="s">
        <v>3472</v>
      </c>
      <c r="B456" s="511" t="s">
        <v>3473</v>
      </c>
      <c r="C456" s="512">
        <v>1300</v>
      </c>
      <c r="D456" s="561"/>
      <c r="E456" s="646" t="s">
        <v>13254</v>
      </c>
      <c r="F456" s="489"/>
      <c r="I456" s="681" t="s">
        <v>4903</v>
      </c>
      <c r="J456" s="687" t="s">
        <v>3407</v>
      </c>
      <c r="K456" s="701" t="s">
        <v>3408</v>
      </c>
      <c r="L456" s="702">
        <v>700</v>
      </c>
      <c r="M456" s="750"/>
    </row>
    <row r="457" spans="1:13" ht="195" customHeight="1">
      <c r="A457" s="501" t="s">
        <v>3474</v>
      </c>
      <c r="B457" s="511" t="s">
        <v>3475</v>
      </c>
      <c r="C457" s="512">
        <v>600</v>
      </c>
      <c r="D457" s="561"/>
      <c r="E457" s="646" t="s">
        <v>13254</v>
      </c>
      <c r="F457" s="489"/>
      <c r="I457" s="681" t="s">
        <v>4903</v>
      </c>
      <c r="J457" s="687" t="s">
        <v>3411</v>
      </c>
      <c r="K457" s="701" t="s">
        <v>3412</v>
      </c>
      <c r="L457" s="702">
        <v>500</v>
      </c>
      <c r="M457" s="750"/>
    </row>
    <row r="458" spans="1:13" ht="375" customHeight="1">
      <c r="A458" s="501" t="s">
        <v>3476</v>
      </c>
      <c r="B458" s="511" t="s">
        <v>3477</v>
      </c>
      <c r="C458" s="512">
        <v>3650</v>
      </c>
      <c r="D458" s="561"/>
      <c r="E458" s="646" t="s">
        <v>13254</v>
      </c>
      <c r="F458" s="489"/>
      <c r="I458" s="681" t="s">
        <v>4903</v>
      </c>
      <c r="J458" s="687" t="s">
        <v>3413</v>
      </c>
      <c r="K458" s="701" t="s">
        <v>3414</v>
      </c>
      <c r="L458" s="702">
        <v>500</v>
      </c>
      <c r="M458" s="750"/>
    </row>
    <row r="459" spans="1:13" ht="225" customHeight="1">
      <c r="A459" s="501" t="s">
        <v>3479</v>
      </c>
      <c r="B459" s="511" t="s">
        <v>3480</v>
      </c>
      <c r="C459" s="512">
        <v>1500</v>
      </c>
      <c r="D459" s="561"/>
      <c r="E459" s="646" t="s">
        <v>13254</v>
      </c>
      <c r="F459" s="489"/>
      <c r="I459" s="681" t="s">
        <v>4903</v>
      </c>
      <c r="J459" s="687" t="s">
        <v>3415</v>
      </c>
      <c r="K459" s="701" t="s">
        <v>3416</v>
      </c>
      <c r="L459" s="702">
        <v>500</v>
      </c>
      <c r="M459" s="750"/>
    </row>
    <row r="460" spans="1:13" ht="240" customHeight="1">
      <c r="A460" s="501" t="s">
        <v>3482</v>
      </c>
      <c r="B460" s="511" t="s">
        <v>3483</v>
      </c>
      <c r="C460" s="512">
        <v>1500</v>
      </c>
      <c r="D460" s="561"/>
      <c r="E460" s="646" t="s">
        <v>13254</v>
      </c>
      <c r="F460" s="489"/>
      <c r="I460" s="681" t="s">
        <v>4903</v>
      </c>
      <c r="J460" s="687" t="s">
        <v>3419</v>
      </c>
      <c r="K460" s="701" t="s">
        <v>3420</v>
      </c>
      <c r="L460" s="702">
        <v>500</v>
      </c>
      <c r="M460" s="750"/>
    </row>
    <row r="461" spans="1:13" ht="165" customHeight="1">
      <c r="A461" s="501" t="s">
        <v>3484</v>
      </c>
      <c r="B461" s="511" t="s">
        <v>13003</v>
      </c>
      <c r="C461" s="512">
        <v>400</v>
      </c>
      <c r="D461" s="561"/>
      <c r="E461" s="646" t="s">
        <v>13254</v>
      </c>
      <c r="F461" s="489"/>
      <c r="I461" s="681" t="s">
        <v>4903</v>
      </c>
      <c r="J461" s="687" t="s">
        <v>3425</v>
      </c>
      <c r="K461" s="701" t="s">
        <v>3426</v>
      </c>
      <c r="L461" s="702">
        <v>500</v>
      </c>
      <c r="M461" s="750"/>
    </row>
    <row r="462" spans="1:13" ht="409.5" customHeight="1">
      <c r="A462" s="501" t="s">
        <v>3487</v>
      </c>
      <c r="B462" s="511" t="s">
        <v>3488</v>
      </c>
      <c r="C462" s="539">
        <v>3200</v>
      </c>
      <c r="D462" s="528"/>
      <c r="E462" s="646" t="s">
        <v>13254</v>
      </c>
      <c r="F462" s="489"/>
      <c r="I462" s="681" t="s">
        <v>4903</v>
      </c>
      <c r="J462" s="687" t="s">
        <v>3431</v>
      </c>
      <c r="K462" s="701" t="s">
        <v>3432</v>
      </c>
      <c r="L462" s="702">
        <v>700</v>
      </c>
      <c r="M462" s="750"/>
    </row>
    <row r="463" spans="1:13" ht="409.5" customHeight="1">
      <c r="A463" s="501" t="s">
        <v>3490</v>
      </c>
      <c r="B463" s="544" t="s">
        <v>11084</v>
      </c>
      <c r="C463" s="512">
        <v>4000</v>
      </c>
      <c r="D463" s="561"/>
      <c r="E463" s="646" t="s">
        <v>13254</v>
      </c>
      <c r="F463" s="489"/>
      <c r="I463" s="681" t="s">
        <v>4903</v>
      </c>
      <c r="J463" s="687" t="s">
        <v>3435</v>
      </c>
      <c r="K463" s="701" t="s">
        <v>3436</v>
      </c>
      <c r="L463" s="702">
        <v>1200</v>
      </c>
      <c r="M463" s="750"/>
    </row>
    <row r="464" spans="1:13" ht="345" customHeight="1">
      <c r="A464" s="501" t="s">
        <v>3491</v>
      </c>
      <c r="B464" s="511" t="s">
        <v>3492</v>
      </c>
      <c r="C464" s="540">
        <v>1500</v>
      </c>
      <c r="D464" s="530"/>
      <c r="E464" s="646" t="s">
        <v>13254</v>
      </c>
      <c r="F464" s="489"/>
      <c r="I464" s="681" t="s">
        <v>4903</v>
      </c>
      <c r="J464" s="687" t="s">
        <v>3437</v>
      </c>
      <c r="K464" s="701" t="s">
        <v>3438</v>
      </c>
      <c r="L464" s="702">
        <v>700</v>
      </c>
      <c r="M464" s="750"/>
    </row>
    <row r="465" spans="1:13" ht="345" customHeight="1">
      <c r="A465" s="501" t="s">
        <v>3493</v>
      </c>
      <c r="B465" s="511" t="s">
        <v>3494</v>
      </c>
      <c r="C465" s="512">
        <v>2900</v>
      </c>
      <c r="D465" s="561"/>
      <c r="E465" s="646" t="s">
        <v>13254</v>
      </c>
      <c r="F465" s="489"/>
      <c r="I465" s="681" t="s">
        <v>4903</v>
      </c>
      <c r="J465" s="687" t="s">
        <v>3439</v>
      </c>
      <c r="K465" s="701" t="s">
        <v>3440</v>
      </c>
      <c r="L465" s="702">
        <v>1200</v>
      </c>
      <c r="M465" s="750"/>
    </row>
    <row r="466" spans="1:13" ht="285" customHeight="1">
      <c r="A466" s="501" t="s">
        <v>3495</v>
      </c>
      <c r="B466" s="511" t="s">
        <v>3496</v>
      </c>
      <c r="C466" s="512">
        <v>440</v>
      </c>
      <c r="D466" s="561"/>
      <c r="E466" s="646" t="s">
        <v>13254</v>
      </c>
      <c r="F466" s="489"/>
      <c r="I466" s="681" t="s">
        <v>4903</v>
      </c>
      <c r="J466" s="687" t="s">
        <v>3441</v>
      </c>
      <c r="K466" s="701" t="s">
        <v>3442</v>
      </c>
      <c r="L466" s="702">
        <v>500</v>
      </c>
      <c r="M466" s="750"/>
    </row>
    <row r="467" spans="1:13" ht="375" customHeight="1">
      <c r="A467" s="501" t="s">
        <v>3497</v>
      </c>
      <c r="B467" s="511" t="s">
        <v>3498</v>
      </c>
      <c r="C467" s="512">
        <v>270</v>
      </c>
      <c r="D467" s="561"/>
      <c r="E467" s="646" t="s">
        <v>13254</v>
      </c>
      <c r="F467" s="489"/>
      <c r="I467" s="681" t="s">
        <v>4903</v>
      </c>
      <c r="J467" s="687" t="s">
        <v>3443</v>
      </c>
      <c r="K467" s="701" t="s">
        <v>3444</v>
      </c>
      <c r="L467" s="702">
        <v>700</v>
      </c>
      <c r="M467" s="750"/>
    </row>
    <row r="468" spans="1:13" ht="330" customHeight="1">
      <c r="A468" s="501" t="s">
        <v>3500</v>
      </c>
      <c r="B468" s="511" t="s">
        <v>3501</v>
      </c>
      <c r="C468" s="512">
        <v>300</v>
      </c>
      <c r="D468" s="561"/>
      <c r="E468" s="646" t="s">
        <v>13254</v>
      </c>
      <c r="F468" s="489"/>
      <c r="I468" s="681" t="s">
        <v>4903</v>
      </c>
      <c r="J468" s="687" t="s">
        <v>3445</v>
      </c>
      <c r="K468" s="701" t="s">
        <v>3446</v>
      </c>
      <c r="L468" s="702">
        <v>500</v>
      </c>
      <c r="M468" s="750"/>
    </row>
    <row r="469" spans="1:13" ht="225" customHeight="1">
      <c r="A469" s="501" t="s">
        <v>3503</v>
      </c>
      <c r="B469" s="511" t="s">
        <v>3504</v>
      </c>
      <c r="C469" s="512">
        <v>7700</v>
      </c>
      <c r="D469" s="561"/>
      <c r="E469" s="646" t="s">
        <v>13254</v>
      </c>
      <c r="F469" s="489"/>
      <c r="I469" s="681" t="s">
        <v>3447</v>
      </c>
      <c r="J469" s="687" t="s">
        <v>3448</v>
      </c>
      <c r="K469" s="701" t="s">
        <v>3449</v>
      </c>
      <c r="L469" s="702">
        <v>700</v>
      </c>
      <c r="M469" s="750"/>
    </row>
    <row r="470" spans="1:13" ht="180" customHeight="1">
      <c r="A470" s="501" t="s">
        <v>3506</v>
      </c>
      <c r="B470" s="511" t="s">
        <v>3507</v>
      </c>
      <c r="C470" s="512">
        <v>8900</v>
      </c>
      <c r="D470" s="561"/>
      <c r="E470" s="646" t="s">
        <v>13254</v>
      </c>
      <c r="F470" s="489"/>
      <c r="I470" s="681" t="s">
        <v>3450</v>
      </c>
      <c r="J470" s="687" t="s">
        <v>3451</v>
      </c>
      <c r="K470" s="701" t="s">
        <v>3452</v>
      </c>
      <c r="L470" s="702">
        <v>700</v>
      </c>
      <c r="M470" s="750"/>
    </row>
    <row r="471" spans="1:13" ht="255" customHeight="1">
      <c r="A471" s="501" t="s">
        <v>3508</v>
      </c>
      <c r="B471" s="511" t="s">
        <v>3509</v>
      </c>
      <c r="C471" s="512">
        <v>7650</v>
      </c>
      <c r="D471" s="561"/>
      <c r="E471" s="646" t="s">
        <v>13254</v>
      </c>
      <c r="F471" s="489"/>
      <c r="I471" s="681" t="s">
        <v>3453</v>
      </c>
      <c r="J471" s="687" t="s">
        <v>3454</v>
      </c>
      <c r="K471" s="701" t="s">
        <v>3455</v>
      </c>
      <c r="L471" s="702">
        <v>1100</v>
      </c>
      <c r="M471" s="750"/>
    </row>
    <row r="472" spans="1:13" ht="330" customHeight="1">
      <c r="A472" s="501" t="s">
        <v>3511</v>
      </c>
      <c r="B472" s="511" t="s">
        <v>3512</v>
      </c>
      <c r="C472" s="512">
        <v>7000</v>
      </c>
      <c r="D472" s="561"/>
      <c r="E472" s="646" t="s">
        <v>13254</v>
      </c>
      <c r="F472" s="489"/>
      <c r="I472" s="681" t="s">
        <v>4903</v>
      </c>
      <c r="J472" s="687" t="s">
        <v>3458</v>
      </c>
      <c r="K472" s="701" t="s">
        <v>3459</v>
      </c>
      <c r="L472" s="702">
        <v>500</v>
      </c>
      <c r="M472" s="750"/>
    </row>
    <row r="473" spans="1:13" ht="135" customHeight="1">
      <c r="A473" s="501" t="s">
        <v>3514</v>
      </c>
      <c r="B473" s="511" t="s">
        <v>3515</v>
      </c>
      <c r="C473" s="512">
        <v>500</v>
      </c>
      <c r="D473" s="561"/>
      <c r="E473" s="646" t="s">
        <v>13254</v>
      </c>
      <c r="F473" s="489"/>
      <c r="I473" s="681" t="s">
        <v>3463</v>
      </c>
      <c r="J473" s="687" t="s">
        <v>3464</v>
      </c>
      <c r="K473" s="701" t="s">
        <v>3465</v>
      </c>
      <c r="L473" s="702">
        <v>1100</v>
      </c>
      <c r="M473" s="750"/>
    </row>
    <row r="474" spans="1:13" ht="225" customHeight="1">
      <c r="A474" s="501" t="s">
        <v>3516</v>
      </c>
      <c r="B474" s="511" t="s">
        <v>3517</v>
      </c>
      <c r="C474" s="512">
        <v>700</v>
      </c>
      <c r="D474" s="561"/>
      <c r="E474" s="646" t="s">
        <v>13254</v>
      </c>
      <c r="F474" s="489"/>
      <c r="I474" s="681" t="s">
        <v>4903</v>
      </c>
      <c r="J474" s="687" t="s">
        <v>3469</v>
      </c>
      <c r="K474" s="701" t="s">
        <v>3470</v>
      </c>
      <c r="L474" s="702">
        <v>4000</v>
      </c>
      <c r="M474" s="750"/>
    </row>
    <row r="475" spans="1:13" ht="135" customHeight="1">
      <c r="A475" s="501" t="s">
        <v>3519</v>
      </c>
      <c r="B475" s="511" t="s">
        <v>13004</v>
      </c>
      <c r="C475" s="512">
        <v>850</v>
      </c>
      <c r="D475" s="561"/>
      <c r="E475" s="646" t="s">
        <v>13254</v>
      </c>
      <c r="F475" s="489"/>
      <c r="I475" s="681" t="s">
        <v>3471</v>
      </c>
      <c r="J475" s="687" t="s">
        <v>3472</v>
      </c>
      <c r="K475" s="701" t="s">
        <v>3473</v>
      </c>
      <c r="L475" s="702">
        <v>1300</v>
      </c>
      <c r="M475" s="750"/>
    </row>
    <row r="476" spans="1:13" ht="150" customHeight="1">
      <c r="A476" s="501" t="s">
        <v>3522</v>
      </c>
      <c r="B476" s="511" t="s">
        <v>3523</v>
      </c>
      <c r="C476" s="512">
        <v>450</v>
      </c>
      <c r="D476" s="561"/>
      <c r="E476" s="646" t="s">
        <v>13254</v>
      </c>
      <c r="F476" s="489"/>
      <c r="I476" s="681" t="s">
        <v>4903</v>
      </c>
      <c r="J476" s="687" t="s">
        <v>3474</v>
      </c>
      <c r="K476" s="701" t="s">
        <v>3475</v>
      </c>
      <c r="L476" s="702">
        <v>600</v>
      </c>
      <c r="M476" s="750"/>
    </row>
    <row r="477" spans="1:13" ht="105" customHeight="1">
      <c r="A477" s="501" t="s">
        <v>3524</v>
      </c>
      <c r="B477" s="511" t="s">
        <v>3525</v>
      </c>
      <c r="C477" s="512">
        <v>400</v>
      </c>
      <c r="D477" s="561"/>
      <c r="E477" s="646" t="s">
        <v>13254</v>
      </c>
      <c r="F477" s="489"/>
      <c r="I477" s="681" t="s">
        <v>4903</v>
      </c>
      <c r="J477" s="687" t="s">
        <v>3476</v>
      </c>
      <c r="K477" s="701" t="s">
        <v>3477</v>
      </c>
      <c r="L477" s="702">
        <v>3650</v>
      </c>
      <c r="M477" s="750"/>
    </row>
    <row r="478" spans="1:13" ht="210" customHeight="1">
      <c r="A478" s="501" t="s">
        <v>3527</v>
      </c>
      <c r="B478" s="511" t="s">
        <v>3528</v>
      </c>
      <c r="C478" s="512">
        <v>900</v>
      </c>
      <c r="D478" s="561"/>
      <c r="E478" s="646" t="s">
        <v>13254</v>
      </c>
      <c r="F478" s="489"/>
      <c r="I478" s="681" t="s">
        <v>3478</v>
      </c>
      <c r="J478" s="687" t="s">
        <v>3479</v>
      </c>
      <c r="K478" s="701" t="s">
        <v>3480</v>
      </c>
      <c r="L478" s="702">
        <v>1500</v>
      </c>
      <c r="M478" s="750"/>
    </row>
    <row r="479" spans="1:13" ht="195" customHeight="1">
      <c r="A479" s="501" t="s">
        <v>3530</v>
      </c>
      <c r="B479" s="511" t="s">
        <v>3531</v>
      </c>
      <c r="C479" s="512">
        <v>365</v>
      </c>
      <c r="D479" s="561"/>
      <c r="E479" s="646" t="s">
        <v>13254</v>
      </c>
      <c r="F479" s="489"/>
      <c r="I479" s="681" t="s">
        <v>3481</v>
      </c>
      <c r="J479" s="687" t="s">
        <v>3482</v>
      </c>
      <c r="K479" s="701" t="s">
        <v>3483</v>
      </c>
      <c r="L479" s="702">
        <v>1500</v>
      </c>
      <c r="M479" s="750"/>
    </row>
    <row r="480" spans="1:13" ht="195" customHeight="1">
      <c r="A480" s="501" t="s">
        <v>3533</v>
      </c>
      <c r="B480" s="511" t="s">
        <v>3534</v>
      </c>
      <c r="C480" s="512">
        <v>365</v>
      </c>
      <c r="D480" s="561"/>
      <c r="E480" s="646" t="s">
        <v>13254</v>
      </c>
      <c r="F480" s="489"/>
      <c r="I480" s="681" t="s">
        <v>10422</v>
      </c>
      <c r="J480" s="687" t="s">
        <v>3484</v>
      </c>
      <c r="K480" s="701" t="s">
        <v>13003</v>
      </c>
      <c r="L480" s="702">
        <v>400</v>
      </c>
      <c r="M480" s="750"/>
    </row>
    <row r="481" spans="1:13" ht="195" customHeight="1">
      <c r="A481" s="501" t="s">
        <v>3535</v>
      </c>
      <c r="B481" s="511" t="s">
        <v>12568</v>
      </c>
      <c r="C481" s="512">
        <v>365</v>
      </c>
      <c r="D481" s="561"/>
      <c r="E481" s="646" t="s">
        <v>13254</v>
      </c>
      <c r="F481" s="489"/>
      <c r="I481" s="681" t="s">
        <v>3486</v>
      </c>
      <c r="J481" s="687" t="s">
        <v>3487</v>
      </c>
      <c r="K481" s="701" t="s">
        <v>3488</v>
      </c>
      <c r="L481" s="729">
        <v>3800</v>
      </c>
      <c r="M481" s="720"/>
    </row>
    <row r="482" spans="1:13" ht="135" customHeight="1">
      <c r="A482" s="501" t="s">
        <v>7482</v>
      </c>
      <c r="B482" s="511" t="s">
        <v>7483</v>
      </c>
      <c r="C482" s="512">
        <v>480</v>
      </c>
      <c r="D482" s="561"/>
      <c r="E482" s="646" t="s">
        <v>13254</v>
      </c>
      <c r="F482" s="489"/>
      <c r="I482" s="681" t="s">
        <v>3489</v>
      </c>
      <c r="J482" s="687" t="s">
        <v>3490</v>
      </c>
      <c r="K482" s="733" t="s">
        <v>11084</v>
      </c>
      <c r="L482" s="702">
        <v>4500</v>
      </c>
      <c r="M482" s="750"/>
    </row>
    <row r="483" spans="1:13" ht="180" customHeight="1">
      <c r="A483" s="501" t="s">
        <v>3539</v>
      </c>
      <c r="B483" s="511" t="s">
        <v>10194</v>
      </c>
      <c r="C483" s="512">
        <v>7000</v>
      </c>
      <c r="D483" s="561"/>
      <c r="E483" s="646" t="s">
        <v>13254</v>
      </c>
      <c r="F483" s="489"/>
      <c r="I483" s="681" t="s">
        <v>4903</v>
      </c>
      <c r="J483" s="687" t="s">
        <v>3491</v>
      </c>
      <c r="K483" s="701" t="s">
        <v>3492</v>
      </c>
      <c r="L483" s="730">
        <v>1500</v>
      </c>
      <c r="M483" s="722"/>
    </row>
    <row r="484" spans="1:13" ht="150" customHeight="1">
      <c r="A484" s="501" t="s">
        <v>3541</v>
      </c>
      <c r="B484" s="511" t="s">
        <v>3542</v>
      </c>
      <c r="C484" s="512">
        <v>700</v>
      </c>
      <c r="D484" s="561"/>
      <c r="E484" s="646" t="s">
        <v>13254</v>
      </c>
      <c r="F484" s="489"/>
      <c r="I484" s="681" t="s">
        <v>4903</v>
      </c>
      <c r="J484" s="687" t="s">
        <v>3493</v>
      </c>
      <c r="K484" s="701" t="s">
        <v>3494</v>
      </c>
      <c r="L484" s="702">
        <v>2900</v>
      </c>
      <c r="M484" s="750"/>
    </row>
    <row r="485" spans="1:13" ht="210" customHeight="1">
      <c r="A485" s="501" t="s">
        <v>3543</v>
      </c>
      <c r="B485" s="511" t="s">
        <v>3544</v>
      </c>
      <c r="C485" s="512">
        <v>1050</v>
      </c>
      <c r="D485" s="561"/>
      <c r="E485" s="646" t="s">
        <v>13254</v>
      </c>
      <c r="F485" s="489"/>
      <c r="I485" s="681" t="s">
        <v>4903</v>
      </c>
      <c r="J485" s="687" t="s">
        <v>3495</v>
      </c>
      <c r="K485" s="701" t="s">
        <v>3496</v>
      </c>
      <c r="L485" s="702">
        <v>440</v>
      </c>
      <c r="M485" s="750"/>
    </row>
    <row r="486" spans="1:13" ht="180" customHeight="1">
      <c r="A486" s="501" t="s">
        <v>3545</v>
      </c>
      <c r="B486" s="511" t="s">
        <v>3546</v>
      </c>
      <c r="C486" s="512">
        <v>1050</v>
      </c>
      <c r="D486" s="561"/>
      <c r="E486" s="646" t="s">
        <v>13254</v>
      </c>
      <c r="F486" s="489"/>
      <c r="I486" s="681" t="s">
        <v>4903</v>
      </c>
      <c r="J486" s="687" t="s">
        <v>3497</v>
      </c>
      <c r="K486" s="701" t="s">
        <v>3498</v>
      </c>
      <c r="L486" s="702">
        <v>270</v>
      </c>
      <c r="M486" s="750"/>
    </row>
    <row r="487" spans="1:13" ht="105" customHeight="1">
      <c r="A487" s="501" t="s">
        <v>3547</v>
      </c>
      <c r="B487" s="511" t="s">
        <v>3548</v>
      </c>
      <c r="C487" s="512">
        <v>1050</v>
      </c>
      <c r="D487" s="561"/>
      <c r="E487" s="646" t="s">
        <v>13254</v>
      </c>
      <c r="F487" s="489"/>
      <c r="I487" s="681" t="s">
        <v>3499</v>
      </c>
      <c r="J487" s="687" t="s">
        <v>3500</v>
      </c>
      <c r="K487" s="701" t="s">
        <v>3501</v>
      </c>
      <c r="L487" s="702">
        <v>300</v>
      </c>
      <c r="M487" s="750"/>
    </row>
    <row r="488" spans="1:13" ht="105" customHeight="1">
      <c r="A488" s="501" t="s">
        <v>3550</v>
      </c>
      <c r="B488" s="511" t="s">
        <v>3551</v>
      </c>
      <c r="C488" s="512">
        <v>1050</v>
      </c>
      <c r="D488" s="561"/>
      <c r="E488" s="646" t="s">
        <v>13254</v>
      </c>
      <c r="F488" s="489"/>
      <c r="I488" s="681" t="s">
        <v>3502</v>
      </c>
      <c r="J488" s="687" t="s">
        <v>3503</v>
      </c>
      <c r="K488" s="701" t="s">
        <v>3504</v>
      </c>
      <c r="L488" s="702">
        <v>7700</v>
      </c>
      <c r="M488" s="750"/>
    </row>
    <row r="489" spans="1:13" ht="105" customHeight="1">
      <c r="A489" s="501" t="s">
        <v>3553</v>
      </c>
      <c r="B489" s="511" t="s">
        <v>3554</v>
      </c>
      <c r="C489" s="512">
        <v>1050</v>
      </c>
      <c r="D489" s="561"/>
      <c r="E489" s="646" t="s">
        <v>13254</v>
      </c>
      <c r="F489" s="489"/>
      <c r="I489" s="681" t="s">
        <v>3505</v>
      </c>
      <c r="J489" s="687" t="s">
        <v>3506</v>
      </c>
      <c r="K489" s="701" t="s">
        <v>3507</v>
      </c>
      <c r="L489" s="702">
        <v>8900</v>
      </c>
      <c r="M489" s="750"/>
    </row>
    <row r="490" spans="1:13" ht="105" customHeight="1">
      <c r="A490" s="501" t="s">
        <v>3556</v>
      </c>
      <c r="B490" s="511" t="s">
        <v>3557</v>
      </c>
      <c r="C490" s="512">
        <v>1050</v>
      </c>
      <c r="D490" s="561"/>
      <c r="E490" s="646" t="s">
        <v>13254</v>
      </c>
      <c r="F490" s="489"/>
      <c r="I490" s="681" t="s">
        <v>3505</v>
      </c>
      <c r="J490" s="687" t="s">
        <v>3508</v>
      </c>
      <c r="K490" s="701" t="s">
        <v>3509</v>
      </c>
      <c r="L490" s="702">
        <v>7650</v>
      </c>
      <c r="M490" s="750"/>
    </row>
    <row r="491" spans="1:13" ht="90" customHeight="1">
      <c r="A491" s="501" t="s">
        <v>3559</v>
      </c>
      <c r="B491" s="511" t="s">
        <v>3560</v>
      </c>
      <c r="C491" s="512">
        <v>1050</v>
      </c>
      <c r="D491" s="561"/>
      <c r="E491" s="646" t="s">
        <v>13254</v>
      </c>
      <c r="F491" s="489"/>
      <c r="I491" s="681" t="s">
        <v>3510</v>
      </c>
      <c r="J491" s="687" t="s">
        <v>3511</v>
      </c>
      <c r="K491" s="701" t="s">
        <v>3512</v>
      </c>
      <c r="L491" s="702">
        <v>7000</v>
      </c>
      <c r="M491" s="750"/>
    </row>
    <row r="492" spans="1:13" ht="120" customHeight="1">
      <c r="A492" s="501" t="s">
        <v>3562</v>
      </c>
      <c r="B492" s="511" t="s">
        <v>3563</v>
      </c>
      <c r="C492" s="512">
        <v>1050</v>
      </c>
      <c r="D492" s="561"/>
      <c r="E492" s="646" t="s">
        <v>13254</v>
      </c>
      <c r="F492" s="489"/>
      <c r="I492" s="681" t="s">
        <v>3513</v>
      </c>
      <c r="J492" s="687" t="s">
        <v>3514</v>
      </c>
      <c r="K492" s="701" t="s">
        <v>13189</v>
      </c>
      <c r="L492" s="702">
        <v>1500</v>
      </c>
      <c r="M492" s="750"/>
    </row>
    <row r="493" spans="1:13" ht="105" customHeight="1">
      <c r="A493" s="501" t="s">
        <v>3565</v>
      </c>
      <c r="B493" s="511" t="s">
        <v>3566</v>
      </c>
      <c r="C493" s="512">
        <v>1050</v>
      </c>
      <c r="D493" s="561"/>
      <c r="E493" s="646" t="s">
        <v>13254</v>
      </c>
      <c r="F493" s="489"/>
      <c r="I493" s="681" t="s">
        <v>10421</v>
      </c>
      <c r="J493" s="687" t="s">
        <v>3516</v>
      </c>
      <c r="K493" s="701" t="s">
        <v>3517</v>
      </c>
      <c r="L493" s="702">
        <v>700</v>
      </c>
      <c r="M493" s="750"/>
    </row>
    <row r="494" spans="1:13" ht="90" customHeight="1">
      <c r="A494" s="501" t="s">
        <v>3568</v>
      </c>
      <c r="B494" s="511" t="s">
        <v>3569</v>
      </c>
      <c r="C494" s="512">
        <v>1050</v>
      </c>
      <c r="D494" s="561"/>
      <c r="E494" s="646" t="s">
        <v>13254</v>
      </c>
      <c r="F494" s="489"/>
      <c r="I494" s="681" t="s">
        <v>3518</v>
      </c>
      <c r="J494" s="687" t="s">
        <v>3519</v>
      </c>
      <c r="K494" s="701" t="s">
        <v>13004</v>
      </c>
      <c r="L494" s="702">
        <v>850</v>
      </c>
      <c r="M494" s="750"/>
    </row>
    <row r="495" spans="1:13" ht="120" customHeight="1">
      <c r="A495" s="501" t="s">
        <v>3571</v>
      </c>
      <c r="B495" s="511" t="s">
        <v>3572</v>
      </c>
      <c r="C495" s="512">
        <v>1050</v>
      </c>
      <c r="D495" s="561"/>
      <c r="E495" s="646" t="s">
        <v>13254</v>
      </c>
      <c r="F495" s="489"/>
      <c r="I495" s="681" t="s">
        <v>3521</v>
      </c>
      <c r="J495" s="687" t="s">
        <v>3522</v>
      </c>
      <c r="K495" s="701" t="s">
        <v>3523</v>
      </c>
      <c r="L495" s="702">
        <v>450</v>
      </c>
      <c r="M495" s="750"/>
    </row>
    <row r="496" spans="1:13" ht="105" customHeight="1">
      <c r="A496" s="501" t="s">
        <v>3574</v>
      </c>
      <c r="B496" s="511" t="s">
        <v>3575</v>
      </c>
      <c r="C496" s="512">
        <v>1050</v>
      </c>
      <c r="D496" s="561"/>
      <c r="E496" s="646" t="s">
        <v>13254</v>
      </c>
      <c r="F496" s="489"/>
      <c r="I496" s="681" t="s">
        <v>10420</v>
      </c>
      <c r="J496" s="687" t="s">
        <v>3524</v>
      </c>
      <c r="K496" s="701" t="s">
        <v>3525</v>
      </c>
      <c r="L496" s="702">
        <v>400</v>
      </c>
      <c r="M496" s="750"/>
    </row>
    <row r="497" spans="1:13" ht="409.5" customHeight="1">
      <c r="A497" s="501" t="s">
        <v>3577</v>
      </c>
      <c r="B497" s="511" t="s">
        <v>11085</v>
      </c>
      <c r="C497" s="512">
        <v>1050</v>
      </c>
      <c r="D497" s="561"/>
      <c r="E497" s="646" t="s">
        <v>13254</v>
      </c>
      <c r="F497" s="489"/>
      <c r="I497" s="681" t="s">
        <v>3526</v>
      </c>
      <c r="J497" s="687" t="s">
        <v>3527</v>
      </c>
      <c r="K497" s="701" t="s">
        <v>3528</v>
      </c>
      <c r="L497" s="702">
        <v>900</v>
      </c>
      <c r="M497" s="750"/>
    </row>
    <row r="498" spans="1:13" ht="90" customHeight="1">
      <c r="A498" s="501" t="s">
        <v>3579</v>
      </c>
      <c r="B498" s="511" t="s">
        <v>3580</v>
      </c>
      <c r="C498" s="512">
        <v>1050</v>
      </c>
      <c r="D498" s="561"/>
      <c r="E498" s="646" t="s">
        <v>13254</v>
      </c>
      <c r="F498" s="489"/>
      <c r="I498" s="681" t="s">
        <v>3529</v>
      </c>
      <c r="J498" s="687" t="s">
        <v>3530</v>
      </c>
      <c r="K498" s="701" t="s">
        <v>3531</v>
      </c>
      <c r="L498" s="702">
        <v>365</v>
      </c>
      <c r="M498" s="750"/>
    </row>
    <row r="499" spans="1:13" ht="75" customHeight="1">
      <c r="A499" s="501" t="s">
        <v>3582</v>
      </c>
      <c r="B499" s="511" t="s">
        <v>3583</v>
      </c>
      <c r="C499" s="512">
        <v>1050</v>
      </c>
      <c r="D499" s="561"/>
      <c r="E499" s="646" t="s">
        <v>13254</v>
      </c>
      <c r="F499" s="489"/>
      <c r="I499" s="681" t="s">
        <v>3532</v>
      </c>
      <c r="J499" s="687" t="s">
        <v>3533</v>
      </c>
      <c r="K499" s="701" t="s">
        <v>3534</v>
      </c>
      <c r="L499" s="702">
        <v>365</v>
      </c>
      <c r="M499" s="750"/>
    </row>
    <row r="500" spans="1:13" ht="90" customHeight="1">
      <c r="A500" s="501" t="s">
        <v>3585</v>
      </c>
      <c r="B500" s="511" t="s">
        <v>3586</v>
      </c>
      <c r="C500" s="512">
        <v>1050</v>
      </c>
      <c r="D500" s="561"/>
      <c r="E500" s="646" t="s">
        <v>13254</v>
      </c>
      <c r="F500" s="489"/>
      <c r="I500" s="681" t="s">
        <v>7485</v>
      </c>
      <c r="J500" s="687" t="s">
        <v>3535</v>
      </c>
      <c r="K500" s="701" t="s">
        <v>12568</v>
      </c>
      <c r="L500" s="702">
        <v>365</v>
      </c>
      <c r="M500" s="750"/>
    </row>
    <row r="501" spans="1:13" ht="195" customHeight="1">
      <c r="A501" s="501" t="s">
        <v>3591</v>
      </c>
      <c r="B501" s="511" t="s">
        <v>3592</v>
      </c>
      <c r="C501" s="512">
        <v>740</v>
      </c>
      <c r="D501" s="561"/>
      <c r="E501" s="646" t="s">
        <v>13254</v>
      </c>
      <c r="F501" s="489"/>
      <c r="I501" s="681" t="s">
        <v>7481</v>
      </c>
      <c r="J501" s="687" t="s">
        <v>7482</v>
      </c>
      <c r="K501" s="701" t="s">
        <v>7483</v>
      </c>
      <c r="L501" s="702">
        <v>480</v>
      </c>
      <c r="M501" s="750"/>
    </row>
    <row r="502" spans="1:13" ht="150" customHeight="1">
      <c r="A502" s="501" t="s">
        <v>3594</v>
      </c>
      <c r="B502" s="511" t="s">
        <v>3595</v>
      </c>
      <c r="C502" s="512">
        <v>740</v>
      </c>
      <c r="D502" s="561"/>
      <c r="E502" s="646" t="s">
        <v>13254</v>
      </c>
      <c r="F502" s="489"/>
      <c r="I502" s="681" t="s">
        <v>8907</v>
      </c>
      <c r="J502" s="687" t="s">
        <v>3539</v>
      </c>
      <c r="K502" s="701" t="s">
        <v>10194</v>
      </c>
      <c r="L502" s="702">
        <v>10000</v>
      </c>
      <c r="M502" s="750"/>
    </row>
    <row r="503" spans="1:13" ht="150" customHeight="1">
      <c r="A503" s="501" t="s">
        <v>3597</v>
      </c>
      <c r="B503" s="511" t="s">
        <v>3598</v>
      </c>
      <c r="C503" s="512">
        <v>740</v>
      </c>
      <c r="D503" s="561"/>
      <c r="E503" s="646" t="s">
        <v>13254</v>
      </c>
      <c r="F503" s="489"/>
      <c r="I503" s="681" t="s">
        <v>3540</v>
      </c>
      <c r="J503" s="687" t="s">
        <v>3541</v>
      </c>
      <c r="K503" s="701" t="s">
        <v>3542</v>
      </c>
      <c r="L503" s="702">
        <v>700</v>
      </c>
      <c r="M503" s="750"/>
    </row>
    <row r="504" spans="1:13" ht="150" customHeight="1">
      <c r="A504" s="501" t="s">
        <v>3600</v>
      </c>
      <c r="B504" s="511" t="s">
        <v>3601</v>
      </c>
      <c r="C504" s="512">
        <v>740</v>
      </c>
      <c r="D504" s="561"/>
      <c r="E504" s="646" t="s">
        <v>13254</v>
      </c>
      <c r="F504" s="489"/>
      <c r="I504" s="681" t="s">
        <v>8564</v>
      </c>
      <c r="J504" s="687" t="s">
        <v>3543</v>
      </c>
      <c r="K504" s="701" t="s">
        <v>13190</v>
      </c>
      <c r="L504" s="702">
        <v>1050</v>
      </c>
      <c r="M504" s="750"/>
    </row>
    <row r="505" spans="1:13" ht="255" customHeight="1">
      <c r="A505" s="501" t="s">
        <v>3603</v>
      </c>
      <c r="B505" s="511" t="s">
        <v>11086</v>
      </c>
      <c r="C505" s="512">
        <v>740</v>
      </c>
      <c r="D505" s="561"/>
      <c r="E505" s="646" t="s">
        <v>13254</v>
      </c>
      <c r="F505" s="489"/>
      <c r="I505" s="681" t="s">
        <v>8565</v>
      </c>
      <c r="J505" s="687" t="s">
        <v>3545</v>
      </c>
      <c r="K505" s="701" t="s">
        <v>13191</v>
      </c>
      <c r="L505" s="702">
        <v>1050</v>
      </c>
      <c r="M505" s="750"/>
    </row>
    <row r="506" spans="1:13" ht="150" customHeight="1">
      <c r="A506" s="501" t="s">
        <v>3605</v>
      </c>
      <c r="B506" s="511" t="s">
        <v>3606</v>
      </c>
      <c r="C506" s="512">
        <v>740</v>
      </c>
      <c r="D506" s="561"/>
      <c r="E506" s="646" t="s">
        <v>13254</v>
      </c>
      <c r="F506" s="489"/>
      <c r="I506" s="681" t="s">
        <v>8566</v>
      </c>
      <c r="J506" s="687" t="s">
        <v>3547</v>
      </c>
      <c r="K506" s="701" t="s">
        <v>13192</v>
      </c>
      <c r="L506" s="702">
        <v>1050</v>
      </c>
      <c r="M506" s="750"/>
    </row>
    <row r="507" spans="1:13" ht="409.5" customHeight="1">
      <c r="A507" s="501" t="s">
        <v>3608</v>
      </c>
      <c r="B507" s="511" t="s">
        <v>3609</v>
      </c>
      <c r="C507" s="539">
        <v>800</v>
      </c>
      <c r="D507" s="528"/>
      <c r="E507" s="646" t="s">
        <v>13254</v>
      </c>
      <c r="F507" s="489"/>
      <c r="I507" s="681" t="s">
        <v>3549</v>
      </c>
      <c r="J507" s="687" t="s">
        <v>3550</v>
      </c>
      <c r="K507" s="701" t="s">
        <v>3551</v>
      </c>
      <c r="L507" s="702">
        <v>1050</v>
      </c>
      <c r="M507" s="750"/>
    </row>
    <row r="508" spans="1:13" ht="315" customHeight="1">
      <c r="A508" s="501" t="s">
        <v>3614</v>
      </c>
      <c r="B508" s="511" t="s">
        <v>3615</v>
      </c>
      <c r="C508" s="512">
        <v>1050</v>
      </c>
      <c r="D508" s="561"/>
      <c r="E508" s="646" t="s">
        <v>13254</v>
      </c>
      <c r="F508" s="489"/>
      <c r="I508" s="681" t="s">
        <v>3552</v>
      </c>
      <c r="J508" s="687" t="s">
        <v>3553</v>
      </c>
      <c r="K508" s="701" t="s">
        <v>3554</v>
      </c>
      <c r="L508" s="702">
        <v>1050</v>
      </c>
      <c r="M508" s="750"/>
    </row>
    <row r="509" spans="1:13" ht="360" customHeight="1">
      <c r="A509" s="501" t="s">
        <v>3617</v>
      </c>
      <c r="B509" s="511" t="s">
        <v>3618</v>
      </c>
      <c r="C509" s="539">
        <v>1950</v>
      </c>
      <c r="D509" s="528"/>
      <c r="E509" s="646" t="s">
        <v>13254</v>
      </c>
      <c r="F509" s="489"/>
      <c r="I509" s="681" t="s">
        <v>3555</v>
      </c>
      <c r="J509" s="687" t="s">
        <v>3556</v>
      </c>
      <c r="K509" s="701" t="s">
        <v>3557</v>
      </c>
      <c r="L509" s="702">
        <v>1050</v>
      </c>
      <c r="M509" s="750"/>
    </row>
    <row r="510" spans="1:13" ht="90" customHeight="1">
      <c r="A510" s="501" t="s">
        <v>3623</v>
      </c>
      <c r="B510" s="511" t="s">
        <v>2578</v>
      </c>
      <c r="C510" s="512">
        <v>1200</v>
      </c>
      <c r="D510" s="561"/>
      <c r="E510" s="646" t="s">
        <v>13254</v>
      </c>
      <c r="F510" s="489"/>
      <c r="I510" s="681" t="s">
        <v>3558</v>
      </c>
      <c r="J510" s="687" t="s">
        <v>3559</v>
      </c>
      <c r="K510" s="701" t="s">
        <v>3560</v>
      </c>
      <c r="L510" s="702">
        <v>1050</v>
      </c>
      <c r="M510" s="750"/>
    </row>
    <row r="511" spans="1:13" ht="105" customHeight="1">
      <c r="A511" s="501" t="s">
        <v>2580</v>
      </c>
      <c r="B511" s="511" t="s">
        <v>2581</v>
      </c>
      <c r="C511" s="512">
        <v>1200</v>
      </c>
      <c r="D511" s="561"/>
      <c r="E511" s="646" t="s">
        <v>13254</v>
      </c>
      <c r="F511" s="489"/>
      <c r="I511" s="681" t="s">
        <v>3561</v>
      </c>
      <c r="J511" s="687" t="s">
        <v>3562</v>
      </c>
      <c r="K511" s="701" t="s">
        <v>3563</v>
      </c>
      <c r="L511" s="702">
        <v>1050</v>
      </c>
      <c r="M511" s="750"/>
    </row>
    <row r="512" spans="1:13" ht="90" customHeight="1">
      <c r="A512" s="501" t="s">
        <v>2583</v>
      </c>
      <c r="B512" s="511" t="s">
        <v>2584</v>
      </c>
      <c r="C512" s="512">
        <v>1200</v>
      </c>
      <c r="D512" s="561"/>
      <c r="E512" s="646" t="s">
        <v>13254</v>
      </c>
      <c r="F512" s="489"/>
      <c r="I512" s="681" t="s">
        <v>3564</v>
      </c>
      <c r="J512" s="687" t="s">
        <v>3565</v>
      </c>
      <c r="K512" s="701" t="s">
        <v>3566</v>
      </c>
      <c r="L512" s="702">
        <v>1050</v>
      </c>
      <c r="M512" s="750"/>
    </row>
    <row r="513" spans="1:13" ht="120" customHeight="1">
      <c r="A513" s="501" t="s">
        <v>2586</v>
      </c>
      <c r="B513" s="511" t="s">
        <v>2587</v>
      </c>
      <c r="C513" s="512">
        <v>1200</v>
      </c>
      <c r="D513" s="561"/>
      <c r="E513" s="646" t="s">
        <v>13254</v>
      </c>
      <c r="F513" s="489"/>
      <c r="I513" s="681" t="s">
        <v>3567</v>
      </c>
      <c r="J513" s="687" t="s">
        <v>3568</v>
      </c>
      <c r="K513" s="701" t="s">
        <v>3569</v>
      </c>
      <c r="L513" s="702">
        <v>1050</v>
      </c>
      <c r="M513" s="750"/>
    </row>
    <row r="514" spans="1:13" ht="180" customHeight="1">
      <c r="A514" s="501" t="s">
        <v>2589</v>
      </c>
      <c r="B514" s="511" t="s">
        <v>2590</v>
      </c>
      <c r="C514" s="512">
        <v>650</v>
      </c>
      <c r="D514" s="561"/>
      <c r="E514" s="646" t="s">
        <v>13254</v>
      </c>
      <c r="F514" s="489"/>
      <c r="I514" s="681" t="s">
        <v>3570</v>
      </c>
      <c r="J514" s="687" t="s">
        <v>3571</v>
      </c>
      <c r="K514" s="701" t="s">
        <v>13193</v>
      </c>
      <c r="L514" s="702">
        <v>1050</v>
      </c>
      <c r="M514" s="750"/>
    </row>
    <row r="515" spans="1:13" ht="180" customHeight="1">
      <c r="A515" s="501" t="s">
        <v>2592</v>
      </c>
      <c r="B515" s="511" t="s">
        <v>2593</v>
      </c>
      <c r="C515" s="512">
        <v>650</v>
      </c>
      <c r="D515" s="561"/>
      <c r="E515" s="646" t="s">
        <v>13254</v>
      </c>
      <c r="F515" s="489"/>
      <c r="I515" s="681" t="s">
        <v>3573</v>
      </c>
      <c r="J515" s="687" t="s">
        <v>3574</v>
      </c>
      <c r="K515" s="701" t="s">
        <v>13194</v>
      </c>
      <c r="L515" s="702">
        <v>1050</v>
      </c>
      <c r="M515" s="750"/>
    </row>
    <row r="516" spans="1:13" ht="180" customHeight="1">
      <c r="A516" s="501" t="s">
        <v>2595</v>
      </c>
      <c r="B516" s="511" t="s">
        <v>2596</v>
      </c>
      <c r="C516" s="512">
        <v>650</v>
      </c>
      <c r="D516" s="561"/>
      <c r="E516" s="646" t="s">
        <v>13254</v>
      </c>
      <c r="F516" s="489"/>
      <c r="I516" s="681" t="s">
        <v>3576</v>
      </c>
      <c r="J516" s="687" t="s">
        <v>3577</v>
      </c>
      <c r="K516" s="701" t="s">
        <v>13195</v>
      </c>
      <c r="L516" s="702">
        <v>1050</v>
      </c>
      <c r="M516" s="750"/>
    </row>
    <row r="517" spans="1:13" ht="210" customHeight="1">
      <c r="A517" s="501" t="s">
        <v>2598</v>
      </c>
      <c r="B517" s="511" t="s">
        <v>2599</v>
      </c>
      <c r="C517" s="512">
        <v>650</v>
      </c>
      <c r="D517" s="561"/>
      <c r="E517" s="646" t="s">
        <v>13254</v>
      </c>
      <c r="F517" s="489"/>
      <c r="I517" s="681" t="s">
        <v>3578</v>
      </c>
      <c r="J517" s="687" t="s">
        <v>3579</v>
      </c>
      <c r="K517" s="701" t="s">
        <v>3580</v>
      </c>
      <c r="L517" s="702">
        <v>1050</v>
      </c>
      <c r="M517" s="750"/>
    </row>
    <row r="518" spans="1:13" ht="240" customHeight="1">
      <c r="A518" s="501" t="s">
        <v>5852</v>
      </c>
      <c r="B518" s="511" t="s">
        <v>5853</v>
      </c>
      <c r="C518" s="512">
        <v>400</v>
      </c>
      <c r="D518" s="561"/>
      <c r="E518" s="646" t="s">
        <v>13254</v>
      </c>
      <c r="F518" s="489"/>
      <c r="I518" s="681" t="s">
        <v>3581</v>
      </c>
      <c r="J518" s="687" t="s">
        <v>3582</v>
      </c>
      <c r="K518" s="701" t="s">
        <v>3583</v>
      </c>
      <c r="L518" s="702">
        <v>1050</v>
      </c>
      <c r="M518" s="750"/>
    </row>
    <row r="519" spans="1:13" ht="120" customHeight="1">
      <c r="A519" s="501" t="s">
        <v>5856</v>
      </c>
      <c r="B519" s="511" t="s">
        <v>5857</v>
      </c>
      <c r="C519" s="512">
        <v>450</v>
      </c>
      <c r="D519" s="561"/>
      <c r="E519" s="646" t="s">
        <v>13254</v>
      </c>
      <c r="F519" s="489"/>
      <c r="I519" s="681" t="s">
        <v>3584</v>
      </c>
      <c r="J519" s="687" t="s">
        <v>3585</v>
      </c>
      <c r="K519" s="701" t="s">
        <v>3586</v>
      </c>
      <c r="L519" s="702">
        <v>1050</v>
      </c>
      <c r="M519" s="750"/>
    </row>
    <row r="520" spans="1:13" ht="135" customHeight="1">
      <c r="A520" s="501" t="s">
        <v>7500</v>
      </c>
      <c r="B520" s="511" t="s">
        <v>7501</v>
      </c>
      <c r="C520" s="512">
        <v>500</v>
      </c>
      <c r="D520" s="561"/>
      <c r="E520" s="646" t="s">
        <v>13254</v>
      </c>
      <c r="F520" s="489"/>
      <c r="I520" s="681" t="s">
        <v>3590</v>
      </c>
      <c r="J520" s="687" t="s">
        <v>3591</v>
      </c>
      <c r="K520" s="701" t="s">
        <v>3592</v>
      </c>
      <c r="L520" s="702">
        <v>740</v>
      </c>
      <c r="M520" s="750"/>
    </row>
    <row r="521" spans="1:13" ht="285" customHeight="1">
      <c r="A521" s="501" t="s">
        <v>5861</v>
      </c>
      <c r="B521" s="511" t="s">
        <v>5862</v>
      </c>
      <c r="C521" s="512">
        <v>500</v>
      </c>
      <c r="D521" s="561"/>
      <c r="E521" s="646" t="s">
        <v>13254</v>
      </c>
      <c r="F521" s="489"/>
      <c r="I521" s="681" t="s">
        <v>3593</v>
      </c>
      <c r="J521" s="687" t="s">
        <v>3594</v>
      </c>
      <c r="K521" s="701" t="s">
        <v>3595</v>
      </c>
      <c r="L521" s="702">
        <v>740</v>
      </c>
      <c r="M521" s="750"/>
    </row>
    <row r="522" spans="1:13" ht="120" customHeight="1">
      <c r="A522" s="501" t="s">
        <v>5864</v>
      </c>
      <c r="B522" s="511" t="s">
        <v>5865</v>
      </c>
      <c r="C522" s="512">
        <v>450</v>
      </c>
      <c r="D522" s="561"/>
      <c r="E522" s="646" t="s">
        <v>13254</v>
      </c>
      <c r="F522" s="489"/>
      <c r="I522" s="681" t="s">
        <v>3596</v>
      </c>
      <c r="J522" s="687" t="s">
        <v>3597</v>
      </c>
      <c r="K522" s="701" t="s">
        <v>3598</v>
      </c>
      <c r="L522" s="702">
        <v>740</v>
      </c>
      <c r="M522" s="750"/>
    </row>
    <row r="523" spans="1:13" ht="120" customHeight="1">
      <c r="A523" s="501" t="s">
        <v>5867</v>
      </c>
      <c r="B523" s="511" t="s">
        <v>5868</v>
      </c>
      <c r="C523" s="512">
        <v>1300</v>
      </c>
      <c r="D523" s="561"/>
      <c r="E523" s="646" t="s">
        <v>13254</v>
      </c>
      <c r="F523" s="489"/>
      <c r="I523" s="681" t="s">
        <v>3599</v>
      </c>
      <c r="J523" s="687" t="s">
        <v>3600</v>
      </c>
      <c r="K523" s="701" t="s">
        <v>3601</v>
      </c>
      <c r="L523" s="702">
        <v>740</v>
      </c>
      <c r="M523" s="750"/>
    </row>
    <row r="524" spans="1:13" ht="89.25" customHeight="1">
      <c r="A524" s="493" t="s">
        <v>5870</v>
      </c>
      <c r="B524" s="511" t="s">
        <v>10996</v>
      </c>
      <c r="C524" s="512">
        <v>500</v>
      </c>
      <c r="D524" s="561"/>
      <c r="E524" s="646" t="s">
        <v>13254</v>
      </c>
      <c r="F524" s="489"/>
      <c r="I524" s="681" t="s">
        <v>3602</v>
      </c>
      <c r="J524" s="687" t="s">
        <v>3603</v>
      </c>
      <c r="K524" s="701" t="s">
        <v>11086</v>
      </c>
      <c r="L524" s="702">
        <v>740</v>
      </c>
      <c r="M524" s="750"/>
    </row>
    <row r="525" spans="1:13" ht="145.5" customHeight="1">
      <c r="A525" s="493" t="s">
        <v>5871</v>
      </c>
      <c r="B525" s="511" t="s">
        <v>10997</v>
      </c>
      <c r="C525" s="512">
        <v>600</v>
      </c>
      <c r="D525" s="561"/>
      <c r="E525" s="646" t="s">
        <v>13254</v>
      </c>
      <c r="F525" s="489"/>
      <c r="I525" s="681" t="s">
        <v>3604</v>
      </c>
      <c r="J525" s="687" t="s">
        <v>3605</v>
      </c>
      <c r="K525" s="701" t="s">
        <v>3606</v>
      </c>
      <c r="L525" s="702">
        <v>740</v>
      </c>
      <c r="M525" s="750"/>
    </row>
    <row r="526" spans="1:13" ht="135" customHeight="1">
      <c r="A526" s="501" t="s">
        <v>5872</v>
      </c>
      <c r="B526" s="511" t="s">
        <v>7491</v>
      </c>
      <c r="C526" s="512">
        <v>600</v>
      </c>
      <c r="D526" s="561"/>
      <c r="E526" s="646" t="s">
        <v>13254</v>
      </c>
      <c r="F526" s="489"/>
      <c r="I526" s="681" t="s">
        <v>3607</v>
      </c>
      <c r="J526" s="687" t="s">
        <v>3608</v>
      </c>
      <c r="K526" s="701" t="s">
        <v>3609</v>
      </c>
      <c r="L526" s="729">
        <v>800</v>
      </c>
      <c r="M526" s="720"/>
    </row>
    <row r="527" spans="1:13" ht="105" customHeight="1">
      <c r="A527" s="501" t="s">
        <v>7492</v>
      </c>
      <c r="B527" s="511" t="s">
        <v>13005</v>
      </c>
      <c r="C527" s="512">
        <v>500</v>
      </c>
      <c r="D527" s="561"/>
      <c r="E527" s="646" t="s">
        <v>13254</v>
      </c>
      <c r="F527" s="489"/>
      <c r="I527" s="681" t="s">
        <v>3613</v>
      </c>
      <c r="J527" s="687" t="s">
        <v>3614</v>
      </c>
      <c r="K527" s="701" t="s">
        <v>3615</v>
      </c>
      <c r="L527" s="702">
        <v>1050</v>
      </c>
      <c r="M527" s="750"/>
    </row>
    <row r="528" spans="1:13" ht="120" customHeight="1">
      <c r="A528" s="501" t="s">
        <v>5873</v>
      </c>
      <c r="B528" s="511" t="s">
        <v>7495</v>
      </c>
      <c r="C528" s="512">
        <v>1100</v>
      </c>
      <c r="D528" s="561"/>
      <c r="E528" s="646" t="s">
        <v>13254</v>
      </c>
      <c r="F528" s="489"/>
      <c r="I528" s="681" t="s">
        <v>3616</v>
      </c>
      <c r="J528" s="687" t="s">
        <v>3617</v>
      </c>
      <c r="K528" s="701" t="s">
        <v>3618</v>
      </c>
      <c r="L528" s="729">
        <v>1950</v>
      </c>
      <c r="M528" s="720"/>
    </row>
    <row r="529" spans="1:13" ht="240" customHeight="1">
      <c r="A529" s="501" t="s">
        <v>5877</v>
      </c>
      <c r="B529" s="511" t="s">
        <v>5878</v>
      </c>
      <c r="C529" s="512">
        <v>710</v>
      </c>
      <c r="D529" s="561"/>
      <c r="E529" s="646" t="s">
        <v>13254</v>
      </c>
      <c r="F529" s="489"/>
      <c r="I529" s="681" t="s">
        <v>3622</v>
      </c>
      <c r="J529" s="687" t="s">
        <v>3623</v>
      </c>
      <c r="K529" s="701" t="s">
        <v>2578</v>
      </c>
      <c r="L529" s="702">
        <v>1200</v>
      </c>
      <c r="M529" s="750"/>
    </row>
    <row r="530" spans="1:13" ht="240" customHeight="1">
      <c r="A530" s="501" t="s">
        <v>5880</v>
      </c>
      <c r="B530" s="511" t="s">
        <v>5881</v>
      </c>
      <c r="C530" s="512">
        <v>710</v>
      </c>
      <c r="D530" s="561"/>
      <c r="E530" s="646" t="s">
        <v>13254</v>
      </c>
      <c r="F530" s="489"/>
      <c r="I530" s="681" t="s">
        <v>2579</v>
      </c>
      <c r="J530" s="687" t="s">
        <v>2580</v>
      </c>
      <c r="K530" s="701" t="s">
        <v>2581</v>
      </c>
      <c r="L530" s="702">
        <v>1200</v>
      </c>
      <c r="M530" s="750"/>
    </row>
    <row r="531" spans="1:13" ht="120" customHeight="1">
      <c r="A531" s="501" t="s">
        <v>5883</v>
      </c>
      <c r="B531" s="511" t="s">
        <v>5884</v>
      </c>
      <c r="C531" s="512">
        <v>600</v>
      </c>
      <c r="D531" s="561"/>
      <c r="E531" s="646" t="s">
        <v>13254</v>
      </c>
      <c r="F531" s="489"/>
      <c r="I531" s="681" t="s">
        <v>2582</v>
      </c>
      <c r="J531" s="687" t="s">
        <v>2583</v>
      </c>
      <c r="K531" s="701" t="s">
        <v>2584</v>
      </c>
      <c r="L531" s="702">
        <v>1200</v>
      </c>
      <c r="M531" s="750"/>
    </row>
    <row r="532" spans="1:13" ht="150" customHeight="1">
      <c r="A532" s="501" t="s">
        <v>5885</v>
      </c>
      <c r="B532" s="511" t="s">
        <v>8236</v>
      </c>
      <c r="C532" s="512">
        <v>2500</v>
      </c>
      <c r="D532" s="561"/>
      <c r="E532" s="646" t="s">
        <v>13254</v>
      </c>
      <c r="F532" s="489"/>
      <c r="I532" s="681" t="s">
        <v>2585</v>
      </c>
      <c r="J532" s="687" t="s">
        <v>2586</v>
      </c>
      <c r="K532" s="701" t="s">
        <v>2587</v>
      </c>
      <c r="L532" s="702">
        <v>1200</v>
      </c>
      <c r="M532" s="750"/>
    </row>
    <row r="533" spans="1:13" ht="150" customHeight="1">
      <c r="A533" s="501" t="s">
        <v>5887</v>
      </c>
      <c r="B533" s="511" t="s">
        <v>13006</v>
      </c>
      <c r="C533" s="512">
        <v>1700</v>
      </c>
      <c r="D533" s="561"/>
      <c r="E533" s="646" t="s">
        <v>13254</v>
      </c>
      <c r="F533" s="489"/>
      <c r="I533" s="681" t="s">
        <v>2588</v>
      </c>
      <c r="J533" s="687" t="s">
        <v>2589</v>
      </c>
      <c r="K533" s="701" t="s">
        <v>2590</v>
      </c>
      <c r="L533" s="702">
        <v>650</v>
      </c>
      <c r="M533" s="750"/>
    </row>
    <row r="534" spans="1:13" ht="150" customHeight="1">
      <c r="A534" s="501" t="s">
        <v>7704</v>
      </c>
      <c r="B534" s="511" t="s">
        <v>7705</v>
      </c>
      <c r="C534" s="512">
        <v>2500</v>
      </c>
      <c r="D534" s="561"/>
      <c r="E534" s="646" t="s">
        <v>13254</v>
      </c>
      <c r="F534" s="489"/>
      <c r="I534" s="681" t="s">
        <v>2591</v>
      </c>
      <c r="J534" s="687" t="s">
        <v>2592</v>
      </c>
      <c r="K534" s="701" t="s">
        <v>2593</v>
      </c>
      <c r="L534" s="702">
        <v>650</v>
      </c>
      <c r="M534" s="750"/>
    </row>
    <row r="535" spans="1:13" ht="150" customHeight="1">
      <c r="A535" s="501" t="s">
        <v>7707</v>
      </c>
      <c r="B535" s="511" t="s">
        <v>7708</v>
      </c>
      <c r="C535" s="512">
        <v>2500</v>
      </c>
      <c r="D535" s="561"/>
      <c r="E535" s="646" t="s">
        <v>13254</v>
      </c>
      <c r="F535" s="489"/>
      <c r="I535" s="681" t="s">
        <v>2594</v>
      </c>
      <c r="J535" s="687" t="s">
        <v>2595</v>
      </c>
      <c r="K535" s="701" t="s">
        <v>2596</v>
      </c>
      <c r="L535" s="702">
        <v>650</v>
      </c>
      <c r="M535" s="750"/>
    </row>
    <row r="536" spans="1:13" ht="300" customHeight="1">
      <c r="A536" s="501" t="s">
        <v>7991</v>
      </c>
      <c r="B536" s="511" t="s">
        <v>7992</v>
      </c>
      <c r="C536" s="512">
        <v>1050</v>
      </c>
      <c r="D536" s="515"/>
      <c r="E536" s="646" t="s">
        <v>13254</v>
      </c>
      <c r="F536" s="489"/>
      <c r="I536" s="681" t="s">
        <v>2597</v>
      </c>
      <c r="J536" s="687" t="s">
        <v>2598</v>
      </c>
      <c r="K536" s="701" t="s">
        <v>2599</v>
      </c>
      <c r="L536" s="702">
        <v>650</v>
      </c>
      <c r="M536" s="750"/>
    </row>
    <row r="537" spans="1:13" ht="105" customHeight="1">
      <c r="A537" s="501" t="s">
        <v>8047</v>
      </c>
      <c r="B537" s="511" t="s">
        <v>8067</v>
      </c>
      <c r="C537" s="512">
        <v>500</v>
      </c>
      <c r="D537" s="515"/>
      <c r="E537" s="646" t="s">
        <v>13254</v>
      </c>
      <c r="F537" s="489"/>
      <c r="I537" s="681" t="s">
        <v>5851</v>
      </c>
      <c r="J537" s="687" t="s">
        <v>5852</v>
      </c>
      <c r="K537" s="701" t="s">
        <v>5853</v>
      </c>
      <c r="L537" s="702">
        <v>400</v>
      </c>
      <c r="M537" s="750"/>
    </row>
    <row r="538" spans="1:13" ht="135" customHeight="1">
      <c r="A538" s="501" t="s">
        <v>8390</v>
      </c>
      <c r="B538" s="511" t="s">
        <v>8391</v>
      </c>
      <c r="C538" s="512">
        <v>5800</v>
      </c>
      <c r="D538" s="515"/>
      <c r="E538" s="646" t="s">
        <v>13254</v>
      </c>
      <c r="F538" s="489"/>
      <c r="I538" s="681" t="s">
        <v>5855</v>
      </c>
      <c r="J538" s="687" t="s">
        <v>5856</v>
      </c>
      <c r="K538" s="701" t="s">
        <v>5857</v>
      </c>
      <c r="L538" s="702">
        <v>450</v>
      </c>
      <c r="M538" s="750"/>
    </row>
    <row r="539" spans="1:13" ht="240" customHeight="1">
      <c r="A539" s="501" t="s">
        <v>8393</v>
      </c>
      <c r="B539" s="511" t="s">
        <v>8394</v>
      </c>
      <c r="C539" s="512">
        <v>3700</v>
      </c>
      <c r="D539" s="515"/>
      <c r="E539" s="646" t="s">
        <v>13254</v>
      </c>
      <c r="F539" s="489"/>
      <c r="I539" s="681" t="s">
        <v>7499</v>
      </c>
      <c r="J539" s="687" t="s">
        <v>7500</v>
      </c>
      <c r="K539" s="701" t="s">
        <v>7501</v>
      </c>
      <c r="L539" s="702">
        <v>500</v>
      </c>
      <c r="M539" s="750"/>
    </row>
    <row r="540" spans="1:13" ht="105" customHeight="1">
      <c r="A540" s="501" t="s">
        <v>8862</v>
      </c>
      <c r="B540" s="511" t="s">
        <v>8863</v>
      </c>
      <c r="C540" s="512">
        <v>5600</v>
      </c>
      <c r="D540" s="515"/>
      <c r="E540" s="646" t="s">
        <v>13254</v>
      </c>
      <c r="F540" s="489"/>
      <c r="I540" s="681" t="s">
        <v>5851</v>
      </c>
      <c r="J540" s="687" t="s">
        <v>5861</v>
      </c>
      <c r="K540" s="701" t="s">
        <v>5862</v>
      </c>
      <c r="L540" s="702">
        <v>500</v>
      </c>
      <c r="M540" s="750"/>
    </row>
    <row r="541" spans="1:13" ht="75" customHeight="1">
      <c r="A541" s="501" t="s">
        <v>8865</v>
      </c>
      <c r="B541" s="511" t="s">
        <v>8866</v>
      </c>
      <c r="C541" s="512">
        <v>900</v>
      </c>
      <c r="D541" s="515"/>
      <c r="E541" s="646" t="s">
        <v>13254</v>
      </c>
      <c r="F541" s="489"/>
      <c r="I541" s="681" t="s">
        <v>5863</v>
      </c>
      <c r="J541" s="687" t="s">
        <v>5864</v>
      </c>
      <c r="K541" s="701" t="s">
        <v>5865</v>
      </c>
      <c r="L541" s="702">
        <v>450</v>
      </c>
      <c r="M541" s="750"/>
    </row>
    <row r="542" spans="1:13" ht="165" customHeight="1">
      <c r="A542" s="501" t="s">
        <v>9601</v>
      </c>
      <c r="B542" s="511" t="s">
        <v>9602</v>
      </c>
      <c r="C542" s="512">
        <v>3000</v>
      </c>
      <c r="D542" s="515"/>
      <c r="E542" s="646" t="s">
        <v>13254</v>
      </c>
      <c r="F542" s="489"/>
      <c r="I542" s="681" t="s">
        <v>5866</v>
      </c>
      <c r="J542" s="687" t="s">
        <v>5867</v>
      </c>
      <c r="K542" s="701" t="s">
        <v>5868</v>
      </c>
      <c r="L542" s="702">
        <v>1300</v>
      </c>
      <c r="M542" s="750"/>
    </row>
    <row r="543" spans="1:13" ht="135" customHeight="1">
      <c r="A543" s="501" t="s">
        <v>10830</v>
      </c>
      <c r="B543" s="511" t="s">
        <v>10831</v>
      </c>
      <c r="C543" s="512">
        <v>3500</v>
      </c>
      <c r="D543" s="515"/>
      <c r="E543" s="646" t="s">
        <v>13254</v>
      </c>
      <c r="F543" s="489"/>
      <c r="I543" s="681" t="s">
        <v>5869</v>
      </c>
      <c r="J543" s="677" t="s">
        <v>5870</v>
      </c>
      <c r="K543" s="701" t="s">
        <v>10996</v>
      </c>
      <c r="L543" s="702">
        <v>500</v>
      </c>
      <c r="M543" s="750"/>
    </row>
    <row r="544" spans="1:13" ht="255" customHeight="1">
      <c r="A544" s="501" t="s">
        <v>11819</v>
      </c>
      <c r="B544" s="565" t="s">
        <v>11820</v>
      </c>
      <c r="C544" s="512">
        <v>5400</v>
      </c>
      <c r="D544" s="515"/>
      <c r="E544" s="646" t="s">
        <v>13254</v>
      </c>
      <c r="F544" s="489"/>
      <c r="I544" s="681" t="s">
        <v>5854</v>
      </c>
      <c r="J544" s="677" t="s">
        <v>5871</v>
      </c>
      <c r="K544" s="701" t="s">
        <v>10997</v>
      </c>
      <c r="L544" s="702">
        <v>600</v>
      </c>
      <c r="M544" s="750"/>
    </row>
    <row r="545" spans="1:13" ht="300" customHeight="1">
      <c r="A545" s="501" t="s">
        <v>11821</v>
      </c>
      <c r="B545" s="565" t="s">
        <v>11829</v>
      </c>
      <c r="C545" s="512">
        <v>22850</v>
      </c>
      <c r="D545" s="515"/>
      <c r="E545" s="646" t="s">
        <v>13254</v>
      </c>
      <c r="F545" s="489"/>
      <c r="I545" s="681" t="s">
        <v>8908</v>
      </c>
      <c r="J545" s="687" t="s">
        <v>5872</v>
      </c>
      <c r="K545" s="701" t="s">
        <v>7491</v>
      </c>
      <c r="L545" s="702">
        <v>600</v>
      </c>
      <c r="M545" s="750"/>
    </row>
    <row r="546" spans="1:13" ht="210" customHeight="1">
      <c r="A546" s="501" t="s">
        <v>11822</v>
      </c>
      <c r="B546" s="565" t="s">
        <v>11830</v>
      </c>
      <c r="C546" s="512">
        <v>28000</v>
      </c>
      <c r="D546" s="515"/>
      <c r="E546" s="646" t="s">
        <v>13254</v>
      </c>
      <c r="F546" s="489"/>
      <c r="I546" s="681" t="s">
        <v>7588</v>
      </c>
      <c r="J546" s="687" t="s">
        <v>7492</v>
      </c>
      <c r="K546" s="701" t="s">
        <v>13005</v>
      </c>
      <c r="L546" s="702">
        <v>500</v>
      </c>
      <c r="M546" s="750"/>
    </row>
    <row r="547" spans="1:13" ht="225" customHeight="1">
      <c r="A547" s="501" t="s">
        <v>11823</v>
      </c>
      <c r="B547" s="565" t="s">
        <v>11828</v>
      </c>
      <c r="C547" s="512">
        <v>24300</v>
      </c>
      <c r="D547" s="515"/>
      <c r="E547" s="646" t="s">
        <v>13254</v>
      </c>
      <c r="F547" s="489"/>
      <c r="I547" s="681" t="s">
        <v>7494</v>
      </c>
      <c r="J547" s="687" t="s">
        <v>5873</v>
      </c>
      <c r="K547" s="701" t="s">
        <v>7495</v>
      </c>
      <c r="L547" s="702">
        <v>1100</v>
      </c>
      <c r="M547" s="750"/>
    </row>
    <row r="548" spans="1:13" ht="105" customHeight="1">
      <c r="A548" s="501" t="s">
        <v>12492</v>
      </c>
      <c r="B548" s="565" t="s">
        <v>12493</v>
      </c>
      <c r="C548" s="512">
        <v>2000</v>
      </c>
      <c r="D548" s="515"/>
      <c r="E548" s="646" t="s">
        <v>13254</v>
      </c>
      <c r="F548" s="489"/>
      <c r="I548" s="681" t="s">
        <v>5876</v>
      </c>
      <c r="J548" s="687" t="s">
        <v>5877</v>
      </c>
      <c r="K548" s="701" t="s">
        <v>5878</v>
      </c>
      <c r="L548" s="702">
        <v>710</v>
      </c>
      <c r="M548" s="750"/>
    </row>
    <row r="549" spans="1:13" ht="225" customHeight="1">
      <c r="A549" s="501" t="s">
        <v>12670</v>
      </c>
      <c r="B549" s="565" t="s">
        <v>12671</v>
      </c>
      <c r="C549" s="512">
        <v>1700</v>
      </c>
      <c r="D549" s="515"/>
      <c r="E549" s="646" t="s">
        <v>13254</v>
      </c>
      <c r="F549" s="489"/>
      <c r="I549" s="681" t="s">
        <v>5879</v>
      </c>
      <c r="J549" s="687" t="s">
        <v>5880</v>
      </c>
      <c r="K549" s="701" t="s">
        <v>5881</v>
      </c>
      <c r="L549" s="702">
        <v>710</v>
      </c>
      <c r="M549" s="750"/>
    </row>
    <row r="550" spans="1:13" ht="236.25" customHeight="1">
      <c r="A550" s="494" t="s">
        <v>13009</v>
      </c>
      <c r="B550" s="623" t="s">
        <v>13010</v>
      </c>
      <c r="C550" s="633">
        <v>700</v>
      </c>
      <c r="D550" s="520"/>
      <c r="E550" s="646" t="s">
        <v>13254</v>
      </c>
      <c r="F550" s="624"/>
      <c r="I550" s="681" t="s">
        <v>5882</v>
      </c>
      <c r="J550" s="687" t="s">
        <v>5883</v>
      </c>
      <c r="K550" s="701" t="s">
        <v>5884</v>
      </c>
      <c r="L550" s="702">
        <v>600</v>
      </c>
      <c r="M550" s="750"/>
    </row>
    <row r="551" spans="1:13" ht="110.25" customHeight="1">
      <c r="A551" s="501"/>
      <c r="B551" s="535" t="s">
        <v>5889</v>
      </c>
      <c r="C551" s="512"/>
      <c r="D551" s="515"/>
      <c r="E551" s="646" t="s">
        <v>13254</v>
      </c>
      <c r="F551" s="489"/>
      <c r="I551" s="681" t="s">
        <v>8568</v>
      </c>
      <c r="J551" s="687" t="s">
        <v>5885</v>
      </c>
      <c r="K551" s="701" t="s">
        <v>8236</v>
      </c>
      <c r="L551" s="702">
        <v>2500</v>
      </c>
      <c r="M551" s="750"/>
    </row>
    <row r="552" spans="1:13" ht="195" customHeight="1">
      <c r="A552" s="501" t="s">
        <v>5891</v>
      </c>
      <c r="B552" s="511" t="s">
        <v>5892</v>
      </c>
      <c r="C552" s="512">
        <v>1120</v>
      </c>
      <c r="D552" s="561"/>
      <c r="E552" s="646" t="s">
        <v>13254</v>
      </c>
      <c r="F552" s="489"/>
      <c r="I552" s="681" t="s">
        <v>5886</v>
      </c>
      <c r="J552" s="687" t="s">
        <v>5887</v>
      </c>
      <c r="K552" s="701" t="s">
        <v>13006</v>
      </c>
      <c r="L552" s="702">
        <v>1700</v>
      </c>
      <c r="M552" s="750"/>
    </row>
    <row r="553" spans="1:13" ht="390" customHeight="1">
      <c r="A553" s="501" t="s">
        <v>5894</v>
      </c>
      <c r="B553" s="511" t="s">
        <v>5895</v>
      </c>
      <c r="C553" s="512">
        <v>1270</v>
      </c>
      <c r="D553" s="561"/>
      <c r="E553" s="646" t="s">
        <v>13254</v>
      </c>
      <c r="F553" s="489"/>
      <c r="I553" s="681" t="s">
        <v>7703</v>
      </c>
      <c r="J553" s="687" t="s">
        <v>7704</v>
      </c>
      <c r="K553" s="701" t="s">
        <v>7705</v>
      </c>
      <c r="L553" s="702">
        <v>2500</v>
      </c>
      <c r="M553" s="750"/>
    </row>
    <row r="554" spans="1:13" ht="105" customHeight="1">
      <c r="A554" s="501" t="s">
        <v>10811</v>
      </c>
      <c r="B554" s="511" t="s">
        <v>10812</v>
      </c>
      <c r="C554" s="512">
        <v>1400</v>
      </c>
      <c r="D554" s="561"/>
      <c r="E554" s="646" t="s">
        <v>13254</v>
      </c>
      <c r="F554" s="489"/>
      <c r="I554" s="681" t="s">
        <v>7706</v>
      </c>
      <c r="J554" s="687" t="s">
        <v>7707</v>
      </c>
      <c r="K554" s="701" t="s">
        <v>7708</v>
      </c>
      <c r="L554" s="702">
        <v>2500</v>
      </c>
      <c r="M554" s="750"/>
    </row>
    <row r="555" spans="1:13" ht="110.25" customHeight="1">
      <c r="A555" s="501"/>
      <c r="B555" s="535" t="s">
        <v>5896</v>
      </c>
      <c r="C555" s="512"/>
      <c r="D555" s="517"/>
      <c r="E555" s="646" t="s">
        <v>13254</v>
      </c>
      <c r="F555" s="489"/>
      <c r="I555" s="681" t="s">
        <v>7990</v>
      </c>
      <c r="J555" s="687" t="s">
        <v>7991</v>
      </c>
      <c r="K555" s="701" t="s">
        <v>7992</v>
      </c>
      <c r="L555" s="702">
        <v>1050</v>
      </c>
      <c r="M555" s="707"/>
    </row>
    <row r="556" spans="1:13" ht="300" customHeight="1">
      <c r="A556" s="501" t="s">
        <v>5897</v>
      </c>
      <c r="B556" s="511" t="s">
        <v>5898</v>
      </c>
      <c r="C556" s="512">
        <v>3500</v>
      </c>
      <c r="D556" s="561"/>
      <c r="E556" s="646" t="s">
        <v>13254</v>
      </c>
      <c r="F556" s="489"/>
      <c r="I556" s="681" t="s">
        <v>8567</v>
      </c>
      <c r="J556" s="687" t="s">
        <v>8047</v>
      </c>
      <c r="K556" s="701" t="s">
        <v>8067</v>
      </c>
      <c r="L556" s="702">
        <v>500</v>
      </c>
      <c r="M556" s="707"/>
    </row>
    <row r="557" spans="1:13" ht="285" customHeight="1">
      <c r="A557" s="501" t="s">
        <v>5901</v>
      </c>
      <c r="B557" s="511" t="s">
        <v>5902</v>
      </c>
      <c r="C557" s="512">
        <v>3500</v>
      </c>
      <c r="D557" s="561"/>
      <c r="E557" s="646" t="s">
        <v>13254</v>
      </c>
      <c r="F557" s="489"/>
      <c r="I557" s="681" t="s">
        <v>8389</v>
      </c>
      <c r="J557" s="687" t="s">
        <v>8390</v>
      </c>
      <c r="K557" s="701" t="s">
        <v>8391</v>
      </c>
      <c r="L557" s="702">
        <v>5800</v>
      </c>
      <c r="M557" s="707"/>
    </row>
    <row r="558" spans="1:13" ht="150" customHeight="1">
      <c r="A558" s="501" t="s">
        <v>5905</v>
      </c>
      <c r="B558" s="511" t="s">
        <v>5906</v>
      </c>
      <c r="C558" s="512">
        <v>600</v>
      </c>
      <c r="D558" s="561"/>
      <c r="E558" s="646" t="s">
        <v>13254</v>
      </c>
      <c r="F558" s="489"/>
      <c r="I558" s="681" t="s">
        <v>8392</v>
      </c>
      <c r="J558" s="687" t="s">
        <v>8393</v>
      </c>
      <c r="K558" s="701" t="s">
        <v>8394</v>
      </c>
      <c r="L558" s="702">
        <v>3700</v>
      </c>
      <c r="M558" s="707"/>
    </row>
    <row r="559" spans="1:13" ht="120" customHeight="1">
      <c r="A559" s="501" t="s">
        <v>5908</v>
      </c>
      <c r="B559" s="511" t="s">
        <v>5909</v>
      </c>
      <c r="C559" s="512">
        <v>600</v>
      </c>
      <c r="D559" s="561"/>
      <c r="E559" s="646" t="s">
        <v>13254</v>
      </c>
      <c r="F559" s="489"/>
      <c r="I559" s="681" t="s">
        <v>8861</v>
      </c>
      <c r="J559" s="687" t="s">
        <v>8862</v>
      </c>
      <c r="K559" s="701" t="s">
        <v>8863</v>
      </c>
      <c r="L559" s="702">
        <v>5600</v>
      </c>
      <c r="M559" s="707"/>
    </row>
    <row r="560" spans="1:13" ht="31.5" customHeight="1">
      <c r="A560" s="501"/>
      <c r="B560" s="535" t="s">
        <v>5910</v>
      </c>
      <c r="C560" s="512"/>
      <c r="D560" s="515"/>
      <c r="E560" s="646" t="s">
        <v>13254</v>
      </c>
      <c r="F560" s="489"/>
      <c r="I560" s="681" t="s">
        <v>8864</v>
      </c>
      <c r="J560" s="687" t="s">
        <v>8865</v>
      </c>
      <c r="K560" s="701" t="s">
        <v>13196</v>
      </c>
      <c r="L560" s="702">
        <v>900</v>
      </c>
      <c r="M560" s="707"/>
    </row>
    <row r="561" spans="1:13" ht="180" customHeight="1">
      <c r="A561" s="501" t="s">
        <v>5912</v>
      </c>
      <c r="B561" s="511" t="s">
        <v>5913</v>
      </c>
      <c r="C561" s="539">
        <v>950</v>
      </c>
      <c r="D561" s="584"/>
      <c r="E561" s="646" t="s">
        <v>13254</v>
      </c>
      <c r="F561" s="489"/>
      <c r="I561" s="681" t="s">
        <v>9600</v>
      </c>
      <c r="J561" s="687" t="s">
        <v>9601</v>
      </c>
      <c r="K561" s="701" t="s">
        <v>9602</v>
      </c>
      <c r="L561" s="702">
        <v>3000</v>
      </c>
      <c r="M561" s="707"/>
    </row>
    <row r="562" spans="1:13" ht="225" customHeight="1">
      <c r="A562" s="501" t="s">
        <v>5915</v>
      </c>
      <c r="B562" s="544" t="s">
        <v>11530</v>
      </c>
      <c r="C562" s="512">
        <v>1500</v>
      </c>
      <c r="D562" s="519"/>
      <c r="E562" s="646" t="s">
        <v>13254</v>
      </c>
      <c r="F562" s="489"/>
      <c r="I562" s="681" t="s">
        <v>10829</v>
      </c>
      <c r="J562" s="687" t="s">
        <v>10830</v>
      </c>
      <c r="K562" s="701" t="s">
        <v>10831</v>
      </c>
      <c r="L562" s="702">
        <v>3500</v>
      </c>
      <c r="M562" s="707"/>
    </row>
    <row r="563" spans="1:13" ht="150" customHeight="1">
      <c r="A563" s="501" t="s">
        <v>5918</v>
      </c>
      <c r="B563" s="511" t="s">
        <v>5919</v>
      </c>
      <c r="C563" s="512">
        <v>950</v>
      </c>
      <c r="D563" s="561"/>
      <c r="E563" s="646" t="s">
        <v>13254</v>
      </c>
      <c r="F563" s="489"/>
      <c r="I563" s="681" t="s">
        <v>11824</v>
      </c>
      <c r="J563" s="687" t="s">
        <v>11819</v>
      </c>
      <c r="K563" s="754" t="s">
        <v>11820</v>
      </c>
      <c r="L563" s="702">
        <v>5400</v>
      </c>
      <c r="M563" s="707"/>
    </row>
    <row r="564" spans="1:13" ht="150" customHeight="1">
      <c r="A564" s="501" t="s">
        <v>5920</v>
      </c>
      <c r="B564" s="511" t="s">
        <v>5921</v>
      </c>
      <c r="C564" s="512">
        <v>1200</v>
      </c>
      <c r="D564" s="561"/>
      <c r="E564" s="646" t="s">
        <v>13254</v>
      </c>
      <c r="F564" s="489"/>
      <c r="I564" s="681" t="s">
        <v>11825</v>
      </c>
      <c r="J564" s="687" t="s">
        <v>11821</v>
      </c>
      <c r="K564" s="754" t="s">
        <v>11829</v>
      </c>
      <c r="L564" s="702">
        <v>22850</v>
      </c>
      <c r="M564" s="707"/>
    </row>
    <row r="565" spans="1:13" ht="150" customHeight="1">
      <c r="A565" s="501" t="s">
        <v>5922</v>
      </c>
      <c r="B565" s="511" t="s">
        <v>5923</v>
      </c>
      <c r="C565" s="512">
        <v>800</v>
      </c>
      <c r="D565" s="561"/>
      <c r="E565" s="646" t="s">
        <v>13254</v>
      </c>
      <c r="F565" s="489"/>
      <c r="I565" s="681" t="s">
        <v>11826</v>
      </c>
      <c r="J565" s="687" t="s">
        <v>11822</v>
      </c>
      <c r="K565" s="754" t="s">
        <v>11830</v>
      </c>
      <c r="L565" s="702">
        <v>28000</v>
      </c>
      <c r="M565" s="707"/>
    </row>
    <row r="566" spans="1:13" ht="135" customHeight="1">
      <c r="A566" s="501" t="s">
        <v>5925</v>
      </c>
      <c r="B566" s="511" t="s">
        <v>5926</v>
      </c>
      <c r="C566" s="512">
        <v>800</v>
      </c>
      <c r="D566" s="561"/>
      <c r="E566" s="646" t="s">
        <v>13254</v>
      </c>
      <c r="F566" s="489"/>
      <c r="I566" s="681" t="s">
        <v>11827</v>
      </c>
      <c r="J566" s="687" t="s">
        <v>11823</v>
      </c>
      <c r="K566" s="754" t="s">
        <v>11828</v>
      </c>
      <c r="L566" s="702">
        <v>24300</v>
      </c>
      <c r="M566" s="707"/>
    </row>
    <row r="567" spans="1:13" ht="150" customHeight="1">
      <c r="A567" s="501" t="s">
        <v>5928</v>
      </c>
      <c r="B567" s="511" t="s">
        <v>5929</v>
      </c>
      <c r="C567" s="512">
        <v>700</v>
      </c>
      <c r="D567" s="561"/>
      <c r="E567" s="646" t="s">
        <v>13254</v>
      </c>
      <c r="F567" s="489"/>
      <c r="I567" s="681" t="s">
        <v>12491</v>
      </c>
      <c r="J567" s="687" t="s">
        <v>12492</v>
      </c>
      <c r="K567" s="754" t="s">
        <v>12493</v>
      </c>
      <c r="L567" s="702">
        <v>2000</v>
      </c>
      <c r="M567" s="707"/>
    </row>
    <row r="568" spans="1:13" ht="180" customHeight="1">
      <c r="A568" s="501" t="s">
        <v>5930</v>
      </c>
      <c r="B568" s="511" t="s">
        <v>5931</v>
      </c>
      <c r="C568" s="512">
        <v>700</v>
      </c>
      <c r="D568" s="561"/>
      <c r="E568" s="646" t="s">
        <v>13254</v>
      </c>
      <c r="F568" s="489"/>
      <c r="I568" s="681" t="s">
        <v>12669</v>
      </c>
      <c r="J568" s="687" t="s">
        <v>12670</v>
      </c>
      <c r="K568" s="754" t="s">
        <v>13198</v>
      </c>
      <c r="L568" s="702">
        <v>1700</v>
      </c>
      <c r="M568" s="707"/>
    </row>
    <row r="569" spans="1:13" ht="150" customHeight="1">
      <c r="A569" s="501" t="s">
        <v>5933</v>
      </c>
      <c r="B569" s="511" t="s">
        <v>5934</v>
      </c>
      <c r="C569" s="512">
        <v>800</v>
      </c>
      <c r="D569" s="561"/>
      <c r="E569" s="646" t="s">
        <v>13254</v>
      </c>
      <c r="F569" s="489"/>
      <c r="I569" s="812" t="s">
        <v>13008</v>
      </c>
      <c r="J569" s="678" t="s">
        <v>13009</v>
      </c>
      <c r="K569" s="813" t="s">
        <v>13010</v>
      </c>
      <c r="L569" s="824">
        <v>700</v>
      </c>
      <c r="M569" s="712"/>
    </row>
    <row r="570" spans="1:13" ht="165" customHeight="1">
      <c r="A570" s="501" t="s">
        <v>5936</v>
      </c>
      <c r="B570" s="511" t="s">
        <v>5937</v>
      </c>
      <c r="C570" s="512">
        <v>800</v>
      </c>
      <c r="D570" s="561"/>
      <c r="E570" s="646" t="s">
        <v>13254</v>
      </c>
      <c r="F570" s="489"/>
      <c r="I570" s="834" t="s">
        <v>13090</v>
      </c>
      <c r="J570" s="687" t="s">
        <v>13091</v>
      </c>
      <c r="K570" s="701" t="s">
        <v>13092</v>
      </c>
      <c r="L570" s="823">
        <v>3200</v>
      </c>
      <c r="M570" s="750"/>
    </row>
    <row r="571" spans="1:13" ht="165" customHeight="1">
      <c r="A571" s="501" t="s">
        <v>5938</v>
      </c>
      <c r="B571" s="511" t="s">
        <v>5939</v>
      </c>
      <c r="C571" s="512">
        <v>800</v>
      </c>
      <c r="D571" s="561"/>
      <c r="E571" s="646" t="s">
        <v>13254</v>
      </c>
      <c r="F571" s="489"/>
      <c r="I571" s="681"/>
      <c r="J571" s="687"/>
      <c r="K571" s="727" t="s">
        <v>5889</v>
      </c>
      <c r="L571" s="702"/>
      <c r="M571" s="707"/>
    </row>
    <row r="572" spans="1:13" ht="225" customHeight="1">
      <c r="A572" s="501" t="s">
        <v>11759</v>
      </c>
      <c r="B572" s="544" t="s">
        <v>11727</v>
      </c>
      <c r="C572" s="512">
        <v>7000</v>
      </c>
      <c r="D572" s="519"/>
      <c r="E572" s="646" t="s">
        <v>13254</v>
      </c>
      <c r="F572" s="489"/>
      <c r="I572" s="681" t="s">
        <v>5890</v>
      </c>
      <c r="J572" s="687" t="s">
        <v>5891</v>
      </c>
      <c r="K572" s="701" t="s">
        <v>5892</v>
      </c>
      <c r="L572" s="702">
        <v>1120</v>
      </c>
      <c r="M572" s="750"/>
    </row>
    <row r="573" spans="1:13" ht="110.25" customHeight="1">
      <c r="A573" s="501"/>
      <c r="B573" s="535" t="s">
        <v>5943</v>
      </c>
      <c r="C573" s="512"/>
      <c r="D573" s="561"/>
      <c r="E573" s="646"/>
      <c r="F573" s="489"/>
      <c r="I573" s="681" t="s">
        <v>5893</v>
      </c>
      <c r="J573" s="687" t="s">
        <v>5894</v>
      </c>
      <c r="K573" s="701" t="s">
        <v>5895</v>
      </c>
      <c r="L573" s="702">
        <v>1270</v>
      </c>
      <c r="M573" s="750"/>
    </row>
    <row r="574" spans="1:13" ht="180" customHeight="1">
      <c r="A574" s="501" t="s">
        <v>5945</v>
      </c>
      <c r="B574" s="511" t="s">
        <v>5946</v>
      </c>
      <c r="C574" s="512">
        <v>540</v>
      </c>
      <c r="D574" s="561"/>
      <c r="E574" s="646" t="s">
        <v>13255</v>
      </c>
      <c r="F574" s="489"/>
      <c r="I574" s="681" t="s">
        <v>10810</v>
      </c>
      <c r="J574" s="687" t="s">
        <v>10811</v>
      </c>
      <c r="K574" s="701" t="s">
        <v>10812</v>
      </c>
      <c r="L574" s="702">
        <v>1400</v>
      </c>
      <c r="M574" s="750"/>
    </row>
    <row r="575" spans="1:13" ht="180" customHeight="1">
      <c r="A575" s="501" t="s">
        <v>5948</v>
      </c>
      <c r="B575" s="511" t="s">
        <v>5949</v>
      </c>
      <c r="C575" s="512">
        <v>540</v>
      </c>
      <c r="D575" s="561"/>
      <c r="E575" s="646" t="s">
        <v>13255</v>
      </c>
      <c r="F575" s="489"/>
      <c r="I575" s="681"/>
      <c r="J575" s="687"/>
      <c r="K575" s="727" t="s">
        <v>5896</v>
      </c>
      <c r="L575" s="702"/>
      <c r="M575" s="709"/>
    </row>
    <row r="576" spans="1:13" ht="105" customHeight="1">
      <c r="A576" s="501" t="s">
        <v>5951</v>
      </c>
      <c r="B576" s="511" t="s">
        <v>5952</v>
      </c>
      <c r="C576" s="512">
        <v>670</v>
      </c>
      <c r="D576" s="561"/>
      <c r="E576" s="646" t="s">
        <v>13255</v>
      </c>
      <c r="F576" s="489"/>
      <c r="I576" s="681" t="s">
        <v>10410</v>
      </c>
      <c r="J576" s="687" t="s">
        <v>5897</v>
      </c>
      <c r="K576" s="701" t="s">
        <v>5898</v>
      </c>
      <c r="L576" s="702">
        <v>3500</v>
      </c>
      <c r="M576" s="750"/>
    </row>
    <row r="577" spans="1:13" ht="135" customHeight="1">
      <c r="A577" s="501" t="s">
        <v>5954</v>
      </c>
      <c r="B577" s="511" t="s">
        <v>5955</v>
      </c>
      <c r="C577" s="512">
        <v>670</v>
      </c>
      <c r="D577" s="561"/>
      <c r="E577" s="646" t="s">
        <v>13255</v>
      </c>
      <c r="F577" s="489"/>
      <c r="I577" s="681" t="s">
        <v>10411</v>
      </c>
      <c r="J577" s="687" t="s">
        <v>5901</v>
      </c>
      <c r="K577" s="701" t="s">
        <v>5902</v>
      </c>
      <c r="L577" s="702">
        <v>3500</v>
      </c>
      <c r="M577" s="750"/>
    </row>
    <row r="578" spans="1:13" ht="120" customHeight="1">
      <c r="A578" s="501" t="s">
        <v>5957</v>
      </c>
      <c r="B578" s="511" t="s">
        <v>5958</v>
      </c>
      <c r="C578" s="512">
        <v>470</v>
      </c>
      <c r="D578" s="561"/>
      <c r="E578" s="646" t="s">
        <v>13255</v>
      </c>
      <c r="F578" s="489"/>
      <c r="I578" s="681" t="s">
        <v>5904</v>
      </c>
      <c r="J578" s="687" t="s">
        <v>5905</v>
      </c>
      <c r="K578" s="701" t="s">
        <v>5906</v>
      </c>
      <c r="L578" s="702">
        <v>600</v>
      </c>
      <c r="M578" s="750"/>
    </row>
    <row r="579" spans="1:13" ht="90" customHeight="1">
      <c r="A579" s="501" t="s">
        <v>5960</v>
      </c>
      <c r="B579" s="511" t="s">
        <v>5961</v>
      </c>
      <c r="C579" s="512">
        <v>350</v>
      </c>
      <c r="D579" s="561"/>
      <c r="E579" s="646" t="s">
        <v>13255</v>
      </c>
      <c r="F579" s="489"/>
      <c r="I579" s="681" t="s">
        <v>5907</v>
      </c>
      <c r="J579" s="687" t="s">
        <v>5908</v>
      </c>
      <c r="K579" s="701" t="s">
        <v>5909</v>
      </c>
      <c r="L579" s="702">
        <v>600</v>
      </c>
      <c r="M579" s="750"/>
    </row>
    <row r="580" spans="1:13" ht="210" customHeight="1">
      <c r="A580" s="501" t="s">
        <v>5963</v>
      </c>
      <c r="B580" s="511" t="s">
        <v>5964</v>
      </c>
      <c r="C580" s="512">
        <v>460</v>
      </c>
      <c r="D580" s="561"/>
      <c r="E580" s="646" t="s">
        <v>13255</v>
      </c>
      <c r="F580" s="489"/>
      <c r="I580" s="681"/>
      <c r="J580" s="687"/>
      <c r="K580" s="727" t="s">
        <v>5910</v>
      </c>
      <c r="L580" s="702"/>
      <c r="M580" s="707"/>
    </row>
    <row r="581" spans="1:13" ht="135" customHeight="1">
      <c r="A581" s="501" t="s">
        <v>5966</v>
      </c>
      <c r="B581" s="511" t="s">
        <v>5967</v>
      </c>
      <c r="C581" s="512">
        <v>420</v>
      </c>
      <c r="D581" s="561"/>
      <c r="E581" s="646" t="s">
        <v>13255</v>
      </c>
      <c r="F581" s="489"/>
      <c r="I581" s="681" t="s">
        <v>5911</v>
      </c>
      <c r="J581" s="687" t="s">
        <v>5912</v>
      </c>
      <c r="K581" s="701" t="s">
        <v>5913</v>
      </c>
      <c r="L581" s="729">
        <v>950</v>
      </c>
      <c r="M581" s="775"/>
    </row>
    <row r="582" spans="1:13" ht="180" customHeight="1">
      <c r="A582" s="501" t="s">
        <v>5970</v>
      </c>
      <c r="B582" s="511" t="s">
        <v>5971</v>
      </c>
      <c r="C582" s="512">
        <v>500</v>
      </c>
      <c r="D582" s="561"/>
      <c r="E582" s="646" t="s">
        <v>13255</v>
      </c>
      <c r="F582" s="489"/>
      <c r="I582" s="681" t="s">
        <v>5914</v>
      </c>
      <c r="J582" s="687" t="s">
        <v>5915</v>
      </c>
      <c r="K582" s="733" t="s">
        <v>11530</v>
      </c>
      <c r="L582" s="702">
        <v>1500</v>
      </c>
      <c r="M582" s="711"/>
    </row>
    <row r="583" spans="1:13" ht="150" customHeight="1">
      <c r="A583" s="501" t="s">
        <v>5973</v>
      </c>
      <c r="B583" s="511" t="s">
        <v>5974</v>
      </c>
      <c r="C583" s="512">
        <v>500</v>
      </c>
      <c r="D583" s="561"/>
      <c r="E583" s="646" t="s">
        <v>13255</v>
      </c>
      <c r="F583" s="489"/>
      <c r="I583" s="681" t="s">
        <v>5917</v>
      </c>
      <c r="J583" s="687" t="s">
        <v>5918</v>
      </c>
      <c r="K583" s="701" t="s">
        <v>5919</v>
      </c>
      <c r="L583" s="702">
        <v>950</v>
      </c>
      <c r="M583" s="750"/>
    </row>
    <row r="584" spans="1:13" ht="150" customHeight="1">
      <c r="A584" s="501" t="s">
        <v>5976</v>
      </c>
      <c r="B584" s="511" t="s">
        <v>5977</v>
      </c>
      <c r="C584" s="512">
        <v>500</v>
      </c>
      <c r="D584" s="561"/>
      <c r="E584" s="646" t="s">
        <v>13255</v>
      </c>
      <c r="F584" s="489"/>
      <c r="I584" s="681" t="s">
        <v>10416</v>
      </c>
      <c r="J584" s="687" t="s">
        <v>5920</v>
      </c>
      <c r="K584" s="701" t="s">
        <v>5921</v>
      </c>
      <c r="L584" s="702">
        <v>1200</v>
      </c>
      <c r="M584" s="750"/>
    </row>
    <row r="585" spans="1:13" ht="150" customHeight="1">
      <c r="A585" s="501" t="s">
        <v>5979</v>
      </c>
      <c r="B585" s="511" t="s">
        <v>5980</v>
      </c>
      <c r="C585" s="512">
        <v>500</v>
      </c>
      <c r="D585" s="561"/>
      <c r="E585" s="646" t="s">
        <v>13255</v>
      </c>
      <c r="F585" s="489"/>
      <c r="I585" s="681" t="s">
        <v>10417</v>
      </c>
      <c r="J585" s="687" t="s">
        <v>5922</v>
      </c>
      <c r="K585" s="701" t="s">
        <v>5923</v>
      </c>
      <c r="L585" s="702">
        <v>800</v>
      </c>
      <c r="M585" s="750"/>
    </row>
    <row r="586" spans="1:13" ht="195" customHeight="1">
      <c r="A586" s="501" t="s">
        <v>5981</v>
      </c>
      <c r="B586" s="511" t="s">
        <v>9300</v>
      </c>
      <c r="C586" s="512">
        <v>500</v>
      </c>
      <c r="D586" s="561"/>
      <c r="E586" s="646" t="s">
        <v>13255</v>
      </c>
      <c r="F586" s="489"/>
      <c r="I586" s="681" t="s">
        <v>5924</v>
      </c>
      <c r="J586" s="687" t="s">
        <v>5925</v>
      </c>
      <c r="K586" s="701" t="s">
        <v>5926</v>
      </c>
      <c r="L586" s="702">
        <v>800</v>
      </c>
      <c r="M586" s="750"/>
    </row>
    <row r="587" spans="1:13" ht="180" customHeight="1">
      <c r="A587" s="501" t="s">
        <v>5983</v>
      </c>
      <c r="B587" s="511" t="s">
        <v>5984</v>
      </c>
      <c r="C587" s="512">
        <v>540</v>
      </c>
      <c r="D587" s="561"/>
      <c r="E587" s="646" t="s">
        <v>13255</v>
      </c>
      <c r="F587" s="489"/>
      <c r="I587" s="681" t="s">
        <v>5927</v>
      </c>
      <c r="J587" s="687" t="s">
        <v>5928</v>
      </c>
      <c r="K587" s="701" t="s">
        <v>5929</v>
      </c>
      <c r="L587" s="702">
        <v>700</v>
      </c>
      <c r="M587" s="750"/>
    </row>
    <row r="588" spans="1:13" ht="150" customHeight="1">
      <c r="A588" s="501" t="s">
        <v>5986</v>
      </c>
      <c r="B588" s="511" t="s">
        <v>5987</v>
      </c>
      <c r="C588" s="512">
        <v>670</v>
      </c>
      <c r="D588" s="561"/>
      <c r="E588" s="646" t="s">
        <v>13255</v>
      </c>
      <c r="F588" s="489"/>
      <c r="I588" s="681" t="s">
        <v>10418</v>
      </c>
      <c r="J588" s="687" t="s">
        <v>5930</v>
      </c>
      <c r="K588" s="701" t="s">
        <v>5931</v>
      </c>
      <c r="L588" s="702">
        <v>700</v>
      </c>
      <c r="M588" s="750"/>
    </row>
    <row r="589" spans="1:13" ht="150" customHeight="1">
      <c r="A589" s="501" t="s">
        <v>5989</v>
      </c>
      <c r="B589" s="511" t="s">
        <v>5990</v>
      </c>
      <c r="C589" s="512">
        <v>670</v>
      </c>
      <c r="D589" s="561"/>
      <c r="E589" s="646" t="s">
        <v>13255</v>
      </c>
      <c r="F589" s="489"/>
      <c r="I589" s="681" t="s">
        <v>5932</v>
      </c>
      <c r="J589" s="687" t="s">
        <v>5933</v>
      </c>
      <c r="K589" s="701" t="s">
        <v>5934</v>
      </c>
      <c r="L589" s="702">
        <v>800</v>
      </c>
      <c r="M589" s="750"/>
    </row>
    <row r="590" spans="1:13" ht="240" customHeight="1">
      <c r="A590" s="501" t="s">
        <v>5992</v>
      </c>
      <c r="B590" s="511" t="s">
        <v>5993</v>
      </c>
      <c r="C590" s="512">
        <v>700</v>
      </c>
      <c r="D590" s="561"/>
      <c r="E590" s="646" t="s">
        <v>13255</v>
      </c>
      <c r="F590" s="489"/>
      <c r="I590" s="681" t="s">
        <v>5935</v>
      </c>
      <c r="J590" s="687" t="s">
        <v>5936</v>
      </c>
      <c r="K590" s="701" t="s">
        <v>5937</v>
      </c>
      <c r="L590" s="702">
        <v>800</v>
      </c>
      <c r="M590" s="750"/>
    </row>
    <row r="591" spans="1:13" ht="240" customHeight="1">
      <c r="A591" s="501" t="s">
        <v>5995</v>
      </c>
      <c r="B591" s="511" t="s">
        <v>5996</v>
      </c>
      <c r="C591" s="512">
        <v>700</v>
      </c>
      <c r="D591" s="561"/>
      <c r="E591" s="646" t="s">
        <v>13255</v>
      </c>
      <c r="F591" s="489"/>
      <c r="I591" s="681" t="s">
        <v>10419</v>
      </c>
      <c r="J591" s="687" t="s">
        <v>5938</v>
      </c>
      <c r="K591" s="701" t="s">
        <v>5939</v>
      </c>
      <c r="L591" s="702">
        <v>800</v>
      </c>
      <c r="M591" s="750"/>
    </row>
    <row r="592" spans="1:13" ht="120" customHeight="1">
      <c r="A592" s="501" t="s">
        <v>5998</v>
      </c>
      <c r="B592" s="511" t="s">
        <v>4956</v>
      </c>
      <c r="C592" s="512">
        <v>700</v>
      </c>
      <c r="D592" s="561"/>
      <c r="E592" s="646" t="s">
        <v>13255</v>
      </c>
      <c r="F592" s="489"/>
      <c r="I592" s="774" t="s">
        <v>11835</v>
      </c>
      <c r="J592" s="687" t="s">
        <v>11759</v>
      </c>
      <c r="K592" s="733" t="s">
        <v>11727</v>
      </c>
      <c r="L592" s="702">
        <v>7000</v>
      </c>
      <c r="M592" s="711"/>
    </row>
    <row r="593" spans="1:13" ht="120" customHeight="1">
      <c r="A593" s="501" t="s">
        <v>4958</v>
      </c>
      <c r="B593" s="511" t="s">
        <v>4959</v>
      </c>
      <c r="C593" s="512">
        <v>700</v>
      </c>
      <c r="D593" s="561"/>
      <c r="E593" s="646" t="s">
        <v>13255</v>
      </c>
      <c r="F593" s="489"/>
      <c r="I593" s="681"/>
      <c r="J593" s="687"/>
      <c r="K593" s="727" t="s">
        <v>5943</v>
      </c>
      <c r="L593" s="702"/>
      <c r="M593" s="750"/>
    </row>
    <row r="594" spans="1:13" ht="150" customHeight="1">
      <c r="A594" s="501" t="s">
        <v>4961</v>
      </c>
      <c r="B594" s="511" t="s">
        <v>4962</v>
      </c>
      <c r="C594" s="512">
        <v>800</v>
      </c>
      <c r="D594" s="561"/>
      <c r="E594" s="646" t="s">
        <v>13255</v>
      </c>
      <c r="F594" s="489"/>
      <c r="I594" s="682" t="s">
        <v>5944</v>
      </c>
      <c r="J594" s="687" t="s">
        <v>5945</v>
      </c>
      <c r="K594" s="701" t="s">
        <v>5946</v>
      </c>
      <c r="L594" s="702">
        <v>540</v>
      </c>
      <c r="M594" s="750"/>
    </row>
    <row r="595" spans="1:13" ht="405" customHeight="1">
      <c r="A595" s="501" t="s">
        <v>4964</v>
      </c>
      <c r="B595" s="511" t="s">
        <v>13246</v>
      </c>
      <c r="C595" s="512">
        <v>800</v>
      </c>
      <c r="D595" s="561"/>
      <c r="E595" s="646" t="s">
        <v>13255</v>
      </c>
      <c r="F595" s="489"/>
      <c r="I595" s="682" t="s">
        <v>5947</v>
      </c>
      <c r="J595" s="687" t="s">
        <v>5948</v>
      </c>
      <c r="K595" s="701" t="s">
        <v>5949</v>
      </c>
      <c r="L595" s="702">
        <v>540</v>
      </c>
      <c r="M595" s="750"/>
    </row>
    <row r="596" spans="1:13" ht="360" customHeight="1">
      <c r="A596" s="501" t="s">
        <v>4967</v>
      </c>
      <c r="B596" s="511" t="s">
        <v>4968</v>
      </c>
      <c r="C596" s="512">
        <v>550</v>
      </c>
      <c r="D596" s="561"/>
      <c r="E596" s="646" t="s">
        <v>13255</v>
      </c>
      <c r="F596" s="489"/>
      <c r="I596" s="682" t="s">
        <v>5950</v>
      </c>
      <c r="J596" s="687" t="s">
        <v>5951</v>
      </c>
      <c r="K596" s="701" t="s">
        <v>5952</v>
      </c>
      <c r="L596" s="702">
        <v>670</v>
      </c>
      <c r="M596" s="750"/>
    </row>
    <row r="597" spans="1:13" ht="90" customHeight="1">
      <c r="A597" s="501" t="s">
        <v>11460</v>
      </c>
      <c r="B597" s="511" t="s">
        <v>11461</v>
      </c>
      <c r="C597" s="566">
        <v>800</v>
      </c>
      <c r="D597" s="561"/>
      <c r="E597" s="646" t="s">
        <v>13255</v>
      </c>
      <c r="F597" s="489"/>
      <c r="I597" s="682" t="s">
        <v>5953</v>
      </c>
      <c r="J597" s="687" t="s">
        <v>5954</v>
      </c>
      <c r="K597" s="701" t="s">
        <v>5955</v>
      </c>
      <c r="L597" s="702">
        <v>670</v>
      </c>
      <c r="M597" s="750"/>
    </row>
    <row r="598" spans="1:13" ht="285" customHeight="1">
      <c r="A598" s="501" t="s">
        <v>11463</v>
      </c>
      <c r="B598" s="511" t="s">
        <v>11464</v>
      </c>
      <c r="C598" s="577">
        <v>1150</v>
      </c>
      <c r="D598" s="528"/>
      <c r="E598" s="646" t="s">
        <v>13255</v>
      </c>
      <c r="F598" s="489"/>
      <c r="I598" s="682" t="s">
        <v>5956</v>
      </c>
      <c r="J598" s="687" t="s">
        <v>5957</v>
      </c>
      <c r="K598" s="701" t="s">
        <v>5958</v>
      </c>
      <c r="L598" s="702">
        <v>470</v>
      </c>
      <c r="M598" s="750"/>
    </row>
    <row r="599" spans="1:13" ht="210" customHeight="1">
      <c r="A599" s="501" t="s">
        <v>11966</v>
      </c>
      <c r="B599" s="511" t="s">
        <v>11967</v>
      </c>
      <c r="C599" s="577">
        <v>5000</v>
      </c>
      <c r="D599" s="528"/>
      <c r="E599" s="646" t="s">
        <v>13255</v>
      </c>
      <c r="F599" s="489"/>
      <c r="I599" s="682" t="s">
        <v>5959</v>
      </c>
      <c r="J599" s="687" t="s">
        <v>5960</v>
      </c>
      <c r="K599" s="701" t="s">
        <v>5961</v>
      </c>
      <c r="L599" s="702">
        <v>350</v>
      </c>
      <c r="M599" s="750"/>
    </row>
    <row r="600" spans="1:13" ht="150" customHeight="1">
      <c r="A600" s="501" t="s">
        <v>12011</v>
      </c>
      <c r="B600" s="511" t="s">
        <v>12012</v>
      </c>
      <c r="C600" s="577">
        <v>1150</v>
      </c>
      <c r="D600" s="528"/>
      <c r="E600" s="646" t="s">
        <v>13255</v>
      </c>
      <c r="F600" s="489"/>
      <c r="I600" s="682" t="s">
        <v>5962</v>
      </c>
      <c r="J600" s="687" t="s">
        <v>5963</v>
      </c>
      <c r="K600" s="701" t="s">
        <v>5964</v>
      </c>
      <c r="L600" s="702">
        <v>460</v>
      </c>
      <c r="M600" s="750"/>
    </row>
    <row r="601" spans="1:13" ht="225" customHeight="1">
      <c r="A601" s="493" t="s">
        <v>12244</v>
      </c>
      <c r="B601" s="511" t="s">
        <v>13015</v>
      </c>
      <c r="C601" s="577">
        <v>1400</v>
      </c>
      <c r="D601" s="528"/>
      <c r="E601" s="646" t="s">
        <v>13255</v>
      </c>
      <c r="F601" s="489"/>
      <c r="I601" s="682" t="s">
        <v>5965</v>
      </c>
      <c r="J601" s="687" t="s">
        <v>5966</v>
      </c>
      <c r="K601" s="701" t="s">
        <v>5967</v>
      </c>
      <c r="L601" s="702">
        <v>420</v>
      </c>
      <c r="M601" s="750"/>
    </row>
    <row r="602" spans="1:13" ht="141.75" customHeight="1">
      <c r="A602" s="493"/>
      <c r="B602" s="535" t="s">
        <v>13017</v>
      </c>
      <c r="C602" s="577"/>
      <c r="D602" s="528"/>
      <c r="E602" s="646" t="s">
        <v>13255</v>
      </c>
      <c r="F602" s="489"/>
      <c r="I602" s="682" t="s">
        <v>5969</v>
      </c>
      <c r="J602" s="687" t="s">
        <v>5970</v>
      </c>
      <c r="K602" s="701" t="s">
        <v>5971</v>
      </c>
      <c r="L602" s="702">
        <v>500</v>
      </c>
      <c r="M602" s="750"/>
    </row>
    <row r="603" spans="1:13" ht="165" customHeight="1">
      <c r="A603" s="501" t="s">
        <v>4970</v>
      </c>
      <c r="B603" s="511" t="s">
        <v>4971</v>
      </c>
      <c r="C603" s="512">
        <v>1900</v>
      </c>
      <c r="D603" s="561"/>
      <c r="E603" s="646" t="s">
        <v>13255</v>
      </c>
      <c r="F603" s="489"/>
      <c r="I603" s="682" t="s">
        <v>5972</v>
      </c>
      <c r="J603" s="687" t="s">
        <v>5973</v>
      </c>
      <c r="K603" s="701" t="s">
        <v>5974</v>
      </c>
      <c r="L603" s="702">
        <v>500</v>
      </c>
      <c r="M603" s="750"/>
    </row>
    <row r="604" spans="1:13" ht="255" customHeight="1">
      <c r="A604" s="501" t="s">
        <v>8049</v>
      </c>
      <c r="B604" s="511" t="s">
        <v>7994</v>
      </c>
      <c r="C604" s="512">
        <v>1500</v>
      </c>
      <c r="D604" s="561"/>
      <c r="E604" s="646" t="s">
        <v>13255</v>
      </c>
      <c r="F604" s="489"/>
      <c r="I604" s="682" t="s">
        <v>5975</v>
      </c>
      <c r="J604" s="687" t="s">
        <v>5976</v>
      </c>
      <c r="K604" s="701" t="s">
        <v>5977</v>
      </c>
      <c r="L604" s="702">
        <v>500</v>
      </c>
      <c r="M604" s="750"/>
    </row>
    <row r="605" spans="1:13" ht="195" customHeight="1">
      <c r="A605" s="501" t="s">
        <v>4973</v>
      </c>
      <c r="B605" s="511" t="s">
        <v>4974</v>
      </c>
      <c r="C605" s="512">
        <v>900</v>
      </c>
      <c r="D605" s="561"/>
      <c r="E605" s="646" t="s">
        <v>13255</v>
      </c>
      <c r="F605" s="489"/>
      <c r="I605" s="682" t="s">
        <v>5978</v>
      </c>
      <c r="J605" s="687" t="s">
        <v>5979</v>
      </c>
      <c r="K605" s="701" t="s">
        <v>5980</v>
      </c>
      <c r="L605" s="702">
        <v>500</v>
      </c>
      <c r="M605" s="750"/>
    </row>
    <row r="606" spans="1:13" ht="360" customHeight="1">
      <c r="A606" s="501" t="s">
        <v>4976</v>
      </c>
      <c r="B606" s="511" t="s">
        <v>4977</v>
      </c>
      <c r="C606" s="512">
        <v>900</v>
      </c>
      <c r="D606" s="561"/>
      <c r="E606" s="646" t="s">
        <v>13255</v>
      </c>
      <c r="F606" s="489"/>
      <c r="I606" s="682" t="s">
        <v>9301</v>
      </c>
      <c r="J606" s="687" t="s">
        <v>5981</v>
      </c>
      <c r="K606" s="701" t="s">
        <v>9300</v>
      </c>
      <c r="L606" s="702">
        <v>500</v>
      </c>
      <c r="M606" s="750"/>
    </row>
    <row r="607" spans="1:13" ht="409.5" customHeight="1">
      <c r="A607" s="501" t="s">
        <v>4979</v>
      </c>
      <c r="B607" s="511" t="s">
        <v>12676</v>
      </c>
      <c r="C607" s="512">
        <v>900</v>
      </c>
      <c r="D607" s="561"/>
      <c r="E607" s="646" t="s">
        <v>13255</v>
      </c>
      <c r="F607" s="489"/>
      <c r="I607" s="682" t="s">
        <v>5982</v>
      </c>
      <c r="J607" s="687" t="s">
        <v>5983</v>
      </c>
      <c r="K607" s="701" t="s">
        <v>5984</v>
      </c>
      <c r="L607" s="702">
        <v>540</v>
      </c>
      <c r="M607" s="750"/>
    </row>
    <row r="608" spans="1:13" ht="359.25" customHeight="1">
      <c r="A608" s="501" t="s">
        <v>4981</v>
      </c>
      <c r="B608" s="511" t="s">
        <v>10998</v>
      </c>
      <c r="C608" s="512">
        <v>900</v>
      </c>
      <c r="D608" s="561"/>
      <c r="E608" s="646" t="s">
        <v>13255</v>
      </c>
      <c r="F608" s="489"/>
      <c r="I608" s="682" t="s">
        <v>5985</v>
      </c>
      <c r="J608" s="687" t="s">
        <v>5986</v>
      </c>
      <c r="K608" s="701" t="s">
        <v>5987</v>
      </c>
      <c r="L608" s="702">
        <v>670</v>
      </c>
      <c r="M608" s="750"/>
    </row>
    <row r="609" spans="1:13" ht="409.5" customHeight="1">
      <c r="A609" s="501" t="s">
        <v>4983</v>
      </c>
      <c r="B609" s="511" t="s">
        <v>4984</v>
      </c>
      <c r="C609" s="512">
        <v>450</v>
      </c>
      <c r="D609" s="561"/>
      <c r="E609" s="646" t="s">
        <v>13255</v>
      </c>
      <c r="F609" s="489"/>
      <c r="I609" s="682" t="s">
        <v>5988</v>
      </c>
      <c r="J609" s="687" t="s">
        <v>5989</v>
      </c>
      <c r="K609" s="701" t="s">
        <v>5990</v>
      </c>
      <c r="L609" s="702">
        <v>670</v>
      </c>
      <c r="M609" s="750"/>
    </row>
    <row r="610" spans="1:13" ht="375" customHeight="1">
      <c r="A610" s="501" t="s">
        <v>4985</v>
      </c>
      <c r="B610" s="511" t="s">
        <v>4986</v>
      </c>
      <c r="C610" s="512">
        <v>900</v>
      </c>
      <c r="D610" s="561"/>
      <c r="E610" s="646" t="s">
        <v>13255</v>
      </c>
      <c r="F610" s="489"/>
      <c r="I610" s="682" t="s">
        <v>5991</v>
      </c>
      <c r="J610" s="687" t="s">
        <v>5992</v>
      </c>
      <c r="K610" s="701" t="s">
        <v>5993</v>
      </c>
      <c r="L610" s="702">
        <v>700</v>
      </c>
      <c r="M610" s="750"/>
    </row>
    <row r="611" spans="1:13" ht="315" customHeight="1">
      <c r="A611" s="501" t="s">
        <v>4987</v>
      </c>
      <c r="B611" s="511" t="s">
        <v>4988</v>
      </c>
      <c r="C611" s="512">
        <v>900</v>
      </c>
      <c r="D611" s="561"/>
      <c r="E611" s="646" t="s">
        <v>13255</v>
      </c>
      <c r="F611" s="489"/>
      <c r="I611" s="682" t="s">
        <v>5994</v>
      </c>
      <c r="J611" s="687" t="s">
        <v>5995</v>
      </c>
      <c r="K611" s="701" t="s">
        <v>5996</v>
      </c>
      <c r="L611" s="702">
        <v>700</v>
      </c>
      <c r="M611" s="750"/>
    </row>
    <row r="612" spans="1:13" ht="409.5" customHeight="1">
      <c r="A612" s="501" t="s">
        <v>4989</v>
      </c>
      <c r="B612" s="511" t="s">
        <v>4990</v>
      </c>
      <c r="C612" s="512">
        <v>900</v>
      </c>
      <c r="D612" s="561"/>
      <c r="E612" s="646" t="s">
        <v>13255</v>
      </c>
      <c r="F612" s="489"/>
      <c r="I612" s="682" t="s">
        <v>5997</v>
      </c>
      <c r="J612" s="687" t="s">
        <v>5998</v>
      </c>
      <c r="K612" s="701" t="s">
        <v>4956</v>
      </c>
      <c r="L612" s="702">
        <v>700</v>
      </c>
      <c r="M612" s="750"/>
    </row>
    <row r="613" spans="1:13" ht="240" customHeight="1">
      <c r="A613" s="501" t="s">
        <v>4992</v>
      </c>
      <c r="B613" s="511" t="s">
        <v>4993</v>
      </c>
      <c r="C613" s="512">
        <v>900</v>
      </c>
      <c r="D613" s="561"/>
      <c r="E613" s="646" t="s">
        <v>13255</v>
      </c>
      <c r="F613" s="489"/>
      <c r="I613" s="682" t="s">
        <v>4957</v>
      </c>
      <c r="J613" s="687" t="s">
        <v>4958</v>
      </c>
      <c r="K613" s="701" t="s">
        <v>4959</v>
      </c>
      <c r="L613" s="702">
        <v>700</v>
      </c>
      <c r="M613" s="750"/>
    </row>
    <row r="614" spans="1:13" ht="270" customHeight="1">
      <c r="A614" s="501" t="s">
        <v>4994</v>
      </c>
      <c r="B614" s="511" t="s">
        <v>4995</v>
      </c>
      <c r="C614" s="512">
        <v>900</v>
      </c>
      <c r="D614" s="561"/>
      <c r="E614" s="646" t="s">
        <v>13255</v>
      </c>
      <c r="F614" s="489"/>
      <c r="I614" s="682" t="s">
        <v>4960</v>
      </c>
      <c r="J614" s="687" t="s">
        <v>4961</v>
      </c>
      <c r="K614" s="701" t="s">
        <v>4962</v>
      </c>
      <c r="L614" s="702">
        <v>800</v>
      </c>
      <c r="M614" s="750"/>
    </row>
    <row r="615" spans="1:13" ht="210" customHeight="1">
      <c r="A615" s="501" t="s">
        <v>4997</v>
      </c>
      <c r="B615" s="511" t="s">
        <v>4998</v>
      </c>
      <c r="C615" s="512">
        <v>900</v>
      </c>
      <c r="D615" s="561"/>
      <c r="E615" s="646" t="s">
        <v>13255</v>
      </c>
      <c r="F615" s="489"/>
      <c r="I615" s="682" t="s">
        <v>4963</v>
      </c>
      <c r="J615" s="687" t="s">
        <v>4964</v>
      </c>
      <c r="K615" s="701" t="s">
        <v>13197</v>
      </c>
      <c r="L615" s="702">
        <v>800</v>
      </c>
      <c r="M615" s="750"/>
    </row>
    <row r="616" spans="1:13" ht="270" customHeight="1">
      <c r="A616" s="501" t="s">
        <v>4999</v>
      </c>
      <c r="B616" s="511" t="s">
        <v>5000</v>
      </c>
      <c r="C616" s="512">
        <v>900</v>
      </c>
      <c r="D616" s="561"/>
      <c r="E616" s="646" t="s">
        <v>13255</v>
      </c>
      <c r="F616" s="489"/>
      <c r="I616" s="682" t="s">
        <v>4966</v>
      </c>
      <c r="J616" s="687" t="s">
        <v>4967</v>
      </c>
      <c r="K616" s="701" t="s">
        <v>4968</v>
      </c>
      <c r="L616" s="702">
        <v>550</v>
      </c>
      <c r="M616" s="750"/>
    </row>
    <row r="617" spans="1:13" ht="180" customHeight="1">
      <c r="A617" s="501" t="s">
        <v>5001</v>
      </c>
      <c r="B617" s="511" t="s">
        <v>5002</v>
      </c>
      <c r="C617" s="512">
        <v>350</v>
      </c>
      <c r="D617" s="561"/>
      <c r="E617" s="646" t="s">
        <v>13255</v>
      </c>
      <c r="F617" s="489"/>
      <c r="I617" s="682" t="s">
        <v>11459</v>
      </c>
      <c r="J617" s="687" t="s">
        <v>11460</v>
      </c>
      <c r="K617" s="701" t="s">
        <v>11461</v>
      </c>
      <c r="L617" s="756">
        <v>800</v>
      </c>
      <c r="M617" s="750"/>
    </row>
    <row r="618" spans="1:13" ht="255" customHeight="1">
      <c r="A618" s="501" t="s">
        <v>5004</v>
      </c>
      <c r="B618" s="511" t="s">
        <v>5005</v>
      </c>
      <c r="C618" s="512">
        <v>900</v>
      </c>
      <c r="D618" s="561"/>
      <c r="E618" s="646" t="s">
        <v>13255</v>
      </c>
      <c r="F618" s="489"/>
      <c r="I618" s="682" t="s">
        <v>11462</v>
      </c>
      <c r="J618" s="687" t="s">
        <v>11463</v>
      </c>
      <c r="K618" s="701" t="s">
        <v>11464</v>
      </c>
      <c r="L618" s="767">
        <v>1150</v>
      </c>
      <c r="M618" s="720"/>
    </row>
    <row r="619" spans="1:13" ht="105" customHeight="1">
      <c r="A619" s="501" t="s">
        <v>5007</v>
      </c>
      <c r="B619" s="511" t="s">
        <v>5008</v>
      </c>
      <c r="C619" s="512">
        <v>600</v>
      </c>
      <c r="D619" s="561"/>
      <c r="E619" s="646" t="s">
        <v>13255</v>
      </c>
      <c r="F619" s="489"/>
      <c r="I619" s="682" t="s">
        <v>11965</v>
      </c>
      <c r="J619" s="687" t="s">
        <v>11966</v>
      </c>
      <c r="K619" s="701" t="s">
        <v>11967</v>
      </c>
      <c r="L619" s="767">
        <v>5000</v>
      </c>
      <c r="M619" s="720"/>
    </row>
    <row r="620" spans="1:13" ht="225" customHeight="1">
      <c r="A620" s="501" t="s">
        <v>5010</v>
      </c>
      <c r="B620" s="511" t="s">
        <v>5011</v>
      </c>
      <c r="C620" s="512">
        <v>600</v>
      </c>
      <c r="D620" s="561"/>
      <c r="E620" s="646" t="s">
        <v>13255</v>
      </c>
      <c r="F620" s="489"/>
      <c r="I620" s="682" t="s">
        <v>12010</v>
      </c>
      <c r="J620" s="687" t="s">
        <v>12011</v>
      </c>
      <c r="K620" s="701" t="s">
        <v>12012</v>
      </c>
      <c r="L620" s="767">
        <v>1150</v>
      </c>
      <c r="M620" s="720"/>
    </row>
    <row r="621" spans="1:13" ht="255" customHeight="1">
      <c r="A621" s="501" t="s">
        <v>5013</v>
      </c>
      <c r="B621" s="511" t="s">
        <v>5014</v>
      </c>
      <c r="C621" s="512">
        <v>1650</v>
      </c>
      <c r="D621" s="561"/>
      <c r="E621" s="646" t="s">
        <v>13255</v>
      </c>
      <c r="F621" s="489"/>
      <c r="I621" s="681" t="s">
        <v>12242</v>
      </c>
      <c r="J621" s="677" t="s">
        <v>12244</v>
      </c>
      <c r="K621" s="701" t="s">
        <v>13015</v>
      </c>
      <c r="L621" s="767">
        <v>1400</v>
      </c>
      <c r="M621" s="720"/>
    </row>
    <row r="622" spans="1:13" ht="409.5" customHeight="1">
      <c r="A622" s="501" t="s">
        <v>5016</v>
      </c>
      <c r="B622" s="511" t="s">
        <v>5017</v>
      </c>
      <c r="C622" s="512">
        <v>730</v>
      </c>
      <c r="D622" s="561"/>
      <c r="E622" s="646" t="s">
        <v>13255</v>
      </c>
      <c r="F622" s="489"/>
      <c r="I622" s="810" t="s">
        <v>13051</v>
      </c>
      <c r="J622" s="687" t="s">
        <v>13052</v>
      </c>
      <c r="K622" s="701" t="s">
        <v>13053</v>
      </c>
      <c r="L622" s="820">
        <v>800</v>
      </c>
      <c r="M622" s="750"/>
    </row>
    <row r="623" spans="1:13" ht="225" customHeight="1">
      <c r="A623" s="501" t="s">
        <v>7503</v>
      </c>
      <c r="B623" s="511" t="s">
        <v>7504</v>
      </c>
      <c r="C623" s="512">
        <v>730</v>
      </c>
      <c r="D623" s="561"/>
      <c r="E623" s="646" t="s">
        <v>13255</v>
      </c>
      <c r="F623" s="489"/>
      <c r="I623" s="810" t="s">
        <v>13054</v>
      </c>
      <c r="J623" s="687" t="s">
        <v>13055</v>
      </c>
      <c r="K623" s="701" t="s">
        <v>13056</v>
      </c>
      <c r="L623" s="820">
        <v>800</v>
      </c>
      <c r="M623" s="750"/>
    </row>
    <row r="624" spans="1:13" ht="135" customHeight="1">
      <c r="A624" s="501" t="s">
        <v>7506</v>
      </c>
      <c r="B624" s="511" t="s">
        <v>7507</v>
      </c>
      <c r="C624" s="512">
        <v>400</v>
      </c>
      <c r="D624" s="561"/>
      <c r="E624" s="646" t="s">
        <v>13255</v>
      </c>
      <c r="F624" s="489"/>
      <c r="I624" s="810" t="s">
        <v>13057</v>
      </c>
      <c r="J624" s="687" t="s">
        <v>13058</v>
      </c>
      <c r="K624" s="701" t="s">
        <v>13059</v>
      </c>
      <c r="L624" s="820">
        <v>800</v>
      </c>
      <c r="M624" s="750"/>
    </row>
    <row r="625" spans="1:13" ht="300" customHeight="1">
      <c r="A625" s="501" t="s">
        <v>9302</v>
      </c>
      <c r="B625" s="511" t="s">
        <v>9303</v>
      </c>
      <c r="C625" s="512">
        <v>1500</v>
      </c>
      <c r="D625" s="561"/>
      <c r="E625" s="646" t="s">
        <v>13255</v>
      </c>
      <c r="F625" s="489"/>
      <c r="I625" s="810" t="s">
        <v>13060</v>
      </c>
      <c r="J625" s="687" t="s">
        <v>13061</v>
      </c>
      <c r="K625" s="701" t="s">
        <v>13062</v>
      </c>
      <c r="L625" s="820">
        <v>800</v>
      </c>
      <c r="M625" s="750"/>
    </row>
    <row r="626" spans="1:13" ht="180" customHeight="1">
      <c r="A626" s="501" t="s">
        <v>9306</v>
      </c>
      <c r="B626" s="511" t="s">
        <v>9307</v>
      </c>
      <c r="C626" s="512">
        <v>3100</v>
      </c>
      <c r="D626" s="561"/>
      <c r="E626" s="646" t="s">
        <v>13255</v>
      </c>
      <c r="F626" s="489"/>
      <c r="I626" s="810" t="s">
        <v>13063</v>
      </c>
      <c r="J626" s="687" t="s">
        <v>13064</v>
      </c>
      <c r="K626" s="701" t="s">
        <v>13065</v>
      </c>
      <c r="L626" s="820">
        <v>800</v>
      </c>
      <c r="M626" s="750"/>
    </row>
    <row r="627" spans="1:13" ht="225" customHeight="1">
      <c r="A627" s="501" t="s">
        <v>11954</v>
      </c>
      <c r="B627" s="511" t="s">
        <v>11955</v>
      </c>
      <c r="C627" s="577">
        <v>500</v>
      </c>
      <c r="D627" s="528"/>
      <c r="E627" s="646" t="s">
        <v>13255</v>
      </c>
      <c r="F627" s="489"/>
      <c r="I627" s="810" t="s">
        <v>13066</v>
      </c>
      <c r="J627" s="687" t="s">
        <v>13067</v>
      </c>
      <c r="K627" s="701" t="s">
        <v>13068</v>
      </c>
      <c r="L627" s="820">
        <v>800</v>
      </c>
      <c r="M627" s="750"/>
    </row>
    <row r="628" spans="1:13" ht="285" customHeight="1">
      <c r="A628" s="501" t="s">
        <v>11957</v>
      </c>
      <c r="B628" s="511" t="s">
        <v>11958</v>
      </c>
      <c r="C628" s="577">
        <v>1000</v>
      </c>
      <c r="D628" s="528"/>
      <c r="E628" s="646" t="s">
        <v>13255</v>
      </c>
      <c r="F628" s="489"/>
      <c r="I628" s="810" t="s">
        <v>13069</v>
      </c>
      <c r="J628" s="687" t="s">
        <v>13070</v>
      </c>
      <c r="K628" s="701" t="s">
        <v>13071</v>
      </c>
      <c r="L628" s="820">
        <v>800</v>
      </c>
      <c r="M628" s="750"/>
    </row>
    <row r="629" spans="1:13" ht="405" customHeight="1">
      <c r="A629" s="501" t="s">
        <v>11960</v>
      </c>
      <c r="B629" s="511" t="s">
        <v>11961</v>
      </c>
      <c r="C629" s="577">
        <v>1000</v>
      </c>
      <c r="D629" s="528"/>
      <c r="E629" s="646" t="s">
        <v>13255</v>
      </c>
      <c r="F629" s="489"/>
      <c r="I629" s="810" t="s">
        <v>13072</v>
      </c>
      <c r="J629" s="687" t="s">
        <v>13073</v>
      </c>
      <c r="K629" s="701" t="s">
        <v>13074</v>
      </c>
      <c r="L629" s="820">
        <v>3000</v>
      </c>
      <c r="M629" s="750"/>
    </row>
    <row r="630" spans="1:13" ht="300" customHeight="1">
      <c r="A630" s="501" t="s">
        <v>11963</v>
      </c>
      <c r="B630" s="511" t="s">
        <v>11964</v>
      </c>
      <c r="C630" s="577">
        <v>650</v>
      </c>
      <c r="D630" s="528"/>
      <c r="E630" s="646" t="s">
        <v>13255</v>
      </c>
      <c r="F630" s="489"/>
      <c r="I630" s="810" t="s">
        <v>13075</v>
      </c>
      <c r="J630" s="687" t="s">
        <v>13076</v>
      </c>
      <c r="K630" s="701" t="s">
        <v>13077</v>
      </c>
      <c r="L630" s="820">
        <v>3000</v>
      </c>
      <c r="M630" s="750"/>
    </row>
    <row r="631" spans="1:13" ht="120" customHeight="1">
      <c r="A631" s="493" t="s">
        <v>12875</v>
      </c>
      <c r="B631" s="641" t="s">
        <v>12876</v>
      </c>
      <c r="C631" s="629">
        <v>700</v>
      </c>
      <c r="D631" s="561"/>
      <c r="E631" s="646" t="s">
        <v>13255</v>
      </c>
      <c r="F631" s="500"/>
      <c r="I631" s="810" t="s">
        <v>13078</v>
      </c>
      <c r="J631" s="687" t="s">
        <v>13079</v>
      </c>
      <c r="K631" s="701" t="s">
        <v>13080</v>
      </c>
      <c r="L631" s="820">
        <v>2500</v>
      </c>
      <c r="M631" s="750"/>
    </row>
    <row r="632" spans="1:13" ht="120" customHeight="1">
      <c r="A632" s="493" t="s">
        <v>12878</v>
      </c>
      <c r="B632" s="621" t="s">
        <v>12879</v>
      </c>
      <c r="C632" s="629">
        <v>1880</v>
      </c>
      <c r="D632" s="561"/>
      <c r="E632" s="646" t="s">
        <v>13255</v>
      </c>
      <c r="F632" s="500"/>
      <c r="I632" s="810" t="s">
        <v>13102</v>
      </c>
      <c r="J632" s="687" t="s">
        <v>13103</v>
      </c>
      <c r="K632" s="736" t="s">
        <v>13104</v>
      </c>
      <c r="L632" s="820">
        <v>1500</v>
      </c>
      <c r="M632" s="750"/>
    </row>
    <row r="633" spans="1:13" ht="126" customHeight="1">
      <c r="A633" s="501"/>
      <c r="B633" s="535" t="s">
        <v>5018</v>
      </c>
      <c r="C633" s="512"/>
      <c r="D633" s="561"/>
      <c r="E633" s="646" t="s">
        <v>13255</v>
      </c>
      <c r="F633" s="489"/>
      <c r="I633" s="810" t="s">
        <v>13105</v>
      </c>
      <c r="J633" s="687" t="s">
        <v>13106</v>
      </c>
      <c r="K633" s="701" t="s">
        <v>13107</v>
      </c>
      <c r="L633" s="820">
        <v>950</v>
      </c>
      <c r="M633" s="750"/>
    </row>
    <row r="634" spans="1:13" ht="270" customHeight="1">
      <c r="A634" s="501" t="s">
        <v>5019</v>
      </c>
      <c r="B634" s="545" t="s">
        <v>9312</v>
      </c>
      <c r="C634" s="512">
        <v>3330</v>
      </c>
      <c r="D634" s="518"/>
      <c r="E634" s="646" t="s">
        <v>13255</v>
      </c>
      <c r="F634" s="489"/>
      <c r="I634" s="810" t="s">
        <v>13108</v>
      </c>
      <c r="J634" s="687" t="s">
        <v>13109</v>
      </c>
      <c r="K634" s="701" t="s">
        <v>13110</v>
      </c>
      <c r="L634" s="820">
        <v>950</v>
      </c>
      <c r="M634" s="750"/>
    </row>
    <row r="635" spans="1:13" ht="78.75" customHeight="1">
      <c r="A635" s="501"/>
      <c r="B635" s="535" t="s">
        <v>5020</v>
      </c>
      <c r="C635" s="512"/>
      <c r="D635" s="561"/>
      <c r="E635" s="646" t="s">
        <v>13255</v>
      </c>
      <c r="F635" s="489"/>
      <c r="I635" s="810" t="s">
        <v>13111</v>
      </c>
      <c r="J635" s="687" t="s">
        <v>13112</v>
      </c>
      <c r="K635" s="701" t="s">
        <v>13113</v>
      </c>
      <c r="L635" s="820">
        <v>1250</v>
      </c>
      <c r="M635" s="750"/>
    </row>
    <row r="636" spans="1:13" ht="75" customHeight="1">
      <c r="A636" s="501" t="s">
        <v>5021</v>
      </c>
      <c r="B636" s="511" t="s">
        <v>5022</v>
      </c>
      <c r="C636" s="512">
        <v>500</v>
      </c>
      <c r="D636" s="561"/>
      <c r="E636" s="646" t="s">
        <v>13255</v>
      </c>
      <c r="F636" s="489"/>
      <c r="I636" s="810" t="s">
        <v>13114</v>
      </c>
      <c r="J636" s="687" t="s">
        <v>13115</v>
      </c>
      <c r="K636" s="701" t="s">
        <v>13116</v>
      </c>
      <c r="L636" s="820">
        <v>2400</v>
      </c>
      <c r="M636" s="750"/>
    </row>
    <row r="637" spans="1:13" ht="75" customHeight="1">
      <c r="A637" s="501" t="s">
        <v>5023</v>
      </c>
      <c r="B637" s="511" t="s">
        <v>5024</v>
      </c>
      <c r="C637" s="512">
        <v>500</v>
      </c>
      <c r="D637" s="561"/>
      <c r="E637" s="646" t="s">
        <v>13255</v>
      </c>
      <c r="F637" s="489"/>
      <c r="I637" s="810" t="s">
        <v>13117</v>
      </c>
      <c r="J637" s="687" t="s">
        <v>13118</v>
      </c>
      <c r="K637" s="680" t="s">
        <v>13119</v>
      </c>
      <c r="L637" s="820">
        <v>3120</v>
      </c>
      <c r="M637" s="750"/>
    </row>
    <row r="638" spans="1:13" ht="60" customHeight="1">
      <c r="A638" s="501" t="s">
        <v>5025</v>
      </c>
      <c r="B638" s="511" t="s">
        <v>5026</v>
      </c>
      <c r="C638" s="512">
        <v>500</v>
      </c>
      <c r="D638" s="561"/>
      <c r="E638" s="646" t="s">
        <v>13255</v>
      </c>
      <c r="F638" s="489"/>
      <c r="I638" s="810" t="s">
        <v>13120</v>
      </c>
      <c r="J638" s="687" t="s">
        <v>13121</v>
      </c>
      <c r="K638" s="701" t="s">
        <v>13122</v>
      </c>
      <c r="L638" s="820">
        <v>1350</v>
      </c>
      <c r="M638" s="750"/>
    </row>
    <row r="639" spans="1:13" ht="300" customHeight="1">
      <c r="A639" s="501" t="s">
        <v>5027</v>
      </c>
      <c r="B639" s="511" t="s">
        <v>9313</v>
      </c>
      <c r="C639" s="512">
        <v>2000</v>
      </c>
      <c r="D639" s="561"/>
      <c r="E639" s="646" t="s">
        <v>13255</v>
      </c>
      <c r="F639" s="489"/>
      <c r="I639" s="810" t="s">
        <v>13123</v>
      </c>
      <c r="J639" s="687" t="s">
        <v>13124</v>
      </c>
      <c r="K639" s="701" t="s">
        <v>13125</v>
      </c>
      <c r="L639" s="820">
        <v>3000</v>
      </c>
      <c r="M639" s="750"/>
    </row>
    <row r="640" spans="1:13" ht="225" customHeight="1">
      <c r="A640" s="501" t="s">
        <v>9315</v>
      </c>
      <c r="B640" s="511" t="s">
        <v>9319</v>
      </c>
      <c r="C640" s="512">
        <v>2000</v>
      </c>
      <c r="D640" s="561"/>
      <c r="E640" s="646" t="s">
        <v>13255</v>
      </c>
      <c r="F640" s="489"/>
      <c r="I640" s="681"/>
      <c r="J640" s="677"/>
      <c r="K640" s="727" t="s">
        <v>13017</v>
      </c>
      <c r="L640" s="767"/>
      <c r="M640" s="720"/>
    </row>
    <row r="641" spans="1:13" ht="150" customHeight="1">
      <c r="A641" s="501" t="s">
        <v>9316</v>
      </c>
      <c r="B641" s="511" t="s">
        <v>9320</v>
      </c>
      <c r="C641" s="512">
        <v>2000</v>
      </c>
      <c r="D641" s="561"/>
      <c r="E641" s="646" t="s">
        <v>13255</v>
      </c>
      <c r="F641" s="489"/>
      <c r="I641" s="682" t="s">
        <v>4969</v>
      </c>
      <c r="J641" s="687" t="s">
        <v>4970</v>
      </c>
      <c r="K641" s="701" t="s">
        <v>4971</v>
      </c>
      <c r="L641" s="702">
        <v>1900</v>
      </c>
      <c r="M641" s="750"/>
    </row>
    <row r="642" spans="1:13" ht="213.75" customHeight="1">
      <c r="A642" s="505"/>
      <c r="B642" s="546" t="s">
        <v>5028</v>
      </c>
      <c r="C642" s="512"/>
      <c r="D642" s="561"/>
      <c r="E642" s="646" t="s">
        <v>13255</v>
      </c>
      <c r="F642" s="489"/>
      <c r="I642" s="681" t="s">
        <v>7993</v>
      </c>
      <c r="J642" s="687" t="s">
        <v>8049</v>
      </c>
      <c r="K642" s="701" t="s">
        <v>7994</v>
      </c>
      <c r="L642" s="702">
        <v>1500</v>
      </c>
      <c r="M642" s="750"/>
    </row>
    <row r="643" spans="1:13" ht="210" customHeight="1">
      <c r="A643" s="501" t="s">
        <v>5030</v>
      </c>
      <c r="B643" s="511" t="s">
        <v>5031</v>
      </c>
      <c r="C643" s="512">
        <v>800</v>
      </c>
      <c r="D643" s="561"/>
      <c r="E643" s="646" t="s">
        <v>13255</v>
      </c>
      <c r="F643" s="489"/>
      <c r="I643" s="682" t="s">
        <v>4972</v>
      </c>
      <c r="J643" s="687" t="s">
        <v>4973</v>
      </c>
      <c r="K643" s="701" t="s">
        <v>4974</v>
      </c>
      <c r="L643" s="702">
        <v>900</v>
      </c>
      <c r="M643" s="750"/>
    </row>
    <row r="644" spans="1:13" ht="105" customHeight="1">
      <c r="A644" s="501" t="s">
        <v>5033</v>
      </c>
      <c r="B644" s="511" t="s">
        <v>5034</v>
      </c>
      <c r="C644" s="512">
        <v>800</v>
      </c>
      <c r="D644" s="561"/>
      <c r="E644" s="646" t="s">
        <v>13255</v>
      </c>
      <c r="F644" s="489"/>
      <c r="I644" s="682" t="s">
        <v>4975</v>
      </c>
      <c r="J644" s="687" t="s">
        <v>4976</v>
      </c>
      <c r="K644" s="701" t="s">
        <v>4977</v>
      </c>
      <c r="L644" s="702">
        <v>900</v>
      </c>
      <c r="M644" s="750"/>
    </row>
    <row r="645" spans="1:13" ht="390" customHeight="1">
      <c r="A645" s="501" t="s">
        <v>5036</v>
      </c>
      <c r="B645" s="511" t="s">
        <v>5037</v>
      </c>
      <c r="C645" s="512">
        <v>800</v>
      </c>
      <c r="D645" s="561"/>
      <c r="E645" s="646" t="s">
        <v>13255</v>
      </c>
      <c r="F645" s="489"/>
      <c r="I645" s="682" t="s">
        <v>4978</v>
      </c>
      <c r="J645" s="687" t="s">
        <v>4979</v>
      </c>
      <c r="K645" s="701" t="s">
        <v>12676</v>
      </c>
      <c r="L645" s="702">
        <v>900</v>
      </c>
      <c r="M645" s="750"/>
    </row>
    <row r="646" spans="1:13" ht="204.75" customHeight="1">
      <c r="A646" s="501"/>
      <c r="B646" s="535" t="s">
        <v>13011</v>
      </c>
      <c r="C646" s="512"/>
      <c r="D646" s="561"/>
      <c r="E646" s="646" t="s">
        <v>13255</v>
      </c>
      <c r="F646" s="489"/>
      <c r="I646" s="682" t="s">
        <v>4980</v>
      </c>
      <c r="J646" s="687" t="s">
        <v>4981</v>
      </c>
      <c r="K646" s="701" t="s">
        <v>10998</v>
      </c>
      <c r="L646" s="702">
        <v>900</v>
      </c>
      <c r="M646" s="750"/>
    </row>
    <row r="647" spans="1:13" ht="30" customHeight="1">
      <c r="A647" s="501" t="s">
        <v>5040</v>
      </c>
      <c r="B647" s="511" t="s">
        <v>5041</v>
      </c>
      <c r="C647" s="512">
        <v>600</v>
      </c>
      <c r="D647" s="561"/>
      <c r="E647" s="646" t="s">
        <v>13255</v>
      </c>
      <c r="F647" s="489"/>
      <c r="I647" s="682" t="s">
        <v>4982</v>
      </c>
      <c r="J647" s="687" t="s">
        <v>4983</v>
      </c>
      <c r="K647" s="701" t="s">
        <v>4984</v>
      </c>
      <c r="L647" s="702">
        <v>450</v>
      </c>
      <c r="M647" s="750"/>
    </row>
    <row r="648" spans="1:13" ht="60" customHeight="1">
      <c r="A648" s="501" t="s">
        <v>3646</v>
      </c>
      <c r="B648" s="511" t="s">
        <v>303</v>
      </c>
      <c r="C648" s="512">
        <v>600</v>
      </c>
      <c r="D648" s="561"/>
      <c r="E648" s="646" t="s">
        <v>13255</v>
      </c>
      <c r="F648" s="489"/>
      <c r="I648" s="682" t="s">
        <v>9547</v>
      </c>
      <c r="J648" s="687" t="s">
        <v>4985</v>
      </c>
      <c r="K648" s="701" t="s">
        <v>4986</v>
      </c>
      <c r="L648" s="702">
        <v>900</v>
      </c>
      <c r="M648" s="750"/>
    </row>
    <row r="649" spans="1:13" ht="60" customHeight="1">
      <c r="A649" s="501" t="s">
        <v>305</v>
      </c>
      <c r="B649" s="511" t="s">
        <v>306</v>
      </c>
      <c r="C649" s="512">
        <v>600</v>
      </c>
      <c r="D649" s="561"/>
      <c r="E649" s="646" t="s">
        <v>13255</v>
      </c>
      <c r="F649" s="489"/>
      <c r="I649" s="682" t="s">
        <v>10412</v>
      </c>
      <c r="J649" s="687" t="s">
        <v>4987</v>
      </c>
      <c r="K649" s="701" t="s">
        <v>4988</v>
      </c>
      <c r="L649" s="702">
        <v>900</v>
      </c>
      <c r="M649" s="750"/>
    </row>
    <row r="650" spans="1:13" ht="300" customHeight="1">
      <c r="A650" s="501" t="s">
        <v>308</v>
      </c>
      <c r="B650" s="511" t="s">
        <v>13012</v>
      </c>
      <c r="C650" s="512">
        <v>4000</v>
      </c>
      <c r="D650" s="561"/>
      <c r="E650" s="646" t="s">
        <v>13255</v>
      </c>
      <c r="F650" s="489"/>
      <c r="I650" s="682" t="s">
        <v>9549</v>
      </c>
      <c r="J650" s="687" t="s">
        <v>4989</v>
      </c>
      <c r="K650" s="701" t="s">
        <v>4990</v>
      </c>
      <c r="L650" s="702">
        <v>900</v>
      </c>
      <c r="M650" s="750"/>
    </row>
    <row r="651" spans="1:13" ht="120" customHeight="1">
      <c r="A651" s="501" t="s">
        <v>311</v>
      </c>
      <c r="B651" s="511" t="s">
        <v>312</v>
      </c>
      <c r="C651" s="512">
        <v>600</v>
      </c>
      <c r="D651" s="561"/>
      <c r="E651" s="646" t="s">
        <v>13255</v>
      </c>
      <c r="F651" s="489"/>
      <c r="I651" s="682" t="s">
        <v>4991</v>
      </c>
      <c r="J651" s="687" t="s">
        <v>4992</v>
      </c>
      <c r="K651" s="701" t="s">
        <v>4993</v>
      </c>
      <c r="L651" s="702">
        <v>900</v>
      </c>
      <c r="M651" s="750"/>
    </row>
    <row r="652" spans="1:13" ht="150" customHeight="1">
      <c r="A652" s="501" t="s">
        <v>313</v>
      </c>
      <c r="B652" s="511" t="s">
        <v>13247</v>
      </c>
      <c r="C652" s="512">
        <v>600</v>
      </c>
      <c r="D652" s="561"/>
      <c r="E652" s="646" t="s">
        <v>13255</v>
      </c>
      <c r="F652" s="489"/>
      <c r="I652" s="682" t="s">
        <v>4991</v>
      </c>
      <c r="J652" s="687" t="s">
        <v>4994</v>
      </c>
      <c r="K652" s="701" t="s">
        <v>4995</v>
      </c>
      <c r="L652" s="702">
        <v>900</v>
      </c>
      <c r="M652" s="750"/>
    </row>
    <row r="653" spans="1:13" ht="105" customHeight="1">
      <c r="A653" s="501" t="s">
        <v>315</v>
      </c>
      <c r="B653" s="511" t="s">
        <v>1798</v>
      </c>
      <c r="C653" s="512">
        <v>450</v>
      </c>
      <c r="D653" s="561"/>
      <c r="E653" s="646" t="s">
        <v>13255</v>
      </c>
      <c r="F653" s="489"/>
      <c r="I653" s="682" t="s">
        <v>4996</v>
      </c>
      <c r="J653" s="687" t="s">
        <v>4997</v>
      </c>
      <c r="K653" s="701" t="s">
        <v>4998</v>
      </c>
      <c r="L653" s="702">
        <v>900</v>
      </c>
      <c r="M653" s="750"/>
    </row>
    <row r="654" spans="1:13" ht="135" customHeight="1">
      <c r="A654" s="501" t="s">
        <v>1800</v>
      </c>
      <c r="B654" s="511" t="s">
        <v>13248</v>
      </c>
      <c r="C654" s="512">
        <v>600</v>
      </c>
      <c r="D654" s="561"/>
      <c r="E654" s="646" t="s">
        <v>13255</v>
      </c>
      <c r="F654" s="489"/>
      <c r="I654" s="682" t="s">
        <v>9548</v>
      </c>
      <c r="J654" s="687" t="s">
        <v>4999</v>
      </c>
      <c r="K654" s="701" t="s">
        <v>5000</v>
      </c>
      <c r="L654" s="702">
        <v>900</v>
      </c>
      <c r="M654" s="750"/>
    </row>
    <row r="655" spans="1:13" ht="135" customHeight="1">
      <c r="A655" s="501" t="s">
        <v>1802</v>
      </c>
      <c r="B655" s="511" t="s">
        <v>13249</v>
      </c>
      <c r="C655" s="512">
        <v>600</v>
      </c>
      <c r="D655" s="561"/>
      <c r="E655" s="646" t="s">
        <v>13255</v>
      </c>
      <c r="F655" s="489"/>
      <c r="I655" s="682" t="s">
        <v>8255</v>
      </c>
      <c r="J655" s="687" t="s">
        <v>5001</v>
      </c>
      <c r="K655" s="701" t="s">
        <v>5002</v>
      </c>
      <c r="L655" s="702">
        <v>350</v>
      </c>
      <c r="M655" s="750"/>
    </row>
    <row r="656" spans="1:13" ht="45" customHeight="1">
      <c r="A656" s="501" t="s">
        <v>2802</v>
      </c>
      <c r="B656" s="511" t="s">
        <v>2803</v>
      </c>
      <c r="C656" s="512">
        <v>500</v>
      </c>
      <c r="D656" s="561"/>
      <c r="E656" s="646" t="s">
        <v>13255</v>
      </c>
      <c r="F656" s="489"/>
      <c r="I656" s="682" t="s">
        <v>5003</v>
      </c>
      <c r="J656" s="687" t="s">
        <v>5004</v>
      </c>
      <c r="K656" s="701" t="s">
        <v>5005</v>
      </c>
      <c r="L656" s="702">
        <v>900</v>
      </c>
      <c r="M656" s="750"/>
    </row>
    <row r="657" spans="1:13" ht="45" customHeight="1">
      <c r="A657" s="501" t="s">
        <v>2805</v>
      </c>
      <c r="B657" s="511" t="s">
        <v>2806</v>
      </c>
      <c r="C657" s="512">
        <v>600</v>
      </c>
      <c r="D657" s="561"/>
      <c r="E657" s="646" t="s">
        <v>13255</v>
      </c>
      <c r="F657" s="489"/>
      <c r="I657" s="682" t="s">
        <v>5006</v>
      </c>
      <c r="J657" s="687" t="s">
        <v>5007</v>
      </c>
      <c r="K657" s="701" t="s">
        <v>5008</v>
      </c>
      <c r="L657" s="702">
        <v>600</v>
      </c>
      <c r="M657" s="750"/>
    </row>
    <row r="658" spans="1:13" ht="225" customHeight="1">
      <c r="A658" s="501" t="s">
        <v>2815</v>
      </c>
      <c r="B658" s="511" t="s">
        <v>13013</v>
      </c>
      <c r="C658" s="512">
        <v>450</v>
      </c>
      <c r="D658" s="561"/>
      <c r="E658" s="646" t="s">
        <v>13255</v>
      </c>
      <c r="F658" s="489"/>
      <c r="I658" s="682" t="s">
        <v>5009</v>
      </c>
      <c r="J658" s="687" t="s">
        <v>5010</v>
      </c>
      <c r="K658" s="701" t="s">
        <v>5011</v>
      </c>
      <c r="L658" s="702">
        <v>600</v>
      </c>
      <c r="M658" s="750"/>
    </row>
    <row r="659" spans="1:13" ht="105" customHeight="1">
      <c r="A659" s="501" t="s">
        <v>2816</v>
      </c>
      <c r="B659" s="511" t="s">
        <v>2817</v>
      </c>
      <c r="C659" s="512">
        <v>350</v>
      </c>
      <c r="D659" s="561"/>
      <c r="E659" s="646" t="s">
        <v>13255</v>
      </c>
      <c r="F659" s="489"/>
      <c r="I659" s="682" t="s">
        <v>5012</v>
      </c>
      <c r="J659" s="687" t="s">
        <v>5013</v>
      </c>
      <c r="K659" s="701" t="s">
        <v>5014</v>
      </c>
      <c r="L659" s="702">
        <v>1650</v>
      </c>
      <c r="M659" s="750"/>
    </row>
    <row r="660" spans="1:13" ht="135" customHeight="1">
      <c r="A660" s="501" t="s">
        <v>2818</v>
      </c>
      <c r="B660" s="511" t="s">
        <v>2819</v>
      </c>
      <c r="C660" s="512">
        <v>350</v>
      </c>
      <c r="D660" s="561"/>
      <c r="E660" s="646" t="s">
        <v>13255</v>
      </c>
      <c r="F660" s="489"/>
      <c r="I660" s="682" t="s">
        <v>5015</v>
      </c>
      <c r="J660" s="687" t="s">
        <v>5016</v>
      </c>
      <c r="K660" s="701" t="s">
        <v>5017</v>
      </c>
      <c r="L660" s="702">
        <v>730</v>
      </c>
      <c r="M660" s="750"/>
    </row>
    <row r="661" spans="1:13" ht="135" customHeight="1">
      <c r="A661" s="501" t="s">
        <v>2824</v>
      </c>
      <c r="B661" s="511" t="s">
        <v>2825</v>
      </c>
      <c r="C661" s="512">
        <v>450</v>
      </c>
      <c r="D661" s="561"/>
      <c r="E661" s="646" t="s">
        <v>13255</v>
      </c>
      <c r="F661" s="489"/>
      <c r="I661" s="682" t="s">
        <v>7502</v>
      </c>
      <c r="J661" s="687" t="s">
        <v>7503</v>
      </c>
      <c r="K661" s="701" t="s">
        <v>7504</v>
      </c>
      <c r="L661" s="702">
        <v>730</v>
      </c>
      <c r="M661" s="750"/>
    </row>
    <row r="662" spans="1:13" ht="105" customHeight="1">
      <c r="A662" s="501" t="s">
        <v>2827</v>
      </c>
      <c r="B662" s="511" t="s">
        <v>2828</v>
      </c>
      <c r="C662" s="512">
        <v>350</v>
      </c>
      <c r="D662" s="561"/>
      <c r="E662" s="646" t="s">
        <v>13255</v>
      </c>
      <c r="F662" s="489"/>
      <c r="I662" s="682" t="s">
        <v>7505</v>
      </c>
      <c r="J662" s="687" t="s">
        <v>7506</v>
      </c>
      <c r="K662" s="701" t="s">
        <v>7507</v>
      </c>
      <c r="L662" s="702">
        <v>400</v>
      </c>
      <c r="M662" s="750"/>
    </row>
    <row r="663" spans="1:13" ht="105" customHeight="1">
      <c r="A663" s="501" t="s">
        <v>2830</v>
      </c>
      <c r="B663" s="511" t="s">
        <v>2831</v>
      </c>
      <c r="C663" s="512">
        <v>350</v>
      </c>
      <c r="D663" s="561"/>
      <c r="E663" s="646" t="s">
        <v>13255</v>
      </c>
      <c r="F663" s="489"/>
      <c r="I663" s="682" t="s">
        <v>9304</v>
      </c>
      <c r="J663" s="687" t="s">
        <v>9302</v>
      </c>
      <c r="K663" s="701" t="s">
        <v>9303</v>
      </c>
      <c r="L663" s="702">
        <v>1500</v>
      </c>
      <c r="M663" s="750"/>
    </row>
    <row r="664" spans="1:13" ht="75" customHeight="1">
      <c r="A664" s="501" t="s">
        <v>2835</v>
      </c>
      <c r="B664" s="511" t="s">
        <v>2836</v>
      </c>
      <c r="C664" s="512">
        <v>450</v>
      </c>
      <c r="D664" s="561"/>
      <c r="E664" s="646" t="s">
        <v>13255</v>
      </c>
      <c r="F664" s="489"/>
      <c r="I664" s="682" t="s">
        <v>9305</v>
      </c>
      <c r="J664" s="687" t="s">
        <v>9306</v>
      </c>
      <c r="K664" s="701" t="s">
        <v>9307</v>
      </c>
      <c r="L664" s="702">
        <v>3100</v>
      </c>
      <c r="M664" s="750"/>
    </row>
    <row r="665" spans="1:13" ht="165" customHeight="1">
      <c r="A665" s="501" t="s">
        <v>2837</v>
      </c>
      <c r="B665" s="511" t="s">
        <v>2838</v>
      </c>
      <c r="C665" s="512">
        <v>350</v>
      </c>
      <c r="D665" s="561"/>
      <c r="E665" s="646" t="s">
        <v>13255</v>
      </c>
      <c r="F665" s="489"/>
      <c r="I665" s="682" t="s">
        <v>11953</v>
      </c>
      <c r="J665" s="687" t="s">
        <v>11954</v>
      </c>
      <c r="K665" s="701" t="s">
        <v>11955</v>
      </c>
      <c r="L665" s="767">
        <v>500</v>
      </c>
      <c r="M665" s="720"/>
    </row>
    <row r="666" spans="1:13" ht="90" customHeight="1">
      <c r="A666" s="501" t="s">
        <v>2846</v>
      </c>
      <c r="B666" s="511" t="s">
        <v>2847</v>
      </c>
      <c r="C666" s="512">
        <v>350</v>
      </c>
      <c r="D666" s="561"/>
      <c r="E666" s="646" t="s">
        <v>13255</v>
      </c>
      <c r="F666" s="489"/>
      <c r="I666" s="682" t="s">
        <v>11956</v>
      </c>
      <c r="J666" s="687" t="s">
        <v>11957</v>
      </c>
      <c r="K666" s="701" t="s">
        <v>11958</v>
      </c>
      <c r="L666" s="767">
        <v>1000</v>
      </c>
      <c r="M666" s="720"/>
    </row>
    <row r="667" spans="1:13" ht="135" customHeight="1">
      <c r="A667" s="501" t="s">
        <v>2849</v>
      </c>
      <c r="B667" s="511" t="s">
        <v>2850</v>
      </c>
      <c r="C667" s="512">
        <v>350</v>
      </c>
      <c r="D667" s="561"/>
      <c r="E667" s="646" t="s">
        <v>13255</v>
      </c>
      <c r="F667" s="489"/>
      <c r="I667" s="682" t="s">
        <v>11959</v>
      </c>
      <c r="J667" s="687" t="s">
        <v>11960</v>
      </c>
      <c r="K667" s="701" t="s">
        <v>11961</v>
      </c>
      <c r="L667" s="767">
        <v>1000</v>
      </c>
      <c r="M667" s="720"/>
    </row>
    <row r="668" spans="1:13" ht="90" customHeight="1">
      <c r="A668" s="501" t="s">
        <v>2852</v>
      </c>
      <c r="B668" s="511" t="s">
        <v>2853</v>
      </c>
      <c r="C668" s="512">
        <v>350</v>
      </c>
      <c r="D668" s="561"/>
      <c r="E668" s="646" t="s">
        <v>13255</v>
      </c>
      <c r="F668" s="489"/>
      <c r="I668" s="682" t="s">
        <v>11962</v>
      </c>
      <c r="J668" s="687" t="s">
        <v>11963</v>
      </c>
      <c r="K668" s="701" t="s">
        <v>11964</v>
      </c>
      <c r="L668" s="767">
        <v>650</v>
      </c>
      <c r="M668" s="720"/>
    </row>
    <row r="669" spans="1:13" ht="90" customHeight="1">
      <c r="A669" s="501" t="s">
        <v>2855</v>
      </c>
      <c r="B669" s="511" t="s">
        <v>2856</v>
      </c>
      <c r="C669" s="512">
        <v>500</v>
      </c>
      <c r="D669" s="561"/>
      <c r="E669" s="646" t="s">
        <v>13255</v>
      </c>
      <c r="F669" s="489"/>
      <c r="I669" s="692" t="s">
        <v>12874</v>
      </c>
      <c r="J669" s="677" t="s">
        <v>12875</v>
      </c>
      <c r="K669" s="831" t="s">
        <v>12876</v>
      </c>
      <c r="L669" s="820">
        <v>700</v>
      </c>
      <c r="M669" s="750"/>
    </row>
    <row r="670" spans="1:13" ht="105" customHeight="1">
      <c r="A670" s="501" t="s">
        <v>2857</v>
      </c>
      <c r="B670" s="511" t="s">
        <v>2858</v>
      </c>
      <c r="C670" s="512">
        <v>350</v>
      </c>
      <c r="D670" s="561"/>
      <c r="E670" s="646" t="s">
        <v>13255</v>
      </c>
      <c r="F670" s="489"/>
      <c r="I670" s="692" t="s">
        <v>12877</v>
      </c>
      <c r="J670" s="677" t="s">
        <v>12878</v>
      </c>
      <c r="K670" s="808" t="s">
        <v>12879</v>
      </c>
      <c r="L670" s="820">
        <v>1880</v>
      </c>
      <c r="M670" s="750"/>
    </row>
    <row r="671" spans="1:13" ht="105" customHeight="1">
      <c r="A671" s="501" t="s">
        <v>2860</v>
      </c>
      <c r="B671" s="511" t="s">
        <v>2861</v>
      </c>
      <c r="C671" s="512">
        <v>450</v>
      </c>
      <c r="D671" s="561"/>
      <c r="E671" s="646" t="s">
        <v>13255</v>
      </c>
      <c r="F671" s="489"/>
      <c r="I671" s="682"/>
      <c r="J671" s="687"/>
      <c r="K671" s="727" t="s">
        <v>5018</v>
      </c>
      <c r="L671" s="702"/>
      <c r="M671" s="750"/>
    </row>
    <row r="672" spans="1:13" ht="75" customHeight="1">
      <c r="A672" s="501" t="s">
        <v>2868</v>
      </c>
      <c r="B672" s="511" t="s">
        <v>2869</v>
      </c>
      <c r="C672" s="512">
        <v>400</v>
      </c>
      <c r="D672" s="561"/>
      <c r="E672" s="646" t="s">
        <v>13255</v>
      </c>
      <c r="F672" s="489"/>
      <c r="I672" s="682" t="s">
        <v>8169</v>
      </c>
      <c r="J672" s="687" t="s">
        <v>5019</v>
      </c>
      <c r="K672" s="734" t="s">
        <v>9312</v>
      </c>
      <c r="L672" s="702">
        <v>3330</v>
      </c>
      <c r="M672" s="710"/>
    </row>
    <row r="673" spans="1:13" ht="330" customHeight="1">
      <c r="A673" s="501" t="s">
        <v>2871</v>
      </c>
      <c r="B673" s="511" t="s">
        <v>13014</v>
      </c>
      <c r="C673" s="512">
        <v>1000</v>
      </c>
      <c r="D673" s="561"/>
      <c r="E673" s="646" t="s">
        <v>13255</v>
      </c>
      <c r="F673" s="489"/>
      <c r="I673" s="681"/>
      <c r="J673" s="687"/>
      <c r="K673" s="727" t="s">
        <v>5020</v>
      </c>
      <c r="L673" s="702"/>
      <c r="M673" s="750"/>
    </row>
    <row r="674" spans="1:13" ht="75" customHeight="1">
      <c r="A674" s="501" t="s">
        <v>2876</v>
      </c>
      <c r="B674" s="511" t="s">
        <v>2877</v>
      </c>
      <c r="C674" s="512">
        <v>500</v>
      </c>
      <c r="D674" s="561"/>
      <c r="E674" s="646" t="s">
        <v>13255</v>
      </c>
      <c r="F674" s="489"/>
      <c r="I674" s="681" t="s">
        <v>10415</v>
      </c>
      <c r="J674" s="687" t="s">
        <v>5021</v>
      </c>
      <c r="K674" s="701" t="s">
        <v>5022</v>
      </c>
      <c r="L674" s="702">
        <v>500</v>
      </c>
      <c r="M674" s="750"/>
    </row>
    <row r="675" spans="1:13" ht="210" customHeight="1">
      <c r="A675" s="501" t="s">
        <v>8910</v>
      </c>
      <c r="B675" s="511" t="s">
        <v>8911</v>
      </c>
      <c r="C675" s="512">
        <v>600</v>
      </c>
      <c r="D675" s="561"/>
      <c r="E675" s="646" t="s">
        <v>13255</v>
      </c>
      <c r="F675" s="489"/>
      <c r="I675" s="681" t="s">
        <v>10413</v>
      </c>
      <c r="J675" s="687" t="s">
        <v>5023</v>
      </c>
      <c r="K675" s="701" t="s">
        <v>5024</v>
      </c>
      <c r="L675" s="702">
        <v>500</v>
      </c>
      <c r="M675" s="750"/>
    </row>
    <row r="676" spans="1:13" ht="150" customHeight="1">
      <c r="A676" s="501" t="s">
        <v>12002</v>
      </c>
      <c r="B676" s="511" t="s">
        <v>12003</v>
      </c>
      <c r="C676" s="512">
        <v>1660</v>
      </c>
      <c r="D676" s="561"/>
      <c r="E676" s="646" t="s">
        <v>13255</v>
      </c>
      <c r="F676" s="489"/>
      <c r="I676" s="681" t="s">
        <v>10414</v>
      </c>
      <c r="J676" s="687" t="s">
        <v>5025</v>
      </c>
      <c r="K676" s="701" t="s">
        <v>5026</v>
      </c>
      <c r="L676" s="702">
        <v>500</v>
      </c>
      <c r="M676" s="750"/>
    </row>
    <row r="677" spans="1:13" ht="240" customHeight="1">
      <c r="A677" s="501" t="s">
        <v>12685</v>
      </c>
      <c r="B677" s="511" t="s">
        <v>12686</v>
      </c>
      <c r="C677" s="512">
        <v>2060</v>
      </c>
      <c r="D677" s="561"/>
      <c r="E677" s="646" t="s">
        <v>13255</v>
      </c>
      <c r="F677" s="489"/>
      <c r="I677" s="691" t="s">
        <v>9314</v>
      </c>
      <c r="J677" s="687" t="s">
        <v>5027</v>
      </c>
      <c r="K677" s="701" t="s">
        <v>9313</v>
      </c>
      <c r="L677" s="702">
        <v>2000</v>
      </c>
      <c r="M677" s="750"/>
    </row>
    <row r="678" spans="1:13" ht="390" customHeight="1">
      <c r="A678" s="501" t="s">
        <v>8500</v>
      </c>
      <c r="B678" s="511" t="s">
        <v>13016</v>
      </c>
      <c r="C678" s="512">
        <v>2500</v>
      </c>
      <c r="D678" s="561"/>
      <c r="E678" s="646" t="s">
        <v>13255</v>
      </c>
      <c r="F678" s="489"/>
      <c r="I678" s="691" t="s">
        <v>9317</v>
      </c>
      <c r="J678" s="687" t="s">
        <v>9315</v>
      </c>
      <c r="K678" s="701" t="s">
        <v>9319</v>
      </c>
      <c r="L678" s="702">
        <v>2000</v>
      </c>
      <c r="M678" s="750"/>
    </row>
    <row r="679" spans="1:13" ht="120" customHeight="1">
      <c r="A679" s="501" t="s">
        <v>8501</v>
      </c>
      <c r="B679" s="511" t="s">
        <v>9310</v>
      </c>
      <c r="C679" s="512">
        <v>2300</v>
      </c>
      <c r="D679" s="561"/>
      <c r="E679" s="646" t="s">
        <v>13255</v>
      </c>
      <c r="F679" s="489"/>
      <c r="I679" s="691" t="s">
        <v>9318</v>
      </c>
      <c r="J679" s="687" t="s">
        <v>9316</v>
      </c>
      <c r="K679" s="701" t="s">
        <v>9320</v>
      </c>
      <c r="L679" s="702">
        <v>2000</v>
      </c>
      <c r="M679" s="750"/>
    </row>
    <row r="680" spans="1:13" ht="210" customHeight="1">
      <c r="A680" s="501" t="s">
        <v>11948</v>
      </c>
      <c r="B680" s="511" t="s">
        <v>11949</v>
      </c>
      <c r="C680" s="577">
        <v>2900</v>
      </c>
      <c r="D680" s="528"/>
      <c r="E680" s="646" t="s">
        <v>13255</v>
      </c>
      <c r="F680" s="489"/>
      <c r="I680" s="681"/>
      <c r="J680" s="693"/>
      <c r="K680" s="735" t="s">
        <v>5028</v>
      </c>
      <c r="L680" s="702"/>
      <c r="M680" s="750"/>
    </row>
    <row r="681" spans="1:13" ht="225" customHeight="1">
      <c r="A681" s="501" t="s">
        <v>11951</v>
      </c>
      <c r="B681" s="511" t="s">
        <v>11952</v>
      </c>
      <c r="C681" s="577">
        <v>2500</v>
      </c>
      <c r="D681" s="528"/>
      <c r="E681" s="646" t="s">
        <v>13255</v>
      </c>
      <c r="F681" s="489"/>
      <c r="I681" s="691" t="s">
        <v>5029</v>
      </c>
      <c r="J681" s="687" t="s">
        <v>5030</v>
      </c>
      <c r="K681" s="701" t="s">
        <v>5031</v>
      </c>
      <c r="L681" s="702">
        <v>800</v>
      </c>
      <c r="M681" s="750"/>
    </row>
    <row r="682" spans="1:13" ht="110.25" customHeight="1">
      <c r="A682" s="501"/>
      <c r="B682" s="535" t="s">
        <v>2880</v>
      </c>
      <c r="C682" s="512"/>
      <c r="D682" s="515"/>
      <c r="E682" s="646"/>
      <c r="F682" s="489"/>
      <c r="I682" s="691" t="s">
        <v>5032</v>
      </c>
      <c r="J682" s="687" t="s">
        <v>5033</v>
      </c>
      <c r="K682" s="701" t="s">
        <v>5034</v>
      </c>
      <c r="L682" s="702">
        <v>800</v>
      </c>
      <c r="M682" s="750"/>
    </row>
    <row r="683" spans="1:13" ht="225" customHeight="1">
      <c r="A683" s="501" t="s">
        <v>2895</v>
      </c>
      <c r="B683" s="603" t="s">
        <v>11531</v>
      </c>
      <c r="C683" s="512">
        <v>890</v>
      </c>
      <c r="D683" s="515"/>
      <c r="E683" s="646" t="s">
        <v>13255</v>
      </c>
      <c r="F683" s="489"/>
      <c r="I683" s="691" t="s">
        <v>5035</v>
      </c>
      <c r="J683" s="687" t="s">
        <v>5036</v>
      </c>
      <c r="K683" s="701" t="s">
        <v>5037</v>
      </c>
      <c r="L683" s="702">
        <v>800</v>
      </c>
      <c r="M683" s="750"/>
    </row>
    <row r="684" spans="1:13" ht="255" customHeight="1">
      <c r="A684" s="501" t="s">
        <v>2898</v>
      </c>
      <c r="B684" s="544" t="s">
        <v>11532</v>
      </c>
      <c r="C684" s="512">
        <v>1590</v>
      </c>
      <c r="D684" s="515"/>
      <c r="E684" s="646" t="s">
        <v>13255</v>
      </c>
      <c r="F684" s="489"/>
      <c r="I684" s="681"/>
      <c r="J684" s="687"/>
      <c r="K684" s="727" t="s">
        <v>13011</v>
      </c>
      <c r="L684" s="702"/>
      <c r="M684" s="750"/>
    </row>
    <row r="685" spans="1:13" ht="105" customHeight="1">
      <c r="A685" s="501" t="s">
        <v>2901</v>
      </c>
      <c r="B685" s="544" t="s">
        <v>11533</v>
      </c>
      <c r="C685" s="512">
        <v>460</v>
      </c>
      <c r="D685" s="515"/>
      <c r="E685" s="650">
        <v>570</v>
      </c>
      <c r="F685" s="489"/>
      <c r="I685" s="682" t="s">
        <v>5039</v>
      </c>
      <c r="J685" s="687" t="s">
        <v>5040</v>
      </c>
      <c r="K685" s="701" t="s">
        <v>5041</v>
      </c>
      <c r="L685" s="702">
        <v>600</v>
      </c>
      <c r="M685" s="750"/>
    </row>
    <row r="686" spans="1:13" ht="409.5" customHeight="1">
      <c r="A686" s="501" t="s">
        <v>2904</v>
      </c>
      <c r="B686" s="544" t="s">
        <v>11534</v>
      </c>
      <c r="C686" s="512">
        <v>2650</v>
      </c>
      <c r="D686" s="515"/>
      <c r="E686" s="646" t="s">
        <v>13255</v>
      </c>
      <c r="F686" s="489"/>
      <c r="I686" s="682" t="s">
        <v>3645</v>
      </c>
      <c r="J686" s="687" t="s">
        <v>3646</v>
      </c>
      <c r="K686" s="701" t="s">
        <v>303</v>
      </c>
      <c r="L686" s="702">
        <v>600</v>
      </c>
      <c r="M686" s="750"/>
    </row>
    <row r="687" spans="1:13" ht="409.5" customHeight="1">
      <c r="A687" s="501" t="s">
        <v>2907</v>
      </c>
      <c r="B687" s="544" t="s">
        <v>2908</v>
      </c>
      <c r="C687" s="512">
        <v>2650</v>
      </c>
      <c r="D687" s="515"/>
      <c r="E687" s="646" t="s">
        <v>13255</v>
      </c>
      <c r="F687" s="489"/>
      <c r="I687" s="682" t="s">
        <v>304</v>
      </c>
      <c r="J687" s="687" t="s">
        <v>305</v>
      </c>
      <c r="K687" s="701" t="s">
        <v>306</v>
      </c>
      <c r="L687" s="702">
        <v>600</v>
      </c>
      <c r="M687" s="750"/>
    </row>
    <row r="688" spans="1:13" ht="409.5" customHeight="1">
      <c r="A688" s="501" t="s">
        <v>2910</v>
      </c>
      <c r="B688" s="544" t="s">
        <v>2911</v>
      </c>
      <c r="C688" s="512">
        <v>2750</v>
      </c>
      <c r="D688" s="515"/>
      <c r="E688" s="646" t="s">
        <v>13255</v>
      </c>
      <c r="F688" s="489"/>
      <c r="I688" s="682" t="s">
        <v>307</v>
      </c>
      <c r="J688" s="687" t="s">
        <v>308</v>
      </c>
      <c r="K688" s="701" t="s">
        <v>13012</v>
      </c>
      <c r="L688" s="702">
        <v>4000</v>
      </c>
      <c r="M688" s="750"/>
    </row>
    <row r="689" spans="1:13" ht="409.5" customHeight="1">
      <c r="A689" s="501" t="s">
        <v>2913</v>
      </c>
      <c r="B689" s="544" t="s">
        <v>11535</v>
      </c>
      <c r="C689" s="512">
        <v>2250</v>
      </c>
      <c r="D689" s="515"/>
      <c r="E689" s="646" t="s">
        <v>13255</v>
      </c>
      <c r="F689" s="489"/>
      <c r="I689" s="682" t="s">
        <v>9544</v>
      </c>
      <c r="J689" s="687" t="s">
        <v>311</v>
      </c>
      <c r="K689" s="701" t="s">
        <v>312</v>
      </c>
      <c r="L689" s="702">
        <v>600</v>
      </c>
      <c r="M689" s="750"/>
    </row>
    <row r="690" spans="1:13" ht="60" customHeight="1">
      <c r="A690" s="501" t="s">
        <v>2916</v>
      </c>
      <c r="B690" s="544" t="s">
        <v>11536</v>
      </c>
      <c r="C690" s="512">
        <v>980</v>
      </c>
      <c r="D690" s="515"/>
      <c r="E690" s="650">
        <v>1250</v>
      </c>
      <c r="F690" s="489"/>
      <c r="I690" s="682" t="s">
        <v>9545</v>
      </c>
      <c r="J690" s="687" t="s">
        <v>313</v>
      </c>
      <c r="K690" s="755" t="s">
        <v>13132</v>
      </c>
      <c r="L690" s="702">
        <v>1600</v>
      </c>
      <c r="M690" s="725"/>
    </row>
    <row r="691" spans="1:13" ht="60" customHeight="1">
      <c r="A691" s="501" t="s">
        <v>2919</v>
      </c>
      <c r="B691" s="544" t="s">
        <v>11537</v>
      </c>
      <c r="C691" s="512">
        <v>980</v>
      </c>
      <c r="D691" s="515"/>
      <c r="E691" s="650">
        <v>1250</v>
      </c>
      <c r="F691" s="489"/>
      <c r="I691" s="682" t="s">
        <v>9546</v>
      </c>
      <c r="J691" s="687" t="s">
        <v>315</v>
      </c>
      <c r="K691" s="701" t="s">
        <v>1798</v>
      </c>
      <c r="L691" s="702">
        <v>450</v>
      </c>
      <c r="M691" s="750"/>
    </row>
    <row r="692" spans="1:13" ht="105" customHeight="1">
      <c r="A692" s="501" t="s">
        <v>2922</v>
      </c>
      <c r="B692" s="544" t="s">
        <v>11538</v>
      </c>
      <c r="C692" s="512">
        <v>980</v>
      </c>
      <c r="D692" s="515"/>
      <c r="E692" s="646" t="s">
        <v>13255</v>
      </c>
      <c r="F692" s="489"/>
      <c r="I692" s="692" t="s">
        <v>13135</v>
      </c>
      <c r="J692" s="687" t="s">
        <v>1800</v>
      </c>
      <c r="K692" s="753" t="s">
        <v>13133</v>
      </c>
      <c r="L692" s="702">
        <v>1500</v>
      </c>
      <c r="M692" s="713"/>
    </row>
    <row r="693" spans="1:13" ht="90" customHeight="1">
      <c r="A693" s="501" t="s">
        <v>2925</v>
      </c>
      <c r="B693" s="544" t="s">
        <v>11539</v>
      </c>
      <c r="C693" s="512">
        <v>1100</v>
      </c>
      <c r="D693" s="515"/>
      <c r="E693" s="650">
        <v>1290</v>
      </c>
      <c r="F693" s="489"/>
      <c r="I693" s="682" t="s">
        <v>10448</v>
      </c>
      <c r="J693" s="687" t="s">
        <v>1802</v>
      </c>
      <c r="K693" s="755" t="s">
        <v>13134</v>
      </c>
      <c r="L693" s="702">
        <v>1500</v>
      </c>
      <c r="M693" s="725"/>
    </row>
    <row r="694" spans="1:13" ht="409.5" customHeight="1">
      <c r="A694" s="501" t="s">
        <v>2928</v>
      </c>
      <c r="B694" s="544" t="s">
        <v>11540</v>
      </c>
      <c r="C694" s="512">
        <v>3980</v>
      </c>
      <c r="D694" s="515"/>
      <c r="E694" s="646" t="s">
        <v>13255</v>
      </c>
      <c r="F694" s="489"/>
      <c r="I694" s="682" t="s">
        <v>2801</v>
      </c>
      <c r="J694" s="687" t="s">
        <v>2802</v>
      </c>
      <c r="K694" s="701" t="s">
        <v>2803</v>
      </c>
      <c r="L694" s="702">
        <v>500</v>
      </c>
      <c r="M694" s="750"/>
    </row>
    <row r="695" spans="1:13" ht="180" customHeight="1">
      <c r="A695" s="501" t="s">
        <v>2931</v>
      </c>
      <c r="B695" s="544" t="s">
        <v>2932</v>
      </c>
      <c r="C695" s="512">
        <v>1250</v>
      </c>
      <c r="D695" s="515"/>
      <c r="E695" s="646" t="s">
        <v>13255</v>
      </c>
      <c r="F695" s="489"/>
      <c r="I695" s="682" t="s">
        <v>2804</v>
      </c>
      <c r="J695" s="687" t="s">
        <v>2805</v>
      </c>
      <c r="K695" s="701" t="s">
        <v>2806</v>
      </c>
      <c r="L695" s="702">
        <v>600</v>
      </c>
      <c r="M695" s="750"/>
    </row>
    <row r="696" spans="1:13" ht="180" customHeight="1">
      <c r="A696" s="501" t="s">
        <v>2934</v>
      </c>
      <c r="B696" s="544" t="s">
        <v>2935</v>
      </c>
      <c r="C696" s="512">
        <v>1250</v>
      </c>
      <c r="D696" s="515"/>
      <c r="E696" s="646" t="s">
        <v>13255</v>
      </c>
      <c r="F696" s="489"/>
      <c r="I696" s="682" t="s">
        <v>9325</v>
      </c>
      <c r="J696" s="687" t="s">
        <v>2815</v>
      </c>
      <c r="K696" s="701" t="s">
        <v>13013</v>
      </c>
      <c r="L696" s="702">
        <v>450</v>
      </c>
      <c r="M696" s="750"/>
    </row>
    <row r="697" spans="1:13" ht="285" customHeight="1">
      <c r="A697" s="501" t="s">
        <v>2937</v>
      </c>
      <c r="B697" s="587" t="s">
        <v>2938</v>
      </c>
      <c r="C697" s="512">
        <v>1900</v>
      </c>
      <c r="D697" s="515"/>
      <c r="E697" s="646" t="s">
        <v>13255</v>
      </c>
      <c r="F697" s="489"/>
      <c r="I697" s="682" t="s">
        <v>10450</v>
      </c>
      <c r="J697" s="687" t="s">
        <v>2816</v>
      </c>
      <c r="K697" s="701" t="s">
        <v>2817</v>
      </c>
      <c r="L697" s="702">
        <v>350</v>
      </c>
      <c r="M697" s="750"/>
    </row>
    <row r="698" spans="1:13" ht="315" customHeight="1">
      <c r="A698" s="501" t="s">
        <v>2940</v>
      </c>
      <c r="B698" s="587" t="s">
        <v>2941</v>
      </c>
      <c r="C698" s="512">
        <v>1390</v>
      </c>
      <c r="D698" s="515"/>
      <c r="E698" s="650">
        <v>1850</v>
      </c>
      <c r="F698" s="489"/>
      <c r="I698" s="682" t="s">
        <v>10452</v>
      </c>
      <c r="J698" s="687" t="s">
        <v>2818</v>
      </c>
      <c r="K698" s="701" t="s">
        <v>2819</v>
      </c>
      <c r="L698" s="702">
        <v>350</v>
      </c>
      <c r="M698" s="750"/>
    </row>
    <row r="699" spans="1:13" ht="210" customHeight="1">
      <c r="A699" s="501" t="s">
        <v>2943</v>
      </c>
      <c r="B699" s="587" t="s">
        <v>2944</v>
      </c>
      <c r="C699" s="512">
        <v>1450</v>
      </c>
      <c r="D699" s="515"/>
      <c r="E699" s="650">
        <v>1850</v>
      </c>
      <c r="F699" s="489"/>
      <c r="I699" s="682" t="s">
        <v>2823</v>
      </c>
      <c r="J699" s="687" t="s">
        <v>2824</v>
      </c>
      <c r="K699" s="701" t="s">
        <v>2825</v>
      </c>
      <c r="L699" s="702">
        <v>450</v>
      </c>
      <c r="M699" s="750"/>
    </row>
    <row r="700" spans="1:13" ht="409.5" customHeight="1">
      <c r="A700" s="501" t="s">
        <v>2946</v>
      </c>
      <c r="B700" s="587" t="s">
        <v>11541</v>
      </c>
      <c r="C700" s="512">
        <v>2650</v>
      </c>
      <c r="D700" s="515"/>
      <c r="E700" s="646" t="s">
        <v>13255</v>
      </c>
      <c r="F700" s="496"/>
      <c r="I700" s="682" t="s">
        <v>2826</v>
      </c>
      <c r="J700" s="687" t="s">
        <v>2827</v>
      </c>
      <c r="K700" s="701" t="s">
        <v>2828</v>
      </c>
      <c r="L700" s="702">
        <v>350</v>
      </c>
      <c r="M700" s="750"/>
    </row>
    <row r="701" spans="1:13" ht="409.5" customHeight="1">
      <c r="A701" s="501" t="s">
        <v>2949</v>
      </c>
      <c r="B701" s="587" t="s">
        <v>11542</v>
      </c>
      <c r="C701" s="512">
        <v>3250</v>
      </c>
      <c r="D701" s="515"/>
      <c r="E701" s="646" t="s">
        <v>13255</v>
      </c>
      <c r="F701" s="489"/>
      <c r="I701" s="682" t="s">
        <v>2829</v>
      </c>
      <c r="J701" s="687" t="s">
        <v>2830</v>
      </c>
      <c r="K701" s="701" t="s">
        <v>2831</v>
      </c>
      <c r="L701" s="702">
        <v>350</v>
      </c>
      <c r="M701" s="750"/>
    </row>
    <row r="702" spans="1:13" ht="180" customHeight="1">
      <c r="A702" s="501" t="s">
        <v>2952</v>
      </c>
      <c r="B702" s="587" t="s">
        <v>2953</v>
      </c>
      <c r="C702" s="512">
        <v>1650</v>
      </c>
      <c r="D702" s="515"/>
      <c r="E702" s="646" t="s">
        <v>13255</v>
      </c>
      <c r="F702" s="489"/>
      <c r="I702" s="682" t="s">
        <v>10454</v>
      </c>
      <c r="J702" s="687" t="s">
        <v>2835</v>
      </c>
      <c r="K702" s="701" t="s">
        <v>2836</v>
      </c>
      <c r="L702" s="702">
        <v>450</v>
      </c>
      <c r="M702" s="750"/>
    </row>
    <row r="703" spans="1:13" ht="210" customHeight="1">
      <c r="A703" s="501" t="s">
        <v>2955</v>
      </c>
      <c r="B703" s="587" t="s">
        <v>2956</v>
      </c>
      <c r="C703" s="512">
        <v>1650</v>
      </c>
      <c r="D703" s="515"/>
      <c r="E703" s="646" t="s">
        <v>13255</v>
      </c>
      <c r="F703" s="489"/>
      <c r="I703" s="682" t="s">
        <v>10455</v>
      </c>
      <c r="J703" s="687" t="s">
        <v>2837</v>
      </c>
      <c r="K703" s="701" t="s">
        <v>2838</v>
      </c>
      <c r="L703" s="702">
        <v>350</v>
      </c>
      <c r="M703" s="750"/>
    </row>
    <row r="704" spans="1:13" ht="315" customHeight="1">
      <c r="A704" s="501" t="s">
        <v>2958</v>
      </c>
      <c r="B704" s="587" t="s">
        <v>2959</v>
      </c>
      <c r="C704" s="512">
        <v>2500</v>
      </c>
      <c r="D704" s="515"/>
      <c r="E704" s="651">
        <v>3750</v>
      </c>
      <c r="F704" s="489"/>
      <c r="I704" s="682" t="s">
        <v>2845</v>
      </c>
      <c r="J704" s="687" t="s">
        <v>2846</v>
      </c>
      <c r="K704" s="701" t="s">
        <v>2847</v>
      </c>
      <c r="L704" s="702">
        <v>350</v>
      </c>
      <c r="M704" s="750"/>
    </row>
    <row r="705" spans="1:13" ht="195" customHeight="1">
      <c r="A705" s="501" t="s">
        <v>2961</v>
      </c>
      <c r="B705" s="587" t="s">
        <v>2962</v>
      </c>
      <c r="C705" s="512">
        <v>1250</v>
      </c>
      <c r="D705" s="515"/>
      <c r="E705" s="646" t="s">
        <v>13255</v>
      </c>
      <c r="F705" s="489"/>
      <c r="I705" s="682" t="s">
        <v>2848</v>
      </c>
      <c r="J705" s="687" t="s">
        <v>2849</v>
      </c>
      <c r="K705" s="701" t="s">
        <v>2850</v>
      </c>
      <c r="L705" s="702">
        <v>350</v>
      </c>
      <c r="M705" s="750"/>
    </row>
    <row r="706" spans="1:13" ht="240" customHeight="1">
      <c r="A706" s="501" t="s">
        <v>2964</v>
      </c>
      <c r="B706" s="587" t="s">
        <v>11543</v>
      </c>
      <c r="C706" s="512">
        <v>1350</v>
      </c>
      <c r="D706" s="515"/>
      <c r="E706" s="646" t="s">
        <v>13255</v>
      </c>
      <c r="F706" s="489"/>
      <c r="I706" s="682" t="s">
        <v>2851</v>
      </c>
      <c r="J706" s="687" t="s">
        <v>2852</v>
      </c>
      <c r="K706" s="701" t="s">
        <v>2853</v>
      </c>
      <c r="L706" s="702">
        <v>350</v>
      </c>
      <c r="M706" s="750"/>
    </row>
    <row r="707" spans="1:13" ht="150" customHeight="1">
      <c r="A707" s="501" t="s">
        <v>2967</v>
      </c>
      <c r="B707" s="587" t="s">
        <v>2968</v>
      </c>
      <c r="C707" s="512">
        <v>920</v>
      </c>
      <c r="D707" s="515"/>
      <c r="E707" s="646" t="s">
        <v>13255</v>
      </c>
      <c r="F707" s="489"/>
      <c r="I707" s="682" t="s">
        <v>2854</v>
      </c>
      <c r="J707" s="687" t="s">
        <v>2855</v>
      </c>
      <c r="K707" s="701" t="s">
        <v>2856</v>
      </c>
      <c r="L707" s="702">
        <v>500</v>
      </c>
      <c r="M707" s="750"/>
    </row>
    <row r="708" spans="1:13" ht="315" customHeight="1">
      <c r="A708" s="501" t="s">
        <v>2970</v>
      </c>
      <c r="B708" s="587" t="s">
        <v>11544</v>
      </c>
      <c r="C708" s="512">
        <v>1750</v>
      </c>
      <c r="D708" s="515"/>
      <c r="E708" s="646" t="s">
        <v>13255</v>
      </c>
      <c r="F708" s="489"/>
      <c r="I708" s="682" t="s">
        <v>10013</v>
      </c>
      <c r="J708" s="687" t="s">
        <v>2857</v>
      </c>
      <c r="K708" s="701" t="s">
        <v>2858</v>
      </c>
      <c r="L708" s="702">
        <v>350</v>
      </c>
      <c r="M708" s="750"/>
    </row>
    <row r="709" spans="1:13" ht="180" customHeight="1">
      <c r="A709" s="501" t="s">
        <v>2973</v>
      </c>
      <c r="B709" s="544" t="s">
        <v>2974</v>
      </c>
      <c r="C709" s="512">
        <v>900</v>
      </c>
      <c r="D709" s="515"/>
      <c r="E709" s="650">
        <v>1450</v>
      </c>
      <c r="F709" s="489"/>
      <c r="I709" s="682" t="s">
        <v>2859</v>
      </c>
      <c r="J709" s="687" t="s">
        <v>2860</v>
      </c>
      <c r="K709" s="701" t="s">
        <v>2861</v>
      </c>
      <c r="L709" s="702">
        <v>450</v>
      </c>
      <c r="M709" s="750"/>
    </row>
    <row r="710" spans="1:13" ht="225" customHeight="1">
      <c r="A710" s="570" t="s">
        <v>2976</v>
      </c>
      <c r="B710" s="589" t="s">
        <v>11545</v>
      </c>
      <c r="C710" s="512">
        <v>950</v>
      </c>
      <c r="D710" s="515"/>
      <c r="E710" s="650">
        <v>1450</v>
      </c>
      <c r="F710" s="489"/>
      <c r="I710" s="682" t="s">
        <v>2867</v>
      </c>
      <c r="J710" s="687" t="s">
        <v>2868</v>
      </c>
      <c r="K710" s="701" t="s">
        <v>2869</v>
      </c>
      <c r="L710" s="702">
        <v>400</v>
      </c>
      <c r="M710" s="750"/>
    </row>
    <row r="711" spans="1:13" ht="180" customHeight="1">
      <c r="A711" s="570" t="s">
        <v>2979</v>
      </c>
      <c r="B711" s="589" t="s">
        <v>2980</v>
      </c>
      <c r="C711" s="512">
        <v>1250</v>
      </c>
      <c r="D711" s="515"/>
      <c r="E711" s="646" t="s">
        <v>13255</v>
      </c>
      <c r="F711" s="489"/>
      <c r="I711" s="682" t="s">
        <v>2870</v>
      </c>
      <c r="J711" s="687" t="s">
        <v>2871</v>
      </c>
      <c r="K711" s="701" t="s">
        <v>13014</v>
      </c>
      <c r="L711" s="702">
        <v>1000</v>
      </c>
      <c r="M711" s="750"/>
    </row>
    <row r="712" spans="1:13" ht="135" customHeight="1">
      <c r="A712" s="570" t="s">
        <v>2982</v>
      </c>
      <c r="B712" s="589" t="s">
        <v>11546</v>
      </c>
      <c r="C712" s="512">
        <v>1980</v>
      </c>
      <c r="D712" s="515"/>
      <c r="E712" s="646" t="s">
        <v>13255</v>
      </c>
      <c r="F712" s="489"/>
      <c r="I712" s="682" t="s">
        <v>10195</v>
      </c>
      <c r="J712" s="687" t="s">
        <v>2876</v>
      </c>
      <c r="K712" s="701" t="s">
        <v>2877</v>
      </c>
      <c r="L712" s="702">
        <v>500</v>
      </c>
      <c r="M712" s="750"/>
    </row>
    <row r="713" spans="1:13" ht="165" customHeight="1">
      <c r="A713" s="570" t="s">
        <v>2985</v>
      </c>
      <c r="B713" s="589" t="s">
        <v>2986</v>
      </c>
      <c r="C713" s="512">
        <v>3650</v>
      </c>
      <c r="D713" s="515"/>
      <c r="E713" s="650">
        <v>5250</v>
      </c>
      <c r="F713" s="489"/>
      <c r="I713" s="681" t="s">
        <v>8909</v>
      </c>
      <c r="J713" s="687" t="s">
        <v>8910</v>
      </c>
      <c r="K713" s="701" t="s">
        <v>8911</v>
      </c>
      <c r="L713" s="702">
        <v>600</v>
      </c>
      <c r="M713" s="750"/>
    </row>
    <row r="714" spans="1:13" ht="285" customHeight="1">
      <c r="A714" s="570" t="s">
        <v>2987</v>
      </c>
      <c r="B714" s="589" t="s">
        <v>2988</v>
      </c>
      <c r="C714" s="512">
        <v>980</v>
      </c>
      <c r="D714" s="515"/>
      <c r="E714" s="646" t="s">
        <v>13255</v>
      </c>
      <c r="F714" s="489"/>
      <c r="I714" s="681" t="s">
        <v>12001</v>
      </c>
      <c r="J714" s="687" t="s">
        <v>12002</v>
      </c>
      <c r="K714" s="701" t="s">
        <v>12003</v>
      </c>
      <c r="L714" s="702">
        <v>1660</v>
      </c>
      <c r="M714" s="750"/>
    </row>
    <row r="715" spans="1:13" ht="409.5" customHeight="1">
      <c r="A715" s="570" t="s">
        <v>2990</v>
      </c>
      <c r="B715" s="589" t="s">
        <v>11547</v>
      </c>
      <c r="C715" s="512">
        <v>3250</v>
      </c>
      <c r="D715" s="515"/>
      <c r="E715" s="646" t="s">
        <v>13255</v>
      </c>
      <c r="F715" s="489"/>
      <c r="I715" s="681" t="s">
        <v>12684</v>
      </c>
      <c r="J715" s="687" t="s">
        <v>12685</v>
      </c>
      <c r="K715" s="701" t="s">
        <v>12686</v>
      </c>
      <c r="L715" s="702">
        <v>2060</v>
      </c>
      <c r="M715" s="750"/>
    </row>
    <row r="716" spans="1:13" ht="165" customHeight="1">
      <c r="A716" s="570" t="s">
        <v>2993</v>
      </c>
      <c r="B716" s="589" t="s">
        <v>2994</v>
      </c>
      <c r="C716" s="512">
        <v>1350</v>
      </c>
      <c r="D716" s="515"/>
      <c r="E716" s="646" t="s">
        <v>13255</v>
      </c>
      <c r="F716" s="489"/>
      <c r="I716" s="682" t="s">
        <v>9308</v>
      </c>
      <c r="J716" s="687" t="s">
        <v>8500</v>
      </c>
      <c r="K716" s="701" t="s">
        <v>13016</v>
      </c>
      <c r="L716" s="702">
        <v>2500</v>
      </c>
      <c r="M716" s="750"/>
    </row>
    <row r="717" spans="1:13" ht="240" customHeight="1">
      <c r="A717" s="570" t="s">
        <v>2996</v>
      </c>
      <c r="B717" s="589" t="s">
        <v>2997</v>
      </c>
      <c r="C717" s="512">
        <v>850</v>
      </c>
      <c r="D717" s="515"/>
      <c r="E717" s="646" t="s">
        <v>13255</v>
      </c>
      <c r="F717" s="489"/>
      <c r="I717" s="682" t="s">
        <v>9311</v>
      </c>
      <c r="J717" s="687" t="s">
        <v>8501</v>
      </c>
      <c r="K717" s="701" t="s">
        <v>9310</v>
      </c>
      <c r="L717" s="702">
        <v>2300</v>
      </c>
      <c r="M717" s="750"/>
    </row>
    <row r="718" spans="1:13" ht="240" customHeight="1">
      <c r="A718" s="570" t="s">
        <v>2999</v>
      </c>
      <c r="B718" s="589" t="s">
        <v>3000</v>
      </c>
      <c r="C718" s="512">
        <v>850</v>
      </c>
      <c r="D718" s="515"/>
      <c r="E718" s="646" t="s">
        <v>13255</v>
      </c>
      <c r="F718" s="489"/>
      <c r="I718" s="682" t="s">
        <v>11947</v>
      </c>
      <c r="J718" s="687" t="s">
        <v>11948</v>
      </c>
      <c r="K718" s="701" t="s">
        <v>11949</v>
      </c>
      <c r="L718" s="767">
        <v>2900</v>
      </c>
      <c r="M718" s="720"/>
    </row>
    <row r="719" spans="1:13" ht="285" customHeight="1">
      <c r="A719" s="570" t="s">
        <v>3002</v>
      </c>
      <c r="B719" s="589" t="s">
        <v>3003</v>
      </c>
      <c r="C719" s="512">
        <v>800</v>
      </c>
      <c r="D719" s="515"/>
      <c r="E719" s="646" t="s">
        <v>13255</v>
      </c>
      <c r="F719" s="489"/>
      <c r="I719" s="682" t="s">
        <v>11950</v>
      </c>
      <c r="J719" s="687" t="s">
        <v>11951</v>
      </c>
      <c r="K719" s="701" t="s">
        <v>11952</v>
      </c>
      <c r="L719" s="767">
        <v>2500</v>
      </c>
      <c r="M719" s="720"/>
    </row>
    <row r="720" spans="1:13" ht="285" customHeight="1">
      <c r="A720" s="570" t="s">
        <v>3005</v>
      </c>
      <c r="B720" s="589" t="s">
        <v>3006</v>
      </c>
      <c r="C720" s="512">
        <v>950</v>
      </c>
      <c r="D720" s="515"/>
      <c r="E720" s="646" t="s">
        <v>13255</v>
      </c>
      <c r="F720" s="489"/>
      <c r="I720" s="682"/>
      <c r="J720" s="687"/>
      <c r="K720" s="727" t="s">
        <v>2880</v>
      </c>
      <c r="L720" s="702"/>
      <c r="M720" s="707"/>
    </row>
    <row r="721" spans="1:13" ht="195" customHeight="1">
      <c r="A721" s="501" t="s">
        <v>3008</v>
      </c>
      <c r="B721" s="609" t="s">
        <v>3009</v>
      </c>
      <c r="C721" s="512">
        <v>950</v>
      </c>
      <c r="D721" s="515"/>
      <c r="E721" s="650">
        <v>1290</v>
      </c>
      <c r="F721" s="489"/>
      <c r="I721" s="681" t="s">
        <v>5850</v>
      </c>
      <c r="J721" s="687" t="s">
        <v>2895</v>
      </c>
      <c r="K721" s="789" t="s">
        <v>11531</v>
      </c>
      <c r="L721" s="840">
        <v>1200</v>
      </c>
      <c r="M721" s="707"/>
    </row>
    <row r="722" spans="1:13" ht="180" customHeight="1">
      <c r="A722" s="501" t="s">
        <v>3011</v>
      </c>
      <c r="B722" s="609" t="s">
        <v>3012</v>
      </c>
      <c r="C722" s="512">
        <v>950</v>
      </c>
      <c r="D722" s="515"/>
      <c r="E722" s="646" t="s">
        <v>13255</v>
      </c>
      <c r="F722" s="489"/>
      <c r="I722" s="681" t="s">
        <v>2897</v>
      </c>
      <c r="J722" s="687" t="s">
        <v>2898</v>
      </c>
      <c r="K722" s="733" t="s">
        <v>11532</v>
      </c>
      <c r="L722" s="840">
        <v>1950</v>
      </c>
      <c r="M722" s="707"/>
    </row>
    <row r="723" spans="1:13" ht="90" customHeight="1">
      <c r="A723" s="501" t="s">
        <v>3014</v>
      </c>
      <c r="B723" s="609" t="s">
        <v>11548</v>
      </c>
      <c r="C723" s="512">
        <v>1750</v>
      </c>
      <c r="D723" s="515"/>
      <c r="E723" s="646" t="s">
        <v>13255</v>
      </c>
      <c r="F723" s="489"/>
      <c r="I723" s="681" t="s">
        <v>2900</v>
      </c>
      <c r="J723" s="687" t="s">
        <v>2901</v>
      </c>
      <c r="K723" s="733" t="s">
        <v>11533</v>
      </c>
      <c r="L723" s="840">
        <v>570</v>
      </c>
      <c r="M723" s="707"/>
    </row>
    <row r="724" spans="1:13" ht="390" customHeight="1">
      <c r="A724" s="501" t="s">
        <v>3017</v>
      </c>
      <c r="B724" s="609" t="s">
        <v>3018</v>
      </c>
      <c r="C724" s="512">
        <v>1750</v>
      </c>
      <c r="D724" s="515"/>
      <c r="E724" s="646" t="s">
        <v>13255</v>
      </c>
      <c r="F724" s="489"/>
      <c r="I724" s="681" t="s">
        <v>2903</v>
      </c>
      <c r="J724" s="687" t="s">
        <v>2904</v>
      </c>
      <c r="K724" s="733" t="s">
        <v>11534</v>
      </c>
      <c r="L724" s="840">
        <v>3350</v>
      </c>
      <c r="M724" s="707"/>
    </row>
    <row r="725" spans="1:13" ht="409.5" customHeight="1">
      <c r="A725" s="570" t="s">
        <v>3020</v>
      </c>
      <c r="B725" s="589" t="s">
        <v>3021</v>
      </c>
      <c r="C725" s="512">
        <v>2600</v>
      </c>
      <c r="D725" s="515"/>
      <c r="E725" s="646" t="s">
        <v>13255</v>
      </c>
      <c r="F725" s="489"/>
      <c r="I725" s="681" t="s">
        <v>2906</v>
      </c>
      <c r="J725" s="687" t="s">
        <v>2907</v>
      </c>
      <c r="K725" s="733" t="s">
        <v>2908</v>
      </c>
      <c r="L725" s="840">
        <v>3250</v>
      </c>
      <c r="M725" s="707"/>
    </row>
    <row r="726" spans="1:13" ht="409.5" customHeight="1">
      <c r="A726" s="570" t="s">
        <v>3023</v>
      </c>
      <c r="B726" s="589" t="s">
        <v>11549</v>
      </c>
      <c r="C726" s="512">
        <v>3950</v>
      </c>
      <c r="D726" s="515"/>
      <c r="E726" s="646" t="s">
        <v>13255</v>
      </c>
      <c r="F726" s="489"/>
      <c r="I726" s="681" t="s">
        <v>2909</v>
      </c>
      <c r="J726" s="687" t="s">
        <v>2910</v>
      </c>
      <c r="K726" s="733" t="s">
        <v>2911</v>
      </c>
      <c r="L726" s="840">
        <v>3450</v>
      </c>
      <c r="M726" s="707"/>
    </row>
    <row r="727" spans="1:13" ht="225" customHeight="1">
      <c r="A727" s="501" t="s">
        <v>3025</v>
      </c>
      <c r="B727" s="609" t="s">
        <v>11550</v>
      </c>
      <c r="C727" s="512">
        <v>980</v>
      </c>
      <c r="D727" s="515"/>
      <c r="E727" s="646" t="s">
        <v>13255</v>
      </c>
      <c r="F727" s="489"/>
      <c r="I727" s="681" t="s">
        <v>2912</v>
      </c>
      <c r="J727" s="687" t="s">
        <v>2913</v>
      </c>
      <c r="K727" s="733" t="s">
        <v>11535</v>
      </c>
      <c r="L727" s="840">
        <v>3000</v>
      </c>
      <c r="M727" s="707"/>
    </row>
    <row r="728" spans="1:13" ht="409.5" customHeight="1">
      <c r="A728" s="570" t="s">
        <v>3028</v>
      </c>
      <c r="B728" s="589" t="s">
        <v>11551</v>
      </c>
      <c r="C728" s="512">
        <v>2850</v>
      </c>
      <c r="D728" s="515"/>
      <c r="E728" s="646" t="s">
        <v>13255</v>
      </c>
      <c r="F728" s="489"/>
      <c r="I728" s="681" t="s">
        <v>2915</v>
      </c>
      <c r="J728" s="687" t="s">
        <v>2916</v>
      </c>
      <c r="K728" s="733" t="s">
        <v>11536</v>
      </c>
      <c r="L728" s="840">
        <v>1250</v>
      </c>
      <c r="M728" s="707"/>
    </row>
    <row r="729" spans="1:13" ht="405" customHeight="1">
      <c r="A729" s="570" t="s">
        <v>3031</v>
      </c>
      <c r="B729" s="589" t="s">
        <v>11552</v>
      </c>
      <c r="C729" s="512">
        <v>1950</v>
      </c>
      <c r="D729" s="515"/>
      <c r="E729" s="646" t="s">
        <v>13255</v>
      </c>
      <c r="F729" s="489"/>
      <c r="I729" s="681" t="s">
        <v>2918</v>
      </c>
      <c r="J729" s="687" t="s">
        <v>2919</v>
      </c>
      <c r="K729" s="733" t="s">
        <v>11537</v>
      </c>
      <c r="L729" s="840">
        <v>1250</v>
      </c>
      <c r="M729" s="707"/>
    </row>
    <row r="730" spans="1:13" ht="409.5" customHeight="1">
      <c r="A730" s="570" t="s">
        <v>3034</v>
      </c>
      <c r="B730" s="587" t="s">
        <v>11553</v>
      </c>
      <c r="C730" s="512">
        <v>2950</v>
      </c>
      <c r="D730" s="515"/>
      <c r="E730" s="646" t="s">
        <v>13255</v>
      </c>
      <c r="F730" s="489"/>
      <c r="I730" s="681" t="s">
        <v>2921</v>
      </c>
      <c r="J730" s="687" t="s">
        <v>2922</v>
      </c>
      <c r="K730" s="733" t="s">
        <v>11538</v>
      </c>
      <c r="L730" s="840">
        <v>1150</v>
      </c>
      <c r="M730" s="707"/>
    </row>
    <row r="731" spans="1:13" ht="409.5" customHeight="1">
      <c r="A731" s="570" t="s">
        <v>3037</v>
      </c>
      <c r="B731" s="587" t="s">
        <v>11554</v>
      </c>
      <c r="C731" s="512">
        <v>1650</v>
      </c>
      <c r="D731" s="515"/>
      <c r="E731" s="650">
        <v>2200</v>
      </c>
      <c r="F731" s="489"/>
      <c r="I731" s="681" t="s">
        <v>2924</v>
      </c>
      <c r="J731" s="687" t="s">
        <v>2925</v>
      </c>
      <c r="K731" s="733" t="s">
        <v>11539</v>
      </c>
      <c r="L731" s="840">
        <v>1290</v>
      </c>
      <c r="M731" s="707"/>
    </row>
    <row r="732" spans="1:13" ht="225" customHeight="1">
      <c r="A732" s="570" t="s">
        <v>2780</v>
      </c>
      <c r="B732" s="587" t="s">
        <v>2781</v>
      </c>
      <c r="C732" s="512">
        <v>850</v>
      </c>
      <c r="D732" s="515"/>
      <c r="E732" s="650">
        <v>1180</v>
      </c>
      <c r="F732" s="489"/>
      <c r="I732" s="681" t="s">
        <v>2927</v>
      </c>
      <c r="J732" s="687" t="s">
        <v>2928</v>
      </c>
      <c r="K732" s="733" t="s">
        <v>11540</v>
      </c>
      <c r="L732" s="840">
        <v>5000</v>
      </c>
      <c r="M732" s="707"/>
    </row>
    <row r="733" spans="1:13" ht="409.5" customHeight="1">
      <c r="A733" s="570" t="s">
        <v>4052</v>
      </c>
      <c r="B733" s="587" t="s">
        <v>11555</v>
      </c>
      <c r="C733" s="512">
        <v>1850</v>
      </c>
      <c r="D733" s="515"/>
      <c r="E733" s="650">
        <v>2650</v>
      </c>
      <c r="F733" s="489"/>
      <c r="I733" s="681" t="s">
        <v>2930</v>
      </c>
      <c r="J733" s="687" t="s">
        <v>2931</v>
      </c>
      <c r="K733" s="733" t="s">
        <v>2932</v>
      </c>
      <c r="L733" s="840">
        <v>1450</v>
      </c>
      <c r="M733" s="707"/>
    </row>
    <row r="734" spans="1:13" ht="409.5" customHeight="1">
      <c r="A734" s="570" t="s">
        <v>4054</v>
      </c>
      <c r="B734" s="587" t="s">
        <v>11556</v>
      </c>
      <c r="C734" s="512">
        <v>3650</v>
      </c>
      <c r="D734" s="515"/>
      <c r="E734" s="646" t="s">
        <v>13255</v>
      </c>
      <c r="F734" s="489"/>
      <c r="I734" s="681" t="s">
        <v>2933</v>
      </c>
      <c r="J734" s="687" t="s">
        <v>2934</v>
      </c>
      <c r="K734" s="733" t="s">
        <v>2935</v>
      </c>
      <c r="L734" s="840">
        <v>1450</v>
      </c>
      <c r="M734" s="707"/>
    </row>
    <row r="735" spans="1:13" ht="90" customHeight="1">
      <c r="A735" s="570" t="s">
        <v>4057</v>
      </c>
      <c r="B735" s="587" t="s">
        <v>11557</v>
      </c>
      <c r="C735" s="512">
        <v>1250</v>
      </c>
      <c r="D735" s="515"/>
      <c r="E735" s="646" t="s">
        <v>13255</v>
      </c>
      <c r="F735" s="489"/>
      <c r="I735" s="681" t="s">
        <v>2936</v>
      </c>
      <c r="J735" s="687" t="s">
        <v>2937</v>
      </c>
      <c r="K735" s="778" t="s">
        <v>2938</v>
      </c>
      <c r="L735" s="840">
        <v>2250</v>
      </c>
      <c r="M735" s="707"/>
    </row>
    <row r="736" spans="1:13" ht="195" customHeight="1">
      <c r="A736" s="570" t="s">
        <v>4060</v>
      </c>
      <c r="B736" s="587" t="s">
        <v>4061</v>
      </c>
      <c r="C736" s="512">
        <v>1650</v>
      </c>
      <c r="D736" s="515"/>
      <c r="E736" s="646" t="s">
        <v>13255</v>
      </c>
      <c r="F736" s="489"/>
      <c r="I736" s="681" t="s">
        <v>2939</v>
      </c>
      <c r="J736" s="687" t="s">
        <v>2940</v>
      </c>
      <c r="K736" s="778" t="s">
        <v>2941</v>
      </c>
      <c r="L736" s="840">
        <v>1850</v>
      </c>
      <c r="M736" s="707"/>
    </row>
    <row r="737" spans="1:13" ht="240" customHeight="1">
      <c r="A737" s="570" t="s">
        <v>4063</v>
      </c>
      <c r="B737" s="587" t="s">
        <v>4064</v>
      </c>
      <c r="C737" s="512">
        <v>720</v>
      </c>
      <c r="D737" s="515"/>
      <c r="E737" s="646" t="s">
        <v>13255</v>
      </c>
      <c r="F737" s="489"/>
      <c r="I737" s="681" t="s">
        <v>2942</v>
      </c>
      <c r="J737" s="687" t="s">
        <v>2943</v>
      </c>
      <c r="K737" s="778" t="s">
        <v>2944</v>
      </c>
      <c r="L737" s="840">
        <v>1850</v>
      </c>
      <c r="M737" s="707"/>
    </row>
    <row r="738" spans="1:13" ht="409.5" customHeight="1">
      <c r="A738" s="570" t="s">
        <v>4065</v>
      </c>
      <c r="B738" s="587" t="s">
        <v>2771</v>
      </c>
      <c r="C738" s="512">
        <v>1750</v>
      </c>
      <c r="D738" s="515"/>
      <c r="E738" s="646" t="s">
        <v>13255</v>
      </c>
      <c r="F738" s="489"/>
      <c r="I738" s="681" t="s">
        <v>2945</v>
      </c>
      <c r="J738" s="687" t="s">
        <v>2946</v>
      </c>
      <c r="K738" s="778" t="s">
        <v>11541</v>
      </c>
      <c r="L738" s="840">
        <v>3200</v>
      </c>
      <c r="M738" s="707"/>
    </row>
    <row r="739" spans="1:13" ht="405" customHeight="1">
      <c r="A739" s="570" t="s">
        <v>5280</v>
      </c>
      <c r="B739" s="587" t="s">
        <v>2772</v>
      </c>
      <c r="C739" s="512">
        <v>1450</v>
      </c>
      <c r="D739" s="515"/>
      <c r="E739" s="646" t="s">
        <v>13255</v>
      </c>
      <c r="F739" s="489"/>
      <c r="I739" s="681" t="s">
        <v>2948</v>
      </c>
      <c r="J739" s="687" t="s">
        <v>2949</v>
      </c>
      <c r="K739" s="778" t="s">
        <v>11542</v>
      </c>
      <c r="L739" s="840">
        <v>4000</v>
      </c>
      <c r="M739" s="707"/>
    </row>
    <row r="740" spans="1:13" ht="409.5" customHeight="1">
      <c r="A740" s="570" t="s">
        <v>5282</v>
      </c>
      <c r="B740" s="587" t="s">
        <v>11558</v>
      </c>
      <c r="C740" s="512">
        <v>3850</v>
      </c>
      <c r="D740" s="515"/>
      <c r="E740" s="646" t="s">
        <v>13255</v>
      </c>
      <c r="F740" s="489"/>
      <c r="I740" s="681" t="s">
        <v>2951</v>
      </c>
      <c r="J740" s="687" t="s">
        <v>2952</v>
      </c>
      <c r="K740" s="778" t="s">
        <v>2953</v>
      </c>
      <c r="L740" s="840">
        <v>2200</v>
      </c>
      <c r="M740" s="707"/>
    </row>
    <row r="741" spans="1:13" ht="195" customHeight="1">
      <c r="A741" s="570" t="s">
        <v>6472</v>
      </c>
      <c r="B741" s="587" t="s">
        <v>11559</v>
      </c>
      <c r="C741" s="512">
        <v>1500</v>
      </c>
      <c r="D741" s="515"/>
      <c r="E741" s="646" t="s">
        <v>13255</v>
      </c>
      <c r="F741" s="489"/>
      <c r="I741" s="681" t="s">
        <v>2954</v>
      </c>
      <c r="J741" s="687" t="s">
        <v>2955</v>
      </c>
      <c r="K741" s="778" t="s">
        <v>2956</v>
      </c>
      <c r="L741" s="840">
        <v>2200</v>
      </c>
      <c r="M741" s="707"/>
    </row>
    <row r="742" spans="1:13" ht="315" customHeight="1">
      <c r="A742" s="501" t="s">
        <v>6475</v>
      </c>
      <c r="B742" s="609" t="s">
        <v>6476</v>
      </c>
      <c r="C742" s="512">
        <v>1250</v>
      </c>
      <c r="D742" s="515"/>
      <c r="E742" s="646" t="s">
        <v>13255</v>
      </c>
      <c r="F742" s="489"/>
      <c r="I742" s="681" t="s">
        <v>2957</v>
      </c>
      <c r="J742" s="687" t="s">
        <v>2958</v>
      </c>
      <c r="K742" s="778" t="s">
        <v>2959</v>
      </c>
      <c r="L742" s="840">
        <v>3750</v>
      </c>
      <c r="M742" s="707"/>
    </row>
    <row r="743" spans="1:13" ht="300" customHeight="1">
      <c r="A743" s="501" t="s">
        <v>6478</v>
      </c>
      <c r="B743" s="609" t="s">
        <v>11560</v>
      </c>
      <c r="C743" s="512">
        <v>1550</v>
      </c>
      <c r="D743" s="515"/>
      <c r="E743" s="646" t="s">
        <v>13255</v>
      </c>
      <c r="F743" s="489"/>
      <c r="I743" s="681" t="s">
        <v>2960</v>
      </c>
      <c r="J743" s="687" t="s">
        <v>2961</v>
      </c>
      <c r="K743" s="778" t="s">
        <v>2962</v>
      </c>
      <c r="L743" s="840">
        <v>1600</v>
      </c>
      <c r="M743" s="707"/>
    </row>
    <row r="744" spans="1:13" ht="409.5" customHeight="1">
      <c r="A744" s="570" t="s">
        <v>6481</v>
      </c>
      <c r="B744" s="587" t="s">
        <v>11561</v>
      </c>
      <c r="C744" s="512">
        <v>4950</v>
      </c>
      <c r="D744" s="515"/>
      <c r="E744" s="646" t="s">
        <v>13255</v>
      </c>
      <c r="F744" s="489"/>
      <c r="I744" s="681" t="s">
        <v>2963</v>
      </c>
      <c r="J744" s="687" t="s">
        <v>2964</v>
      </c>
      <c r="K744" s="778" t="s">
        <v>11543</v>
      </c>
      <c r="L744" s="840">
        <v>1500</v>
      </c>
      <c r="M744" s="707"/>
    </row>
    <row r="745" spans="1:13" ht="409.5" customHeight="1">
      <c r="A745" s="501" t="s">
        <v>6482</v>
      </c>
      <c r="B745" s="587" t="s">
        <v>6483</v>
      </c>
      <c r="C745" s="512">
        <v>2950</v>
      </c>
      <c r="D745" s="515"/>
      <c r="E745" s="650">
        <v>3980</v>
      </c>
      <c r="F745" s="489"/>
      <c r="I745" s="681" t="s">
        <v>2966</v>
      </c>
      <c r="J745" s="687" t="s">
        <v>2967</v>
      </c>
      <c r="K745" s="778" t="s">
        <v>2968</v>
      </c>
      <c r="L745" s="840">
        <v>1250</v>
      </c>
      <c r="M745" s="707"/>
    </row>
    <row r="746" spans="1:13" ht="195" customHeight="1">
      <c r="A746" s="570" t="s">
        <v>6485</v>
      </c>
      <c r="B746" s="587" t="s">
        <v>6486</v>
      </c>
      <c r="C746" s="512">
        <v>2350</v>
      </c>
      <c r="D746" s="515"/>
      <c r="E746" s="646" t="s">
        <v>13255</v>
      </c>
      <c r="F746" s="489"/>
      <c r="I746" s="681" t="s">
        <v>2969</v>
      </c>
      <c r="J746" s="687" t="s">
        <v>2970</v>
      </c>
      <c r="K746" s="778" t="s">
        <v>11544</v>
      </c>
      <c r="L746" s="840">
        <v>2350</v>
      </c>
      <c r="M746" s="707"/>
    </row>
    <row r="747" spans="1:13" ht="409.5" customHeight="1">
      <c r="A747" s="570" t="s">
        <v>6487</v>
      </c>
      <c r="B747" s="587" t="s">
        <v>9878</v>
      </c>
      <c r="C747" s="512">
        <v>3500</v>
      </c>
      <c r="D747" s="515"/>
      <c r="E747" s="646" t="s">
        <v>13255</v>
      </c>
      <c r="F747" s="489"/>
      <c r="I747" s="681" t="s">
        <v>2972</v>
      </c>
      <c r="J747" s="687" t="s">
        <v>2973</v>
      </c>
      <c r="K747" s="733" t="s">
        <v>2974</v>
      </c>
      <c r="L747" s="840">
        <v>1450</v>
      </c>
      <c r="M747" s="707"/>
    </row>
    <row r="748" spans="1:13" ht="409.5" customHeight="1">
      <c r="A748" s="570" t="s">
        <v>6489</v>
      </c>
      <c r="B748" s="587" t="s">
        <v>6490</v>
      </c>
      <c r="C748" s="512">
        <v>3750</v>
      </c>
      <c r="D748" s="515"/>
      <c r="E748" s="650">
        <v>4750</v>
      </c>
      <c r="F748" s="489"/>
      <c r="I748" s="681" t="s">
        <v>2975</v>
      </c>
      <c r="J748" s="759" t="s">
        <v>2976</v>
      </c>
      <c r="K748" s="780" t="s">
        <v>11545</v>
      </c>
      <c r="L748" s="840">
        <v>1450</v>
      </c>
      <c r="M748" s="707"/>
    </row>
    <row r="749" spans="1:13" ht="409.5" customHeight="1">
      <c r="A749" s="570" t="s">
        <v>6492</v>
      </c>
      <c r="B749" s="587" t="s">
        <v>11562</v>
      </c>
      <c r="C749" s="512">
        <v>4950</v>
      </c>
      <c r="D749" s="515"/>
      <c r="E749" s="646" t="s">
        <v>13255</v>
      </c>
      <c r="F749" s="489"/>
      <c r="I749" s="681" t="s">
        <v>2978</v>
      </c>
      <c r="J749" s="759" t="s">
        <v>2979</v>
      </c>
      <c r="K749" s="780" t="s">
        <v>2980</v>
      </c>
      <c r="L749" s="840">
        <v>1750</v>
      </c>
      <c r="M749" s="707"/>
    </row>
    <row r="750" spans="1:13" ht="409.5" customHeight="1">
      <c r="A750" s="570" t="s">
        <v>6495</v>
      </c>
      <c r="B750" s="587" t="s">
        <v>11563</v>
      </c>
      <c r="C750" s="512">
        <v>5000</v>
      </c>
      <c r="D750" s="515"/>
      <c r="E750" s="646" t="s">
        <v>13255</v>
      </c>
      <c r="F750" s="489"/>
      <c r="I750" s="681" t="s">
        <v>2981</v>
      </c>
      <c r="J750" s="759" t="s">
        <v>2982</v>
      </c>
      <c r="K750" s="780" t="s">
        <v>11546</v>
      </c>
      <c r="L750" s="840">
        <v>2500</v>
      </c>
      <c r="M750" s="707"/>
    </row>
    <row r="751" spans="1:13" ht="315" customHeight="1">
      <c r="A751" s="570" t="s">
        <v>6498</v>
      </c>
      <c r="B751" s="587" t="s">
        <v>6499</v>
      </c>
      <c r="C751" s="512">
        <v>1650</v>
      </c>
      <c r="D751" s="515"/>
      <c r="E751" s="646" t="s">
        <v>13255</v>
      </c>
      <c r="F751" s="489"/>
      <c r="I751" s="681" t="s">
        <v>2984</v>
      </c>
      <c r="J751" s="759" t="s">
        <v>2985</v>
      </c>
      <c r="K751" s="780" t="s">
        <v>2986</v>
      </c>
      <c r="L751" s="840">
        <v>5250</v>
      </c>
      <c r="M751" s="707"/>
    </row>
    <row r="752" spans="1:13" ht="240" customHeight="1">
      <c r="A752" s="570" t="s">
        <v>6501</v>
      </c>
      <c r="B752" s="587" t="s">
        <v>11564</v>
      </c>
      <c r="C752" s="512">
        <v>1650</v>
      </c>
      <c r="D752" s="515"/>
      <c r="E752" s="650">
        <v>2090</v>
      </c>
      <c r="F752" s="489"/>
      <c r="I752" s="681" t="s">
        <v>5850</v>
      </c>
      <c r="J752" s="759" t="s">
        <v>2987</v>
      </c>
      <c r="K752" s="780" t="s">
        <v>2988</v>
      </c>
      <c r="L752" s="840">
        <v>1250</v>
      </c>
      <c r="M752" s="707"/>
    </row>
    <row r="753" spans="1:13" ht="409.5" customHeight="1">
      <c r="A753" s="570" t="s">
        <v>6504</v>
      </c>
      <c r="B753" s="587" t="s">
        <v>6505</v>
      </c>
      <c r="C753" s="512">
        <v>4650</v>
      </c>
      <c r="D753" s="515"/>
      <c r="E753" s="646" t="s">
        <v>13255</v>
      </c>
      <c r="F753" s="489"/>
      <c r="I753" s="681" t="s">
        <v>2989</v>
      </c>
      <c r="J753" s="759" t="s">
        <v>2990</v>
      </c>
      <c r="K753" s="780" t="s">
        <v>11547</v>
      </c>
      <c r="L753" s="840">
        <v>4000</v>
      </c>
      <c r="M753" s="707"/>
    </row>
    <row r="754" spans="1:13" ht="225" customHeight="1">
      <c r="A754" s="570" t="s">
        <v>6507</v>
      </c>
      <c r="B754" s="587" t="s">
        <v>6508</v>
      </c>
      <c r="C754" s="512">
        <v>3250</v>
      </c>
      <c r="D754" s="515"/>
      <c r="E754" s="646" t="s">
        <v>13255</v>
      </c>
      <c r="F754" s="489"/>
      <c r="I754" s="681" t="s">
        <v>2992</v>
      </c>
      <c r="J754" s="759" t="s">
        <v>2993</v>
      </c>
      <c r="K754" s="780" t="s">
        <v>2994</v>
      </c>
      <c r="L754" s="840">
        <v>1450</v>
      </c>
      <c r="M754" s="707"/>
    </row>
    <row r="755" spans="1:13" ht="165" customHeight="1">
      <c r="A755" s="570" t="s">
        <v>6510</v>
      </c>
      <c r="B755" s="587" t="s">
        <v>11565</v>
      </c>
      <c r="C755" s="512">
        <v>4650</v>
      </c>
      <c r="D755" s="515"/>
      <c r="E755" s="646" t="s">
        <v>13255</v>
      </c>
      <c r="F755" s="489"/>
      <c r="I755" s="774" t="s">
        <v>2995</v>
      </c>
      <c r="J755" s="759" t="s">
        <v>2996</v>
      </c>
      <c r="K755" s="780" t="s">
        <v>2997</v>
      </c>
      <c r="L755" s="840">
        <v>950</v>
      </c>
      <c r="M755" s="707"/>
    </row>
    <row r="756" spans="1:13" ht="165" customHeight="1">
      <c r="A756" s="570" t="s">
        <v>6513</v>
      </c>
      <c r="B756" s="587" t="s">
        <v>6514</v>
      </c>
      <c r="C756" s="512">
        <v>2450</v>
      </c>
      <c r="D756" s="515"/>
      <c r="E756" s="646" t="s">
        <v>13255</v>
      </c>
      <c r="F756" s="489"/>
      <c r="I756" s="681" t="s">
        <v>2998</v>
      </c>
      <c r="J756" s="759" t="s">
        <v>2999</v>
      </c>
      <c r="K756" s="780" t="s">
        <v>3000</v>
      </c>
      <c r="L756" s="840">
        <v>950</v>
      </c>
      <c r="M756" s="707"/>
    </row>
    <row r="757" spans="1:13" ht="75" customHeight="1">
      <c r="A757" s="570" t="s">
        <v>6516</v>
      </c>
      <c r="B757" s="587" t="s">
        <v>6517</v>
      </c>
      <c r="C757" s="512">
        <v>1100</v>
      </c>
      <c r="D757" s="515"/>
      <c r="E757" s="646" t="s">
        <v>13255</v>
      </c>
      <c r="F757" s="489"/>
      <c r="I757" s="681" t="s">
        <v>3001</v>
      </c>
      <c r="J757" s="759" t="s">
        <v>3002</v>
      </c>
      <c r="K757" s="780" t="s">
        <v>3003</v>
      </c>
      <c r="L757" s="840">
        <v>1150</v>
      </c>
      <c r="M757" s="707"/>
    </row>
    <row r="758" spans="1:13" ht="240" customHeight="1">
      <c r="A758" s="570" t="s">
        <v>6519</v>
      </c>
      <c r="B758" s="587" t="s">
        <v>11566</v>
      </c>
      <c r="C758" s="512">
        <v>1850</v>
      </c>
      <c r="D758" s="515"/>
      <c r="E758" s="650">
        <v>2550</v>
      </c>
      <c r="F758" s="489"/>
      <c r="I758" s="681" t="s">
        <v>3004</v>
      </c>
      <c r="J758" s="759" t="s">
        <v>3005</v>
      </c>
      <c r="K758" s="780" t="s">
        <v>3006</v>
      </c>
      <c r="L758" s="840">
        <v>1150</v>
      </c>
      <c r="M758" s="707"/>
    </row>
    <row r="759" spans="1:13" ht="225" customHeight="1">
      <c r="A759" s="570" t="s">
        <v>6522</v>
      </c>
      <c r="B759" s="587" t="s">
        <v>6523</v>
      </c>
      <c r="C759" s="512">
        <v>950</v>
      </c>
      <c r="D759" s="515"/>
      <c r="E759" s="646" t="s">
        <v>13255</v>
      </c>
      <c r="F759" s="489"/>
      <c r="I759" s="681" t="s">
        <v>3007</v>
      </c>
      <c r="J759" s="687" t="s">
        <v>3008</v>
      </c>
      <c r="K759" s="795" t="s">
        <v>3009</v>
      </c>
      <c r="L759" s="840">
        <v>1290</v>
      </c>
      <c r="M759" s="707"/>
    </row>
    <row r="760" spans="1:13" ht="120" customHeight="1">
      <c r="A760" s="570" t="s">
        <v>6525</v>
      </c>
      <c r="B760" s="587" t="s">
        <v>11567</v>
      </c>
      <c r="C760" s="512">
        <v>1250</v>
      </c>
      <c r="D760" s="515"/>
      <c r="E760" s="646" t="s">
        <v>13255</v>
      </c>
      <c r="F760" s="489"/>
      <c r="I760" s="681" t="s">
        <v>3010</v>
      </c>
      <c r="J760" s="687" t="s">
        <v>3011</v>
      </c>
      <c r="K760" s="795" t="s">
        <v>3012</v>
      </c>
      <c r="L760" s="840">
        <v>1150</v>
      </c>
      <c r="M760" s="707"/>
    </row>
    <row r="761" spans="1:13" ht="240" customHeight="1">
      <c r="A761" s="501" t="s">
        <v>6528</v>
      </c>
      <c r="B761" s="587" t="s">
        <v>11568</v>
      </c>
      <c r="C761" s="512">
        <v>1500</v>
      </c>
      <c r="D761" s="515"/>
      <c r="E761" s="646" t="s">
        <v>13255</v>
      </c>
      <c r="F761" s="489"/>
      <c r="I761" s="681" t="s">
        <v>3013</v>
      </c>
      <c r="J761" s="687" t="s">
        <v>3014</v>
      </c>
      <c r="K761" s="795" t="s">
        <v>11548</v>
      </c>
      <c r="L761" s="840">
        <v>2100</v>
      </c>
      <c r="M761" s="707"/>
    </row>
    <row r="762" spans="1:13" ht="180" customHeight="1">
      <c r="A762" s="501" t="s">
        <v>6534</v>
      </c>
      <c r="B762" s="544" t="s">
        <v>11569</v>
      </c>
      <c r="C762" s="512">
        <v>1350</v>
      </c>
      <c r="D762" s="515"/>
      <c r="E762" s="646" t="s">
        <v>13255</v>
      </c>
      <c r="F762" s="489"/>
      <c r="I762" s="681" t="s">
        <v>3016</v>
      </c>
      <c r="J762" s="687" t="s">
        <v>3017</v>
      </c>
      <c r="K762" s="795" t="s">
        <v>3018</v>
      </c>
      <c r="L762" s="840">
        <v>2100</v>
      </c>
      <c r="M762" s="707"/>
    </row>
    <row r="763" spans="1:13" ht="315" customHeight="1">
      <c r="A763" s="501" t="s">
        <v>6537</v>
      </c>
      <c r="B763" s="544" t="s">
        <v>11570</v>
      </c>
      <c r="C763" s="512">
        <v>3950</v>
      </c>
      <c r="D763" s="515"/>
      <c r="E763" s="646" t="s">
        <v>13255</v>
      </c>
      <c r="F763" s="489"/>
      <c r="I763" s="681" t="s">
        <v>3019</v>
      </c>
      <c r="J763" s="759" t="s">
        <v>3020</v>
      </c>
      <c r="K763" s="780" t="s">
        <v>3021</v>
      </c>
      <c r="L763" s="840">
        <v>3150</v>
      </c>
      <c r="M763" s="707"/>
    </row>
    <row r="764" spans="1:13" ht="150" customHeight="1">
      <c r="A764" s="501" t="s">
        <v>6540</v>
      </c>
      <c r="B764" s="544" t="s">
        <v>6541</v>
      </c>
      <c r="C764" s="512">
        <v>1250</v>
      </c>
      <c r="D764" s="515"/>
      <c r="E764" s="646" t="s">
        <v>13255</v>
      </c>
      <c r="F764" s="489"/>
      <c r="I764" s="681" t="s">
        <v>3022</v>
      </c>
      <c r="J764" s="759" t="s">
        <v>3023</v>
      </c>
      <c r="K764" s="780" t="s">
        <v>11549</v>
      </c>
      <c r="L764" s="840">
        <v>4950</v>
      </c>
      <c r="M764" s="707"/>
    </row>
    <row r="765" spans="1:13" ht="375" customHeight="1">
      <c r="A765" s="501" t="s">
        <v>6543</v>
      </c>
      <c r="B765" s="544" t="s">
        <v>6544</v>
      </c>
      <c r="C765" s="512">
        <v>1500</v>
      </c>
      <c r="D765" s="515"/>
      <c r="E765" s="646" t="s">
        <v>13255</v>
      </c>
      <c r="F765" s="489"/>
      <c r="I765" s="681" t="s">
        <v>3024</v>
      </c>
      <c r="J765" s="687" t="s">
        <v>3025</v>
      </c>
      <c r="K765" s="795" t="s">
        <v>11550</v>
      </c>
      <c r="L765" s="840">
        <v>1200</v>
      </c>
      <c r="M765" s="707"/>
    </row>
    <row r="766" spans="1:13" ht="315" customHeight="1">
      <c r="A766" s="501" t="s">
        <v>6546</v>
      </c>
      <c r="B766" s="544" t="s">
        <v>11571</v>
      </c>
      <c r="C766" s="512">
        <v>2750</v>
      </c>
      <c r="D766" s="515"/>
      <c r="E766" s="650">
        <v>3750</v>
      </c>
      <c r="F766" s="489"/>
      <c r="I766" s="681" t="s">
        <v>3027</v>
      </c>
      <c r="J766" s="759" t="s">
        <v>3028</v>
      </c>
      <c r="K766" s="780" t="s">
        <v>11551</v>
      </c>
      <c r="L766" s="840">
        <v>3450</v>
      </c>
      <c r="M766" s="707"/>
    </row>
    <row r="767" spans="1:13" ht="360" customHeight="1">
      <c r="A767" s="501" t="s">
        <v>6549</v>
      </c>
      <c r="B767" s="544" t="s">
        <v>11572</v>
      </c>
      <c r="C767" s="512">
        <v>1750</v>
      </c>
      <c r="D767" s="515"/>
      <c r="E767" s="650">
        <v>2450</v>
      </c>
      <c r="F767" s="489"/>
      <c r="I767" s="681" t="s">
        <v>3030</v>
      </c>
      <c r="J767" s="759" t="s">
        <v>3031</v>
      </c>
      <c r="K767" s="780" t="s">
        <v>11552</v>
      </c>
      <c r="L767" s="840">
        <v>2450</v>
      </c>
      <c r="M767" s="707"/>
    </row>
    <row r="768" spans="1:13" ht="210" customHeight="1">
      <c r="A768" s="501" t="s">
        <v>6552</v>
      </c>
      <c r="B768" s="544" t="s">
        <v>6553</v>
      </c>
      <c r="C768" s="512">
        <v>1250</v>
      </c>
      <c r="D768" s="515"/>
      <c r="E768" s="646" t="s">
        <v>13255</v>
      </c>
      <c r="F768" s="489"/>
      <c r="I768" s="681" t="s">
        <v>3033</v>
      </c>
      <c r="J768" s="759" t="s">
        <v>3034</v>
      </c>
      <c r="K768" s="778" t="s">
        <v>11553</v>
      </c>
      <c r="L768" s="840">
        <v>3600</v>
      </c>
      <c r="M768" s="707"/>
    </row>
    <row r="769" spans="1:13" ht="165" customHeight="1">
      <c r="A769" s="501" t="s">
        <v>6554</v>
      </c>
      <c r="B769" s="544" t="s">
        <v>11573</v>
      </c>
      <c r="C769" s="512">
        <v>4650</v>
      </c>
      <c r="D769" s="515"/>
      <c r="E769" s="650">
        <v>5250</v>
      </c>
      <c r="F769" s="489"/>
      <c r="I769" s="681" t="s">
        <v>3036</v>
      </c>
      <c r="J769" s="759" t="s">
        <v>3037</v>
      </c>
      <c r="K769" s="778" t="s">
        <v>11554</v>
      </c>
      <c r="L769" s="840">
        <v>2200</v>
      </c>
      <c r="M769" s="707"/>
    </row>
    <row r="770" spans="1:13" ht="255" customHeight="1">
      <c r="A770" s="501" t="s">
        <v>6557</v>
      </c>
      <c r="B770" s="544" t="s">
        <v>11574</v>
      </c>
      <c r="C770" s="512">
        <v>1850</v>
      </c>
      <c r="D770" s="515"/>
      <c r="E770" s="646" t="s">
        <v>13255</v>
      </c>
      <c r="F770" s="489"/>
      <c r="I770" s="681" t="s">
        <v>5969</v>
      </c>
      <c r="J770" s="759" t="s">
        <v>2780</v>
      </c>
      <c r="K770" s="778" t="s">
        <v>2781</v>
      </c>
      <c r="L770" s="840">
        <v>1180</v>
      </c>
      <c r="M770" s="707"/>
    </row>
    <row r="771" spans="1:13" ht="105" customHeight="1">
      <c r="A771" s="501" t="s">
        <v>6560</v>
      </c>
      <c r="B771" s="544" t="s">
        <v>11575</v>
      </c>
      <c r="C771" s="512">
        <v>950</v>
      </c>
      <c r="D771" s="515"/>
      <c r="E771" s="646" t="s">
        <v>13255</v>
      </c>
      <c r="F771" s="489"/>
      <c r="I771" s="681" t="s">
        <v>4051</v>
      </c>
      <c r="J771" s="759" t="s">
        <v>4052</v>
      </c>
      <c r="K771" s="778" t="s">
        <v>11555</v>
      </c>
      <c r="L771" s="840">
        <v>2650</v>
      </c>
      <c r="M771" s="707"/>
    </row>
    <row r="772" spans="1:13" ht="105" customHeight="1">
      <c r="A772" s="501" t="s">
        <v>6563</v>
      </c>
      <c r="B772" s="544" t="s">
        <v>11576</v>
      </c>
      <c r="C772" s="512">
        <v>950</v>
      </c>
      <c r="D772" s="515"/>
      <c r="E772" s="646" t="s">
        <v>13255</v>
      </c>
      <c r="F772" s="489"/>
      <c r="I772" s="681" t="s">
        <v>4053</v>
      </c>
      <c r="J772" s="759" t="s">
        <v>4054</v>
      </c>
      <c r="K772" s="778" t="s">
        <v>11556</v>
      </c>
      <c r="L772" s="840">
        <v>5400</v>
      </c>
      <c r="M772" s="707"/>
    </row>
    <row r="773" spans="1:13" ht="285" customHeight="1">
      <c r="A773" s="501" t="s">
        <v>6566</v>
      </c>
      <c r="B773" s="544" t="s">
        <v>11577</v>
      </c>
      <c r="C773" s="512">
        <v>1350</v>
      </c>
      <c r="D773" s="515"/>
      <c r="E773" s="650">
        <v>1850</v>
      </c>
      <c r="F773" s="489"/>
      <c r="I773" s="681" t="s">
        <v>4056</v>
      </c>
      <c r="J773" s="759" t="s">
        <v>4057</v>
      </c>
      <c r="K773" s="778" t="s">
        <v>11557</v>
      </c>
      <c r="L773" s="840">
        <v>1500</v>
      </c>
      <c r="M773" s="707"/>
    </row>
    <row r="774" spans="1:13" ht="240" customHeight="1">
      <c r="A774" s="501" t="s">
        <v>6569</v>
      </c>
      <c r="B774" s="544" t="s">
        <v>11578</v>
      </c>
      <c r="C774" s="512">
        <v>3350</v>
      </c>
      <c r="D774" s="515"/>
      <c r="E774" s="650">
        <v>4750</v>
      </c>
      <c r="F774" s="489"/>
      <c r="I774" s="681" t="s">
        <v>4059</v>
      </c>
      <c r="J774" s="759" t="s">
        <v>4060</v>
      </c>
      <c r="K774" s="778" t="s">
        <v>4061</v>
      </c>
      <c r="L774" s="840">
        <v>1950</v>
      </c>
      <c r="M774" s="707"/>
    </row>
    <row r="775" spans="1:13" ht="195" customHeight="1">
      <c r="A775" s="501" t="s">
        <v>6572</v>
      </c>
      <c r="B775" s="544" t="s">
        <v>6573</v>
      </c>
      <c r="C775" s="512">
        <v>950</v>
      </c>
      <c r="D775" s="515"/>
      <c r="E775" s="646" t="s">
        <v>13255</v>
      </c>
      <c r="F775" s="489"/>
      <c r="I775" s="681" t="s">
        <v>4062</v>
      </c>
      <c r="J775" s="759" t="s">
        <v>4063</v>
      </c>
      <c r="K775" s="778" t="s">
        <v>4064</v>
      </c>
      <c r="L775" s="840">
        <v>750</v>
      </c>
      <c r="M775" s="707"/>
    </row>
    <row r="776" spans="1:13" ht="180" customHeight="1">
      <c r="A776" s="501" t="s">
        <v>6575</v>
      </c>
      <c r="B776" s="544" t="s">
        <v>11579</v>
      </c>
      <c r="C776" s="512">
        <v>1850</v>
      </c>
      <c r="D776" s="515"/>
      <c r="E776" s="646" t="s">
        <v>13255</v>
      </c>
      <c r="F776" s="489"/>
      <c r="I776" s="681" t="s">
        <v>10456</v>
      </c>
      <c r="J776" s="759" t="s">
        <v>4065</v>
      </c>
      <c r="K776" s="778" t="s">
        <v>2771</v>
      </c>
      <c r="L776" s="840">
        <v>2100</v>
      </c>
      <c r="M776" s="707"/>
    </row>
    <row r="777" spans="1:13" ht="90" customHeight="1">
      <c r="A777" s="501" t="s">
        <v>6577</v>
      </c>
      <c r="B777" s="544" t="s">
        <v>11580</v>
      </c>
      <c r="C777" s="512">
        <v>1600</v>
      </c>
      <c r="D777" s="515"/>
      <c r="E777" s="646" t="s">
        <v>13255</v>
      </c>
      <c r="F777" s="489"/>
      <c r="I777" s="681" t="s">
        <v>10457</v>
      </c>
      <c r="J777" s="759" t="s">
        <v>5280</v>
      </c>
      <c r="K777" s="778" t="s">
        <v>2772</v>
      </c>
      <c r="L777" s="840">
        <v>1750</v>
      </c>
      <c r="M777" s="707"/>
    </row>
    <row r="778" spans="1:13" ht="60" customHeight="1">
      <c r="A778" s="501" t="s">
        <v>6580</v>
      </c>
      <c r="B778" s="544" t="s">
        <v>6581</v>
      </c>
      <c r="C778" s="512">
        <v>950</v>
      </c>
      <c r="D778" s="515"/>
      <c r="E778" s="646" t="s">
        <v>13255</v>
      </c>
      <c r="F778" s="489"/>
      <c r="I778" s="681" t="s">
        <v>5281</v>
      </c>
      <c r="J778" s="759" t="s">
        <v>5282</v>
      </c>
      <c r="K778" s="778" t="s">
        <v>11558</v>
      </c>
      <c r="L778" s="840">
        <v>4950</v>
      </c>
      <c r="M778" s="707"/>
    </row>
    <row r="779" spans="1:13" ht="150" customHeight="1">
      <c r="A779" s="501" t="s">
        <v>6583</v>
      </c>
      <c r="B779" s="544" t="s">
        <v>6584</v>
      </c>
      <c r="C779" s="512">
        <v>650</v>
      </c>
      <c r="D779" s="515"/>
      <c r="E779" s="646" t="s">
        <v>13255</v>
      </c>
      <c r="F779" s="489"/>
      <c r="I779" s="681" t="s">
        <v>6471</v>
      </c>
      <c r="J779" s="759" t="s">
        <v>6472</v>
      </c>
      <c r="K779" s="778" t="s">
        <v>11559</v>
      </c>
      <c r="L779" s="840">
        <v>1850</v>
      </c>
      <c r="M779" s="707"/>
    </row>
    <row r="780" spans="1:13" ht="195" customHeight="1">
      <c r="A780" s="501" t="s">
        <v>6586</v>
      </c>
      <c r="B780" s="544" t="s">
        <v>6587</v>
      </c>
      <c r="C780" s="512">
        <v>1250</v>
      </c>
      <c r="D780" s="515"/>
      <c r="E780" s="646" t="s">
        <v>13255</v>
      </c>
      <c r="F780" s="489"/>
      <c r="I780" s="681" t="s">
        <v>6474</v>
      </c>
      <c r="J780" s="687" t="s">
        <v>6475</v>
      </c>
      <c r="K780" s="795" t="s">
        <v>6476</v>
      </c>
      <c r="L780" s="840">
        <v>1600</v>
      </c>
      <c r="M780" s="707"/>
    </row>
    <row r="781" spans="1:13" ht="90" customHeight="1">
      <c r="A781" s="501" t="s">
        <v>6589</v>
      </c>
      <c r="B781" s="544" t="s">
        <v>6590</v>
      </c>
      <c r="C781" s="512">
        <v>1150</v>
      </c>
      <c r="D781" s="515"/>
      <c r="E781" s="646" t="s">
        <v>13255</v>
      </c>
      <c r="F781" s="489"/>
      <c r="I781" s="681" t="s">
        <v>6477</v>
      </c>
      <c r="J781" s="687" t="s">
        <v>6478</v>
      </c>
      <c r="K781" s="795" t="s">
        <v>11560</v>
      </c>
      <c r="L781" s="840">
        <v>1850</v>
      </c>
      <c r="M781" s="707"/>
    </row>
    <row r="782" spans="1:13" ht="165" customHeight="1">
      <c r="A782" s="501" t="s">
        <v>6592</v>
      </c>
      <c r="B782" s="544" t="s">
        <v>6593</v>
      </c>
      <c r="C782" s="512">
        <v>1450</v>
      </c>
      <c r="D782" s="515"/>
      <c r="E782" s="646" t="s">
        <v>13255</v>
      </c>
      <c r="F782" s="489"/>
      <c r="I782" s="681" t="s">
        <v>6480</v>
      </c>
      <c r="J782" s="759" t="s">
        <v>6481</v>
      </c>
      <c r="K782" s="778" t="s">
        <v>11561</v>
      </c>
      <c r="L782" s="840">
        <v>6950</v>
      </c>
      <c r="M782" s="707"/>
    </row>
    <row r="783" spans="1:13" ht="225" customHeight="1">
      <c r="A783" s="501" t="s">
        <v>6594</v>
      </c>
      <c r="B783" s="544" t="s">
        <v>6595</v>
      </c>
      <c r="C783" s="512">
        <v>950</v>
      </c>
      <c r="D783" s="515"/>
      <c r="E783" s="650">
        <v>1180</v>
      </c>
      <c r="F783" s="489"/>
      <c r="I783" s="681" t="s">
        <v>10458</v>
      </c>
      <c r="J783" s="687" t="s">
        <v>6482</v>
      </c>
      <c r="K783" s="778" t="s">
        <v>6483</v>
      </c>
      <c r="L783" s="840">
        <v>3980</v>
      </c>
      <c r="M783" s="707"/>
    </row>
    <row r="784" spans="1:13" ht="255" customHeight="1">
      <c r="A784" s="501" t="s">
        <v>6597</v>
      </c>
      <c r="B784" s="544" t="s">
        <v>11581</v>
      </c>
      <c r="C784" s="512">
        <v>1350</v>
      </c>
      <c r="D784" s="515"/>
      <c r="E784" s="646" t="s">
        <v>13255</v>
      </c>
      <c r="F784" s="489"/>
      <c r="I784" s="681" t="s">
        <v>6484</v>
      </c>
      <c r="J784" s="759" t="s">
        <v>6485</v>
      </c>
      <c r="K784" s="778" t="s">
        <v>6486</v>
      </c>
      <c r="L784" s="840">
        <v>3200</v>
      </c>
      <c r="M784" s="707"/>
    </row>
    <row r="785" spans="1:13" ht="105" customHeight="1">
      <c r="A785" s="501" t="s">
        <v>5422</v>
      </c>
      <c r="B785" s="544" t="s">
        <v>11582</v>
      </c>
      <c r="C785" s="512">
        <v>1800</v>
      </c>
      <c r="D785" s="515"/>
      <c r="E785" s="646" t="s">
        <v>13255</v>
      </c>
      <c r="F785" s="489"/>
      <c r="I785" s="681" t="s">
        <v>10459</v>
      </c>
      <c r="J785" s="759" t="s">
        <v>6487</v>
      </c>
      <c r="K785" s="778" t="s">
        <v>9878</v>
      </c>
      <c r="L785" s="840">
        <v>5500</v>
      </c>
      <c r="M785" s="707"/>
    </row>
    <row r="786" spans="1:13" ht="180" customHeight="1">
      <c r="A786" s="501" t="s">
        <v>5425</v>
      </c>
      <c r="B786" s="544" t="s">
        <v>11583</v>
      </c>
      <c r="C786" s="512">
        <v>1450</v>
      </c>
      <c r="D786" s="515"/>
      <c r="E786" s="646" t="s">
        <v>13255</v>
      </c>
      <c r="F786" s="489"/>
      <c r="I786" s="681" t="s">
        <v>6488</v>
      </c>
      <c r="J786" s="759" t="s">
        <v>6489</v>
      </c>
      <c r="K786" s="778" t="s">
        <v>6490</v>
      </c>
      <c r="L786" s="840">
        <v>4750</v>
      </c>
      <c r="M786" s="707"/>
    </row>
    <row r="787" spans="1:13" ht="120" customHeight="1">
      <c r="A787" s="501" t="s">
        <v>5428</v>
      </c>
      <c r="B787" s="544" t="s">
        <v>11584</v>
      </c>
      <c r="C787" s="512">
        <v>1950</v>
      </c>
      <c r="D787" s="515"/>
      <c r="E787" s="646" t="s">
        <v>13255</v>
      </c>
      <c r="F787" s="489"/>
      <c r="I787" s="681" t="s">
        <v>6491</v>
      </c>
      <c r="J787" s="759" t="s">
        <v>6492</v>
      </c>
      <c r="K787" s="778" t="s">
        <v>11562</v>
      </c>
      <c r="L787" s="840">
        <v>6000</v>
      </c>
      <c r="M787" s="707"/>
    </row>
    <row r="788" spans="1:13" ht="195" customHeight="1">
      <c r="A788" s="501" t="s">
        <v>5431</v>
      </c>
      <c r="B788" s="544" t="s">
        <v>11585</v>
      </c>
      <c r="C788" s="512">
        <v>4900</v>
      </c>
      <c r="D788" s="515"/>
      <c r="E788" s="646" t="s">
        <v>13255</v>
      </c>
      <c r="F788" s="489"/>
      <c r="I788" s="681" t="s">
        <v>6494</v>
      </c>
      <c r="J788" s="759" t="s">
        <v>6495</v>
      </c>
      <c r="K788" s="778" t="s">
        <v>11563</v>
      </c>
      <c r="L788" s="840">
        <v>6500</v>
      </c>
      <c r="M788" s="707"/>
    </row>
    <row r="789" spans="1:13" ht="195" customHeight="1">
      <c r="A789" s="501" t="s">
        <v>5434</v>
      </c>
      <c r="B789" s="544" t="s">
        <v>11586</v>
      </c>
      <c r="C789" s="512">
        <v>1450</v>
      </c>
      <c r="D789" s="515"/>
      <c r="E789" s="646" t="s">
        <v>13255</v>
      </c>
      <c r="F789" s="489"/>
      <c r="I789" s="681" t="s">
        <v>6497</v>
      </c>
      <c r="J789" s="759" t="s">
        <v>6498</v>
      </c>
      <c r="K789" s="778" t="s">
        <v>6499</v>
      </c>
      <c r="L789" s="840">
        <v>1950</v>
      </c>
      <c r="M789" s="707"/>
    </row>
    <row r="790" spans="1:13" ht="409.5" customHeight="1">
      <c r="A790" s="501" t="s">
        <v>5437</v>
      </c>
      <c r="B790" s="544" t="s">
        <v>11587</v>
      </c>
      <c r="C790" s="512">
        <v>3600</v>
      </c>
      <c r="D790" s="515"/>
      <c r="E790" s="650">
        <v>4350</v>
      </c>
      <c r="F790" s="489"/>
      <c r="I790" s="681" t="s">
        <v>6500</v>
      </c>
      <c r="J790" s="759" t="s">
        <v>6501</v>
      </c>
      <c r="K790" s="778" t="s">
        <v>11564</v>
      </c>
      <c r="L790" s="840">
        <v>2090</v>
      </c>
      <c r="M790" s="707"/>
    </row>
    <row r="791" spans="1:13" ht="150" customHeight="1">
      <c r="A791" s="501" t="s">
        <v>5440</v>
      </c>
      <c r="B791" s="544" t="s">
        <v>5441</v>
      </c>
      <c r="C791" s="512">
        <v>1950</v>
      </c>
      <c r="D791" s="515"/>
      <c r="E791" s="646" t="s">
        <v>13255</v>
      </c>
      <c r="F791" s="489"/>
      <c r="I791" s="681" t="s">
        <v>6503</v>
      </c>
      <c r="J791" s="759" t="s">
        <v>6504</v>
      </c>
      <c r="K791" s="778" t="s">
        <v>6505</v>
      </c>
      <c r="L791" s="840">
        <v>6500</v>
      </c>
      <c r="M791" s="707"/>
    </row>
    <row r="792" spans="1:13" ht="135" customHeight="1">
      <c r="A792" s="501" t="s">
        <v>5443</v>
      </c>
      <c r="B792" s="544" t="s">
        <v>5444</v>
      </c>
      <c r="C792" s="512">
        <v>950</v>
      </c>
      <c r="D792" s="515"/>
      <c r="E792" s="646" t="s">
        <v>13255</v>
      </c>
      <c r="F792" s="489"/>
      <c r="I792" s="681" t="s">
        <v>6506</v>
      </c>
      <c r="J792" s="759" t="s">
        <v>6507</v>
      </c>
      <c r="K792" s="778" t="s">
        <v>6508</v>
      </c>
      <c r="L792" s="840">
        <v>3950</v>
      </c>
      <c r="M792" s="707"/>
    </row>
    <row r="793" spans="1:13" ht="195" customHeight="1">
      <c r="A793" s="501" t="s">
        <v>5446</v>
      </c>
      <c r="B793" s="544" t="s">
        <v>11588</v>
      </c>
      <c r="C793" s="512">
        <v>1750</v>
      </c>
      <c r="D793" s="515"/>
      <c r="E793" s="646" t="s">
        <v>13255</v>
      </c>
      <c r="F793" s="489"/>
      <c r="I793" s="681" t="s">
        <v>6509</v>
      </c>
      <c r="J793" s="759" t="s">
        <v>6510</v>
      </c>
      <c r="K793" s="778" t="s">
        <v>11565</v>
      </c>
      <c r="L793" s="840">
        <v>6500</v>
      </c>
      <c r="M793" s="707"/>
    </row>
    <row r="794" spans="1:13" ht="150" customHeight="1">
      <c r="A794" s="501" t="s">
        <v>5449</v>
      </c>
      <c r="B794" s="587" t="s">
        <v>5450</v>
      </c>
      <c r="C794" s="512">
        <v>950</v>
      </c>
      <c r="D794" s="515"/>
      <c r="E794" s="646" t="s">
        <v>13255</v>
      </c>
      <c r="F794" s="489"/>
      <c r="I794" s="681" t="s">
        <v>6512</v>
      </c>
      <c r="J794" s="759" t="s">
        <v>6513</v>
      </c>
      <c r="K794" s="778" t="s">
        <v>6514</v>
      </c>
      <c r="L794" s="840">
        <v>4000</v>
      </c>
      <c r="M794" s="707"/>
    </row>
    <row r="795" spans="1:13" ht="240" customHeight="1">
      <c r="A795" s="501" t="s">
        <v>5452</v>
      </c>
      <c r="B795" s="587" t="s">
        <v>11589</v>
      </c>
      <c r="C795" s="512">
        <v>1300</v>
      </c>
      <c r="D795" s="515"/>
      <c r="E795" s="646" t="s">
        <v>13255</v>
      </c>
      <c r="F795" s="489"/>
      <c r="I795" s="681" t="s">
        <v>6515</v>
      </c>
      <c r="J795" s="759" t="s">
        <v>6516</v>
      </c>
      <c r="K795" s="778" t="s">
        <v>6517</v>
      </c>
      <c r="L795" s="840">
        <v>1500</v>
      </c>
      <c r="M795" s="707"/>
    </row>
    <row r="796" spans="1:13" ht="255" customHeight="1">
      <c r="A796" s="501" t="s">
        <v>5455</v>
      </c>
      <c r="B796" s="587" t="s">
        <v>11590</v>
      </c>
      <c r="C796" s="512">
        <v>1400</v>
      </c>
      <c r="D796" s="515"/>
      <c r="E796" s="646" t="s">
        <v>13255</v>
      </c>
      <c r="F796" s="489"/>
      <c r="I796" s="681" t="s">
        <v>6518</v>
      </c>
      <c r="J796" s="759" t="s">
        <v>6519</v>
      </c>
      <c r="K796" s="778" t="s">
        <v>11566</v>
      </c>
      <c r="L796" s="840">
        <v>2550</v>
      </c>
      <c r="M796" s="707"/>
    </row>
    <row r="797" spans="1:13" ht="300" customHeight="1">
      <c r="A797" s="501" t="s">
        <v>5457</v>
      </c>
      <c r="B797" s="587" t="s">
        <v>5458</v>
      </c>
      <c r="C797" s="512">
        <v>1500</v>
      </c>
      <c r="D797" s="515"/>
      <c r="E797" s="646" t="s">
        <v>13255</v>
      </c>
      <c r="F797" s="489"/>
      <c r="I797" s="681" t="s">
        <v>6521</v>
      </c>
      <c r="J797" s="759" t="s">
        <v>6522</v>
      </c>
      <c r="K797" s="778" t="s">
        <v>6523</v>
      </c>
      <c r="L797" s="840">
        <v>950</v>
      </c>
      <c r="M797" s="707"/>
    </row>
    <row r="798" spans="1:13" ht="165" customHeight="1">
      <c r="A798" s="501" t="s">
        <v>5460</v>
      </c>
      <c r="B798" s="587" t="s">
        <v>5461</v>
      </c>
      <c r="C798" s="512">
        <v>2800</v>
      </c>
      <c r="D798" s="515"/>
      <c r="E798" s="650">
        <v>3450</v>
      </c>
      <c r="F798" s="489"/>
      <c r="I798" s="681" t="s">
        <v>6524</v>
      </c>
      <c r="J798" s="759" t="s">
        <v>6525</v>
      </c>
      <c r="K798" s="778" t="s">
        <v>11567</v>
      </c>
      <c r="L798" s="840">
        <v>1450</v>
      </c>
      <c r="M798" s="707"/>
    </row>
    <row r="799" spans="1:13" ht="195" customHeight="1">
      <c r="A799" s="501" t="s">
        <v>5463</v>
      </c>
      <c r="B799" s="587" t="s">
        <v>11591</v>
      </c>
      <c r="C799" s="512">
        <v>1100</v>
      </c>
      <c r="D799" s="515"/>
      <c r="E799" s="646" t="s">
        <v>13255</v>
      </c>
      <c r="F799" s="489"/>
      <c r="I799" s="681" t="s">
        <v>6527</v>
      </c>
      <c r="J799" s="687" t="s">
        <v>6528</v>
      </c>
      <c r="K799" s="778" t="s">
        <v>11568</v>
      </c>
      <c r="L799" s="840">
        <v>1950</v>
      </c>
      <c r="M799" s="707"/>
    </row>
    <row r="800" spans="1:13" ht="135" customHeight="1">
      <c r="A800" s="501" t="s">
        <v>5466</v>
      </c>
      <c r="B800" s="587" t="s">
        <v>5467</v>
      </c>
      <c r="C800" s="512">
        <v>850</v>
      </c>
      <c r="D800" s="515"/>
      <c r="E800" s="650">
        <v>1100</v>
      </c>
      <c r="F800" s="489"/>
      <c r="I800" s="681" t="s">
        <v>6533</v>
      </c>
      <c r="J800" s="687" t="s">
        <v>6534</v>
      </c>
      <c r="K800" s="733" t="s">
        <v>11569</v>
      </c>
      <c r="L800" s="840">
        <v>1850</v>
      </c>
      <c r="M800" s="707"/>
    </row>
    <row r="801" spans="1:13" ht="120" customHeight="1">
      <c r="A801" s="501" t="s">
        <v>5469</v>
      </c>
      <c r="B801" s="587" t="s">
        <v>11592</v>
      </c>
      <c r="C801" s="512">
        <v>1450</v>
      </c>
      <c r="D801" s="515"/>
      <c r="E801" s="650">
        <v>2150</v>
      </c>
      <c r="F801" s="489"/>
      <c r="I801" s="681" t="s">
        <v>6536</v>
      </c>
      <c r="J801" s="687" t="s">
        <v>6537</v>
      </c>
      <c r="K801" s="733" t="s">
        <v>11570</v>
      </c>
      <c r="L801" s="840">
        <v>6000</v>
      </c>
      <c r="M801" s="707"/>
    </row>
    <row r="802" spans="1:13" ht="120" customHeight="1">
      <c r="A802" s="501" t="s">
        <v>5472</v>
      </c>
      <c r="B802" s="587" t="s">
        <v>11593</v>
      </c>
      <c r="C802" s="512">
        <v>1450</v>
      </c>
      <c r="D802" s="515"/>
      <c r="E802" s="650">
        <v>2150</v>
      </c>
      <c r="F802" s="489"/>
      <c r="I802" s="681" t="s">
        <v>6539</v>
      </c>
      <c r="J802" s="687" t="s">
        <v>6540</v>
      </c>
      <c r="K802" s="733" t="s">
        <v>6541</v>
      </c>
      <c r="L802" s="840">
        <v>1500</v>
      </c>
      <c r="M802" s="707"/>
    </row>
    <row r="803" spans="1:13" ht="120" customHeight="1">
      <c r="A803" s="501" t="s">
        <v>5475</v>
      </c>
      <c r="B803" s="587" t="s">
        <v>11594</v>
      </c>
      <c r="C803" s="512">
        <v>1450</v>
      </c>
      <c r="D803" s="515"/>
      <c r="E803" s="650">
        <v>2150</v>
      </c>
      <c r="F803" s="489"/>
      <c r="I803" s="681" t="s">
        <v>6542</v>
      </c>
      <c r="J803" s="687" t="s">
        <v>6543</v>
      </c>
      <c r="K803" s="733" t="s">
        <v>6544</v>
      </c>
      <c r="L803" s="840">
        <v>1800</v>
      </c>
      <c r="M803" s="707"/>
    </row>
    <row r="804" spans="1:13" ht="120" customHeight="1">
      <c r="A804" s="501" t="s">
        <v>5478</v>
      </c>
      <c r="B804" s="587" t="s">
        <v>11595</v>
      </c>
      <c r="C804" s="512">
        <v>1450</v>
      </c>
      <c r="D804" s="515"/>
      <c r="E804" s="650">
        <v>2150</v>
      </c>
      <c r="F804" s="489"/>
      <c r="I804" s="681" t="s">
        <v>6545</v>
      </c>
      <c r="J804" s="687" t="s">
        <v>6546</v>
      </c>
      <c r="K804" s="733" t="s">
        <v>11571</v>
      </c>
      <c r="L804" s="840">
        <v>3750</v>
      </c>
      <c r="M804" s="707"/>
    </row>
    <row r="805" spans="1:13" ht="409.5" customHeight="1">
      <c r="A805" s="501" t="s">
        <v>5481</v>
      </c>
      <c r="B805" s="587" t="s">
        <v>11596</v>
      </c>
      <c r="C805" s="512">
        <v>1550</v>
      </c>
      <c r="D805" s="515"/>
      <c r="E805" s="646" t="s">
        <v>13255</v>
      </c>
      <c r="F805" s="489"/>
      <c r="I805" s="681" t="s">
        <v>6548</v>
      </c>
      <c r="J805" s="687" t="s">
        <v>6549</v>
      </c>
      <c r="K805" s="733" t="s">
        <v>11572</v>
      </c>
      <c r="L805" s="840">
        <v>2450</v>
      </c>
      <c r="M805" s="707"/>
    </row>
    <row r="806" spans="1:13" ht="195" customHeight="1">
      <c r="A806" s="501" t="s">
        <v>5484</v>
      </c>
      <c r="B806" s="587" t="s">
        <v>5485</v>
      </c>
      <c r="C806" s="512">
        <v>1250</v>
      </c>
      <c r="D806" s="515"/>
      <c r="E806" s="646" t="s">
        <v>13255</v>
      </c>
      <c r="F806" s="489"/>
      <c r="I806" s="681" t="s">
        <v>6551</v>
      </c>
      <c r="J806" s="687" t="s">
        <v>6552</v>
      </c>
      <c r="K806" s="733" t="s">
        <v>6553</v>
      </c>
      <c r="L806" s="840">
        <v>1400</v>
      </c>
      <c r="M806" s="707"/>
    </row>
    <row r="807" spans="1:13" ht="409.5" customHeight="1">
      <c r="A807" s="501" t="s">
        <v>5487</v>
      </c>
      <c r="B807" s="587" t="s">
        <v>11597</v>
      </c>
      <c r="C807" s="512">
        <v>3980</v>
      </c>
      <c r="D807" s="515"/>
      <c r="E807" s="650">
        <v>5950</v>
      </c>
      <c r="F807" s="489"/>
      <c r="I807" s="681" t="s">
        <v>2969</v>
      </c>
      <c r="J807" s="687" t="s">
        <v>6554</v>
      </c>
      <c r="K807" s="733" t="s">
        <v>11573</v>
      </c>
      <c r="L807" s="840">
        <v>5250</v>
      </c>
      <c r="M807" s="707"/>
    </row>
    <row r="808" spans="1:13" ht="225" customHeight="1">
      <c r="A808" s="501" t="s">
        <v>5490</v>
      </c>
      <c r="B808" s="587" t="s">
        <v>11598</v>
      </c>
      <c r="C808" s="512">
        <v>4250</v>
      </c>
      <c r="D808" s="515"/>
      <c r="E808" s="650">
        <v>5550</v>
      </c>
      <c r="F808" s="489"/>
      <c r="I808" s="681" t="s">
        <v>6556</v>
      </c>
      <c r="J808" s="687" t="s">
        <v>6557</v>
      </c>
      <c r="K808" s="733" t="s">
        <v>11574</v>
      </c>
      <c r="L808" s="840">
        <v>2400</v>
      </c>
      <c r="M808" s="707"/>
    </row>
    <row r="809" spans="1:13" ht="195" customHeight="1">
      <c r="A809" s="501" t="s">
        <v>5493</v>
      </c>
      <c r="B809" s="587" t="s">
        <v>11599</v>
      </c>
      <c r="C809" s="512">
        <v>1200</v>
      </c>
      <c r="D809" s="515"/>
      <c r="E809" s="646" t="s">
        <v>13255</v>
      </c>
      <c r="F809" s="489"/>
      <c r="I809" s="681" t="s">
        <v>6559</v>
      </c>
      <c r="J809" s="687" t="s">
        <v>6560</v>
      </c>
      <c r="K809" s="733" t="s">
        <v>11575</v>
      </c>
      <c r="L809" s="840">
        <v>1250</v>
      </c>
      <c r="M809" s="707"/>
    </row>
    <row r="810" spans="1:13" ht="120" customHeight="1">
      <c r="A810" s="501" t="s">
        <v>5495</v>
      </c>
      <c r="B810" s="587" t="s">
        <v>11600</v>
      </c>
      <c r="C810" s="512">
        <v>4500</v>
      </c>
      <c r="D810" s="515"/>
      <c r="E810" s="646" t="s">
        <v>13255</v>
      </c>
      <c r="F810" s="489"/>
      <c r="I810" s="681" t="s">
        <v>6562</v>
      </c>
      <c r="J810" s="687" t="s">
        <v>6563</v>
      </c>
      <c r="K810" s="733" t="s">
        <v>11576</v>
      </c>
      <c r="L810" s="840">
        <v>1250</v>
      </c>
      <c r="M810" s="707"/>
    </row>
    <row r="811" spans="1:13" ht="240" customHeight="1">
      <c r="A811" s="501" t="s">
        <v>5497</v>
      </c>
      <c r="B811" s="587" t="s">
        <v>11601</v>
      </c>
      <c r="C811" s="512">
        <v>1300</v>
      </c>
      <c r="D811" s="515"/>
      <c r="E811" s="646" t="s">
        <v>13255</v>
      </c>
      <c r="F811" s="489"/>
      <c r="I811" s="681" t="s">
        <v>6565</v>
      </c>
      <c r="J811" s="687" t="s">
        <v>6566</v>
      </c>
      <c r="K811" s="733" t="s">
        <v>11577</v>
      </c>
      <c r="L811" s="840">
        <v>1850</v>
      </c>
      <c r="M811" s="707"/>
    </row>
    <row r="812" spans="1:13" ht="270" customHeight="1">
      <c r="A812" s="501" t="s">
        <v>5500</v>
      </c>
      <c r="B812" s="587" t="s">
        <v>11602</v>
      </c>
      <c r="C812" s="512">
        <v>1650</v>
      </c>
      <c r="D812" s="515"/>
      <c r="E812" s="646" t="s">
        <v>13255</v>
      </c>
      <c r="F812" s="489"/>
      <c r="I812" s="681" t="s">
        <v>6568</v>
      </c>
      <c r="J812" s="687" t="s">
        <v>6569</v>
      </c>
      <c r="K812" s="733" t="s">
        <v>11578</v>
      </c>
      <c r="L812" s="840">
        <v>4750</v>
      </c>
      <c r="M812" s="707"/>
    </row>
    <row r="813" spans="1:13" ht="255" customHeight="1">
      <c r="A813" s="501" t="s">
        <v>5502</v>
      </c>
      <c r="B813" s="587" t="s">
        <v>11603</v>
      </c>
      <c r="C813" s="512">
        <v>2950</v>
      </c>
      <c r="D813" s="515"/>
      <c r="E813" s="646" t="s">
        <v>13255</v>
      </c>
      <c r="F813" s="489"/>
      <c r="I813" s="681" t="s">
        <v>6571</v>
      </c>
      <c r="J813" s="687" t="s">
        <v>6572</v>
      </c>
      <c r="K813" s="733" t="s">
        <v>6573</v>
      </c>
      <c r="L813" s="840">
        <v>1100</v>
      </c>
      <c r="M813" s="707"/>
    </row>
    <row r="814" spans="1:13" ht="285" customHeight="1">
      <c r="A814" s="501" t="s">
        <v>5505</v>
      </c>
      <c r="B814" s="587" t="s">
        <v>11604</v>
      </c>
      <c r="C814" s="512">
        <v>2750</v>
      </c>
      <c r="D814" s="515"/>
      <c r="E814" s="646" t="s">
        <v>13255</v>
      </c>
      <c r="F814" s="489"/>
      <c r="I814" s="681" t="s">
        <v>6574</v>
      </c>
      <c r="J814" s="687" t="s">
        <v>6575</v>
      </c>
      <c r="K814" s="733" t="s">
        <v>11579</v>
      </c>
      <c r="L814" s="840">
        <v>2200</v>
      </c>
      <c r="M814" s="707"/>
    </row>
    <row r="815" spans="1:13" ht="360" customHeight="1">
      <c r="A815" s="501" t="s">
        <v>5508</v>
      </c>
      <c r="B815" s="587" t="s">
        <v>11605</v>
      </c>
      <c r="C815" s="512">
        <v>3750</v>
      </c>
      <c r="D815" s="515"/>
      <c r="E815" s="646" t="s">
        <v>13255</v>
      </c>
      <c r="F815" s="489"/>
      <c r="I815" s="681" t="s">
        <v>3513</v>
      </c>
      <c r="J815" s="687" t="s">
        <v>6577</v>
      </c>
      <c r="K815" s="733" t="s">
        <v>11580</v>
      </c>
      <c r="L815" s="840">
        <v>1900</v>
      </c>
      <c r="M815" s="707"/>
    </row>
    <row r="816" spans="1:13" ht="409.5" customHeight="1">
      <c r="A816" s="501" t="s">
        <v>2882</v>
      </c>
      <c r="B816" s="587" t="s">
        <v>2883</v>
      </c>
      <c r="C816" s="512">
        <v>3950</v>
      </c>
      <c r="D816" s="515"/>
      <c r="E816" s="646" t="s">
        <v>13255</v>
      </c>
      <c r="F816" s="489"/>
      <c r="I816" s="681" t="s">
        <v>6579</v>
      </c>
      <c r="J816" s="687" t="s">
        <v>6580</v>
      </c>
      <c r="K816" s="733" t="s">
        <v>6581</v>
      </c>
      <c r="L816" s="840">
        <v>1150</v>
      </c>
      <c r="M816" s="707"/>
    </row>
    <row r="817" spans="1:13" ht="225" customHeight="1">
      <c r="A817" s="501" t="s">
        <v>2885</v>
      </c>
      <c r="B817" s="587" t="s">
        <v>11606</v>
      </c>
      <c r="C817" s="512">
        <v>1200</v>
      </c>
      <c r="D817" s="515"/>
      <c r="E817" s="646" t="s">
        <v>13255</v>
      </c>
      <c r="F817" s="489"/>
      <c r="I817" s="681" t="s">
        <v>6582</v>
      </c>
      <c r="J817" s="687" t="s">
        <v>6583</v>
      </c>
      <c r="K817" s="733" t="s">
        <v>6584</v>
      </c>
      <c r="L817" s="840">
        <v>650</v>
      </c>
      <c r="M817" s="707"/>
    </row>
    <row r="818" spans="1:13" ht="409.5" customHeight="1">
      <c r="A818" s="501" t="s">
        <v>2888</v>
      </c>
      <c r="B818" s="587" t="s">
        <v>11607</v>
      </c>
      <c r="C818" s="512">
        <v>2750</v>
      </c>
      <c r="D818" s="515"/>
      <c r="E818" s="646" t="s">
        <v>13255</v>
      </c>
      <c r="F818" s="489"/>
      <c r="I818" s="681" t="s">
        <v>6585</v>
      </c>
      <c r="J818" s="687" t="s">
        <v>6586</v>
      </c>
      <c r="K818" s="733" t="s">
        <v>6587</v>
      </c>
      <c r="L818" s="840">
        <v>1850</v>
      </c>
      <c r="M818" s="707"/>
    </row>
    <row r="819" spans="1:13" ht="210" customHeight="1">
      <c r="A819" s="501" t="s">
        <v>2890</v>
      </c>
      <c r="B819" s="587" t="s">
        <v>11608</v>
      </c>
      <c r="C819" s="512">
        <v>1450</v>
      </c>
      <c r="D819" s="515"/>
      <c r="E819" s="646" t="s">
        <v>13255</v>
      </c>
      <c r="F819" s="489"/>
      <c r="I819" s="681" t="s">
        <v>6588</v>
      </c>
      <c r="J819" s="687" t="s">
        <v>6589</v>
      </c>
      <c r="K819" s="733" t="s">
        <v>6590</v>
      </c>
      <c r="L819" s="840">
        <v>1250</v>
      </c>
      <c r="M819" s="707"/>
    </row>
    <row r="820" spans="1:13" ht="150" customHeight="1">
      <c r="A820" s="501" t="s">
        <v>2893</v>
      </c>
      <c r="B820" s="587" t="s">
        <v>11609</v>
      </c>
      <c r="C820" s="512">
        <v>4250</v>
      </c>
      <c r="D820" s="515"/>
      <c r="E820" s="646" t="s">
        <v>13255</v>
      </c>
      <c r="F820" s="489"/>
      <c r="I820" s="681" t="s">
        <v>6591</v>
      </c>
      <c r="J820" s="687" t="s">
        <v>6592</v>
      </c>
      <c r="K820" s="733" t="s">
        <v>6593</v>
      </c>
      <c r="L820" s="840">
        <v>2200</v>
      </c>
      <c r="M820" s="707"/>
    </row>
    <row r="821" spans="1:13" ht="240" customHeight="1">
      <c r="A821" s="501" t="s">
        <v>8363</v>
      </c>
      <c r="B821" s="587" t="s">
        <v>8364</v>
      </c>
      <c r="C821" s="512">
        <v>1650</v>
      </c>
      <c r="D821" s="515"/>
      <c r="E821" s="646" t="s">
        <v>13255</v>
      </c>
      <c r="F821" s="489"/>
      <c r="I821" s="681" t="s">
        <v>5972</v>
      </c>
      <c r="J821" s="687" t="s">
        <v>6594</v>
      </c>
      <c r="K821" s="733" t="s">
        <v>6595</v>
      </c>
      <c r="L821" s="840">
        <v>1180</v>
      </c>
      <c r="M821" s="707"/>
    </row>
    <row r="822" spans="1:13" ht="150" customHeight="1">
      <c r="A822" s="501" t="s">
        <v>8366</v>
      </c>
      <c r="B822" s="587" t="s">
        <v>11610</v>
      </c>
      <c r="C822" s="512">
        <v>950</v>
      </c>
      <c r="D822" s="515"/>
      <c r="E822" s="650">
        <v>1180</v>
      </c>
      <c r="F822" s="489"/>
      <c r="I822" s="681" t="s">
        <v>6596</v>
      </c>
      <c r="J822" s="687" t="s">
        <v>6597</v>
      </c>
      <c r="K822" s="733" t="s">
        <v>11581</v>
      </c>
      <c r="L822" s="840">
        <v>1400</v>
      </c>
      <c r="M822" s="707"/>
    </row>
    <row r="823" spans="1:13" ht="120" customHeight="1">
      <c r="A823" s="501" t="s">
        <v>8369</v>
      </c>
      <c r="B823" s="587" t="s">
        <v>11611</v>
      </c>
      <c r="C823" s="512">
        <v>1350</v>
      </c>
      <c r="D823" s="515"/>
      <c r="E823" s="646" t="s">
        <v>13255</v>
      </c>
      <c r="F823" s="489"/>
      <c r="I823" s="681" t="s">
        <v>5421</v>
      </c>
      <c r="J823" s="687" t="s">
        <v>5422</v>
      </c>
      <c r="K823" s="733" t="s">
        <v>11582</v>
      </c>
      <c r="L823" s="840">
        <v>2500</v>
      </c>
      <c r="M823" s="707"/>
    </row>
    <row r="824" spans="1:13" ht="105" customHeight="1">
      <c r="A824" s="501" t="s">
        <v>8372</v>
      </c>
      <c r="B824" s="587" t="s">
        <v>11612</v>
      </c>
      <c r="C824" s="512">
        <v>1950</v>
      </c>
      <c r="D824" s="515"/>
      <c r="E824" s="646" t="s">
        <v>13255</v>
      </c>
      <c r="F824" s="489"/>
      <c r="I824" s="681" t="s">
        <v>5424</v>
      </c>
      <c r="J824" s="687" t="s">
        <v>5425</v>
      </c>
      <c r="K824" s="733" t="s">
        <v>11583</v>
      </c>
      <c r="L824" s="840">
        <v>1750</v>
      </c>
      <c r="M824" s="707"/>
    </row>
    <row r="825" spans="1:13" ht="225" customHeight="1">
      <c r="A825" s="501" t="s">
        <v>8375</v>
      </c>
      <c r="B825" s="587" t="s">
        <v>11613</v>
      </c>
      <c r="C825" s="512">
        <v>1500</v>
      </c>
      <c r="D825" s="515"/>
      <c r="E825" s="650">
        <v>2100</v>
      </c>
      <c r="F825" s="489"/>
      <c r="I825" s="681" t="s">
        <v>5427</v>
      </c>
      <c r="J825" s="687" t="s">
        <v>5428</v>
      </c>
      <c r="K825" s="733" t="s">
        <v>11584</v>
      </c>
      <c r="L825" s="840">
        <v>4000</v>
      </c>
      <c r="M825" s="707"/>
    </row>
    <row r="826" spans="1:13" ht="195" customHeight="1">
      <c r="A826" s="501" t="s">
        <v>8378</v>
      </c>
      <c r="B826" s="587" t="s">
        <v>11614</v>
      </c>
      <c r="C826" s="512">
        <v>850</v>
      </c>
      <c r="D826" s="515"/>
      <c r="E826" s="646" t="s">
        <v>13255</v>
      </c>
      <c r="F826" s="489"/>
      <c r="I826" s="681" t="s">
        <v>5430</v>
      </c>
      <c r="J826" s="687" t="s">
        <v>5431</v>
      </c>
      <c r="K826" s="733" t="s">
        <v>11585</v>
      </c>
      <c r="L826" s="840">
        <v>5000</v>
      </c>
      <c r="M826" s="707"/>
    </row>
    <row r="827" spans="1:13" ht="225" customHeight="1">
      <c r="A827" s="501" t="s">
        <v>8381</v>
      </c>
      <c r="B827" s="587" t="s">
        <v>11615</v>
      </c>
      <c r="C827" s="512">
        <v>1200</v>
      </c>
      <c r="D827" s="515"/>
      <c r="E827" s="646" t="s">
        <v>13255</v>
      </c>
      <c r="F827" s="489"/>
      <c r="I827" s="681" t="s">
        <v>5433</v>
      </c>
      <c r="J827" s="687" t="s">
        <v>5434</v>
      </c>
      <c r="K827" s="733" t="s">
        <v>11586</v>
      </c>
      <c r="L827" s="840">
        <v>1750</v>
      </c>
      <c r="M827" s="707"/>
    </row>
    <row r="828" spans="1:13" ht="375" customHeight="1">
      <c r="A828" s="501" t="s">
        <v>8384</v>
      </c>
      <c r="B828" s="587" t="s">
        <v>11616</v>
      </c>
      <c r="C828" s="512">
        <v>1750</v>
      </c>
      <c r="D828" s="515"/>
      <c r="E828" s="646" t="s">
        <v>13255</v>
      </c>
      <c r="F828" s="489"/>
      <c r="I828" s="681" t="s">
        <v>5436</v>
      </c>
      <c r="J828" s="687" t="s">
        <v>5437</v>
      </c>
      <c r="K828" s="733" t="s">
        <v>11587</v>
      </c>
      <c r="L828" s="840">
        <v>4350</v>
      </c>
      <c r="M828" s="707"/>
    </row>
    <row r="829" spans="1:13" ht="375" customHeight="1">
      <c r="A829" s="501" t="s">
        <v>8387</v>
      </c>
      <c r="B829" s="587" t="s">
        <v>11617</v>
      </c>
      <c r="C829" s="512">
        <v>2000</v>
      </c>
      <c r="D829" s="515"/>
      <c r="E829" s="646" t="s">
        <v>13255</v>
      </c>
      <c r="F829" s="489"/>
      <c r="I829" s="681" t="s">
        <v>5439</v>
      </c>
      <c r="J829" s="687" t="s">
        <v>5440</v>
      </c>
      <c r="K829" s="733" t="s">
        <v>5441</v>
      </c>
      <c r="L829" s="840">
        <v>2450</v>
      </c>
      <c r="M829" s="707"/>
    </row>
    <row r="830" spans="1:13" ht="120" customHeight="1">
      <c r="A830" s="501" t="s">
        <v>9177</v>
      </c>
      <c r="B830" s="587" t="s">
        <v>11618</v>
      </c>
      <c r="C830" s="512">
        <v>2650</v>
      </c>
      <c r="D830" s="515"/>
      <c r="E830" s="646" t="s">
        <v>13255</v>
      </c>
      <c r="F830" s="489"/>
      <c r="I830" s="681" t="s">
        <v>5442</v>
      </c>
      <c r="J830" s="687" t="s">
        <v>5443</v>
      </c>
      <c r="K830" s="733" t="s">
        <v>5444</v>
      </c>
      <c r="L830" s="840">
        <v>1450</v>
      </c>
      <c r="M830" s="707"/>
    </row>
    <row r="831" spans="1:13" ht="120" customHeight="1">
      <c r="A831" s="501" t="s">
        <v>9180</v>
      </c>
      <c r="B831" s="587" t="s">
        <v>11619</v>
      </c>
      <c r="C831" s="512">
        <v>2650</v>
      </c>
      <c r="D831" s="515"/>
      <c r="E831" s="646" t="s">
        <v>13255</v>
      </c>
      <c r="F831" s="489"/>
      <c r="I831" s="681" t="s">
        <v>5445</v>
      </c>
      <c r="J831" s="687" t="s">
        <v>5446</v>
      </c>
      <c r="K831" s="733" t="s">
        <v>11588</v>
      </c>
      <c r="L831" s="840">
        <v>2250</v>
      </c>
      <c r="M831" s="707"/>
    </row>
    <row r="832" spans="1:13" ht="90" customHeight="1">
      <c r="A832" s="501" t="s">
        <v>9183</v>
      </c>
      <c r="B832" s="587" t="s">
        <v>11620</v>
      </c>
      <c r="C832" s="512">
        <v>3150</v>
      </c>
      <c r="D832" s="515"/>
      <c r="E832" s="646" t="s">
        <v>13255</v>
      </c>
      <c r="F832" s="489"/>
      <c r="I832" s="681" t="s">
        <v>5448</v>
      </c>
      <c r="J832" s="687" t="s">
        <v>5449</v>
      </c>
      <c r="K832" s="778" t="s">
        <v>5450</v>
      </c>
      <c r="L832" s="840">
        <v>1000</v>
      </c>
      <c r="M832" s="707"/>
    </row>
    <row r="833" spans="1:13" ht="75" customHeight="1">
      <c r="A833" s="501" t="s">
        <v>9186</v>
      </c>
      <c r="B833" s="587" t="s">
        <v>11621</v>
      </c>
      <c r="C833" s="512">
        <v>2650</v>
      </c>
      <c r="D833" s="515"/>
      <c r="E833" s="646" t="s">
        <v>13255</v>
      </c>
      <c r="F833" s="489"/>
      <c r="I833" s="681" t="s">
        <v>5451</v>
      </c>
      <c r="J833" s="687" t="s">
        <v>5452</v>
      </c>
      <c r="K833" s="778" t="s">
        <v>11589</v>
      </c>
      <c r="L833" s="840">
        <v>1750</v>
      </c>
      <c r="M833" s="707"/>
    </row>
    <row r="834" spans="1:13" ht="120" customHeight="1">
      <c r="A834" s="501" t="s">
        <v>9189</v>
      </c>
      <c r="B834" s="587" t="s">
        <v>11622</v>
      </c>
      <c r="C834" s="512">
        <v>1650</v>
      </c>
      <c r="D834" s="515"/>
      <c r="E834" s="650">
        <v>1980</v>
      </c>
      <c r="F834" s="489"/>
      <c r="I834" s="681" t="s">
        <v>5454</v>
      </c>
      <c r="J834" s="687" t="s">
        <v>5455</v>
      </c>
      <c r="K834" s="778" t="s">
        <v>11590</v>
      </c>
      <c r="L834" s="840">
        <v>1700</v>
      </c>
      <c r="M834" s="707"/>
    </row>
    <row r="835" spans="1:13" ht="285" customHeight="1">
      <c r="A835" s="501" t="s">
        <v>9192</v>
      </c>
      <c r="B835" s="587" t="s">
        <v>11623</v>
      </c>
      <c r="C835" s="512">
        <v>3400</v>
      </c>
      <c r="D835" s="515"/>
      <c r="E835" s="646" t="s">
        <v>13255</v>
      </c>
      <c r="F835" s="489"/>
      <c r="I835" s="681" t="s">
        <v>4056</v>
      </c>
      <c r="J835" s="687" t="s">
        <v>5457</v>
      </c>
      <c r="K835" s="778" t="s">
        <v>5458</v>
      </c>
      <c r="L835" s="840">
        <v>1700</v>
      </c>
      <c r="M835" s="707"/>
    </row>
    <row r="836" spans="1:13" ht="75" customHeight="1">
      <c r="A836" s="501" t="s">
        <v>9195</v>
      </c>
      <c r="B836" s="587" t="s">
        <v>11624</v>
      </c>
      <c r="C836" s="512">
        <v>2650</v>
      </c>
      <c r="D836" s="515"/>
      <c r="E836" s="646" t="s">
        <v>13255</v>
      </c>
      <c r="F836" s="489"/>
      <c r="I836" s="681" t="s">
        <v>5459</v>
      </c>
      <c r="J836" s="687" t="s">
        <v>5460</v>
      </c>
      <c r="K836" s="778" t="s">
        <v>5461</v>
      </c>
      <c r="L836" s="840">
        <v>3450</v>
      </c>
      <c r="M836" s="707"/>
    </row>
    <row r="837" spans="1:13" ht="105" customHeight="1">
      <c r="A837" s="569" t="s">
        <v>9201</v>
      </c>
      <c r="B837" s="587" t="s">
        <v>11625</v>
      </c>
      <c r="C837" s="512">
        <v>2650</v>
      </c>
      <c r="D837" s="515"/>
      <c r="E837" s="646" t="s">
        <v>13255</v>
      </c>
      <c r="F837" s="489"/>
      <c r="I837" s="681" t="s">
        <v>5462</v>
      </c>
      <c r="J837" s="687" t="s">
        <v>5463</v>
      </c>
      <c r="K837" s="778" t="s">
        <v>11591</v>
      </c>
      <c r="L837" s="840">
        <v>1200</v>
      </c>
      <c r="M837" s="707"/>
    </row>
    <row r="838" spans="1:13" ht="135" customHeight="1">
      <c r="A838" s="569" t="s">
        <v>9204</v>
      </c>
      <c r="B838" s="587" t="s">
        <v>11626</v>
      </c>
      <c r="C838" s="512">
        <v>2650</v>
      </c>
      <c r="D838" s="515"/>
      <c r="E838" s="646" t="s">
        <v>13255</v>
      </c>
      <c r="F838" s="489"/>
      <c r="I838" s="681" t="s">
        <v>5465</v>
      </c>
      <c r="J838" s="687" t="s">
        <v>5466</v>
      </c>
      <c r="K838" s="778" t="s">
        <v>5467</v>
      </c>
      <c r="L838" s="840">
        <v>1100</v>
      </c>
      <c r="M838" s="707"/>
    </row>
    <row r="839" spans="1:13" ht="135" customHeight="1">
      <c r="A839" s="569" t="s">
        <v>9207</v>
      </c>
      <c r="B839" s="587" t="s">
        <v>11627</v>
      </c>
      <c r="C839" s="512">
        <v>2650</v>
      </c>
      <c r="D839" s="515"/>
      <c r="E839" s="646" t="s">
        <v>13255</v>
      </c>
      <c r="F839" s="489"/>
      <c r="I839" s="681" t="s">
        <v>5468</v>
      </c>
      <c r="J839" s="687" t="s">
        <v>5469</v>
      </c>
      <c r="K839" s="778" t="s">
        <v>11592</v>
      </c>
      <c r="L839" s="840">
        <v>2150</v>
      </c>
      <c r="M839" s="707"/>
    </row>
    <row r="840" spans="1:13" ht="135" customHeight="1">
      <c r="A840" s="569" t="s">
        <v>9210</v>
      </c>
      <c r="B840" s="587" t="s">
        <v>11628</v>
      </c>
      <c r="C840" s="512">
        <v>2650</v>
      </c>
      <c r="D840" s="515"/>
      <c r="E840" s="646" t="s">
        <v>13255</v>
      </c>
      <c r="F840" s="489"/>
      <c r="I840" s="681" t="s">
        <v>5471</v>
      </c>
      <c r="J840" s="687" t="s">
        <v>5472</v>
      </c>
      <c r="K840" s="778" t="s">
        <v>11593</v>
      </c>
      <c r="L840" s="840">
        <v>2150</v>
      </c>
      <c r="M840" s="707"/>
    </row>
    <row r="841" spans="1:13" ht="135" customHeight="1">
      <c r="A841" s="569" t="s">
        <v>9213</v>
      </c>
      <c r="B841" s="587" t="s">
        <v>11629</v>
      </c>
      <c r="C841" s="512">
        <v>2650</v>
      </c>
      <c r="D841" s="515"/>
      <c r="E841" s="646" t="s">
        <v>13255</v>
      </c>
      <c r="F841" s="489"/>
      <c r="I841" s="681" t="s">
        <v>5474</v>
      </c>
      <c r="J841" s="687" t="s">
        <v>5475</v>
      </c>
      <c r="K841" s="778" t="s">
        <v>11594</v>
      </c>
      <c r="L841" s="840">
        <v>2150</v>
      </c>
      <c r="M841" s="707"/>
    </row>
    <row r="842" spans="1:13" ht="135" customHeight="1">
      <c r="A842" s="569" t="s">
        <v>9216</v>
      </c>
      <c r="B842" s="587" t="s">
        <v>11630</v>
      </c>
      <c r="C842" s="512">
        <v>2650</v>
      </c>
      <c r="D842" s="515"/>
      <c r="E842" s="646" t="s">
        <v>13255</v>
      </c>
      <c r="F842" s="489"/>
      <c r="I842" s="681" t="s">
        <v>5477</v>
      </c>
      <c r="J842" s="687" t="s">
        <v>5478</v>
      </c>
      <c r="K842" s="778" t="s">
        <v>11595</v>
      </c>
      <c r="L842" s="840">
        <v>2150</v>
      </c>
      <c r="M842" s="707"/>
    </row>
    <row r="843" spans="1:13" ht="135" customHeight="1">
      <c r="A843" s="569" t="s">
        <v>9219</v>
      </c>
      <c r="B843" s="587" t="s">
        <v>11631</v>
      </c>
      <c r="C843" s="512">
        <v>2650</v>
      </c>
      <c r="D843" s="515"/>
      <c r="E843" s="646" t="s">
        <v>13255</v>
      </c>
      <c r="F843" s="489"/>
      <c r="I843" s="681" t="s">
        <v>5480</v>
      </c>
      <c r="J843" s="687" t="s">
        <v>5481</v>
      </c>
      <c r="K843" s="778" t="s">
        <v>11596</v>
      </c>
      <c r="L843" s="840">
        <v>1950</v>
      </c>
      <c r="M843" s="707"/>
    </row>
    <row r="844" spans="1:13" ht="210" customHeight="1">
      <c r="A844" s="569" t="s">
        <v>9222</v>
      </c>
      <c r="B844" s="587" t="s">
        <v>11632</v>
      </c>
      <c r="C844" s="512">
        <v>4500</v>
      </c>
      <c r="D844" s="515"/>
      <c r="E844" s="646" t="s">
        <v>13255</v>
      </c>
      <c r="F844" s="489"/>
      <c r="I844" s="681" t="s">
        <v>5483</v>
      </c>
      <c r="J844" s="687" t="s">
        <v>5484</v>
      </c>
      <c r="K844" s="778" t="s">
        <v>5485</v>
      </c>
      <c r="L844" s="840">
        <v>1500</v>
      </c>
      <c r="M844" s="707"/>
    </row>
    <row r="845" spans="1:13" ht="135" customHeight="1">
      <c r="A845" s="569" t="s">
        <v>9225</v>
      </c>
      <c r="B845" s="587" t="s">
        <v>11633</v>
      </c>
      <c r="C845" s="512">
        <v>2650</v>
      </c>
      <c r="D845" s="515"/>
      <c r="E845" s="646" t="s">
        <v>13255</v>
      </c>
      <c r="F845" s="489"/>
      <c r="I845" s="681" t="s">
        <v>5486</v>
      </c>
      <c r="J845" s="687" t="s">
        <v>5487</v>
      </c>
      <c r="K845" s="778" t="s">
        <v>11597</v>
      </c>
      <c r="L845" s="840">
        <v>5950</v>
      </c>
      <c r="M845" s="707"/>
    </row>
    <row r="846" spans="1:13" ht="135" customHeight="1">
      <c r="A846" s="569" t="s">
        <v>9228</v>
      </c>
      <c r="B846" s="587" t="s">
        <v>11634</v>
      </c>
      <c r="C846" s="512">
        <v>2650</v>
      </c>
      <c r="D846" s="515"/>
      <c r="E846" s="646" t="s">
        <v>13255</v>
      </c>
      <c r="F846" s="489"/>
      <c r="I846" s="681" t="s">
        <v>5489</v>
      </c>
      <c r="J846" s="687" t="s">
        <v>5490</v>
      </c>
      <c r="K846" s="778" t="s">
        <v>11598</v>
      </c>
      <c r="L846" s="840">
        <v>5550</v>
      </c>
      <c r="M846" s="707"/>
    </row>
    <row r="847" spans="1:13" ht="120" customHeight="1">
      <c r="A847" s="569" t="s">
        <v>9231</v>
      </c>
      <c r="B847" s="587" t="s">
        <v>11635</v>
      </c>
      <c r="C847" s="512">
        <v>2650</v>
      </c>
      <c r="D847" s="515"/>
      <c r="E847" s="646" t="s">
        <v>13255</v>
      </c>
      <c r="F847" s="489"/>
      <c r="I847" s="681" t="s">
        <v>5492</v>
      </c>
      <c r="J847" s="687" t="s">
        <v>5493</v>
      </c>
      <c r="K847" s="778" t="s">
        <v>11599</v>
      </c>
      <c r="L847" s="840">
        <v>1500</v>
      </c>
      <c r="M847" s="707"/>
    </row>
    <row r="848" spans="1:13" ht="150" customHeight="1">
      <c r="A848" s="569" t="s">
        <v>9234</v>
      </c>
      <c r="B848" s="587" t="s">
        <v>9235</v>
      </c>
      <c r="C848" s="512">
        <v>4200</v>
      </c>
      <c r="D848" s="515"/>
      <c r="E848" s="646" t="s">
        <v>13255</v>
      </c>
      <c r="F848" s="489"/>
      <c r="I848" s="681" t="s">
        <v>10460</v>
      </c>
      <c r="J848" s="687" t="s">
        <v>5495</v>
      </c>
      <c r="K848" s="778" t="s">
        <v>11600</v>
      </c>
      <c r="L848" s="840">
        <v>5500</v>
      </c>
      <c r="M848" s="707"/>
    </row>
    <row r="849" spans="1:13" ht="75" customHeight="1">
      <c r="A849" s="501" t="s">
        <v>9243</v>
      </c>
      <c r="B849" s="544" t="s">
        <v>11636</v>
      </c>
      <c r="C849" s="512">
        <v>4000</v>
      </c>
      <c r="D849" s="515"/>
      <c r="E849" s="646" t="s">
        <v>13255</v>
      </c>
      <c r="F849" s="489"/>
      <c r="I849" s="681" t="s">
        <v>6582</v>
      </c>
      <c r="J849" s="687" t="s">
        <v>5497</v>
      </c>
      <c r="K849" s="778" t="s">
        <v>11601</v>
      </c>
      <c r="L849" s="840">
        <v>1500</v>
      </c>
      <c r="M849" s="707"/>
    </row>
    <row r="850" spans="1:13" ht="90" customHeight="1">
      <c r="A850" s="501" t="s">
        <v>9246</v>
      </c>
      <c r="B850" s="544" t="s">
        <v>11637</v>
      </c>
      <c r="C850" s="512">
        <v>2650</v>
      </c>
      <c r="D850" s="515"/>
      <c r="E850" s="646" t="s">
        <v>13255</v>
      </c>
      <c r="F850" s="489"/>
      <c r="I850" s="681" t="s">
        <v>5499</v>
      </c>
      <c r="J850" s="687" t="s">
        <v>5500</v>
      </c>
      <c r="K850" s="778" t="s">
        <v>11602</v>
      </c>
      <c r="L850" s="840">
        <v>1900</v>
      </c>
      <c r="M850" s="707"/>
    </row>
    <row r="851" spans="1:13" ht="270" customHeight="1">
      <c r="A851" s="501" t="s">
        <v>9249</v>
      </c>
      <c r="B851" s="544" t="s">
        <v>11638</v>
      </c>
      <c r="C851" s="512">
        <v>2650</v>
      </c>
      <c r="D851" s="515"/>
      <c r="E851" s="646" t="s">
        <v>13255</v>
      </c>
      <c r="F851" s="489"/>
      <c r="I851" s="681" t="s">
        <v>5900</v>
      </c>
      <c r="J851" s="687" t="s">
        <v>5502</v>
      </c>
      <c r="K851" s="778" t="s">
        <v>11603</v>
      </c>
      <c r="L851" s="840">
        <v>3500</v>
      </c>
      <c r="M851" s="707"/>
    </row>
    <row r="852" spans="1:13" ht="150" customHeight="1">
      <c r="A852" s="501" t="s">
        <v>9252</v>
      </c>
      <c r="B852" s="544" t="s">
        <v>11639</v>
      </c>
      <c r="C852" s="512">
        <v>2000</v>
      </c>
      <c r="D852" s="515"/>
      <c r="E852" s="646" t="s">
        <v>13255</v>
      </c>
      <c r="F852" s="489"/>
      <c r="I852" s="681" t="s">
        <v>5504</v>
      </c>
      <c r="J852" s="687" t="s">
        <v>5505</v>
      </c>
      <c r="K852" s="778" t="s">
        <v>11604</v>
      </c>
      <c r="L852" s="840">
        <v>3500</v>
      </c>
      <c r="M852" s="707"/>
    </row>
    <row r="853" spans="1:13" ht="165" customHeight="1">
      <c r="A853" s="501" t="s">
        <v>9255</v>
      </c>
      <c r="B853" s="544" t="s">
        <v>11640</v>
      </c>
      <c r="C853" s="512">
        <v>950</v>
      </c>
      <c r="D853" s="515"/>
      <c r="E853" s="646" t="s">
        <v>13255</v>
      </c>
      <c r="F853" s="489"/>
      <c r="I853" s="681" t="s">
        <v>5507</v>
      </c>
      <c r="J853" s="687" t="s">
        <v>5508</v>
      </c>
      <c r="K853" s="778" t="s">
        <v>11605</v>
      </c>
      <c r="L853" s="840">
        <v>5000</v>
      </c>
      <c r="M853" s="707"/>
    </row>
    <row r="854" spans="1:13" ht="409.5" customHeight="1">
      <c r="A854" s="501" t="s">
        <v>9258</v>
      </c>
      <c r="B854" s="544" t="s">
        <v>11641</v>
      </c>
      <c r="C854" s="512">
        <v>3750</v>
      </c>
      <c r="D854" s="515"/>
      <c r="E854" s="646" t="s">
        <v>13255</v>
      </c>
      <c r="F854" s="489"/>
      <c r="I854" s="692" t="s">
        <v>2881</v>
      </c>
      <c r="J854" s="687" t="s">
        <v>2882</v>
      </c>
      <c r="K854" s="778" t="s">
        <v>2883</v>
      </c>
      <c r="L854" s="840">
        <v>5000</v>
      </c>
      <c r="M854" s="707"/>
    </row>
    <row r="855" spans="1:13" ht="105" customHeight="1">
      <c r="A855" s="501" t="s">
        <v>9261</v>
      </c>
      <c r="B855" s="544" t="s">
        <v>11642</v>
      </c>
      <c r="C855" s="512">
        <v>2650</v>
      </c>
      <c r="D855" s="515"/>
      <c r="E855" s="646" t="s">
        <v>13255</v>
      </c>
      <c r="F855" s="489"/>
      <c r="I855" s="692" t="s">
        <v>2884</v>
      </c>
      <c r="J855" s="687" t="s">
        <v>2885</v>
      </c>
      <c r="K855" s="778" t="s">
        <v>11606</v>
      </c>
      <c r="L855" s="840">
        <v>1300</v>
      </c>
      <c r="M855" s="707"/>
    </row>
    <row r="856" spans="1:13" ht="210" customHeight="1">
      <c r="A856" s="501" t="s">
        <v>9264</v>
      </c>
      <c r="B856" s="544" t="s">
        <v>11643</v>
      </c>
      <c r="C856" s="512">
        <v>1950</v>
      </c>
      <c r="D856" s="515"/>
      <c r="E856" s="646" t="s">
        <v>13255</v>
      </c>
      <c r="F856" s="489"/>
      <c r="I856" s="692" t="s">
        <v>2887</v>
      </c>
      <c r="J856" s="687" t="s">
        <v>2888</v>
      </c>
      <c r="K856" s="778" t="s">
        <v>11607</v>
      </c>
      <c r="L856" s="840">
        <v>3300</v>
      </c>
      <c r="M856" s="707"/>
    </row>
    <row r="857" spans="1:13" ht="90" customHeight="1">
      <c r="A857" s="501" t="s">
        <v>9267</v>
      </c>
      <c r="B857" s="544" t="s">
        <v>11644</v>
      </c>
      <c r="C857" s="512">
        <v>1000</v>
      </c>
      <c r="D857" s="515"/>
      <c r="E857" s="650">
        <v>1100</v>
      </c>
      <c r="F857" s="489"/>
      <c r="I857" s="692" t="s">
        <v>2873</v>
      </c>
      <c r="J857" s="687" t="s">
        <v>2890</v>
      </c>
      <c r="K857" s="778" t="s">
        <v>11608</v>
      </c>
      <c r="L857" s="840">
        <v>1500</v>
      </c>
      <c r="M857" s="707"/>
    </row>
    <row r="858" spans="1:13" ht="150" customHeight="1">
      <c r="A858" s="501" t="s">
        <v>9269</v>
      </c>
      <c r="B858" s="544" t="s">
        <v>11645</v>
      </c>
      <c r="C858" s="512">
        <v>1650</v>
      </c>
      <c r="D858" s="515"/>
      <c r="E858" s="650">
        <v>1950</v>
      </c>
      <c r="F858" s="489"/>
      <c r="I858" s="681" t="s">
        <v>2892</v>
      </c>
      <c r="J858" s="687" t="s">
        <v>2893</v>
      </c>
      <c r="K858" s="778" t="s">
        <v>11609</v>
      </c>
      <c r="L858" s="840">
        <v>5500</v>
      </c>
      <c r="M858" s="707"/>
    </row>
    <row r="859" spans="1:13" ht="210" customHeight="1">
      <c r="A859" s="501" t="s">
        <v>9402</v>
      </c>
      <c r="B859" s="544" t="s">
        <v>9403</v>
      </c>
      <c r="C859" s="512">
        <v>750</v>
      </c>
      <c r="D859" s="515"/>
      <c r="E859" s="646" t="s">
        <v>13255</v>
      </c>
      <c r="F859" s="489"/>
      <c r="I859" s="681" t="s">
        <v>5459</v>
      </c>
      <c r="J859" s="687" t="s">
        <v>8363</v>
      </c>
      <c r="K859" s="778" t="s">
        <v>8364</v>
      </c>
      <c r="L859" s="840">
        <v>1950</v>
      </c>
      <c r="M859" s="707"/>
    </row>
    <row r="860" spans="1:13" ht="225" customHeight="1">
      <c r="A860" s="501" t="s">
        <v>9405</v>
      </c>
      <c r="B860" s="544" t="s">
        <v>11646</v>
      </c>
      <c r="C860" s="512">
        <v>1200</v>
      </c>
      <c r="D860" s="515"/>
      <c r="E860" s="646" t="s">
        <v>13255</v>
      </c>
      <c r="F860" s="489"/>
      <c r="I860" s="681" t="s">
        <v>8365</v>
      </c>
      <c r="J860" s="687" t="s">
        <v>8366</v>
      </c>
      <c r="K860" s="778" t="s">
        <v>11610</v>
      </c>
      <c r="L860" s="840">
        <v>1180</v>
      </c>
      <c r="M860" s="707"/>
    </row>
    <row r="861" spans="1:13" ht="195" customHeight="1">
      <c r="A861" s="501" t="s">
        <v>9408</v>
      </c>
      <c r="B861" s="544" t="s">
        <v>9409</v>
      </c>
      <c r="C861" s="512">
        <v>1000</v>
      </c>
      <c r="D861" s="515"/>
      <c r="E861" s="646" t="s">
        <v>13255</v>
      </c>
      <c r="F861" s="489"/>
      <c r="I861" s="681" t="s">
        <v>8368</v>
      </c>
      <c r="J861" s="687" t="s">
        <v>8369</v>
      </c>
      <c r="K861" s="778" t="s">
        <v>11611</v>
      </c>
      <c r="L861" s="840">
        <v>1500</v>
      </c>
      <c r="M861" s="707"/>
    </row>
    <row r="862" spans="1:13" ht="270" customHeight="1">
      <c r="A862" s="501" t="s">
        <v>10793</v>
      </c>
      <c r="B862" s="544" t="s">
        <v>10794</v>
      </c>
      <c r="C862" s="512">
        <v>850</v>
      </c>
      <c r="D862" s="515"/>
      <c r="E862" s="646" t="s">
        <v>13255</v>
      </c>
      <c r="F862" s="489"/>
      <c r="I862" s="681" t="s">
        <v>8371</v>
      </c>
      <c r="J862" s="687" t="s">
        <v>8372</v>
      </c>
      <c r="K862" s="778" t="s">
        <v>11612</v>
      </c>
      <c r="L862" s="840">
        <v>2300</v>
      </c>
      <c r="M862" s="707"/>
    </row>
    <row r="863" spans="1:13" ht="225" customHeight="1">
      <c r="A863" s="501" t="s">
        <v>10796</v>
      </c>
      <c r="B863" s="544" t="s">
        <v>10797</v>
      </c>
      <c r="C863" s="512">
        <v>1300</v>
      </c>
      <c r="D863" s="515"/>
      <c r="E863" s="646" t="s">
        <v>13255</v>
      </c>
      <c r="F863" s="489"/>
      <c r="I863" s="681" t="s">
        <v>8374</v>
      </c>
      <c r="J863" s="687" t="s">
        <v>8375</v>
      </c>
      <c r="K863" s="778" t="s">
        <v>11613</v>
      </c>
      <c r="L863" s="840">
        <v>2100</v>
      </c>
      <c r="M863" s="707"/>
    </row>
    <row r="864" spans="1:13" ht="360" customHeight="1">
      <c r="A864" s="501" t="s">
        <v>10799</v>
      </c>
      <c r="B864" s="544" t="s">
        <v>10800</v>
      </c>
      <c r="C864" s="512">
        <v>1150</v>
      </c>
      <c r="D864" s="515"/>
      <c r="E864" s="646" t="s">
        <v>13255</v>
      </c>
      <c r="F864" s="489"/>
      <c r="I864" s="681" t="s">
        <v>8377</v>
      </c>
      <c r="J864" s="687" t="s">
        <v>8378</v>
      </c>
      <c r="K864" s="778" t="s">
        <v>11614</v>
      </c>
      <c r="L864" s="840">
        <v>1000</v>
      </c>
      <c r="M864" s="707"/>
    </row>
    <row r="865" spans="1:13" ht="375" customHeight="1">
      <c r="A865" s="501" t="s">
        <v>10802</v>
      </c>
      <c r="B865" s="544" t="s">
        <v>11647</v>
      </c>
      <c r="C865" s="512">
        <v>4500</v>
      </c>
      <c r="D865" s="515"/>
      <c r="E865" s="646" t="s">
        <v>13255</v>
      </c>
      <c r="F865" s="489"/>
      <c r="I865" s="681" t="s">
        <v>8380</v>
      </c>
      <c r="J865" s="687" t="s">
        <v>8381</v>
      </c>
      <c r="K865" s="778" t="s">
        <v>11615</v>
      </c>
      <c r="L865" s="840">
        <v>1400</v>
      </c>
      <c r="M865" s="707"/>
    </row>
    <row r="866" spans="1:13" ht="195" customHeight="1">
      <c r="A866" s="501" t="s">
        <v>10805</v>
      </c>
      <c r="B866" s="544" t="s">
        <v>10806</v>
      </c>
      <c r="C866" s="512">
        <v>1200</v>
      </c>
      <c r="D866" s="515"/>
      <c r="E866" s="646" t="s">
        <v>13255</v>
      </c>
      <c r="F866" s="489"/>
      <c r="I866" s="681" t="s">
        <v>8383</v>
      </c>
      <c r="J866" s="687" t="s">
        <v>8384</v>
      </c>
      <c r="K866" s="778" t="s">
        <v>11616</v>
      </c>
      <c r="L866" s="840">
        <v>2250</v>
      </c>
      <c r="M866" s="707"/>
    </row>
    <row r="867" spans="1:13" ht="255" customHeight="1">
      <c r="A867" s="501" t="s">
        <v>10808</v>
      </c>
      <c r="B867" s="544" t="s">
        <v>11648</v>
      </c>
      <c r="C867" s="512">
        <v>1150</v>
      </c>
      <c r="D867" s="515"/>
      <c r="E867" s="646" t="s">
        <v>13255</v>
      </c>
      <c r="F867" s="489"/>
      <c r="I867" s="681" t="s">
        <v>8386</v>
      </c>
      <c r="J867" s="687" t="s">
        <v>8387</v>
      </c>
      <c r="K867" s="778" t="s">
        <v>11617</v>
      </c>
      <c r="L867" s="840">
        <v>2500</v>
      </c>
      <c r="M867" s="707"/>
    </row>
    <row r="868" spans="1:13" ht="135" customHeight="1">
      <c r="A868" s="501" t="s">
        <v>10870</v>
      </c>
      <c r="B868" s="544" t="s">
        <v>10871</v>
      </c>
      <c r="C868" s="512">
        <v>3250</v>
      </c>
      <c r="D868" s="515"/>
      <c r="E868" s="646" t="s">
        <v>13255</v>
      </c>
      <c r="F868" s="489"/>
      <c r="I868" s="681" t="s">
        <v>9176</v>
      </c>
      <c r="J868" s="687" t="s">
        <v>9177</v>
      </c>
      <c r="K868" s="778" t="s">
        <v>11618</v>
      </c>
      <c r="L868" s="840">
        <v>2900</v>
      </c>
      <c r="M868" s="707"/>
    </row>
    <row r="869" spans="1:13" ht="135" customHeight="1">
      <c r="A869" s="501" t="s">
        <v>10873</v>
      </c>
      <c r="B869" s="544" t="s">
        <v>10874</v>
      </c>
      <c r="C869" s="512">
        <v>1650</v>
      </c>
      <c r="D869" s="515"/>
      <c r="E869" s="646" t="s">
        <v>13255</v>
      </c>
      <c r="F869" s="489"/>
      <c r="I869" s="681" t="s">
        <v>9179</v>
      </c>
      <c r="J869" s="687" t="s">
        <v>9180</v>
      </c>
      <c r="K869" s="778" t="s">
        <v>11619</v>
      </c>
      <c r="L869" s="840">
        <v>2900</v>
      </c>
      <c r="M869" s="707"/>
    </row>
    <row r="870" spans="1:13" ht="255" customHeight="1">
      <c r="A870" s="501" t="s">
        <v>10876</v>
      </c>
      <c r="B870" s="544" t="s">
        <v>11649</v>
      </c>
      <c r="C870" s="512">
        <v>2000</v>
      </c>
      <c r="D870" s="515"/>
      <c r="E870" s="646" t="s">
        <v>13255</v>
      </c>
      <c r="F870" s="489"/>
      <c r="I870" s="681" t="s">
        <v>9182</v>
      </c>
      <c r="J870" s="687" t="s">
        <v>9183</v>
      </c>
      <c r="K870" s="778" t="s">
        <v>11620</v>
      </c>
      <c r="L870" s="840">
        <v>4000</v>
      </c>
      <c r="M870" s="707"/>
    </row>
    <row r="871" spans="1:13" ht="150" customHeight="1">
      <c r="A871" s="501" t="s">
        <v>10879</v>
      </c>
      <c r="B871" s="544" t="s">
        <v>10880</v>
      </c>
      <c r="C871" s="512">
        <v>1200</v>
      </c>
      <c r="D871" s="515"/>
      <c r="E871" s="646" t="s">
        <v>13255</v>
      </c>
      <c r="F871" s="489"/>
      <c r="I871" s="681" t="s">
        <v>9185</v>
      </c>
      <c r="J871" s="687" t="s">
        <v>9186</v>
      </c>
      <c r="K871" s="778" t="s">
        <v>11621</v>
      </c>
      <c r="L871" s="840">
        <v>3500</v>
      </c>
      <c r="M871" s="707"/>
    </row>
    <row r="872" spans="1:13" ht="135" customHeight="1">
      <c r="A872" s="501" t="s">
        <v>10882</v>
      </c>
      <c r="B872" s="544" t="s">
        <v>10883</v>
      </c>
      <c r="C872" s="512">
        <v>1450</v>
      </c>
      <c r="D872" s="515"/>
      <c r="E872" s="650">
        <v>2350</v>
      </c>
      <c r="F872" s="489"/>
      <c r="I872" s="681" t="s">
        <v>9188</v>
      </c>
      <c r="J872" s="687" t="s">
        <v>9189</v>
      </c>
      <c r="K872" s="778" t="s">
        <v>11622</v>
      </c>
      <c r="L872" s="840">
        <v>1980</v>
      </c>
      <c r="M872" s="707"/>
    </row>
    <row r="873" spans="1:13" ht="120" customHeight="1">
      <c r="A873" s="501" t="s">
        <v>10885</v>
      </c>
      <c r="B873" s="544" t="s">
        <v>10886</v>
      </c>
      <c r="C873" s="512">
        <v>1450</v>
      </c>
      <c r="D873" s="515"/>
      <c r="E873" s="646" t="s">
        <v>13255</v>
      </c>
      <c r="F873" s="489"/>
      <c r="I873" s="681" t="s">
        <v>9191</v>
      </c>
      <c r="J873" s="687" t="s">
        <v>9192</v>
      </c>
      <c r="K873" s="778" t="s">
        <v>11623</v>
      </c>
      <c r="L873" s="840">
        <v>4000</v>
      </c>
      <c r="M873" s="707"/>
    </row>
    <row r="874" spans="1:13" ht="135" customHeight="1">
      <c r="A874" s="501" t="s">
        <v>10888</v>
      </c>
      <c r="B874" s="544" t="s">
        <v>10889</v>
      </c>
      <c r="C874" s="512">
        <v>1450</v>
      </c>
      <c r="D874" s="515"/>
      <c r="E874" s="650">
        <v>2350</v>
      </c>
      <c r="F874" s="489"/>
      <c r="I874" s="681" t="s">
        <v>9194</v>
      </c>
      <c r="J874" s="687" t="s">
        <v>9195</v>
      </c>
      <c r="K874" s="778" t="s">
        <v>11624</v>
      </c>
      <c r="L874" s="840">
        <v>3500</v>
      </c>
      <c r="M874" s="707"/>
    </row>
    <row r="875" spans="1:13" ht="120" customHeight="1">
      <c r="A875" s="501" t="s">
        <v>10891</v>
      </c>
      <c r="B875" s="544" t="s">
        <v>10892</v>
      </c>
      <c r="C875" s="512">
        <v>1450</v>
      </c>
      <c r="D875" s="515"/>
      <c r="E875" s="650">
        <v>2350</v>
      </c>
      <c r="F875" s="489"/>
      <c r="I875" s="681" t="s">
        <v>9200</v>
      </c>
      <c r="J875" s="758" t="s">
        <v>9201</v>
      </c>
      <c r="K875" s="778" t="s">
        <v>11625</v>
      </c>
      <c r="L875" s="840">
        <v>3500</v>
      </c>
      <c r="M875" s="707"/>
    </row>
    <row r="876" spans="1:13" ht="195" customHeight="1">
      <c r="A876" s="501" t="s">
        <v>10894</v>
      </c>
      <c r="B876" s="544" t="s">
        <v>11650</v>
      </c>
      <c r="C876" s="512">
        <v>850</v>
      </c>
      <c r="D876" s="515"/>
      <c r="E876" s="646" t="s">
        <v>13255</v>
      </c>
      <c r="F876" s="489"/>
      <c r="I876" s="681" t="s">
        <v>9203</v>
      </c>
      <c r="J876" s="758" t="s">
        <v>9204</v>
      </c>
      <c r="K876" s="778" t="s">
        <v>11626</v>
      </c>
      <c r="L876" s="840">
        <v>3500</v>
      </c>
      <c r="M876" s="707"/>
    </row>
    <row r="877" spans="1:13" ht="120" customHeight="1">
      <c r="A877" s="501" t="s">
        <v>10897</v>
      </c>
      <c r="B877" s="544" t="s">
        <v>10898</v>
      </c>
      <c r="C877" s="512">
        <v>1450</v>
      </c>
      <c r="D877" s="515"/>
      <c r="E877" s="646" t="s">
        <v>13255</v>
      </c>
      <c r="F877" s="489"/>
      <c r="I877" s="681" t="s">
        <v>9206</v>
      </c>
      <c r="J877" s="758" t="s">
        <v>9207</v>
      </c>
      <c r="K877" s="778" t="s">
        <v>11627</v>
      </c>
      <c r="L877" s="840">
        <v>3500</v>
      </c>
      <c r="M877" s="707"/>
    </row>
    <row r="878" spans="1:13" ht="120" customHeight="1">
      <c r="A878" s="501" t="s">
        <v>10900</v>
      </c>
      <c r="B878" s="544" t="s">
        <v>10901</v>
      </c>
      <c r="C878" s="512">
        <v>1450</v>
      </c>
      <c r="D878" s="515"/>
      <c r="E878" s="646" t="s">
        <v>13255</v>
      </c>
      <c r="F878" s="489"/>
      <c r="I878" s="681" t="s">
        <v>9209</v>
      </c>
      <c r="J878" s="758" t="s">
        <v>9210</v>
      </c>
      <c r="K878" s="778" t="s">
        <v>11628</v>
      </c>
      <c r="L878" s="840">
        <v>3500</v>
      </c>
      <c r="M878" s="707"/>
    </row>
    <row r="879" spans="1:13" ht="120" customHeight="1">
      <c r="A879" s="501" t="s">
        <v>10903</v>
      </c>
      <c r="B879" s="544" t="s">
        <v>10904</v>
      </c>
      <c r="C879" s="512">
        <v>1450</v>
      </c>
      <c r="D879" s="515"/>
      <c r="E879" s="646" t="s">
        <v>13255</v>
      </c>
      <c r="F879" s="489"/>
      <c r="I879" s="681" t="s">
        <v>9212</v>
      </c>
      <c r="J879" s="758" t="s">
        <v>9213</v>
      </c>
      <c r="K879" s="778" t="s">
        <v>11629</v>
      </c>
      <c r="L879" s="840">
        <v>3500</v>
      </c>
      <c r="M879" s="707"/>
    </row>
    <row r="880" spans="1:13" ht="120" customHeight="1">
      <c r="A880" s="501" t="s">
        <v>10906</v>
      </c>
      <c r="B880" s="544" t="s">
        <v>10907</v>
      </c>
      <c r="C880" s="512">
        <v>1450</v>
      </c>
      <c r="D880" s="515"/>
      <c r="E880" s="646" t="s">
        <v>13255</v>
      </c>
      <c r="F880" s="489"/>
      <c r="I880" s="681" t="s">
        <v>9215</v>
      </c>
      <c r="J880" s="758" t="s">
        <v>9216</v>
      </c>
      <c r="K880" s="778" t="s">
        <v>11630</v>
      </c>
      <c r="L880" s="840">
        <v>3500</v>
      </c>
      <c r="M880" s="707"/>
    </row>
    <row r="881" spans="1:13" ht="120" customHeight="1">
      <c r="A881" s="501" t="s">
        <v>10909</v>
      </c>
      <c r="B881" s="544" t="s">
        <v>10910</v>
      </c>
      <c r="C881" s="512">
        <v>1450</v>
      </c>
      <c r="D881" s="515"/>
      <c r="E881" s="646" t="s">
        <v>13255</v>
      </c>
      <c r="F881" s="489"/>
      <c r="I881" s="681" t="s">
        <v>9218</v>
      </c>
      <c r="J881" s="758" t="s">
        <v>9219</v>
      </c>
      <c r="K881" s="778" t="s">
        <v>11631</v>
      </c>
      <c r="L881" s="840">
        <v>3500</v>
      </c>
      <c r="M881" s="707"/>
    </row>
    <row r="882" spans="1:13" ht="165" customHeight="1">
      <c r="A882" s="501" t="s">
        <v>10912</v>
      </c>
      <c r="B882" s="544" t="s">
        <v>10913</v>
      </c>
      <c r="C882" s="512">
        <v>2950</v>
      </c>
      <c r="D882" s="515"/>
      <c r="E882" s="646" t="s">
        <v>13255</v>
      </c>
      <c r="F882" s="489"/>
      <c r="I882" s="681" t="s">
        <v>9221</v>
      </c>
      <c r="J882" s="758" t="s">
        <v>9222</v>
      </c>
      <c r="K882" s="778" t="s">
        <v>11632</v>
      </c>
      <c r="L882" s="840">
        <v>6000</v>
      </c>
      <c r="M882" s="707"/>
    </row>
    <row r="883" spans="1:13" ht="150" customHeight="1">
      <c r="A883" s="501" t="s">
        <v>10915</v>
      </c>
      <c r="B883" s="544" t="s">
        <v>11651</v>
      </c>
      <c r="C883" s="512">
        <v>4000</v>
      </c>
      <c r="D883" s="515"/>
      <c r="E883" s="646" t="s">
        <v>13255</v>
      </c>
      <c r="F883" s="489"/>
      <c r="I883" s="681" t="s">
        <v>9224</v>
      </c>
      <c r="J883" s="758" t="s">
        <v>9225</v>
      </c>
      <c r="K883" s="778" t="s">
        <v>11633</v>
      </c>
      <c r="L883" s="840">
        <v>3500</v>
      </c>
      <c r="M883" s="707"/>
    </row>
    <row r="884" spans="1:13" ht="135" customHeight="1">
      <c r="A884" s="501" t="s">
        <v>10918</v>
      </c>
      <c r="B884" s="544" t="s">
        <v>11652</v>
      </c>
      <c r="C884" s="512">
        <v>4000</v>
      </c>
      <c r="D884" s="515"/>
      <c r="E884" s="646" t="s">
        <v>13255</v>
      </c>
      <c r="F884" s="489"/>
      <c r="I884" s="681" t="s">
        <v>9227</v>
      </c>
      <c r="J884" s="758" t="s">
        <v>9228</v>
      </c>
      <c r="K884" s="778" t="s">
        <v>11634</v>
      </c>
      <c r="L884" s="840">
        <v>3500</v>
      </c>
      <c r="M884" s="707"/>
    </row>
    <row r="885" spans="1:13" ht="120" customHeight="1">
      <c r="A885" s="501" t="s">
        <v>10921</v>
      </c>
      <c r="B885" s="544" t="s">
        <v>11653</v>
      </c>
      <c r="C885" s="512">
        <v>1550</v>
      </c>
      <c r="D885" s="515"/>
      <c r="E885" s="646" t="s">
        <v>13255</v>
      </c>
      <c r="F885" s="489"/>
      <c r="I885" s="681" t="s">
        <v>9230</v>
      </c>
      <c r="J885" s="758" t="s">
        <v>9231</v>
      </c>
      <c r="K885" s="778" t="s">
        <v>11635</v>
      </c>
      <c r="L885" s="840">
        <v>3500</v>
      </c>
      <c r="M885" s="707"/>
    </row>
    <row r="886" spans="1:13" ht="105" customHeight="1">
      <c r="A886" s="501" t="s">
        <v>10924</v>
      </c>
      <c r="B886" s="544" t="s">
        <v>10925</v>
      </c>
      <c r="C886" s="512">
        <v>2200</v>
      </c>
      <c r="D886" s="515"/>
      <c r="E886" s="646" t="s">
        <v>13255</v>
      </c>
      <c r="F886" s="489"/>
      <c r="I886" s="681" t="s">
        <v>9233</v>
      </c>
      <c r="J886" s="758" t="s">
        <v>9234</v>
      </c>
      <c r="K886" s="778" t="s">
        <v>9235</v>
      </c>
      <c r="L886" s="840">
        <v>5000</v>
      </c>
      <c r="M886" s="707"/>
    </row>
    <row r="887" spans="1:13" ht="150" customHeight="1">
      <c r="A887" s="501" t="s">
        <v>10927</v>
      </c>
      <c r="B887" s="544" t="s">
        <v>11654</v>
      </c>
      <c r="C887" s="512">
        <v>3950</v>
      </c>
      <c r="D887" s="515"/>
      <c r="E887" s="646" t="s">
        <v>13255</v>
      </c>
      <c r="F887" s="489"/>
      <c r="I887" s="681" t="s">
        <v>9242</v>
      </c>
      <c r="J887" s="687" t="s">
        <v>9243</v>
      </c>
      <c r="K887" s="733" t="s">
        <v>11636</v>
      </c>
      <c r="L887" s="840">
        <v>4900</v>
      </c>
      <c r="M887" s="707"/>
    </row>
    <row r="888" spans="1:13" ht="405" customHeight="1">
      <c r="A888" s="501" t="s">
        <v>10930</v>
      </c>
      <c r="B888" s="544" t="s">
        <v>11655</v>
      </c>
      <c r="C888" s="512">
        <v>2950</v>
      </c>
      <c r="D888" s="515"/>
      <c r="E888" s="646" t="s">
        <v>13255</v>
      </c>
      <c r="F888" s="489"/>
      <c r="I888" s="681" t="s">
        <v>9245</v>
      </c>
      <c r="J888" s="687" t="s">
        <v>9246</v>
      </c>
      <c r="K888" s="733" t="s">
        <v>11637</v>
      </c>
      <c r="L888" s="840">
        <v>3500</v>
      </c>
      <c r="M888" s="707"/>
    </row>
    <row r="889" spans="1:13" ht="165" customHeight="1">
      <c r="A889" s="501" t="s">
        <v>10978</v>
      </c>
      <c r="B889" s="544" t="s">
        <v>11656</v>
      </c>
      <c r="C889" s="512">
        <v>1480</v>
      </c>
      <c r="D889" s="515"/>
      <c r="E889" s="646" t="s">
        <v>13255</v>
      </c>
      <c r="F889" s="489"/>
      <c r="I889" s="681" t="s">
        <v>9248</v>
      </c>
      <c r="J889" s="687" t="s">
        <v>9249</v>
      </c>
      <c r="K889" s="733" t="s">
        <v>11638</v>
      </c>
      <c r="L889" s="840">
        <v>3500</v>
      </c>
      <c r="M889" s="707"/>
    </row>
    <row r="890" spans="1:13" ht="90" customHeight="1">
      <c r="A890" s="501" t="s">
        <v>10979</v>
      </c>
      <c r="B890" s="544" t="s">
        <v>10963</v>
      </c>
      <c r="C890" s="512">
        <v>550</v>
      </c>
      <c r="D890" s="515"/>
      <c r="E890" s="646" t="s">
        <v>13255</v>
      </c>
      <c r="F890" s="489"/>
      <c r="I890" s="681" t="s">
        <v>9251</v>
      </c>
      <c r="J890" s="687" t="s">
        <v>9252</v>
      </c>
      <c r="K890" s="733" t="s">
        <v>11639</v>
      </c>
      <c r="L890" s="840">
        <v>3000</v>
      </c>
      <c r="M890" s="707"/>
    </row>
    <row r="891" spans="1:13" ht="210" customHeight="1">
      <c r="A891" s="501" t="s">
        <v>10980</v>
      </c>
      <c r="B891" s="544" t="s">
        <v>11657</v>
      </c>
      <c r="C891" s="512">
        <v>2250</v>
      </c>
      <c r="D891" s="515"/>
      <c r="E891" s="646" t="s">
        <v>13255</v>
      </c>
      <c r="F891" s="489"/>
      <c r="I891" s="681" t="s">
        <v>9254</v>
      </c>
      <c r="J891" s="687" t="s">
        <v>9255</v>
      </c>
      <c r="K891" s="733" t="s">
        <v>11640</v>
      </c>
      <c r="L891" s="840">
        <v>1100</v>
      </c>
      <c r="M891" s="707"/>
    </row>
    <row r="892" spans="1:13" ht="105" customHeight="1">
      <c r="A892" s="501" t="s">
        <v>10981</v>
      </c>
      <c r="B892" s="544" t="s">
        <v>10965</v>
      </c>
      <c r="C892" s="512">
        <v>1100</v>
      </c>
      <c r="D892" s="515"/>
      <c r="E892" s="646" t="s">
        <v>13255</v>
      </c>
      <c r="F892" s="489"/>
      <c r="I892" s="681" t="s">
        <v>9257</v>
      </c>
      <c r="J892" s="687" t="s">
        <v>9258</v>
      </c>
      <c r="K892" s="733" t="s">
        <v>11641</v>
      </c>
      <c r="L892" s="840">
        <v>4500</v>
      </c>
      <c r="M892" s="707"/>
    </row>
    <row r="893" spans="1:13" ht="90" customHeight="1">
      <c r="A893" s="501" t="s">
        <v>10982</v>
      </c>
      <c r="B893" s="544" t="s">
        <v>11219</v>
      </c>
      <c r="C893" s="512">
        <v>1950</v>
      </c>
      <c r="D893" s="515"/>
      <c r="E893" s="646" t="s">
        <v>13255</v>
      </c>
      <c r="F893" s="489"/>
      <c r="I893" s="681" t="s">
        <v>9260</v>
      </c>
      <c r="J893" s="687" t="s">
        <v>9261</v>
      </c>
      <c r="K893" s="733" t="s">
        <v>11642</v>
      </c>
      <c r="L893" s="840">
        <v>3500</v>
      </c>
      <c r="M893" s="707"/>
    </row>
    <row r="894" spans="1:13" ht="120" customHeight="1">
      <c r="A894" s="501" t="s">
        <v>10983</v>
      </c>
      <c r="B894" s="544" t="s">
        <v>10966</v>
      </c>
      <c r="C894" s="512">
        <v>780</v>
      </c>
      <c r="D894" s="515"/>
      <c r="E894" s="646" t="s">
        <v>13255</v>
      </c>
      <c r="F894" s="489"/>
      <c r="I894" s="681" t="s">
        <v>9263</v>
      </c>
      <c r="J894" s="687" t="s">
        <v>9264</v>
      </c>
      <c r="K894" s="733" t="s">
        <v>11643</v>
      </c>
      <c r="L894" s="840">
        <v>2000</v>
      </c>
      <c r="M894" s="707"/>
    </row>
    <row r="895" spans="1:13" ht="90" customHeight="1">
      <c r="A895" s="501" t="s">
        <v>10984</v>
      </c>
      <c r="B895" s="544" t="s">
        <v>10967</v>
      </c>
      <c r="C895" s="512">
        <v>780</v>
      </c>
      <c r="D895" s="515"/>
      <c r="E895" s="646" t="s">
        <v>13255</v>
      </c>
      <c r="F895" s="489"/>
      <c r="I895" s="681" t="s">
        <v>9266</v>
      </c>
      <c r="J895" s="687" t="s">
        <v>9267</v>
      </c>
      <c r="K895" s="733" t="s">
        <v>11644</v>
      </c>
      <c r="L895" s="840">
        <v>1100</v>
      </c>
      <c r="M895" s="707"/>
    </row>
    <row r="896" spans="1:13" ht="135" customHeight="1">
      <c r="A896" s="501" t="s">
        <v>10985</v>
      </c>
      <c r="B896" s="544" t="s">
        <v>11658</v>
      </c>
      <c r="C896" s="512">
        <v>750</v>
      </c>
      <c r="D896" s="515"/>
      <c r="E896" s="646" t="s">
        <v>13255</v>
      </c>
      <c r="F896" s="489"/>
      <c r="I896" s="681" t="s">
        <v>9268</v>
      </c>
      <c r="J896" s="687" t="s">
        <v>9269</v>
      </c>
      <c r="K896" s="733" t="s">
        <v>11645</v>
      </c>
      <c r="L896" s="840">
        <v>1950</v>
      </c>
      <c r="M896" s="707"/>
    </row>
    <row r="897" spans="1:13" ht="180" customHeight="1">
      <c r="A897" s="501" t="s">
        <v>10986</v>
      </c>
      <c r="B897" s="544" t="s">
        <v>11659</v>
      </c>
      <c r="C897" s="512">
        <v>3350</v>
      </c>
      <c r="D897" s="515"/>
      <c r="E897" s="646" t="s">
        <v>13255</v>
      </c>
      <c r="F897" s="489"/>
      <c r="I897" s="681" t="s">
        <v>9401</v>
      </c>
      <c r="J897" s="687" t="s">
        <v>9402</v>
      </c>
      <c r="K897" s="733" t="s">
        <v>9403</v>
      </c>
      <c r="L897" s="840">
        <v>950</v>
      </c>
      <c r="M897" s="707"/>
    </row>
    <row r="898" spans="1:13" ht="195" customHeight="1">
      <c r="A898" s="501" t="s">
        <v>10987</v>
      </c>
      <c r="B898" s="544" t="s">
        <v>10969</v>
      </c>
      <c r="C898" s="512">
        <v>3200</v>
      </c>
      <c r="D898" s="515"/>
      <c r="E898" s="646" t="s">
        <v>13255</v>
      </c>
      <c r="F898" s="489"/>
      <c r="I898" s="681" t="s">
        <v>9404</v>
      </c>
      <c r="J898" s="687" t="s">
        <v>9405</v>
      </c>
      <c r="K898" s="733" t="s">
        <v>11646</v>
      </c>
      <c r="L898" s="840">
        <v>2000</v>
      </c>
      <c r="M898" s="707"/>
    </row>
    <row r="899" spans="1:13" ht="150" customHeight="1">
      <c r="A899" s="501" t="s">
        <v>10988</v>
      </c>
      <c r="B899" s="544" t="s">
        <v>10970</v>
      </c>
      <c r="C899" s="512">
        <v>1450</v>
      </c>
      <c r="D899" s="515"/>
      <c r="E899" s="646" t="s">
        <v>13255</v>
      </c>
      <c r="F899" s="489"/>
      <c r="I899" s="681" t="s">
        <v>9407</v>
      </c>
      <c r="J899" s="687" t="s">
        <v>9408</v>
      </c>
      <c r="K899" s="733" t="s">
        <v>9409</v>
      </c>
      <c r="L899" s="840">
        <v>2500</v>
      </c>
      <c r="M899" s="707"/>
    </row>
    <row r="900" spans="1:13" ht="225" customHeight="1">
      <c r="A900" s="501" t="s">
        <v>10989</v>
      </c>
      <c r="B900" s="544" t="s">
        <v>10971</v>
      </c>
      <c r="C900" s="512">
        <v>1350</v>
      </c>
      <c r="D900" s="515"/>
      <c r="E900" s="646" t="s">
        <v>13255</v>
      </c>
      <c r="F900" s="489"/>
      <c r="I900" s="681" t="s">
        <v>10792</v>
      </c>
      <c r="J900" s="687" t="s">
        <v>10793</v>
      </c>
      <c r="K900" s="733" t="s">
        <v>10794</v>
      </c>
      <c r="L900" s="840">
        <v>1000</v>
      </c>
      <c r="M900" s="707"/>
    </row>
    <row r="901" spans="1:13" ht="120" customHeight="1">
      <c r="A901" s="501" t="s">
        <v>10990</v>
      </c>
      <c r="B901" s="544" t="s">
        <v>10972</v>
      </c>
      <c r="C901" s="512">
        <v>500</v>
      </c>
      <c r="D901" s="515"/>
      <c r="E901" s="646" t="s">
        <v>13255</v>
      </c>
      <c r="F901" s="489"/>
      <c r="I901" s="681" t="s">
        <v>10795</v>
      </c>
      <c r="J901" s="687" t="s">
        <v>10796</v>
      </c>
      <c r="K901" s="733" t="s">
        <v>10797</v>
      </c>
      <c r="L901" s="840">
        <v>1700</v>
      </c>
      <c r="M901" s="707"/>
    </row>
    <row r="902" spans="1:13" ht="195" customHeight="1">
      <c r="A902" s="501" t="s">
        <v>10991</v>
      </c>
      <c r="B902" s="544" t="s">
        <v>10973</v>
      </c>
      <c r="C902" s="512">
        <v>450</v>
      </c>
      <c r="D902" s="515"/>
      <c r="E902" s="646" t="s">
        <v>13255</v>
      </c>
      <c r="F902" s="489"/>
      <c r="I902" s="681" t="s">
        <v>10798</v>
      </c>
      <c r="J902" s="687" t="s">
        <v>10799</v>
      </c>
      <c r="K902" s="733" t="s">
        <v>10800</v>
      </c>
      <c r="L902" s="840">
        <v>1700</v>
      </c>
      <c r="M902" s="707"/>
    </row>
    <row r="903" spans="1:13" ht="105" customHeight="1">
      <c r="A903" s="501" t="s">
        <v>10992</v>
      </c>
      <c r="B903" s="544" t="s">
        <v>10974</v>
      </c>
      <c r="C903" s="512">
        <v>450</v>
      </c>
      <c r="D903" s="515"/>
      <c r="E903" s="646" t="s">
        <v>13255</v>
      </c>
      <c r="F903" s="489"/>
      <c r="I903" s="681" t="s">
        <v>10801</v>
      </c>
      <c r="J903" s="687" t="s">
        <v>10802</v>
      </c>
      <c r="K903" s="733" t="s">
        <v>11647</v>
      </c>
      <c r="L903" s="840">
        <v>6000</v>
      </c>
      <c r="M903" s="707"/>
    </row>
    <row r="904" spans="1:13" ht="90" customHeight="1">
      <c r="A904" s="501" t="s">
        <v>10993</v>
      </c>
      <c r="B904" s="544" t="s">
        <v>10975</v>
      </c>
      <c r="C904" s="512">
        <v>940</v>
      </c>
      <c r="D904" s="515"/>
      <c r="E904" s="646" t="s">
        <v>13255</v>
      </c>
      <c r="F904" s="489"/>
      <c r="I904" s="681" t="s">
        <v>10804</v>
      </c>
      <c r="J904" s="687" t="s">
        <v>10805</v>
      </c>
      <c r="K904" s="733" t="s">
        <v>10806</v>
      </c>
      <c r="L904" s="840">
        <v>1500</v>
      </c>
      <c r="M904" s="707"/>
    </row>
    <row r="905" spans="1:13" ht="225" customHeight="1">
      <c r="A905" s="501" t="s">
        <v>10994</v>
      </c>
      <c r="B905" s="544" t="s">
        <v>11660</v>
      </c>
      <c r="C905" s="512">
        <v>4950</v>
      </c>
      <c r="D905" s="515"/>
      <c r="E905" s="646" t="s">
        <v>13255</v>
      </c>
      <c r="F905" s="489"/>
      <c r="I905" s="681" t="s">
        <v>10807</v>
      </c>
      <c r="J905" s="687" t="s">
        <v>10808</v>
      </c>
      <c r="K905" s="733" t="s">
        <v>11648</v>
      </c>
      <c r="L905" s="840">
        <v>1400</v>
      </c>
      <c r="M905" s="707"/>
    </row>
    <row r="906" spans="1:13" ht="210" customHeight="1">
      <c r="A906" s="501" t="s">
        <v>10995</v>
      </c>
      <c r="B906" s="544" t="s">
        <v>10977</v>
      </c>
      <c r="C906" s="512">
        <v>1400</v>
      </c>
      <c r="D906" s="515"/>
      <c r="E906" s="646" t="s">
        <v>13255</v>
      </c>
      <c r="F906" s="489"/>
      <c r="I906" s="681" t="s">
        <v>10869</v>
      </c>
      <c r="J906" s="687" t="s">
        <v>10870</v>
      </c>
      <c r="K906" s="733" t="s">
        <v>10871</v>
      </c>
      <c r="L906" s="840">
        <v>5000</v>
      </c>
      <c r="M906" s="707"/>
    </row>
    <row r="907" spans="1:13" ht="90" customHeight="1">
      <c r="A907" s="501" t="s">
        <v>11235</v>
      </c>
      <c r="B907" s="544" t="s">
        <v>11236</v>
      </c>
      <c r="C907" s="512">
        <v>1200</v>
      </c>
      <c r="D907" s="515"/>
      <c r="E907" s="646" t="s">
        <v>13255</v>
      </c>
      <c r="F907" s="489"/>
      <c r="I907" s="681" t="s">
        <v>10872</v>
      </c>
      <c r="J907" s="687" t="s">
        <v>10873</v>
      </c>
      <c r="K907" s="733" t="s">
        <v>10874</v>
      </c>
      <c r="L907" s="840">
        <v>1950</v>
      </c>
      <c r="M907" s="707"/>
    </row>
    <row r="908" spans="1:13" ht="120" customHeight="1">
      <c r="A908" s="501" t="s">
        <v>11238</v>
      </c>
      <c r="B908" s="565" t="s">
        <v>11661</v>
      </c>
      <c r="C908" s="512">
        <v>2200</v>
      </c>
      <c r="D908" s="515"/>
      <c r="E908" s="650">
        <v>2630</v>
      </c>
      <c r="F908" s="489"/>
      <c r="I908" s="681" t="s">
        <v>10875</v>
      </c>
      <c r="J908" s="687" t="s">
        <v>10876</v>
      </c>
      <c r="K908" s="733" t="s">
        <v>11649</v>
      </c>
      <c r="L908" s="840">
        <v>2200</v>
      </c>
      <c r="M908" s="707"/>
    </row>
    <row r="909" spans="1:13" ht="150" customHeight="1">
      <c r="A909" s="501" t="s">
        <v>11240</v>
      </c>
      <c r="B909" s="565" t="s">
        <v>11241</v>
      </c>
      <c r="C909" s="512">
        <v>1200</v>
      </c>
      <c r="D909" s="515"/>
      <c r="E909" s="646" t="s">
        <v>13255</v>
      </c>
      <c r="F909" s="489"/>
      <c r="I909" s="681" t="s">
        <v>10878</v>
      </c>
      <c r="J909" s="687" t="s">
        <v>10879</v>
      </c>
      <c r="K909" s="733" t="s">
        <v>10880</v>
      </c>
      <c r="L909" s="840">
        <v>2000</v>
      </c>
      <c r="M909" s="707"/>
    </row>
    <row r="910" spans="1:13" ht="180" customHeight="1">
      <c r="A910" s="501" t="s">
        <v>11243</v>
      </c>
      <c r="B910" s="565" t="s">
        <v>11662</v>
      </c>
      <c r="C910" s="512">
        <v>4400</v>
      </c>
      <c r="D910" s="515"/>
      <c r="E910" s="646" t="s">
        <v>13255</v>
      </c>
      <c r="F910" s="489"/>
      <c r="I910" s="681" t="s">
        <v>10881</v>
      </c>
      <c r="J910" s="687" t="s">
        <v>10882</v>
      </c>
      <c r="K910" s="733" t="s">
        <v>10883</v>
      </c>
      <c r="L910" s="840">
        <v>2350</v>
      </c>
      <c r="M910" s="707"/>
    </row>
    <row r="911" spans="1:13" ht="75" customHeight="1">
      <c r="A911" s="501" t="s">
        <v>11245</v>
      </c>
      <c r="B911" s="565" t="s">
        <v>11663</v>
      </c>
      <c r="C911" s="512">
        <v>4900</v>
      </c>
      <c r="D911" s="515"/>
      <c r="E911" s="646" t="s">
        <v>13255</v>
      </c>
      <c r="F911" s="489"/>
      <c r="I911" s="681" t="s">
        <v>10884</v>
      </c>
      <c r="J911" s="687" t="s">
        <v>10885</v>
      </c>
      <c r="K911" s="733" t="s">
        <v>10886</v>
      </c>
      <c r="L911" s="840">
        <v>1800</v>
      </c>
      <c r="M911" s="707"/>
    </row>
    <row r="912" spans="1:13" ht="210" customHeight="1">
      <c r="A912" s="501" t="s">
        <v>11247</v>
      </c>
      <c r="B912" s="565" t="s">
        <v>11248</v>
      </c>
      <c r="C912" s="512">
        <v>1600</v>
      </c>
      <c r="D912" s="515"/>
      <c r="E912" s="646" t="s">
        <v>13255</v>
      </c>
      <c r="F912" s="489"/>
      <c r="I912" s="681" t="s">
        <v>10887</v>
      </c>
      <c r="J912" s="687" t="s">
        <v>10888</v>
      </c>
      <c r="K912" s="733" t="s">
        <v>10889</v>
      </c>
      <c r="L912" s="840">
        <v>2350</v>
      </c>
      <c r="M912" s="707"/>
    </row>
    <row r="913" spans="1:13" ht="180" customHeight="1">
      <c r="A913" s="501" t="s">
        <v>11250</v>
      </c>
      <c r="B913" s="565" t="s">
        <v>11251</v>
      </c>
      <c r="C913" s="512">
        <v>1600</v>
      </c>
      <c r="D913" s="515"/>
      <c r="E913" s="646" t="s">
        <v>13255</v>
      </c>
      <c r="F913" s="489"/>
      <c r="I913" s="681" t="s">
        <v>10890</v>
      </c>
      <c r="J913" s="687" t="s">
        <v>10891</v>
      </c>
      <c r="K913" s="733" t="s">
        <v>10892</v>
      </c>
      <c r="L913" s="840">
        <v>2350</v>
      </c>
      <c r="M913" s="707"/>
    </row>
    <row r="914" spans="1:13" ht="180" customHeight="1">
      <c r="A914" s="501" t="s">
        <v>11253</v>
      </c>
      <c r="B914" s="565" t="s">
        <v>11254</v>
      </c>
      <c r="C914" s="512">
        <v>3150</v>
      </c>
      <c r="D914" s="515"/>
      <c r="E914" s="646" t="s">
        <v>13255</v>
      </c>
      <c r="F914" s="489"/>
      <c r="I914" s="681" t="s">
        <v>10893</v>
      </c>
      <c r="J914" s="687" t="s">
        <v>10894</v>
      </c>
      <c r="K914" s="733" t="s">
        <v>11650</v>
      </c>
      <c r="L914" s="840">
        <v>1000</v>
      </c>
      <c r="M914" s="707"/>
    </row>
    <row r="915" spans="1:13" ht="75" customHeight="1">
      <c r="A915" s="501" t="s">
        <v>11256</v>
      </c>
      <c r="B915" s="565" t="s">
        <v>11664</v>
      </c>
      <c r="C915" s="512">
        <v>4900</v>
      </c>
      <c r="D915" s="515"/>
      <c r="E915" s="646" t="s">
        <v>13255</v>
      </c>
      <c r="F915" s="489"/>
      <c r="I915" s="681" t="s">
        <v>10896</v>
      </c>
      <c r="J915" s="687" t="s">
        <v>10897</v>
      </c>
      <c r="K915" s="733" t="s">
        <v>10898</v>
      </c>
      <c r="L915" s="840">
        <v>1800</v>
      </c>
      <c r="M915" s="707"/>
    </row>
    <row r="916" spans="1:13" ht="150" customHeight="1">
      <c r="A916" s="501" t="s">
        <v>11258</v>
      </c>
      <c r="B916" s="565" t="s">
        <v>11665</v>
      </c>
      <c r="C916" s="512">
        <v>2650</v>
      </c>
      <c r="D916" s="515"/>
      <c r="E916" s="646" t="s">
        <v>13255</v>
      </c>
      <c r="F916" s="489"/>
      <c r="I916" s="681" t="s">
        <v>10899</v>
      </c>
      <c r="J916" s="687" t="s">
        <v>10900</v>
      </c>
      <c r="K916" s="733" t="s">
        <v>10901</v>
      </c>
      <c r="L916" s="840">
        <v>1800</v>
      </c>
      <c r="M916" s="707"/>
    </row>
    <row r="917" spans="1:13" ht="105" customHeight="1">
      <c r="A917" s="501" t="s">
        <v>11260</v>
      </c>
      <c r="B917" s="565" t="s">
        <v>11666</v>
      </c>
      <c r="C917" s="512">
        <v>1650</v>
      </c>
      <c r="D917" s="515"/>
      <c r="E917" s="646" t="s">
        <v>13255</v>
      </c>
      <c r="F917" s="489"/>
      <c r="I917" s="681" t="s">
        <v>10902</v>
      </c>
      <c r="J917" s="687" t="s">
        <v>10903</v>
      </c>
      <c r="K917" s="733" t="s">
        <v>10904</v>
      </c>
      <c r="L917" s="840">
        <v>1800</v>
      </c>
      <c r="M917" s="707"/>
    </row>
    <row r="918" spans="1:13" ht="90" customHeight="1">
      <c r="A918" s="501" t="s">
        <v>11262</v>
      </c>
      <c r="B918" s="565" t="s">
        <v>11667</v>
      </c>
      <c r="C918" s="512">
        <v>1900</v>
      </c>
      <c r="D918" s="515"/>
      <c r="E918" s="650">
        <v>2650</v>
      </c>
      <c r="F918" s="489"/>
      <c r="I918" s="681" t="s">
        <v>10905</v>
      </c>
      <c r="J918" s="687" t="s">
        <v>10906</v>
      </c>
      <c r="K918" s="733" t="s">
        <v>10907</v>
      </c>
      <c r="L918" s="840">
        <v>1800</v>
      </c>
      <c r="M918" s="707"/>
    </row>
    <row r="919" spans="1:13" ht="210" customHeight="1">
      <c r="A919" s="501" t="s">
        <v>11264</v>
      </c>
      <c r="B919" s="565" t="s">
        <v>11668</v>
      </c>
      <c r="C919" s="512">
        <v>2500</v>
      </c>
      <c r="D919" s="515"/>
      <c r="E919" s="646" t="s">
        <v>13255</v>
      </c>
      <c r="F919" s="489"/>
      <c r="I919" s="681" t="s">
        <v>10908</v>
      </c>
      <c r="J919" s="687" t="s">
        <v>10909</v>
      </c>
      <c r="K919" s="733" t="s">
        <v>10910</v>
      </c>
      <c r="L919" s="840">
        <v>1800</v>
      </c>
      <c r="M919" s="707"/>
    </row>
    <row r="920" spans="1:13" ht="225" customHeight="1">
      <c r="A920" s="501" t="s">
        <v>11266</v>
      </c>
      <c r="B920" s="565" t="s">
        <v>11267</v>
      </c>
      <c r="C920" s="512">
        <v>4200</v>
      </c>
      <c r="D920" s="515"/>
      <c r="E920" s="646" t="s">
        <v>13255</v>
      </c>
      <c r="F920" s="489"/>
      <c r="I920" s="681" t="s">
        <v>10911</v>
      </c>
      <c r="J920" s="687" t="s">
        <v>10912</v>
      </c>
      <c r="K920" s="733" t="s">
        <v>10913</v>
      </c>
      <c r="L920" s="840">
        <v>4500</v>
      </c>
      <c r="M920" s="707"/>
    </row>
    <row r="921" spans="1:13" ht="210" customHeight="1">
      <c r="A921" s="501" t="s">
        <v>11269</v>
      </c>
      <c r="B921" s="565" t="s">
        <v>11669</v>
      </c>
      <c r="C921" s="512">
        <v>1900</v>
      </c>
      <c r="D921" s="515"/>
      <c r="E921" s="646" t="s">
        <v>13255</v>
      </c>
      <c r="F921" s="489"/>
      <c r="I921" s="681" t="s">
        <v>10914</v>
      </c>
      <c r="J921" s="687" t="s">
        <v>10915</v>
      </c>
      <c r="K921" s="733" t="s">
        <v>11651</v>
      </c>
      <c r="L921" s="840">
        <v>5000</v>
      </c>
      <c r="M921" s="707"/>
    </row>
    <row r="922" spans="1:13" ht="165" customHeight="1">
      <c r="A922" s="501" t="s">
        <v>11271</v>
      </c>
      <c r="B922" s="565" t="s">
        <v>11670</v>
      </c>
      <c r="C922" s="512">
        <v>4500</v>
      </c>
      <c r="D922" s="515"/>
      <c r="E922" s="646" t="s">
        <v>13255</v>
      </c>
      <c r="F922" s="489"/>
      <c r="I922" s="681" t="s">
        <v>10917</v>
      </c>
      <c r="J922" s="687" t="s">
        <v>10918</v>
      </c>
      <c r="K922" s="733" t="s">
        <v>11652</v>
      </c>
      <c r="L922" s="840">
        <v>4900</v>
      </c>
      <c r="M922" s="707"/>
    </row>
    <row r="923" spans="1:13" ht="210" customHeight="1">
      <c r="A923" s="501" t="s">
        <v>11273</v>
      </c>
      <c r="B923" s="565" t="s">
        <v>11671</v>
      </c>
      <c r="C923" s="512">
        <v>4400</v>
      </c>
      <c r="D923" s="515"/>
      <c r="E923" s="646" t="s">
        <v>13255</v>
      </c>
      <c r="F923" s="489"/>
      <c r="I923" s="681" t="s">
        <v>10920</v>
      </c>
      <c r="J923" s="687" t="s">
        <v>10921</v>
      </c>
      <c r="K923" s="733" t="s">
        <v>11653</v>
      </c>
      <c r="L923" s="840">
        <v>1550</v>
      </c>
      <c r="M923" s="707"/>
    </row>
    <row r="924" spans="1:13" ht="240" customHeight="1">
      <c r="A924" s="501" t="s">
        <v>11275</v>
      </c>
      <c r="B924" s="565" t="s">
        <v>11672</v>
      </c>
      <c r="C924" s="512">
        <v>4900</v>
      </c>
      <c r="D924" s="515"/>
      <c r="E924" s="646" t="s">
        <v>13255</v>
      </c>
      <c r="F924" s="489"/>
      <c r="I924" s="681" t="s">
        <v>10923</v>
      </c>
      <c r="J924" s="687" t="s">
        <v>10924</v>
      </c>
      <c r="K924" s="733" t="s">
        <v>10925</v>
      </c>
      <c r="L924" s="840">
        <v>2700</v>
      </c>
      <c r="M924" s="707"/>
    </row>
    <row r="925" spans="1:13" ht="135" customHeight="1">
      <c r="A925" s="501" t="s">
        <v>11277</v>
      </c>
      <c r="B925" s="565" t="s">
        <v>11278</v>
      </c>
      <c r="C925" s="512">
        <v>1250</v>
      </c>
      <c r="D925" s="515"/>
      <c r="E925" s="646" t="s">
        <v>13255</v>
      </c>
      <c r="F925" s="489"/>
      <c r="I925" s="681" t="s">
        <v>10926</v>
      </c>
      <c r="J925" s="687" t="s">
        <v>10927</v>
      </c>
      <c r="K925" s="733" t="s">
        <v>11654</v>
      </c>
      <c r="L925" s="840">
        <v>5800</v>
      </c>
      <c r="M925" s="707"/>
    </row>
    <row r="926" spans="1:13" ht="135" customHeight="1">
      <c r="A926" s="501" t="s">
        <v>11280</v>
      </c>
      <c r="B926" s="565" t="s">
        <v>11673</v>
      </c>
      <c r="C926" s="512">
        <v>2000</v>
      </c>
      <c r="D926" s="515"/>
      <c r="E926" s="646" t="s">
        <v>13255</v>
      </c>
      <c r="F926" s="489"/>
      <c r="I926" s="681" t="s">
        <v>10929</v>
      </c>
      <c r="J926" s="687" t="s">
        <v>10930</v>
      </c>
      <c r="K926" s="733" t="s">
        <v>11655</v>
      </c>
      <c r="L926" s="840">
        <v>4000</v>
      </c>
      <c r="M926" s="707"/>
    </row>
    <row r="927" spans="1:13" ht="135" customHeight="1">
      <c r="A927" s="501" t="s">
        <v>11282</v>
      </c>
      <c r="B927" s="565" t="s">
        <v>11674</v>
      </c>
      <c r="C927" s="512">
        <v>4800</v>
      </c>
      <c r="D927" s="515"/>
      <c r="E927" s="646" t="s">
        <v>13255</v>
      </c>
      <c r="F927" s="489"/>
      <c r="I927" s="681" t="s">
        <v>11083</v>
      </c>
      <c r="J927" s="687" t="s">
        <v>10978</v>
      </c>
      <c r="K927" s="733" t="s">
        <v>11656</v>
      </c>
      <c r="L927" s="840">
        <v>1950</v>
      </c>
      <c r="M927" s="707"/>
    </row>
    <row r="928" spans="1:13" ht="120" customHeight="1">
      <c r="A928" s="501" t="s">
        <v>11284</v>
      </c>
      <c r="B928" s="565" t="s">
        <v>11675</v>
      </c>
      <c r="C928" s="512">
        <v>4800</v>
      </c>
      <c r="D928" s="515"/>
      <c r="E928" s="646" t="s">
        <v>13255</v>
      </c>
      <c r="F928" s="489"/>
      <c r="I928" s="681" t="s">
        <v>11082</v>
      </c>
      <c r="J928" s="687" t="s">
        <v>10979</v>
      </c>
      <c r="K928" s="733" t="s">
        <v>10963</v>
      </c>
      <c r="L928" s="840">
        <v>850</v>
      </c>
      <c r="M928" s="707"/>
    </row>
    <row r="929" spans="1:13" ht="90" customHeight="1">
      <c r="A929" s="501" t="s">
        <v>11286</v>
      </c>
      <c r="B929" s="565" t="s">
        <v>11676</v>
      </c>
      <c r="C929" s="512">
        <v>4900</v>
      </c>
      <c r="D929" s="515"/>
      <c r="E929" s="646" t="s">
        <v>13255</v>
      </c>
      <c r="F929" s="489"/>
      <c r="I929" s="681" t="s">
        <v>11081</v>
      </c>
      <c r="J929" s="687" t="s">
        <v>10980</v>
      </c>
      <c r="K929" s="733" t="s">
        <v>11657</v>
      </c>
      <c r="L929" s="840">
        <v>3200</v>
      </c>
      <c r="M929" s="707"/>
    </row>
    <row r="930" spans="1:13" ht="165" customHeight="1">
      <c r="A930" s="501" t="s">
        <v>11288</v>
      </c>
      <c r="B930" s="565" t="s">
        <v>11677</v>
      </c>
      <c r="C930" s="512">
        <v>1400</v>
      </c>
      <c r="D930" s="515"/>
      <c r="E930" s="646" t="s">
        <v>13255</v>
      </c>
      <c r="F930" s="489"/>
      <c r="I930" s="681" t="s">
        <v>11080</v>
      </c>
      <c r="J930" s="687" t="s">
        <v>10981</v>
      </c>
      <c r="K930" s="733" t="s">
        <v>10965</v>
      </c>
      <c r="L930" s="840">
        <v>1400</v>
      </c>
      <c r="M930" s="707"/>
    </row>
    <row r="931" spans="1:13" ht="225" customHeight="1">
      <c r="A931" s="501" t="s">
        <v>11290</v>
      </c>
      <c r="B931" s="565" t="s">
        <v>11291</v>
      </c>
      <c r="C931" s="512">
        <v>2750</v>
      </c>
      <c r="D931" s="515"/>
      <c r="E931" s="646" t="s">
        <v>13255</v>
      </c>
      <c r="F931" s="489"/>
      <c r="I931" s="681" t="s">
        <v>11212</v>
      </c>
      <c r="J931" s="687" t="s">
        <v>10982</v>
      </c>
      <c r="K931" s="733" t="s">
        <v>11219</v>
      </c>
      <c r="L931" s="840">
        <v>2950</v>
      </c>
      <c r="M931" s="707"/>
    </row>
    <row r="932" spans="1:13" ht="180" customHeight="1">
      <c r="A932" s="501" t="s">
        <v>11293</v>
      </c>
      <c r="B932" s="565" t="s">
        <v>11678</v>
      </c>
      <c r="C932" s="512">
        <v>750</v>
      </c>
      <c r="D932" s="515"/>
      <c r="E932" s="646" t="s">
        <v>13255</v>
      </c>
      <c r="F932" s="489"/>
      <c r="I932" s="681" t="s">
        <v>11213</v>
      </c>
      <c r="J932" s="687" t="s">
        <v>10983</v>
      </c>
      <c r="K932" s="733" t="s">
        <v>10966</v>
      </c>
      <c r="L932" s="840">
        <v>1000</v>
      </c>
      <c r="M932" s="707"/>
    </row>
    <row r="933" spans="1:13" ht="135" customHeight="1">
      <c r="A933" s="501" t="s">
        <v>11295</v>
      </c>
      <c r="B933" s="565" t="s">
        <v>11296</v>
      </c>
      <c r="C933" s="512">
        <v>3600</v>
      </c>
      <c r="D933" s="515"/>
      <c r="E933" s="646" t="s">
        <v>13255</v>
      </c>
      <c r="F933" s="489"/>
      <c r="I933" s="681" t="s">
        <v>11107</v>
      </c>
      <c r="J933" s="687" t="s">
        <v>10984</v>
      </c>
      <c r="K933" s="733" t="s">
        <v>10967</v>
      </c>
      <c r="L933" s="840">
        <v>1000</v>
      </c>
      <c r="M933" s="707"/>
    </row>
    <row r="934" spans="1:13" ht="75" customHeight="1">
      <c r="A934" s="501" t="s">
        <v>11472</v>
      </c>
      <c r="B934" s="565" t="s">
        <v>11473</v>
      </c>
      <c r="C934" s="512">
        <v>1450</v>
      </c>
      <c r="D934" s="515"/>
      <c r="E934" s="646" t="s">
        <v>13255</v>
      </c>
      <c r="F934" s="489"/>
      <c r="I934" s="681" t="s">
        <v>11214</v>
      </c>
      <c r="J934" s="687" t="s">
        <v>10985</v>
      </c>
      <c r="K934" s="733" t="s">
        <v>11658</v>
      </c>
      <c r="L934" s="840">
        <v>1000</v>
      </c>
      <c r="M934" s="707"/>
    </row>
    <row r="935" spans="1:13" ht="75" customHeight="1">
      <c r="A935" s="501" t="s">
        <v>11475</v>
      </c>
      <c r="B935" s="565" t="s">
        <v>11476</v>
      </c>
      <c r="C935" s="512">
        <v>1450</v>
      </c>
      <c r="D935" s="515"/>
      <c r="E935" s="646" t="s">
        <v>13255</v>
      </c>
      <c r="F935" s="489"/>
      <c r="I935" s="681" t="s">
        <v>11108</v>
      </c>
      <c r="J935" s="687" t="s">
        <v>10986</v>
      </c>
      <c r="K935" s="733" t="s">
        <v>11659</v>
      </c>
      <c r="L935" s="840">
        <v>4950</v>
      </c>
      <c r="M935" s="707"/>
    </row>
    <row r="936" spans="1:13" ht="105" customHeight="1">
      <c r="A936" s="501" t="s">
        <v>11478</v>
      </c>
      <c r="B936" s="565" t="s">
        <v>11479</v>
      </c>
      <c r="C936" s="512">
        <v>2150</v>
      </c>
      <c r="D936" s="515"/>
      <c r="E936" s="646" t="s">
        <v>13255</v>
      </c>
      <c r="F936" s="489"/>
      <c r="I936" s="681" t="s">
        <v>11215</v>
      </c>
      <c r="J936" s="687" t="s">
        <v>10987</v>
      </c>
      <c r="K936" s="733" t="s">
        <v>10969</v>
      </c>
      <c r="L936" s="840">
        <v>4200</v>
      </c>
      <c r="M936" s="707"/>
    </row>
    <row r="937" spans="1:13" ht="60" customHeight="1">
      <c r="A937" s="501" t="s">
        <v>11481</v>
      </c>
      <c r="B937" s="565" t="s">
        <v>11679</v>
      </c>
      <c r="C937" s="512">
        <v>3450</v>
      </c>
      <c r="D937" s="515"/>
      <c r="E937" s="646" t="s">
        <v>13255</v>
      </c>
      <c r="F937" s="489"/>
      <c r="I937" s="681" t="s">
        <v>11079</v>
      </c>
      <c r="J937" s="687" t="s">
        <v>10988</v>
      </c>
      <c r="K937" s="733" t="s">
        <v>10970</v>
      </c>
      <c r="L937" s="840">
        <v>2000</v>
      </c>
      <c r="M937" s="707"/>
    </row>
    <row r="938" spans="1:13" ht="255" customHeight="1">
      <c r="A938" s="501" t="s">
        <v>11483</v>
      </c>
      <c r="B938" s="565" t="s">
        <v>11484</v>
      </c>
      <c r="C938" s="512">
        <v>5500</v>
      </c>
      <c r="D938" s="515"/>
      <c r="E938" s="646" t="s">
        <v>13255</v>
      </c>
      <c r="F938" s="489"/>
      <c r="I938" s="681" t="s">
        <v>11078</v>
      </c>
      <c r="J938" s="687" t="s">
        <v>10989</v>
      </c>
      <c r="K938" s="733" t="s">
        <v>10971</v>
      </c>
      <c r="L938" s="840">
        <v>2200</v>
      </c>
      <c r="M938" s="707"/>
    </row>
    <row r="939" spans="1:13" ht="210" customHeight="1">
      <c r="A939" s="501" t="s">
        <v>11486</v>
      </c>
      <c r="B939" s="565" t="s">
        <v>11487</v>
      </c>
      <c r="C939" s="512">
        <v>1250</v>
      </c>
      <c r="D939" s="515"/>
      <c r="E939" s="646" t="s">
        <v>13255</v>
      </c>
      <c r="F939" s="489"/>
      <c r="I939" s="681" t="s">
        <v>11216</v>
      </c>
      <c r="J939" s="687" t="s">
        <v>10990</v>
      </c>
      <c r="K939" s="733" t="s">
        <v>10972</v>
      </c>
      <c r="L939" s="840">
        <v>800</v>
      </c>
      <c r="M939" s="707"/>
    </row>
    <row r="940" spans="1:13" ht="195" customHeight="1">
      <c r="A940" s="652" t="s">
        <v>11489</v>
      </c>
      <c r="B940" s="653" t="s">
        <v>11680</v>
      </c>
      <c r="C940" s="654">
        <v>2250</v>
      </c>
      <c r="D940" s="515"/>
      <c r="E940" s="650" t="s">
        <v>13256</v>
      </c>
      <c r="F940" s="489"/>
      <c r="I940" s="681" t="s">
        <v>11077</v>
      </c>
      <c r="J940" s="687" t="s">
        <v>10991</v>
      </c>
      <c r="K940" s="733" t="s">
        <v>10973</v>
      </c>
      <c r="L940" s="840">
        <v>800</v>
      </c>
      <c r="M940" s="707"/>
    </row>
    <row r="941" spans="1:13" ht="105" customHeight="1">
      <c r="A941" s="501" t="s">
        <v>11491</v>
      </c>
      <c r="B941" s="565" t="s">
        <v>11681</v>
      </c>
      <c r="C941" s="512">
        <v>4800</v>
      </c>
      <c r="D941" s="515"/>
      <c r="E941" s="650">
        <v>5950</v>
      </c>
      <c r="F941" s="489"/>
      <c r="I941" s="681" t="s">
        <v>11217</v>
      </c>
      <c r="J941" s="687" t="s">
        <v>10992</v>
      </c>
      <c r="K941" s="733" t="s">
        <v>10974</v>
      </c>
      <c r="L941" s="840">
        <v>1000</v>
      </c>
      <c r="M941" s="707"/>
    </row>
    <row r="942" spans="1:13" ht="240" customHeight="1">
      <c r="A942" s="501" t="s">
        <v>11906</v>
      </c>
      <c r="B942" s="565" t="s">
        <v>11783</v>
      </c>
      <c r="C942" s="512">
        <v>1450</v>
      </c>
      <c r="D942" s="515"/>
      <c r="E942" s="646" t="s">
        <v>13255</v>
      </c>
      <c r="F942" s="489"/>
      <c r="I942" s="681" t="s">
        <v>11218</v>
      </c>
      <c r="J942" s="687" t="s">
        <v>10993</v>
      </c>
      <c r="K942" s="733" t="s">
        <v>10975</v>
      </c>
      <c r="L942" s="840">
        <v>1100</v>
      </c>
      <c r="M942" s="707"/>
    </row>
    <row r="943" spans="1:13" ht="180" customHeight="1">
      <c r="A943" s="501" t="s">
        <v>11907</v>
      </c>
      <c r="B943" s="565" t="s">
        <v>11753</v>
      </c>
      <c r="C943" s="512">
        <v>950</v>
      </c>
      <c r="D943" s="515"/>
      <c r="E943" s="646" t="s">
        <v>13255</v>
      </c>
      <c r="F943" s="489"/>
      <c r="I943" s="681" t="s">
        <v>11220</v>
      </c>
      <c r="J943" s="687" t="s">
        <v>10994</v>
      </c>
      <c r="K943" s="733" t="s">
        <v>11660</v>
      </c>
      <c r="L943" s="840">
        <v>6000</v>
      </c>
      <c r="M943" s="707"/>
    </row>
    <row r="944" spans="1:13" ht="255" customHeight="1">
      <c r="A944" s="501" t="s">
        <v>11908</v>
      </c>
      <c r="B944" s="565" t="s">
        <v>11784</v>
      </c>
      <c r="C944" s="512">
        <v>4200</v>
      </c>
      <c r="D944" s="515"/>
      <c r="E944" s="646" t="s">
        <v>13255</v>
      </c>
      <c r="F944" s="489"/>
      <c r="I944" s="681" t="s">
        <v>11076</v>
      </c>
      <c r="J944" s="687" t="s">
        <v>10995</v>
      </c>
      <c r="K944" s="733" t="s">
        <v>10977</v>
      </c>
      <c r="L944" s="840">
        <v>1700</v>
      </c>
      <c r="M944" s="707"/>
    </row>
    <row r="945" spans="1:13" ht="165" customHeight="1">
      <c r="A945" s="501" t="s">
        <v>11909</v>
      </c>
      <c r="B945" s="565" t="s">
        <v>11754</v>
      </c>
      <c r="C945" s="512">
        <v>950</v>
      </c>
      <c r="D945" s="515"/>
      <c r="E945" s="646" t="s">
        <v>13255</v>
      </c>
      <c r="F945" s="489"/>
      <c r="I945" s="681" t="s">
        <v>11234</v>
      </c>
      <c r="J945" s="687" t="s">
        <v>11235</v>
      </c>
      <c r="K945" s="733" t="s">
        <v>11236</v>
      </c>
      <c r="L945" s="840">
        <v>1400</v>
      </c>
      <c r="M945" s="707"/>
    </row>
    <row r="946" spans="1:13" ht="195" customHeight="1">
      <c r="A946" s="501" t="s">
        <v>11910</v>
      </c>
      <c r="B946" s="565" t="s">
        <v>11755</v>
      </c>
      <c r="C946" s="512">
        <v>3000</v>
      </c>
      <c r="D946" s="515"/>
      <c r="E946" s="646" t="s">
        <v>13255</v>
      </c>
      <c r="F946" s="489"/>
      <c r="I946" s="681" t="s">
        <v>11237</v>
      </c>
      <c r="J946" s="687" t="s">
        <v>11238</v>
      </c>
      <c r="K946" s="754" t="s">
        <v>11661</v>
      </c>
      <c r="L946" s="840">
        <v>2630</v>
      </c>
      <c r="M946" s="707"/>
    </row>
    <row r="947" spans="1:13" ht="180" customHeight="1">
      <c r="A947" s="501" t="s">
        <v>11911</v>
      </c>
      <c r="B947" s="565" t="s">
        <v>11756</v>
      </c>
      <c r="C947" s="512">
        <v>1450</v>
      </c>
      <c r="D947" s="515"/>
      <c r="E947" s="646" t="s">
        <v>13255</v>
      </c>
      <c r="F947" s="489"/>
      <c r="I947" s="681" t="s">
        <v>11239</v>
      </c>
      <c r="J947" s="687" t="s">
        <v>11240</v>
      </c>
      <c r="K947" s="754" t="s">
        <v>11241</v>
      </c>
      <c r="L947" s="840">
        <v>1500</v>
      </c>
      <c r="M947" s="707"/>
    </row>
    <row r="948" spans="1:13" ht="409.5" customHeight="1">
      <c r="A948" s="501" t="s">
        <v>11912</v>
      </c>
      <c r="B948" s="565" t="s">
        <v>11757</v>
      </c>
      <c r="C948" s="512">
        <v>5000</v>
      </c>
      <c r="D948" s="515"/>
      <c r="E948" s="646" t="s">
        <v>13255</v>
      </c>
      <c r="F948" s="489"/>
      <c r="I948" s="681" t="s">
        <v>11242</v>
      </c>
      <c r="J948" s="687" t="s">
        <v>11243</v>
      </c>
      <c r="K948" s="754" t="s">
        <v>11662</v>
      </c>
      <c r="L948" s="840">
        <v>5000</v>
      </c>
      <c r="M948" s="707"/>
    </row>
    <row r="949" spans="1:13" ht="45" customHeight="1">
      <c r="A949" s="501" t="s">
        <v>11913</v>
      </c>
      <c r="B949" s="565" t="s">
        <v>11758</v>
      </c>
      <c r="C949" s="512">
        <v>1400</v>
      </c>
      <c r="D949" s="515"/>
      <c r="E949" s="646" t="s">
        <v>13255</v>
      </c>
      <c r="F949" s="489"/>
      <c r="I949" s="681" t="s">
        <v>11244</v>
      </c>
      <c r="J949" s="687" t="s">
        <v>11245</v>
      </c>
      <c r="K949" s="754" t="s">
        <v>11663</v>
      </c>
      <c r="L949" s="840">
        <v>5000</v>
      </c>
      <c r="M949" s="707"/>
    </row>
    <row r="950" spans="1:13" ht="270" customHeight="1">
      <c r="A950" s="501" t="s">
        <v>11928</v>
      </c>
      <c r="B950" s="564" t="s">
        <v>11929</v>
      </c>
      <c r="C950" s="506">
        <v>10309</v>
      </c>
      <c r="D950" s="495"/>
      <c r="E950" s="646" t="s">
        <v>13255</v>
      </c>
      <c r="F950" s="489"/>
      <c r="I950" s="681" t="s">
        <v>11246</v>
      </c>
      <c r="J950" s="687" t="s">
        <v>11247</v>
      </c>
      <c r="K950" s="754" t="s">
        <v>11248</v>
      </c>
      <c r="L950" s="840">
        <v>1850</v>
      </c>
      <c r="M950" s="707"/>
    </row>
    <row r="951" spans="1:13" ht="225" customHeight="1">
      <c r="A951" s="501" t="s">
        <v>11931</v>
      </c>
      <c r="B951" s="564" t="s">
        <v>11932</v>
      </c>
      <c r="C951" s="506">
        <v>5500</v>
      </c>
      <c r="D951" s="533"/>
      <c r="E951" s="646" t="s">
        <v>13255</v>
      </c>
      <c r="F951" s="489"/>
      <c r="I951" s="681" t="s">
        <v>11249</v>
      </c>
      <c r="J951" s="687" t="s">
        <v>11250</v>
      </c>
      <c r="K951" s="754" t="s">
        <v>11251</v>
      </c>
      <c r="L951" s="840">
        <v>1850</v>
      </c>
      <c r="M951" s="707"/>
    </row>
    <row r="952" spans="1:13" ht="240" customHeight="1">
      <c r="A952" s="501" t="s">
        <v>11934</v>
      </c>
      <c r="B952" s="564" t="s">
        <v>11935</v>
      </c>
      <c r="C952" s="506">
        <v>5508</v>
      </c>
      <c r="D952" s="495"/>
      <c r="E952" s="646" t="s">
        <v>13255</v>
      </c>
      <c r="F952" s="489"/>
      <c r="I952" s="681" t="s">
        <v>11252</v>
      </c>
      <c r="J952" s="687" t="s">
        <v>11253</v>
      </c>
      <c r="K952" s="754" t="s">
        <v>11254</v>
      </c>
      <c r="L952" s="840">
        <v>3500</v>
      </c>
      <c r="M952" s="707"/>
    </row>
    <row r="953" spans="1:13" ht="225" customHeight="1">
      <c r="A953" s="501" t="s">
        <v>11937</v>
      </c>
      <c r="B953" s="564" t="s">
        <v>11938</v>
      </c>
      <c r="C953" s="506">
        <v>5000</v>
      </c>
      <c r="D953" s="495"/>
      <c r="E953" s="646" t="s">
        <v>13255</v>
      </c>
      <c r="F953" s="489"/>
      <c r="I953" s="681" t="s">
        <v>11255</v>
      </c>
      <c r="J953" s="687" t="s">
        <v>11256</v>
      </c>
      <c r="K953" s="754" t="s">
        <v>11664</v>
      </c>
      <c r="L953" s="840">
        <v>6000</v>
      </c>
      <c r="M953" s="707"/>
    </row>
    <row r="954" spans="1:13" ht="255" customHeight="1">
      <c r="A954" s="501" t="s">
        <v>11940</v>
      </c>
      <c r="B954" s="564" t="s">
        <v>11941</v>
      </c>
      <c r="C954" s="506">
        <v>5309</v>
      </c>
      <c r="D954" s="495"/>
      <c r="E954" s="646" t="s">
        <v>13255</v>
      </c>
      <c r="F954" s="489"/>
      <c r="I954" s="681" t="s">
        <v>11257</v>
      </c>
      <c r="J954" s="687" t="s">
        <v>11258</v>
      </c>
      <c r="K954" s="754" t="s">
        <v>11665</v>
      </c>
      <c r="L954" s="840">
        <v>4500</v>
      </c>
      <c r="M954" s="707"/>
    </row>
    <row r="955" spans="1:13" ht="345" customHeight="1">
      <c r="A955" s="501" t="s">
        <v>12078</v>
      </c>
      <c r="B955" s="564" t="s">
        <v>12079</v>
      </c>
      <c r="C955" s="506">
        <v>6500</v>
      </c>
      <c r="D955" s="495"/>
      <c r="E955" s="646" t="s">
        <v>13255</v>
      </c>
      <c r="F955" s="489"/>
      <c r="I955" s="681" t="s">
        <v>11259</v>
      </c>
      <c r="J955" s="687" t="s">
        <v>11260</v>
      </c>
      <c r="K955" s="754" t="s">
        <v>11666</v>
      </c>
      <c r="L955" s="840">
        <v>2000</v>
      </c>
      <c r="M955" s="707"/>
    </row>
    <row r="956" spans="1:13" ht="225" customHeight="1">
      <c r="A956" s="501" t="s">
        <v>12081</v>
      </c>
      <c r="B956" s="564" t="s">
        <v>12082</v>
      </c>
      <c r="C956" s="506">
        <v>5000</v>
      </c>
      <c r="D956" s="495"/>
      <c r="E956" s="646" t="s">
        <v>13255</v>
      </c>
      <c r="F956" s="489"/>
      <c r="I956" s="681" t="s">
        <v>11261</v>
      </c>
      <c r="J956" s="687" t="s">
        <v>11262</v>
      </c>
      <c r="K956" s="754" t="s">
        <v>11667</v>
      </c>
      <c r="L956" s="840">
        <v>2650</v>
      </c>
      <c r="M956" s="707"/>
    </row>
    <row r="957" spans="1:13" ht="225" customHeight="1">
      <c r="A957" s="501" t="s">
        <v>12084</v>
      </c>
      <c r="B957" s="564" t="s">
        <v>12085</v>
      </c>
      <c r="C957" s="506">
        <v>2500</v>
      </c>
      <c r="D957" s="495"/>
      <c r="E957" s="646" t="s">
        <v>13255</v>
      </c>
      <c r="F957" s="489"/>
      <c r="I957" s="681" t="s">
        <v>11263</v>
      </c>
      <c r="J957" s="687" t="s">
        <v>11264</v>
      </c>
      <c r="K957" s="754" t="s">
        <v>11668</v>
      </c>
      <c r="L957" s="840">
        <v>2950</v>
      </c>
      <c r="M957" s="707"/>
    </row>
    <row r="958" spans="1:13" ht="210" customHeight="1">
      <c r="A958" s="501" t="s">
        <v>12087</v>
      </c>
      <c r="B958" s="564" t="s">
        <v>12088</v>
      </c>
      <c r="C958" s="506">
        <v>3900</v>
      </c>
      <c r="D958" s="495"/>
      <c r="E958" s="646" t="s">
        <v>13255</v>
      </c>
      <c r="F958" s="489"/>
      <c r="I958" s="681" t="s">
        <v>11265</v>
      </c>
      <c r="J958" s="687" t="s">
        <v>11266</v>
      </c>
      <c r="K958" s="754" t="s">
        <v>11267</v>
      </c>
      <c r="L958" s="840">
        <v>5000</v>
      </c>
      <c r="M958" s="707"/>
    </row>
    <row r="959" spans="1:13" ht="195" customHeight="1">
      <c r="A959" s="501" t="s">
        <v>12090</v>
      </c>
      <c r="B959" s="564" t="s">
        <v>12091</v>
      </c>
      <c r="C959" s="506">
        <v>4000</v>
      </c>
      <c r="D959" s="495"/>
      <c r="E959" s="646" t="s">
        <v>13255</v>
      </c>
      <c r="F959" s="489"/>
      <c r="I959" s="681" t="s">
        <v>11268</v>
      </c>
      <c r="J959" s="687" t="s">
        <v>11269</v>
      </c>
      <c r="K959" s="754" t="s">
        <v>11669</v>
      </c>
      <c r="L959" s="840">
        <v>3000</v>
      </c>
      <c r="M959" s="707"/>
    </row>
    <row r="960" spans="1:13" ht="180" customHeight="1">
      <c r="A960" s="501" t="s">
        <v>12093</v>
      </c>
      <c r="B960" s="564" t="s">
        <v>12094</v>
      </c>
      <c r="C960" s="506">
        <v>6000</v>
      </c>
      <c r="D960" s="495"/>
      <c r="E960" s="646" t="s">
        <v>13255</v>
      </c>
      <c r="F960" s="489"/>
      <c r="I960" s="681" t="s">
        <v>11270</v>
      </c>
      <c r="J960" s="687" t="s">
        <v>11271</v>
      </c>
      <c r="K960" s="754" t="s">
        <v>11670</v>
      </c>
      <c r="L960" s="840">
        <v>6500</v>
      </c>
      <c r="M960" s="707"/>
    </row>
    <row r="961" spans="1:13" ht="285" customHeight="1">
      <c r="A961" s="501" t="s">
        <v>12096</v>
      </c>
      <c r="B961" s="564" t="s">
        <v>12097</v>
      </c>
      <c r="C961" s="506">
        <v>4000</v>
      </c>
      <c r="D961" s="495"/>
      <c r="E961" s="646" t="s">
        <v>13255</v>
      </c>
      <c r="F961" s="489"/>
      <c r="I961" s="681" t="s">
        <v>11272</v>
      </c>
      <c r="J961" s="687" t="s">
        <v>11273</v>
      </c>
      <c r="K961" s="754" t="s">
        <v>11671</v>
      </c>
      <c r="L961" s="840">
        <v>6500</v>
      </c>
      <c r="M961" s="707"/>
    </row>
    <row r="962" spans="1:13" ht="255" customHeight="1">
      <c r="A962" s="501" t="s">
        <v>12099</v>
      </c>
      <c r="B962" s="564" t="s">
        <v>12100</v>
      </c>
      <c r="C962" s="506">
        <v>3500</v>
      </c>
      <c r="D962" s="495"/>
      <c r="E962" s="646" t="s">
        <v>13255</v>
      </c>
      <c r="F962" s="489"/>
      <c r="I962" s="681" t="s">
        <v>11274</v>
      </c>
      <c r="J962" s="687" t="s">
        <v>11275</v>
      </c>
      <c r="K962" s="754" t="s">
        <v>11672</v>
      </c>
      <c r="L962" s="840">
        <v>6000</v>
      </c>
      <c r="M962" s="707"/>
    </row>
    <row r="963" spans="1:13" ht="180" customHeight="1">
      <c r="A963" s="501" t="s">
        <v>12102</v>
      </c>
      <c r="B963" s="564" t="s">
        <v>12103</v>
      </c>
      <c r="C963" s="506">
        <v>3600</v>
      </c>
      <c r="D963" s="495"/>
      <c r="E963" s="646" t="s">
        <v>13255</v>
      </c>
      <c r="F963" s="489"/>
      <c r="I963" s="681" t="s">
        <v>11276</v>
      </c>
      <c r="J963" s="687" t="s">
        <v>11277</v>
      </c>
      <c r="K963" s="754" t="s">
        <v>11278</v>
      </c>
      <c r="L963" s="840">
        <v>1500</v>
      </c>
      <c r="M963" s="707"/>
    </row>
    <row r="964" spans="1:13" ht="330" customHeight="1">
      <c r="A964" s="501" t="s">
        <v>12105</v>
      </c>
      <c r="B964" s="564" t="s">
        <v>12106</v>
      </c>
      <c r="C964" s="506">
        <v>6500</v>
      </c>
      <c r="D964" s="495"/>
      <c r="E964" s="646" t="s">
        <v>13255</v>
      </c>
      <c r="F964" s="489"/>
      <c r="I964" s="681" t="s">
        <v>11279</v>
      </c>
      <c r="J964" s="687" t="s">
        <v>11280</v>
      </c>
      <c r="K964" s="754" t="s">
        <v>11673</v>
      </c>
      <c r="L964" s="840">
        <v>3000</v>
      </c>
      <c r="M964" s="707"/>
    </row>
    <row r="965" spans="1:13" ht="225" customHeight="1">
      <c r="A965" s="501" t="s">
        <v>12108</v>
      </c>
      <c r="B965" s="564" t="s">
        <v>12109</v>
      </c>
      <c r="C965" s="506">
        <v>5000</v>
      </c>
      <c r="D965" s="495"/>
      <c r="E965" s="646" t="s">
        <v>13255</v>
      </c>
      <c r="F965" s="489"/>
      <c r="I965" s="681" t="s">
        <v>11281</v>
      </c>
      <c r="J965" s="687" t="s">
        <v>11282</v>
      </c>
      <c r="K965" s="754" t="s">
        <v>11674</v>
      </c>
      <c r="L965" s="840">
        <v>6000</v>
      </c>
      <c r="M965" s="707"/>
    </row>
    <row r="966" spans="1:13" ht="270" customHeight="1">
      <c r="A966" s="501" t="s">
        <v>12111</v>
      </c>
      <c r="B966" s="564" t="s">
        <v>12112</v>
      </c>
      <c r="C966" s="506">
        <v>6000</v>
      </c>
      <c r="D966" s="495"/>
      <c r="E966" s="646" t="s">
        <v>13255</v>
      </c>
      <c r="F966" s="489"/>
      <c r="I966" s="681" t="s">
        <v>11283</v>
      </c>
      <c r="J966" s="687" t="s">
        <v>11284</v>
      </c>
      <c r="K966" s="754" t="s">
        <v>11675</v>
      </c>
      <c r="L966" s="840">
        <v>5000</v>
      </c>
      <c r="M966" s="707"/>
    </row>
    <row r="967" spans="1:13" ht="270" customHeight="1">
      <c r="A967" s="501" t="s">
        <v>12114</v>
      </c>
      <c r="B967" s="564" t="s">
        <v>12115</v>
      </c>
      <c r="C967" s="506">
        <v>6000</v>
      </c>
      <c r="D967" s="495"/>
      <c r="E967" s="646" t="s">
        <v>13255</v>
      </c>
      <c r="F967" s="489"/>
      <c r="I967" s="681" t="s">
        <v>11285</v>
      </c>
      <c r="J967" s="687" t="s">
        <v>11286</v>
      </c>
      <c r="K967" s="754" t="s">
        <v>11676</v>
      </c>
      <c r="L967" s="840">
        <v>6000</v>
      </c>
      <c r="M967" s="707"/>
    </row>
    <row r="968" spans="1:13" ht="270" customHeight="1">
      <c r="A968" s="501" t="s">
        <v>12117</v>
      </c>
      <c r="B968" s="564" t="s">
        <v>12118</v>
      </c>
      <c r="C968" s="506">
        <v>6000</v>
      </c>
      <c r="D968" s="495"/>
      <c r="E968" s="646" t="s">
        <v>13255</v>
      </c>
      <c r="F968" s="489"/>
      <c r="I968" s="681" t="s">
        <v>11287</v>
      </c>
      <c r="J968" s="687" t="s">
        <v>11288</v>
      </c>
      <c r="K968" s="754" t="s">
        <v>11677</v>
      </c>
      <c r="L968" s="840">
        <v>2000</v>
      </c>
      <c r="M968" s="707"/>
    </row>
    <row r="969" spans="1:13" ht="225" customHeight="1">
      <c r="A969" s="501" t="s">
        <v>12120</v>
      </c>
      <c r="B969" s="564" t="s">
        <v>12121</v>
      </c>
      <c r="C969" s="506">
        <v>4300</v>
      </c>
      <c r="D969" s="495"/>
      <c r="E969" s="646" t="s">
        <v>13255</v>
      </c>
      <c r="F969" s="489"/>
      <c r="I969" s="681" t="s">
        <v>11289</v>
      </c>
      <c r="J969" s="687" t="s">
        <v>11290</v>
      </c>
      <c r="K969" s="754" t="s">
        <v>11291</v>
      </c>
      <c r="L969" s="840">
        <v>3500</v>
      </c>
      <c r="M969" s="707"/>
    </row>
    <row r="970" spans="1:13" ht="90" customHeight="1">
      <c r="A970" s="501" t="s">
        <v>12123</v>
      </c>
      <c r="B970" s="564" t="s">
        <v>12124</v>
      </c>
      <c r="C970" s="506">
        <v>1600</v>
      </c>
      <c r="D970" s="495"/>
      <c r="E970" s="646" t="s">
        <v>13255</v>
      </c>
      <c r="F970" s="489"/>
      <c r="I970" s="681" t="s">
        <v>11292</v>
      </c>
      <c r="J970" s="687" t="s">
        <v>11293</v>
      </c>
      <c r="K970" s="754" t="s">
        <v>11678</v>
      </c>
      <c r="L970" s="840">
        <v>1500</v>
      </c>
      <c r="M970" s="707"/>
    </row>
    <row r="971" spans="1:13" ht="180" customHeight="1">
      <c r="A971" s="501" t="s">
        <v>12126</v>
      </c>
      <c r="B971" s="564" t="s">
        <v>12127</v>
      </c>
      <c r="C971" s="506">
        <v>2800</v>
      </c>
      <c r="D971" s="495"/>
      <c r="E971" s="646" t="s">
        <v>13255</v>
      </c>
      <c r="F971" s="489"/>
      <c r="I971" s="681" t="s">
        <v>11294</v>
      </c>
      <c r="J971" s="687" t="s">
        <v>11295</v>
      </c>
      <c r="K971" s="754" t="s">
        <v>11296</v>
      </c>
      <c r="L971" s="840">
        <v>4500</v>
      </c>
      <c r="M971" s="707"/>
    </row>
    <row r="972" spans="1:13" ht="135" customHeight="1">
      <c r="A972" s="501" t="s">
        <v>12129</v>
      </c>
      <c r="B972" s="564" t="s">
        <v>12130</v>
      </c>
      <c r="C972" s="506">
        <v>2500</v>
      </c>
      <c r="D972" s="495"/>
      <c r="E972" s="646" t="s">
        <v>13255</v>
      </c>
      <c r="F972" s="489"/>
      <c r="I972" s="681" t="s">
        <v>11471</v>
      </c>
      <c r="J972" s="687" t="s">
        <v>11472</v>
      </c>
      <c r="K972" s="754" t="s">
        <v>11473</v>
      </c>
      <c r="L972" s="840">
        <v>2000</v>
      </c>
      <c r="M972" s="707"/>
    </row>
    <row r="973" spans="1:13" ht="150" customHeight="1">
      <c r="A973" s="501" t="s">
        <v>12132</v>
      </c>
      <c r="B973" s="564" t="s">
        <v>12133</v>
      </c>
      <c r="C973" s="506">
        <v>3900</v>
      </c>
      <c r="D973" s="495"/>
      <c r="E973" s="646" t="s">
        <v>13255</v>
      </c>
      <c r="F973" s="489"/>
      <c r="I973" s="681" t="s">
        <v>11474</v>
      </c>
      <c r="J973" s="687" t="s">
        <v>11475</v>
      </c>
      <c r="K973" s="754" t="s">
        <v>11476</v>
      </c>
      <c r="L973" s="840">
        <v>3000</v>
      </c>
      <c r="M973" s="707"/>
    </row>
    <row r="974" spans="1:13" ht="150" customHeight="1">
      <c r="A974" s="501" t="s">
        <v>12135</v>
      </c>
      <c r="B974" s="564" t="s">
        <v>12136</v>
      </c>
      <c r="C974" s="506">
        <v>3900</v>
      </c>
      <c r="D974" s="495"/>
      <c r="E974" s="646" t="s">
        <v>13255</v>
      </c>
      <c r="F974" s="489"/>
      <c r="I974" s="681" t="s">
        <v>11477</v>
      </c>
      <c r="J974" s="687" t="s">
        <v>11478</v>
      </c>
      <c r="K974" s="754" t="s">
        <v>11479</v>
      </c>
      <c r="L974" s="840">
        <v>4000</v>
      </c>
      <c r="M974" s="707"/>
    </row>
    <row r="975" spans="1:13" ht="195" customHeight="1">
      <c r="A975" s="501" t="s">
        <v>12138</v>
      </c>
      <c r="B975" s="564" t="s">
        <v>12139</v>
      </c>
      <c r="C975" s="506">
        <v>4100</v>
      </c>
      <c r="D975" s="495"/>
      <c r="E975" s="646" t="s">
        <v>13255</v>
      </c>
      <c r="F975" s="489"/>
      <c r="I975" s="681" t="s">
        <v>11480</v>
      </c>
      <c r="J975" s="687" t="s">
        <v>11481</v>
      </c>
      <c r="K975" s="754" t="s">
        <v>11679</v>
      </c>
      <c r="L975" s="840">
        <v>4800</v>
      </c>
      <c r="M975" s="707"/>
    </row>
    <row r="976" spans="1:13" ht="90" customHeight="1">
      <c r="A976" s="501" t="s">
        <v>12141</v>
      </c>
      <c r="B976" s="564" t="s">
        <v>12142</v>
      </c>
      <c r="C976" s="506">
        <v>2900</v>
      </c>
      <c r="D976" s="495"/>
      <c r="E976" s="646" t="s">
        <v>13255</v>
      </c>
      <c r="F976" s="489"/>
      <c r="I976" s="681" t="s">
        <v>11482</v>
      </c>
      <c r="J976" s="687" t="s">
        <v>11483</v>
      </c>
      <c r="K976" s="754" t="s">
        <v>11484</v>
      </c>
      <c r="L976" s="840">
        <v>8200</v>
      </c>
      <c r="M976" s="707"/>
    </row>
    <row r="977" spans="1:13" ht="300" customHeight="1">
      <c r="A977" s="501" t="s">
        <v>12144</v>
      </c>
      <c r="B977" s="564" t="s">
        <v>12145</v>
      </c>
      <c r="C977" s="506">
        <v>7500</v>
      </c>
      <c r="D977" s="495"/>
      <c r="E977" s="646" t="s">
        <v>13255</v>
      </c>
      <c r="F977" s="489"/>
      <c r="I977" s="681" t="s">
        <v>11485</v>
      </c>
      <c r="J977" s="687" t="s">
        <v>11486</v>
      </c>
      <c r="K977" s="754" t="s">
        <v>11487</v>
      </c>
      <c r="L977" s="840">
        <v>1800</v>
      </c>
      <c r="M977" s="707"/>
    </row>
    <row r="978" spans="1:13" ht="270" customHeight="1">
      <c r="A978" s="501" t="s">
        <v>12147</v>
      </c>
      <c r="B978" s="564" t="s">
        <v>12148</v>
      </c>
      <c r="C978" s="506">
        <v>4500</v>
      </c>
      <c r="D978" s="495"/>
      <c r="E978" s="646" t="s">
        <v>13255</v>
      </c>
      <c r="F978" s="489"/>
      <c r="I978" s="681" t="s">
        <v>11490</v>
      </c>
      <c r="J978" s="687" t="s">
        <v>11491</v>
      </c>
      <c r="K978" s="754" t="s">
        <v>11681</v>
      </c>
      <c r="L978" s="840">
        <v>5950</v>
      </c>
      <c r="M978" s="707"/>
    </row>
    <row r="979" spans="1:13" ht="180" customHeight="1">
      <c r="A979" s="501" t="s">
        <v>12150</v>
      </c>
      <c r="B979" s="564" t="s">
        <v>12151</v>
      </c>
      <c r="C979" s="506">
        <v>5000</v>
      </c>
      <c r="D979" s="495"/>
      <c r="E979" s="646" t="s">
        <v>13255</v>
      </c>
      <c r="F979" s="489"/>
      <c r="I979" s="681" t="s">
        <v>6471</v>
      </c>
      <c r="J979" s="687" t="s">
        <v>11906</v>
      </c>
      <c r="K979" s="754" t="s">
        <v>11783</v>
      </c>
      <c r="L979" s="840">
        <v>1800</v>
      </c>
      <c r="M979" s="707"/>
    </row>
    <row r="980" spans="1:13" ht="75" customHeight="1">
      <c r="A980" s="501" t="s">
        <v>12153</v>
      </c>
      <c r="B980" s="564" t="s">
        <v>12154</v>
      </c>
      <c r="C980" s="506">
        <v>3500</v>
      </c>
      <c r="D980" s="495"/>
      <c r="E980" s="646" t="s">
        <v>13255</v>
      </c>
      <c r="F980" s="489"/>
      <c r="I980" s="681" t="s">
        <v>11793</v>
      </c>
      <c r="J980" s="687" t="s">
        <v>11907</v>
      </c>
      <c r="K980" s="754" t="s">
        <v>11753</v>
      </c>
      <c r="L980" s="840">
        <v>1150</v>
      </c>
      <c r="M980" s="707"/>
    </row>
    <row r="981" spans="1:13" ht="90" customHeight="1">
      <c r="A981" s="501" t="s">
        <v>12156</v>
      </c>
      <c r="B981" s="564" t="s">
        <v>12157</v>
      </c>
      <c r="C981" s="506">
        <v>4500</v>
      </c>
      <c r="D981" s="495"/>
      <c r="E981" s="646" t="s">
        <v>13255</v>
      </c>
      <c r="F981" s="489"/>
      <c r="I981" s="681" t="s">
        <v>11794</v>
      </c>
      <c r="J981" s="687" t="s">
        <v>11908</v>
      </c>
      <c r="K981" s="754" t="s">
        <v>11784</v>
      </c>
      <c r="L981" s="840">
        <v>5000</v>
      </c>
      <c r="M981" s="707"/>
    </row>
    <row r="982" spans="1:13" ht="90" customHeight="1">
      <c r="A982" s="501" t="s">
        <v>12159</v>
      </c>
      <c r="B982" s="564" t="s">
        <v>12160</v>
      </c>
      <c r="C982" s="506">
        <v>950</v>
      </c>
      <c r="D982" s="495"/>
      <c r="E982" s="646" t="s">
        <v>13255</v>
      </c>
      <c r="F982" s="489"/>
      <c r="I982" s="681" t="s">
        <v>11795</v>
      </c>
      <c r="J982" s="687" t="s">
        <v>11909</v>
      </c>
      <c r="K982" s="754" t="s">
        <v>11754</v>
      </c>
      <c r="L982" s="840">
        <v>1000</v>
      </c>
      <c r="M982" s="707"/>
    </row>
    <row r="983" spans="1:13" ht="60" customHeight="1">
      <c r="A983" s="501" t="s">
        <v>12162</v>
      </c>
      <c r="B983" s="564" t="s">
        <v>12163</v>
      </c>
      <c r="C983" s="506">
        <v>900</v>
      </c>
      <c r="D983" s="495"/>
      <c r="E983" s="646" t="s">
        <v>13255</v>
      </c>
      <c r="F983" s="489"/>
      <c r="I983" s="681" t="s">
        <v>11796</v>
      </c>
      <c r="J983" s="687" t="s">
        <v>11910</v>
      </c>
      <c r="K983" s="754" t="s">
        <v>11755</v>
      </c>
      <c r="L983" s="840">
        <v>3500</v>
      </c>
      <c r="M983" s="707"/>
    </row>
    <row r="984" spans="1:13" ht="60" customHeight="1">
      <c r="A984" s="501" t="s">
        <v>12165</v>
      </c>
      <c r="B984" s="564" t="s">
        <v>12166</v>
      </c>
      <c r="C984" s="506">
        <v>900</v>
      </c>
      <c r="D984" s="495"/>
      <c r="E984" s="646" t="s">
        <v>13255</v>
      </c>
      <c r="F984" s="489"/>
      <c r="I984" s="681" t="s">
        <v>11797</v>
      </c>
      <c r="J984" s="687" t="s">
        <v>11911</v>
      </c>
      <c r="K984" s="754" t="s">
        <v>11756</v>
      </c>
      <c r="L984" s="840">
        <v>1800</v>
      </c>
      <c r="M984" s="707"/>
    </row>
    <row r="985" spans="1:13" ht="90" customHeight="1">
      <c r="A985" s="501" t="s">
        <v>12168</v>
      </c>
      <c r="B985" s="564" t="s">
        <v>12169</v>
      </c>
      <c r="C985" s="506">
        <v>2500</v>
      </c>
      <c r="D985" s="495"/>
      <c r="E985" s="646" t="s">
        <v>13255</v>
      </c>
      <c r="F985" s="489"/>
      <c r="I985" s="681" t="s">
        <v>11798</v>
      </c>
      <c r="J985" s="687" t="s">
        <v>11912</v>
      </c>
      <c r="K985" s="754" t="s">
        <v>11757</v>
      </c>
      <c r="L985" s="840">
        <v>6000</v>
      </c>
      <c r="M985" s="707"/>
    </row>
    <row r="986" spans="1:13" ht="255" customHeight="1">
      <c r="A986" s="501" t="s">
        <v>12192</v>
      </c>
      <c r="B986" s="564" t="s">
        <v>12193</v>
      </c>
      <c r="C986" s="506">
        <v>1900</v>
      </c>
      <c r="D986" s="495"/>
      <c r="E986" s="646" t="s">
        <v>13255</v>
      </c>
      <c r="F986" s="489"/>
      <c r="I986" s="681" t="s">
        <v>9399</v>
      </c>
      <c r="J986" s="687" t="s">
        <v>11913</v>
      </c>
      <c r="K986" s="754" t="s">
        <v>11758</v>
      </c>
      <c r="L986" s="840">
        <v>1600</v>
      </c>
      <c r="M986" s="707"/>
    </row>
    <row r="987" spans="1:13" ht="105" customHeight="1">
      <c r="A987" s="501" t="s">
        <v>12195</v>
      </c>
      <c r="B987" s="564" t="s">
        <v>12196</v>
      </c>
      <c r="C987" s="506">
        <v>8000</v>
      </c>
      <c r="D987" s="495"/>
      <c r="E987" s="646" t="s">
        <v>13255</v>
      </c>
      <c r="F987" s="489"/>
      <c r="I987" s="681" t="s">
        <v>11927</v>
      </c>
      <c r="J987" s="687" t="s">
        <v>11928</v>
      </c>
      <c r="K987" s="753" t="s">
        <v>11929</v>
      </c>
      <c r="L987" s="840">
        <v>10309</v>
      </c>
      <c r="M987" s="679"/>
    </row>
    <row r="988" spans="1:13" ht="120" customHeight="1">
      <c r="A988" s="501" t="s">
        <v>12198</v>
      </c>
      <c r="B988" s="564" t="s">
        <v>12199</v>
      </c>
      <c r="C988" s="506">
        <v>1250</v>
      </c>
      <c r="D988" s="495"/>
      <c r="E988" s="646" t="s">
        <v>13255</v>
      </c>
      <c r="F988" s="489"/>
      <c r="I988" s="681" t="s">
        <v>11930</v>
      </c>
      <c r="J988" s="687" t="s">
        <v>11931</v>
      </c>
      <c r="K988" s="753" t="s">
        <v>11932</v>
      </c>
      <c r="L988" s="840">
        <v>5500</v>
      </c>
      <c r="M988" s="725"/>
    </row>
    <row r="989" spans="1:13" ht="135" customHeight="1">
      <c r="A989" s="501" t="s">
        <v>12201</v>
      </c>
      <c r="B989" s="564" t="s">
        <v>12202</v>
      </c>
      <c r="C989" s="506">
        <v>4500</v>
      </c>
      <c r="D989" s="495"/>
      <c r="E989" s="646" t="s">
        <v>13255</v>
      </c>
      <c r="F989" s="489"/>
      <c r="I989" s="681" t="s">
        <v>11933</v>
      </c>
      <c r="J989" s="687" t="s">
        <v>11934</v>
      </c>
      <c r="K989" s="753" t="s">
        <v>11935</v>
      </c>
      <c r="L989" s="840">
        <v>5508</v>
      </c>
      <c r="M989" s="679"/>
    </row>
    <row r="990" spans="1:13" ht="120" customHeight="1">
      <c r="A990" s="501" t="s">
        <v>12204</v>
      </c>
      <c r="B990" s="564" t="s">
        <v>12205</v>
      </c>
      <c r="C990" s="506">
        <v>4200</v>
      </c>
      <c r="D990" s="495"/>
      <c r="E990" s="646" t="s">
        <v>13255</v>
      </c>
      <c r="F990" s="489"/>
      <c r="I990" s="681" t="s">
        <v>11936</v>
      </c>
      <c r="J990" s="687" t="s">
        <v>11937</v>
      </c>
      <c r="K990" s="753" t="s">
        <v>11938</v>
      </c>
      <c r="L990" s="840">
        <v>5000</v>
      </c>
      <c r="M990" s="679"/>
    </row>
    <row r="991" spans="1:13" ht="90" customHeight="1">
      <c r="A991" s="501" t="s">
        <v>12207</v>
      </c>
      <c r="B991" s="564" t="s">
        <v>12208</v>
      </c>
      <c r="C991" s="506">
        <v>4950</v>
      </c>
      <c r="D991" s="495"/>
      <c r="E991" s="646" t="s">
        <v>13255</v>
      </c>
      <c r="F991" s="489"/>
      <c r="I991" s="681" t="s">
        <v>11939</v>
      </c>
      <c r="J991" s="687" t="s">
        <v>11940</v>
      </c>
      <c r="K991" s="753" t="s">
        <v>11941</v>
      </c>
      <c r="L991" s="840">
        <v>5309</v>
      </c>
      <c r="M991" s="679"/>
    </row>
    <row r="992" spans="1:13" ht="225" customHeight="1">
      <c r="A992" s="501" t="s">
        <v>12502</v>
      </c>
      <c r="B992" s="564" t="s">
        <v>12503</v>
      </c>
      <c r="C992" s="506">
        <v>1880</v>
      </c>
      <c r="D992" s="495"/>
      <c r="E992" s="646" t="s">
        <v>13255</v>
      </c>
      <c r="F992" s="489"/>
      <c r="I992" s="681" t="s">
        <v>12077</v>
      </c>
      <c r="J992" s="687" t="s">
        <v>12078</v>
      </c>
      <c r="K992" s="753" t="s">
        <v>12079</v>
      </c>
      <c r="L992" s="840">
        <v>7000</v>
      </c>
      <c r="M992" s="679"/>
    </row>
    <row r="993" spans="1:13" ht="120" customHeight="1">
      <c r="A993" s="501" t="s">
        <v>12505</v>
      </c>
      <c r="B993" s="564" t="s">
        <v>12506</v>
      </c>
      <c r="C993" s="506">
        <v>1250</v>
      </c>
      <c r="D993" s="495"/>
      <c r="E993" s="646" t="s">
        <v>13255</v>
      </c>
      <c r="F993" s="489"/>
      <c r="I993" s="681" t="s">
        <v>12080</v>
      </c>
      <c r="J993" s="687" t="s">
        <v>12081</v>
      </c>
      <c r="K993" s="753" t="s">
        <v>12082</v>
      </c>
      <c r="L993" s="840">
        <v>6000</v>
      </c>
      <c r="M993" s="679"/>
    </row>
    <row r="994" spans="1:13" ht="90" customHeight="1">
      <c r="A994" s="501" t="s">
        <v>12508</v>
      </c>
      <c r="B994" s="564" t="s">
        <v>12509</v>
      </c>
      <c r="C994" s="506">
        <v>4850</v>
      </c>
      <c r="D994" s="495"/>
      <c r="E994" s="646" t="s">
        <v>13255</v>
      </c>
      <c r="F994" s="489"/>
      <c r="I994" s="681" t="s">
        <v>12083</v>
      </c>
      <c r="J994" s="687" t="s">
        <v>12084</v>
      </c>
      <c r="K994" s="753" t="s">
        <v>12085</v>
      </c>
      <c r="L994" s="840">
        <v>3000</v>
      </c>
      <c r="M994" s="679"/>
    </row>
    <row r="995" spans="1:13" ht="90" customHeight="1">
      <c r="A995" s="501" t="s">
        <v>12511</v>
      </c>
      <c r="B995" s="564" t="s">
        <v>12512</v>
      </c>
      <c r="C995" s="506">
        <v>6500</v>
      </c>
      <c r="D995" s="495"/>
      <c r="E995" s="646" t="s">
        <v>13255</v>
      </c>
      <c r="F995" s="489"/>
      <c r="I995" s="681" t="s">
        <v>12086</v>
      </c>
      <c r="J995" s="687" t="s">
        <v>12087</v>
      </c>
      <c r="K995" s="753" t="s">
        <v>12088</v>
      </c>
      <c r="L995" s="840">
        <v>4500</v>
      </c>
      <c r="M995" s="679"/>
    </row>
    <row r="996" spans="1:13" ht="255" customHeight="1">
      <c r="A996" s="501" t="s">
        <v>12514</v>
      </c>
      <c r="B996" s="564" t="s">
        <v>12515</v>
      </c>
      <c r="C996" s="506">
        <v>2950</v>
      </c>
      <c r="D996" s="495"/>
      <c r="E996" s="646" t="s">
        <v>13255</v>
      </c>
      <c r="F996" s="489"/>
      <c r="I996" s="681" t="s">
        <v>12089</v>
      </c>
      <c r="J996" s="687" t="s">
        <v>12090</v>
      </c>
      <c r="K996" s="753" t="s">
        <v>12091</v>
      </c>
      <c r="L996" s="840">
        <v>5000</v>
      </c>
      <c r="M996" s="679"/>
    </row>
    <row r="997" spans="1:13" ht="240" customHeight="1">
      <c r="A997" s="501" t="s">
        <v>12517</v>
      </c>
      <c r="B997" s="564" t="s">
        <v>12518</v>
      </c>
      <c r="C997" s="506">
        <v>1950</v>
      </c>
      <c r="D997" s="495"/>
      <c r="E997" s="646" t="s">
        <v>13255</v>
      </c>
      <c r="F997" s="489"/>
      <c r="I997" s="681" t="s">
        <v>12092</v>
      </c>
      <c r="J997" s="687" t="s">
        <v>12093</v>
      </c>
      <c r="K997" s="753" t="s">
        <v>12094</v>
      </c>
      <c r="L997" s="840">
        <v>7500</v>
      </c>
      <c r="M997" s="679"/>
    </row>
    <row r="998" spans="1:13" ht="195" customHeight="1">
      <c r="A998" s="501" t="s">
        <v>12520</v>
      </c>
      <c r="B998" s="564" t="s">
        <v>12521</v>
      </c>
      <c r="C998" s="506">
        <v>3500</v>
      </c>
      <c r="D998" s="495"/>
      <c r="E998" s="646" t="s">
        <v>13255</v>
      </c>
      <c r="F998" s="489"/>
      <c r="I998" s="681" t="s">
        <v>12095</v>
      </c>
      <c r="J998" s="687" t="s">
        <v>12096</v>
      </c>
      <c r="K998" s="753" t="s">
        <v>12097</v>
      </c>
      <c r="L998" s="840">
        <v>6000</v>
      </c>
      <c r="M998" s="679"/>
    </row>
    <row r="999" spans="1:13" ht="409.5" customHeight="1">
      <c r="A999" s="501" t="s">
        <v>12523</v>
      </c>
      <c r="B999" s="564" t="s">
        <v>12524</v>
      </c>
      <c r="C999" s="506">
        <v>3450</v>
      </c>
      <c r="D999" s="495"/>
      <c r="E999" s="646" t="s">
        <v>13255</v>
      </c>
      <c r="F999" s="489"/>
      <c r="I999" s="681" t="s">
        <v>12098</v>
      </c>
      <c r="J999" s="687" t="s">
        <v>12099</v>
      </c>
      <c r="K999" s="753" t="s">
        <v>12100</v>
      </c>
      <c r="L999" s="840">
        <v>5000</v>
      </c>
      <c r="M999" s="679"/>
    </row>
    <row r="1000" spans="1:13" ht="180" customHeight="1">
      <c r="A1000" s="501" t="s">
        <v>12526</v>
      </c>
      <c r="B1000" s="564" t="s">
        <v>12527</v>
      </c>
      <c r="C1000" s="506">
        <v>6450</v>
      </c>
      <c r="D1000" s="495"/>
      <c r="E1000" s="650">
        <v>8500</v>
      </c>
      <c r="F1000" s="489"/>
      <c r="I1000" s="681" t="s">
        <v>12101</v>
      </c>
      <c r="J1000" s="687" t="s">
        <v>12102</v>
      </c>
      <c r="K1000" s="753" t="s">
        <v>12103</v>
      </c>
      <c r="L1000" s="840">
        <v>5000</v>
      </c>
      <c r="M1000" s="679"/>
    </row>
    <row r="1001" spans="1:13" ht="409.5" customHeight="1">
      <c r="A1001" s="501" t="s">
        <v>12529</v>
      </c>
      <c r="B1001" s="564" t="s">
        <v>12530</v>
      </c>
      <c r="C1001" s="506">
        <v>3300</v>
      </c>
      <c r="D1001" s="495"/>
      <c r="E1001" s="646" t="s">
        <v>13255</v>
      </c>
      <c r="F1001" s="489"/>
      <c r="I1001" s="681" t="s">
        <v>12104</v>
      </c>
      <c r="J1001" s="687" t="s">
        <v>12105</v>
      </c>
      <c r="K1001" s="753" t="s">
        <v>12106</v>
      </c>
      <c r="L1001" s="840">
        <v>8000</v>
      </c>
      <c r="M1001" s="679"/>
    </row>
    <row r="1002" spans="1:13" ht="165" customHeight="1">
      <c r="A1002" s="501" t="s">
        <v>12532</v>
      </c>
      <c r="B1002" s="564" t="s">
        <v>12533</v>
      </c>
      <c r="C1002" s="506">
        <v>3800</v>
      </c>
      <c r="D1002" s="495"/>
      <c r="E1002" s="646" t="s">
        <v>13255</v>
      </c>
      <c r="F1002" s="489"/>
      <c r="I1002" s="681" t="s">
        <v>12107</v>
      </c>
      <c r="J1002" s="687" t="s">
        <v>12108</v>
      </c>
      <c r="K1002" s="753" t="s">
        <v>12109</v>
      </c>
      <c r="L1002" s="840">
        <v>6000</v>
      </c>
      <c r="M1002" s="679"/>
    </row>
    <row r="1003" spans="1:13" ht="90" customHeight="1">
      <c r="A1003" s="501" t="s">
        <v>12535</v>
      </c>
      <c r="B1003" s="564" t="s">
        <v>12536</v>
      </c>
      <c r="C1003" s="506">
        <v>3800</v>
      </c>
      <c r="D1003" s="495"/>
      <c r="E1003" s="646" t="s">
        <v>13255</v>
      </c>
      <c r="F1003" s="489"/>
      <c r="I1003" s="681" t="s">
        <v>12110</v>
      </c>
      <c r="J1003" s="687" t="s">
        <v>12111</v>
      </c>
      <c r="K1003" s="753" t="s">
        <v>12112</v>
      </c>
      <c r="L1003" s="840">
        <v>7500</v>
      </c>
      <c r="M1003" s="679"/>
    </row>
    <row r="1004" spans="1:13" ht="90" customHeight="1">
      <c r="A1004" s="501" t="s">
        <v>12538</v>
      </c>
      <c r="B1004" s="564" t="s">
        <v>12539</v>
      </c>
      <c r="C1004" s="506">
        <v>3800</v>
      </c>
      <c r="D1004" s="495"/>
      <c r="E1004" s="646" t="s">
        <v>13255</v>
      </c>
      <c r="F1004" s="489"/>
      <c r="I1004" s="681" t="s">
        <v>12113</v>
      </c>
      <c r="J1004" s="687" t="s">
        <v>12114</v>
      </c>
      <c r="K1004" s="753" t="s">
        <v>12115</v>
      </c>
      <c r="L1004" s="840">
        <v>7500</v>
      </c>
      <c r="M1004" s="679"/>
    </row>
    <row r="1005" spans="1:13" ht="180" customHeight="1">
      <c r="A1005" s="501" t="s">
        <v>12541</v>
      </c>
      <c r="B1005" s="564" t="s">
        <v>12542</v>
      </c>
      <c r="C1005" s="506">
        <v>3900</v>
      </c>
      <c r="D1005" s="495"/>
      <c r="E1005" s="646" t="s">
        <v>13255</v>
      </c>
      <c r="F1005" s="489"/>
      <c r="I1005" s="681" t="s">
        <v>12116</v>
      </c>
      <c r="J1005" s="687" t="s">
        <v>12117</v>
      </c>
      <c r="K1005" s="753" t="s">
        <v>12118</v>
      </c>
      <c r="L1005" s="840">
        <v>7500</v>
      </c>
      <c r="M1005" s="679"/>
    </row>
    <row r="1006" spans="1:13" ht="135" customHeight="1">
      <c r="A1006" s="501" t="s">
        <v>12544</v>
      </c>
      <c r="B1006" s="564" t="s">
        <v>12545</v>
      </c>
      <c r="C1006" s="506">
        <v>6500</v>
      </c>
      <c r="D1006" s="495"/>
      <c r="E1006" s="646" t="s">
        <v>13255</v>
      </c>
      <c r="F1006" s="489"/>
      <c r="I1006" s="681" t="s">
        <v>12119</v>
      </c>
      <c r="J1006" s="687" t="s">
        <v>12120</v>
      </c>
      <c r="K1006" s="753" t="s">
        <v>12121</v>
      </c>
      <c r="L1006" s="840">
        <v>5000</v>
      </c>
      <c r="M1006" s="679"/>
    </row>
    <row r="1007" spans="1:13" ht="270" customHeight="1">
      <c r="A1007" s="501" t="s">
        <v>12547</v>
      </c>
      <c r="B1007" s="564" t="s">
        <v>12548</v>
      </c>
      <c r="C1007" s="506">
        <v>2500</v>
      </c>
      <c r="D1007" s="495"/>
      <c r="E1007" s="646" t="s">
        <v>13255</v>
      </c>
      <c r="F1007" s="489"/>
      <c r="I1007" s="681" t="s">
        <v>12122</v>
      </c>
      <c r="J1007" s="687" t="s">
        <v>12123</v>
      </c>
      <c r="K1007" s="753" t="s">
        <v>12124</v>
      </c>
      <c r="L1007" s="840">
        <v>4500</v>
      </c>
      <c r="M1007" s="679"/>
    </row>
    <row r="1008" spans="1:13" ht="345" customHeight="1">
      <c r="A1008" s="501" t="s">
        <v>12550</v>
      </c>
      <c r="B1008" s="564" t="s">
        <v>12551</v>
      </c>
      <c r="C1008" s="506">
        <v>2500</v>
      </c>
      <c r="D1008" s="495"/>
      <c r="E1008" s="646" t="s">
        <v>13255</v>
      </c>
      <c r="F1008" s="489"/>
      <c r="I1008" s="681" t="s">
        <v>12125</v>
      </c>
      <c r="J1008" s="687" t="s">
        <v>12126</v>
      </c>
      <c r="K1008" s="753" t="s">
        <v>12127</v>
      </c>
      <c r="L1008" s="840">
        <v>4500</v>
      </c>
      <c r="M1008" s="679"/>
    </row>
    <row r="1009" spans="1:13" ht="150" customHeight="1">
      <c r="A1009" s="501" t="s">
        <v>12553</v>
      </c>
      <c r="B1009" s="564" t="s">
        <v>12554</v>
      </c>
      <c r="C1009" s="506">
        <v>3800</v>
      </c>
      <c r="D1009" s="495"/>
      <c r="E1009" s="646" t="s">
        <v>13255</v>
      </c>
      <c r="F1009" s="489"/>
      <c r="I1009" s="681" t="s">
        <v>12128</v>
      </c>
      <c r="J1009" s="687" t="s">
        <v>12129</v>
      </c>
      <c r="K1009" s="753" t="s">
        <v>12130</v>
      </c>
      <c r="L1009" s="840">
        <v>3500</v>
      </c>
      <c r="M1009" s="679"/>
    </row>
    <row r="1010" spans="1:13" ht="150" customHeight="1">
      <c r="A1010" s="501" t="s">
        <v>12759</v>
      </c>
      <c r="B1010" s="564" t="s">
        <v>12760</v>
      </c>
      <c r="C1010" s="506">
        <v>2110</v>
      </c>
      <c r="D1010" s="495"/>
      <c r="E1010" s="646" t="s">
        <v>13255</v>
      </c>
      <c r="F1010" s="489"/>
      <c r="I1010" s="681" t="s">
        <v>12131</v>
      </c>
      <c r="J1010" s="687" t="s">
        <v>12132</v>
      </c>
      <c r="K1010" s="753" t="s">
        <v>12133</v>
      </c>
      <c r="L1010" s="840">
        <v>5000</v>
      </c>
      <c r="M1010" s="679"/>
    </row>
    <row r="1011" spans="1:13" ht="135" customHeight="1">
      <c r="A1011" s="501" t="s">
        <v>12762</v>
      </c>
      <c r="B1011" s="564" t="s">
        <v>12763</v>
      </c>
      <c r="C1011" s="506">
        <v>6760</v>
      </c>
      <c r="D1011" s="495"/>
      <c r="E1011" s="646" t="s">
        <v>13255</v>
      </c>
      <c r="F1011" s="489"/>
      <c r="I1011" s="681" t="s">
        <v>12134</v>
      </c>
      <c r="J1011" s="687" t="s">
        <v>12135</v>
      </c>
      <c r="K1011" s="753" t="s">
        <v>12136</v>
      </c>
      <c r="L1011" s="840">
        <v>5000</v>
      </c>
      <c r="M1011" s="679"/>
    </row>
    <row r="1012" spans="1:13" ht="120" customHeight="1">
      <c r="A1012" s="501" t="s">
        <v>12765</v>
      </c>
      <c r="B1012" s="564" t="s">
        <v>12766</v>
      </c>
      <c r="C1012" s="506">
        <v>1550</v>
      </c>
      <c r="D1012" s="495"/>
      <c r="E1012" s="646" t="s">
        <v>13255</v>
      </c>
      <c r="F1012" s="489"/>
      <c r="I1012" s="681" t="s">
        <v>12137</v>
      </c>
      <c r="J1012" s="687" t="s">
        <v>12138</v>
      </c>
      <c r="K1012" s="753" t="s">
        <v>12139</v>
      </c>
      <c r="L1012" s="840">
        <v>5000</v>
      </c>
      <c r="M1012" s="679"/>
    </row>
    <row r="1013" spans="1:13" ht="120" customHeight="1">
      <c r="A1013" s="501" t="s">
        <v>12768</v>
      </c>
      <c r="B1013" s="564" t="s">
        <v>12769</v>
      </c>
      <c r="C1013" s="506">
        <v>1510</v>
      </c>
      <c r="D1013" s="495"/>
      <c r="E1013" s="646" t="s">
        <v>13255</v>
      </c>
      <c r="F1013" s="489"/>
      <c r="I1013" s="681" t="s">
        <v>12140</v>
      </c>
      <c r="J1013" s="687" t="s">
        <v>12141</v>
      </c>
      <c r="K1013" s="753" t="s">
        <v>12142</v>
      </c>
      <c r="L1013" s="840">
        <v>3500</v>
      </c>
      <c r="M1013" s="679"/>
    </row>
    <row r="1014" spans="1:13" ht="150" customHeight="1">
      <c r="A1014" s="501" t="s">
        <v>12771</v>
      </c>
      <c r="B1014" s="564" t="s">
        <v>12772</v>
      </c>
      <c r="C1014" s="506">
        <v>3000</v>
      </c>
      <c r="D1014" s="495"/>
      <c r="E1014" s="646" t="s">
        <v>13255</v>
      </c>
      <c r="F1014" s="489"/>
      <c r="I1014" s="681" t="s">
        <v>12143</v>
      </c>
      <c r="J1014" s="687" t="s">
        <v>12144</v>
      </c>
      <c r="K1014" s="753" t="s">
        <v>12145</v>
      </c>
      <c r="L1014" s="840">
        <v>9500</v>
      </c>
      <c r="M1014" s="679"/>
    </row>
    <row r="1015" spans="1:13" ht="105" customHeight="1">
      <c r="A1015" s="501" t="s">
        <v>12774</v>
      </c>
      <c r="B1015" s="564" t="s">
        <v>12775</v>
      </c>
      <c r="C1015" s="506">
        <v>3610</v>
      </c>
      <c r="D1015" s="495"/>
      <c r="E1015" s="646" t="s">
        <v>13255</v>
      </c>
      <c r="F1015" s="489"/>
      <c r="I1015" s="681" t="s">
        <v>12146</v>
      </c>
      <c r="J1015" s="687" t="s">
        <v>12147</v>
      </c>
      <c r="K1015" s="753" t="s">
        <v>12148</v>
      </c>
      <c r="L1015" s="840">
        <v>6000</v>
      </c>
      <c r="M1015" s="679"/>
    </row>
    <row r="1016" spans="1:13" ht="105" customHeight="1">
      <c r="A1016" s="501" t="s">
        <v>12777</v>
      </c>
      <c r="B1016" s="564" t="s">
        <v>12778</v>
      </c>
      <c r="C1016" s="506">
        <v>650</v>
      </c>
      <c r="D1016" s="495"/>
      <c r="E1016" s="646" t="s">
        <v>13255</v>
      </c>
      <c r="F1016" s="489"/>
      <c r="I1016" s="681" t="s">
        <v>12149</v>
      </c>
      <c r="J1016" s="687" t="s">
        <v>12150</v>
      </c>
      <c r="K1016" s="753" t="s">
        <v>12151</v>
      </c>
      <c r="L1016" s="840">
        <v>6000</v>
      </c>
      <c r="M1016" s="679"/>
    </row>
    <row r="1017" spans="1:13" ht="105" customHeight="1">
      <c r="A1017" s="501" t="s">
        <v>12780</v>
      </c>
      <c r="B1017" s="564" t="s">
        <v>12781</v>
      </c>
      <c r="C1017" s="506">
        <v>700</v>
      </c>
      <c r="D1017" s="495"/>
      <c r="E1017" s="646" t="s">
        <v>13255</v>
      </c>
      <c r="F1017" s="489"/>
      <c r="I1017" s="681" t="s">
        <v>12152</v>
      </c>
      <c r="J1017" s="687" t="s">
        <v>12153</v>
      </c>
      <c r="K1017" s="753" t="s">
        <v>12154</v>
      </c>
      <c r="L1017" s="840">
        <v>5000</v>
      </c>
      <c r="M1017" s="679"/>
    </row>
    <row r="1018" spans="1:13" ht="90" customHeight="1">
      <c r="A1018" s="501" t="s">
        <v>12783</v>
      </c>
      <c r="B1018" s="564" t="s">
        <v>12784</v>
      </c>
      <c r="C1018" s="506">
        <v>950</v>
      </c>
      <c r="D1018" s="495"/>
      <c r="E1018" s="646" t="s">
        <v>13255</v>
      </c>
      <c r="F1018" s="489"/>
      <c r="I1018" s="681" t="s">
        <v>12155</v>
      </c>
      <c r="J1018" s="687" t="s">
        <v>12156</v>
      </c>
      <c r="K1018" s="753" t="s">
        <v>12157</v>
      </c>
      <c r="L1018" s="840">
        <v>6000</v>
      </c>
      <c r="M1018" s="679"/>
    </row>
    <row r="1019" spans="1:13" ht="90" customHeight="1">
      <c r="A1019" s="501" t="s">
        <v>12786</v>
      </c>
      <c r="B1019" s="564" t="s">
        <v>12787</v>
      </c>
      <c r="C1019" s="506">
        <v>1300</v>
      </c>
      <c r="D1019" s="495"/>
      <c r="E1019" s="646" t="s">
        <v>13255</v>
      </c>
      <c r="F1019" s="489"/>
      <c r="I1019" s="681" t="s">
        <v>12158</v>
      </c>
      <c r="J1019" s="687" t="s">
        <v>12159</v>
      </c>
      <c r="K1019" s="753" t="s">
        <v>12160</v>
      </c>
      <c r="L1019" s="840">
        <v>1250</v>
      </c>
      <c r="M1019" s="679"/>
    </row>
    <row r="1020" spans="1:13" ht="90" customHeight="1">
      <c r="A1020" s="501" t="s">
        <v>12789</v>
      </c>
      <c r="B1020" s="564" t="s">
        <v>12790</v>
      </c>
      <c r="C1020" s="506">
        <v>630</v>
      </c>
      <c r="D1020" s="495"/>
      <c r="E1020" s="646" t="s">
        <v>13255</v>
      </c>
      <c r="F1020" s="489"/>
      <c r="I1020" s="681" t="s">
        <v>12161</v>
      </c>
      <c r="J1020" s="687" t="s">
        <v>12162</v>
      </c>
      <c r="K1020" s="753" t="s">
        <v>12163</v>
      </c>
      <c r="L1020" s="840">
        <v>1250</v>
      </c>
      <c r="M1020" s="679"/>
    </row>
    <row r="1021" spans="1:13" ht="135" customHeight="1">
      <c r="A1021" s="501" t="s">
        <v>12792</v>
      </c>
      <c r="B1021" s="564" t="s">
        <v>12793</v>
      </c>
      <c r="C1021" s="506">
        <v>1350</v>
      </c>
      <c r="D1021" s="495"/>
      <c r="E1021" s="646" t="s">
        <v>13255</v>
      </c>
      <c r="F1021" s="489"/>
      <c r="I1021" s="681" t="s">
        <v>12164</v>
      </c>
      <c r="J1021" s="687" t="s">
        <v>12165</v>
      </c>
      <c r="K1021" s="753" t="s">
        <v>12166</v>
      </c>
      <c r="L1021" s="840">
        <v>1250</v>
      </c>
      <c r="M1021" s="679"/>
    </row>
    <row r="1022" spans="1:13" ht="120" customHeight="1">
      <c r="A1022" s="501" t="s">
        <v>12795</v>
      </c>
      <c r="B1022" s="564" t="s">
        <v>12796</v>
      </c>
      <c r="C1022" s="506">
        <v>2620</v>
      </c>
      <c r="D1022" s="495"/>
      <c r="E1022" s="646" t="s">
        <v>13255</v>
      </c>
      <c r="F1022" s="489"/>
      <c r="I1022" s="681" t="s">
        <v>12167</v>
      </c>
      <c r="J1022" s="687" t="s">
        <v>12168</v>
      </c>
      <c r="K1022" s="753" t="s">
        <v>12169</v>
      </c>
      <c r="L1022" s="840">
        <v>3000</v>
      </c>
      <c r="M1022" s="679"/>
    </row>
    <row r="1023" spans="1:13" ht="105" customHeight="1">
      <c r="A1023" s="501" t="s">
        <v>12798</v>
      </c>
      <c r="B1023" s="564" t="s">
        <v>12799</v>
      </c>
      <c r="C1023" s="506">
        <v>1900</v>
      </c>
      <c r="D1023" s="495"/>
      <c r="E1023" s="646" t="s">
        <v>13255</v>
      </c>
      <c r="F1023" s="489"/>
      <c r="I1023" s="681" t="s">
        <v>12191</v>
      </c>
      <c r="J1023" s="687" t="s">
        <v>12192</v>
      </c>
      <c r="K1023" s="753" t="s">
        <v>12193</v>
      </c>
      <c r="L1023" s="840">
        <v>2200</v>
      </c>
      <c r="M1023" s="679"/>
    </row>
    <row r="1024" spans="1:13" ht="135" customHeight="1">
      <c r="A1024" s="501" t="s">
        <v>12801</v>
      </c>
      <c r="B1024" s="564" t="s">
        <v>12802</v>
      </c>
      <c r="C1024" s="506">
        <v>2200</v>
      </c>
      <c r="D1024" s="495"/>
      <c r="E1024" s="646" t="s">
        <v>13255</v>
      </c>
      <c r="F1024" s="489"/>
      <c r="I1024" s="681" t="s">
        <v>12194</v>
      </c>
      <c r="J1024" s="687" t="s">
        <v>12195</v>
      </c>
      <c r="K1024" s="753" t="s">
        <v>12196</v>
      </c>
      <c r="L1024" s="840">
        <v>9500</v>
      </c>
      <c r="M1024" s="679"/>
    </row>
    <row r="1025" spans="1:13" ht="105" customHeight="1">
      <c r="A1025" s="501" t="s">
        <v>12804</v>
      </c>
      <c r="B1025" s="564" t="s">
        <v>12805</v>
      </c>
      <c r="C1025" s="506">
        <v>1900</v>
      </c>
      <c r="D1025" s="495"/>
      <c r="E1025" s="646" t="s">
        <v>13255</v>
      </c>
      <c r="F1025" s="489"/>
      <c r="I1025" s="681" t="s">
        <v>12197</v>
      </c>
      <c r="J1025" s="687" t="s">
        <v>12198</v>
      </c>
      <c r="K1025" s="753" t="s">
        <v>12199</v>
      </c>
      <c r="L1025" s="840">
        <v>1650</v>
      </c>
      <c r="M1025" s="679"/>
    </row>
    <row r="1026" spans="1:13" ht="120" customHeight="1">
      <c r="A1026" s="501" t="s">
        <v>12807</v>
      </c>
      <c r="B1026" s="564" t="s">
        <v>12808</v>
      </c>
      <c r="C1026" s="506">
        <v>980</v>
      </c>
      <c r="D1026" s="495"/>
      <c r="E1026" s="646" t="s">
        <v>13255</v>
      </c>
      <c r="F1026" s="489"/>
      <c r="I1026" s="681" t="s">
        <v>12200</v>
      </c>
      <c r="J1026" s="687" t="s">
        <v>12201</v>
      </c>
      <c r="K1026" s="753" t="s">
        <v>12202</v>
      </c>
      <c r="L1026" s="840">
        <v>5000</v>
      </c>
      <c r="M1026" s="679"/>
    </row>
    <row r="1027" spans="1:13" ht="180" customHeight="1">
      <c r="A1027" s="501" t="s">
        <v>12810</v>
      </c>
      <c r="B1027" s="564" t="s">
        <v>12811</v>
      </c>
      <c r="C1027" s="506">
        <v>3950</v>
      </c>
      <c r="D1027" s="495"/>
      <c r="E1027" s="646" t="s">
        <v>13255</v>
      </c>
      <c r="F1027" s="489"/>
      <c r="I1027" s="681" t="s">
        <v>12203</v>
      </c>
      <c r="J1027" s="687" t="s">
        <v>12204</v>
      </c>
      <c r="K1027" s="753" t="s">
        <v>12205</v>
      </c>
      <c r="L1027" s="840">
        <v>5000</v>
      </c>
      <c r="M1027" s="679"/>
    </row>
    <row r="1028" spans="1:13" ht="75" customHeight="1">
      <c r="A1028" s="501" t="s">
        <v>12813</v>
      </c>
      <c r="B1028" s="564" t="s">
        <v>12814</v>
      </c>
      <c r="C1028" s="506">
        <v>900</v>
      </c>
      <c r="D1028" s="495"/>
      <c r="E1028" s="646" t="s">
        <v>13255</v>
      </c>
      <c r="F1028" s="489"/>
      <c r="I1028" s="681" t="s">
        <v>12206</v>
      </c>
      <c r="J1028" s="687" t="s">
        <v>12207</v>
      </c>
      <c r="K1028" s="753" t="s">
        <v>12208</v>
      </c>
      <c r="L1028" s="840">
        <v>6000</v>
      </c>
      <c r="M1028" s="679"/>
    </row>
    <row r="1029" spans="1:13" ht="135" customHeight="1">
      <c r="A1029" s="501" t="s">
        <v>12816</v>
      </c>
      <c r="B1029" s="564" t="s">
        <v>12817</v>
      </c>
      <c r="C1029" s="506">
        <v>3000</v>
      </c>
      <c r="D1029" s="495"/>
      <c r="E1029" s="646" t="s">
        <v>13255</v>
      </c>
      <c r="F1029" s="489"/>
      <c r="I1029" s="681" t="s">
        <v>12501</v>
      </c>
      <c r="J1029" s="687" t="s">
        <v>12502</v>
      </c>
      <c r="K1029" s="753" t="s">
        <v>12503</v>
      </c>
      <c r="L1029" s="840">
        <v>5000</v>
      </c>
      <c r="M1029" s="679"/>
    </row>
    <row r="1030" spans="1:13" ht="78.75" customHeight="1">
      <c r="A1030" s="501"/>
      <c r="B1030" s="535" t="s">
        <v>5510</v>
      </c>
      <c r="C1030" s="512"/>
      <c r="D1030" s="515"/>
      <c r="E1030" s="646"/>
      <c r="F1030" s="489"/>
      <c r="I1030" s="681" t="s">
        <v>12504</v>
      </c>
      <c r="J1030" s="687" t="s">
        <v>12505</v>
      </c>
      <c r="K1030" s="753" t="s">
        <v>12506</v>
      </c>
      <c r="L1030" s="840">
        <v>2000</v>
      </c>
      <c r="M1030" s="679"/>
    </row>
    <row r="1031" spans="1:13" ht="225" customHeight="1">
      <c r="A1031" s="501" t="s">
        <v>5512</v>
      </c>
      <c r="B1031" s="511" t="s">
        <v>5513</v>
      </c>
      <c r="C1031" s="512">
        <v>97900</v>
      </c>
      <c r="D1031" s="515"/>
      <c r="E1031" s="647">
        <v>0.1</v>
      </c>
      <c r="F1031" s="489"/>
      <c r="I1031" s="681" t="s">
        <v>12507</v>
      </c>
      <c r="J1031" s="687" t="s">
        <v>12508</v>
      </c>
      <c r="K1031" s="753" t="s">
        <v>12509</v>
      </c>
      <c r="L1031" s="840">
        <v>5500</v>
      </c>
      <c r="M1031" s="679"/>
    </row>
    <row r="1032" spans="1:13" ht="225" customHeight="1">
      <c r="A1032" s="501" t="s">
        <v>5515</v>
      </c>
      <c r="B1032" s="511" t="s">
        <v>5516</v>
      </c>
      <c r="C1032" s="539">
        <v>27400</v>
      </c>
      <c r="D1032" s="584"/>
      <c r="E1032" s="647">
        <v>0.1</v>
      </c>
      <c r="F1032" s="489"/>
      <c r="I1032" s="681" t="s">
        <v>12510</v>
      </c>
      <c r="J1032" s="687" t="s">
        <v>12511</v>
      </c>
      <c r="K1032" s="753" t="s">
        <v>12512</v>
      </c>
      <c r="L1032" s="840">
        <v>7000</v>
      </c>
      <c r="M1032" s="679"/>
    </row>
    <row r="1033" spans="1:13" ht="285" customHeight="1">
      <c r="A1033" s="501" t="s">
        <v>11719</v>
      </c>
      <c r="B1033" s="544" t="s">
        <v>11720</v>
      </c>
      <c r="C1033" s="512">
        <v>29500</v>
      </c>
      <c r="D1033" s="519"/>
      <c r="E1033" s="647">
        <v>0.1</v>
      </c>
      <c r="F1033" s="489"/>
      <c r="I1033" s="681" t="s">
        <v>12513</v>
      </c>
      <c r="J1033" s="687" t="s">
        <v>12514</v>
      </c>
      <c r="K1033" s="753" t="s">
        <v>12515</v>
      </c>
      <c r="L1033" s="840">
        <v>4000</v>
      </c>
      <c r="M1033" s="679"/>
    </row>
    <row r="1034" spans="1:13" ht="150" customHeight="1">
      <c r="A1034" s="501" t="s">
        <v>5518</v>
      </c>
      <c r="B1034" s="511" t="s">
        <v>5519</v>
      </c>
      <c r="C1034" s="512">
        <v>20800</v>
      </c>
      <c r="D1034" s="515"/>
      <c r="E1034" s="647">
        <v>0.1</v>
      </c>
      <c r="F1034" s="489"/>
      <c r="I1034" s="681" t="s">
        <v>12516</v>
      </c>
      <c r="J1034" s="687" t="s">
        <v>12517</v>
      </c>
      <c r="K1034" s="753" t="s">
        <v>12518</v>
      </c>
      <c r="L1034" s="840">
        <v>3000</v>
      </c>
      <c r="M1034" s="679"/>
    </row>
    <row r="1035" spans="1:13" ht="150" customHeight="1">
      <c r="A1035" s="501" t="s">
        <v>5521</v>
      </c>
      <c r="B1035" s="511" t="s">
        <v>5522</v>
      </c>
      <c r="C1035" s="512">
        <v>17400</v>
      </c>
      <c r="D1035" s="515"/>
      <c r="E1035" s="647">
        <v>0.1</v>
      </c>
      <c r="F1035" s="489"/>
      <c r="I1035" s="681" t="s">
        <v>12519</v>
      </c>
      <c r="J1035" s="687" t="s">
        <v>12520</v>
      </c>
      <c r="K1035" s="753" t="s">
        <v>12521</v>
      </c>
      <c r="L1035" s="840">
        <v>4000</v>
      </c>
      <c r="M1035" s="679"/>
    </row>
    <row r="1036" spans="1:13" ht="150" customHeight="1">
      <c r="A1036" s="501" t="s">
        <v>5524</v>
      </c>
      <c r="B1036" s="511" t="s">
        <v>5525</v>
      </c>
      <c r="C1036" s="512">
        <v>5700</v>
      </c>
      <c r="D1036" s="515"/>
      <c r="E1036" s="647">
        <v>0.1</v>
      </c>
      <c r="F1036" s="489"/>
      <c r="I1036" s="681" t="s">
        <v>12522</v>
      </c>
      <c r="J1036" s="687" t="s">
        <v>12523</v>
      </c>
      <c r="K1036" s="753" t="s">
        <v>12524</v>
      </c>
      <c r="L1036" s="840">
        <v>4500</v>
      </c>
      <c r="M1036" s="679"/>
    </row>
    <row r="1037" spans="1:13" ht="150" customHeight="1">
      <c r="A1037" s="501" t="s">
        <v>5527</v>
      </c>
      <c r="B1037" s="511" t="s">
        <v>5528</v>
      </c>
      <c r="C1037" s="512">
        <v>8150</v>
      </c>
      <c r="D1037" s="515"/>
      <c r="E1037" s="647">
        <v>0.1</v>
      </c>
      <c r="F1037" s="489"/>
      <c r="I1037" s="681" t="s">
        <v>12525</v>
      </c>
      <c r="J1037" s="687" t="s">
        <v>12526</v>
      </c>
      <c r="K1037" s="753" t="s">
        <v>12527</v>
      </c>
      <c r="L1037" s="840">
        <v>8500</v>
      </c>
      <c r="M1037" s="679"/>
    </row>
    <row r="1038" spans="1:13" ht="150" customHeight="1">
      <c r="A1038" s="501" t="s">
        <v>5530</v>
      </c>
      <c r="B1038" s="511" t="s">
        <v>5531</v>
      </c>
      <c r="C1038" s="512">
        <v>5650</v>
      </c>
      <c r="D1038" s="515"/>
      <c r="E1038" s="647">
        <v>0.1</v>
      </c>
      <c r="F1038" s="489"/>
      <c r="I1038" s="681" t="s">
        <v>12528</v>
      </c>
      <c r="J1038" s="687" t="s">
        <v>12529</v>
      </c>
      <c r="K1038" s="753" t="s">
        <v>12530</v>
      </c>
      <c r="L1038" s="840">
        <v>5000</v>
      </c>
      <c r="M1038" s="679"/>
    </row>
    <row r="1039" spans="1:13" ht="165" customHeight="1">
      <c r="A1039" s="501" t="s">
        <v>5533</v>
      </c>
      <c r="B1039" s="511" t="s">
        <v>5534</v>
      </c>
      <c r="C1039" s="512">
        <v>8150</v>
      </c>
      <c r="D1039" s="515"/>
      <c r="E1039" s="647">
        <v>0.1</v>
      </c>
      <c r="F1039" s="489"/>
      <c r="I1039" s="681" t="s">
        <v>12531</v>
      </c>
      <c r="J1039" s="687" t="s">
        <v>12532</v>
      </c>
      <c r="K1039" s="753" t="s">
        <v>12533</v>
      </c>
      <c r="L1039" s="840">
        <v>4500</v>
      </c>
      <c r="M1039" s="679"/>
    </row>
    <row r="1040" spans="1:13" ht="165" customHeight="1">
      <c r="A1040" s="501" t="s">
        <v>5536</v>
      </c>
      <c r="B1040" s="511" t="s">
        <v>5537</v>
      </c>
      <c r="C1040" s="512">
        <v>5650</v>
      </c>
      <c r="D1040" s="515"/>
      <c r="E1040" s="647">
        <v>0.1</v>
      </c>
      <c r="F1040" s="489"/>
      <c r="I1040" s="681" t="s">
        <v>12534</v>
      </c>
      <c r="J1040" s="687" t="s">
        <v>12535</v>
      </c>
      <c r="K1040" s="753" t="s">
        <v>12536</v>
      </c>
      <c r="L1040" s="840">
        <v>4500</v>
      </c>
      <c r="M1040" s="679"/>
    </row>
    <row r="1041" spans="1:13" ht="225" customHeight="1">
      <c r="A1041" s="501" t="s">
        <v>5539</v>
      </c>
      <c r="B1041" s="511" t="s">
        <v>5540</v>
      </c>
      <c r="C1041" s="512">
        <v>900</v>
      </c>
      <c r="D1041" s="515"/>
      <c r="E1041" s="647">
        <v>0.1</v>
      </c>
      <c r="F1041" s="489"/>
      <c r="I1041" s="681" t="s">
        <v>12537</v>
      </c>
      <c r="J1041" s="687" t="s">
        <v>12538</v>
      </c>
      <c r="K1041" s="753" t="s">
        <v>12539</v>
      </c>
      <c r="L1041" s="840">
        <v>4500</v>
      </c>
      <c r="M1041" s="679"/>
    </row>
    <row r="1042" spans="1:13" ht="270" customHeight="1">
      <c r="A1042" s="501" t="s">
        <v>5542</v>
      </c>
      <c r="B1042" s="511" t="s">
        <v>5543</v>
      </c>
      <c r="C1042" s="512">
        <v>950</v>
      </c>
      <c r="D1042" s="515"/>
      <c r="E1042" s="647">
        <v>0.1</v>
      </c>
      <c r="F1042" s="489"/>
      <c r="I1042" s="681" t="s">
        <v>12540</v>
      </c>
      <c r="J1042" s="687" t="s">
        <v>12541</v>
      </c>
      <c r="K1042" s="753" t="s">
        <v>12542</v>
      </c>
      <c r="L1042" s="840">
        <v>4500</v>
      </c>
      <c r="M1042" s="679"/>
    </row>
    <row r="1043" spans="1:13" ht="285" customHeight="1">
      <c r="A1043" s="501" t="s">
        <v>5545</v>
      </c>
      <c r="B1043" s="511" t="s">
        <v>5546</v>
      </c>
      <c r="C1043" s="512">
        <v>600</v>
      </c>
      <c r="D1043" s="515"/>
      <c r="E1043" s="647">
        <v>0.1</v>
      </c>
      <c r="F1043" s="489"/>
      <c r="I1043" s="681" t="s">
        <v>12543</v>
      </c>
      <c r="J1043" s="687" t="s">
        <v>12544</v>
      </c>
      <c r="K1043" s="753" t="s">
        <v>12545</v>
      </c>
      <c r="L1043" s="840">
        <v>8000</v>
      </c>
      <c r="M1043" s="679"/>
    </row>
    <row r="1044" spans="1:13" ht="300" customHeight="1">
      <c r="A1044" s="501" t="s">
        <v>5548</v>
      </c>
      <c r="B1044" s="511" t="s">
        <v>5549</v>
      </c>
      <c r="C1044" s="512">
        <v>650</v>
      </c>
      <c r="D1044" s="515"/>
      <c r="E1044" s="647">
        <v>0.1</v>
      </c>
      <c r="F1044" s="489"/>
      <c r="I1044" s="681" t="s">
        <v>12546</v>
      </c>
      <c r="J1044" s="687" t="s">
        <v>12547</v>
      </c>
      <c r="K1044" s="753" t="s">
        <v>12548</v>
      </c>
      <c r="L1044" s="840">
        <v>3000</v>
      </c>
      <c r="M1044" s="679"/>
    </row>
    <row r="1045" spans="1:13" ht="360" customHeight="1">
      <c r="A1045" s="501" t="s">
        <v>5550</v>
      </c>
      <c r="B1045" s="511" t="s">
        <v>5551</v>
      </c>
      <c r="C1045" s="512">
        <v>2100</v>
      </c>
      <c r="D1045" s="515"/>
      <c r="E1045" s="647">
        <v>0.1</v>
      </c>
      <c r="F1045" s="489"/>
      <c r="I1045" s="681" t="s">
        <v>12549</v>
      </c>
      <c r="J1045" s="687" t="s">
        <v>12550</v>
      </c>
      <c r="K1045" s="753" t="s">
        <v>12551</v>
      </c>
      <c r="L1045" s="840">
        <v>3000</v>
      </c>
      <c r="M1045" s="679"/>
    </row>
    <row r="1046" spans="1:13" ht="225" customHeight="1">
      <c r="A1046" s="501" t="s">
        <v>5553</v>
      </c>
      <c r="B1046" s="511" t="s">
        <v>5554</v>
      </c>
      <c r="C1046" s="512">
        <v>850</v>
      </c>
      <c r="D1046" s="515"/>
      <c r="E1046" s="647">
        <v>0.1</v>
      </c>
      <c r="F1046" s="489"/>
      <c r="I1046" s="681" t="s">
        <v>12552</v>
      </c>
      <c r="J1046" s="687" t="s">
        <v>12553</v>
      </c>
      <c r="K1046" s="753" t="s">
        <v>12554</v>
      </c>
      <c r="L1046" s="840">
        <v>4000</v>
      </c>
      <c r="M1046" s="679"/>
    </row>
    <row r="1047" spans="1:13" ht="195" customHeight="1">
      <c r="A1047" s="501" t="s">
        <v>5556</v>
      </c>
      <c r="B1047" s="511" t="s">
        <v>5557</v>
      </c>
      <c r="C1047" s="512">
        <v>1450</v>
      </c>
      <c r="D1047" s="515"/>
      <c r="E1047" s="647">
        <v>0.1</v>
      </c>
      <c r="F1047" s="489"/>
      <c r="I1047" s="681" t="s">
        <v>3486</v>
      </c>
      <c r="J1047" s="687" t="s">
        <v>12759</v>
      </c>
      <c r="K1047" s="753" t="s">
        <v>12760</v>
      </c>
      <c r="L1047" s="840">
        <v>3000</v>
      </c>
      <c r="M1047" s="679"/>
    </row>
    <row r="1048" spans="1:13" ht="360" customHeight="1">
      <c r="A1048" s="501" t="s">
        <v>5559</v>
      </c>
      <c r="B1048" s="511" t="s">
        <v>5560</v>
      </c>
      <c r="C1048" s="512">
        <v>1050</v>
      </c>
      <c r="D1048" s="515"/>
      <c r="E1048" s="647">
        <v>0.1</v>
      </c>
      <c r="F1048" s="489"/>
      <c r="I1048" s="681" t="s">
        <v>12761</v>
      </c>
      <c r="J1048" s="687" t="s">
        <v>12762</v>
      </c>
      <c r="K1048" s="753" t="s">
        <v>12763</v>
      </c>
      <c r="L1048" s="840">
        <v>8000</v>
      </c>
      <c r="M1048" s="679"/>
    </row>
    <row r="1049" spans="1:13" ht="240" customHeight="1">
      <c r="A1049" s="501" t="s">
        <v>5561</v>
      </c>
      <c r="B1049" s="511" t="s">
        <v>5562</v>
      </c>
      <c r="C1049" s="512">
        <v>750</v>
      </c>
      <c r="D1049" s="515"/>
      <c r="E1049" s="647">
        <v>0.1</v>
      </c>
      <c r="F1049" s="489"/>
      <c r="I1049" s="681" t="s">
        <v>12764</v>
      </c>
      <c r="J1049" s="687" t="s">
        <v>12765</v>
      </c>
      <c r="K1049" s="753" t="s">
        <v>12766</v>
      </c>
      <c r="L1049" s="840">
        <v>1800</v>
      </c>
      <c r="M1049" s="679"/>
    </row>
    <row r="1050" spans="1:13" ht="330" customHeight="1">
      <c r="A1050" s="501" t="s">
        <v>1045</v>
      </c>
      <c r="B1050" s="511" t="s">
        <v>1046</v>
      </c>
      <c r="C1050" s="512">
        <v>750</v>
      </c>
      <c r="D1050" s="515"/>
      <c r="E1050" s="647">
        <v>0.1</v>
      </c>
      <c r="F1050" s="489"/>
      <c r="I1050" s="681" t="s">
        <v>12767</v>
      </c>
      <c r="J1050" s="687" t="s">
        <v>12768</v>
      </c>
      <c r="K1050" s="753" t="s">
        <v>12769</v>
      </c>
      <c r="L1050" s="840">
        <v>1800</v>
      </c>
      <c r="M1050" s="679"/>
    </row>
    <row r="1051" spans="1:13" ht="135" customHeight="1">
      <c r="A1051" s="501" t="s">
        <v>9713</v>
      </c>
      <c r="B1051" s="511" t="s">
        <v>9714</v>
      </c>
      <c r="C1051" s="512">
        <v>6500</v>
      </c>
      <c r="D1051" s="515"/>
      <c r="E1051" s="647">
        <v>0.1</v>
      </c>
      <c r="F1051" s="489"/>
      <c r="I1051" s="681" t="s">
        <v>12770</v>
      </c>
      <c r="J1051" s="687" t="s">
        <v>12771</v>
      </c>
      <c r="K1051" s="753" t="s">
        <v>12772</v>
      </c>
      <c r="L1051" s="840">
        <v>4000</v>
      </c>
      <c r="M1051" s="679"/>
    </row>
    <row r="1052" spans="1:13" ht="150" customHeight="1">
      <c r="A1052" s="501" t="s">
        <v>9716</v>
      </c>
      <c r="B1052" s="511" t="s">
        <v>9717</v>
      </c>
      <c r="C1052" s="512">
        <v>6600</v>
      </c>
      <c r="D1052" s="515"/>
      <c r="E1052" s="647">
        <v>0.1</v>
      </c>
      <c r="F1052" s="489"/>
      <c r="I1052" s="681" t="s">
        <v>12773</v>
      </c>
      <c r="J1052" s="687" t="s">
        <v>12774</v>
      </c>
      <c r="K1052" s="753" t="s">
        <v>12775</v>
      </c>
      <c r="L1052" s="840">
        <v>4000</v>
      </c>
      <c r="M1052" s="679"/>
    </row>
    <row r="1053" spans="1:13" ht="360" customHeight="1">
      <c r="A1053" s="501" t="s">
        <v>12246</v>
      </c>
      <c r="B1053" s="511" t="s">
        <v>12247</v>
      </c>
      <c r="C1053" s="512">
        <v>1750</v>
      </c>
      <c r="D1053" s="515"/>
      <c r="E1053" s="647">
        <v>0.1</v>
      </c>
      <c r="F1053" s="489"/>
      <c r="I1053" s="681" t="s">
        <v>12776</v>
      </c>
      <c r="J1053" s="687" t="s">
        <v>12777</v>
      </c>
      <c r="K1053" s="753" t="s">
        <v>12778</v>
      </c>
      <c r="L1053" s="840">
        <v>750</v>
      </c>
      <c r="M1053" s="679"/>
    </row>
    <row r="1054" spans="1:13" ht="141.75" customHeight="1">
      <c r="A1054" s="501"/>
      <c r="B1054" s="535" t="s">
        <v>1047</v>
      </c>
      <c r="C1054" s="512"/>
      <c r="D1054" s="515"/>
      <c r="E1054" s="646"/>
      <c r="F1054" s="489"/>
      <c r="I1054" s="681" t="s">
        <v>12779</v>
      </c>
      <c r="J1054" s="687" t="s">
        <v>12780</v>
      </c>
      <c r="K1054" s="753" t="s">
        <v>12781</v>
      </c>
      <c r="L1054" s="840">
        <v>790</v>
      </c>
      <c r="M1054" s="679"/>
    </row>
    <row r="1055" spans="1:13" ht="270" customHeight="1">
      <c r="A1055" s="501" t="s">
        <v>1049</v>
      </c>
      <c r="B1055" s="511" t="s">
        <v>12623</v>
      </c>
      <c r="C1055" s="512">
        <v>1000</v>
      </c>
      <c r="D1055" s="515"/>
      <c r="E1055" s="647">
        <v>0.1</v>
      </c>
      <c r="F1055" s="489"/>
      <c r="I1055" s="681" t="s">
        <v>12782</v>
      </c>
      <c r="J1055" s="687" t="s">
        <v>12783</v>
      </c>
      <c r="K1055" s="753" t="s">
        <v>12784</v>
      </c>
      <c r="L1055" s="840">
        <v>1000</v>
      </c>
      <c r="M1055" s="679"/>
    </row>
    <row r="1056" spans="1:13" ht="285" customHeight="1">
      <c r="A1056" s="501" t="s">
        <v>1051</v>
      </c>
      <c r="B1056" s="511" t="s">
        <v>9103</v>
      </c>
      <c r="C1056" s="512">
        <v>1500</v>
      </c>
      <c r="D1056" s="515"/>
      <c r="E1056" s="647">
        <v>0.1</v>
      </c>
      <c r="F1056" s="489"/>
      <c r="I1056" s="681" t="s">
        <v>12785</v>
      </c>
      <c r="J1056" s="687" t="s">
        <v>12786</v>
      </c>
      <c r="K1056" s="753" t="s">
        <v>12787</v>
      </c>
      <c r="L1056" s="840">
        <v>1400</v>
      </c>
      <c r="M1056" s="679"/>
    </row>
    <row r="1057" spans="1:13" ht="409.5">
      <c r="A1057" s="501" t="s">
        <v>1053</v>
      </c>
      <c r="B1057" s="511" t="s">
        <v>12624</v>
      </c>
      <c r="C1057" s="512">
        <v>1000</v>
      </c>
      <c r="D1057" s="515"/>
      <c r="E1057" s="647">
        <v>0.1</v>
      </c>
      <c r="F1057" s="489"/>
      <c r="I1057" s="681" t="s">
        <v>12788</v>
      </c>
      <c r="J1057" s="687" t="s">
        <v>12789</v>
      </c>
      <c r="K1057" s="753" t="s">
        <v>12790</v>
      </c>
      <c r="L1057" s="840">
        <v>1000</v>
      </c>
      <c r="M1057" s="679"/>
    </row>
    <row r="1058" spans="1:13" ht="300" customHeight="1">
      <c r="A1058" s="501" t="s">
        <v>1100</v>
      </c>
      <c r="B1058" s="511" t="s">
        <v>12625</v>
      </c>
      <c r="C1058" s="512">
        <v>1000</v>
      </c>
      <c r="D1058" s="515"/>
      <c r="E1058" s="647">
        <v>0.1</v>
      </c>
      <c r="F1058" s="489"/>
      <c r="I1058" s="681" t="s">
        <v>12791</v>
      </c>
      <c r="J1058" s="687" t="s">
        <v>12792</v>
      </c>
      <c r="K1058" s="753" t="s">
        <v>12793</v>
      </c>
      <c r="L1058" s="840">
        <v>1500</v>
      </c>
      <c r="M1058" s="679"/>
    </row>
    <row r="1059" spans="1:13" ht="315" customHeight="1">
      <c r="A1059" s="501" t="s">
        <v>1103</v>
      </c>
      <c r="B1059" s="511" t="s">
        <v>2403</v>
      </c>
      <c r="C1059" s="512">
        <v>1000</v>
      </c>
      <c r="D1059" s="515"/>
      <c r="E1059" s="647">
        <v>0.1</v>
      </c>
      <c r="F1059" s="489"/>
      <c r="I1059" s="681" t="s">
        <v>12794</v>
      </c>
      <c r="J1059" s="687" t="s">
        <v>12795</v>
      </c>
      <c r="K1059" s="753" t="s">
        <v>12796</v>
      </c>
      <c r="L1059" s="840">
        <v>3000</v>
      </c>
      <c r="M1059" s="679"/>
    </row>
    <row r="1060" spans="1:13" ht="390" customHeight="1">
      <c r="A1060" s="501" t="s">
        <v>2405</v>
      </c>
      <c r="B1060" s="511" t="s">
        <v>12626</v>
      </c>
      <c r="C1060" s="512">
        <v>1000</v>
      </c>
      <c r="D1060" s="515"/>
      <c r="E1060" s="647">
        <v>0.1</v>
      </c>
      <c r="F1060" s="489"/>
      <c r="I1060" s="681" t="s">
        <v>12797</v>
      </c>
      <c r="J1060" s="687" t="s">
        <v>12798</v>
      </c>
      <c r="K1060" s="753" t="s">
        <v>12799</v>
      </c>
      <c r="L1060" s="840">
        <v>2000</v>
      </c>
      <c r="M1060" s="679"/>
    </row>
    <row r="1061" spans="1:13" ht="409.5" customHeight="1">
      <c r="A1061" s="501" t="s">
        <v>2408</v>
      </c>
      <c r="B1061" s="511" t="s">
        <v>12627</v>
      </c>
      <c r="C1061" s="512">
        <v>1000</v>
      </c>
      <c r="D1061" s="515"/>
      <c r="E1061" s="647">
        <v>0.1</v>
      </c>
      <c r="F1061" s="489"/>
      <c r="I1061" s="681" t="s">
        <v>12800</v>
      </c>
      <c r="J1061" s="687" t="s">
        <v>12801</v>
      </c>
      <c r="K1061" s="753" t="s">
        <v>12802</v>
      </c>
      <c r="L1061" s="840">
        <v>2200</v>
      </c>
      <c r="M1061" s="679"/>
    </row>
    <row r="1062" spans="1:13" ht="345" customHeight="1">
      <c r="A1062" s="501" t="s">
        <v>2411</v>
      </c>
      <c r="B1062" s="511" t="s">
        <v>12628</v>
      </c>
      <c r="C1062" s="512">
        <v>1000</v>
      </c>
      <c r="D1062" s="515"/>
      <c r="E1062" s="647">
        <v>0.1</v>
      </c>
      <c r="F1062" s="489"/>
      <c r="I1062" s="681" t="s">
        <v>12803</v>
      </c>
      <c r="J1062" s="687" t="s">
        <v>12804</v>
      </c>
      <c r="K1062" s="753" t="s">
        <v>12805</v>
      </c>
      <c r="L1062" s="840">
        <v>2200</v>
      </c>
      <c r="M1062" s="679"/>
    </row>
    <row r="1063" spans="1:13" ht="330" customHeight="1">
      <c r="A1063" s="501" t="s">
        <v>2413</v>
      </c>
      <c r="B1063" s="511" t="s">
        <v>9105</v>
      </c>
      <c r="C1063" s="512">
        <v>1500</v>
      </c>
      <c r="D1063" s="515"/>
      <c r="E1063" s="647">
        <v>0.1</v>
      </c>
      <c r="F1063" s="489"/>
      <c r="I1063" s="681" t="s">
        <v>12806</v>
      </c>
      <c r="J1063" s="687" t="s">
        <v>12807</v>
      </c>
      <c r="K1063" s="753" t="s">
        <v>12808</v>
      </c>
      <c r="L1063" s="840">
        <v>1200</v>
      </c>
      <c r="M1063" s="679"/>
    </row>
    <row r="1064" spans="1:13" ht="300" customHeight="1">
      <c r="A1064" s="501" t="s">
        <v>2414</v>
      </c>
      <c r="B1064" s="511" t="s">
        <v>9107</v>
      </c>
      <c r="C1064" s="512">
        <v>1500</v>
      </c>
      <c r="D1064" s="515"/>
      <c r="E1064" s="647">
        <v>0.1</v>
      </c>
      <c r="F1064" s="489"/>
      <c r="I1064" s="681" t="s">
        <v>12809</v>
      </c>
      <c r="J1064" s="687" t="s">
        <v>12810</v>
      </c>
      <c r="K1064" s="753" t="s">
        <v>12811</v>
      </c>
      <c r="L1064" s="840">
        <v>4800</v>
      </c>
      <c r="M1064" s="679"/>
    </row>
    <row r="1065" spans="1:13" ht="375" customHeight="1">
      <c r="A1065" s="501" t="s">
        <v>2415</v>
      </c>
      <c r="B1065" s="511" t="s">
        <v>9109</v>
      </c>
      <c r="C1065" s="512">
        <v>2000</v>
      </c>
      <c r="D1065" s="515"/>
      <c r="E1065" s="647">
        <v>0.1</v>
      </c>
      <c r="F1065" s="489"/>
      <c r="I1065" s="681" t="s">
        <v>12812</v>
      </c>
      <c r="J1065" s="687" t="s">
        <v>12813</v>
      </c>
      <c r="K1065" s="753" t="s">
        <v>12814</v>
      </c>
      <c r="L1065" s="840">
        <v>1200</v>
      </c>
      <c r="M1065" s="679"/>
    </row>
    <row r="1066" spans="1:13" ht="285" customHeight="1">
      <c r="A1066" s="501" t="s">
        <v>2417</v>
      </c>
      <c r="B1066" s="511" t="s">
        <v>12629</v>
      </c>
      <c r="C1066" s="512">
        <v>1500</v>
      </c>
      <c r="D1066" s="515"/>
      <c r="E1066" s="647">
        <v>0.1</v>
      </c>
      <c r="F1066" s="489"/>
      <c r="I1066" s="681" t="s">
        <v>12815</v>
      </c>
      <c r="J1066" s="687" t="s">
        <v>12816</v>
      </c>
      <c r="K1066" s="753" t="s">
        <v>12817</v>
      </c>
      <c r="L1066" s="840">
        <v>3800</v>
      </c>
      <c r="M1066" s="679"/>
    </row>
    <row r="1067" spans="1:13" ht="375" customHeight="1">
      <c r="A1067" s="501" t="s">
        <v>2420</v>
      </c>
      <c r="B1067" s="511" t="s">
        <v>12630</v>
      </c>
      <c r="C1067" s="512">
        <v>1500</v>
      </c>
      <c r="D1067" s="515"/>
      <c r="E1067" s="647">
        <v>0.1</v>
      </c>
      <c r="F1067" s="489"/>
      <c r="I1067" s="681"/>
      <c r="J1067" s="687"/>
      <c r="K1067" s="727" t="s">
        <v>5510</v>
      </c>
      <c r="L1067" s="702"/>
      <c r="M1067" s="707"/>
    </row>
    <row r="1068" spans="1:13" ht="360" customHeight="1">
      <c r="A1068" s="501" t="s">
        <v>2422</v>
      </c>
      <c r="B1068" s="511" t="s">
        <v>9111</v>
      </c>
      <c r="C1068" s="512">
        <v>2000</v>
      </c>
      <c r="D1068" s="515"/>
      <c r="E1068" s="647">
        <v>0.1</v>
      </c>
      <c r="F1068" s="489"/>
      <c r="I1068" s="681" t="s">
        <v>5511</v>
      </c>
      <c r="J1068" s="687" t="s">
        <v>5512</v>
      </c>
      <c r="K1068" s="701" t="s">
        <v>5513</v>
      </c>
      <c r="L1068" s="702">
        <v>97900</v>
      </c>
      <c r="M1068" s="707"/>
    </row>
    <row r="1069" spans="1:13" ht="409.5" customHeight="1">
      <c r="A1069" s="501" t="s">
        <v>2424</v>
      </c>
      <c r="B1069" s="511" t="s">
        <v>12631</v>
      </c>
      <c r="C1069" s="512">
        <v>1500</v>
      </c>
      <c r="D1069" s="515"/>
      <c r="E1069" s="647">
        <v>0.1</v>
      </c>
      <c r="F1069" s="489"/>
      <c r="I1069" s="681" t="s">
        <v>5514</v>
      </c>
      <c r="J1069" s="687" t="s">
        <v>5515</v>
      </c>
      <c r="K1069" s="701" t="s">
        <v>5516</v>
      </c>
      <c r="L1069" s="729">
        <v>27400</v>
      </c>
      <c r="M1069" s="775"/>
    </row>
    <row r="1070" spans="1:13" ht="409.5" customHeight="1">
      <c r="A1070" s="501" t="s">
        <v>2427</v>
      </c>
      <c r="B1070" s="511" t="s">
        <v>2428</v>
      </c>
      <c r="C1070" s="512">
        <v>1500</v>
      </c>
      <c r="D1070" s="515"/>
      <c r="E1070" s="647">
        <v>0.1</v>
      </c>
      <c r="F1070" s="489"/>
      <c r="I1070" s="681" t="s">
        <v>5520</v>
      </c>
      <c r="J1070" s="687" t="s">
        <v>11719</v>
      </c>
      <c r="K1070" s="733" t="s">
        <v>11720</v>
      </c>
      <c r="L1070" s="702">
        <v>29500</v>
      </c>
      <c r="M1070" s="711"/>
    </row>
    <row r="1071" spans="1:13" ht="409.5">
      <c r="A1071" s="501" t="s">
        <v>2430</v>
      </c>
      <c r="B1071" s="547" t="s">
        <v>12632</v>
      </c>
      <c r="C1071" s="512">
        <v>2000</v>
      </c>
      <c r="D1071" s="515"/>
      <c r="E1071" s="647">
        <v>0.1</v>
      </c>
      <c r="F1071" s="489"/>
      <c r="I1071" s="681" t="s">
        <v>5517</v>
      </c>
      <c r="J1071" s="687" t="s">
        <v>5518</v>
      </c>
      <c r="K1071" s="701" t="s">
        <v>5519</v>
      </c>
      <c r="L1071" s="702">
        <v>20800</v>
      </c>
      <c r="M1071" s="707"/>
    </row>
    <row r="1072" spans="1:13" ht="360" customHeight="1">
      <c r="A1072" s="501" t="s">
        <v>2432</v>
      </c>
      <c r="B1072" s="511" t="s">
        <v>9113</v>
      </c>
      <c r="C1072" s="512">
        <v>2500</v>
      </c>
      <c r="D1072" s="515"/>
      <c r="E1072" s="647">
        <v>0.1</v>
      </c>
      <c r="F1072" s="489"/>
      <c r="I1072" s="681" t="s">
        <v>5520</v>
      </c>
      <c r="J1072" s="687" t="s">
        <v>5521</v>
      </c>
      <c r="K1072" s="701" t="s">
        <v>5522</v>
      </c>
      <c r="L1072" s="702">
        <v>17400</v>
      </c>
      <c r="M1072" s="707"/>
    </row>
    <row r="1073" spans="1:13" ht="315" customHeight="1">
      <c r="A1073" s="501" t="s">
        <v>2433</v>
      </c>
      <c r="B1073" s="511" t="s">
        <v>9115</v>
      </c>
      <c r="C1073" s="512">
        <v>2000</v>
      </c>
      <c r="D1073" s="515"/>
      <c r="E1073" s="647">
        <v>0.1</v>
      </c>
      <c r="F1073" s="489"/>
      <c r="I1073" s="681" t="s">
        <v>5523</v>
      </c>
      <c r="J1073" s="687" t="s">
        <v>5524</v>
      </c>
      <c r="K1073" s="701" t="s">
        <v>5525</v>
      </c>
      <c r="L1073" s="702">
        <v>5700</v>
      </c>
      <c r="M1073" s="707"/>
    </row>
    <row r="1074" spans="1:13" ht="270" customHeight="1">
      <c r="A1074" s="501" t="s">
        <v>2434</v>
      </c>
      <c r="B1074" s="511" t="s">
        <v>9117</v>
      </c>
      <c r="C1074" s="512">
        <v>2000</v>
      </c>
      <c r="D1074" s="515"/>
      <c r="E1074" s="647">
        <v>0.1</v>
      </c>
      <c r="F1074" s="489"/>
      <c r="I1074" s="681" t="s">
        <v>5526</v>
      </c>
      <c r="J1074" s="687" t="s">
        <v>5527</v>
      </c>
      <c r="K1074" s="701" t="s">
        <v>5528</v>
      </c>
      <c r="L1074" s="702">
        <v>8150</v>
      </c>
      <c r="M1074" s="707"/>
    </row>
    <row r="1075" spans="1:13" ht="409.5" customHeight="1">
      <c r="A1075" s="501" t="s">
        <v>2436</v>
      </c>
      <c r="B1075" s="511" t="s">
        <v>2437</v>
      </c>
      <c r="C1075" s="512">
        <v>1500</v>
      </c>
      <c r="D1075" s="515"/>
      <c r="E1075" s="647">
        <v>0.1</v>
      </c>
      <c r="F1075" s="489"/>
      <c r="I1075" s="681" t="s">
        <v>5529</v>
      </c>
      <c r="J1075" s="687" t="s">
        <v>5530</v>
      </c>
      <c r="K1075" s="701" t="s">
        <v>5531</v>
      </c>
      <c r="L1075" s="702">
        <v>5650</v>
      </c>
      <c r="M1075" s="707"/>
    </row>
    <row r="1076" spans="1:13" ht="409.5" customHeight="1">
      <c r="A1076" s="501" t="s">
        <v>2439</v>
      </c>
      <c r="B1076" s="547" t="s">
        <v>2440</v>
      </c>
      <c r="C1076" s="512">
        <v>1500</v>
      </c>
      <c r="D1076" s="515"/>
      <c r="E1076" s="647">
        <v>0.1</v>
      </c>
      <c r="F1076" s="489"/>
      <c r="I1076" s="681" t="s">
        <v>5532</v>
      </c>
      <c r="J1076" s="687" t="s">
        <v>5533</v>
      </c>
      <c r="K1076" s="701" t="s">
        <v>5534</v>
      </c>
      <c r="L1076" s="702">
        <v>8150</v>
      </c>
      <c r="M1076" s="707"/>
    </row>
    <row r="1077" spans="1:13" ht="210" customHeight="1">
      <c r="A1077" s="501" t="s">
        <v>2441</v>
      </c>
      <c r="B1077" s="511" t="s">
        <v>9119</v>
      </c>
      <c r="C1077" s="512">
        <v>1500</v>
      </c>
      <c r="D1077" s="515"/>
      <c r="E1077" s="647">
        <v>0.1</v>
      </c>
      <c r="F1077" s="489"/>
      <c r="I1077" s="681" t="s">
        <v>5535</v>
      </c>
      <c r="J1077" s="687" t="s">
        <v>5536</v>
      </c>
      <c r="K1077" s="701" t="s">
        <v>5537</v>
      </c>
      <c r="L1077" s="702">
        <v>5650</v>
      </c>
      <c r="M1077" s="707"/>
    </row>
    <row r="1078" spans="1:13" ht="240" customHeight="1">
      <c r="A1078" s="501" t="s">
        <v>2443</v>
      </c>
      <c r="B1078" s="511" t="s">
        <v>12633</v>
      </c>
      <c r="C1078" s="512">
        <v>2000</v>
      </c>
      <c r="D1078" s="515"/>
      <c r="E1078" s="647">
        <v>0.1</v>
      </c>
      <c r="F1078" s="489"/>
      <c r="I1078" s="681" t="s">
        <v>5538</v>
      </c>
      <c r="J1078" s="687" t="s">
        <v>5539</v>
      </c>
      <c r="K1078" s="701" t="s">
        <v>5540</v>
      </c>
      <c r="L1078" s="702">
        <v>900</v>
      </c>
      <c r="M1078" s="707"/>
    </row>
    <row r="1079" spans="1:13" ht="300" customHeight="1">
      <c r="A1079" s="501" t="s">
        <v>2446</v>
      </c>
      <c r="B1079" s="511" t="s">
        <v>2447</v>
      </c>
      <c r="C1079" s="512">
        <v>2000</v>
      </c>
      <c r="D1079" s="515"/>
      <c r="E1079" s="647">
        <v>0.1</v>
      </c>
      <c r="F1079" s="489"/>
      <c r="I1079" s="681" t="s">
        <v>5541</v>
      </c>
      <c r="J1079" s="687" t="s">
        <v>5542</v>
      </c>
      <c r="K1079" s="701" t="s">
        <v>5543</v>
      </c>
      <c r="L1079" s="702">
        <v>950</v>
      </c>
      <c r="M1079" s="707"/>
    </row>
    <row r="1080" spans="1:13" ht="300" customHeight="1">
      <c r="A1080" s="501" t="s">
        <v>2449</v>
      </c>
      <c r="B1080" s="511" t="s">
        <v>2450</v>
      </c>
      <c r="C1080" s="512">
        <v>2000</v>
      </c>
      <c r="D1080" s="515"/>
      <c r="E1080" s="647">
        <v>0.1</v>
      </c>
      <c r="F1080" s="489"/>
      <c r="I1080" s="681" t="s">
        <v>5544</v>
      </c>
      <c r="J1080" s="687" t="s">
        <v>5545</v>
      </c>
      <c r="K1080" s="701" t="s">
        <v>5546</v>
      </c>
      <c r="L1080" s="702">
        <v>600</v>
      </c>
      <c r="M1080" s="707"/>
    </row>
    <row r="1081" spans="1:13" ht="255" customHeight="1">
      <c r="A1081" s="501" t="s">
        <v>2452</v>
      </c>
      <c r="B1081" s="511" t="s">
        <v>2453</v>
      </c>
      <c r="C1081" s="512">
        <v>3000</v>
      </c>
      <c r="D1081" s="515"/>
      <c r="E1081" s="647">
        <v>0.1</v>
      </c>
      <c r="F1081" s="489"/>
      <c r="I1081" s="681" t="s">
        <v>5547</v>
      </c>
      <c r="J1081" s="687" t="s">
        <v>5548</v>
      </c>
      <c r="K1081" s="701" t="s">
        <v>5549</v>
      </c>
      <c r="L1081" s="702">
        <v>650</v>
      </c>
      <c r="M1081" s="707"/>
    </row>
    <row r="1082" spans="1:13" ht="405" customHeight="1">
      <c r="A1082" s="501" t="s">
        <v>2455</v>
      </c>
      <c r="B1082" s="511" t="s">
        <v>2456</v>
      </c>
      <c r="C1082" s="512">
        <v>2000</v>
      </c>
      <c r="D1082" s="515"/>
      <c r="E1082" s="647">
        <v>0.1</v>
      </c>
      <c r="F1082" s="489"/>
      <c r="I1082" s="681" t="s">
        <v>10453</v>
      </c>
      <c r="J1082" s="687" t="s">
        <v>5550</v>
      </c>
      <c r="K1082" s="701" t="s">
        <v>5551</v>
      </c>
      <c r="L1082" s="702">
        <v>2100</v>
      </c>
      <c r="M1082" s="707"/>
    </row>
    <row r="1083" spans="1:13" ht="315" customHeight="1">
      <c r="A1083" s="501" t="s">
        <v>2458</v>
      </c>
      <c r="B1083" s="511" t="s">
        <v>12634</v>
      </c>
      <c r="C1083" s="512">
        <v>2000</v>
      </c>
      <c r="D1083" s="515"/>
      <c r="E1083" s="647">
        <v>0.1</v>
      </c>
      <c r="F1083" s="489"/>
      <c r="I1083" s="681" t="s">
        <v>5552</v>
      </c>
      <c r="J1083" s="687" t="s">
        <v>5553</v>
      </c>
      <c r="K1083" s="701" t="s">
        <v>5554</v>
      </c>
      <c r="L1083" s="702">
        <v>850</v>
      </c>
      <c r="M1083" s="707"/>
    </row>
    <row r="1084" spans="1:13" ht="300" customHeight="1">
      <c r="A1084" s="501" t="s">
        <v>2460</v>
      </c>
      <c r="B1084" s="511" t="s">
        <v>9121</v>
      </c>
      <c r="C1084" s="512">
        <v>3000</v>
      </c>
      <c r="D1084" s="515"/>
      <c r="E1084" s="647">
        <v>0.1</v>
      </c>
      <c r="F1084" s="489"/>
      <c r="I1084" s="681" t="s">
        <v>5555</v>
      </c>
      <c r="J1084" s="687" t="s">
        <v>5556</v>
      </c>
      <c r="K1084" s="701" t="s">
        <v>5557</v>
      </c>
      <c r="L1084" s="702">
        <v>1450</v>
      </c>
      <c r="M1084" s="707"/>
    </row>
    <row r="1085" spans="1:13" ht="409.5" customHeight="1">
      <c r="A1085" s="501" t="s">
        <v>2462</v>
      </c>
      <c r="B1085" s="511" t="s">
        <v>12635</v>
      </c>
      <c r="C1085" s="512">
        <v>2500</v>
      </c>
      <c r="D1085" s="515"/>
      <c r="E1085" s="647">
        <v>0.1</v>
      </c>
      <c r="F1085" s="489"/>
      <c r="I1085" s="681" t="s">
        <v>5558</v>
      </c>
      <c r="J1085" s="687" t="s">
        <v>5559</v>
      </c>
      <c r="K1085" s="701" t="s">
        <v>5560</v>
      </c>
      <c r="L1085" s="702">
        <v>1050</v>
      </c>
      <c r="M1085" s="707"/>
    </row>
    <row r="1086" spans="1:13" ht="409.5" customHeight="1">
      <c r="A1086" s="501" t="s">
        <v>2464</v>
      </c>
      <c r="B1086" s="511" t="s">
        <v>9123</v>
      </c>
      <c r="C1086" s="512">
        <v>3000</v>
      </c>
      <c r="D1086" s="515"/>
      <c r="E1086" s="647">
        <v>0.1</v>
      </c>
      <c r="F1086" s="489"/>
      <c r="I1086" s="681" t="s">
        <v>3010</v>
      </c>
      <c r="J1086" s="687" t="s">
        <v>5561</v>
      </c>
      <c r="K1086" s="701" t="s">
        <v>5562</v>
      </c>
      <c r="L1086" s="702">
        <v>750</v>
      </c>
      <c r="M1086" s="707"/>
    </row>
    <row r="1087" spans="1:13" ht="255" customHeight="1">
      <c r="A1087" s="501" t="s">
        <v>2466</v>
      </c>
      <c r="B1087" s="511" t="s">
        <v>12636</v>
      </c>
      <c r="C1087" s="512">
        <v>2000</v>
      </c>
      <c r="D1087" s="515"/>
      <c r="E1087" s="647">
        <v>0.1</v>
      </c>
      <c r="F1087" s="489"/>
      <c r="I1087" s="681" t="s">
        <v>10475</v>
      </c>
      <c r="J1087" s="687" t="s">
        <v>1045</v>
      </c>
      <c r="K1087" s="701" t="s">
        <v>1046</v>
      </c>
      <c r="L1087" s="702">
        <v>750</v>
      </c>
      <c r="M1087" s="707"/>
    </row>
    <row r="1088" spans="1:13" ht="390" customHeight="1">
      <c r="A1088" s="501" t="s">
        <v>2468</v>
      </c>
      <c r="B1088" s="511" t="s">
        <v>12637</v>
      </c>
      <c r="C1088" s="512">
        <v>2000</v>
      </c>
      <c r="D1088" s="515"/>
      <c r="E1088" s="647">
        <v>0.1</v>
      </c>
      <c r="F1088" s="489"/>
      <c r="I1088" s="681" t="s">
        <v>9712</v>
      </c>
      <c r="J1088" s="687" t="s">
        <v>9713</v>
      </c>
      <c r="K1088" s="701" t="s">
        <v>9714</v>
      </c>
      <c r="L1088" s="702">
        <v>6500</v>
      </c>
      <c r="M1088" s="707"/>
    </row>
    <row r="1089" spans="1:13" ht="270" customHeight="1">
      <c r="A1089" s="501" t="s">
        <v>2471</v>
      </c>
      <c r="B1089" s="511" t="s">
        <v>2472</v>
      </c>
      <c r="C1089" s="512">
        <v>2000</v>
      </c>
      <c r="D1089" s="515"/>
      <c r="E1089" s="647">
        <v>0.1</v>
      </c>
      <c r="F1089" s="489"/>
      <c r="I1089" s="681" t="s">
        <v>9715</v>
      </c>
      <c r="J1089" s="687" t="s">
        <v>9716</v>
      </c>
      <c r="K1089" s="701" t="s">
        <v>9717</v>
      </c>
      <c r="L1089" s="702">
        <v>6600</v>
      </c>
      <c r="M1089" s="707"/>
    </row>
    <row r="1090" spans="1:13" ht="195" customHeight="1">
      <c r="A1090" s="501" t="s">
        <v>2474</v>
      </c>
      <c r="B1090" s="511" t="s">
        <v>12638</v>
      </c>
      <c r="C1090" s="512">
        <v>3000</v>
      </c>
      <c r="D1090" s="515"/>
      <c r="E1090" s="647">
        <v>0.1</v>
      </c>
      <c r="F1090" s="489"/>
      <c r="I1090" s="681" t="s">
        <v>12245</v>
      </c>
      <c r="J1090" s="687" t="s">
        <v>12246</v>
      </c>
      <c r="K1090" s="701" t="s">
        <v>12247</v>
      </c>
      <c r="L1090" s="702">
        <v>1750</v>
      </c>
      <c r="M1090" s="707"/>
    </row>
    <row r="1091" spans="1:13" ht="285" customHeight="1">
      <c r="A1091" s="501" t="s">
        <v>2477</v>
      </c>
      <c r="B1091" s="511" t="s">
        <v>12639</v>
      </c>
      <c r="C1091" s="512">
        <v>3000</v>
      </c>
      <c r="D1091" s="515"/>
      <c r="E1091" s="647">
        <v>0.1</v>
      </c>
      <c r="F1091" s="489"/>
      <c r="I1091" s="681" t="s">
        <v>13185</v>
      </c>
      <c r="J1091" s="687" t="s">
        <v>13186</v>
      </c>
      <c r="K1091" s="701" t="s">
        <v>13187</v>
      </c>
      <c r="L1091" s="840">
        <v>10700</v>
      </c>
      <c r="M1091" s="841"/>
    </row>
    <row r="1092" spans="1:13" ht="409.5" customHeight="1">
      <c r="A1092" s="501" t="s">
        <v>2480</v>
      </c>
      <c r="B1092" s="511" t="s">
        <v>12640</v>
      </c>
      <c r="C1092" s="512">
        <v>3000</v>
      </c>
      <c r="D1092" s="515"/>
      <c r="E1092" s="647">
        <v>0.1</v>
      </c>
      <c r="F1092" s="489"/>
      <c r="I1092" s="681"/>
      <c r="J1092" s="687"/>
      <c r="K1092" s="727" t="s">
        <v>1047</v>
      </c>
      <c r="L1092" s="702"/>
      <c r="M1092" s="707"/>
    </row>
    <row r="1093" spans="1:13" ht="409.5" customHeight="1">
      <c r="A1093" s="501" t="s">
        <v>2482</v>
      </c>
      <c r="B1093" s="511" t="s">
        <v>9125</v>
      </c>
      <c r="C1093" s="512">
        <v>3500</v>
      </c>
      <c r="D1093" s="515"/>
      <c r="E1093" s="647">
        <v>0.1</v>
      </c>
      <c r="F1093" s="489"/>
      <c r="I1093" s="681" t="s">
        <v>1048</v>
      </c>
      <c r="J1093" s="687" t="s">
        <v>1049</v>
      </c>
      <c r="K1093" s="701" t="s">
        <v>12623</v>
      </c>
      <c r="L1093" s="702">
        <v>1000</v>
      </c>
      <c r="M1093" s="707"/>
    </row>
    <row r="1094" spans="1:13" ht="300" customHeight="1">
      <c r="A1094" s="501" t="s">
        <v>2483</v>
      </c>
      <c r="B1094" s="511" t="s">
        <v>9127</v>
      </c>
      <c r="C1094" s="512">
        <v>2000</v>
      </c>
      <c r="D1094" s="515"/>
      <c r="E1094" s="647">
        <v>0.1</v>
      </c>
      <c r="F1094" s="489"/>
      <c r="I1094" s="681" t="s">
        <v>9102</v>
      </c>
      <c r="J1094" s="687" t="s">
        <v>1051</v>
      </c>
      <c r="K1094" s="701" t="s">
        <v>9103</v>
      </c>
      <c r="L1094" s="702">
        <v>1500</v>
      </c>
      <c r="M1094" s="707"/>
    </row>
    <row r="1095" spans="1:13" ht="255" customHeight="1">
      <c r="A1095" s="501" t="s">
        <v>2485</v>
      </c>
      <c r="B1095" s="511" t="s">
        <v>12641</v>
      </c>
      <c r="C1095" s="512">
        <v>2500</v>
      </c>
      <c r="D1095" s="515"/>
      <c r="E1095" s="647">
        <v>0.1</v>
      </c>
      <c r="F1095" s="489"/>
      <c r="I1095" s="681" t="s">
        <v>1052</v>
      </c>
      <c r="J1095" s="687" t="s">
        <v>1053</v>
      </c>
      <c r="K1095" s="701" t="s">
        <v>12624</v>
      </c>
      <c r="L1095" s="702">
        <v>1000</v>
      </c>
      <c r="M1095" s="707"/>
    </row>
    <row r="1096" spans="1:13" ht="409.5" customHeight="1">
      <c r="A1096" s="501" t="s">
        <v>2488</v>
      </c>
      <c r="B1096" s="511" t="s">
        <v>12642</v>
      </c>
      <c r="C1096" s="512">
        <v>2500</v>
      </c>
      <c r="D1096" s="515"/>
      <c r="E1096" s="647">
        <v>0.1</v>
      </c>
      <c r="F1096" s="489"/>
      <c r="I1096" s="681" t="s">
        <v>1099</v>
      </c>
      <c r="J1096" s="687" t="s">
        <v>1100</v>
      </c>
      <c r="K1096" s="701" t="s">
        <v>12625</v>
      </c>
      <c r="L1096" s="702">
        <v>1000</v>
      </c>
      <c r="M1096" s="707"/>
    </row>
    <row r="1097" spans="1:13" ht="409.5" customHeight="1">
      <c r="A1097" s="501" t="s">
        <v>2491</v>
      </c>
      <c r="B1097" s="511" t="s">
        <v>12736</v>
      </c>
      <c r="C1097" s="512">
        <v>3400</v>
      </c>
      <c r="D1097" s="515"/>
      <c r="E1097" s="647">
        <v>0.1</v>
      </c>
      <c r="F1097" s="489"/>
      <c r="I1097" s="681" t="s">
        <v>1102</v>
      </c>
      <c r="J1097" s="687" t="s">
        <v>1103</v>
      </c>
      <c r="K1097" s="701" t="s">
        <v>2403</v>
      </c>
      <c r="L1097" s="702">
        <v>1000</v>
      </c>
      <c r="M1097" s="707"/>
    </row>
    <row r="1098" spans="1:13" ht="360" customHeight="1">
      <c r="A1098" s="501" t="s">
        <v>2494</v>
      </c>
      <c r="B1098" s="511" t="s">
        <v>12737</v>
      </c>
      <c r="C1098" s="512">
        <v>4700</v>
      </c>
      <c r="D1098" s="515"/>
      <c r="E1098" s="647">
        <v>0.1</v>
      </c>
      <c r="F1098" s="489"/>
      <c r="I1098" s="681" t="s">
        <v>2404</v>
      </c>
      <c r="J1098" s="687" t="s">
        <v>2405</v>
      </c>
      <c r="K1098" s="701" t="s">
        <v>12626</v>
      </c>
      <c r="L1098" s="702">
        <v>1000</v>
      </c>
      <c r="M1098" s="707"/>
    </row>
    <row r="1099" spans="1:13" ht="270" customHeight="1">
      <c r="A1099" s="501" t="s">
        <v>2497</v>
      </c>
      <c r="B1099" s="511" t="s">
        <v>12734</v>
      </c>
      <c r="C1099" s="512">
        <v>5500</v>
      </c>
      <c r="D1099" s="515"/>
      <c r="E1099" s="647">
        <v>0.1</v>
      </c>
      <c r="F1099" s="489"/>
      <c r="I1099" s="681" t="s">
        <v>2407</v>
      </c>
      <c r="J1099" s="687" t="s">
        <v>2408</v>
      </c>
      <c r="K1099" s="701" t="s">
        <v>12627</v>
      </c>
      <c r="L1099" s="702">
        <v>1000</v>
      </c>
      <c r="M1099" s="707"/>
    </row>
    <row r="1100" spans="1:13" ht="390" customHeight="1">
      <c r="A1100" s="501" t="s">
        <v>2499</v>
      </c>
      <c r="B1100" s="511" t="s">
        <v>9129</v>
      </c>
      <c r="C1100" s="512">
        <v>2000</v>
      </c>
      <c r="D1100" s="515"/>
      <c r="E1100" s="647">
        <v>0.1</v>
      </c>
      <c r="F1100" s="489"/>
      <c r="I1100" s="681" t="s">
        <v>2410</v>
      </c>
      <c r="J1100" s="687" t="s">
        <v>2411</v>
      </c>
      <c r="K1100" s="701" t="s">
        <v>12628</v>
      </c>
      <c r="L1100" s="702">
        <v>1000</v>
      </c>
      <c r="M1100" s="707"/>
    </row>
    <row r="1101" spans="1:13" ht="180" customHeight="1">
      <c r="A1101" s="501" t="s">
        <v>2501</v>
      </c>
      <c r="B1101" s="511" t="s">
        <v>2502</v>
      </c>
      <c r="C1101" s="512">
        <v>3000</v>
      </c>
      <c r="D1101" s="515"/>
      <c r="E1101" s="647">
        <v>0.1</v>
      </c>
      <c r="F1101" s="489"/>
      <c r="I1101" s="681" t="s">
        <v>9104</v>
      </c>
      <c r="J1101" s="687" t="s">
        <v>2413</v>
      </c>
      <c r="K1101" s="701" t="s">
        <v>9105</v>
      </c>
      <c r="L1101" s="702">
        <v>1500</v>
      </c>
      <c r="M1101" s="707"/>
    </row>
    <row r="1102" spans="1:13" ht="375" customHeight="1">
      <c r="A1102" s="501" t="s">
        <v>2504</v>
      </c>
      <c r="B1102" s="511" t="s">
        <v>2505</v>
      </c>
      <c r="C1102" s="512">
        <v>2500</v>
      </c>
      <c r="D1102" s="515"/>
      <c r="E1102" s="647">
        <v>0.1</v>
      </c>
      <c r="F1102" s="489"/>
      <c r="I1102" s="681" t="s">
        <v>9106</v>
      </c>
      <c r="J1102" s="687" t="s">
        <v>2414</v>
      </c>
      <c r="K1102" s="701" t="s">
        <v>9107</v>
      </c>
      <c r="L1102" s="702">
        <v>1500</v>
      </c>
      <c r="M1102" s="707"/>
    </row>
    <row r="1103" spans="1:13" ht="390" customHeight="1">
      <c r="A1103" s="501" t="s">
        <v>2507</v>
      </c>
      <c r="B1103" s="511" t="s">
        <v>12743</v>
      </c>
      <c r="C1103" s="512">
        <v>4000</v>
      </c>
      <c r="D1103" s="515"/>
      <c r="E1103" s="647">
        <v>0.1</v>
      </c>
      <c r="F1103" s="489"/>
      <c r="I1103" s="681" t="s">
        <v>9108</v>
      </c>
      <c r="J1103" s="687" t="s">
        <v>2415</v>
      </c>
      <c r="K1103" s="701" t="s">
        <v>9109</v>
      </c>
      <c r="L1103" s="702">
        <v>2000</v>
      </c>
      <c r="M1103" s="707"/>
    </row>
    <row r="1104" spans="1:13" ht="409.5" customHeight="1">
      <c r="A1104" s="501" t="s">
        <v>2510</v>
      </c>
      <c r="B1104" s="511" t="s">
        <v>12744</v>
      </c>
      <c r="C1104" s="512">
        <v>3000</v>
      </c>
      <c r="D1104" s="515"/>
      <c r="E1104" s="647">
        <v>0.1</v>
      </c>
      <c r="F1104" s="489"/>
      <c r="I1104" s="681" t="s">
        <v>2416</v>
      </c>
      <c r="J1104" s="687" t="s">
        <v>2417</v>
      </c>
      <c r="K1104" s="701" t="s">
        <v>12629</v>
      </c>
      <c r="L1104" s="702">
        <v>1500</v>
      </c>
      <c r="M1104" s="707"/>
    </row>
    <row r="1105" spans="1:13" ht="120" customHeight="1">
      <c r="A1105" s="501" t="s">
        <v>2513</v>
      </c>
      <c r="B1105" s="511" t="s">
        <v>2514</v>
      </c>
      <c r="C1105" s="512">
        <v>3500</v>
      </c>
      <c r="D1105" s="515"/>
      <c r="E1105" s="647">
        <v>0.1</v>
      </c>
      <c r="F1105" s="489"/>
      <c r="I1105" s="681" t="s">
        <v>2419</v>
      </c>
      <c r="J1105" s="687" t="s">
        <v>2420</v>
      </c>
      <c r="K1105" s="701" t="s">
        <v>12630</v>
      </c>
      <c r="L1105" s="702">
        <v>1500</v>
      </c>
      <c r="M1105" s="707"/>
    </row>
    <row r="1106" spans="1:13" ht="409.5" customHeight="1">
      <c r="A1106" s="501" t="s">
        <v>2516</v>
      </c>
      <c r="B1106" s="511" t="s">
        <v>2517</v>
      </c>
      <c r="C1106" s="512">
        <v>5500</v>
      </c>
      <c r="D1106" s="515"/>
      <c r="E1106" s="647">
        <v>0.1</v>
      </c>
      <c r="F1106" s="489"/>
      <c r="I1106" s="681" t="s">
        <v>9110</v>
      </c>
      <c r="J1106" s="687" t="s">
        <v>2422</v>
      </c>
      <c r="K1106" s="701" t="s">
        <v>9111</v>
      </c>
      <c r="L1106" s="702">
        <v>2000</v>
      </c>
      <c r="M1106" s="707"/>
    </row>
    <row r="1107" spans="1:13" ht="31.5" customHeight="1">
      <c r="A1107" s="501"/>
      <c r="B1107" s="535" t="s">
        <v>2521</v>
      </c>
      <c r="C1107" s="512"/>
      <c r="D1107" s="515"/>
      <c r="E1107" s="647">
        <v>0.1</v>
      </c>
      <c r="F1107" s="489"/>
      <c r="I1107" s="681" t="s">
        <v>2423</v>
      </c>
      <c r="J1107" s="687" t="s">
        <v>2424</v>
      </c>
      <c r="K1107" s="701" t="s">
        <v>12631</v>
      </c>
      <c r="L1107" s="702">
        <v>1500</v>
      </c>
      <c r="M1107" s="707"/>
    </row>
    <row r="1108" spans="1:13" ht="195" customHeight="1">
      <c r="A1108" s="501" t="s">
        <v>2526</v>
      </c>
      <c r="B1108" s="511" t="s">
        <v>2527</v>
      </c>
      <c r="C1108" s="512">
        <v>7400</v>
      </c>
      <c r="D1108" s="515"/>
      <c r="E1108" s="647">
        <v>0.1</v>
      </c>
      <c r="F1108" s="489"/>
      <c r="I1108" s="681" t="s">
        <v>2426</v>
      </c>
      <c r="J1108" s="687" t="s">
        <v>2427</v>
      </c>
      <c r="K1108" s="701" t="s">
        <v>2428</v>
      </c>
      <c r="L1108" s="702">
        <v>1500</v>
      </c>
      <c r="M1108" s="707"/>
    </row>
    <row r="1109" spans="1:13" ht="150" customHeight="1">
      <c r="A1109" s="501" t="s">
        <v>2540</v>
      </c>
      <c r="B1109" s="511" t="s">
        <v>2541</v>
      </c>
      <c r="C1109" s="512">
        <v>14000</v>
      </c>
      <c r="D1109" s="515"/>
      <c r="E1109" s="647">
        <v>0.1</v>
      </c>
      <c r="F1109" s="489"/>
      <c r="I1109" s="681" t="s">
        <v>2429</v>
      </c>
      <c r="J1109" s="687" t="s">
        <v>2430</v>
      </c>
      <c r="K1109" s="736" t="s">
        <v>12632</v>
      </c>
      <c r="L1109" s="702">
        <v>2000</v>
      </c>
      <c r="M1109" s="707"/>
    </row>
    <row r="1110" spans="1:13" ht="195" customHeight="1">
      <c r="A1110" s="501" t="s">
        <v>2543</v>
      </c>
      <c r="B1110" s="511" t="s">
        <v>2544</v>
      </c>
      <c r="C1110" s="512">
        <v>20000</v>
      </c>
      <c r="D1110" s="515"/>
      <c r="E1110" s="647">
        <v>0.1</v>
      </c>
      <c r="F1110" s="489"/>
      <c r="I1110" s="681" t="s">
        <v>9112</v>
      </c>
      <c r="J1110" s="687" t="s">
        <v>2432</v>
      </c>
      <c r="K1110" s="701" t="s">
        <v>9113</v>
      </c>
      <c r="L1110" s="702">
        <v>2500</v>
      </c>
      <c r="M1110" s="707"/>
    </row>
    <row r="1111" spans="1:13" ht="300" customHeight="1">
      <c r="A1111" s="501" t="s">
        <v>2547</v>
      </c>
      <c r="B1111" s="511" t="s">
        <v>2548</v>
      </c>
      <c r="C1111" s="512">
        <v>3050</v>
      </c>
      <c r="D1111" s="515"/>
      <c r="E1111" s="647">
        <v>0.1</v>
      </c>
      <c r="F1111" s="489"/>
      <c r="I1111" s="681" t="s">
        <v>9114</v>
      </c>
      <c r="J1111" s="687" t="s">
        <v>2433</v>
      </c>
      <c r="K1111" s="701" t="s">
        <v>9115</v>
      </c>
      <c r="L1111" s="702">
        <v>2000</v>
      </c>
      <c r="M1111" s="707"/>
    </row>
    <row r="1112" spans="1:13" ht="225" customHeight="1">
      <c r="A1112" s="501" t="s">
        <v>2549</v>
      </c>
      <c r="B1112" s="511" t="s">
        <v>2550</v>
      </c>
      <c r="C1112" s="512">
        <v>3000</v>
      </c>
      <c r="D1112" s="515"/>
      <c r="E1112" s="647">
        <v>0.1</v>
      </c>
      <c r="F1112" s="489"/>
      <c r="I1112" s="681" t="s">
        <v>9116</v>
      </c>
      <c r="J1112" s="687" t="s">
        <v>2434</v>
      </c>
      <c r="K1112" s="701" t="s">
        <v>9117</v>
      </c>
      <c r="L1112" s="702">
        <v>2000</v>
      </c>
      <c r="M1112" s="707"/>
    </row>
    <row r="1113" spans="1:13" ht="210" customHeight="1">
      <c r="A1113" s="501" t="s">
        <v>2551</v>
      </c>
      <c r="B1113" s="511" t="s">
        <v>2552</v>
      </c>
      <c r="C1113" s="512">
        <v>230</v>
      </c>
      <c r="D1113" s="515"/>
      <c r="E1113" s="647">
        <v>0.1</v>
      </c>
      <c r="F1113" s="489"/>
      <c r="I1113" s="681" t="s">
        <v>2435</v>
      </c>
      <c r="J1113" s="687" t="s">
        <v>2436</v>
      </c>
      <c r="K1113" s="701" t="s">
        <v>2437</v>
      </c>
      <c r="L1113" s="702">
        <v>1500</v>
      </c>
      <c r="M1113" s="707"/>
    </row>
    <row r="1114" spans="1:13" ht="300" customHeight="1">
      <c r="A1114" s="501" t="s">
        <v>2553</v>
      </c>
      <c r="B1114" s="511" t="s">
        <v>2554</v>
      </c>
      <c r="C1114" s="512">
        <v>230</v>
      </c>
      <c r="D1114" s="515"/>
      <c r="E1114" s="647">
        <v>0.1</v>
      </c>
      <c r="F1114" s="489"/>
      <c r="I1114" s="681" t="s">
        <v>2438</v>
      </c>
      <c r="J1114" s="687" t="s">
        <v>2439</v>
      </c>
      <c r="K1114" s="736" t="s">
        <v>2440</v>
      </c>
      <c r="L1114" s="702">
        <v>1500</v>
      </c>
      <c r="M1114" s="707"/>
    </row>
    <row r="1115" spans="1:13" ht="285" customHeight="1">
      <c r="A1115" s="501" t="s">
        <v>2556</v>
      </c>
      <c r="B1115" s="511" t="s">
        <v>2557</v>
      </c>
      <c r="C1115" s="512">
        <v>7400</v>
      </c>
      <c r="D1115" s="515"/>
      <c r="E1115" s="647">
        <v>0.1</v>
      </c>
      <c r="F1115" s="489"/>
      <c r="I1115" s="681" t="s">
        <v>9118</v>
      </c>
      <c r="J1115" s="687" t="s">
        <v>2441</v>
      </c>
      <c r="K1115" s="701" t="s">
        <v>9119</v>
      </c>
      <c r="L1115" s="702">
        <v>1500</v>
      </c>
      <c r="M1115" s="707"/>
    </row>
    <row r="1116" spans="1:13" ht="225" customHeight="1">
      <c r="A1116" s="501" t="s">
        <v>2559</v>
      </c>
      <c r="B1116" s="511" t="s">
        <v>2560</v>
      </c>
      <c r="C1116" s="512">
        <v>9400</v>
      </c>
      <c r="D1116" s="515"/>
      <c r="E1116" s="647">
        <v>0.1</v>
      </c>
      <c r="F1116" s="489"/>
      <c r="I1116" s="681" t="s">
        <v>2442</v>
      </c>
      <c r="J1116" s="687" t="s">
        <v>2443</v>
      </c>
      <c r="K1116" s="701" t="s">
        <v>12633</v>
      </c>
      <c r="L1116" s="702">
        <v>2000</v>
      </c>
      <c r="M1116" s="707"/>
    </row>
    <row r="1117" spans="1:13" ht="225" customHeight="1">
      <c r="A1117" s="501" t="s">
        <v>2562</v>
      </c>
      <c r="B1117" s="511" t="s">
        <v>2563</v>
      </c>
      <c r="C1117" s="512">
        <v>34700</v>
      </c>
      <c r="D1117" s="515"/>
      <c r="E1117" s="647">
        <v>0.1</v>
      </c>
      <c r="F1117" s="489"/>
      <c r="I1117" s="681" t="s">
        <v>2445</v>
      </c>
      <c r="J1117" s="687" t="s">
        <v>2446</v>
      </c>
      <c r="K1117" s="701" t="s">
        <v>2447</v>
      </c>
      <c r="L1117" s="702">
        <v>2000</v>
      </c>
      <c r="M1117" s="707"/>
    </row>
    <row r="1118" spans="1:13" ht="150" customHeight="1">
      <c r="A1118" s="501" t="s">
        <v>2571</v>
      </c>
      <c r="B1118" s="511" t="s">
        <v>2572</v>
      </c>
      <c r="C1118" s="512">
        <v>28000</v>
      </c>
      <c r="D1118" s="515"/>
      <c r="E1118" s="647">
        <v>0.1</v>
      </c>
      <c r="F1118" s="489"/>
      <c r="I1118" s="681" t="s">
        <v>2448</v>
      </c>
      <c r="J1118" s="687" t="s">
        <v>2449</v>
      </c>
      <c r="K1118" s="701" t="s">
        <v>2450</v>
      </c>
      <c r="L1118" s="702">
        <v>2000</v>
      </c>
      <c r="M1118" s="707"/>
    </row>
    <row r="1119" spans="1:13" ht="225" customHeight="1">
      <c r="A1119" s="501" t="s">
        <v>2573</v>
      </c>
      <c r="B1119" s="511" t="s">
        <v>2574</v>
      </c>
      <c r="C1119" s="512">
        <v>2500</v>
      </c>
      <c r="D1119" s="515"/>
      <c r="E1119" s="647">
        <v>0.1</v>
      </c>
      <c r="F1119" s="489"/>
      <c r="I1119" s="681" t="s">
        <v>2451</v>
      </c>
      <c r="J1119" s="687" t="s">
        <v>2452</v>
      </c>
      <c r="K1119" s="701" t="s">
        <v>2453</v>
      </c>
      <c r="L1119" s="702">
        <v>3000</v>
      </c>
      <c r="M1119" s="707"/>
    </row>
    <row r="1120" spans="1:13" ht="180" customHeight="1">
      <c r="A1120" s="501" t="s">
        <v>2575</v>
      </c>
      <c r="B1120" s="511" t="s">
        <v>2576</v>
      </c>
      <c r="C1120" s="512">
        <v>1150</v>
      </c>
      <c r="D1120" s="515"/>
      <c r="E1120" s="647">
        <v>0.1</v>
      </c>
      <c r="F1120" s="489"/>
      <c r="I1120" s="681" t="s">
        <v>2454</v>
      </c>
      <c r="J1120" s="687" t="s">
        <v>2455</v>
      </c>
      <c r="K1120" s="701" t="s">
        <v>2456</v>
      </c>
      <c r="L1120" s="702">
        <v>2000</v>
      </c>
      <c r="M1120" s="707"/>
    </row>
    <row r="1121" spans="1:13" ht="255" customHeight="1">
      <c r="A1121" s="501" t="s">
        <v>2577</v>
      </c>
      <c r="B1121" s="511" t="s">
        <v>3401</v>
      </c>
      <c r="C1121" s="512">
        <v>2500</v>
      </c>
      <c r="D1121" s="515"/>
      <c r="E1121" s="647">
        <v>0.1</v>
      </c>
      <c r="F1121" s="489"/>
      <c r="I1121" s="681" t="s">
        <v>2457</v>
      </c>
      <c r="J1121" s="687" t="s">
        <v>2458</v>
      </c>
      <c r="K1121" s="701" t="s">
        <v>12634</v>
      </c>
      <c r="L1121" s="702">
        <v>2000</v>
      </c>
      <c r="M1121" s="707"/>
    </row>
    <row r="1122" spans="1:13" ht="180" customHeight="1">
      <c r="A1122" s="501" t="s">
        <v>3402</v>
      </c>
      <c r="B1122" s="511" t="s">
        <v>3403</v>
      </c>
      <c r="C1122" s="512">
        <v>1000</v>
      </c>
      <c r="D1122" s="515"/>
      <c r="E1122" s="647">
        <v>0.1</v>
      </c>
      <c r="F1122" s="489"/>
      <c r="I1122" s="681" t="s">
        <v>9120</v>
      </c>
      <c r="J1122" s="687" t="s">
        <v>2460</v>
      </c>
      <c r="K1122" s="701" t="s">
        <v>9121</v>
      </c>
      <c r="L1122" s="702">
        <v>3000</v>
      </c>
      <c r="M1122" s="707"/>
    </row>
    <row r="1123" spans="1:13" ht="195" customHeight="1">
      <c r="A1123" s="501" t="s">
        <v>3404</v>
      </c>
      <c r="B1123" s="511" t="s">
        <v>4777</v>
      </c>
      <c r="C1123" s="512">
        <v>2500</v>
      </c>
      <c r="D1123" s="515"/>
      <c r="E1123" s="647">
        <v>0.1</v>
      </c>
      <c r="F1123" s="489"/>
      <c r="I1123" s="681" t="s">
        <v>2461</v>
      </c>
      <c r="J1123" s="687" t="s">
        <v>2462</v>
      </c>
      <c r="K1123" s="701" t="s">
        <v>12635</v>
      </c>
      <c r="L1123" s="702">
        <v>2500</v>
      </c>
      <c r="M1123" s="707"/>
    </row>
    <row r="1124" spans="1:13" ht="210" customHeight="1">
      <c r="A1124" s="501" t="s">
        <v>4778</v>
      </c>
      <c r="B1124" s="511" t="s">
        <v>4779</v>
      </c>
      <c r="C1124" s="512">
        <v>1000</v>
      </c>
      <c r="D1124" s="515"/>
      <c r="E1124" s="647">
        <v>0.1</v>
      </c>
      <c r="F1124" s="489"/>
      <c r="I1124" s="681" t="s">
        <v>9122</v>
      </c>
      <c r="J1124" s="687" t="s">
        <v>2464</v>
      </c>
      <c r="K1124" s="701" t="s">
        <v>9123</v>
      </c>
      <c r="L1124" s="702">
        <v>3000</v>
      </c>
      <c r="M1124" s="707"/>
    </row>
    <row r="1125" spans="1:13" ht="126" customHeight="1">
      <c r="A1125" s="501"/>
      <c r="B1125" s="535" t="s">
        <v>4780</v>
      </c>
      <c r="C1125" s="512"/>
      <c r="D1125" s="515"/>
      <c r="E1125" s="647">
        <v>0.1</v>
      </c>
      <c r="F1125" s="489"/>
      <c r="I1125" s="681" t="s">
        <v>2465</v>
      </c>
      <c r="J1125" s="687" t="s">
        <v>2466</v>
      </c>
      <c r="K1125" s="701" t="s">
        <v>12636</v>
      </c>
      <c r="L1125" s="702">
        <v>2000</v>
      </c>
      <c r="M1125" s="707"/>
    </row>
    <row r="1126" spans="1:13" ht="255" customHeight="1">
      <c r="A1126" s="501" t="s">
        <v>4784</v>
      </c>
      <c r="B1126" s="511" t="s">
        <v>4785</v>
      </c>
      <c r="C1126" s="512">
        <v>3000</v>
      </c>
      <c r="D1126" s="515"/>
      <c r="E1126" s="647">
        <v>0.1</v>
      </c>
      <c r="F1126" s="489"/>
      <c r="I1126" s="681" t="s">
        <v>2467</v>
      </c>
      <c r="J1126" s="687" t="s">
        <v>2468</v>
      </c>
      <c r="K1126" s="701" t="s">
        <v>12637</v>
      </c>
      <c r="L1126" s="702">
        <v>2000</v>
      </c>
      <c r="M1126" s="707"/>
    </row>
    <row r="1127" spans="1:13" ht="210" customHeight="1">
      <c r="A1127" s="501" t="s">
        <v>4787</v>
      </c>
      <c r="B1127" s="511" t="s">
        <v>4788</v>
      </c>
      <c r="C1127" s="512">
        <v>3000</v>
      </c>
      <c r="D1127" s="515"/>
      <c r="E1127" s="647">
        <v>0.1</v>
      </c>
      <c r="F1127" s="489"/>
      <c r="I1127" s="681" t="s">
        <v>2470</v>
      </c>
      <c r="J1127" s="687" t="s">
        <v>2471</v>
      </c>
      <c r="K1127" s="701" t="s">
        <v>2472</v>
      </c>
      <c r="L1127" s="702">
        <v>2000</v>
      </c>
      <c r="M1127" s="707"/>
    </row>
    <row r="1128" spans="1:13" ht="150" customHeight="1">
      <c r="A1128" s="501" t="s">
        <v>4790</v>
      </c>
      <c r="B1128" s="511" t="s">
        <v>4791</v>
      </c>
      <c r="C1128" s="512">
        <v>1000</v>
      </c>
      <c r="D1128" s="515"/>
      <c r="E1128" s="647">
        <v>0.1</v>
      </c>
      <c r="F1128" s="489"/>
      <c r="I1128" s="681" t="s">
        <v>2473</v>
      </c>
      <c r="J1128" s="687" t="s">
        <v>2474</v>
      </c>
      <c r="K1128" s="701" t="s">
        <v>12638</v>
      </c>
      <c r="L1128" s="702">
        <v>3000</v>
      </c>
      <c r="M1128" s="707"/>
    </row>
    <row r="1129" spans="1:13" ht="180" customHeight="1">
      <c r="A1129" s="501" t="s">
        <v>4793</v>
      </c>
      <c r="B1129" s="511" t="s">
        <v>4794</v>
      </c>
      <c r="C1129" s="512">
        <v>1500</v>
      </c>
      <c r="D1129" s="515"/>
      <c r="E1129" s="647">
        <v>0.1</v>
      </c>
      <c r="F1129" s="489"/>
      <c r="I1129" s="681" t="s">
        <v>2476</v>
      </c>
      <c r="J1129" s="687" t="s">
        <v>2477</v>
      </c>
      <c r="K1129" s="701" t="s">
        <v>12639</v>
      </c>
      <c r="L1129" s="702">
        <v>3000</v>
      </c>
      <c r="M1129" s="707"/>
    </row>
    <row r="1130" spans="1:13" ht="409.5" customHeight="1">
      <c r="A1130" s="501" t="s">
        <v>5840</v>
      </c>
      <c r="B1130" s="511" t="s">
        <v>8260</v>
      </c>
      <c r="C1130" s="512">
        <v>2000</v>
      </c>
      <c r="D1130" s="515"/>
      <c r="E1130" s="647">
        <v>0.1</v>
      </c>
      <c r="F1130" s="489"/>
      <c r="I1130" s="681" t="s">
        <v>2479</v>
      </c>
      <c r="J1130" s="687" t="s">
        <v>2480</v>
      </c>
      <c r="K1130" s="701" t="s">
        <v>12640</v>
      </c>
      <c r="L1130" s="702">
        <v>3000</v>
      </c>
      <c r="M1130" s="707"/>
    </row>
    <row r="1131" spans="1:13" ht="165" customHeight="1">
      <c r="A1131" s="501" t="s">
        <v>5842</v>
      </c>
      <c r="B1131" s="511" t="s">
        <v>5843</v>
      </c>
      <c r="C1131" s="512">
        <v>12000</v>
      </c>
      <c r="D1131" s="515"/>
      <c r="E1131" s="647">
        <v>0.1</v>
      </c>
      <c r="F1131" s="489"/>
      <c r="I1131" s="681" t="s">
        <v>9124</v>
      </c>
      <c r="J1131" s="687" t="s">
        <v>2482</v>
      </c>
      <c r="K1131" s="701" t="s">
        <v>9125</v>
      </c>
      <c r="L1131" s="702">
        <v>3500</v>
      </c>
      <c r="M1131" s="707"/>
    </row>
    <row r="1132" spans="1:13" ht="240" customHeight="1">
      <c r="A1132" s="501" t="s">
        <v>5844</v>
      </c>
      <c r="B1132" s="511" t="s">
        <v>12745</v>
      </c>
      <c r="C1132" s="512">
        <v>2800</v>
      </c>
      <c r="D1132" s="515"/>
      <c r="E1132" s="647">
        <v>0.1</v>
      </c>
      <c r="F1132" s="489"/>
      <c r="I1132" s="681" t="s">
        <v>9126</v>
      </c>
      <c r="J1132" s="687" t="s">
        <v>2483</v>
      </c>
      <c r="K1132" s="701" t="s">
        <v>9127</v>
      </c>
      <c r="L1132" s="702">
        <v>2000</v>
      </c>
      <c r="M1132" s="707"/>
    </row>
    <row r="1133" spans="1:13" ht="409.5" customHeight="1">
      <c r="A1133" s="501" t="s">
        <v>5845</v>
      </c>
      <c r="B1133" s="511" t="s">
        <v>12746</v>
      </c>
      <c r="C1133" s="512">
        <v>3500</v>
      </c>
      <c r="D1133" s="515"/>
      <c r="E1133" s="647">
        <v>0.1</v>
      </c>
      <c r="F1133" s="489"/>
      <c r="I1133" s="681" t="s">
        <v>2484</v>
      </c>
      <c r="J1133" s="687" t="s">
        <v>2485</v>
      </c>
      <c r="K1133" s="701" t="s">
        <v>12641</v>
      </c>
      <c r="L1133" s="702">
        <v>2500</v>
      </c>
      <c r="M1133" s="707"/>
    </row>
    <row r="1134" spans="1:13" ht="315" customHeight="1">
      <c r="A1134" s="501" t="s">
        <v>5846</v>
      </c>
      <c r="B1134" s="511" t="s">
        <v>12747</v>
      </c>
      <c r="C1134" s="512">
        <v>10200</v>
      </c>
      <c r="D1134" s="515"/>
      <c r="E1134" s="647">
        <v>0.1</v>
      </c>
      <c r="F1134" s="489"/>
      <c r="I1134" s="681" t="s">
        <v>2487</v>
      </c>
      <c r="J1134" s="687" t="s">
        <v>2488</v>
      </c>
      <c r="K1134" s="701" t="s">
        <v>12642</v>
      </c>
      <c r="L1134" s="702">
        <v>2500</v>
      </c>
      <c r="M1134" s="707"/>
    </row>
    <row r="1135" spans="1:13" ht="300" customHeight="1">
      <c r="A1135" s="501" t="s">
        <v>5847</v>
      </c>
      <c r="B1135" s="511" t="s">
        <v>9136</v>
      </c>
      <c r="C1135" s="512">
        <v>4800</v>
      </c>
      <c r="D1135" s="515"/>
      <c r="E1135" s="647">
        <v>0.1</v>
      </c>
      <c r="F1135" s="489"/>
      <c r="I1135" s="681" t="s">
        <v>2490</v>
      </c>
      <c r="J1135" s="687" t="s">
        <v>2491</v>
      </c>
      <c r="K1135" s="701" t="s">
        <v>12736</v>
      </c>
      <c r="L1135" s="702">
        <v>3400</v>
      </c>
      <c r="M1135" s="707"/>
    </row>
    <row r="1136" spans="1:13" ht="409.5" customHeight="1">
      <c r="A1136" s="501" t="s">
        <v>5848</v>
      </c>
      <c r="B1136" s="511" t="s">
        <v>12735</v>
      </c>
      <c r="C1136" s="512">
        <v>10400</v>
      </c>
      <c r="D1136" s="515"/>
      <c r="E1136" s="647">
        <v>0.1</v>
      </c>
      <c r="F1136" s="489"/>
      <c r="I1136" s="681" t="s">
        <v>2493</v>
      </c>
      <c r="J1136" s="687" t="s">
        <v>2494</v>
      </c>
      <c r="K1136" s="701" t="s">
        <v>12737</v>
      </c>
      <c r="L1136" s="702">
        <v>4700</v>
      </c>
      <c r="M1136" s="707"/>
    </row>
    <row r="1137" spans="1:13" ht="405" customHeight="1">
      <c r="A1137" s="501" t="s">
        <v>5837</v>
      </c>
      <c r="B1137" s="511" t="s">
        <v>12748</v>
      </c>
      <c r="C1137" s="512">
        <v>17000</v>
      </c>
      <c r="D1137" s="515"/>
      <c r="E1137" s="647">
        <v>0.1</v>
      </c>
      <c r="F1137" s="489"/>
      <c r="I1137" s="681" t="s">
        <v>2496</v>
      </c>
      <c r="J1137" s="687" t="s">
        <v>2497</v>
      </c>
      <c r="K1137" s="701" t="s">
        <v>12734</v>
      </c>
      <c r="L1137" s="702">
        <v>5500</v>
      </c>
      <c r="M1137" s="707"/>
    </row>
    <row r="1138" spans="1:13" ht="409.5" customHeight="1">
      <c r="A1138" s="501" t="s">
        <v>12738</v>
      </c>
      <c r="B1138" s="620" t="s">
        <v>12749</v>
      </c>
      <c r="C1138" s="512">
        <v>24000</v>
      </c>
      <c r="D1138" s="515"/>
      <c r="E1138" s="647">
        <v>0.1</v>
      </c>
      <c r="F1138" s="489"/>
      <c r="I1138" s="681" t="s">
        <v>9128</v>
      </c>
      <c r="J1138" s="687" t="s">
        <v>2499</v>
      </c>
      <c r="K1138" s="701" t="s">
        <v>9129</v>
      </c>
      <c r="L1138" s="702">
        <v>2000</v>
      </c>
      <c r="M1138" s="707"/>
    </row>
    <row r="1139" spans="1:13" ht="178.5" customHeight="1">
      <c r="A1139" s="501" t="s">
        <v>5838</v>
      </c>
      <c r="B1139" s="620" t="s">
        <v>9144</v>
      </c>
      <c r="C1139" s="512">
        <v>3500</v>
      </c>
      <c r="D1139" s="515"/>
      <c r="E1139" s="647">
        <v>0.1</v>
      </c>
      <c r="F1139" s="489"/>
      <c r="I1139" s="681" t="s">
        <v>2500</v>
      </c>
      <c r="J1139" s="687" t="s">
        <v>2501</v>
      </c>
      <c r="K1139" s="701" t="s">
        <v>2502</v>
      </c>
      <c r="L1139" s="702">
        <v>3000</v>
      </c>
      <c r="M1139" s="707"/>
    </row>
    <row r="1140" spans="1:13" ht="255" customHeight="1">
      <c r="A1140" s="501" t="s">
        <v>5839</v>
      </c>
      <c r="B1140" s="620" t="s">
        <v>9146</v>
      </c>
      <c r="C1140" s="512">
        <v>4000</v>
      </c>
      <c r="D1140" s="515"/>
      <c r="E1140" s="647">
        <v>0.1</v>
      </c>
      <c r="F1140" s="489"/>
      <c r="I1140" s="681" t="s">
        <v>2503</v>
      </c>
      <c r="J1140" s="687" t="s">
        <v>2504</v>
      </c>
      <c r="K1140" s="701" t="s">
        <v>2505</v>
      </c>
      <c r="L1140" s="702">
        <v>2500</v>
      </c>
      <c r="M1140" s="707"/>
    </row>
    <row r="1141" spans="1:13" ht="299.25" customHeight="1">
      <c r="A1141" s="501"/>
      <c r="B1141" s="535" t="s">
        <v>7124</v>
      </c>
      <c r="C1141" s="512"/>
      <c r="D1141" s="515"/>
      <c r="E1141" s="647">
        <v>0.1</v>
      </c>
      <c r="F1141" s="489"/>
      <c r="I1141" s="681" t="s">
        <v>2506</v>
      </c>
      <c r="J1141" s="687" t="s">
        <v>2507</v>
      </c>
      <c r="K1141" s="701" t="s">
        <v>12743</v>
      </c>
      <c r="L1141" s="702">
        <v>4000</v>
      </c>
      <c r="M1141" s="707"/>
    </row>
    <row r="1142" spans="1:13" ht="255" customHeight="1">
      <c r="A1142" s="501" t="s">
        <v>7126</v>
      </c>
      <c r="B1142" s="620" t="s">
        <v>12750</v>
      </c>
      <c r="C1142" s="512">
        <v>1500</v>
      </c>
      <c r="D1142" s="515"/>
      <c r="E1142" s="647">
        <v>0.1</v>
      </c>
      <c r="F1142" s="489"/>
      <c r="I1142" s="681" t="s">
        <v>2509</v>
      </c>
      <c r="J1142" s="687" t="s">
        <v>2510</v>
      </c>
      <c r="K1142" s="701" t="s">
        <v>12744</v>
      </c>
      <c r="L1142" s="702">
        <v>3000</v>
      </c>
      <c r="M1142" s="707"/>
    </row>
    <row r="1143" spans="1:13" ht="318.75" customHeight="1">
      <c r="A1143" s="501" t="s">
        <v>12739</v>
      </c>
      <c r="B1143" s="620" t="s">
        <v>12751</v>
      </c>
      <c r="C1143" s="512">
        <v>2000</v>
      </c>
      <c r="D1143" s="515"/>
      <c r="E1143" s="647">
        <v>0.1</v>
      </c>
      <c r="F1143" s="489"/>
      <c r="I1143" s="681" t="s">
        <v>2512</v>
      </c>
      <c r="J1143" s="687" t="s">
        <v>2513</v>
      </c>
      <c r="K1143" s="701" t="s">
        <v>2514</v>
      </c>
      <c r="L1143" s="702">
        <v>3500</v>
      </c>
      <c r="M1143" s="707"/>
    </row>
    <row r="1144" spans="1:13" ht="255" customHeight="1">
      <c r="A1144" s="501" t="s">
        <v>7129</v>
      </c>
      <c r="B1144" s="620" t="s">
        <v>12752</v>
      </c>
      <c r="C1144" s="512">
        <v>2000</v>
      </c>
      <c r="D1144" s="515"/>
      <c r="E1144" s="647">
        <v>0.1</v>
      </c>
      <c r="F1144" s="489"/>
      <c r="I1144" s="681" t="s">
        <v>2515</v>
      </c>
      <c r="J1144" s="687" t="s">
        <v>2516</v>
      </c>
      <c r="K1144" s="701" t="s">
        <v>2517</v>
      </c>
      <c r="L1144" s="702">
        <v>5500</v>
      </c>
      <c r="M1144" s="707"/>
    </row>
    <row r="1145" spans="1:13" ht="318.75" customHeight="1">
      <c r="A1145" s="501" t="s">
        <v>12740</v>
      </c>
      <c r="B1145" s="620" t="s">
        <v>12753</v>
      </c>
      <c r="C1145" s="512">
        <v>2500</v>
      </c>
      <c r="D1145" s="515"/>
      <c r="E1145" s="647">
        <v>0.1</v>
      </c>
      <c r="F1145" s="489"/>
      <c r="I1145" s="681"/>
      <c r="J1145" s="687"/>
      <c r="K1145" s="727" t="s">
        <v>2521</v>
      </c>
      <c r="L1145" s="702"/>
      <c r="M1145" s="707"/>
    </row>
    <row r="1146" spans="1:13" ht="409.5" customHeight="1">
      <c r="A1146" s="501" t="s">
        <v>7132</v>
      </c>
      <c r="B1146" s="620" t="s">
        <v>12757</v>
      </c>
      <c r="C1146" s="512">
        <v>5000</v>
      </c>
      <c r="D1146" s="515"/>
      <c r="E1146" s="647">
        <v>0.1</v>
      </c>
      <c r="F1146" s="489"/>
      <c r="I1146" s="681" t="s">
        <v>2525</v>
      </c>
      <c r="J1146" s="687" t="s">
        <v>2526</v>
      </c>
      <c r="K1146" s="701" t="s">
        <v>2527</v>
      </c>
      <c r="L1146" s="702">
        <v>7400</v>
      </c>
      <c r="M1146" s="707"/>
    </row>
    <row r="1147" spans="1:13" ht="318.75" customHeight="1">
      <c r="A1147" s="501" t="s">
        <v>7135</v>
      </c>
      <c r="B1147" s="620" t="s">
        <v>12754</v>
      </c>
      <c r="C1147" s="512">
        <v>1500</v>
      </c>
      <c r="D1147" s="515"/>
      <c r="E1147" s="647">
        <v>0.1</v>
      </c>
      <c r="F1147" s="489"/>
      <c r="I1147" s="681" t="s">
        <v>2539</v>
      </c>
      <c r="J1147" s="687" t="s">
        <v>2540</v>
      </c>
      <c r="K1147" s="701" t="s">
        <v>2541</v>
      </c>
      <c r="L1147" s="702">
        <v>14000</v>
      </c>
      <c r="M1147" s="707"/>
    </row>
    <row r="1148" spans="1:13" ht="408" customHeight="1">
      <c r="A1148" s="501" t="s">
        <v>7138</v>
      </c>
      <c r="B1148" s="620" t="s">
        <v>12755</v>
      </c>
      <c r="C1148" s="512">
        <v>3000</v>
      </c>
      <c r="D1148" s="515"/>
      <c r="E1148" s="647">
        <v>0.1</v>
      </c>
      <c r="F1148" s="489"/>
      <c r="I1148" s="681" t="s">
        <v>2542</v>
      </c>
      <c r="J1148" s="687" t="s">
        <v>2543</v>
      </c>
      <c r="K1148" s="701" t="s">
        <v>2544</v>
      </c>
      <c r="L1148" s="702">
        <v>20000</v>
      </c>
      <c r="M1148" s="707"/>
    </row>
    <row r="1149" spans="1:13" ht="165.75" customHeight="1">
      <c r="A1149" s="501" t="s">
        <v>7144</v>
      </c>
      <c r="B1149" s="620" t="s">
        <v>7145</v>
      </c>
      <c r="C1149" s="512">
        <v>3960.0000000000005</v>
      </c>
      <c r="D1149" s="515"/>
      <c r="E1149" s="647">
        <v>0.1</v>
      </c>
      <c r="F1149" s="489"/>
      <c r="I1149" s="681" t="s">
        <v>10197</v>
      </c>
      <c r="J1149" s="687" t="s">
        <v>2547</v>
      </c>
      <c r="K1149" s="701" t="s">
        <v>2548</v>
      </c>
      <c r="L1149" s="702">
        <v>3050</v>
      </c>
      <c r="M1149" s="707"/>
    </row>
    <row r="1150" spans="1:13" ht="31.5" customHeight="1">
      <c r="A1150" s="501"/>
      <c r="B1150" s="535" t="s">
        <v>7146</v>
      </c>
      <c r="C1150" s="512"/>
      <c r="D1150" s="515"/>
      <c r="E1150" s="646"/>
      <c r="F1150" s="489"/>
      <c r="I1150" s="681" t="s">
        <v>10198</v>
      </c>
      <c r="J1150" s="687" t="s">
        <v>2549</v>
      </c>
      <c r="K1150" s="701" t="s">
        <v>2550</v>
      </c>
      <c r="L1150" s="702">
        <v>3000</v>
      </c>
      <c r="M1150" s="707"/>
    </row>
    <row r="1151" spans="1:13" ht="47.25" customHeight="1">
      <c r="A1151" s="501"/>
      <c r="B1151" s="535" t="s">
        <v>7147</v>
      </c>
      <c r="C1151" s="512"/>
      <c r="D1151" s="515"/>
      <c r="E1151" s="646"/>
      <c r="F1151" s="489"/>
      <c r="I1151" s="681" t="s">
        <v>10199</v>
      </c>
      <c r="J1151" s="687" t="s">
        <v>2551</v>
      </c>
      <c r="K1151" s="701" t="s">
        <v>2552</v>
      </c>
      <c r="L1151" s="702">
        <v>230</v>
      </c>
      <c r="M1151" s="707"/>
    </row>
    <row r="1152" spans="1:13" ht="75" customHeight="1">
      <c r="A1152" s="501" t="s">
        <v>7148</v>
      </c>
      <c r="B1152" s="511" t="s">
        <v>7149</v>
      </c>
      <c r="C1152" s="512">
        <v>250</v>
      </c>
      <c r="D1152" s="515"/>
      <c r="E1152" s="647">
        <v>0.1</v>
      </c>
      <c r="F1152" s="489"/>
      <c r="I1152" s="681" t="s">
        <v>10200</v>
      </c>
      <c r="J1152" s="687" t="s">
        <v>2553</v>
      </c>
      <c r="K1152" s="701" t="s">
        <v>2554</v>
      </c>
      <c r="L1152" s="702">
        <v>230</v>
      </c>
      <c r="M1152" s="707"/>
    </row>
    <row r="1153" spans="1:13" ht="75" customHeight="1">
      <c r="A1153" s="501" t="s">
        <v>7150</v>
      </c>
      <c r="B1153" s="511" t="s">
        <v>7151</v>
      </c>
      <c r="C1153" s="512">
        <v>250</v>
      </c>
      <c r="D1153" s="515"/>
      <c r="E1153" s="647">
        <v>0.1</v>
      </c>
      <c r="F1153" s="489"/>
      <c r="I1153" s="681" t="s">
        <v>2555</v>
      </c>
      <c r="J1153" s="687" t="s">
        <v>2556</v>
      </c>
      <c r="K1153" s="701" t="s">
        <v>2557</v>
      </c>
      <c r="L1153" s="702">
        <v>7400</v>
      </c>
      <c r="M1153" s="707"/>
    </row>
    <row r="1154" spans="1:13" ht="315" customHeight="1">
      <c r="A1154" s="501" t="s">
        <v>7152</v>
      </c>
      <c r="B1154" s="511" t="s">
        <v>4519</v>
      </c>
      <c r="C1154" s="512">
        <v>400</v>
      </c>
      <c r="D1154" s="515"/>
      <c r="E1154" s="647">
        <v>0.1</v>
      </c>
      <c r="F1154" s="489"/>
      <c r="I1154" s="681" t="s">
        <v>2558</v>
      </c>
      <c r="J1154" s="687" t="s">
        <v>2559</v>
      </c>
      <c r="K1154" s="701" t="s">
        <v>2560</v>
      </c>
      <c r="L1154" s="702">
        <v>9400</v>
      </c>
      <c r="M1154" s="707"/>
    </row>
    <row r="1155" spans="1:13" ht="90" customHeight="1">
      <c r="A1155" s="501" t="s">
        <v>7154</v>
      </c>
      <c r="B1155" s="511" t="s">
        <v>7155</v>
      </c>
      <c r="C1155" s="512">
        <v>600</v>
      </c>
      <c r="D1155" s="515"/>
      <c r="E1155" s="647">
        <v>0.1</v>
      </c>
      <c r="F1155" s="489"/>
      <c r="I1155" s="681" t="s">
        <v>2561</v>
      </c>
      <c r="J1155" s="687" t="s">
        <v>2562</v>
      </c>
      <c r="K1155" s="701" t="s">
        <v>2563</v>
      </c>
      <c r="L1155" s="702">
        <v>34700</v>
      </c>
      <c r="M1155" s="707"/>
    </row>
    <row r="1156" spans="1:13" ht="75" customHeight="1">
      <c r="A1156" s="501" t="s">
        <v>7157</v>
      </c>
      <c r="B1156" s="511" t="s">
        <v>7158</v>
      </c>
      <c r="C1156" s="512">
        <v>600</v>
      </c>
      <c r="D1156" s="515"/>
      <c r="E1156" s="647">
        <v>0.1</v>
      </c>
      <c r="F1156" s="489"/>
      <c r="I1156" s="681" t="s">
        <v>2570</v>
      </c>
      <c r="J1156" s="687" t="s">
        <v>2571</v>
      </c>
      <c r="K1156" s="701" t="s">
        <v>2572</v>
      </c>
      <c r="L1156" s="702">
        <v>28000</v>
      </c>
      <c r="M1156" s="707"/>
    </row>
    <row r="1157" spans="1:13" ht="150" customHeight="1">
      <c r="A1157" s="501" t="s">
        <v>7160</v>
      </c>
      <c r="B1157" s="511" t="s">
        <v>7161</v>
      </c>
      <c r="C1157" s="512">
        <v>250</v>
      </c>
      <c r="D1157" s="515"/>
      <c r="E1157" s="647">
        <v>0.1</v>
      </c>
      <c r="F1157" s="489"/>
      <c r="I1157" s="681" t="s">
        <v>10201</v>
      </c>
      <c r="J1157" s="687" t="s">
        <v>2573</v>
      </c>
      <c r="K1157" s="701" t="s">
        <v>2574</v>
      </c>
      <c r="L1157" s="702">
        <v>2500</v>
      </c>
      <c r="M1157" s="707"/>
    </row>
    <row r="1158" spans="1:13" ht="120" customHeight="1">
      <c r="A1158" s="501" t="s">
        <v>7163</v>
      </c>
      <c r="B1158" s="511" t="s">
        <v>7164</v>
      </c>
      <c r="C1158" s="512">
        <v>250</v>
      </c>
      <c r="D1158" s="515"/>
      <c r="E1158" s="647">
        <v>0.1</v>
      </c>
      <c r="F1158" s="489"/>
      <c r="I1158" s="681" t="s">
        <v>10202</v>
      </c>
      <c r="J1158" s="687" t="s">
        <v>2575</v>
      </c>
      <c r="K1158" s="701" t="s">
        <v>2576</v>
      </c>
      <c r="L1158" s="702">
        <v>1150</v>
      </c>
      <c r="M1158" s="707"/>
    </row>
    <row r="1159" spans="1:13" ht="105" customHeight="1">
      <c r="A1159" s="501" t="s">
        <v>7166</v>
      </c>
      <c r="B1159" s="511" t="s">
        <v>7167</v>
      </c>
      <c r="C1159" s="512">
        <v>300</v>
      </c>
      <c r="D1159" s="515"/>
      <c r="E1159" s="647">
        <v>0.1</v>
      </c>
      <c r="F1159" s="489"/>
      <c r="I1159" s="681" t="s">
        <v>10203</v>
      </c>
      <c r="J1159" s="687" t="s">
        <v>2577</v>
      </c>
      <c r="K1159" s="701" t="s">
        <v>3401</v>
      </c>
      <c r="L1159" s="702">
        <v>2500</v>
      </c>
      <c r="M1159" s="707"/>
    </row>
    <row r="1160" spans="1:13" ht="135" customHeight="1">
      <c r="A1160" s="501" t="s">
        <v>7169</v>
      </c>
      <c r="B1160" s="511" t="s">
        <v>7170</v>
      </c>
      <c r="C1160" s="512">
        <v>650</v>
      </c>
      <c r="D1160" s="515"/>
      <c r="E1160" s="647">
        <v>0.1</v>
      </c>
      <c r="F1160" s="489"/>
      <c r="I1160" s="681" t="s">
        <v>10204</v>
      </c>
      <c r="J1160" s="687" t="s">
        <v>3402</v>
      </c>
      <c r="K1160" s="701" t="s">
        <v>3403</v>
      </c>
      <c r="L1160" s="702">
        <v>1000</v>
      </c>
      <c r="M1160" s="707"/>
    </row>
    <row r="1161" spans="1:13" ht="135" customHeight="1">
      <c r="A1161" s="501" t="s">
        <v>7172</v>
      </c>
      <c r="B1161" s="511" t="s">
        <v>7173</v>
      </c>
      <c r="C1161" s="512">
        <v>750</v>
      </c>
      <c r="D1161" s="515"/>
      <c r="E1161" s="647">
        <v>0.1</v>
      </c>
      <c r="F1161" s="489"/>
      <c r="I1161" s="681" t="s">
        <v>10205</v>
      </c>
      <c r="J1161" s="687" t="s">
        <v>3404</v>
      </c>
      <c r="K1161" s="701" t="s">
        <v>4777</v>
      </c>
      <c r="L1161" s="702">
        <v>2500</v>
      </c>
      <c r="M1161" s="707"/>
    </row>
    <row r="1162" spans="1:13" ht="180" customHeight="1">
      <c r="A1162" s="501" t="s">
        <v>7175</v>
      </c>
      <c r="B1162" s="511" t="s">
        <v>7176</v>
      </c>
      <c r="C1162" s="512">
        <v>900</v>
      </c>
      <c r="D1162" s="515"/>
      <c r="E1162" s="647">
        <v>0.1</v>
      </c>
      <c r="F1162" s="489"/>
      <c r="I1162" s="681" t="s">
        <v>10206</v>
      </c>
      <c r="J1162" s="687" t="s">
        <v>4778</v>
      </c>
      <c r="K1162" s="701" t="s">
        <v>4779</v>
      </c>
      <c r="L1162" s="702">
        <v>1000</v>
      </c>
      <c r="M1162" s="707"/>
    </row>
    <row r="1163" spans="1:13" ht="120" customHeight="1">
      <c r="A1163" s="501" t="s">
        <v>7178</v>
      </c>
      <c r="B1163" s="511" t="s">
        <v>7179</v>
      </c>
      <c r="C1163" s="512">
        <v>800</v>
      </c>
      <c r="D1163" s="515"/>
      <c r="E1163" s="647">
        <v>0.1</v>
      </c>
      <c r="F1163" s="489"/>
      <c r="I1163" s="681"/>
      <c r="J1163" s="687"/>
      <c r="K1163" s="727" t="s">
        <v>4780</v>
      </c>
      <c r="L1163" s="702"/>
      <c r="M1163" s="707"/>
    </row>
    <row r="1164" spans="1:13" ht="150" customHeight="1">
      <c r="A1164" s="501" t="s">
        <v>7180</v>
      </c>
      <c r="B1164" s="511" t="s">
        <v>7181</v>
      </c>
      <c r="C1164" s="512">
        <v>800</v>
      </c>
      <c r="D1164" s="515"/>
      <c r="E1164" s="647">
        <v>0.1</v>
      </c>
      <c r="F1164" s="489"/>
      <c r="I1164" s="681" t="s">
        <v>4783</v>
      </c>
      <c r="J1164" s="687" t="s">
        <v>4784</v>
      </c>
      <c r="K1164" s="701" t="s">
        <v>4785</v>
      </c>
      <c r="L1164" s="702">
        <v>3000</v>
      </c>
      <c r="M1164" s="707"/>
    </row>
    <row r="1165" spans="1:13" ht="150" customHeight="1">
      <c r="A1165" s="501" t="s">
        <v>7183</v>
      </c>
      <c r="B1165" s="511" t="s">
        <v>7184</v>
      </c>
      <c r="C1165" s="512">
        <v>800</v>
      </c>
      <c r="D1165" s="515" t="s">
        <v>5899</v>
      </c>
      <c r="E1165" s="647">
        <v>0.1</v>
      </c>
      <c r="F1165" s="489"/>
      <c r="I1165" s="681" t="s">
        <v>4786</v>
      </c>
      <c r="J1165" s="687" t="s">
        <v>4787</v>
      </c>
      <c r="K1165" s="701" t="s">
        <v>4788</v>
      </c>
      <c r="L1165" s="702">
        <v>3000</v>
      </c>
      <c r="M1165" s="707"/>
    </row>
    <row r="1166" spans="1:13" ht="105" customHeight="1">
      <c r="A1166" s="501" t="s">
        <v>7186</v>
      </c>
      <c r="B1166" s="511" t="s">
        <v>7187</v>
      </c>
      <c r="C1166" s="512">
        <v>800</v>
      </c>
      <c r="D1166" s="515" t="s">
        <v>5899</v>
      </c>
      <c r="E1166" s="647">
        <v>0.1</v>
      </c>
      <c r="F1166" s="489"/>
      <c r="I1166" s="681" t="s">
        <v>4789</v>
      </c>
      <c r="J1166" s="687" t="s">
        <v>4790</v>
      </c>
      <c r="K1166" s="701" t="s">
        <v>4791</v>
      </c>
      <c r="L1166" s="702">
        <v>1000</v>
      </c>
      <c r="M1166" s="707"/>
    </row>
    <row r="1167" spans="1:13" ht="105" customHeight="1">
      <c r="A1167" s="501" t="s">
        <v>7189</v>
      </c>
      <c r="B1167" s="511" t="s">
        <v>7190</v>
      </c>
      <c r="C1167" s="512">
        <v>800</v>
      </c>
      <c r="D1167" s="515" t="s">
        <v>5899</v>
      </c>
      <c r="E1167" s="647">
        <v>0.1</v>
      </c>
      <c r="F1167" s="489"/>
      <c r="I1167" s="681" t="s">
        <v>4792</v>
      </c>
      <c r="J1167" s="687" t="s">
        <v>4793</v>
      </c>
      <c r="K1167" s="701" t="s">
        <v>4794</v>
      </c>
      <c r="L1167" s="702">
        <v>1500</v>
      </c>
      <c r="M1167" s="707"/>
    </row>
    <row r="1168" spans="1:13" ht="60" customHeight="1">
      <c r="A1168" s="501" t="s">
        <v>7192</v>
      </c>
      <c r="B1168" s="511" t="s">
        <v>7193</v>
      </c>
      <c r="C1168" s="512">
        <v>800</v>
      </c>
      <c r="D1168" s="515" t="s">
        <v>5899</v>
      </c>
      <c r="E1168" s="647">
        <v>0.1</v>
      </c>
      <c r="F1168" s="489"/>
      <c r="I1168" s="681" t="s">
        <v>8259</v>
      </c>
      <c r="J1168" s="687" t="s">
        <v>5840</v>
      </c>
      <c r="K1168" s="701" t="s">
        <v>8260</v>
      </c>
      <c r="L1168" s="702">
        <v>2000</v>
      </c>
      <c r="M1168" s="707"/>
    </row>
    <row r="1169" spans="1:13" ht="90" customHeight="1">
      <c r="A1169" s="501" t="s">
        <v>7195</v>
      </c>
      <c r="B1169" s="511" t="s">
        <v>7196</v>
      </c>
      <c r="C1169" s="512">
        <v>800</v>
      </c>
      <c r="D1169" s="515"/>
      <c r="E1169" s="647">
        <v>0.1</v>
      </c>
      <c r="F1169" s="489"/>
      <c r="I1169" s="681" t="s">
        <v>5841</v>
      </c>
      <c r="J1169" s="687" t="s">
        <v>5842</v>
      </c>
      <c r="K1169" s="701" t="s">
        <v>5843</v>
      </c>
      <c r="L1169" s="702">
        <v>12000</v>
      </c>
      <c r="M1169" s="707"/>
    </row>
    <row r="1170" spans="1:13" ht="75" customHeight="1">
      <c r="A1170" s="501" t="s">
        <v>7198</v>
      </c>
      <c r="B1170" s="511" t="s">
        <v>7199</v>
      </c>
      <c r="C1170" s="512">
        <v>1950</v>
      </c>
      <c r="D1170" s="515"/>
      <c r="E1170" s="647">
        <v>0.1</v>
      </c>
      <c r="F1170" s="489"/>
      <c r="I1170" s="681" t="s">
        <v>2518</v>
      </c>
      <c r="J1170" s="687" t="s">
        <v>5844</v>
      </c>
      <c r="K1170" s="701" t="s">
        <v>12745</v>
      </c>
      <c r="L1170" s="702">
        <v>2800</v>
      </c>
      <c r="M1170" s="707"/>
    </row>
    <row r="1171" spans="1:13" ht="105" customHeight="1">
      <c r="A1171" s="501" t="s">
        <v>7201</v>
      </c>
      <c r="B1171" s="511" t="s">
        <v>7202</v>
      </c>
      <c r="C1171" s="512">
        <v>2800</v>
      </c>
      <c r="D1171" s="515"/>
      <c r="E1171" s="647">
        <v>0.1</v>
      </c>
      <c r="F1171" s="489"/>
      <c r="I1171" s="681" t="s">
        <v>9131</v>
      </c>
      <c r="J1171" s="687" t="s">
        <v>5845</v>
      </c>
      <c r="K1171" s="701" t="s">
        <v>12746</v>
      </c>
      <c r="L1171" s="702">
        <v>3500</v>
      </c>
      <c r="M1171" s="707"/>
    </row>
    <row r="1172" spans="1:13" ht="120" customHeight="1">
      <c r="A1172" s="501" t="s">
        <v>7204</v>
      </c>
      <c r="B1172" s="511" t="s">
        <v>7205</v>
      </c>
      <c r="C1172" s="512">
        <v>2800</v>
      </c>
      <c r="D1172" s="515"/>
      <c r="E1172" s="647">
        <v>0.1</v>
      </c>
      <c r="F1172" s="489"/>
      <c r="I1172" s="681" t="s">
        <v>9133</v>
      </c>
      <c r="J1172" s="687" t="s">
        <v>5846</v>
      </c>
      <c r="K1172" s="701" t="s">
        <v>12747</v>
      </c>
      <c r="L1172" s="702">
        <v>10200</v>
      </c>
      <c r="M1172" s="707"/>
    </row>
    <row r="1173" spans="1:13" ht="75" customHeight="1">
      <c r="A1173" s="501" t="s">
        <v>7207</v>
      </c>
      <c r="B1173" s="511" t="s">
        <v>7208</v>
      </c>
      <c r="C1173" s="512">
        <v>250</v>
      </c>
      <c r="D1173" s="515"/>
      <c r="E1173" s="647">
        <v>0.1</v>
      </c>
      <c r="F1173" s="489"/>
      <c r="I1173" s="681" t="s">
        <v>9135</v>
      </c>
      <c r="J1173" s="687" t="s">
        <v>5847</v>
      </c>
      <c r="K1173" s="701" t="s">
        <v>9136</v>
      </c>
      <c r="L1173" s="702">
        <v>4800</v>
      </c>
      <c r="M1173" s="707"/>
    </row>
    <row r="1174" spans="1:13" ht="45" customHeight="1">
      <c r="A1174" s="501" t="s">
        <v>7210</v>
      </c>
      <c r="B1174" s="511" t="s">
        <v>7211</v>
      </c>
      <c r="C1174" s="512">
        <v>500</v>
      </c>
      <c r="D1174" s="515"/>
      <c r="E1174" s="647">
        <v>0.1</v>
      </c>
      <c r="F1174" s="489"/>
      <c r="I1174" s="681" t="s">
        <v>9137</v>
      </c>
      <c r="J1174" s="687" t="s">
        <v>5848</v>
      </c>
      <c r="K1174" s="701" t="s">
        <v>12735</v>
      </c>
      <c r="L1174" s="702">
        <v>10400</v>
      </c>
      <c r="M1174" s="707"/>
    </row>
    <row r="1175" spans="1:13" ht="45" customHeight="1">
      <c r="A1175" s="501" t="s">
        <v>7213</v>
      </c>
      <c r="B1175" s="511" t="s">
        <v>7214</v>
      </c>
      <c r="C1175" s="512">
        <v>200</v>
      </c>
      <c r="D1175" s="515"/>
      <c r="E1175" s="647">
        <v>0.1</v>
      </c>
      <c r="F1175" s="489"/>
      <c r="I1175" s="681" t="s">
        <v>9141</v>
      </c>
      <c r="J1175" s="687" t="s">
        <v>5837</v>
      </c>
      <c r="K1175" s="701" t="s">
        <v>12748</v>
      </c>
      <c r="L1175" s="702">
        <v>17000</v>
      </c>
      <c r="M1175" s="707"/>
    </row>
    <row r="1176" spans="1:13" ht="30" customHeight="1">
      <c r="A1176" s="501" t="s">
        <v>7216</v>
      </c>
      <c r="B1176" s="511" t="s">
        <v>7217</v>
      </c>
      <c r="C1176" s="512">
        <v>900</v>
      </c>
      <c r="D1176" s="515"/>
      <c r="E1176" s="647">
        <v>0.1</v>
      </c>
      <c r="F1176" s="489"/>
      <c r="I1176" s="681" t="s">
        <v>12741</v>
      </c>
      <c r="J1176" s="687" t="s">
        <v>12738</v>
      </c>
      <c r="K1176" s="807" t="s">
        <v>12749</v>
      </c>
      <c r="L1176" s="702">
        <v>24000</v>
      </c>
      <c r="M1176" s="707"/>
    </row>
    <row r="1177" spans="1:13" ht="255" customHeight="1">
      <c r="A1177" s="501" t="s">
        <v>7219</v>
      </c>
      <c r="B1177" s="511" t="s">
        <v>8648</v>
      </c>
      <c r="C1177" s="512">
        <v>350</v>
      </c>
      <c r="D1177" s="515"/>
      <c r="E1177" s="647">
        <v>0.1</v>
      </c>
      <c r="F1177" s="489"/>
      <c r="I1177" s="681" t="s">
        <v>9143</v>
      </c>
      <c r="J1177" s="687" t="s">
        <v>5838</v>
      </c>
      <c r="K1177" s="807" t="s">
        <v>9144</v>
      </c>
      <c r="L1177" s="702">
        <v>3500</v>
      </c>
      <c r="M1177" s="707"/>
    </row>
    <row r="1178" spans="1:13" ht="90" customHeight="1">
      <c r="A1178" s="501" t="s">
        <v>7221</v>
      </c>
      <c r="B1178" s="511" t="s">
        <v>7222</v>
      </c>
      <c r="C1178" s="512">
        <v>250</v>
      </c>
      <c r="D1178" s="515"/>
      <c r="E1178" s="647">
        <v>0.1</v>
      </c>
      <c r="F1178" s="489"/>
      <c r="I1178" s="681" t="s">
        <v>9145</v>
      </c>
      <c r="J1178" s="687" t="s">
        <v>5839</v>
      </c>
      <c r="K1178" s="807" t="s">
        <v>9146</v>
      </c>
      <c r="L1178" s="702">
        <v>4000</v>
      </c>
      <c r="M1178" s="707"/>
    </row>
    <row r="1179" spans="1:13" ht="60" customHeight="1">
      <c r="A1179" s="501" t="s">
        <v>7223</v>
      </c>
      <c r="B1179" s="511" t="s">
        <v>12756</v>
      </c>
      <c r="C1179" s="512">
        <v>400</v>
      </c>
      <c r="D1179" s="515"/>
      <c r="E1179" s="647">
        <v>0.1</v>
      </c>
      <c r="F1179" s="489"/>
      <c r="I1179" s="681"/>
      <c r="J1179" s="687"/>
      <c r="K1179" s="727" t="s">
        <v>7124</v>
      </c>
      <c r="L1179" s="702"/>
      <c r="M1179" s="707"/>
    </row>
    <row r="1180" spans="1:13" ht="120" customHeight="1">
      <c r="A1180" s="501" t="s">
        <v>7226</v>
      </c>
      <c r="B1180" s="511" t="s">
        <v>7227</v>
      </c>
      <c r="C1180" s="512">
        <v>650</v>
      </c>
      <c r="D1180" s="515"/>
      <c r="E1180" s="647">
        <v>0.1</v>
      </c>
      <c r="F1180" s="489"/>
      <c r="I1180" s="681" t="s">
        <v>7125</v>
      </c>
      <c r="J1180" s="687" t="s">
        <v>7126</v>
      </c>
      <c r="K1180" s="807" t="s">
        <v>12750</v>
      </c>
      <c r="L1180" s="702">
        <v>1500</v>
      </c>
      <c r="M1180" s="707"/>
    </row>
    <row r="1181" spans="1:13" ht="105" customHeight="1">
      <c r="A1181" s="501" t="s">
        <v>7229</v>
      </c>
      <c r="B1181" s="511" t="s">
        <v>7230</v>
      </c>
      <c r="C1181" s="512">
        <v>4600</v>
      </c>
      <c r="D1181" s="515"/>
      <c r="E1181" s="647">
        <v>0.1</v>
      </c>
      <c r="F1181" s="489"/>
      <c r="I1181" s="681" t="s">
        <v>7128</v>
      </c>
      <c r="J1181" s="687" t="s">
        <v>12739</v>
      </c>
      <c r="K1181" s="807" t="s">
        <v>12751</v>
      </c>
      <c r="L1181" s="702">
        <v>2000</v>
      </c>
      <c r="M1181" s="707"/>
    </row>
    <row r="1182" spans="1:13" ht="210" customHeight="1">
      <c r="A1182" s="501" t="s">
        <v>7232</v>
      </c>
      <c r="B1182" s="511" t="s">
        <v>7233</v>
      </c>
      <c r="C1182" s="512">
        <v>250</v>
      </c>
      <c r="D1182" s="515"/>
      <c r="E1182" s="647">
        <v>0.1</v>
      </c>
      <c r="F1182" s="489"/>
      <c r="I1182" s="681" t="s">
        <v>12742</v>
      </c>
      <c r="J1182" s="687" t="s">
        <v>7129</v>
      </c>
      <c r="K1182" s="807" t="s">
        <v>12752</v>
      </c>
      <c r="L1182" s="702">
        <v>2000</v>
      </c>
      <c r="M1182" s="707"/>
    </row>
    <row r="1183" spans="1:13" ht="75" customHeight="1">
      <c r="A1183" s="501" t="s">
        <v>7235</v>
      </c>
      <c r="B1183" s="511" t="s">
        <v>7236</v>
      </c>
      <c r="C1183" s="512">
        <v>400</v>
      </c>
      <c r="D1183" s="515"/>
      <c r="E1183" s="647">
        <v>0.1</v>
      </c>
      <c r="F1183" s="489"/>
      <c r="I1183" s="681" t="s">
        <v>7131</v>
      </c>
      <c r="J1183" s="687" t="s">
        <v>12740</v>
      </c>
      <c r="K1183" s="807" t="s">
        <v>12753</v>
      </c>
      <c r="L1183" s="702">
        <v>2500</v>
      </c>
      <c r="M1183" s="707"/>
    </row>
    <row r="1184" spans="1:13" ht="150" customHeight="1">
      <c r="A1184" s="501" t="s">
        <v>7238</v>
      </c>
      <c r="B1184" s="511" t="s">
        <v>7239</v>
      </c>
      <c r="C1184" s="512">
        <v>250</v>
      </c>
      <c r="D1184" s="515"/>
      <c r="E1184" s="647">
        <v>0.1</v>
      </c>
      <c r="F1184" s="489"/>
      <c r="I1184" s="681" t="s">
        <v>7134</v>
      </c>
      <c r="J1184" s="687" t="s">
        <v>7132</v>
      </c>
      <c r="K1184" s="807" t="s">
        <v>12757</v>
      </c>
      <c r="L1184" s="702">
        <v>5000</v>
      </c>
      <c r="M1184" s="707"/>
    </row>
    <row r="1185" spans="1:13" ht="105" customHeight="1">
      <c r="A1185" s="501" t="s">
        <v>7241</v>
      </c>
      <c r="B1185" s="511" t="s">
        <v>10211</v>
      </c>
      <c r="C1185" s="512">
        <v>450</v>
      </c>
      <c r="D1185" s="515"/>
      <c r="E1185" s="647">
        <v>0.1</v>
      </c>
      <c r="F1185" s="489"/>
      <c r="I1185" s="681" t="s">
        <v>7137</v>
      </c>
      <c r="J1185" s="687" t="s">
        <v>7135</v>
      </c>
      <c r="K1185" s="807" t="s">
        <v>12754</v>
      </c>
      <c r="L1185" s="702">
        <v>1500</v>
      </c>
      <c r="M1185" s="707"/>
    </row>
    <row r="1186" spans="1:13" ht="105" customHeight="1">
      <c r="A1186" s="501" t="s">
        <v>7243</v>
      </c>
      <c r="B1186" s="511" t="s">
        <v>7244</v>
      </c>
      <c r="C1186" s="512">
        <v>250</v>
      </c>
      <c r="D1186" s="515"/>
      <c r="E1186" s="647">
        <v>0.1</v>
      </c>
      <c r="F1186" s="489"/>
      <c r="I1186" s="681" t="s">
        <v>7140</v>
      </c>
      <c r="J1186" s="687" t="s">
        <v>7138</v>
      </c>
      <c r="K1186" s="807" t="s">
        <v>12755</v>
      </c>
      <c r="L1186" s="702">
        <v>3000</v>
      </c>
      <c r="M1186" s="707"/>
    </row>
    <row r="1187" spans="1:13" ht="105" customHeight="1">
      <c r="A1187" s="501" t="s">
        <v>7246</v>
      </c>
      <c r="B1187" s="511" t="s">
        <v>10212</v>
      </c>
      <c r="C1187" s="512">
        <v>500</v>
      </c>
      <c r="D1187" s="515"/>
      <c r="E1187" s="647">
        <v>0.1</v>
      </c>
      <c r="F1187" s="489"/>
      <c r="I1187" s="681" t="s">
        <v>7143</v>
      </c>
      <c r="J1187" s="687" t="s">
        <v>7144</v>
      </c>
      <c r="K1187" s="807" t="s">
        <v>7145</v>
      </c>
      <c r="L1187" s="702">
        <v>3960.0000000000005</v>
      </c>
      <c r="M1187" s="707"/>
    </row>
    <row r="1188" spans="1:13" ht="105" customHeight="1">
      <c r="A1188" s="501" t="s">
        <v>7247</v>
      </c>
      <c r="B1188" s="511" t="s">
        <v>7248</v>
      </c>
      <c r="C1188" s="512">
        <v>250</v>
      </c>
      <c r="D1188" s="515"/>
      <c r="E1188" s="647">
        <v>0.1</v>
      </c>
      <c r="F1188" s="489"/>
      <c r="I1188" s="681"/>
      <c r="J1188" s="687"/>
      <c r="K1188" s="727" t="s">
        <v>7146</v>
      </c>
      <c r="L1188" s="702"/>
      <c r="M1188" s="707"/>
    </row>
    <row r="1189" spans="1:13" ht="45" customHeight="1">
      <c r="A1189" s="501" t="s">
        <v>7250</v>
      </c>
      <c r="B1189" s="511" t="s">
        <v>7251</v>
      </c>
      <c r="C1189" s="512">
        <v>500</v>
      </c>
      <c r="D1189" s="515"/>
      <c r="E1189" s="647">
        <v>0.1</v>
      </c>
      <c r="F1189" s="489"/>
      <c r="I1189" s="681"/>
      <c r="J1189" s="687"/>
      <c r="K1189" s="727" t="s">
        <v>7147</v>
      </c>
      <c r="L1189" s="702"/>
      <c r="M1189" s="707"/>
    </row>
    <row r="1190" spans="1:13" ht="195" customHeight="1">
      <c r="A1190" s="501" t="s">
        <v>7253</v>
      </c>
      <c r="B1190" s="511" t="s">
        <v>7254</v>
      </c>
      <c r="C1190" s="512">
        <v>300</v>
      </c>
      <c r="D1190" s="515"/>
      <c r="E1190" s="647">
        <v>0.1</v>
      </c>
      <c r="F1190" s="489"/>
      <c r="I1190" s="681" t="s">
        <v>10207</v>
      </c>
      <c r="J1190" s="687" t="s">
        <v>7148</v>
      </c>
      <c r="K1190" s="701" t="s">
        <v>7149</v>
      </c>
      <c r="L1190" s="702">
        <v>250</v>
      </c>
      <c r="M1190" s="707"/>
    </row>
    <row r="1191" spans="1:13" ht="75" customHeight="1">
      <c r="A1191" s="501" t="s">
        <v>7256</v>
      </c>
      <c r="B1191" s="511" t="s">
        <v>7257</v>
      </c>
      <c r="C1191" s="512">
        <v>300</v>
      </c>
      <c r="D1191" s="515"/>
      <c r="E1191" s="647">
        <v>0.1</v>
      </c>
      <c r="F1191" s="489"/>
      <c r="I1191" s="681" t="s">
        <v>10208</v>
      </c>
      <c r="J1191" s="687" t="s">
        <v>7150</v>
      </c>
      <c r="K1191" s="701" t="s">
        <v>7151</v>
      </c>
      <c r="L1191" s="702">
        <v>250</v>
      </c>
      <c r="M1191" s="707"/>
    </row>
    <row r="1192" spans="1:13" ht="45" customHeight="1">
      <c r="A1192" s="501" t="s">
        <v>7259</v>
      </c>
      <c r="B1192" s="511" t="s">
        <v>7260</v>
      </c>
      <c r="C1192" s="512">
        <v>250</v>
      </c>
      <c r="D1192" s="515"/>
      <c r="E1192" s="647">
        <v>0.1</v>
      </c>
      <c r="F1192" s="489"/>
      <c r="I1192" s="681" t="s">
        <v>9999</v>
      </c>
      <c r="J1192" s="687" t="s">
        <v>7152</v>
      </c>
      <c r="K1192" s="701" t="s">
        <v>4519</v>
      </c>
      <c r="L1192" s="702">
        <v>400</v>
      </c>
      <c r="M1192" s="707"/>
    </row>
    <row r="1193" spans="1:13" ht="45" customHeight="1">
      <c r="A1193" s="501" t="s">
        <v>7262</v>
      </c>
      <c r="B1193" s="511" t="s">
        <v>7263</v>
      </c>
      <c r="C1193" s="512">
        <v>200</v>
      </c>
      <c r="D1193" s="515"/>
      <c r="E1193" s="647">
        <v>0.1</v>
      </c>
      <c r="F1193" s="489"/>
      <c r="I1193" s="681" t="s">
        <v>7153</v>
      </c>
      <c r="J1193" s="687" t="s">
        <v>7154</v>
      </c>
      <c r="K1193" s="701" t="s">
        <v>7155</v>
      </c>
      <c r="L1193" s="702">
        <v>600</v>
      </c>
      <c r="M1193" s="707"/>
    </row>
    <row r="1194" spans="1:13" ht="45" customHeight="1">
      <c r="A1194" s="501" t="s">
        <v>7265</v>
      </c>
      <c r="B1194" s="511" t="s">
        <v>7266</v>
      </c>
      <c r="C1194" s="512">
        <v>200</v>
      </c>
      <c r="D1194" s="515"/>
      <c r="E1194" s="647">
        <v>0.1</v>
      </c>
      <c r="F1194" s="489"/>
      <c r="I1194" s="681" t="s">
        <v>7156</v>
      </c>
      <c r="J1194" s="687" t="s">
        <v>7157</v>
      </c>
      <c r="K1194" s="701" t="s">
        <v>7158</v>
      </c>
      <c r="L1194" s="702">
        <v>600</v>
      </c>
      <c r="M1194" s="707"/>
    </row>
    <row r="1195" spans="1:13" ht="60" customHeight="1">
      <c r="A1195" s="501" t="s">
        <v>7268</v>
      </c>
      <c r="B1195" s="511" t="s">
        <v>7269</v>
      </c>
      <c r="C1195" s="512">
        <v>200</v>
      </c>
      <c r="D1195" s="515"/>
      <c r="E1195" s="647">
        <v>0.1</v>
      </c>
      <c r="F1195" s="489"/>
      <c r="I1195" s="681" t="s">
        <v>7159</v>
      </c>
      <c r="J1195" s="687" t="s">
        <v>7160</v>
      </c>
      <c r="K1195" s="701" t="s">
        <v>7161</v>
      </c>
      <c r="L1195" s="702">
        <v>250</v>
      </c>
      <c r="M1195" s="707"/>
    </row>
    <row r="1196" spans="1:13" ht="75" customHeight="1">
      <c r="A1196" s="501" t="s">
        <v>7271</v>
      </c>
      <c r="B1196" s="511" t="s">
        <v>7272</v>
      </c>
      <c r="C1196" s="512">
        <v>250</v>
      </c>
      <c r="D1196" s="515"/>
      <c r="E1196" s="647">
        <v>0.1</v>
      </c>
      <c r="F1196" s="489"/>
      <c r="I1196" s="681" t="s">
        <v>7162</v>
      </c>
      <c r="J1196" s="687" t="s">
        <v>7163</v>
      </c>
      <c r="K1196" s="701" t="s">
        <v>7164</v>
      </c>
      <c r="L1196" s="702">
        <v>250</v>
      </c>
      <c r="M1196" s="707"/>
    </row>
    <row r="1197" spans="1:13" ht="45" customHeight="1">
      <c r="A1197" s="501" t="s">
        <v>7274</v>
      </c>
      <c r="B1197" s="511" t="s">
        <v>7275</v>
      </c>
      <c r="C1197" s="512">
        <v>250</v>
      </c>
      <c r="D1197" s="515"/>
      <c r="E1197" s="647">
        <v>0.1</v>
      </c>
      <c r="F1197" s="489"/>
      <c r="I1197" s="681" t="s">
        <v>7165</v>
      </c>
      <c r="J1197" s="687" t="s">
        <v>7166</v>
      </c>
      <c r="K1197" s="701" t="s">
        <v>7167</v>
      </c>
      <c r="L1197" s="702">
        <v>300</v>
      </c>
      <c r="M1197" s="707"/>
    </row>
    <row r="1198" spans="1:13" ht="28.5" customHeight="1">
      <c r="A1198" s="501" t="s">
        <v>7277</v>
      </c>
      <c r="B1198" s="511" t="s">
        <v>7278</v>
      </c>
      <c r="C1198" s="512">
        <v>250</v>
      </c>
      <c r="D1198" s="515"/>
      <c r="E1198" s="647">
        <v>0.1</v>
      </c>
      <c r="F1198" s="489"/>
      <c r="I1198" s="681" t="s">
        <v>7168</v>
      </c>
      <c r="J1198" s="687" t="s">
        <v>7169</v>
      </c>
      <c r="K1198" s="701" t="s">
        <v>7170</v>
      </c>
      <c r="L1198" s="702">
        <v>650</v>
      </c>
      <c r="M1198" s="707"/>
    </row>
    <row r="1199" spans="1:13" ht="90" customHeight="1">
      <c r="A1199" s="501" t="s">
        <v>7532</v>
      </c>
      <c r="B1199" s="511" t="s">
        <v>7533</v>
      </c>
      <c r="C1199" s="512">
        <v>550</v>
      </c>
      <c r="D1199" s="495"/>
      <c r="E1199" s="647">
        <v>0.1</v>
      </c>
      <c r="F1199" s="489"/>
      <c r="I1199" s="681" t="s">
        <v>7171</v>
      </c>
      <c r="J1199" s="687" t="s">
        <v>7172</v>
      </c>
      <c r="K1199" s="701" t="s">
        <v>7173</v>
      </c>
      <c r="L1199" s="702">
        <v>750</v>
      </c>
      <c r="M1199" s="707"/>
    </row>
    <row r="1200" spans="1:13" ht="45" customHeight="1">
      <c r="A1200" s="501" t="s">
        <v>8529</v>
      </c>
      <c r="B1200" s="511" t="s">
        <v>8530</v>
      </c>
      <c r="C1200" s="512">
        <v>3500</v>
      </c>
      <c r="D1200" s="495"/>
      <c r="E1200" s="647">
        <v>0.1</v>
      </c>
      <c r="F1200" s="489"/>
      <c r="I1200" s="681" t="s">
        <v>7174</v>
      </c>
      <c r="J1200" s="687" t="s">
        <v>7175</v>
      </c>
      <c r="K1200" s="701" t="s">
        <v>7176</v>
      </c>
      <c r="L1200" s="702">
        <v>900</v>
      </c>
      <c r="M1200" s="707"/>
    </row>
    <row r="1201" spans="1:13" ht="75" customHeight="1">
      <c r="A1201" s="501" t="s">
        <v>9575</v>
      </c>
      <c r="B1201" s="511" t="s">
        <v>9576</v>
      </c>
      <c r="C1201" s="512">
        <v>650</v>
      </c>
      <c r="D1201" s="495" t="s">
        <v>5899</v>
      </c>
      <c r="E1201" s="647">
        <v>0.1</v>
      </c>
      <c r="F1201" s="489"/>
      <c r="I1201" s="681" t="s">
        <v>7177</v>
      </c>
      <c r="J1201" s="687" t="s">
        <v>7178</v>
      </c>
      <c r="K1201" s="701" t="s">
        <v>7179</v>
      </c>
      <c r="L1201" s="702">
        <v>800</v>
      </c>
      <c r="M1201" s="707"/>
    </row>
    <row r="1202" spans="1:13" ht="30" customHeight="1">
      <c r="A1202" s="501" t="s">
        <v>11324</v>
      </c>
      <c r="B1202" s="511" t="s">
        <v>11325</v>
      </c>
      <c r="C1202" s="512">
        <v>1000</v>
      </c>
      <c r="D1202" s="495"/>
      <c r="E1202" s="647">
        <v>0.1</v>
      </c>
      <c r="F1202" s="489"/>
      <c r="I1202" s="681" t="s">
        <v>10209</v>
      </c>
      <c r="J1202" s="687" t="s">
        <v>7180</v>
      </c>
      <c r="K1202" s="701" t="s">
        <v>7181</v>
      </c>
      <c r="L1202" s="702">
        <v>800</v>
      </c>
      <c r="M1202" s="707"/>
    </row>
    <row r="1203" spans="1:13" ht="165" customHeight="1">
      <c r="A1203" s="501" t="s">
        <v>12272</v>
      </c>
      <c r="B1203" s="511" t="s">
        <v>12921</v>
      </c>
      <c r="C1203" s="512">
        <v>2050</v>
      </c>
      <c r="D1203" s="495"/>
      <c r="E1203" s="647">
        <v>0.1</v>
      </c>
      <c r="F1203" s="489"/>
      <c r="I1203" s="681" t="s">
        <v>7182</v>
      </c>
      <c r="J1203" s="687" t="s">
        <v>7183</v>
      </c>
      <c r="K1203" s="701" t="s">
        <v>7184</v>
      </c>
      <c r="L1203" s="702">
        <v>800</v>
      </c>
      <c r="M1203" s="707" t="s">
        <v>5899</v>
      </c>
    </row>
    <row r="1204" spans="1:13" ht="120" customHeight="1">
      <c r="A1204" s="501" t="s">
        <v>12274</v>
      </c>
      <c r="B1204" s="511" t="s">
        <v>12922</v>
      </c>
      <c r="C1204" s="512">
        <v>1750</v>
      </c>
      <c r="D1204" s="495"/>
      <c r="E1204" s="647">
        <v>0.1</v>
      </c>
      <c r="F1204" s="489"/>
      <c r="I1204" s="681" t="s">
        <v>7185</v>
      </c>
      <c r="J1204" s="687" t="s">
        <v>7186</v>
      </c>
      <c r="K1204" s="701" t="s">
        <v>7187</v>
      </c>
      <c r="L1204" s="702">
        <v>800</v>
      </c>
      <c r="M1204" s="707" t="s">
        <v>5899</v>
      </c>
    </row>
    <row r="1205" spans="1:13" ht="78.75" customHeight="1">
      <c r="A1205" s="501"/>
      <c r="B1205" s="535" t="s">
        <v>7281</v>
      </c>
      <c r="C1205" s="512"/>
      <c r="D1205" s="515"/>
      <c r="E1205" s="647">
        <v>0.1</v>
      </c>
      <c r="F1205" s="489"/>
      <c r="I1205" s="681" t="s">
        <v>7188</v>
      </c>
      <c r="J1205" s="687" t="s">
        <v>7189</v>
      </c>
      <c r="K1205" s="701" t="s">
        <v>7190</v>
      </c>
      <c r="L1205" s="702">
        <v>800</v>
      </c>
      <c r="M1205" s="707" t="s">
        <v>5899</v>
      </c>
    </row>
    <row r="1206" spans="1:13" ht="75" customHeight="1">
      <c r="A1206" s="501" t="s">
        <v>7282</v>
      </c>
      <c r="B1206" s="511" t="s">
        <v>7283</v>
      </c>
      <c r="C1206" s="512">
        <v>1850</v>
      </c>
      <c r="D1206" s="495" t="s">
        <v>5899</v>
      </c>
      <c r="E1206" s="647">
        <v>0.1</v>
      </c>
      <c r="F1206" s="489"/>
      <c r="I1206" s="681" t="s">
        <v>7191</v>
      </c>
      <c r="J1206" s="687" t="s">
        <v>7192</v>
      </c>
      <c r="K1206" s="701" t="s">
        <v>7193</v>
      </c>
      <c r="L1206" s="702">
        <v>800</v>
      </c>
      <c r="M1206" s="707" t="s">
        <v>5899</v>
      </c>
    </row>
    <row r="1207" spans="1:13" ht="75" customHeight="1">
      <c r="A1207" s="501" t="s">
        <v>7284</v>
      </c>
      <c r="B1207" s="511" t="s">
        <v>7285</v>
      </c>
      <c r="C1207" s="512">
        <v>2300</v>
      </c>
      <c r="D1207" s="495" t="s">
        <v>5899</v>
      </c>
      <c r="E1207" s="647">
        <v>0.1</v>
      </c>
      <c r="F1207" s="489"/>
      <c r="I1207" s="681" t="s">
        <v>7194</v>
      </c>
      <c r="J1207" s="687" t="s">
        <v>7195</v>
      </c>
      <c r="K1207" s="701" t="s">
        <v>7196</v>
      </c>
      <c r="L1207" s="702">
        <v>800</v>
      </c>
      <c r="M1207" s="707"/>
    </row>
    <row r="1208" spans="1:13" ht="195" customHeight="1">
      <c r="A1208" s="501" t="s">
        <v>7287</v>
      </c>
      <c r="B1208" s="511" t="s">
        <v>7288</v>
      </c>
      <c r="C1208" s="512">
        <v>1050</v>
      </c>
      <c r="D1208" s="515"/>
      <c r="E1208" s="647">
        <v>0.1</v>
      </c>
      <c r="F1208" s="489"/>
      <c r="I1208" s="681" t="s">
        <v>7197</v>
      </c>
      <c r="J1208" s="687" t="s">
        <v>7198</v>
      </c>
      <c r="K1208" s="701" t="s">
        <v>7199</v>
      </c>
      <c r="L1208" s="702">
        <v>1950</v>
      </c>
      <c r="M1208" s="707"/>
    </row>
    <row r="1209" spans="1:13" ht="135" customHeight="1">
      <c r="A1209" s="501" t="s">
        <v>7290</v>
      </c>
      <c r="B1209" s="511" t="s">
        <v>7291</v>
      </c>
      <c r="C1209" s="512">
        <v>1050</v>
      </c>
      <c r="D1209" s="515"/>
      <c r="E1209" s="647">
        <v>0.1</v>
      </c>
      <c r="F1209" s="489"/>
      <c r="I1209" s="681" t="s">
        <v>7200</v>
      </c>
      <c r="J1209" s="687" t="s">
        <v>7201</v>
      </c>
      <c r="K1209" s="701" t="s">
        <v>7202</v>
      </c>
      <c r="L1209" s="702">
        <v>2800</v>
      </c>
      <c r="M1209" s="707"/>
    </row>
    <row r="1210" spans="1:13" ht="120" customHeight="1">
      <c r="A1210" s="501" t="s">
        <v>7293</v>
      </c>
      <c r="B1210" s="511" t="s">
        <v>7294</v>
      </c>
      <c r="C1210" s="512">
        <v>1400</v>
      </c>
      <c r="D1210" s="515"/>
      <c r="E1210" s="647">
        <v>0.1</v>
      </c>
      <c r="F1210" s="489"/>
      <c r="I1210" s="681" t="s">
        <v>7203</v>
      </c>
      <c r="J1210" s="687" t="s">
        <v>7204</v>
      </c>
      <c r="K1210" s="701" t="s">
        <v>7205</v>
      </c>
      <c r="L1210" s="702">
        <v>2800</v>
      </c>
      <c r="M1210" s="707"/>
    </row>
    <row r="1211" spans="1:13" ht="270" customHeight="1">
      <c r="A1211" s="501" t="s">
        <v>7296</v>
      </c>
      <c r="B1211" s="511" t="s">
        <v>7297</v>
      </c>
      <c r="C1211" s="512">
        <v>1400</v>
      </c>
      <c r="D1211" s="495"/>
      <c r="E1211" s="647">
        <v>0.1</v>
      </c>
      <c r="F1211" s="489"/>
      <c r="I1211" s="681" t="s">
        <v>7206</v>
      </c>
      <c r="J1211" s="687" t="s">
        <v>7207</v>
      </c>
      <c r="K1211" s="701" t="s">
        <v>7208</v>
      </c>
      <c r="L1211" s="702">
        <v>250</v>
      </c>
      <c r="M1211" s="707"/>
    </row>
    <row r="1212" spans="1:13" ht="240" customHeight="1">
      <c r="A1212" s="501" t="s">
        <v>7299</v>
      </c>
      <c r="B1212" s="511" t="s">
        <v>7300</v>
      </c>
      <c r="C1212" s="512">
        <v>1750</v>
      </c>
      <c r="D1212" s="495"/>
      <c r="E1212" s="647">
        <v>0.1</v>
      </c>
      <c r="F1212" s="489"/>
      <c r="I1212" s="681" t="s">
        <v>7209</v>
      </c>
      <c r="J1212" s="687" t="s">
        <v>7210</v>
      </c>
      <c r="K1212" s="701" t="s">
        <v>7211</v>
      </c>
      <c r="L1212" s="702">
        <v>500</v>
      </c>
      <c r="M1212" s="707"/>
    </row>
    <row r="1213" spans="1:13" ht="345" customHeight="1">
      <c r="A1213" s="501" t="s">
        <v>7302</v>
      </c>
      <c r="B1213" s="511" t="s">
        <v>7303</v>
      </c>
      <c r="C1213" s="512">
        <v>2300</v>
      </c>
      <c r="D1213" s="495"/>
      <c r="E1213" s="647">
        <v>0.1</v>
      </c>
      <c r="F1213" s="489"/>
      <c r="I1213" s="681" t="s">
        <v>7212</v>
      </c>
      <c r="J1213" s="687" t="s">
        <v>7213</v>
      </c>
      <c r="K1213" s="701" t="s">
        <v>7214</v>
      </c>
      <c r="L1213" s="702">
        <v>200</v>
      </c>
      <c r="M1213" s="707"/>
    </row>
    <row r="1214" spans="1:13" ht="345" customHeight="1">
      <c r="A1214" s="501" t="s">
        <v>7305</v>
      </c>
      <c r="B1214" s="511" t="s">
        <v>7306</v>
      </c>
      <c r="C1214" s="512">
        <v>3250</v>
      </c>
      <c r="D1214" s="495"/>
      <c r="E1214" s="647">
        <v>0.1</v>
      </c>
      <c r="F1214" s="489"/>
      <c r="I1214" s="681" t="s">
        <v>7215</v>
      </c>
      <c r="J1214" s="687" t="s">
        <v>7216</v>
      </c>
      <c r="K1214" s="701" t="s">
        <v>7217</v>
      </c>
      <c r="L1214" s="702">
        <v>900</v>
      </c>
      <c r="M1214" s="707"/>
    </row>
    <row r="1215" spans="1:13" ht="330" customHeight="1">
      <c r="A1215" s="501" t="s">
        <v>7308</v>
      </c>
      <c r="B1215" s="511" t="s">
        <v>7309</v>
      </c>
      <c r="C1215" s="512">
        <v>4350</v>
      </c>
      <c r="D1215" s="495"/>
      <c r="E1215" s="647">
        <v>0.1</v>
      </c>
      <c r="F1215" s="489"/>
      <c r="I1215" s="681" t="s">
        <v>7218</v>
      </c>
      <c r="J1215" s="687" t="s">
        <v>7219</v>
      </c>
      <c r="K1215" s="701" t="s">
        <v>8648</v>
      </c>
      <c r="L1215" s="702">
        <v>350</v>
      </c>
      <c r="M1215" s="707"/>
    </row>
    <row r="1216" spans="1:13" ht="330" customHeight="1">
      <c r="A1216" s="501" t="s">
        <v>7311</v>
      </c>
      <c r="B1216" s="511" t="s">
        <v>7312</v>
      </c>
      <c r="C1216" s="512">
        <v>5350</v>
      </c>
      <c r="D1216" s="495"/>
      <c r="E1216" s="647">
        <v>0.1</v>
      </c>
      <c r="F1216" s="489"/>
      <c r="I1216" s="681" t="s">
        <v>7220</v>
      </c>
      <c r="J1216" s="687" t="s">
        <v>7221</v>
      </c>
      <c r="K1216" s="701" t="s">
        <v>7222</v>
      </c>
      <c r="L1216" s="702">
        <v>250</v>
      </c>
      <c r="M1216" s="707"/>
    </row>
    <row r="1217" spans="1:13" ht="285" customHeight="1">
      <c r="A1217" s="501" t="s">
        <v>7314</v>
      </c>
      <c r="B1217" s="511" t="s">
        <v>7315</v>
      </c>
      <c r="C1217" s="512">
        <v>2000</v>
      </c>
      <c r="D1217" s="495"/>
      <c r="E1217" s="647">
        <v>0.1</v>
      </c>
      <c r="F1217" s="489"/>
      <c r="I1217" s="681" t="s">
        <v>10210</v>
      </c>
      <c r="J1217" s="687" t="s">
        <v>7223</v>
      </c>
      <c r="K1217" s="701" t="s">
        <v>12756</v>
      </c>
      <c r="L1217" s="702">
        <v>400</v>
      </c>
      <c r="M1217" s="707"/>
    </row>
    <row r="1218" spans="1:13" ht="300" customHeight="1">
      <c r="A1218" s="501" t="s">
        <v>7317</v>
      </c>
      <c r="B1218" s="511" t="s">
        <v>7318</v>
      </c>
      <c r="C1218" s="512">
        <v>4600</v>
      </c>
      <c r="D1218" s="495"/>
      <c r="E1218" s="647">
        <v>0.1</v>
      </c>
      <c r="F1218" s="489"/>
      <c r="I1218" s="681" t="s">
        <v>7225</v>
      </c>
      <c r="J1218" s="687" t="s">
        <v>7226</v>
      </c>
      <c r="K1218" s="701" t="s">
        <v>7227</v>
      </c>
      <c r="L1218" s="702">
        <v>650</v>
      </c>
      <c r="M1218" s="707"/>
    </row>
    <row r="1219" spans="1:13" ht="165" customHeight="1">
      <c r="A1219" s="501" t="s">
        <v>7319</v>
      </c>
      <c r="B1219" s="511" t="s">
        <v>5999</v>
      </c>
      <c r="C1219" s="512">
        <v>1300</v>
      </c>
      <c r="D1219" s="495"/>
      <c r="E1219" s="647">
        <v>0.1</v>
      </c>
      <c r="F1219" s="489"/>
      <c r="I1219" s="681" t="s">
        <v>7228</v>
      </c>
      <c r="J1219" s="687" t="s">
        <v>7229</v>
      </c>
      <c r="K1219" s="701" t="s">
        <v>7230</v>
      </c>
      <c r="L1219" s="702">
        <v>4600</v>
      </c>
      <c r="M1219" s="707"/>
    </row>
    <row r="1220" spans="1:13" ht="255" customHeight="1">
      <c r="A1220" s="501" t="s">
        <v>6001</v>
      </c>
      <c r="B1220" s="511" t="s">
        <v>6002</v>
      </c>
      <c r="C1220" s="512">
        <v>2200</v>
      </c>
      <c r="D1220" s="495"/>
      <c r="E1220" s="647">
        <v>0.1</v>
      </c>
      <c r="F1220" s="489"/>
      <c r="I1220" s="681" t="s">
        <v>7231</v>
      </c>
      <c r="J1220" s="687" t="s">
        <v>7232</v>
      </c>
      <c r="K1220" s="701" t="s">
        <v>7233</v>
      </c>
      <c r="L1220" s="702">
        <v>250</v>
      </c>
      <c r="M1220" s="707"/>
    </row>
    <row r="1221" spans="1:13" ht="210" customHeight="1">
      <c r="A1221" s="501" t="s">
        <v>6004</v>
      </c>
      <c r="B1221" s="511" t="s">
        <v>6005</v>
      </c>
      <c r="C1221" s="512">
        <v>2200</v>
      </c>
      <c r="D1221" s="495"/>
      <c r="E1221" s="647">
        <v>0.1</v>
      </c>
      <c r="F1221" s="489"/>
      <c r="I1221" s="681" t="s">
        <v>7234</v>
      </c>
      <c r="J1221" s="687" t="s">
        <v>7235</v>
      </c>
      <c r="K1221" s="701" t="s">
        <v>7236</v>
      </c>
      <c r="L1221" s="702">
        <v>400</v>
      </c>
      <c r="M1221" s="707"/>
    </row>
    <row r="1222" spans="1:13" ht="285" customHeight="1">
      <c r="A1222" s="501" t="s">
        <v>6007</v>
      </c>
      <c r="B1222" s="511" t="s">
        <v>6008</v>
      </c>
      <c r="C1222" s="512">
        <v>7350</v>
      </c>
      <c r="D1222" s="495"/>
      <c r="E1222" s="647">
        <v>0.1</v>
      </c>
      <c r="F1222" s="489"/>
      <c r="I1222" s="681" t="s">
        <v>7237</v>
      </c>
      <c r="J1222" s="687" t="s">
        <v>7238</v>
      </c>
      <c r="K1222" s="701" t="s">
        <v>7239</v>
      </c>
      <c r="L1222" s="702">
        <v>250</v>
      </c>
      <c r="M1222" s="707"/>
    </row>
    <row r="1223" spans="1:13" ht="270" customHeight="1">
      <c r="A1223" s="501" t="s">
        <v>6010</v>
      </c>
      <c r="B1223" s="511" t="s">
        <v>6011</v>
      </c>
      <c r="C1223" s="512">
        <v>9300</v>
      </c>
      <c r="D1223" s="495"/>
      <c r="E1223" s="647">
        <v>0.1</v>
      </c>
      <c r="F1223" s="489"/>
      <c r="I1223" s="681" t="s">
        <v>7240</v>
      </c>
      <c r="J1223" s="687" t="s">
        <v>7241</v>
      </c>
      <c r="K1223" s="701" t="s">
        <v>10211</v>
      </c>
      <c r="L1223" s="702">
        <v>450</v>
      </c>
      <c r="M1223" s="707"/>
    </row>
    <row r="1224" spans="1:13" ht="225" customHeight="1">
      <c r="A1224" s="501" t="s">
        <v>6013</v>
      </c>
      <c r="B1224" s="511" t="s">
        <v>6014</v>
      </c>
      <c r="C1224" s="512">
        <v>2600</v>
      </c>
      <c r="D1224" s="495"/>
      <c r="E1224" s="647">
        <v>0.1</v>
      </c>
      <c r="F1224" s="489"/>
      <c r="I1224" s="681" t="s">
        <v>7242</v>
      </c>
      <c r="J1224" s="687" t="s">
        <v>7243</v>
      </c>
      <c r="K1224" s="701" t="s">
        <v>7244</v>
      </c>
      <c r="L1224" s="702">
        <v>250</v>
      </c>
      <c r="M1224" s="707"/>
    </row>
    <row r="1225" spans="1:13" ht="225" customHeight="1">
      <c r="A1225" s="501" t="s">
        <v>6016</v>
      </c>
      <c r="B1225" s="511" t="s">
        <v>6017</v>
      </c>
      <c r="C1225" s="512">
        <v>3650</v>
      </c>
      <c r="D1225" s="495"/>
      <c r="E1225" s="647">
        <v>0.1</v>
      </c>
      <c r="F1225" s="489"/>
      <c r="I1225" s="681" t="s">
        <v>7245</v>
      </c>
      <c r="J1225" s="687" t="s">
        <v>7246</v>
      </c>
      <c r="K1225" s="701" t="s">
        <v>10212</v>
      </c>
      <c r="L1225" s="702">
        <v>500</v>
      </c>
      <c r="M1225" s="707"/>
    </row>
    <row r="1226" spans="1:13" ht="180" customHeight="1">
      <c r="A1226" s="501" t="s">
        <v>6019</v>
      </c>
      <c r="B1226" s="511" t="s">
        <v>9479</v>
      </c>
      <c r="C1226" s="512">
        <v>7150</v>
      </c>
      <c r="D1226" s="495"/>
      <c r="E1226" s="647">
        <v>0.1</v>
      </c>
      <c r="F1226" s="489"/>
      <c r="I1226" s="681" t="s">
        <v>10213</v>
      </c>
      <c r="J1226" s="687" t="s">
        <v>7247</v>
      </c>
      <c r="K1226" s="701" t="s">
        <v>7248</v>
      </c>
      <c r="L1226" s="702">
        <v>250</v>
      </c>
      <c r="M1226" s="707"/>
    </row>
    <row r="1227" spans="1:13" ht="270" customHeight="1">
      <c r="A1227" s="501" t="s">
        <v>6021</v>
      </c>
      <c r="B1227" s="511" t="s">
        <v>6022</v>
      </c>
      <c r="C1227" s="512">
        <v>3650</v>
      </c>
      <c r="D1227" s="495"/>
      <c r="E1227" s="647">
        <v>0.1</v>
      </c>
      <c r="F1227" s="489"/>
      <c r="I1227" s="681" t="s">
        <v>7249</v>
      </c>
      <c r="J1227" s="687" t="s">
        <v>7250</v>
      </c>
      <c r="K1227" s="701" t="s">
        <v>7251</v>
      </c>
      <c r="L1227" s="702">
        <v>500</v>
      </c>
      <c r="M1227" s="707"/>
    </row>
    <row r="1228" spans="1:13" ht="330" customHeight="1">
      <c r="A1228" s="501" t="s">
        <v>6024</v>
      </c>
      <c r="B1228" s="511" t="s">
        <v>6025</v>
      </c>
      <c r="C1228" s="512">
        <v>6200</v>
      </c>
      <c r="D1228" s="495"/>
      <c r="E1228" s="647">
        <v>0.1</v>
      </c>
      <c r="F1228" s="489"/>
      <c r="I1228" s="681" t="s">
        <v>7252</v>
      </c>
      <c r="J1228" s="687" t="s">
        <v>7253</v>
      </c>
      <c r="K1228" s="701" t="s">
        <v>7254</v>
      </c>
      <c r="L1228" s="702">
        <v>300</v>
      </c>
      <c r="M1228" s="707"/>
    </row>
    <row r="1229" spans="1:13" ht="409.5" customHeight="1">
      <c r="A1229" s="501" t="s">
        <v>6026</v>
      </c>
      <c r="B1229" s="511" t="s">
        <v>6027</v>
      </c>
      <c r="C1229" s="512">
        <v>5500</v>
      </c>
      <c r="D1229" s="495"/>
      <c r="E1229" s="647">
        <v>0.1</v>
      </c>
      <c r="F1229" s="489"/>
      <c r="I1229" s="681" t="s">
        <v>7255</v>
      </c>
      <c r="J1229" s="687" t="s">
        <v>7256</v>
      </c>
      <c r="K1229" s="701" t="s">
        <v>7257</v>
      </c>
      <c r="L1229" s="702">
        <v>300</v>
      </c>
      <c r="M1229" s="707"/>
    </row>
    <row r="1230" spans="1:13" ht="409.5" customHeight="1">
      <c r="A1230" s="501" t="s">
        <v>6028</v>
      </c>
      <c r="B1230" s="511" t="s">
        <v>0</v>
      </c>
      <c r="C1230" s="512">
        <v>11000</v>
      </c>
      <c r="D1230" s="495"/>
      <c r="E1230" s="647">
        <v>0.1</v>
      </c>
      <c r="F1230" s="489"/>
      <c r="I1230" s="681" t="s">
        <v>7258</v>
      </c>
      <c r="J1230" s="687" t="s">
        <v>7259</v>
      </c>
      <c r="K1230" s="701" t="s">
        <v>7260</v>
      </c>
      <c r="L1230" s="702">
        <v>250</v>
      </c>
      <c r="M1230" s="707"/>
    </row>
    <row r="1231" spans="1:13" ht="360" customHeight="1">
      <c r="A1231" s="501" t="s">
        <v>6029</v>
      </c>
      <c r="B1231" s="511" t="s">
        <v>1</v>
      </c>
      <c r="C1231" s="512">
        <v>10550</v>
      </c>
      <c r="D1231" s="495"/>
      <c r="E1231" s="647">
        <v>0.1</v>
      </c>
      <c r="F1231" s="489"/>
      <c r="I1231" s="681" t="s">
        <v>7261</v>
      </c>
      <c r="J1231" s="687" t="s">
        <v>7262</v>
      </c>
      <c r="K1231" s="701" t="s">
        <v>7263</v>
      </c>
      <c r="L1231" s="702">
        <v>200</v>
      </c>
      <c r="M1231" s="707"/>
    </row>
    <row r="1232" spans="1:13" ht="150" customHeight="1">
      <c r="A1232" s="501" t="s">
        <v>6031</v>
      </c>
      <c r="B1232" s="511" t="s">
        <v>6032</v>
      </c>
      <c r="C1232" s="512">
        <v>2400</v>
      </c>
      <c r="D1232" s="495"/>
      <c r="E1232" s="647">
        <v>0.1</v>
      </c>
      <c r="F1232" s="489"/>
      <c r="I1232" s="681" t="s">
        <v>7264</v>
      </c>
      <c r="J1232" s="687" t="s">
        <v>7265</v>
      </c>
      <c r="K1232" s="701" t="s">
        <v>7266</v>
      </c>
      <c r="L1232" s="702">
        <v>200</v>
      </c>
      <c r="M1232" s="707"/>
    </row>
    <row r="1233" spans="1:13" ht="165" customHeight="1">
      <c r="A1233" s="501" t="s">
        <v>6034</v>
      </c>
      <c r="B1233" s="511" t="s">
        <v>6035</v>
      </c>
      <c r="C1233" s="512">
        <v>2400</v>
      </c>
      <c r="D1233" s="495"/>
      <c r="E1233" s="647">
        <v>0.1</v>
      </c>
      <c r="F1233" s="489"/>
      <c r="I1233" s="681" t="s">
        <v>7267</v>
      </c>
      <c r="J1233" s="687" t="s">
        <v>7268</v>
      </c>
      <c r="K1233" s="701" t="s">
        <v>7269</v>
      </c>
      <c r="L1233" s="702">
        <v>200</v>
      </c>
      <c r="M1233" s="707"/>
    </row>
    <row r="1234" spans="1:13" ht="165" customHeight="1">
      <c r="A1234" s="501" t="s">
        <v>6037</v>
      </c>
      <c r="B1234" s="511" t="s">
        <v>6038</v>
      </c>
      <c r="C1234" s="512">
        <v>4200</v>
      </c>
      <c r="D1234" s="495"/>
      <c r="E1234" s="647">
        <v>0.1</v>
      </c>
      <c r="F1234" s="489"/>
      <c r="I1234" s="681" t="s">
        <v>7270</v>
      </c>
      <c r="J1234" s="687" t="s">
        <v>7271</v>
      </c>
      <c r="K1234" s="701" t="s">
        <v>7272</v>
      </c>
      <c r="L1234" s="702">
        <v>250</v>
      </c>
      <c r="M1234" s="707"/>
    </row>
    <row r="1235" spans="1:13" ht="270" customHeight="1">
      <c r="A1235" s="501" t="s">
        <v>6040</v>
      </c>
      <c r="B1235" s="511" t="s">
        <v>6041</v>
      </c>
      <c r="C1235" s="512">
        <v>4200</v>
      </c>
      <c r="D1235" s="495"/>
      <c r="E1235" s="647">
        <v>0.1</v>
      </c>
      <c r="F1235" s="489"/>
      <c r="I1235" s="681" t="s">
        <v>7273</v>
      </c>
      <c r="J1235" s="687" t="s">
        <v>7274</v>
      </c>
      <c r="K1235" s="701" t="s">
        <v>7275</v>
      </c>
      <c r="L1235" s="702">
        <v>250</v>
      </c>
      <c r="M1235" s="707"/>
    </row>
    <row r="1236" spans="1:13" ht="180" customHeight="1">
      <c r="A1236" s="501" t="s">
        <v>6043</v>
      </c>
      <c r="B1236" s="511" t="s">
        <v>6044</v>
      </c>
      <c r="C1236" s="512">
        <v>3650</v>
      </c>
      <c r="D1236" s="495"/>
      <c r="E1236" s="647">
        <v>0.1</v>
      </c>
      <c r="F1236" s="489"/>
      <c r="I1236" s="681" t="s">
        <v>7276</v>
      </c>
      <c r="J1236" s="687" t="s">
        <v>7277</v>
      </c>
      <c r="K1236" s="701" t="s">
        <v>7278</v>
      </c>
      <c r="L1236" s="702">
        <v>250</v>
      </c>
      <c r="M1236" s="707"/>
    </row>
    <row r="1237" spans="1:13" ht="105" customHeight="1">
      <c r="A1237" s="501" t="s">
        <v>6046</v>
      </c>
      <c r="B1237" s="511" t="s">
        <v>6047</v>
      </c>
      <c r="C1237" s="512">
        <v>500</v>
      </c>
      <c r="D1237" s="495"/>
      <c r="E1237" s="647">
        <v>0.1</v>
      </c>
      <c r="F1237" s="489"/>
      <c r="I1237" s="681" t="s">
        <v>2201</v>
      </c>
      <c r="J1237" s="687" t="s">
        <v>7532</v>
      </c>
      <c r="K1237" s="701" t="s">
        <v>7533</v>
      </c>
      <c r="L1237" s="702">
        <v>550</v>
      </c>
      <c r="M1237" s="679"/>
    </row>
    <row r="1238" spans="1:13" ht="75" customHeight="1">
      <c r="A1238" s="501" t="s">
        <v>6049</v>
      </c>
      <c r="B1238" s="511" t="s">
        <v>6050</v>
      </c>
      <c r="C1238" s="512">
        <v>800</v>
      </c>
      <c r="D1238" s="495"/>
      <c r="E1238" s="647">
        <v>0.1</v>
      </c>
      <c r="F1238" s="489"/>
      <c r="I1238" s="681" t="s">
        <v>8528</v>
      </c>
      <c r="J1238" s="687" t="s">
        <v>8529</v>
      </c>
      <c r="K1238" s="701" t="s">
        <v>8530</v>
      </c>
      <c r="L1238" s="702">
        <v>3500</v>
      </c>
      <c r="M1238" s="679"/>
    </row>
    <row r="1239" spans="1:13" ht="90" customHeight="1">
      <c r="A1239" s="501" t="s">
        <v>6052</v>
      </c>
      <c r="B1239" s="511" t="s">
        <v>6053</v>
      </c>
      <c r="C1239" s="512">
        <v>1200</v>
      </c>
      <c r="D1239" s="495"/>
      <c r="E1239" s="647">
        <v>0.1</v>
      </c>
      <c r="F1239" s="489"/>
      <c r="I1239" s="681" t="s">
        <v>9574</v>
      </c>
      <c r="J1239" s="687" t="s">
        <v>9575</v>
      </c>
      <c r="K1239" s="701" t="s">
        <v>9576</v>
      </c>
      <c r="L1239" s="702">
        <v>650</v>
      </c>
      <c r="M1239" s="679" t="s">
        <v>5899</v>
      </c>
    </row>
    <row r="1240" spans="1:13" ht="90" customHeight="1">
      <c r="A1240" s="501" t="s">
        <v>6055</v>
      </c>
      <c r="B1240" s="511" t="s">
        <v>6056</v>
      </c>
      <c r="C1240" s="512">
        <v>850</v>
      </c>
      <c r="D1240" s="495"/>
      <c r="E1240" s="647">
        <v>0.1</v>
      </c>
      <c r="F1240" s="489"/>
      <c r="I1240" s="681" t="s">
        <v>11323</v>
      </c>
      <c r="J1240" s="687" t="s">
        <v>11324</v>
      </c>
      <c r="K1240" s="701" t="s">
        <v>11325</v>
      </c>
      <c r="L1240" s="702">
        <v>1000</v>
      </c>
      <c r="M1240" s="679"/>
    </row>
    <row r="1241" spans="1:13" ht="90" customHeight="1">
      <c r="A1241" s="501" t="s">
        <v>6058</v>
      </c>
      <c r="B1241" s="511" t="s">
        <v>6059</v>
      </c>
      <c r="C1241" s="512">
        <v>1200</v>
      </c>
      <c r="D1241" s="495"/>
      <c r="E1241" s="647">
        <v>0.1</v>
      </c>
      <c r="F1241" s="489"/>
      <c r="I1241" s="681" t="s">
        <v>7280</v>
      </c>
      <c r="J1241" s="687" t="s">
        <v>12272</v>
      </c>
      <c r="K1241" s="701" t="s">
        <v>12921</v>
      </c>
      <c r="L1241" s="702">
        <v>2050</v>
      </c>
      <c r="M1241" s="679"/>
    </row>
    <row r="1242" spans="1:13" ht="75" customHeight="1">
      <c r="A1242" s="501" t="s">
        <v>6061</v>
      </c>
      <c r="B1242" s="511" t="s">
        <v>6062</v>
      </c>
      <c r="C1242" s="512">
        <v>950</v>
      </c>
      <c r="D1242" s="495"/>
      <c r="E1242" s="647">
        <v>0.1</v>
      </c>
      <c r="F1242" s="489"/>
      <c r="I1242" s="681" t="s">
        <v>7276</v>
      </c>
      <c r="J1242" s="687" t="s">
        <v>12274</v>
      </c>
      <c r="K1242" s="701" t="s">
        <v>12922</v>
      </c>
      <c r="L1242" s="702">
        <v>1750</v>
      </c>
      <c r="M1242" s="679"/>
    </row>
    <row r="1243" spans="1:13" ht="90" customHeight="1">
      <c r="A1243" s="501" t="s">
        <v>6064</v>
      </c>
      <c r="B1243" s="511" t="s">
        <v>6065</v>
      </c>
      <c r="C1243" s="512">
        <v>1650</v>
      </c>
      <c r="D1243" s="495"/>
      <c r="E1243" s="647">
        <v>0.1</v>
      </c>
      <c r="F1243" s="489"/>
      <c r="I1243" s="681"/>
      <c r="J1243" s="687"/>
      <c r="K1243" s="727" t="s">
        <v>7281</v>
      </c>
      <c r="L1243" s="702"/>
      <c r="M1243" s="707"/>
    </row>
    <row r="1244" spans="1:13" ht="165" customHeight="1">
      <c r="A1244" s="501" t="s">
        <v>6067</v>
      </c>
      <c r="B1244" s="511" t="s">
        <v>6068</v>
      </c>
      <c r="C1244" s="512">
        <v>650</v>
      </c>
      <c r="D1244" s="495"/>
      <c r="E1244" s="647">
        <v>0.1</v>
      </c>
      <c r="F1244" s="489"/>
      <c r="I1244" s="681" t="s">
        <v>8226</v>
      </c>
      <c r="J1244" s="687" t="s">
        <v>7282</v>
      </c>
      <c r="K1244" s="701" t="s">
        <v>7283</v>
      </c>
      <c r="L1244" s="702">
        <v>1850</v>
      </c>
      <c r="M1244" s="679" t="s">
        <v>5899</v>
      </c>
    </row>
    <row r="1245" spans="1:13" ht="45" customHeight="1">
      <c r="A1245" s="501" t="s">
        <v>6069</v>
      </c>
      <c r="B1245" s="511" t="s">
        <v>6070</v>
      </c>
      <c r="C1245" s="512">
        <v>600</v>
      </c>
      <c r="D1245" s="495"/>
      <c r="E1245" s="647">
        <v>0.1</v>
      </c>
      <c r="F1245" s="489"/>
      <c r="I1245" s="681" t="s">
        <v>8227</v>
      </c>
      <c r="J1245" s="687" t="s">
        <v>7284</v>
      </c>
      <c r="K1245" s="701" t="s">
        <v>7285</v>
      </c>
      <c r="L1245" s="702">
        <v>2300</v>
      </c>
      <c r="M1245" s="679" t="s">
        <v>5899</v>
      </c>
    </row>
    <row r="1246" spans="1:13" ht="60" customHeight="1">
      <c r="A1246" s="501" t="s">
        <v>6072</v>
      </c>
      <c r="B1246" s="511" t="s">
        <v>6073</v>
      </c>
      <c r="C1246" s="512">
        <v>2200</v>
      </c>
      <c r="D1246" s="495"/>
      <c r="E1246" s="647">
        <v>0.1</v>
      </c>
      <c r="F1246" s="489"/>
      <c r="I1246" s="681" t="s">
        <v>7286</v>
      </c>
      <c r="J1246" s="687" t="s">
        <v>7287</v>
      </c>
      <c r="K1246" s="701" t="s">
        <v>7288</v>
      </c>
      <c r="L1246" s="702">
        <v>1050</v>
      </c>
      <c r="M1246" s="707"/>
    </row>
    <row r="1247" spans="1:13" ht="75" customHeight="1">
      <c r="A1247" s="501" t="s">
        <v>6075</v>
      </c>
      <c r="B1247" s="511" t="s">
        <v>6076</v>
      </c>
      <c r="C1247" s="512">
        <v>2200</v>
      </c>
      <c r="D1247" s="495"/>
      <c r="E1247" s="647">
        <v>0.1</v>
      </c>
      <c r="F1247" s="489"/>
      <c r="I1247" s="681" t="s">
        <v>7289</v>
      </c>
      <c r="J1247" s="687" t="s">
        <v>7290</v>
      </c>
      <c r="K1247" s="701" t="s">
        <v>7291</v>
      </c>
      <c r="L1247" s="702">
        <v>1050</v>
      </c>
      <c r="M1247" s="707"/>
    </row>
    <row r="1248" spans="1:13" ht="45" customHeight="1">
      <c r="A1248" s="501" t="s">
        <v>6078</v>
      </c>
      <c r="B1248" s="511" t="s">
        <v>6079</v>
      </c>
      <c r="C1248" s="512">
        <v>2200</v>
      </c>
      <c r="D1248" s="495"/>
      <c r="E1248" s="647">
        <v>0.1</v>
      </c>
      <c r="F1248" s="489"/>
      <c r="I1248" s="681" t="s">
        <v>7292</v>
      </c>
      <c r="J1248" s="687" t="s">
        <v>7293</v>
      </c>
      <c r="K1248" s="701" t="s">
        <v>7294</v>
      </c>
      <c r="L1248" s="702">
        <v>1400</v>
      </c>
      <c r="M1248" s="707"/>
    </row>
    <row r="1249" spans="1:13" ht="75" customHeight="1">
      <c r="A1249" s="501" t="s">
        <v>6081</v>
      </c>
      <c r="B1249" s="511" t="s">
        <v>6082</v>
      </c>
      <c r="C1249" s="512">
        <v>2400</v>
      </c>
      <c r="D1249" s="495"/>
      <c r="E1249" s="647">
        <v>0.1</v>
      </c>
      <c r="F1249" s="489"/>
      <c r="I1249" s="681" t="s">
        <v>7295</v>
      </c>
      <c r="J1249" s="687" t="s">
        <v>7296</v>
      </c>
      <c r="K1249" s="701" t="s">
        <v>7297</v>
      </c>
      <c r="L1249" s="702">
        <v>1400</v>
      </c>
      <c r="M1249" s="679"/>
    </row>
    <row r="1250" spans="1:13" ht="60" customHeight="1">
      <c r="A1250" s="501" t="s">
        <v>6083</v>
      </c>
      <c r="B1250" s="511" t="s">
        <v>6084</v>
      </c>
      <c r="C1250" s="512">
        <v>650</v>
      </c>
      <c r="D1250" s="495"/>
      <c r="E1250" s="647">
        <v>0.1</v>
      </c>
      <c r="F1250" s="489"/>
      <c r="I1250" s="681" t="s">
        <v>7298</v>
      </c>
      <c r="J1250" s="687" t="s">
        <v>7299</v>
      </c>
      <c r="K1250" s="701" t="s">
        <v>7300</v>
      </c>
      <c r="L1250" s="702">
        <v>1750</v>
      </c>
      <c r="M1250" s="679"/>
    </row>
    <row r="1251" spans="1:13" ht="45" customHeight="1">
      <c r="A1251" s="501" t="s">
        <v>6086</v>
      </c>
      <c r="B1251" s="511" t="s">
        <v>6087</v>
      </c>
      <c r="C1251" s="512">
        <v>700</v>
      </c>
      <c r="D1251" s="495"/>
      <c r="E1251" s="647">
        <v>0.1</v>
      </c>
      <c r="F1251" s="489"/>
      <c r="I1251" s="681" t="s">
        <v>7301</v>
      </c>
      <c r="J1251" s="687" t="s">
        <v>7302</v>
      </c>
      <c r="K1251" s="701" t="s">
        <v>7303</v>
      </c>
      <c r="L1251" s="702">
        <v>2300</v>
      </c>
      <c r="M1251" s="679"/>
    </row>
    <row r="1252" spans="1:13" ht="135" customHeight="1">
      <c r="A1252" s="501" t="s">
        <v>6088</v>
      </c>
      <c r="B1252" s="511" t="s">
        <v>8234</v>
      </c>
      <c r="C1252" s="512">
        <v>1300</v>
      </c>
      <c r="D1252" s="495"/>
      <c r="E1252" s="647">
        <v>0.1</v>
      </c>
      <c r="F1252" s="489"/>
      <c r="I1252" s="681" t="s">
        <v>7304</v>
      </c>
      <c r="J1252" s="687" t="s">
        <v>7305</v>
      </c>
      <c r="K1252" s="701" t="s">
        <v>7306</v>
      </c>
      <c r="L1252" s="702">
        <v>3250</v>
      </c>
      <c r="M1252" s="679"/>
    </row>
    <row r="1253" spans="1:13" ht="270" customHeight="1">
      <c r="A1253" s="501" t="s">
        <v>6089</v>
      </c>
      <c r="B1253" s="511" t="s">
        <v>1446</v>
      </c>
      <c r="C1253" s="512">
        <v>900</v>
      </c>
      <c r="D1253" s="495"/>
      <c r="E1253" s="647">
        <v>0.1</v>
      </c>
      <c r="F1253" s="489"/>
      <c r="I1253" s="681" t="s">
        <v>7307</v>
      </c>
      <c r="J1253" s="687" t="s">
        <v>7308</v>
      </c>
      <c r="K1253" s="701" t="s">
        <v>7309</v>
      </c>
      <c r="L1253" s="702">
        <v>4350</v>
      </c>
      <c r="M1253" s="679"/>
    </row>
    <row r="1254" spans="1:13" ht="195" customHeight="1">
      <c r="A1254" s="501" t="s">
        <v>1447</v>
      </c>
      <c r="B1254" s="511" t="s">
        <v>1448</v>
      </c>
      <c r="C1254" s="512">
        <v>1800</v>
      </c>
      <c r="D1254" s="495"/>
      <c r="E1254" s="647">
        <v>0.1</v>
      </c>
      <c r="F1254" s="489"/>
      <c r="I1254" s="681" t="s">
        <v>7310</v>
      </c>
      <c r="J1254" s="687" t="s">
        <v>7311</v>
      </c>
      <c r="K1254" s="701" t="s">
        <v>7312</v>
      </c>
      <c r="L1254" s="702">
        <v>5350</v>
      </c>
      <c r="M1254" s="679"/>
    </row>
    <row r="1255" spans="1:13" ht="180" customHeight="1">
      <c r="A1255" s="501" t="s">
        <v>7683</v>
      </c>
      <c r="B1255" s="511" t="s">
        <v>7682</v>
      </c>
      <c r="C1255" s="512">
        <v>36650</v>
      </c>
      <c r="D1255" s="495"/>
      <c r="E1255" s="647">
        <v>0.1</v>
      </c>
      <c r="F1255" s="489"/>
      <c r="I1255" s="681" t="s">
        <v>7313</v>
      </c>
      <c r="J1255" s="687" t="s">
        <v>7314</v>
      </c>
      <c r="K1255" s="701" t="s">
        <v>7315</v>
      </c>
      <c r="L1255" s="702">
        <v>2000</v>
      </c>
      <c r="M1255" s="679"/>
    </row>
    <row r="1256" spans="1:13" ht="105" customHeight="1">
      <c r="A1256" s="501" t="s">
        <v>9569</v>
      </c>
      <c r="B1256" s="511" t="s">
        <v>9570</v>
      </c>
      <c r="C1256" s="512">
        <v>3300</v>
      </c>
      <c r="D1256" s="495"/>
      <c r="E1256" s="647">
        <v>0.1</v>
      </c>
      <c r="F1256" s="489"/>
      <c r="I1256" s="681" t="s">
        <v>7316</v>
      </c>
      <c r="J1256" s="687" t="s">
        <v>7317</v>
      </c>
      <c r="K1256" s="701" t="s">
        <v>7318</v>
      </c>
      <c r="L1256" s="702">
        <v>4600</v>
      </c>
      <c r="M1256" s="679"/>
    </row>
    <row r="1257" spans="1:13" ht="300" customHeight="1">
      <c r="A1257" s="501" t="s">
        <v>11871</v>
      </c>
      <c r="B1257" s="511" t="s">
        <v>11872</v>
      </c>
      <c r="C1257" s="512">
        <v>1650</v>
      </c>
      <c r="D1257" s="495"/>
      <c r="E1257" s="647">
        <v>0.1</v>
      </c>
      <c r="F1257" s="489"/>
      <c r="I1257" s="681" t="s">
        <v>7298</v>
      </c>
      <c r="J1257" s="687" t="s">
        <v>7319</v>
      </c>
      <c r="K1257" s="701" t="s">
        <v>5999</v>
      </c>
      <c r="L1257" s="702">
        <v>1300</v>
      </c>
      <c r="M1257" s="679"/>
    </row>
    <row r="1258" spans="1:13" ht="78.75" customHeight="1">
      <c r="A1258" s="501"/>
      <c r="B1258" s="535" t="s">
        <v>1449</v>
      </c>
      <c r="C1258" s="512"/>
      <c r="D1258" s="495"/>
      <c r="E1258" s="647">
        <v>0.1</v>
      </c>
      <c r="F1258" s="489"/>
      <c r="I1258" s="681" t="s">
        <v>6000</v>
      </c>
      <c r="J1258" s="687" t="s">
        <v>6001</v>
      </c>
      <c r="K1258" s="701" t="s">
        <v>6002</v>
      </c>
      <c r="L1258" s="702">
        <v>2200</v>
      </c>
      <c r="M1258" s="679"/>
    </row>
    <row r="1259" spans="1:13" ht="120" customHeight="1">
      <c r="A1259" s="501" t="s">
        <v>1451</v>
      </c>
      <c r="B1259" s="511" t="s">
        <v>1452</v>
      </c>
      <c r="C1259" s="512">
        <v>7250</v>
      </c>
      <c r="D1259" s="495"/>
      <c r="E1259" s="647">
        <v>0.1</v>
      </c>
      <c r="F1259" s="489"/>
      <c r="I1259" s="681" t="s">
        <v>6003</v>
      </c>
      <c r="J1259" s="687" t="s">
        <v>6004</v>
      </c>
      <c r="K1259" s="701" t="s">
        <v>6005</v>
      </c>
      <c r="L1259" s="702">
        <v>2200</v>
      </c>
      <c r="M1259" s="679"/>
    </row>
    <row r="1260" spans="1:13" ht="105" customHeight="1">
      <c r="A1260" s="501" t="s">
        <v>1454</v>
      </c>
      <c r="B1260" s="511" t="s">
        <v>1455</v>
      </c>
      <c r="C1260" s="512">
        <v>4100</v>
      </c>
      <c r="D1260" s="495"/>
      <c r="E1260" s="647">
        <v>0.1</v>
      </c>
      <c r="F1260" s="489"/>
      <c r="I1260" s="681" t="s">
        <v>6006</v>
      </c>
      <c r="J1260" s="687" t="s">
        <v>6007</v>
      </c>
      <c r="K1260" s="701" t="s">
        <v>6008</v>
      </c>
      <c r="L1260" s="702">
        <v>7350</v>
      </c>
      <c r="M1260" s="679"/>
    </row>
    <row r="1261" spans="1:13" ht="120" customHeight="1">
      <c r="A1261" s="501" t="s">
        <v>1457</v>
      </c>
      <c r="B1261" s="511" t="s">
        <v>1458</v>
      </c>
      <c r="C1261" s="512">
        <v>3000</v>
      </c>
      <c r="D1261" s="495"/>
      <c r="E1261" s="647">
        <v>0.1</v>
      </c>
      <c r="F1261" s="489"/>
      <c r="I1261" s="681" t="s">
        <v>6009</v>
      </c>
      <c r="J1261" s="687" t="s">
        <v>6010</v>
      </c>
      <c r="K1261" s="701" t="s">
        <v>6011</v>
      </c>
      <c r="L1261" s="702">
        <v>9300</v>
      </c>
      <c r="M1261" s="679"/>
    </row>
    <row r="1262" spans="1:13" ht="135" customHeight="1">
      <c r="A1262" s="501" t="s">
        <v>1460</v>
      </c>
      <c r="B1262" s="511" t="s">
        <v>1461</v>
      </c>
      <c r="C1262" s="512">
        <v>400</v>
      </c>
      <c r="D1262" s="495"/>
      <c r="E1262" s="647">
        <v>0.1</v>
      </c>
      <c r="F1262" s="489"/>
      <c r="I1262" s="681" t="s">
        <v>6012</v>
      </c>
      <c r="J1262" s="687" t="s">
        <v>6013</v>
      </c>
      <c r="K1262" s="701" t="s">
        <v>6014</v>
      </c>
      <c r="L1262" s="702">
        <v>2600</v>
      </c>
      <c r="M1262" s="679"/>
    </row>
    <row r="1263" spans="1:13" ht="45" customHeight="1">
      <c r="A1263" s="501" t="s">
        <v>1463</v>
      </c>
      <c r="B1263" s="511" t="s">
        <v>1464</v>
      </c>
      <c r="C1263" s="512">
        <v>400</v>
      </c>
      <c r="D1263" s="495"/>
      <c r="E1263" s="647">
        <v>0.1</v>
      </c>
      <c r="F1263" s="489"/>
      <c r="I1263" s="681" t="s">
        <v>6015</v>
      </c>
      <c r="J1263" s="687" t="s">
        <v>6016</v>
      </c>
      <c r="K1263" s="701" t="s">
        <v>6017</v>
      </c>
      <c r="L1263" s="702">
        <v>3650</v>
      </c>
      <c r="M1263" s="679"/>
    </row>
    <row r="1264" spans="1:13" ht="60" customHeight="1">
      <c r="A1264" s="501" t="s">
        <v>1466</v>
      </c>
      <c r="B1264" s="511" t="s">
        <v>1467</v>
      </c>
      <c r="C1264" s="512">
        <v>1650</v>
      </c>
      <c r="D1264" s="495"/>
      <c r="E1264" s="647">
        <v>0.1</v>
      </c>
      <c r="F1264" s="489"/>
      <c r="I1264" s="681" t="s">
        <v>6018</v>
      </c>
      <c r="J1264" s="687" t="s">
        <v>6019</v>
      </c>
      <c r="K1264" s="701" t="s">
        <v>9479</v>
      </c>
      <c r="L1264" s="702">
        <v>7150</v>
      </c>
      <c r="M1264" s="679"/>
    </row>
    <row r="1265" spans="1:13" ht="173.25" customHeight="1">
      <c r="A1265" s="501"/>
      <c r="B1265" s="535" t="s">
        <v>1468</v>
      </c>
      <c r="C1265" s="512"/>
      <c r="D1265" s="515"/>
      <c r="E1265" s="647">
        <v>0.1</v>
      </c>
      <c r="F1265" s="489"/>
      <c r="I1265" s="681" t="s">
        <v>6020</v>
      </c>
      <c r="J1265" s="687" t="s">
        <v>6021</v>
      </c>
      <c r="K1265" s="701" t="s">
        <v>6022</v>
      </c>
      <c r="L1265" s="702">
        <v>3650</v>
      </c>
      <c r="M1265" s="679"/>
    </row>
    <row r="1266" spans="1:13" ht="180" customHeight="1">
      <c r="A1266" s="501" t="s">
        <v>1470</v>
      </c>
      <c r="B1266" s="548" t="s">
        <v>1471</v>
      </c>
      <c r="C1266" s="512">
        <v>11000</v>
      </c>
      <c r="D1266" s="515"/>
      <c r="E1266" s="647">
        <v>0.1</v>
      </c>
      <c r="F1266" s="489"/>
      <c r="I1266" s="681" t="s">
        <v>6023</v>
      </c>
      <c r="J1266" s="687" t="s">
        <v>6024</v>
      </c>
      <c r="K1266" s="701" t="s">
        <v>6025</v>
      </c>
      <c r="L1266" s="702">
        <v>6200</v>
      </c>
      <c r="M1266" s="679"/>
    </row>
    <row r="1267" spans="1:13" ht="180" customHeight="1">
      <c r="A1267" s="501" t="s">
        <v>1473</v>
      </c>
      <c r="B1267" s="548" t="s">
        <v>1474</v>
      </c>
      <c r="C1267" s="512">
        <v>12550</v>
      </c>
      <c r="D1267" s="515"/>
      <c r="E1267" s="647">
        <v>0.1</v>
      </c>
      <c r="F1267" s="489"/>
      <c r="I1267" s="681" t="s">
        <v>10214</v>
      </c>
      <c r="J1267" s="687" t="s">
        <v>6026</v>
      </c>
      <c r="K1267" s="701" t="s">
        <v>6027</v>
      </c>
      <c r="L1267" s="702">
        <v>5500</v>
      </c>
      <c r="M1267" s="679"/>
    </row>
    <row r="1268" spans="1:13" ht="135" customHeight="1">
      <c r="A1268" s="501" t="s">
        <v>1476</v>
      </c>
      <c r="B1268" s="511" t="s">
        <v>716</v>
      </c>
      <c r="C1268" s="512">
        <v>8100</v>
      </c>
      <c r="D1268" s="515"/>
      <c r="E1268" s="647">
        <v>0.1</v>
      </c>
      <c r="F1268" s="489"/>
      <c r="I1268" s="681" t="s">
        <v>10215</v>
      </c>
      <c r="J1268" s="687" t="s">
        <v>6028</v>
      </c>
      <c r="K1268" s="701" t="s">
        <v>0</v>
      </c>
      <c r="L1268" s="702">
        <v>11000</v>
      </c>
      <c r="M1268" s="679"/>
    </row>
    <row r="1269" spans="1:13" ht="165" customHeight="1">
      <c r="A1269" s="501" t="s">
        <v>718</v>
      </c>
      <c r="B1269" s="511" t="s">
        <v>719</v>
      </c>
      <c r="C1269" s="512">
        <v>8950</v>
      </c>
      <c r="D1269" s="495" t="s">
        <v>5899</v>
      </c>
      <c r="E1269" s="647">
        <v>0.1</v>
      </c>
      <c r="F1269" s="489"/>
      <c r="I1269" s="681" t="s">
        <v>10216</v>
      </c>
      <c r="J1269" s="687" t="s">
        <v>6029</v>
      </c>
      <c r="K1269" s="701" t="s">
        <v>1</v>
      </c>
      <c r="L1269" s="702">
        <v>10550</v>
      </c>
      <c r="M1269" s="679"/>
    </row>
    <row r="1270" spans="1:13" ht="195" customHeight="1">
      <c r="A1270" s="501" t="s">
        <v>721</v>
      </c>
      <c r="B1270" s="511" t="s">
        <v>722</v>
      </c>
      <c r="C1270" s="512">
        <v>10550</v>
      </c>
      <c r="D1270" s="495" t="s">
        <v>5899</v>
      </c>
      <c r="E1270" s="647">
        <v>0.1</v>
      </c>
      <c r="F1270" s="489"/>
      <c r="I1270" s="681" t="s">
        <v>6030</v>
      </c>
      <c r="J1270" s="687" t="s">
        <v>6031</v>
      </c>
      <c r="K1270" s="701" t="s">
        <v>6032</v>
      </c>
      <c r="L1270" s="702">
        <v>2400</v>
      </c>
      <c r="M1270" s="679"/>
    </row>
    <row r="1271" spans="1:13" ht="225" customHeight="1">
      <c r="A1271" s="501" t="s">
        <v>724</v>
      </c>
      <c r="B1271" s="511" t="s">
        <v>725</v>
      </c>
      <c r="C1271" s="512">
        <v>10550</v>
      </c>
      <c r="D1271" s="515"/>
      <c r="E1271" s="647">
        <v>0.1</v>
      </c>
      <c r="F1271" s="489"/>
      <c r="I1271" s="681" t="s">
        <v>6033</v>
      </c>
      <c r="J1271" s="687" t="s">
        <v>6034</v>
      </c>
      <c r="K1271" s="701" t="s">
        <v>6035</v>
      </c>
      <c r="L1271" s="702">
        <v>2400</v>
      </c>
      <c r="M1271" s="679"/>
    </row>
    <row r="1272" spans="1:13" ht="210" customHeight="1">
      <c r="A1272" s="501" t="s">
        <v>726</v>
      </c>
      <c r="B1272" s="511" t="s">
        <v>727</v>
      </c>
      <c r="C1272" s="512">
        <v>900</v>
      </c>
      <c r="D1272" s="515"/>
      <c r="E1272" s="647">
        <v>0.1</v>
      </c>
      <c r="F1272" s="489"/>
      <c r="I1272" s="681" t="s">
        <v>6036</v>
      </c>
      <c r="J1272" s="687" t="s">
        <v>6037</v>
      </c>
      <c r="K1272" s="701" t="s">
        <v>6038</v>
      </c>
      <c r="L1272" s="702">
        <v>4200</v>
      </c>
      <c r="M1272" s="679"/>
    </row>
    <row r="1273" spans="1:13" ht="150" customHeight="1">
      <c r="A1273" s="501" t="s">
        <v>703</v>
      </c>
      <c r="B1273" s="511" t="s">
        <v>704</v>
      </c>
      <c r="C1273" s="512">
        <v>1300</v>
      </c>
      <c r="D1273" s="515"/>
      <c r="E1273" s="647">
        <v>0.1</v>
      </c>
      <c r="F1273" s="489"/>
      <c r="I1273" s="681" t="s">
        <v>6039</v>
      </c>
      <c r="J1273" s="687" t="s">
        <v>6040</v>
      </c>
      <c r="K1273" s="701" t="s">
        <v>6041</v>
      </c>
      <c r="L1273" s="702">
        <v>4200</v>
      </c>
      <c r="M1273" s="679"/>
    </row>
    <row r="1274" spans="1:13" ht="135" customHeight="1">
      <c r="A1274" s="501" t="s">
        <v>706</v>
      </c>
      <c r="B1274" s="511" t="s">
        <v>707</v>
      </c>
      <c r="C1274" s="512">
        <v>650</v>
      </c>
      <c r="D1274" s="515"/>
      <c r="E1274" s="647">
        <v>0.1</v>
      </c>
      <c r="F1274" s="489"/>
      <c r="I1274" s="681" t="s">
        <v>6042</v>
      </c>
      <c r="J1274" s="687" t="s">
        <v>6043</v>
      </c>
      <c r="K1274" s="701" t="s">
        <v>6044</v>
      </c>
      <c r="L1274" s="702">
        <v>3650</v>
      </c>
      <c r="M1274" s="679"/>
    </row>
    <row r="1275" spans="1:13" ht="120" customHeight="1">
      <c r="A1275" s="501" t="s">
        <v>709</v>
      </c>
      <c r="B1275" s="511" t="s">
        <v>710</v>
      </c>
      <c r="C1275" s="512">
        <v>2800</v>
      </c>
      <c r="D1275" s="515"/>
      <c r="E1275" s="647">
        <v>0.1</v>
      </c>
      <c r="F1275" s="489"/>
      <c r="I1275" s="681" t="s">
        <v>6045</v>
      </c>
      <c r="J1275" s="687" t="s">
        <v>6046</v>
      </c>
      <c r="K1275" s="701" t="s">
        <v>6047</v>
      </c>
      <c r="L1275" s="702">
        <v>500</v>
      </c>
      <c r="M1275" s="679"/>
    </row>
    <row r="1276" spans="1:13" ht="150" customHeight="1">
      <c r="A1276" s="501" t="s">
        <v>712</v>
      </c>
      <c r="B1276" s="511" t="s">
        <v>713</v>
      </c>
      <c r="C1276" s="512">
        <v>15850</v>
      </c>
      <c r="D1276" s="515"/>
      <c r="E1276" s="647">
        <v>0.1</v>
      </c>
      <c r="F1276" s="489"/>
      <c r="I1276" s="681" t="s">
        <v>6048</v>
      </c>
      <c r="J1276" s="687" t="s">
        <v>6049</v>
      </c>
      <c r="K1276" s="701" t="s">
        <v>6050</v>
      </c>
      <c r="L1276" s="702">
        <v>800</v>
      </c>
      <c r="M1276" s="679"/>
    </row>
    <row r="1277" spans="1:13" ht="45" customHeight="1">
      <c r="A1277" s="501" t="s">
        <v>715</v>
      </c>
      <c r="B1277" s="511" t="s">
        <v>2782</v>
      </c>
      <c r="C1277" s="512">
        <v>1550</v>
      </c>
      <c r="D1277" s="515"/>
      <c r="E1277" s="647">
        <v>0.1</v>
      </c>
      <c r="F1277" s="489"/>
      <c r="I1277" s="681" t="s">
        <v>6051</v>
      </c>
      <c r="J1277" s="687" t="s">
        <v>6052</v>
      </c>
      <c r="K1277" s="701" t="s">
        <v>6053</v>
      </c>
      <c r="L1277" s="702">
        <v>1200</v>
      </c>
      <c r="M1277" s="679"/>
    </row>
    <row r="1278" spans="1:13" ht="150" customHeight="1">
      <c r="A1278" s="501" t="s">
        <v>2784</v>
      </c>
      <c r="B1278" s="548" t="s">
        <v>2785</v>
      </c>
      <c r="C1278" s="512">
        <v>16950</v>
      </c>
      <c r="D1278" s="515"/>
      <c r="E1278" s="647">
        <v>0.1</v>
      </c>
      <c r="F1278" s="489"/>
      <c r="I1278" s="681" t="s">
        <v>6054</v>
      </c>
      <c r="J1278" s="687" t="s">
        <v>6055</v>
      </c>
      <c r="K1278" s="701" t="s">
        <v>6056</v>
      </c>
      <c r="L1278" s="702">
        <v>850</v>
      </c>
      <c r="M1278" s="679"/>
    </row>
    <row r="1279" spans="1:13" ht="180" customHeight="1">
      <c r="A1279" s="501" t="s">
        <v>2787</v>
      </c>
      <c r="B1279" s="511" t="s">
        <v>2788</v>
      </c>
      <c r="C1279" s="512">
        <v>11550</v>
      </c>
      <c r="D1279" s="515"/>
      <c r="E1279" s="647">
        <v>0.1</v>
      </c>
      <c r="F1279" s="489"/>
      <c r="I1279" s="681" t="s">
        <v>6057</v>
      </c>
      <c r="J1279" s="687" t="s">
        <v>6058</v>
      </c>
      <c r="K1279" s="701" t="s">
        <v>6059</v>
      </c>
      <c r="L1279" s="702">
        <v>1200</v>
      </c>
      <c r="M1279" s="679"/>
    </row>
    <row r="1280" spans="1:13" ht="195" customHeight="1">
      <c r="A1280" s="501" t="s">
        <v>2790</v>
      </c>
      <c r="B1280" s="511" t="s">
        <v>2791</v>
      </c>
      <c r="C1280" s="512">
        <v>14950</v>
      </c>
      <c r="D1280" s="515"/>
      <c r="E1280" s="647">
        <v>0.1</v>
      </c>
      <c r="F1280" s="489"/>
      <c r="I1280" s="681" t="s">
        <v>6060</v>
      </c>
      <c r="J1280" s="687" t="s">
        <v>6061</v>
      </c>
      <c r="K1280" s="701" t="s">
        <v>6062</v>
      </c>
      <c r="L1280" s="702">
        <v>950</v>
      </c>
      <c r="M1280" s="679"/>
    </row>
    <row r="1281" spans="1:13" ht="90" customHeight="1">
      <c r="A1281" s="501" t="s">
        <v>2793</v>
      </c>
      <c r="B1281" s="511" t="s">
        <v>2794</v>
      </c>
      <c r="C1281" s="512">
        <v>9800</v>
      </c>
      <c r="D1281" s="515"/>
      <c r="E1281" s="647">
        <v>0.1</v>
      </c>
      <c r="F1281" s="489"/>
      <c r="I1281" s="681" t="s">
        <v>6063</v>
      </c>
      <c r="J1281" s="687" t="s">
        <v>6064</v>
      </c>
      <c r="K1281" s="701" t="s">
        <v>6065</v>
      </c>
      <c r="L1281" s="702">
        <v>1650</v>
      </c>
      <c r="M1281" s="679"/>
    </row>
    <row r="1282" spans="1:13" ht="105" customHeight="1">
      <c r="A1282" s="501" t="s">
        <v>2795</v>
      </c>
      <c r="B1282" s="511" t="s">
        <v>2796</v>
      </c>
      <c r="C1282" s="512">
        <v>650</v>
      </c>
      <c r="D1282" s="515"/>
      <c r="E1282" s="647">
        <v>0.1</v>
      </c>
      <c r="F1282" s="489"/>
      <c r="I1282" s="681" t="s">
        <v>6066</v>
      </c>
      <c r="J1282" s="687" t="s">
        <v>6067</v>
      </c>
      <c r="K1282" s="701" t="s">
        <v>6068</v>
      </c>
      <c r="L1282" s="702">
        <v>650</v>
      </c>
      <c r="M1282" s="679"/>
    </row>
    <row r="1283" spans="1:13" ht="150" customHeight="1">
      <c r="A1283" s="501" t="s">
        <v>2798</v>
      </c>
      <c r="B1283" s="511" t="s">
        <v>737</v>
      </c>
      <c r="C1283" s="512">
        <v>1050</v>
      </c>
      <c r="D1283" s="515"/>
      <c r="E1283" s="647">
        <v>0.1</v>
      </c>
      <c r="F1283" s="489"/>
      <c r="I1283" s="681" t="s">
        <v>10217</v>
      </c>
      <c r="J1283" s="687" t="s">
        <v>6069</v>
      </c>
      <c r="K1283" s="701" t="s">
        <v>6070</v>
      </c>
      <c r="L1283" s="702">
        <v>600</v>
      </c>
      <c r="M1283" s="679"/>
    </row>
    <row r="1284" spans="1:13" ht="180" customHeight="1">
      <c r="A1284" s="501" t="s">
        <v>8399</v>
      </c>
      <c r="B1284" s="511" t="s">
        <v>8400</v>
      </c>
      <c r="C1284" s="512">
        <v>58550</v>
      </c>
      <c r="D1284" s="515"/>
      <c r="E1284" s="647">
        <v>0.1</v>
      </c>
      <c r="F1284" s="489"/>
      <c r="I1284" s="681" t="s">
        <v>6071</v>
      </c>
      <c r="J1284" s="687" t="s">
        <v>6072</v>
      </c>
      <c r="K1284" s="701" t="s">
        <v>6073</v>
      </c>
      <c r="L1284" s="702">
        <v>2200</v>
      </c>
      <c r="M1284" s="679"/>
    </row>
    <row r="1285" spans="1:13" ht="150" customHeight="1">
      <c r="A1285" s="501" t="s">
        <v>9698</v>
      </c>
      <c r="B1285" s="511" t="s">
        <v>9699</v>
      </c>
      <c r="C1285" s="512">
        <v>58300</v>
      </c>
      <c r="D1285" s="515"/>
      <c r="E1285" s="647">
        <v>0.1</v>
      </c>
      <c r="F1285" s="489"/>
      <c r="I1285" s="681" t="s">
        <v>6074</v>
      </c>
      <c r="J1285" s="687" t="s">
        <v>6075</v>
      </c>
      <c r="K1285" s="701" t="s">
        <v>6076</v>
      </c>
      <c r="L1285" s="702">
        <v>2200</v>
      </c>
      <c r="M1285" s="679"/>
    </row>
    <row r="1286" spans="1:13" ht="78.75" customHeight="1">
      <c r="A1286" s="501"/>
      <c r="B1286" s="535" t="s">
        <v>1809</v>
      </c>
      <c r="C1286" s="512"/>
      <c r="D1286" s="515"/>
      <c r="E1286" s="647">
        <v>0.1</v>
      </c>
      <c r="F1286" s="489"/>
      <c r="I1286" s="681" t="s">
        <v>6077</v>
      </c>
      <c r="J1286" s="687" t="s">
        <v>6078</v>
      </c>
      <c r="K1286" s="701" t="s">
        <v>6079</v>
      </c>
      <c r="L1286" s="702">
        <v>2200</v>
      </c>
      <c r="M1286" s="679"/>
    </row>
    <row r="1287" spans="1:13" ht="63" customHeight="1">
      <c r="A1287" s="501"/>
      <c r="B1287" s="535" t="s">
        <v>1810</v>
      </c>
      <c r="C1287" s="512"/>
      <c r="D1287" s="515"/>
      <c r="E1287" s="647">
        <v>0.1</v>
      </c>
      <c r="F1287" s="489"/>
      <c r="I1287" s="681" t="s">
        <v>6080</v>
      </c>
      <c r="J1287" s="687" t="s">
        <v>6081</v>
      </c>
      <c r="K1287" s="701" t="s">
        <v>6082</v>
      </c>
      <c r="L1287" s="702">
        <v>2400</v>
      </c>
      <c r="M1287" s="679"/>
    </row>
    <row r="1288" spans="1:13" ht="135" customHeight="1">
      <c r="A1288" s="501" t="s">
        <v>1812</v>
      </c>
      <c r="B1288" s="511" t="s">
        <v>1813</v>
      </c>
      <c r="C1288" s="512">
        <v>1050</v>
      </c>
      <c r="D1288" s="515"/>
      <c r="E1288" s="647">
        <v>0.1</v>
      </c>
      <c r="F1288" s="489"/>
      <c r="I1288" s="681" t="s">
        <v>10218</v>
      </c>
      <c r="J1288" s="687" t="s">
        <v>6083</v>
      </c>
      <c r="K1288" s="701" t="s">
        <v>6084</v>
      </c>
      <c r="L1288" s="702">
        <v>650</v>
      </c>
      <c r="M1288" s="679"/>
    </row>
    <row r="1289" spans="1:13" ht="120" customHeight="1">
      <c r="A1289" s="501" t="s">
        <v>1815</v>
      </c>
      <c r="B1289" s="511" t="s">
        <v>1816</v>
      </c>
      <c r="C1289" s="512">
        <v>600</v>
      </c>
      <c r="D1289" s="515"/>
      <c r="E1289" s="647">
        <v>0.1</v>
      </c>
      <c r="F1289" s="489"/>
      <c r="I1289" s="681" t="s">
        <v>10219</v>
      </c>
      <c r="J1289" s="687" t="s">
        <v>6086</v>
      </c>
      <c r="K1289" s="701" t="s">
        <v>6087</v>
      </c>
      <c r="L1289" s="702">
        <v>700</v>
      </c>
      <c r="M1289" s="679"/>
    </row>
    <row r="1290" spans="1:13" ht="210" customHeight="1">
      <c r="A1290" s="501" t="s">
        <v>1818</v>
      </c>
      <c r="B1290" s="511" t="s">
        <v>1819</v>
      </c>
      <c r="C1290" s="512">
        <v>600</v>
      </c>
      <c r="D1290" s="515"/>
      <c r="E1290" s="647">
        <v>0.1</v>
      </c>
      <c r="F1290" s="489"/>
      <c r="I1290" s="681" t="s">
        <v>8233</v>
      </c>
      <c r="J1290" s="687" t="s">
        <v>6088</v>
      </c>
      <c r="K1290" s="701" t="s">
        <v>8234</v>
      </c>
      <c r="L1290" s="702">
        <v>1300</v>
      </c>
      <c r="M1290" s="679"/>
    </row>
    <row r="1291" spans="1:13" ht="195" customHeight="1">
      <c r="A1291" s="501" t="s">
        <v>1821</v>
      </c>
      <c r="B1291" s="511" t="s">
        <v>1822</v>
      </c>
      <c r="C1291" s="512">
        <v>600</v>
      </c>
      <c r="D1291" s="515"/>
      <c r="E1291" s="647">
        <v>0.1</v>
      </c>
      <c r="F1291" s="489"/>
      <c r="I1291" s="681" t="s">
        <v>10220</v>
      </c>
      <c r="J1291" s="687" t="s">
        <v>6089</v>
      </c>
      <c r="K1291" s="701" t="s">
        <v>1446</v>
      </c>
      <c r="L1291" s="702">
        <v>900</v>
      </c>
      <c r="M1291" s="679"/>
    </row>
    <row r="1292" spans="1:13" ht="195" customHeight="1">
      <c r="A1292" s="501" t="s">
        <v>1823</v>
      </c>
      <c r="B1292" s="511" t="s">
        <v>1824</v>
      </c>
      <c r="C1292" s="512">
        <v>1050</v>
      </c>
      <c r="D1292" s="515"/>
      <c r="E1292" s="647">
        <v>0.1</v>
      </c>
      <c r="F1292" s="489"/>
      <c r="I1292" s="681" t="s">
        <v>10221</v>
      </c>
      <c r="J1292" s="687" t="s">
        <v>1447</v>
      </c>
      <c r="K1292" s="701" t="s">
        <v>1448</v>
      </c>
      <c r="L1292" s="702">
        <v>1800</v>
      </c>
      <c r="M1292" s="679"/>
    </row>
    <row r="1293" spans="1:13" ht="120" customHeight="1">
      <c r="A1293" s="501" t="s">
        <v>1826</v>
      </c>
      <c r="B1293" s="511" t="s">
        <v>1827</v>
      </c>
      <c r="C1293" s="512">
        <v>650</v>
      </c>
      <c r="D1293" s="515"/>
      <c r="E1293" s="647">
        <v>0.1</v>
      </c>
      <c r="F1293" s="489"/>
      <c r="I1293" s="681" t="s">
        <v>7681</v>
      </c>
      <c r="J1293" s="687" t="s">
        <v>7683</v>
      </c>
      <c r="K1293" s="701" t="s">
        <v>7682</v>
      </c>
      <c r="L1293" s="702">
        <v>36650</v>
      </c>
      <c r="M1293" s="679"/>
    </row>
    <row r="1294" spans="1:13" ht="135" customHeight="1">
      <c r="A1294" s="501" t="s">
        <v>1829</v>
      </c>
      <c r="B1294" s="511" t="s">
        <v>1830</v>
      </c>
      <c r="C1294" s="512">
        <v>1300</v>
      </c>
      <c r="D1294" s="515"/>
      <c r="E1294" s="647">
        <v>0.1</v>
      </c>
      <c r="F1294" s="489"/>
      <c r="I1294" s="681" t="s">
        <v>9568</v>
      </c>
      <c r="J1294" s="687" t="s">
        <v>9569</v>
      </c>
      <c r="K1294" s="701" t="s">
        <v>9570</v>
      </c>
      <c r="L1294" s="702">
        <v>3300</v>
      </c>
      <c r="M1294" s="679"/>
    </row>
    <row r="1295" spans="1:13" ht="165" customHeight="1">
      <c r="A1295" s="501" t="s">
        <v>1832</v>
      </c>
      <c r="B1295" s="511" t="s">
        <v>1833</v>
      </c>
      <c r="C1295" s="512">
        <v>600</v>
      </c>
      <c r="D1295" s="515"/>
      <c r="E1295" s="647">
        <v>0.1</v>
      </c>
      <c r="F1295" s="489"/>
      <c r="I1295" s="681" t="s">
        <v>11870</v>
      </c>
      <c r="J1295" s="687" t="s">
        <v>11871</v>
      </c>
      <c r="K1295" s="701" t="s">
        <v>11872</v>
      </c>
      <c r="L1295" s="702">
        <v>1650</v>
      </c>
      <c r="M1295" s="679"/>
    </row>
    <row r="1296" spans="1:13" ht="180" customHeight="1">
      <c r="A1296" s="501" t="s">
        <v>1835</v>
      </c>
      <c r="B1296" s="511" t="s">
        <v>1836</v>
      </c>
      <c r="C1296" s="512">
        <v>1050</v>
      </c>
      <c r="D1296" s="515"/>
      <c r="E1296" s="647">
        <v>0.1</v>
      </c>
      <c r="F1296" s="489"/>
      <c r="I1296" s="834" t="s">
        <v>13025</v>
      </c>
      <c r="J1296" s="687" t="s">
        <v>13026</v>
      </c>
      <c r="K1296" s="701" t="s">
        <v>13027</v>
      </c>
      <c r="L1296" s="823">
        <v>17950</v>
      </c>
      <c r="M1296" s="750"/>
    </row>
    <row r="1297" spans="1:13" ht="180" customHeight="1">
      <c r="A1297" s="501" t="s">
        <v>1838</v>
      </c>
      <c r="B1297" s="511" t="s">
        <v>1839</v>
      </c>
      <c r="C1297" s="512">
        <v>600</v>
      </c>
      <c r="D1297" s="515"/>
      <c r="E1297" s="647">
        <v>0.1</v>
      </c>
      <c r="F1297" s="489"/>
      <c r="I1297" s="681"/>
      <c r="J1297" s="687"/>
      <c r="K1297" s="727" t="s">
        <v>1449</v>
      </c>
      <c r="L1297" s="702"/>
      <c r="M1297" s="679"/>
    </row>
    <row r="1298" spans="1:13" ht="195" customHeight="1">
      <c r="A1298" s="501" t="s">
        <v>1841</v>
      </c>
      <c r="B1298" s="511" t="s">
        <v>1842</v>
      </c>
      <c r="C1298" s="512">
        <v>1050</v>
      </c>
      <c r="D1298" s="515"/>
      <c r="E1298" s="647">
        <v>0.1</v>
      </c>
      <c r="F1298" s="489"/>
      <c r="I1298" s="681" t="s">
        <v>1450</v>
      </c>
      <c r="J1298" s="687" t="s">
        <v>1451</v>
      </c>
      <c r="K1298" s="701" t="s">
        <v>1452</v>
      </c>
      <c r="L1298" s="702">
        <v>7250</v>
      </c>
      <c r="M1298" s="679"/>
    </row>
    <row r="1299" spans="1:13" ht="240" customHeight="1">
      <c r="A1299" s="501" t="s">
        <v>1843</v>
      </c>
      <c r="B1299" s="511" t="s">
        <v>1844</v>
      </c>
      <c r="C1299" s="512">
        <v>11400</v>
      </c>
      <c r="D1299" s="515"/>
      <c r="E1299" s="647">
        <v>0.1</v>
      </c>
      <c r="F1299" s="489"/>
      <c r="I1299" s="681" t="s">
        <v>1453</v>
      </c>
      <c r="J1299" s="687" t="s">
        <v>1454</v>
      </c>
      <c r="K1299" s="701" t="s">
        <v>1455</v>
      </c>
      <c r="L1299" s="702">
        <v>4100</v>
      </c>
      <c r="M1299" s="679"/>
    </row>
    <row r="1300" spans="1:13" ht="150" customHeight="1">
      <c r="A1300" s="501" t="s">
        <v>1845</v>
      </c>
      <c r="B1300" s="511" t="s">
        <v>1846</v>
      </c>
      <c r="C1300" s="512">
        <v>8700</v>
      </c>
      <c r="D1300" s="515"/>
      <c r="E1300" s="647">
        <v>0.1</v>
      </c>
      <c r="F1300" s="489"/>
      <c r="I1300" s="681" t="s">
        <v>1456</v>
      </c>
      <c r="J1300" s="687" t="s">
        <v>1457</v>
      </c>
      <c r="K1300" s="701" t="s">
        <v>1458</v>
      </c>
      <c r="L1300" s="702">
        <v>4500</v>
      </c>
      <c r="M1300" s="679"/>
    </row>
    <row r="1301" spans="1:13" ht="165" customHeight="1">
      <c r="A1301" s="501" t="s">
        <v>1848</v>
      </c>
      <c r="B1301" s="511" t="s">
        <v>1849</v>
      </c>
      <c r="C1301" s="512">
        <v>600</v>
      </c>
      <c r="D1301" s="515"/>
      <c r="E1301" s="647">
        <v>0.1</v>
      </c>
      <c r="F1301" s="489"/>
      <c r="I1301" s="681" t="s">
        <v>1459</v>
      </c>
      <c r="J1301" s="687" t="s">
        <v>1460</v>
      </c>
      <c r="K1301" s="701" t="s">
        <v>1461</v>
      </c>
      <c r="L1301" s="702">
        <v>850</v>
      </c>
      <c r="M1301" s="679"/>
    </row>
    <row r="1302" spans="1:13" ht="180" customHeight="1">
      <c r="A1302" s="501" t="s">
        <v>1851</v>
      </c>
      <c r="B1302" s="511" t="s">
        <v>1852</v>
      </c>
      <c r="C1302" s="512">
        <v>1050</v>
      </c>
      <c r="D1302" s="515"/>
      <c r="E1302" s="647">
        <v>0.1</v>
      </c>
      <c r="F1302" s="489"/>
      <c r="I1302" s="681" t="s">
        <v>1462</v>
      </c>
      <c r="J1302" s="687" t="s">
        <v>1463</v>
      </c>
      <c r="K1302" s="701" t="s">
        <v>1464</v>
      </c>
      <c r="L1302" s="702">
        <v>850</v>
      </c>
      <c r="M1302" s="679"/>
    </row>
    <row r="1303" spans="1:13" ht="195" customHeight="1">
      <c r="A1303" s="501" t="s">
        <v>1854</v>
      </c>
      <c r="B1303" s="511" t="s">
        <v>1855</v>
      </c>
      <c r="C1303" s="512">
        <v>600</v>
      </c>
      <c r="D1303" s="515"/>
      <c r="E1303" s="647">
        <v>0.1</v>
      </c>
      <c r="F1303" s="489"/>
      <c r="I1303" s="681" t="s">
        <v>1465</v>
      </c>
      <c r="J1303" s="687" t="s">
        <v>1466</v>
      </c>
      <c r="K1303" s="701" t="s">
        <v>1467</v>
      </c>
      <c r="L1303" s="702">
        <v>1650</v>
      </c>
      <c r="M1303" s="679"/>
    </row>
    <row r="1304" spans="1:13" ht="210" customHeight="1">
      <c r="A1304" s="501" t="s">
        <v>1857</v>
      </c>
      <c r="B1304" s="511" t="s">
        <v>1858</v>
      </c>
      <c r="C1304" s="512">
        <v>1050</v>
      </c>
      <c r="D1304" s="515"/>
      <c r="E1304" s="647">
        <v>0.1</v>
      </c>
      <c r="F1304" s="489"/>
      <c r="I1304" s="810" t="s">
        <v>13175</v>
      </c>
      <c r="J1304" s="687" t="s">
        <v>13176</v>
      </c>
      <c r="K1304" s="835" t="s">
        <v>13177</v>
      </c>
      <c r="L1304" s="820">
        <v>2600</v>
      </c>
      <c r="M1304" s="750"/>
    </row>
    <row r="1305" spans="1:13" ht="150" customHeight="1">
      <c r="A1305" s="501" t="s">
        <v>1859</v>
      </c>
      <c r="B1305" s="511" t="s">
        <v>1860</v>
      </c>
      <c r="C1305" s="512">
        <v>1350</v>
      </c>
      <c r="D1305" s="515"/>
      <c r="E1305" s="647">
        <v>0.1</v>
      </c>
      <c r="F1305" s="489"/>
      <c r="I1305" s="681"/>
      <c r="J1305" s="687"/>
      <c r="K1305" s="727" t="s">
        <v>1468</v>
      </c>
      <c r="L1305" s="702"/>
      <c r="M1305" s="707"/>
    </row>
    <row r="1306" spans="1:13" ht="180" customHeight="1">
      <c r="A1306" s="501" t="s">
        <v>1861</v>
      </c>
      <c r="B1306" s="511" t="s">
        <v>2773</v>
      </c>
      <c r="C1306" s="512">
        <v>2150</v>
      </c>
      <c r="D1306" s="515"/>
      <c r="E1306" s="647">
        <v>0.1</v>
      </c>
      <c r="F1306" s="489"/>
      <c r="I1306" s="681" t="s">
        <v>1469</v>
      </c>
      <c r="J1306" s="687" t="s">
        <v>1470</v>
      </c>
      <c r="K1306" s="737" t="s">
        <v>1471</v>
      </c>
      <c r="L1306" s="702">
        <v>11000</v>
      </c>
      <c r="M1306" s="707"/>
    </row>
    <row r="1307" spans="1:13" ht="150" customHeight="1">
      <c r="A1307" s="501" t="s">
        <v>1863</v>
      </c>
      <c r="B1307" s="511" t="s">
        <v>1864</v>
      </c>
      <c r="C1307" s="512">
        <v>650</v>
      </c>
      <c r="D1307" s="515"/>
      <c r="E1307" s="647">
        <v>0.1</v>
      </c>
      <c r="F1307" s="489"/>
      <c r="I1307" s="681" t="s">
        <v>1472</v>
      </c>
      <c r="J1307" s="687" t="s">
        <v>1473</v>
      </c>
      <c r="K1307" s="737" t="s">
        <v>1474</v>
      </c>
      <c r="L1307" s="702">
        <v>12550</v>
      </c>
      <c r="M1307" s="707"/>
    </row>
    <row r="1308" spans="1:13" ht="165" customHeight="1">
      <c r="A1308" s="501" t="s">
        <v>1866</v>
      </c>
      <c r="B1308" s="511" t="s">
        <v>1867</v>
      </c>
      <c r="C1308" s="512">
        <v>1050</v>
      </c>
      <c r="D1308" s="515"/>
      <c r="E1308" s="647">
        <v>0.1</v>
      </c>
      <c r="F1308" s="489"/>
      <c r="I1308" s="681" t="s">
        <v>1475</v>
      </c>
      <c r="J1308" s="687" t="s">
        <v>1476</v>
      </c>
      <c r="K1308" s="701" t="s">
        <v>716</v>
      </c>
      <c r="L1308" s="702">
        <v>8100</v>
      </c>
      <c r="M1308" s="707"/>
    </row>
    <row r="1309" spans="1:13" ht="195" customHeight="1">
      <c r="A1309" s="501" t="s">
        <v>1869</v>
      </c>
      <c r="B1309" s="511" t="s">
        <v>1870</v>
      </c>
      <c r="C1309" s="512">
        <v>600</v>
      </c>
      <c r="D1309" s="515"/>
      <c r="E1309" s="647">
        <v>0.1</v>
      </c>
      <c r="F1309" s="489"/>
      <c r="I1309" s="681" t="s">
        <v>717</v>
      </c>
      <c r="J1309" s="687" t="s">
        <v>718</v>
      </c>
      <c r="K1309" s="701" t="s">
        <v>719</v>
      </c>
      <c r="L1309" s="702">
        <v>8950</v>
      </c>
      <c r="M1309" s="679" t="s">
        <v>5899</v>
      </c>
    </row>
    <row r="1310" spans="1:13" ht="210" customHeight="1">
      <c r="A1310" s="501" t="s">
        <v>1872</v>
      </c>
      <c r="B1310" s="511" t="s">
        <v>1873</v>
      </c>
      <c r="C1310" s="512">
        <v>1050</v>
      </c>
      <c r="D1310" s="515"/>
      <c r="E1310" s="647">
        <v>0.1</v>
      </c>
      <c r="F1310" s="489"/>
      <c r="I1310" s="681" t="s">
        <v>720</v>
      </c>
      <c r="J1310" s="687" t="s">
        <v>721</v>
      </c>
      <c r="K1310" s="701" t="s">
        <v>722</v>
      </c>
      <c r="L1310" s="702">
        <v>10550</v>
      </c>
      <c r="M1310" s="679" t="s">
        <v>5899</v>
      </c>
    </row>
    <row r="1311" spans="1:13" ht="180" customHeight="1">
      <c r="A1311" s="501" t="s">
        <v>1875</v>
      </c>
      <c r="B1311" s="511" t="s">
        <v>1876</v>
      </c>
      <c r="C1311" s="512">
        <v>600</v>
      </c>
      <c r="D1311" s="515"/>
      <c r="E1311" s="647">
        <v>0.1</v>
      </c>
      <c r="F1311" s="489"/>
      <c r="I1311" s="681" t="s">
        <v>723</v>
      </c>
      <c r="J1311" s="687" t="s">
        <v>724</v>
      </c>
      <c r="K1311" s="701" t="s">
        <v>725</v>
      </c>
      <c r="L1311" s="702">
        <v>10550</v>
      </c>
      <c r="M1311" s="707"/>
    </row>
    <row r="1312" spans="1:13" ht="195" customHeight="1">
      <c r="A1312" s="501" t="s">
        <v>1878</v>
      </c>
      <c r="B1312" s="511" t="s">
        <v>1879</v>
      </c>
      <c r="C1312" s="512">
        <v>1050</v>
      </c>
      <c r="D1312" s="515"/>
      <c r="E1312" s="647">
        <v>0.1</v>
      </c>
      <c r="F1312" s="489"/>
      <c r="I1312" s="683" t="s">
        <v>10222</v>
      </c>
      <c r="J1312" s="687" t="s">
        <v>726</v>
      </c>
      <c r="K1312" s="701" t="s">
        <v>727</v>
      </c>
      <c r="L1312" s="702">
        <v>900</v>
      </c>
      <c r="M1312" s="707"/>
    </row>
    <row r="1313" spans="1:13" ht="195" customHeight="1">
      <c r="A1313" s="501" t="s">
        <v>1881</v>
      </c>
      <c r="B1313" s="511" t="s">
        <v>1882</v>
      </c>
      <c r="C1313" s="512">
        <v>650</v>
      </c>
      <c r="D1313" s="515"/>
      <c r="E1313" s="647">
        <v>0.1</v>
      </c>
      <c r="F1313" s="489"/>
      <c r="I1313" s="681" t="s">
        <v>728</v>
      </c>
      <c r="J1313" s="687" t="s">
        <v>703</v>
      </c>
      <c r="K1313" s="701" t="s">
        <v>704</v>
      </c>
      <c r="L1313" s="702">
        <v>1300</v>
      </c>
      <c r="M1313" s="707"/>
    </row>
    <row r="1314" spans="1:13" ht="210" customHeight="1">
      <c r="A1314" s="501" t="s">
        <v>1884</v>
      </c>
      <c r="B1314" s="511" t="s">
        <v>1885</v>
      </c>
      <c r="C1314" s="512">
        <v>1050</v>
      </c>
      <c r="D1314" s="515"/>
      <c r="E1314" s="647">
        <v>0.1</v>
      </c>
      <c r="F1314" s="489"/>
      <c r="I1314" s="681" t="s">
        <v>705</v>
      </c>
      <c r="J1314" s="687" t="s">
        <v>706</v>
      </c>
      <c r="K1314" s="701" t="s">
        <v>707</v>
      </c>
      <c r="L1314" s="702">
        <v>650</v>
      </c>
      <c r="M1314" s="707"/>
    </row>
    <row r="1315" spans="1:13" ht="120" customHeight="1">
      <c r="A1315" s="501" t="s">
        <v>1887</v>
      </c>
      <c r="B1315" s="511" t="s">
        <v>1888</v>
      </c>
      <c r="C1315" s="512">
        <v>600</v>
      </c>
      <c r="D1315" s="515"/>
      <c r="E1315" s="647">
        <v>0.1</v>
      </c>
      <c r="F1315" s="489"/>
      <c r="I1315" s="681" t="s">
        <v>708</v>
      </c>
      <c r="J1315" s="687" t="s">
        <v>709</v>
      </c>
      <c r="K1315" s="701" t="s">
        <v>710</v>
      </c>
      <c r="L1315" s="702">
        <v>2800</v>
      </c>
      <c r="M1315" s="707"/>
    </row>
    <row r="1316" spans="1:13" ht="135" customHeight="1">
      <c r="A1316" s="501" t="s">
        <v>1890</v>
      </c>
      <c r="B1316" s="511" t="s">
        <v>1891</v>
      </c>
      <c r="C1316" s="512">
        <v>1050</v>
      </c>
      <c r="D1316" s="515"/>
      <c r="E1316" s="647">
        <v>0.1</v>
      </c>
      <c r="F1316" s="489"/>
      <c r="I1316" s="681" t="s">
        <v>711</v>
      </c>
      <c r="J1316" s="687" t="s">
        <v>712</v>
      </c>
      <c r="K1316" s="701" t="s">
        <v>713</v>
      </c>
      <c r="L1316" s="702">
        <v>15850</v>
      </c>
      <c r="M1316" s="707"/>
    </row>
    <row r="1317" spans="1:13" ht="45" customHeight="1">
      <c r="A1317" s="501" t="s">
        <v>1893</v>
      </c>
      <c r="B1317" s="511" t="s">
        <v>1894</v>
      </c>
      <c r="C1317" s="512">
        <v>650</v>
      </c>
      <c r="D1317" s="515"/>
      <c r="E1317" s="647">
        <v>0.1</v>
      </c>
      <c r="F1317" s="489"/>
      <c r="I1317" s="681" t="s">
        <v>714</v>
      </c>
      <c r="J1317" s="687" t="s">
        <v>715</v>
      </c>
      <c r="K1317" s="701" t="s">
        <v>2782</v>
      </c>
      <c r="L1317" s="702">
        <v>1550</v>
      </c>
      <c r="M1317" s="707"/>
    </row>
    <row r="1318" spans="1:13" ht="165" customHeight="1">
      <c r="A1318" s="501" t="s">
        <v>1896</v>
      </c>
      <c r="B1318" s="511" t="s">
        <v>1897</v>
      </c>
      <c r="C1318" s="512">
        <v>1050</v>
      </c>
      <c r="D1318" s="515"/>
      <c r="E1318" s="647">
        <v>0.1</v>
      </c>
      <c r="F1318" s="489"/>
      <c r="I1318" s="681" t="s">
        <v>2783</v>
      </c>
      <c r="J1318" s="687" t="s">
        <v>2784</v>
      </c>
      <c r="K1318" s="737" t="s">
        <v>2785</v>
      </c>
      <c r="L1318" s="702">
        <v>16950</v>
      </c>
      <c r="M1318" s="707"/>
    </row>
    <row r="1319" spans="1:13" ht="300" customHeight="1">
      <c r="A1319" s="501" t="s">
        <v>1899</v>
      </c>
      <c r="B1319" s="511" t="s">
        <v>1900</v>
      </c>
      <c r="C1319" s="512">
        <v>2400</v>
      </c>
      <c r="D1319" s="515"/>
      <c r="E1319" s="647">
        <v>0.1</v>
      </c>
      <c r="F1319" s="489"/>
      <c r="I1319" s="681" t="s">
        <v>2786</v>
      </c>
      <c r="J1319" s="687" t="s">
        <v>2787</v>
      </c>
      <c r="K1319" s="701" t="s">
        <v>2788</v>
      </c>
      <c r="L1319" s="702">
        <v>11550</v>
      </c>
      <c r="M1319" s="707"/>
    </row>
    <row r="1320" spans="1:13" ht="240" customHeight="1">
      <c r="A1320" s="501" t="s">
        <v>1902</v>
      </c>
      <c r="B1320" s="511" t="s">
        <v>1903</v>
      </c>
      <c r="C1320" s="512">
        <v>900</v>
      </c>
      <c r="D1320" s="515"/>
      <c r="E1320" s="647">
        <v>0.1</v>
      </c>
      <c r="F1320" s="489"/>
      <c r="I1320" s="681" t="s">
        <v>2789</v>
      </c>
      <c r="J1320" s="687" t="s">
        <v>2790</v>
      </c>
      <c r="K1320" s="701" t="s">
        <v>2791</v>
      </c>
      <c r="L1320" s="702">
        <v>14950</v>
      </c>
      <c r="M1320" s="707"/>
    </row>
    <row r="1321" spans="1:13" ht="225" customHeight="1">
      <c r="A1321" s="501" t="s">
        <v>1905</v>
      </c>
      <c r="B1321" s="511" t="s">
        <v>1906</v>
      </c>
      <c r="C1321" s="512">
        <v>650</v>
      </c>
      <c r="D1321" s="515"/>
      <c r="E1321" s="647">
        <v>0.1</v>
      </c>
      <c r="F1321" s="489"/>
      <c r="I1321" s="681" t="s">
        <v>2792</v>
      </c>
      <c r="J1321" s="687" t="s">
        <v>2793</v>
      </c>
      <c r="K1321" s="701" t="s">
        <v>2794</v>
      </c>
      <c r="L1321" s="702">
        <v>9800</v>
      </c>
      <c r="M1321" s="707"/>
    </row>
    <row r="1322" spans="1:13" ht="300" customHeight="1">
      <c r="A1322" s="501" t="s">
        <v>1908</v>
      </c>
      <c r="B1322" s="511" t="s">
        <v>1909</v>
      </c>
      <c r="C1322" s="512">
        <v>2150</v>
      </c>
      <c r="D1322" s="515"/>
      <c r="E1322" s="647">
        <v>0.1</v>
      </c>
      <c r="F1322" s="489"/>
      <c r="I1322" s="681" t="s">
        <v>10223</v>
      </c>
      <c r="J1322" s="687" t="s">
        <v>2795</v>
      </c>
      <c r="K1322" s="701" t="s">
        <v>2796</v>
      </c>
      <c r="L1322" s="702">
        <v>650</v>
      </c>
      <c r="M1322" s="707"/>
    </row>
    <row r="1323" spans="1:13" ht="300" customHeight="1">
      <c r="A1323" s="501" t="s">
        <v>1911</v>
      </c>
      <c r="B1323" s="511" t="s">
        <v>1912</v>
      </c>
      <c r="C1323" s="512">
        <v>2150</v>
      </c>
      <c r="D1323" s="515"/>
      <c r="E1323" s="647">
        <v>0.1</v>
      </c>
      <c r="F1323" s="489"/>
      <c r="I1323" s="681" t="s">
        <v>2797</v>
      </c>
      <c r="J1323" s="687" t="s">
        <v>2798</v>
      </c>
      <c r="K1323" s="701" t="s">
        <v>737</v>
      </c>
      <c r="L1323" s="702">
        <v>1050</v>
      </c>
      <c r="M1323" s="707"/>
    </row>
    <row r="1324" spans="1:13" ht="60" customHeight="1">
      <c r="A1324" s="501" t="s">
        <v>1913</v>
      </c>
      <c r="B1324" s="511" t="s">
        <v>1914</v>
      </c>
      <c r="C1324" s="512">
        <v>650</v>
      </c>
      <c r="D1324" s="515"/>
      <c r="E1324" s="647">
        <v>0.1</v>
      </c>
      <c r="F1324" s="489"/>
      <c r="I1324" s="681" t="s">
        <v>8398</v>
      </c>
      <c r="J1324" s="687" t="s">
        <v>8399</v>
      </c>
      <c r="K1324" s="701" t="s">
        <v>8400</v>
      </c>
      <c r="L1324" s="702">
        <v>58550</v>
      </c>
      <c r="M1324" s="707"/>
    </row>
    <row r="1325" spans="1:13" ht="210" customHeight="1">
      <c r="A1325" s="501" t="s">
        <v>8596</v>
      </c>
      <c r="B1325" s="511" t="s">
        <v>8589</v>
      </c>
      <c r="C1325" s="512">
        <v>700</v>
      </c>
      <c r="D1325" s="515"/>
      <c r="E1325" s="647">
        <v>0.1</v>
      </c>
      <c r="F1325" s="489"/>
      <c r="I1325" s="681" t="s">
        <v>9697</v>
      </c>
      <c r="J1325" s="687" t="s">
        <v>9698</v>
      </c>
      <c r="K1325" s="701" t="s">
        <v>9699</v>
      </c>
      <c r="L1325" s="702">
        <v>58300</v>
      </c>
      <c r="M1325" s="707"/>
    </row>
    <row r="1326" spans="1:13" ht="60" customHeight="1">
      <c r="A1326" s="501" t="s">
        <v>9100</v>
      </c>
      <c r="B1326" s="511" t="s">
        <v>9101</v>
      </c>
      <c r="C1326" s="512">
        <v>700</v>
      </c>
      <c r="D1326" s="515"/>
      <c r="E1326" s="647">
        <v>0.1</v>
      </c>
      <c r="F1326" s="489"/>
      <c r="I1326" s="681"/>
      <c r="J1326" s="687"/>
      <c r="K1326" s="727" t="s">
        <v>1809</v>
      </c>
      <c r="L1326" s="702"/>
      <c r="M1326" s="707"/>
    </row>
    <row r="1327" spans="1:13" ht="135" customHeight="1">
      <c r="A1327" s="501" t="s">
        <v>9286</v>
      </c>
      <c r="B1327" s="511" t="s">
        <v>9287</v>
      </c>
      <c r="C1327" s="512">
        <v>1800</v>
      </c>
      <c r="D1327" s="515"/>
      <c r="E1327" s="647">
        <v>0.1</v>
      </c>
      <c r="F1327" s="489"/>
      <c r="I1327" s="681"/>
      <c r="J1327" s="687"/>
      <c r="K1327" s="727" t="s">
        <v>1810</v>
      </c>
      <c r="L1327" s="702"/>
      <c r="M1327" s="707"/>
    </row>
    <row r="1328" spans="1:13" ht="105" customHeight="1">
      <c r="A1328" s="501" t="s">
        <v>9289</v>
      </c>
      <c r="B1328" s="511" t="s">
        <v>9290</v>
      </c>
      <c r="C1328" s="512">
        <v>1800</v>
      </c>
      <c r="D1328" s="515"/>
      <c r="E1328" s="647">
        <v>0.1</v>
      </c>
      <c r="F1328" s="489"/>
      <c r="I1328" s="681" t="s">
        <v>1811</v>
      </c>
      <c r="J1328" s="687" t="s">
        <v>1812</v>
      </c>
      <c r="K1328" s="701" t="s">
        <v>1813</v>
      </c>
      <c r="L1328" s="702">
        <v>1050</v>
      </c>
      <c r="M1328" s="707"/>
    </row>
    <row r="1329" spans="1:13" ht="225" customHeight="1">
      <c r="A1329" s="501" t="s">
        <v>9292</v>
      </c>
      <c r="B1329" s="511" t="s">
        <v>9293</v>
      </c>
      <c r="C1329" s="512">
        <v>1100</v>
      </c>
      <c r="D1329" s="515"/>
      <c r="E1329" s="647">
        <v>0.1</v>
      </c>
      <c r="F1329" s="489"/>
      <c r="I1329" s="681" t="s">
        <v>1814</v>
      </c>
      <c r="J1329" s="687" t="s">
        <v>1815</v>
      </c>
      <c r="K1329" s="701" t="s">
        <v>1816</v>
      </c>
      <c r="L1329" s="702">
        <v>600</v>
      </c>
      <c r="M1329" s="707"/>
    </row>
    <row r="1330" spans="1:13" ht="135" customHeight="1">
      <c r="A1330" s="501" t="s">
        <v>9295</v>
      </c>
      <c r="B1330" s="511" t="s">
        <v>9296</v>
      </c>
      <c r="C1330" s="512">
        <v>500</v>
      </c>
      <c r="D1330" s="515"/>
      <c r="E1330" s="647">
        <v>0.1</v>
      </c>
      <c r="F1330" s="489"/>
      <c r="I1330" s="681" t="s">
        <v>1817</v>
      </c>
      <c r="J1330" s="687" t="s">
        <v>1818</v>
      </c>
      <c r="K1330" s="701" t="s">
        <v>1819</v>
      </c>
      <c r="L1330" s="702">
        <v>600</v>
      </c>
      <c r="M1330" s="707"/>
    </row>
    <row r="1331" spans="1:13" ht="180" customHeight="1">
      <c r="A1331" s="501" t="s">
        <v>9719</v>
      </c>
      <c r="B1331" s="511" t="s">
        <v>9720</v>
      </c>
      <c r="C1331" s="512">
        <v>6050</v>
      </c>
      <c r="D1331" s="515"/>
      <c r="E1331" s="647">
        <v>0.1</v>
      </c>
      <c r="F1331" s="489"/>
      <c r="I1331" s="681" t="s">
        <v>1820</v>
      </c>
      <c r="J1331" s="687" t="s">
        <v>1821</v>
      </c>
      <c r="K1331" s="701" t="s">
        <v>1822</v>
      </c>
      <c r="L1331" s="702">
        <v>600</v>
      </c>
      <c r="M1331" s="707"/>
    </row>
    <row r="1332" spans="1:13" ht="135" customHeight="1">
      <c r="A1332" s="501" t="s">
        <v>10520</v>
      </c>
      <c r="B1332" s="511" t="s">
        <v>10521</v>
      </c>
      <c r="C1332" s="512">
        <v>550</v>
      </c>
      <c r="D1332" s="515"/>
      <c r="E1332" s="647">
        <v>0.1</v>
      </c>
      <c r="F1332" s="489"/>
      <c r="I1332" s="681" t="s">
        <v>1817</v>
      </c>
      <c r="J1332" s="687" t="s">
        <v>1823</v>
      </c>
      <c r="K1332" s="701" t="s">
        <v>1824</v>
      </c>
      <c r="L1332" s="702">
        <v>1050</v>
      </c>
      <c r="M1332" s="707"/>
    </row>
    <row r="1333" spans="1:13" ht="180" customHeight="1">
      <c r="A1333" s="501" t="s">
        <v>10523</v>
      </c>
      <c r="B1333" s="511" t="s">
        <v>10524</v>
      </c>
      <c r="C1333" s="512">
        <v>600</v>
      </c>
      <c r="D1333" s="515"/>
      <c r="E1333" s="647">
        <v>0.1</v>
      </c>
      <c r="F1333" s="489"/>
      <c r="I1333" s="681" t="s">
        <v>1825</v>
      </c>
      <c r="J1333" s="687" t="s">
        <v>1826</v>
      </c>
      <c r="K1333" s="701" t="s">
        <v>1827</v>
      </c>
      <c r="L1333" s="702">
        <v>650</v>
      </c>
      <c r="M1333" s="707"/>
    </row>
    <row r="1334" spans="1:13" ht="135" customHeight="1">
      <c r="A1334" s="501" t="s">
        <v>10526</v>
      </c>
      <c r="B1334" s="511" t="s">
        <v>10527</v>
      </c>
      <c r="C1334" s="512">
        <v>600</v>
      </c>
      <c r="D1334" s="515"/>
      <c r="E1334" s="647">
        <v>0.1</v>
      </c>
      <c r="F1334" s="489"/>
      <c r="I1334" s="681" t="s">
        <v>1828</v>
      </c>
      <c r="J1334" s="687" t="s">
        <v>1829</v>
      </c>
      <c r="K1334" s="701" t="s">
        <v>1830</v>
      </c>
      <c r="L1334" s="702">
        <v>1300</v>
      </c>
      <c r="M1334" s="707"/>
    </row>
    <row r="1335" spans="1:13" ht="285" customHeight="1">
      <c r="A1335" s="501" t="s">
        <v>11925</v>
      </c>
      <c r="B1335" s="511" t="s">
        <v>11926</v>
      </c>
      <c r="C1335" s="512">
        <v>600</v>
      </c>
      <c r="D1335" s="515"/>
      <c r="E1335" s="647">
        <v>0.1</v>
      </c>
      <c r="F1335" s="489"/>
      <c r="I1335" s="681" t="s">
        <v>1831</v>
      </c>
      <c r="J1335" s="687" t="s">
        <v>1832</v>
      </c>
      <c r="K1335" s="701" t="s">
        <v>1833</v>
      </c>
      <c r="L1335" s="702">
        <v>600</v>
      </c>
      <c r="M1335" s="707"/>
    </row>
    <row r="1336" spans="1:13" ht="94.5" customHeight="1">
      <c r="A1336" s="501"/>
      <c r="B1336" s="535" t="s">
        <v>1915</v>
      </c>
      <c r="C1336" s="512"/>
      <c r="D1336" s="515"/>
      <c r="E1336" s="647">
        <v>0.1</v>
      </c>
      <c r="F1336" s="489"/>
      <c r="I1336" s="681" t="s">
        <v>1834</v>
      </c>
      <c r="J1336" s="687" t="s">
        <v>1835</v>
      </c>
      <c r="K1336" s="701" t="s">
        <v>1836</v>
      </c>
      <c r="L1336" s="702">
        <v>1050</v>
      </c>
      <c r="M1336" s="707"/>
    </row>
    <row r="1337" spans="1:13" ht="75" customHeight="1">
      <c r="A1337" s="501" t="s">
        <v>1916</v>
      </c>
      <c r="B1337" s="511" t="s">
        <v>1917</v>
      </c>
      <c r="C1337" s="512">
        <v>750</v>
      </c>
      <c r="D1337" s="515"/>
      <c r="E1337" s="647">
        <v>0.1</v>
      </c>
      <c r="F1337" s="489"/>
      <c r="I1337" s="681" t="s">
        <v>1837</v>
      </c>
      <c r="J1337" s="687" t="s">
        <v>1838</v>
      </c>
      <c r="K1337" s="701" t="s">
        <v>1839</v>
      </c>
      <c r="L1337" s="702">
        <v>600</v>
      </c>
      <c r="M1337" s="707"/>
    </row>
    <row r="1338" spans="1:13" ht="165" customHeight="1">
      <c r="A1338" s="501" t="s">
        <v>1918</v>
      </c>
      <c r="B1338" s="511" t="s">
        <v>1919</v>
      </c>
      <c r="C1338" s="512">
        <v>800</v>
      </c>
      <c r="D1338" s="515"/>
      <c r="E1338" s="647">
        <v>0.1</v>
      </c>
      <c r="F1338" s="489"/>
      <c r="I1338" s="681" t="s">
        <v>1840</v>
      </c>
      <c r="J1338" s="687" t="s">
        <v>1841</v>
      </c>
      <c r="K1338" s="701" t="s">
        <v>1842</v>
      </c>
      <c r="L1338" s="702">
        <v>1050</v>
      </c>
      <c r="M1338" s="707"/>
    </row>
    <row r="1339" spans="1:13" ht="330" customHeight="1">
      <c r="A1339" s="501" t="s">
        <v>1921</v>
      </c>
      <c r="B1339" s="511" t="s">
        <v>1922</v>
      </c>
      <c r="C1339" s="512">
        <v>1050</v>
      </c>
      <c r="D1339" s="515"/>
      <c r="E1339" s="647">
        <v>0.1</v>
      </c>
      <c r="F1339" s="489"/>
      <c r="I1339" s="681" t="s">
        <v>10224</v>
      </c>
      <c r="J1339" s="687" t="s">
        <v>1843</v>
      </c>
      <c r="K1339" s="701" t="s">
        <v>1844</v>
      </c>
      <c r="L1339" s="702">
        <v>11400</v>
      </c>
      <c r="M1339" s="707"/>
    </row>
    <row r="1340" spans="1:13" ht="390" customHeight="1">
      <c r="A1340" s="501" t="s">
        <v>1924</v>
      </c>
      <c r="B1340" s="511" t="s">
        <v>1925</v>
      </c>
      <c r="C1340" s="512">
        <v>1050</v>
      </c>
      <c r="D1340" s="515"/>
      <c r="E1340" s="647">
        <v>0.1</v>
      </c>
      <c r="F1340" s="489"/>
      <c r="I1340" s="681" t="s">
        <v>10225</v>
      </c>
      <c r="J1340" s="687" t="s">
        <v>1845</v>
      </c>
      <c r="K1340" s="701" t="s">
        <v>1846</v>
      </c>
      <c r="L1340" s="702">
        <v>8700</v>
      </c>
      <c r="M1340" s="707"/>
    </row>
    <row r="1341" spans="1:13" ht="255" customHeight="1">
      <c r="A1341" s="501" t="s">
        <v>1927</v>
      </c>
      <c r="B1341" s="511" t="s">
        <v>1928</v>
      </c>
      <c r="C1341" s="512">
        <v>1050</v>
      </c>
      <c r="D1341" s="515"/>
      <c r="E1341" s="647">
        <v>0.1</v>
      </c>
      <c r="F1341" s="489"/>
      <c r="I1341" s="681" t="s">
        <v>1847</v>
      </c>
      <c r="J1341" s="687" t="s">
        <v>1848</v>
      </c>
      <c r="K1341" s="701" t="s">
        <v>1849</v>
      </c>
      <c r="L1341" s="702">
        <v>600</v>
      </c>
      <c r="M1341" s="707"/>
    </row>
    <row r="1342" spans="1:13" ht="75" customHeight="1">
      <c r="A1342" s="501" t="s">
        <v>1929</v>
      </c>
      <c r="B1342" s="511" t="s">
        <v>1930</v>
      </c>
      <c r="C1342" s="512">
        <v>650</v>
      </c>
      <c r="D1342" s="515"/>
      <c r="E1342" s="647">
        <v>0.1</v>
      </c>
      <c r="F1342" s="489"/>
      <c r="I1342" s="681" t="s">
        <v>1850</v>
      </c>
      <c r="J1342" s="687" t="s">
        <v>1851</v>
      </c>
      <c r="K1342" s="701" t="s">
        <v>1852</v>
      </c>
      <c r="L1342" s="702">
        <v>1050</v>
      </c>
      <c r="M1342" s="707"/>
    </row>
    <row r="1343" spans="1:13" ht="45" customHeight="1">
      <c r="A1343" s="501" t="s">
        <v>1931</v>
      </c>
      <c r="B1343" s="511" t="s">
        <v>1932</v>
      </c>
      <c r="C1343" s="512">
        <v>650</v>
      </c>
      <c r="D1343" s="515"/>
      <c r="E1343" s="647">
        <v>0.1</v>
      </c>
      <c r="F1343" s="489"/>
      <c r="I1343" s="681" t="s">
        <v>1853</v>
      </c>
      <c r="J1343" s="687" t="s">
        <v>1854</v>
      </c>
      <c r="K1343" s="701" t="s">
        <v>1855</v>
      </c>
      <c r="L1343" s="702">
        <v>600</v>
      </c>
      <c r="M1343" s="707"/>
    </row>
    <row r="1344" spans="1:13" ht="75" customHeight="1">
      <c r="A1344" s="501" t="s">
        <v>1933</v>
      </c>
      <c r="B1344" s="511" t="s">
        <v>1934</v>
      </c>
      <c r="C1344" s="512">
        <v>650</v>
      </c>
      <c r="D1344" s="515"/>
      <c r="E1344" s="647">
        <v>0.1</v>
      </c>
      <c r="F1344" s="489"/>
      <c r="I1344" s="681" t="s">
        <v>1856</v>
      </c>
      <c r="J1344" s="687" t="s">
        <v>1857</v>
      </c>
      <c r="K1344" s="701" t="s">
        <v>1858</v>
      </c>
      <c r="L1344" s="702">
        <v>1050</v>
      </c>
      <c r="M1344" s="707"/>
    </row>
    <row r="1345" spans="1:13" ht="120" customHeight="1">
      <c r="A1345" s="501" t="s">
        <v>1935</v>
      </c>
      <c r="B1345" s="511" t="s">
        <v>1936</v>
      </c>
      <c r="C1345" s="512">
        <v>350</v>
      </c>
      <c r="D1345" s="515"/>
      <c r="E1345" s="647">
        <v>0.1</v>
      </c>
      <c r="F1345" s="489"/>
      <c r="I1345" s="681" t="s">
        <v>10226</v>
      </c>
      <c r="J1345" s="687" t="s">
        <v>1859</v>
      </c>
      <c r="K1345" s="701" t="s">
        <v>1860</v>
      </c>
      <c r="L1345" s="702">
        <v>1350</v>
      </c>
      <c r="M1345" s="707"/>
    </row>
    <row r="1346" spans="1:13" ht="195" customHeight="1">
      <c r="A1346" s="501" t="s">
        <v>1938</v>
      </c>
      <c r="B1346" s="511" t="s">
        <v>1939</v>
      </c>
      <c r="C1346" s="512">
        <v>3250</v>
      </c>
      <c r="D1346" s="515"/>
      <c r="E1346" s="647">
        <v>0.1</v>
      </c>
      <c r="F1346" s="489"/>
      <c r="I1346" s="681" t="s">
        <v>10227</v>
      </c>
      <c r="J1346" s="687" t="s">
        <v>1861</v>
      </c>
      <c r="K1346" s="701" t="s">
        <v>2773</v>
      </c>
      <c r="L1346" s="702">
        <v>2150</v>
      </c>
      <c r="M1346" s="707"/>
    </row>
    <row r="1347" spans="1:13" ht="90" customHeight="1">
      <c r="A1347" s="501" t="s">
        <v>1940</v>
      </c>
      <c r="B1347" s="511" t="s">
        <v>1941</v>
      </c>
      <c r="C1347" s="512">
        <v>600</v>
      </c>
      <c r="D1347" s="515"/>
      <c r="E1347" s="647">
        <v>0.1</v>
      </c>
      <c r="F1347" s="489"/>
      <c r="I1347" s="681" t="s">
        <v>1862</v>
      </c>
      <c r="J1347" s="687" t="s">
        <v>1863</v>
      </c>
      <c r="K1347" s="701" t="s">
        <v>1864</v>
      </c>
      <c r="L1347" s="702">
        <v>650</v>
      </c>
      <c r="M1347" s="707"/>
    </row>
    <row r="1348" spans="1:13" ht="75" customHeight="1">
      <c r="A1348" s="501" t="s">
        <v>1943</v>
      </c>
      <c r="B1348" s="548" t="s">
        <v>1944</v>
      </c>
      <c r="C1348" s="512">
        <v>750</v>
      </c>
      <c r="D1348" s="515"/>
      <c r="E1348" s="647">
        <v>0.1</v>
      </c>
      <c r="F1348" s="489"/>
      <c r="I1348" s="681" t="s">
        <v>1865</v>
      </c>
      <c r="J1348" s="687" t="s">
        <v>1866</v>
      </c>
      <c r="K1348" s="701" t="s">
        <v>1867</v>
      </c>
      <c r="L1348" s="702">
        <v>1050</v>
      </c>
      <c r="M1348" s="707"/>
    </row>
    <row r="1349" spans="1:13" ht="150" customHeight="1">
      <c r="A1349" s="501" t="s">
        <v>1946</v>
      </c>
      <c r="B1349" s="511" t="s">
        <v>1947</v>
      </c>
      <c r="C1349" s="512">
        <v>750</v>
      </c>
      <c r="D1349" s="515"/>
      <c r="E1349" s="647">
        <v>0.1</v>
      </c>
      <c r="F1349" s="489"/>
      <c r="I1349" s="681" t="s">
        <v>1868</v>
      </c>
      <c r="J1349" s="687" t="s">
        <v>1869</v>
      </c>
      <c r="K1349" s="701" t="s">
        <v>1870</v>
      </c>
      <c r="L1349" s="702">
        <v>600</v>
      </c>
      <c r="M1349" s="707"/>
    </row>
    <row r="1350" spans="1:13" ht="30" customHeight="1">
      <c r="A1350" s="501" t="s">
        <v>1949</v>
      </c>
      <c r="B1350" s="511" t="s">
        <v>1950</v>
      </c>
      <c r="C1350" s="512">
        <v>750</v>
      </c>
      <c r="D1350" s="515"/>
      <c r="E1350" s="647">
        <v>0.1</v>
      </c>
      <c r="F1350" s="489"/>
      <c r="I1350" s="681" t="s">
        <v>1871</v>
      </c>
      <c r="J1350" s="687" t="s">
        <v>1872</v>
      </c>
      <c r="K1350" s="701" t="s">
        <v>1873</v>
      </c>
      <c r="L1350" s="702">
        <v>1050</v>
      </c>
      <c r="M1350" s="707"/>
    </row>
    <row r="1351" spans="1:13" ht="225" customHeight="1">
      <c r="A1351" s="501" t="s">
        <v>1952</v>
      </c>
      <c r="B1351" s="511" t="s">
        <v>1953</v>
      </c>
      <c r="C1351" s="512">
        <v>1100</v>
      </c>
      <c r="D1351" s="515"/>
      <c r="E1351" s="647">
        <v>0.1</v>
      </c>
      <c r="F1351" s="489"/>
      <c r="I1351" s="681" t="s">
        <v>1874</v>
      </c>
      <c r="J1351" s="687" t="s">
        <v>1875</v>
      </c>
      <c r="K1351" s="701" t="s">
        <v>1876</v>
      </c>
      <c r="L1351" s="702">
        <v>600</v>
      </c>
      <c r="M1351" s="707"/>
    </row>
    <row r="1352" spans="1:13" ht="60" customHeight="1">
      <c r="A1352" s="501" t="s">
        <v>1955</v>
      </c>
      <c r="B1352" s="511" t="s">
        <v>1956</v>
      </c>
      <c r="C1352" s="512">
        <v>1100</v>
      </c>
      <c r="D1352" s="515"/>
      <c r="E1352" s="647">
        <v>0.1</v>
      </c>
      <c r="F1352" s="489"/>
      <c r="I1352" s="681" t="s">
        <v>1877</v>
      </c>
      <c r="J1352" s="687" t="s">
        <v>1878</v>
      </c>
      <c r="K1352" s="701" t="s">
        <v>1879</v>
      </c>
      <c r="L1352" s="702">
        <v>1050</v>
      </c>
      <c r="M1352" s="707"/>
    </row>
    <row r="1353" spans="1:13" ht="105" customHeight="1">
      <c r="A1353" s="501" t="s">
        <v>1958</v>
      </c>
      <c r="B1353" s="511" t="s">
        <v>1959</v>
      </c>
      <c r="C1353" s="512">
        <v>1450</v>
      </c>
      <c r="D1353" s="515"/>
      <c r="E1353" s="647">
        <v>0.1</v>
      </c>
      <c r="F1353" s="489"/>
      <c r="I1353" s="681" t="s">
        <v>1880</v>
      </c>
      <c r="J1353" s="687" t="s">
        <v>1881</v>
      </c>
      <c r="K1353" s="701" t="s">
        <v>1882</v>
      </c>
      <c r="L1353" s="702">
        <v>650</v>
      </c>
      <c r="M1353" s="707"/>
    </row>
    <row r="1354" spans="1:13" ht="195" customHeight="1">
      <c r="A1354" s="501" t="s">
        <v>1961</v>
      </c>
      <c r="B1354" s="511" t="s">
        <v>1962</v>
      </c>
      <c r="C1354" s="512">
        <v>750</v>
      </c>
      <c r="D1354" s="515"/>
      <c r="E1354" s="647">
        <v>0.1</v>
      </c>
      <c r="F1354" s="489"/>
      <c r="I1354" s="681" t="s">
        <v>1883</v>
      </c>
      <c r="J1354" s="687" t="s">
        <v>1884</v>
      </c>
      <c r="K1354" s="701" t="s">
        <v>1885</v>
      </c>
      <c r="L1354" s="702">
        <v>1050</v>
      </c>
      <c r="M1354" s="707"/>
    </row>
    <row r="1355" spans="1:13" ht="180" customHeight="1">
      <c r="A1355" s="501" t="s">
        <v>1964</v>
      </c>
      <c r="B1355" s="511" t="s">
        <v>1965</v>
      </c>
      <c r="C1355" s="512">
        <v>800</v>
      </c>
      <c r="D1355" s="515"/>
      <c r="E1355" s="647">
        <v>0.1</v>
      </c>
      <c r="F1355" s="489"/>
      <c r="I1355" s="681" t="s">
        <v>1886</v>
      </c>
      <c r="J1355" s="687" t="s">
        <v>1887</v>
      </c>
      <c r="K1355" s="701" t="s">
        <v>1888</v>
      </c>
      <c r="L1355" s="702">
        <v>600</v>
      </c>
      <c r="M1355" s="707"/>
    </row>
    <row r="1356" spans="1:13" ht="225" customHeight="1">
      <c r="A1356" s="501" t="s">
        <v>1967</v>
      </c>
      <c r="B1356" s="511" t="s">
        <v>1968</v>
      </c>
      <c r="C1356" s="512">
        <v>750</v>
      </c>
      <c r="D1356" s="515"/>
      <c r="E1356" s="647">
        <v>0.1</v>
      </c>
      <c r="F1356" s="489"/>
      <c r="I1356" s="681" t="s">
        <v>1889</v>
      </c>
      <c r="J1356" s="687" t="s">
        <v>1890</v>
      </c>
      <c r="K1356" s="701" t="s">
        <v>1891</v>
      </c>
      <c r="L1356" s="702">
        <v>1050</v>
      </c>
      <c r="M1356" s="707"/>
    </row>
    <row r="1357" spans="1:13" ht="180" customHeight="1">
      <c r="A1357" s="501" t="s">
        <v>1970</v>
      </c>
      <c r="B1357" s="511" t="s">
        <v>1971</v>
      </c>
      <c r="C1357" s="512">
        <v>800</v>
      </c>
      <c r="D1357" s="515"/>
      <c r="E1357" s="647">
        <v>0.1</v>
      </c>
      <c r="F1357" s="489"/>
      <c r="I1357" s="681" t="s">
        <v>1892</v>
      </c>
      <c r="J1357" s="687" t="s">
        <v>1893</v>
      </c>
      <c r="K1357" s="701" t="s">
        <v>1894</v>
      </c>
      <c r="L1357" s="702">
        <v>650</v>
      </c>
      <c r="M1357" s="707"/>
    </row>
    <row r="1358" spans="1:13" ht="210" customHeight="1">
      <c r="A1358" s="501" t="s">
        <v>1973</v>
      </c>
      <c r="B1358" s="511" t="s">
        <v>1974</v>
      </c>
      <c r="C1358" s="512">
        <v>750</v>
      </c>
      <c r="D1358" s="515"/>
      <c r="E1358" s="647">
        <v>0.1</v>
      </c>
      <c r="F1358" s="489"/>
      <c r="I1358" s="681" t="s">
        <v>1895</v>
      </c>
      <c r="J1358" s="687" t="s">
        <v>1896</v>
      </c>
      <c r="K1358" s="701" t="s">
        <v>1897</v>
      </c>
      <c r="L1358" s="702">
        <v>1050</v>
      </c>
      <c r="M1358" s="707"/>
    </row>
    <row r="1359" spans="1:13" ht="60" customHeight="1">
      <c r="A1359" s="501" t="s">
        <v>1976</v>
      </c>
      <c r="B1359" s="511" t="s">
        <v>1977</v>
      </c>
      <c r="C1359" s="512">
        <v>750</v>
      </c>
      <c r="D1359" s="515"/>
      <c r="E1359" s="647">
        <v>0.1</v>
      </c>
      <c r="F1359" s="489"/>
      <c r="I1359" s="681" t="s">
        <v>1898</v>
      </c>
      <c r="J1359" s="687" t="s">
        <v>1899</v>
      </c>
      <c r="K1359" s="701" t="s">
        <v>1900</v>
      </c>
      <c r="L1359" s="702">
        <v>2400</v>
      </c>
      <c r="M1359" s="707"/>
    </row>
    <row r="1360" spans="1:13" ht="300" customHeight="1">
      <c r="A1360" s="501" t="s">
        <v>1979</v>
      </c>
      <c r="B1360" s="511" t="s">
        <v>1980</v>
      </c>
      <c r="C1360" s="512">
        <v>1800</v>
      </c>
      <c r="D1360" s="515"/>
      <c r="E1360" s="647">
        <v>0.1</v>
      </c>
      <c r="F1360" s="489"/>
      <c r="I1360" s="681" t="s">
        <v>1901</v>
      </c>
      <c r="J1360" s="687" t="s">
        <v>1902</v>
      </c>
      <c r="K1360" s="701" t="s">
        <v>1903</v>
      </c>
      <c r="L1360" s="702">
        <v>900</v>
      </c>
      <c r="M1360" s="707"/>
    </row>
    <row r="1361" spans="1:13" ht="165" customHeight="1">
      <c r="A1361" s="501" t="s">
        <v>1982</v>
      </c>
      <c r="B1361" s="511" t="s">
        <v>1983</v>
      </c>
      <c r="C1361" s="512">
        <v>1800</v>
      </c>
      <c r="D1361" s="515"/>
      <c r="E1361" s="647">
        <v>0.1</v>
      </c>
      <c r="F1361" s="489"/>
      <c r="I1361" s="681" t="s">
        <v>1904</v>
      </c>
      <c r="J1361" s="687" t="s">
        <v>1905</v>
      </c>
      <c r="K1361" s="701" t="s">
        <v>1906</v>
      </c>
      <c r="L1361" s="702">
        <v>650</v>
      </c>
      <c r="M1361" s="707"/>
    </row>
    <row r="1362" spans="1:13" ht="225" customHeight="1">
      <c r="A1362" s="501" t="s">
        <v>1985</v>
      </c>
      <c r="B1362" s="511" t="s">
        <v>1986</v>
      </c>
      <c r="C1362" s="512">
        <v>1100</v>
      </c>
      <c r="D1362" s="515"/>
      <c r="E1362" s="647">
        <v>0.1</v>
      </c>
      <c r="F1362" s="489"/>
      <c r="I1362" s="681" t="s">
        <v>1907</v>
      </c>
      <c r="J1362" s="687" t="s">
        <v>1908</v>
      </c>
      <c r="K1362" s="701" t="s">
        <v>1909</v>
      </c>
      <c r="L1362" s="702">
        <v>2150</v>
      </c>
      <c r="M1362" s="707"/>
    </row>
    <row r="1363" spans="1:13" ht="165" customHeight="1">
      <c r="A1363" s="501" t="s">
        <v>1988</v>
      </c>
      <c r="B1363" s="511" t="s">
        <v>1989</v>
      </c>
      <c r="C1363" s="512">
        <v>1800</v>
      </c>
      <c r="D1363" s="515"/>
      <c r="E1363" s="647">
        <v>0.1</v>
      </c>
      <c r="F1363" s="489"/>
      <c r="I1363" s="681" t="s">
        <v>1910</v>
      </c>
      <c r="J1363" s="687" t="s">
        <v>1911</v>
      </c>
      <c r="K1363" s="701" t="s">
        <v>1912</v>
      </c>
      <c r="L1363" s="702">
        <v>2150</v>
      </c>
      <c r="M1363" s="707"/>
    </row>
    <row r="1364" spans="1:13" ht="90" customHeight="1">
      <c r="A1364" s="501" t="s">
        <v>1991</v>
      </c>
      <c r="B1364" s="511" t="s">
        <v>1992</v>
      </c>
      <c r="C1364" s="512">
        <v>750</v>
      </c>
      <c r="D1364" s="515"/>
      <c r="E1364" s="647">
        <v>0.1</v>
      </c>
      <c r="F1364" s="489"/>
      <c r="I1364" s="681" t="s">
        <v>10228</v>
      </c>
      <c r="J1364" s="687" t="s">
        <v>1913</v>
      </c>
      <c r="K1364" s="701" t="s">
        <v>1914</v>
      </c>
      <c r="L1364" s="702">
        <v>650</v>
      </c>
      <c r="M1364" s="707"/>
    </row>
    <row r="1365" spans="1:13" ht="180" customHeight="1">
      <c r="A1365" s="501" t="s">
        <v>1994</v>
      </c>
      <c r="B1365" s="511" t="s">
        <v>1995</v>
      </c>
      <c r="C1365" s="512">
        <v>750</v>
      </c>
      <c r="D1365" s="515"/>
      <c r="E1365" s="647">
        <v>0.1</v>
      </c>
      <c r="F1365" s="489"/>
      <c r="I1365" s="681" t="s">
        <v>8588</v>
      </c>
      <c r="J1365" s="687" t="s">
        <v>8596</v>
      </c>
      <c r="K1365" s="701" t="s">
        <v>8589</v>
      </c>
      <c r="L1365" s="702">
        <v>700</v>
      </c>
      <c r="M1365" s="707"/>
    </row>
    <row r="1366" spans="1:13" ht="210" customHeight="1">
      <c r="A1366" s="501" t="s">
        <v>1997</v>
      </c>
      <c r="B1366" s="511" t="s">
        <v>1998</v>
      </c>
      <c r="C1366" s="512">
        <v>800</v>
      </c>
      <c r="D1366" s="515"/>
      <c r="E1366" s="647">
        <v>0.1</v>
      </c>
      <c r="F1366" s="489"/>
      <c r="I1366" s="681" t="s">
        <v>9099</v>
      </c>
      <c r="J1366" s="687" t="s">
        <v>9100</v>
      </c>
      <c r="K1366" s="701" t="s">
        <v>9101</v>
      </c>
      <c r="L1366" s="702">
        <v>700</v>
      </c>
      <c r="M1366" s="707"/>
    </row>
    <row r="1367" spans="1:13" ht="120" customHeight="1">
      <c r="A1367" s="501" t="s">
        <v>2000</v>
      </c>
      <c r="B1367" s="511" t="s">
        <v>2001</v>
      </c>
      <c r="C1367" s="512">
        <v>800</v>
      </c>
      <c r="D1367" s="515"/>
      <c r="E1367" s="647">
        <v>0.1</v>
      </c>
      <c r="F1367" s="489"/>
      <c r="I1367" s="681" t="s">
        <v>9285</v>
      </c>
      <c r="J1367" s="687" t="s">
        <v>9286</v>
      </c>
      <c r="K1367" s="701" t="s">
        <v>9287</v>
      </c>
      <c r="L1367" s="702">
        <v>1800</v>
      </c>
      <c r="M1367" s="707"/>
    </row>
    <row r="1368" spans="1:13" ht="165" customHeight="1">
      <c r="A1368" s="501" t="s">
        <v>2003</v>
      </c>
      <c r="B1368" s="511" t="s">
        <v>2004</v>
      </c>
      <c r="C1368" s="512">
        <v>1450</v>
      </c>
      <c r="D1368" s="515"/>
      <c r="E1368" s="647">
        <v>0.1</v>
      </c>
      <c r="F1368" s="489"/>
      <c r="I1368" s="681" t="s">
        <v>9288</v>
      </c>
      <c r="J1368" s="687" t="s">
        <v>9289</v>
      </c>
      <c r="K1368" s="701" t="s">
        <v>9290</v>
      </c>
      <c r="L1368" s="702">
        <v>1800</v>
      </c>
      <c r="M1368" s="707"/>
    </row>
    <row r="1369" spans="1:13" ht="195" customHeight="1">
      <c r="A1369" s="501" t="s">
        <v>2006</v>
      </c>
      <c r="B1369" s="511" t="s">
        <v>2007</v>
      </c>
      <c r="C1369" s="512">
        <v>1350</v>
      </c>
      <c r="D1369" s="515"/>
      <c r="E1369" s="647">
        <v>0.1</v>
      </c>
      <c r="F1369" s="489"/>
      <c r="I1369" s="681" t="s">
        <v>9291</v>
      </c>
      <c r="J1369" s="687" t="s">
        <v>9292</v>
      </c>
      <c r="K1369" s="701" t="s">
        <v>9293</v>
      </c>
      <c r="L1369" s="702">
        <v>1100</v>
      </c>
      <c r="M1369" s="707"/>
    </row>
    <row r="1370" spans="1:13" ht="300" customHeight="1">
      <c r="A1370" s="501" t="s">
        <v>2009</v>
      </c>
      <c r="B1370" s="511" t="s">
        <v>2010</v>
      </c>
      <c r="C1370" s="512">
        <v>1450</v>
      </c>
      <c r="D1370" s="515"/>
      <c r="E1370" s="647">
        <v>0.1</v>
      </c>
      <c r="F1370" s="489"/>
      <c r="I1370" s="681" t="s">
        <v>9294</v>
      </c>
      <c r="J1370" s="687" t="s">
        <v>9295</v>
      </c>
      <c r="K1370" s="701" t="s">
        <v>9296</v>
      </c>
      <c r="L1370" s="702">
        <v>500</v>
      </c>
      <c r="M1370" s="707"/>
    </row>
    <row r="1371" spans="1:13" ht="195" customHeight="1">
      <c r="A1371" s="501" t="s">
        <v>2012</v>
      </c>
      <c r="B1371" s="511" t="s">
        <v>2013</v>
      </c>
      <c r="C1371" s="512">
        <v>1450</v>
      </c>
      <c r="D1371" s="515"/>
      <c r="E1371" s="647">
        <v>0.1</v>
      </c>
      <c r="F1371" s="489"/>
      <c r="I1371" s="681" t="s">
        <v>9718</v>
      </c>
      <c r="J1371" s="687" t="s">
        <v>9719</v>
      </c>
      <c r="K1371" s="701" t="s">
        <v>9720</v>
      </c>
      <c r="L1371" s="702">
        <v>6050</v>
      </c>
      <c r="M1371" s="707"/>
    </row>
    <row r="1372" spans="1:13" ht="120" customHeight="1">
      <c r="A1372" s="501" t="s">
        <v>2015</v>
      </c>
      <c r="B1372" s="511" t="s">
        <v>2016</v>
      </c>
      <c r="C1372" s="512">
        <v>1400</v>
      </c>
      <c r="D1372" s="515"/>
      <c r="E1372" s="647">
        <v>0.1</v>
      </c>
      <c r="F1372" s="489"/>
      <c r="I1372" s="681" t="s">
        <v>10519</v>
      </c>
      <c r="J1372" s="687" t="s">
        <v>10520</v>
      </c>
      <c r="K1372" s="701" t="s">
        <v>10521</v>
      </c>
      <c r="L1372" s="702">
        <v>550</v>
      </c>
      <c r="M1372" s="707"/>
    </row>
    <row r="1373" spans="1:13" ht="300" customHeight="1">
      <c r="A1373" s="501" t="s">
        <v>2018</v>
      </c>
      <c r="B1373" s="511" t="s">
        <v>2019</v>
      </c>
      <c r="C1373" s="512">
        <v>1800</v>
      </c>
      <c r="D1373" s="515"/>
      <c r="E1373" s="647">
        <v>0.1</v>
      </c>
      <c r="F1373" s="489"/>
      <c r="I1373" s="681" t="s">
        <v>10522</v>
      </c>
      <c r="J1373" s="687" t="s">
        <v>10523</v>
      </c>
      <c r="K1373" s="701" t="s">
        <v>10524</v>
      </c>
      <c r="L1373" s="702">
        <v>600</v>
      </c>
      <c r="M1373" s="707"/>
    </row>
    <row r="1374" spans="1:13" ht="135" customHeight="1">
      <c r="A1374" s="501" t="s">
        <v>2021</v>
      </c>
      <c r="B1374" s="511" t="s">
        <v>2022</v>
      </c>
      <c r="C1374" s="512">
        <v>1400</v>
      </c>
      <c r="D1374" s="515"/>
      <c r="E1374" s="647">
        <v>0.1</v>
      </c>
      <c r="F1374" s="489"/>
      <c r="I1374" s="681" t="s">
        <v>10525</v>
      </c>
      <c r="J1374" s="687" t="s">
        <v>10526</v>
      </c>
      <c r="K1374" s="701" t="s">
        <v>10527</v>
      </c>
      <c r="L1374" s="702">
        <v>600</v>
      </c>
      <c r="M1374" s="707"/>
    </row>
    <row r="1375" spans="1:13" ht="165" customHeight="1">
      <c r="A1375" s="501" t="s">
        <v>2024</v>
      </c>
      <c r="B1375" s="511" t="s">
        <v>2025</v>
      </c>
      <c r="C1375" s="512">
        <v>1750</v>
      </c>
      <c r="D1375" s="515"/>
      <c r="E1375" s="647">
        <v>0.1</v>
      </c>
      <c r="F1375" s="489"/>
      <c r="I1375" s="681" t="s">
        <v>1711</v>
      </c>
      <c r="J1375" s="687" t="s">
        <v>11925</v>
      </c>
      <c r="K1375" s="701" t="s">
        <v>11926</v>
      </c>
      <c r="L1375" s="702">
        <v>600</v>
      </c>
      <c r="M1375" s="707"/>
    </row>
    <row r="1376" spans="1:13" ht="60" customHeight="1">
      <c r="A1376" s="501" t="s">
        <v>2027</v>
      </c>
      <c r="B1376" s="511" t="s">
        <v>2028</v>
      </c>
      <c r="C1376" s="512">
        <v>1100</v>
      </c>
      <c r="D1376" s="515"/>
      <c r="E1376" s="647">
        <v>0.1</v>
      </c>
      <c r="F1376" s="489"/>
      <c r="I1376" s="681"/>
      <c r="J1376" s="687"/>
      <c r="K1376" s="727" t="s">
        <v>1915</v>
      </c>
      <c r="L1376" s="702"/>
      <c r="M1376" s="707"/>
    </row>
    <row r="1377" spans="1:13" ht="240" customHeight="1">
      <c r="A1377" s="501" t="s">
        <v>2030</v>
      </c>
      <c r="B1377" s="511" t="s">
        <v>2031</v>
      </c>
      <c r="C1377" s="512">
        <v>1450</v>
      </c>
      <c r="D1377" s="515"/>
      <c r="E1377" s="647">
        <v>0.1</v>
      </c>
      <c r="F1377" s="489"/>
      <c r="I1377" s="683" t="s">
        <v>10009</v>
      </c>
      <c r="J1377" s="687" t="s">
        <v>1916</v>
      </c>
      <c r="K1377" s="701" t="s">
        <v>1917</v>
      </c>
      <c r="L1377" s="702">
        <v>750</v>
      </c>
      <c r="M1377" s="707"/>
    </row>
    <row r="1378" spans="1:13" ht="195" customHeight="1">
      <c r="A1378" s="501" t="s">
        <v>2033</v>
      </c>
      <c r="B1378" s="511" t="s">
        <v>2034</v>
      </c>
      <c r="C1378" s="512">
        <v>1450</v>
      </c>
      <c r="D1378" s="515"/>
      <c r="E1378" s="647">
        <v>0.1</v>
      </c>
      <c r="F1378" s="489"/>
      <c r="I1378" s="683" t="s">
        <v>10229</v>
      </c>
      <c r="J1378" s="687" t="s">
        <v>1918</v>
      </c>
      <c r="K1378" s="701" t="s">
        <v>1919</v>
      </c>
      <c r="L1378" s="702">
        <v>800</v>
      </c>
      <c r="M1378" s="707"/>
    </row>
    <row r="1379" spans="1:13" ht="150" customHeight="1">
      <c r="A1379" s="501" t="s">
        <v>2036</v>
      </c>
      <c r="B1379" s="511" t="s">
        <v>2037</v>
      </c>
      <c r="C1379" s="512">
        <v>750</v>
      </c>
      <c r="D1379" s="515"/>
      <c r="E1379" s="647">
        <v>0.1</v>
      </c>
      <c r="F1379" s="489"/>
      <c r="I1379" s="681" t="s">
        <v>1920</v>
      </c>
      <c r="J1379" s="687" t="s">
        <v>1921</v>
      </c>
      <c r="K1379" s="701" t="s">
        <v>1922</v>
      </c>
      <c r="L1379" s="702">
        <v>1050</v>
      </c>
      <c r="M1379" s="707"/>
    </row>
    <row r="1380" spans="1:13" ht="180" customHeight="1">
      <c r="A1380" s="501" t="s">
        <v>2039</v>
      </c>
      <c r="B1380" s="511" t="s">
        <v>2040</v>
      </c>
      <c r="C1380" s="512">
        <v>800</v>
      </c>
      <c r="D1380" s="515"/>
      <c r="E1380" s="647">
        <v>0.1</v>
      </c>
      <c r="F1380" s="489"/>
      <c r="I1380" s="681" t="s">
        <v>1923</v>
      </c>
      <c r="J1380" s="687" t="s">
        <v>1924</v>
      </c>
      <c r="K1380" s="701" t="s">
        <v>1925</v>
      </c>
      <c r="L1380" s="702">
        <v>1050</v>
      </c>
      <c r="M1380" s="707"/>
    </row>
    <row r="1381" spans="1:13" ht="210" customHeight="1">
      <c r="A1381" s="501" t="s">
        <v>2042</v>
      </c>
      <c r="B1381" s="511" t="s">
        <v>2043</v>
      </c>
      <c r="C1381" s="512">
        <v>750</v>
      </c>
      <c r="D1381" s="515"/>
      <c r="E1381" s="647">
        <v>0.1</v>
      </c>
      <c r="F1381" s="489"/>
      <c r="I1381" s="681" t="s">
        <v>1926</v>
      </c>
      <c r="J1381" s="687" t="s">
        <v>1927</v>
      </c>
      <c r="K1381" s="701" t="s">
        <v>1928</v>
      </c>
      <c r="L1381" s="702">
        <v>1050</v>
      </c>
      <c r="M1381" s="707"/>
    </row>
    <row r="1382" spans="1:13" ht="180" customHeight="1">
      <c r="A1382" s="501" t="s">
        <v>2045</v>
      </c>
      <c r="B1382" s="511" t="s">
        <v>2046</v>
      </c>
      <c r="C1382" s="512">
        <v>800</v>
      </c>
      <c r="D1382" s="515"/>
      <c r="E1382" s="647">
        <v>0.1</v>
      </c>
      <c r="F1382" s="489"/>
      <c r="I1382" s="681" t="s">
        <v>10230</v>
      </c>
      <c r="J1382" s="687" t="s">
        <v>1929</v>
      </c>
      <c r="K1382" s="701" t="s">
        <v>1930</v>
      </c>
      <c r="L1382" s="702">
        <v>650</v>
      </c>
      <c r="M1382" s="707"/>
    </row>
    <row r="1383" spans="1:13" ht="225" customHeight="1">
      <c r="A1383" s="501" t="s">
        <v>2048</v>
      </c>
      <c r="B1383" s="511" t="s">
        <v>2049</v>
      </c>
      <c r="C1383" s="512">
        <v>750</v>
      </c>
      <c r="D1383" s="515"/>
      <c r="E1383" s="647">
        <v>0.1</v>
      </c>
      <c r="F1383" s="489"/>
      <c r="I1383" s="681" t="s">
        <v>10231</v>
      </c>
      <c r="J1383" s="687" t="s">
        <v>1931</v>
      </c>
      <c r="K1383" s="701" t="s">
        <v>1932</v>
      </c>
      <c r="L1383" s="702">
        <v>650</v>
      </c>
      <c r="M1383" s="707"/>
    </row>
    <row r="1384" spans="1:13" ht="45" customHeight="1">
      <c r="A1384" s="501" t="s">
        <v>2051</v>
      </c>
      <c r="B1384" s="511" t="s">
        <v>2052</v>
      </c>
      <c r="C1384" s="512">
        <v>750</v>
      </c>
      <c r="D1384" s="515"/>
      <c r="E1384" s="647">
        <v>0.1</v>
      </c>
      <c r="F1384" s="489"/>
      <c r="I1384" s="681" t="s">
        <v>10010</v>
      </c>
      <c r="J1384" s="687" t="s">
        <v>1933</v>
      </c>
      <c r="K1384" s="701" t="s">
        <v>1934</v>
      </c>
      <c r="L1384" s="702">
        <v>650</v>
      </c>
      <c r="M1384" s="707"/>
    </row>
    <row r="1385" spans="1:13" ht="150" customHeight="1">
      <c r="A1385" s="501" t="s">
        <v>2054</v>
      </c>
      <c r="B1385" s="511" t="s">
        <v>2055</v>
      </c>
      <c r="C1385" s="512">
        <v>800</v>
      </c>
      <c r="D1385" s="515"/>
      <c r="E1385" s="647">
        <v>0.1</v>
      </c>
      <c r="F1385" s="489"/>
      <c r="I1385" s="681" t="s">
        <v>10232</v>
      </c>
      <c r="J1385" s="687" t="s">
        <v>1935</v>
      </c>
      <c r="K1385" s="701" t="s">
        <v>1936</v>
      </c>
      <c r="L1385" s="702">
        <v>350</v>
      </c>
      <c r="M1385" s="707"/>
    </row>
    <row r="1386" spans="1:13" ht="210" customHeight="1">
      <c r="A1386" s="501" t="s">
        <v>2057</v>
      </c>
      <c r="B1386" s="511" t="s">
        <v>2058</v>
      </c>
      <c r="C1386" s="512">
        <v>1400</v>
      </c>
      <c r="D1386" s="515"/>
      <c r="E1386" s="647">
        <v>0.1</v>
      </c>
      <c r="F1386" s="489"/>
      <c r="I1386" s="681" t="s">
        <v>1937</v>
      </c>
      <c r="J1386" s="687" t="s">
        <v>1938</v>
      </c>
      <c r="K1386" s="701" t="s">
        <v>1939</v>
      </c>
      <c r="L1386" s="702">
        <v>3250</v>
      </c>
      <c r="M1386" s="707"/>
    </row>
    <row r="1387" spans="1:13" ht="195" customHeight="1">
      <c r="A1387" s="501" t="s">
        <v>2060</v>
      </c>
      <c r="B1387" s="511" t="s">
        <v>2061</v>
      </c>
      <c r="C1387" s="512">
        <v>1350</v>
      </c>
      <c r="D1387" s="515"/>
      <c r="E1387" s="647">
        <v>0.1</v>
      </c>
      <c r="F1387" s="489"/>
      <c r="I1387" s="683" t="s">
        <v>10233</v>
      </c>
      <c r="J1387" s="687" t="s">
        <v>1940</v>
      </c>
      <c r="K1387" s="701" t="s">
        <v>1941</v>
      </c>
      <c r="L1387" s="702">
        <v>600</v>
      </c>
      <c r="M1387" s="707"/>
    </row>
    <row r="1388" spans="1:13" ht="255" customHeight="1">
      <c r="A1388" s="501" t="s">
        <v>2063</v>
      </c>
      <c r="B1388" s="511" t="s">
        <v>2064</v>
      </c>
      <c r="C1388" s="512">
        <v>1150</v>
      </c>
      <c r="D1388" s="515"/>
      <c r="E1388" s="647">
        <v>0.1</v>
      </c>
      <c r="F1388" s="489"/>
      <c r="I1388" s="681" t="s">
        <v>1942</v>
      </c>
      <c r="J1388" s="687" t="s">
        <v>1943</v>
      </c>
      <c r="K1388" s="737" t="s">
        <v>1944</v>
      </c>
      <c r="L1388" s="702">
        <v>750</v>
      </c>
      <c r="M1388" s="707"/>
    </row>
    <row r="1389" spans="1:13" ht="240" customHeight="1">
      <c r="A1389" s="501" t="s">
        <v>2066</v>
      </c>
      <c r="B1389" s="511" t="s">
        <v>2067</v>
      </c>
      <c r="C1389" s="512">
        <v>950</v>
      </c>
      <c r="D1389" s="515"/>
      <c r="E1389" s="647">
        <v>0.1</v>
      </c>
      <c r="F1389" s="489"/>
      <c r="I1389" s="681" t="s">
        <v>1945</v>
      </c>
      <c r="J1389" s="687" t="s">
        <v>1946</v>
      </c>
      <c r="K1389" s="701" t="s">
        <v>1947</v>
      </c>
      <c r="L1389" s="702">
        <v>750</v>
      </c>
      <c r="M1389" s="707"/>
    </row>
    <row r="1390" spans="1:13" ht="255" customHeight="1">
      <c r="A1390" s="501" t="s">
        <v>2069</v>
      </c>
      <c r="B1390" s="511" t="s">
        <v>2070</v>
      </c>
      <c r="C1390" s="512">
        <v>650</v>
      </c>
      <c r="D1390" s="515"/>
      <c r="E1390" s="647">
        <v>0.1</v>
      </c>
      <c r="F1390" s="489"/>
      <c r="I1390" s="681" t="s">
        <v>1948</v>
      </c>
      <c r="J1390" s="687" t="s">
        <v>1949</v>
      </c>
      <c r="K1390" s="701" t="s">
        <v>1950</v>
      </c>
      <c r="L1390" s="702">
        <v>750</v>
      </c>
      <c r="M1390" s="707"/>
    </row>
    <row r="1391" spans="1:13" ht="30" customHeight="1">
      <c r="A1391" s="501" t="s">
        <v>2072</v>
      </c>
      <c r="B1391" s="511" t="s">
        <v>2073</v>
      </c>
      <c r="C1391" s="512">
        <v>1600</v>
      </c>
      <c r="D1391" s="515"/>
      <c r="E1391" s="647">
        <v>0.1</v>
      </c>
      <c r="F1391" s="489"/>
      <c r="I1391" s="681" t="s">
        <v>1951</v>
      </c>
      <c r="J1391" s="687" t="s">
        <v>1952</v>
      </c>
      <c r="K1391" s="701" t="s">
        <v>1953</v>
      </c>
      <c r="L1391" s="702">
        <v>1100</v>
      </c>
      <c r="M1391" s="707"/>
    </row>
    <row r="1392" spans="1:13" ht="210" customHeight="1">
      <c r="A1392" s="501" t="s">
        <v>7518</v>
      </c>
      <c r="B1392" s="511" t="s">
        <v>7519</v>
      </c>
      <c r="C1392" s="512">
        <v>3400</v>
      </c>
      <c r="D1392" s="515"/>
      <c r="E1392" s="647">
        <v>0.1</v>
      </c>
      <c r="F1392" s="489"/>
      <c r="I1392" s="681" t="s">
        <v>1954</v>
      </c>
      <c r="J1392" s="687" t="s">
        <v>1955</v>
      </c>
      <c r="K1392" s="701" t="s">
        <v>1956</v>
      </c>
      <c r="L1392" s="702">
        <v>1100</v>
      </c>
      <c r="M1392" s="707"/>
    </row>
    <row r="1393" spans="1:13" ht="210" customHeight="1">
      <c r="A1393" s="501" t="s">
        <v>7521</v>
      </c>
      <c r="B1393" s="511" t="s">
        <v>7522</v>
      </c>
      <c r="C1393" s="512">
        <v>3400</v>
      </c>
      <c r="D1393" s="515"/>
      <c r="E1393" s="647">
        <v>0.1</v>
      </c>
      <c r="F1393" s="489"/>
      <c r="I1393" s="681" t="s">
        <v>1957</v>
      </c>
      <c r="J1393" s="687" t="s">
        <v>1958</v>
      </c>
      <c r="K1393" s="701" t="s">
        <v>1959</v>
      </c>
      <c r="L1393" s="702">
        <v>1450</v>
      </c>
      <c r="M1393" s="707"/>
    </row>
    <row r="1394" spans="1:13" ht="180" customHeight="1">
      <c r="A1394" s="501" t="s">
        <v>7524</v>
      </c>
      <c r="B1394" s="511" t="s">
        <v>7525</v>
      </c>
      <c r="C1394" s="512">
        <v>3400</v>
      </c>
      <c r="D1394" s="515"/>
      <c r="E1394" s="647">
        <v>0.1</v>
      </c>
      <c r="F1394" s="489"/>
      <c r="I1394" s="681" t="s">
        <v>1960</v>
      </c>
      <c r="J1394" s="687" t="s">
        <v>1961</v>
      </c>
      <c r="K1394" s="701" t="s">
        <v>1962</v>
      </c>
      <c r="L1394" s="702">
        <v>750</v>
      </c>
      <c r="M1394" s="707"/>
    </row>
    <row r="1395" spans="1:13" ht="90" customHeight="1">
      <c r="A1395" s="501" t="s">
        <v>7527</v>
      </c>
      <c r="B1395" s="511" t="s">
        <v>7528</v>
      </c>
      <c r="C1395" s="512">
        <v>450</v>
      </c>
      <c r="D1395" s="515"/>
      <c r="E1395" s="647">
        <v>0.1</v>
      </c>
      <c r="F1395" s="489"/>
      <c r="I1395" s="681" t="s">
        <v>1963</v>
      </c>
      <c r="J1395" s="687" t="s">
        <v>1964</v>
      </c>
      <c r="K1395" s="701" t="s">
        <v>1965</v>
      </c>
      <c r="L1395" s="702">
        <v>800</v>
      </c>
      <c r="M1395" s="707"/>
    </row>
    <row r="1396" spans="1:13" ht="135" customHeight="1">
      <c r="A1396" s="501" t="s">
        <v>8599</v>
      </c>
      <c r="B1396" s="511" t="s">
        <v>8591</v>
      </c>
      <c r="C1396" s="512">
        <v>500</v>
      </c>
      <c r="D1396" s="515"/>
      <c r="E1396" s="647">
        <v>0.1</v>
      </c>
      <c r="F1396" s="489"/>
      <c r="I1396" s="681" t="s">
        <v>1966</v>
      </c>
      <c r="J1396" s="687" t="s">
        <v>1967</v>
      </c>
      <c r="K1396" s="701" t="s">
        <v>1968</v>
      </c>
      <c r="L1396" s="702">
        <v>750</v>
      </c>
      <c r="M1396" s="707"/>
    </row>
    <row r="1397" spans="1:13" ht="330" customHeight="1">
      <c r="A1397" s="501" t="s">
        <v>8600</v>
      </c>
      <c r="B1397" s="511" t="s">
        <v>8593</v>
      </c>
      <c r="C1397" s="512">
        <v>600</v>
      </c>
      <c r="D1397" s="515"/>
      <c r="E1397" s="647">
        <v>0.1</v>
      </c>
      <c r="F1397" s="489"/>
      <c r="I1397" s="681" t="s">
        <v>1969</v>
      </c>
      <c r="J1397" s="687" t="s">
        <v>1970</v>
      </c>
      <c r="K1397" s="701" t="s">
        <v>1971</v>
      </c>
      <c r="L1397" s="702">
        <v>800</v>
      </c>
      <c r="M1397" s="707"/>
    </row>
    <row r="1398" spans="1:13" ht="75" customHeight="1">
      <c r="A1398" s="501" t="s">
        <v>8601</v>
      </c>
      <c r="B1398" s="511" t="s">
        <v>8603</v>
      </c>
      <c r="C1398" s="512">
        <v>2950</v>
      </c>
      <c r="D1398" s="515"/>
      <c r="E1398" s="647">
        <v>0.1</v>
      </c>
      <c r="F1398" s="489"/>
      <c r="I1398" s="681" t="s">
        <v>1972</v>
      </c>
      <c r="J1398" s="687" t="s">
        <v>1973</v>
      </c>
      <c r="K1398" s="701" t="s">
        <v>1974</v>
      </c>
      <c r="L1398" s="702">
        <v>750</v>
      </c>
      <c r="M1398" s="707"/>
    </row>
    <row r="1399" spans="1:13" ht="90" customHeight="1">
      <c r="A1399" s="501" t="s">
        <v>9097</v>
      </c>
      <c r="B1399" s="511" t="s">
        <v>9098</v>
      </c>
      <c r="C1399" s="512">
        <v>6050</v>
      </c>
      <c r="D1399" s="515"/>
      <c r="E1399" s="647">
        <v>0.1</v>
      </c>
      <c r="F1399" s="489"/>
      <c r="I1399" s="681" t="s">
        <v>1975</v>
      </c>
      <c r="J1399" s="687" t="s">
        <v>1976</v>
      </c>
      <c r="K1399" s="701" t="s">
        <v>1977</v>
      </c>
      <c r="L1399" s="702">
        <v>750</v>
      </c>
      <c r="M1399" s="707"/>
    </row>
    <row r="1400" spans="1:13" ht="210" customHeight="1">
      <c r="A1400" s="501" t="s">
        <v>9274</v>
      </c>
      <c r="B1400" s="511" t="s">
        <v>9275</v>
      </c>
      <c r="C1400" s="512">
        <v>4250</v>
      </c>
      <c r="D1400" s="515"/>
      <c r="E1400" s="647">
        <v>0.1</v>
      </c>
      <c r="F1400" s="489"/>
      <c r="I1400" s="681" t="s">
        <v>1978</v>
      </c>
      <c r="J1400" s="687" t="s">
        <v>1979</v>
      </c>
      <c r="K1400" s="701" t="s">
        <v>1980</v>
      </c>
      <c r="L1400" s="702">
        <v>1800</v>
      </c>
      <c r="M1400" s="707"/>
    </row>
    <row r="1401" spans="1:13" ht="120" customHeight="1">
      <c r="A1401" s="501" t="s">
        <v>9277</v>
      </c>
      <c r="B1401" s="511" t="s">
        <v>9278</v>
      </c>
      <c r="C1401" s="512">
        <v>2400</v>
      </c>
      <c r="D1401" s="515"/>
      <c r="E1401" s="647">
        <v>0.1</v>
      </c>
      <c r="F1401" s="489"/>
      <c r="I1401" s="681" t="s">
        <v>1981</v>
      </c>
      <c r="J1401" s="687" t="s">
        <v>1982</v>
      </c>
      <c r="K1401" s="701" t="s">
        <v>1983</v>
      </c>
      <c r="L1401" s="702">
        <v>1800</v>
      </c>
      <c r="M1401" s="707"/>
    </row>
    <row r="1402" spans="1:13" ht="60" customHeight="1">
      <c r="A1402" s="501" t="s">
        <v>9280</v>
      </c>
      <c r="B1402" s="511" t="s">
        <v>9281</v>
      </c>
      <c r="C1402" s="512">
        <v>1800</v>
      </c>
      <c r="D1402" s="515"/>
      <c r="E1402" s="647">
        <v>0.1</v>
      </c>
      <c r="F1402" s="489"/>
      <c r="I1402" s="681" t="s">
        <v>1984</v>
      </c>
      <c r="J1402" s="687" t="s">
        <v>1985</v>
      </c>
      <c r="K1402" s="701" t="s">
        <v>1986</v>
      </c>
      <c r="L1402" s="702">
        <v>1100</v>
      </c>
      <c r="M1402" s="707"/>
    </row>
    <row r="1403" spans="1:13" ht="135" customHeight="1">
      <c r="A1403" s="501" t="s">
        <v>9899</v>
      </c>
      <c r="B1403" s="511" t="s">
        <v>9900</v>
      </c>
      <c r="C1403" s="512">
        <v>1000</v>
      </c>
      <c r="D1403" s="515"/>
      <c r="E1403" s="647">
        <v>0.1</v>
      </c>
      <c r="F1403" s="489"/>
      <c r="I1403" s="681" t="s">
        <v>1987</v>
      </c>
      <c r="J1403" s="687" t="s">
        <v>1988</v>
      </c>
      <c r="K1403" s="701" t="s">
        <v>1989</v>
      </c>
      <c r="L1403" s="702">
        <v>1800</v>
      </c>
      <c r="M1403" s="707"/>
    </row>
    <row r="1404" spans="1:13" ht="45" customHeight="1">
      <c r="A1404" s="501" t="s">
        <v>10529</v>
      </c>
      <c r="B1404" s="511" t="s">
        <v>10530</v>
      </c>
      <c r="C1404" s="512">
        <v>4200</v>
      </c>
      <c r="D1404" s="515"/>
      <c r="E1404" s="647">
        <v>0.1</v>
      </c>
      <c r="F1404" s="489"/>
      <c r="I1404" s="681" t="s">
        <v>1990</v>
      </c>
      <c r="J1404" s="687" t="s">
        <v>1991</v>
      </c>
      <c r="K1404" s="701" t="s">
        <v>1992</v>
      </c>
      <c r="L1404" s="702">
        <v>750</v>
      </c>
      <c r="M1404" s="707"/>
    </row>
    <row r="1405" spans="1:13" ht="45" customHeight="1">
      <c r="A1405" s="501" t="s">
        <v>10629</v>
      </c>
      <c r="B1405" s="511" t="s">
        <v>12054</v>
      </c>
      <c r="C1405" s="538">
        <v>450</v>
      </c>
      <c r="D1405" s="515"/>
      <c r="E1405" s="647">
        <v>0.1</v>
      </c>
      <c r="F1405" s="489"/>
      <c r="I1405" s="681" t="s">
        <v>1993</v>
      </c>
      <c r="J1405" s="687" t="s">
        <v>1994</v>
      </c>
      <c r="K1405" s="701" t="s">
        <v>1995</v>
      </c>
      <c r="L1405" s="702">
        <v>750</v>
      </c>
      <c r="M1405" s="707"/>
    </row>
    <row r="1406" spans="1:13" ht="105" customHeight="1">
      <c r="A1406" s="501" t="s">
        <v>11327</v>
      </c>
      <c r="B1406" s="511" t="s">
        <v>11328</v>
      </c>
      <c r="C1406" s="538">
        <v>6150</v>
      </c>
      <c r="D1406" s="515"/>
      <c r="E1406" s="647">
        <v>0.1</v>
      </c>
      <c r="F1406" s="489"/>
      <c r="I1406" s="681" t="s">
        <v>1996</v>
      </c>
      <c r="J1406" s="687" t="s">
        <v>1997</v>
      </c>
      <c r="K1406" s="701" t="s">
        <v>1998</v>
      </c>
      <c r="L1406" s="702">
        <v>800</v>
      </c>
      <c r="M1406" s="707"/>
    </row>
    <row r="1407" spans="1:13" ht="105" customHeight="1">
      <c r="A1407" s="501" t="s">
        <v>11330</v>
      </c>
      <c r="B1407" s="511" t="s">
        <v>11331</v>
      </c>
      <c r="C1407" s="538">
        <v>11750</v>
      </c>
      <c r="D1407" s="515"/>
      <c r="E1407" s="647">
        <v>0.1</v>
      </c>
      <c r="F1407" s="489"/>
      <c r="I1407" s="681" t="s">
        <v>1999</v>
      </c>
      <c r="J1407" s="687" t="s">
        <v>2000</v>
      </c>
      <c r="K1407" s="701" t="s">
        <v>2001</v>
      </c>
      <c r="L1407" s="702">
        <v>800</v>
      </c>
      <c r="M1407" s="707"/>
    </row>
    <row r="1408" spans="1:13" ht="105" customHeight="1">
      <c r="A1408" s="501" t="s">
        <v>11332</v>
      </c>
      <c r="B1408" s="511" t="s">
        <v>11333</v>
      </c>
      <c r="C1408" s="538">
        <v>10350</v>
      </c>
      <c r="D1408" s="515"/>
      <c r="E1408" s="647">
        <v>0.1</v>
      </c>
      <c r="F1408" s="489"/>
      <c r="I1408" s="681" t="s">
        <v>2002</v>
      </c>
      <c r="J1408" s="687" t="s">
        <v>2003</v>
      </c>
      <c r="K1408" s="701" t="s">
        <v>2004</v>
      </c>
      <c r="L1408" s="702">
        <v>1450</v>
      </c>
      <c r="M1408" s="707"/>
    </row>
    <row r="1409" spans="1:13" ht="105" customHeight="1">
      <c r="A1409" s="501" t="s">
        <v>11334</v>
      </c>
      <c r="B1409" s="511" t="s">
        <v>11335</v>
      </c>
      <c r="C1409" s="538">
        <v>19600</v>
      </c>
      <c r="D1409" s="515"/>
      <c r="E1409" s="647">
        <v>0.1</v>
      </c>
      <c r="F1409" s="489"/>
      <c r="I1409" s="681" t="s">
        <v>2005</v>
      </c>
      <c r="J1409" s="687" t="s">
        <v>2006</v>
      </c>
      <c r="K1409" s="701" t="s">
        <v>2007</v>
      </c>
      <c r="L1409" s="702">
        <v>1350</v>
      </c>
      <c r="M1409" s="707"/>
    </row>
    <row r="1410" spans="1:13" ht="105" customHeight="1">
      <c r="A1410" s="501" t="s">
        <v>12014</v>
      </c>
      <c r="B1410" s="511" t="s">
        <v>12015</v>
      </c>
      <c r="C1410" s="538">
        <v>900</v>
      </c>
      <c r="D1410" s="515"/>
      <c r="E1410" s="647">
        <v>0.1</v>
      </c>
      <c r="F1410" s="489"/>
      <c r="I1410" s="681" t="s">
        <v>2008</v>
      </c>
      <c r="J1410" s="687" t="s">
        <v>2009</v>
      </c>
      <c r="K1410" s="701" t="s">
        <v>2010</v>
      </c>
      <c r="L1410" s="702">
        <v>1450</v>
      </c>
      <c r="M1410" s="707"/>
    </row>
    <row r="1411" spans="1:13" ht="120" customHeight="1">
      <c r="A1411" s="501" t="s">
        <v>12017</v>
      </c>
      <c r="B1411" s="511" t="s">
        <v>12018</v>
      </c>
      <c r="C1411" s="538">
        <v>1200</v>
      </c>
      <c r="D1411" s="515"/>
      <c r="E1411" s="647">
        <v>0.1</v>
      </c>
      <c r="F1411" s="489"/>
      <c r="I1411" s="681" t="s">
        <v>2011</v>
      </c>
      <c r="J1411" s="687" t="s">
        <v>2012</v>
      </c>
      <c r="K1411" s="701" t="s">
        <v>2013</v>
      </c>
      <c r="L1411" s="702">
        <v>1450</v>
      </c>
      <c r="M1411" s="707"/>
    </row>
    <row r="1412" spans="1:13" ht="165" customHeight="1">
      <c r="A1412" s="501" t="s">
        <v>12020</v>
      </c>
      <c r="B1412" s="511" t="s">
        <v>12021</v>
      </c>
      <c r="C1412" s="538">
        <v>1550</v>
      </c>
      <c r="D1412" s="515"/>
      <c r="E1412" s="647">
        <v>0.1</v>
      </c>
      <c r="F1412" s="489"/>
      <c r="I1412" s="681" t="s">
        <v>2014</v>
      </c>
      <c r="J1412" s="687" t="s">
        <v>2015</v>
      </c>
      <c r="K1412" s="701" t="s">
        <v>2016</v>
      </c>
      <c r="L1412" s="702">
        <v>1400</v>
      </c>
      <c r="M1412" s="707"/>
    </row>
    <row r="1413" spans="1:13" ht="63" customHeight="1">
      <c r="A1413" s="501"/>
      <c r="B1413" s="535" t="s">
        <v>2074</v>
      </c>
      <c r="C1413" s="512"/>
      <c r="D1413" s="515"/>
      <c r="E1413" s="647">
        <v>0.1</v>
      </c>
      <c r="F1413" s="489"/>
      <c r="I1413" s="681" t="s">
        <v>2017</v>
      </c>
      <c r="J1413" s="687" t="s">
        <v>2018</v>
      </c>
      <c r="K1413" s="701" t="s">
        <v>2019</v>
      </c>
      <c r="L1413" s="702">
        <v>1800</v>
      </c>
      <c r="M1413" s="707"/>
    </row>
    <row r="1414" spans="1:13" ht="75" customHeight="1">
      <c r="A1414" s="501" t="s">
        <v>2075</v>
      </c>
      <c r="B1414" s="511" t="s">
        <v>2076</v>
      </c>
      <c r="C1414" s="512">
        <v>2250</v>
      </c>
      <c r="D1414" s="515"/>
      <c r="E1414" s="647">
        <v>0.1</v>
      </c>
      <c r="F1414" s="489"/>
      <c r="I1414" s="681" t="s">
        <v>2020</v>
      </c>
      <c r="J1414" s="687" t="s">
        <v>2021</v>
      </c>
      <c r="K1414" s="701" t="s">
        <v>2022</v>
      </c>
      <c r="L1414" s="702">
        <v>1400</v>
      </c>
      <c r="M1414" s="707"/>
    </row>
    <row r="1415" spans="1:13" ht="60" customHeight="1">
      <c r="A1415" s="501" t="s">
        <v>2077</v>
      </c>
      <c r="B1415" s="511" t="s">
        <v>2078</v>
      </c>
      <c r="C1415" s="512">
        <v>1200</v>
      </c>
      <c r="D1415" s="515"/>
      <c r="E1415" s="647">
        <v>0.1</v>
      </c>
      <c r="F1415" s="489"/>
      <c r="I1415" s="681" t="s">
        <v>2023</v>
      </c>
      <c r="J1415" s="687" t="s">
        <v>2024</v>
      </c>
      <c r="K1415" s="701" t="s">
        <v>2025</v>
      </c>
      <c r="L1415" s="702">
        <v>1750</v>
      </c>
      <c r="M1415" s="707"/>
    </row>
    <row r="1416" spans="1:13" ht="141.75" customHeight="1">
      <c r="A1416" s="501"/>
      <c r="B1416" s="535" t="s">
        <v>2079</v>
      </c>
      <c r="C1416" s="512"/>
      <c r="D1416" s="515"/>
      <c r="E1416" s="647">
        <v>0.1</v>
      </c>
      <c r="F1416" s="489"/>
      <c r="I1416" s="681" t="s">
        <v>2026</v>
      </c>
      <c r="J1416" s="687" t="s">
        <v>2027</v>
      </c>
      <c r="K1416" s="701" t="s">
        <v>2028</v>
      </c>
      <c r="L1416" s="702">
        <v>1100</v>
      </c>
      <c r="M1416" s="707"/>
    </row>
    <row r="1417" spans="1:13" ht="150" customHeight="1">
      <c r="A1417" s="501" t="s">
        <v>2080</v>
      </c>
      <c r="B1417" s="511" t="s">
        <v>2081</v>
      </c>
      <c r="C1417" s="512">
        <v>19800</v>
      </c>
      <c r="D1417" s="515"/>
      <c r="E1417" s="647">
        <v>0.1</v>
      </c>
      <c r="F1417" s="489"/>
      <c r="I1417" s="681" t="s">
        <v>2029</v>
      </c>
      <c r="J1417" s="687" t="s">
        <v>2030</v>
      </c>
      <c r="K1417" s="701" t="s">
        <v>2031</v>
      </c>
      <c r="L1417" s="702">
        <v>1450</v>
      </c>
      <c r="M1417" s="707"/>
    </row>
    <row r="1418" spans="1:13" ht="135" customHeight="1">
      <c r="A1418" s="501" t="s">
        <v>2082</v>
      </c>
      <c r="B1418" s="511" t="s">
        <v>2083</v>
      </c>
      <c r="C1418" s="512">
        <v>9900</v>
      </c>
      <c r="D1418" s="515"/>
      <c r="E1418" s="647">
        <v>0.1</v>
      </c>
      <c r="F1418" s="489"/>
      <c r="I1418" s="681" t="s">
        <v>2032</v>
      </c>
      <c r="J1418" s="687" t="s">
        <v>2033</v>
      </c>
      <c r="K1418" s="701" t="s">
        <v>2034</v>
      </c>
      <c r="L1418" s="702">
        <v>1450</v>
      </c>
      <c r="M1418" s="707"/>
    </row>
    <row r="1419" spans="1:13" ht="135" customHeight="1">
      <c r="A1419" s="501" t="s">
        <v>2084</v>
      </c>
      <c r="B1419" s="511" t="s">
        <v>2085</v>
      </c>
      <c r="C1419" s="512">
        <v>6600</v>
      </c>
      <c r="D1419" s="515"/>
      <c r="E1419" s="647">
        <v>0.1</v>
      </c>
      <c r="F1419" s="489"/>
      <c r="I1419" s="681" t="s">
        <v>2035</v>
      </c>
      <c r="J1419" s="687" t="s">
        <v>2036</v>
      </c>
      <c r="K1419" s="701" t="s">
        <v>2037</v>
      </c>
      <c r="L1419" s="702">
        <v>750</v>
      </c>
      <c r="M1419" s="707"/>
    </row>
    <row r="1420" spans="1:13" ht="409.5" customHeight="1">
      <c r="A1420" s="501" t="s">
        <v>2087</v>
      </c>
      <c r="B1420" s="511" t="s">
        <v>2088</v>
      </c>
      <c r="C1420" s="512">
        <v>6550</v>
      </c>
      <c r="D1420" s="561"/>
      <c r="E1420" s="647">
        <v>0.1</v>
      </c>
      <c r="F1420" s="489"/>
      <c r="I1420" s="681" t="s">
        <v>2038</v>
      </c>
      <c r="J1420" s="687" t="s">
        <v>2039</v>
      </c>
      <c r="K1420" s="701" t="s">
        <v>2040</v>
      </c>
      <c r="L1420" s="702">
        <v>800</v>
      </c>
      <c r="M1420" s="707"/>
    </row>
    <row r="1421" spans="1:13" ht="409.5" customHeight="1">
      <c r="A1421" s="501" t="s">
        <v>2090</v>
      </c>
      <c r="B1421" s="511" t="s">
        <v>2091</v>
      </c>
      <c r="C1421" s="512">
        <v>1800</v>
      </c>
      <c r="D1421" s="561"/>
      <c r="E1421" s="647">
        <v>0.1</v>
      </c>
      <c r="F1421" s="489"/>
      <c r="I1421" s="681" t="s">
        <v>2041</v>
      </c>
      <c r="J1421" s="687" t="s">
        <v>2042</v>
      </c>
      <c r="K1421" s="701" t="s">
        <v>2043</v>
      </c>
      <c r="L1421" s="702">
        <v>750</v>
      </c>
      <c r="M1421" s="707"/>
    </row>
    <row r="1422" spans="1:13" ht="135" customHeight="1">
      <c r="A1422" s="501" t="s">
        <v>2093</v>
      </c>
      <c r="B1422" s="511" t="s">
        <v>2094</v>
      </c>
      <c r="C1422" s="512">
        <v>950</v>
      </c>
      <c r="D1422" s="561"/>
      <c r="E1422" s="647">
        <v>0.1</v>
      </c>
      <c r="F1422" s="489"/>
      <c r="I1422" s="681" t="s">
        <v>2044</v>
      </c>
      <c r="J1422" s="687" t="s">
        <v>2045</v>
      </c>
      <c r="K1422" s="701" t="s">
        <v>2046</v>
      </c>
      <c r="L1422" s="702">
        <v>800</v>
      </c>
      <c r="M1422" s="707"/>
    </row>
    <row r="1423" spans="1:13" ht="409.5" customHeight="1">
      <c r="A1423" s="501" t="s">
        <v>2096</v>
      </c>
      <c r="B1423" s="511" t="s">
        <v>2097</v>
      </c>
      <c r="C1423" s="512">
        <v>2900</v>
      </c>
      <c r="D1423" s="561"/>
      <c r="E1423" s="647">
        <v>0.1</v>
      </c>
      <c r="F1423" s="489"/>
      <c r="I1423" s="681" t="s">
        <v>2047</v>
      </c>
      <c r="J1423" s="687" t="s">
        <v>2048</v>
      </c>
      <c r="K1423" s="701" t="s">
        <v>2049</v>
      </c>
      <c r="L1423" s="702">
        <v>750</v>
      </c>
      <c r="M1423" s="707"/>
    </row>
    <row r="1424" spans="1:13" ht="285" customHeight="1">
      <c r="A1424" s="501" t="s">
        <v>2099</v>
      </c>
      <c r="B1424" s="511" t="s">
        <v>2100</v>
      </c>
      <c r="C1424" s="512">
        <v>1350</v>
      </c>
      <c r="D1424" s="561"/>
      <c r="E1424" s="647">
        <v>0.1</v>
      </c>
      <c r="F1424" s="489"/>
      <c r="I1424" s="681" t="s">
        <v>2050</v>
      </c>
      <c r="J1424" s="687" t="s">
        <v>2051</v>
      </c>
      <c r="K1424" s="701" t="s">
        <v>2052</v>
      </c>
      <c r="L1424" s="702">
        <v>750</v>
      </c>
      <c r="M1424" s="707"/>
    </row>
    <row r="1425" spans="1:13" ht="270" customHeight="1">
      <c r="A1425" s="501" t="s">
        <v>2101</v>
      </c>
      <c r="B1425" s="511" t="s">
        <v>2102</v>
      </c>
      <c r="C1425" s="512">
        <v>1600</v>
      </c>
      <c r="D1425" s="561"/>
      <c r="E1425" s="647">
        <v>0.1</v>
      </c>
      <c r="F1425" s="489"/>
      <c r="I1425" s="681" t="s">
        <v>2053</v>
      </c>
      <c r="J1425" s="687" t="s">
        <v>2054</v>
      </c>
      <c r="K1425" s="701" t="s">
        <v>2055</v>
      </c>
      <c r="L1425" s="702">
        <v>800</v>
      </c>
      <c r="M1425" s="707"/>
    </row>
    <row r="1426" spans="1:13" ht="180" customHeight="1">
      <c r="A1426" s="501" t="s">
        <v>2104</v>
      </c>
      <c r="B1426" s="511" t="s">
        <v>2105</v>
      </c>
      <c r="C1426" s="512">
        <v>1800</v>
      </c>
      <c r="D1426" s="561"/>
      <c r="E1426" s="647">
        <v>0.1</v>
      </c>
      <c r="F1426" s="489"/>
      <c r="I1426" s="681" t="s">
        <v>2056</v>
      </c>
      <c r="J1426" s="687" t="s">
        <v>2057</v>
      </c>
      <c r="K1426" s="701" t="s">
        <v>2058</v>
      </c>
      <c r="L1426" s="702">
        <v>1400</v>
      </c>
      <c r="M1426" s="707"/>
    </row>
    <row r="1427" spans="1:13" ht="135" customHeight="1">
      <c r="A1427" s="501" t="s">
        <v>2106</v>
      </c>
      <c r="B1427" s="511" t="s">
        <v>8243</v>
      </c>
      <c r="C1427" s="512">
        <v>1800</v>
      </c>
      <c r="D1427" s="561"/>
      <c r="E1427" s="647">
        <v>0.1</v>
      </c>
      <c r="F1427" s="489"/>
      <c r="I1427" s="681" t="s">
        <v>2059</v>
      </c>
      <c r="J1427" s="687" t="s">
        <v>2060</v>
      </c>
      <c r="K1427" s="701" t="s">
        <v>2061</v>
      </c>
      <c r="L1427" s="702">
        <v>1350</v>
      </c>
      <c r="M1427" s="707"/>
    </row>
    <row r="1428" spans="1:13" ht="90" customHeight="1">
      <c r="A1428" s="501" t="s">
        <v>9555</v>
      </c>
      <c r="B1428" s="511" t="s">
        <v>9480</v>
      </c>
      <c r="C1428" s="512">
        <v>2950</v>
      </c>
      <c r="D1428" s="495"/>
      <c r="E1428" s="647">
        <v>0.1</v>
      </c>
      <c r="F1428" s="489"/>
      <c r="I1428" s="681" t="s">
        <v>2062</v>
      </c>
      <c r="J1428" s="687" t="s">
        <v>2063</v>
      </c>
      <c r="K1428" s="701" t="s">
        <v>2064</v>
      </c>
      <c r="L1428" s="702">
        <v>1150</v>
      </c>
      <c r="M1428" s="707"/>
    </row>
    <row r="1429" spans="1:13" ht="60" customHeight="1">
      <c r="A1429" s="501" t="s">
        <v>9556</v>
      </c>
      <c r="B1429" s="511" t="s">
        <v>8533</v>
      </c>
      <c r="C1429" s="512">
        <v>5950</v>
      </c>
      <c r="D1429" s="495"/>
      <c r="E1429" s="647">
        <v>0.1</v>
      </c>
      <c r="F1429" s="489"/>
      <c r="I1429" s="681" t="s">
        <v>2065</v>
      </c>
      <c r="J1429" s="687" t="s">
        <v>2066</v>
      </c>
      <c r="K1429" s="701" t="s">
        <v>2067</v>
      </c>
      <c r="L1429" s="702">
        <v>950</v>
      </c>
      <c r="M1429" s="707"/>
    </row>
    <row r="1430" spans="1:13" ht="180" customHeight="1">
      <c r="A1430" s="501" t="s">
        <v>2107</v>
      </c>
      <c r="B1430" s="511" t="s">
        <v>4520</v>
      </c>
      <c r="C1430" s="512">
        <v>1650</v>
      </c>
      <c r="D1430" s="561"/>
      <c r="E1430" s="647">
        <v>0.1</v>
      </c>
      <c r="F1430" s="489"/>
      <c r="I1430" s="681" t="s">
        <v>2068</v>
      </c>
      <c r="J1430" s="687" t="s">
        <v>2069</v>
      </c>
      <c r="K1430" s="701" t="s">
        <v>2070</v>
      </c>
      <c r="L1430" s="702">
        <v>650</v>
      </c>
      <c r="M1430" s="707"/>
    </row>
    <row r="1431" spans="1:13" ht="195" customHeight="1">
      <c r="A1431" s="501" t="s">
        <v>2108</v>
      </c>
      <c r="B1431" s="511" t="s">
        <v>2109</v>
      </c>
      <c r="C1431" s="512">
        <v>1650</v>
      </c>
      <c r="D1431" s="561"/>
      <c r="E1431" s="647">
        <v>0.1</v>
      </c>
      <c r="F1431" s="489"/>
      <c r="I1431" s="681" t="s">
        <v>2071</v>
      </c>
      <c r="J1431" s="687" t="s">
        <v>2072</v>
      </c>
      <c r="K1431" s="701" t="s">
        <v>2073</v>
      </c>
      <c r="L1431" s="702">
        <v>1600</v>
      </c>
      <c r="M1431" s="707"/>
    </row>
    <row r="1432" spans="1:13" ht="210" customHeight="1">
      <c r="A1432" s="501" t="s">
        <v>2110</v>
      </c>
      <c r="B1432" s="511" t="s">
        <v>2111</v>
      </c>
      <c r="C1432" s="512">
        <v>1650</v>
      </c>
      <c r="D1432" s="561"/>
      <c r="E1432" s="647">
        <v>0.1</v>
      </c>
      <c r="F1432" s="489"/>
      <c r="I1432" s="681" t="s">
        <v>7517</v>
      </c>
      <c r="J1432" s="687" t="s">
        <v>7518</v>
      </c>
      <c r="K1432" s="701" t="s">
        <v>7519</v>
      </c>
      <c r="L1432" s="702">
        <v>3400</v>
      </c>
      <c r="M1432" s="707"/>
    </row>
    <row r="1433" spans="1:13" ht="63" customHeight="1">
      <c r="A1433" s="501"/>
      <c r="B1433" s="535" t="s">
        <v>2112</v>
      </c>
      <c r="C1433" s="512"/>
      <c r="D1433" s="515"/>
      <c r="E1433" s="647">
        <v>0.1</v>
      </c>
      <c r="F1433" s="489"/>
      <c r="I1433" s="681" t="s">
        <v>7520</v>
      </c>
      <c r="J1433" s="687" t="s">
        <v>7521</v>
      </c>
      <c r="K1433" s="701" t="s">
        <v>7522</v>
      </c>
      <c r="L1433" s="702">
        <v>3400</v>
      </c>
      <c r="M1433" s="707"/>
    </row>
    <row r="1434" spans="1:13" ht="225" customHeight="1">
      <c r="A1434" s="501" t="s">
        <v>2114</v>
      </c>
      <c r="B1434" s="511" t="s">
        <v>2115</v>
      </c>
      <c r="C1434" s="512">
        <v>6200</v>
      </c>
      <c r="D1434" s="495" t="s">
        <v>5899</v>
      </c>
      <c r="E1434" s="647">
        <v>0.1</v>
      </c>
      <c r="F1434" s="489"/>
      <c r="I1434" s="681" t="s">
        <v>7523</v>
      </c>
      <c r="J1434" s="687" t="s">
        <v>7524</v>
      </c>
      <c r="K1434" s="701" t="s">
        <v>7525</v>
      </c>
      <c r="L1434" s="702">
        <v>3400</v>
      </c>
      <c r="M1434" s="707"/>
    </row>
    <row r="1435" spans="1:13" ht="110.25" customHeight="1">
      <c r="A1435" s="501"/>
      <c r="B1435" s="535" t="s">
        <v>2116</v>
      </c>
      <c r="C1435" s="512"/>
      <c r="D1435" s="515"/>
      <c r="E1435" s="647">
        <v>0.1</v>
      </c>
      <c r="F1435" s="489"/>
      <c r="I1435" s="681" t="s">
        <v>7526</v>
      </c>
      <c r="J1435" s="687" t="s">
        <v>7527</v>
      </c>
      <c r="K1435" s="701" t="s">
        <v>7528</v>
      </c>
      <c r="L1435" s="702">
        <v>450</v>
      </c>
      <c r="M1435" s="707"/>
    </row>
    <row r="1436" spans="1:13" ht="195" customHeight="1">
      <c r="A1436" s="501" t="s">
        <v>2118</v>
      </c>
      <c r="B1436" s="511" t="s">
        <v>2119</v>
      </c>
      <c r="C1436" s="512">
        <v>5700</v>
      </c>
      <c r="D1436" s="495" t="s">
        <v>5899</v>
      </c>
      <c r="E1436" s="647">
        <v>0.1</v>
      </c>
      <c r="F1436" s="489"/>
      <c r="I1436" s="681" t="s">
        <v>8590</v>
      </c>
      <c r="J1436" s="687" t="s">
        <v>8599</v>
      </c>
      <c r="K1436" s="701" t="s">
        <v>8591</v>
      </c>
      <c r="L1436" s="702">
        <v>500</v>
      </c>
      <c r="M1436" s="707"/>
    </row>
    <row r="1437" spans="1:13" ht="285" customHeight="1">
      <c r="A1437" s="501" t="s">
        <v>2121</v>
      </c>
      <c r="B1437" s="511" t="s">
        <v>2122</v>
      </c>
      <c r="C1437" s="512">
        <v>4850</v>
      </c>
      <c r="D1437" s="495" t="s">
        <v>5899</v>
      </c>
      <c r="E1437" s="647">
        <v>0.1</v>
      </c>
      <c r="F1437" s="489"/>
      <c r="I1437" s="681" t="s">
        <v>8592</v>
      </c>
      <c r="J1437" s="687" t="s">
        <v>8600</v>
      </c>
      <c r="K1437" s="701" t="s">
        <v>8593</v>
      </c>
      <c r="L1437" s="702">
        <v>600</v>
      </c>
      <c r="M1437" s="707"/>
    </row>
    <row r="1438" spans="1:13" ht="195" customHeight="1">
      <c r="A1438" s="501" t="s">
        <v>2124</v>
      </c>
      <c r="B1438" s="511" t="s">
        <v>2125</v>
      </c>
      <c r="C1438" s="512">
        <v>5700</v>
      </c>
      <c r="D1438" s="495" t="s">
        <v>5899</v>
      </c>
      <c r="E1438" s="647">
        <v>0.1</v>
      </c>
      <c r="F1438" s="489"/>
      <c r="I1438" s="681" t="s">
        <v>8602</v>
      </c>
      <c r="J1438" s="687" t="s">
        <v>8601</v>
      </c>
      <c r="K1438" s="701" t="s">
        <v>8603</v>
      </c>
      <c r="L1438" s="702">
        <v>2950</v>
      </c>
      <c r="M1438" s="707"/>
    </row>
    <row r="1439" spans="1:13" ht="120" customHeight="1">
      <c r="A1439" s="501" t="s">
        <v>11298</v>
      </c>
      <c r="B1439" s="511" t="s">
        <v>11299</v>
      </c>
      <c r="C1439" s="512">
        <v>28600</v>
      </c>
      <c r="D1439" s="495"/>
      <c r="E1439" s="647">
        <v>0.1</v>
      </c>
      <c r="F1439" s="489"/>
      <c r="I1439" s="681" t="s">
        <v>9096</v>
      </c>
      <c r="J1439" s="687" t="s">
        <v>9097</v>
      </c>
      <c r="K1439" s="701" t="s">
        <v>9098</v>
      </c>
      <c r="L1439" s="702">
        <v>6050</v>
      </c>
      <c r="M1439" s="707"/>
    </row>
    <row r="1440" spans="1:13" ht="135" customHeight="1">
      <c r="A1440" s="501" t="s">
        <v>11301</v>
      </c>
      <c r="B1440" s="511" t="s">
        <v>11302</v>
      </c>
      <c r="C1440" s="512">
        <v>28600</v>
      </c>
      <c r="D1440" s="495"/>
      <c r="E1440" s="647">
        <v>0.1</v>
      </c>
      <c r="F1440" s="489"/>
      <c r="I1440" s="681" t="s">
        <v>9273</v>
      </c>
      <c r="J1440" s="687" t="s">
        <v>9274</v>
      </c>
      <c r="K1440" s="701" t="s">
        <v>9275</v>
      </c>
      <c r="L1440" s="702">
        <v>4250</v>
      </c>
      <c r="M1440" s="707"/>
    </row>
    <row r="1441" spans="1:13" ht="180" customHeight="1">
      <c r="A1441" s="501" t="s">
        <v>2126</v>
      </c>
      <c r="B1441" s="511" t="s">
        <v>2127</v>
      </c>
      <c r="C1441" s="512">
        <v>2400</v>
      </c>
      <c r="D1441" s="515"/>
      <c r="E1441" s="647">
        <v>0.1</v>
      </c>
      <c r="F1441" s="489"/>
      <c r="I1441" s="681" t="s">
        <v>9276</v>
      </c>
      <c r="J1441" s="687" t="s">
        <v>9277</v>
      </c>
      <c r="K1441" s="701" t="s">
        <v>9278</v>
      </c>
      <c r="L1441" s="702">
        <v>2400</v>
      </c>
      <c r="M1441" s="707"/>
    </row>
    <row r="1442" spans="1:13" ht="315" customHeight="1">
      <c r="A1442" s="501" t="s">
        <v>2129</v>
      </c>
      <c r="B1442" s="511" t="s">
        <v>2130</v>
      </c>
      <c r="C1442" s="512">
        <v>1950</v>
      </c>
      <c r="D1442" s="515"/>
      <c r="E1442" s="647">
        <v>0.1</v>
      </c>
      <c r="F1442" s="489"/>
      <c r="I1442" s="681" t="s">
        <v>9279</v>
      </c>
      <c r="J1442" s="687" t="s">
        <v>9280</v>
      </c>
      <c r="K1442" s="701" t="s">
        <v>9281</v>
      </c>
      <c r="L1442" s="702">
        <v>1800</v>
      </c>
      <c r="M1442" s="707"/>
    </row>
    <row r="1443" spans="1:13" ht="225" customHeight="1">
      <c r="A1443" s="501" t="s">
        <v>2132</v>
      </c>
      <c r="B1443" s="511" t="s">
        <v>2133</v>
      </c>
      <c r="C1443" s="512">
        <v>3250</v>
      </c>
      <c r="D1443" s="515"/>
      <c r="E1443" s="647">
        <v>0.1</v>
      </c>
      <c r="F1443" s="489"/>
      <c r="I1443" s="681" t="s">
        <v>9898</v>
      </c>
      <c r="J1443" s="687" t="s">
        <v>9899</v>
      </c>
      <c r="K1443" s="701" t="s">
        <v>9900</v>
      </c>
      <c r="L1443" s="702">
        <v>1000</v>
      </c>
      <c r="M1443" s="707"/>
    </row>
    <row r="1444" spans="1:13" ht="375" customHeight="1">
      <c r="A1444" s="501" t="s">
        <v>7988</v>
      </c>
      <c r="B1444" s="511" t="s">
        <v>7989</v>
      </c>
      <c r="C1444" s="512">
        <v>4500</v>
      </c>
      <c r="D1444" s="515"/>
      <c r="E1444" s="647">
        <v>0.1</v>
      </c>
      <c r="F1444" s="489"/>
      <c r="I1444" s="681" t="s">
        <v>10528</v>
      </c>
      <c r="J1444" s="687" t="s">
        <v>10529</v>
      </c>
      <c r="K1444" s="701" t="s">
        <v>10530</v>
      </c>
      <c r="L1444" s="702">
        <v>4200</v>
      </c>
      <c r="M1444" s="707"/>
    </row>
    <row r="1445" spans="1:13" ht="30" customHeight="1">
      <c r="A1445" s="501" t="s">
        <v>9283</v>
      </c>
      <c r="B1445" s="511" t="s">
        <v>9284</v>
      </c>
      <c r="C1445" s="512">
        <v>3650</v>
      </c>
      <c r="D1445" s="515"/>
      <c r="E1445" s="647">
        <v>0.1</v>
      </c>
      <c r="F1445" s="489"/>
      <c r="I1445" s="681" t="s">
        <v>10628</v>
      </c>
      <c r="J1445" s="687" t="s">
        <v>10629</v>
      </c>
      <c r="K1445" s="701" t="s">
        <v>12054</v>
      </c>
      <c r="L1445" s="728">
        <v>450</v>
      </c>
      <c r="M1445" s="707"/>
    </row>
    <row r="1446" spans="1:13" ht="75" customHeight="1">
      <c r="A1446" s="501" t="s">
        <v>9722</v>
      </c>
      <c r="B1446" s="511" t="s">
        <v>9723</v>
      </c>
      <c r="C1446" s="512">
        <v>2200</v>
      </c>
      <c r="D1446" s="515"/>
      <c r="E1446" s="647">
        <v>0.1</v>
      </c>
      <c r="F1446" s="489"/>
      <c r="I1446" s="681" t="s">
        <v>11326</v>
      </c>
      <c r="J1446" s="687" t="s">
        <v>11327</v>
      </c>
      <c r="K1446" s="701" t="s">
        <v>11328</v>
      </c>
      <c r="L1446" s="728">
        <v>6150</v>
      </c>
      <c r="M1446" s="707"/>
    </row>
    <row r="1447" spans="1:13" ht="31.5" customHeight="1">
      <c r="A1447" s="501"/>
      <c r="B1447" s="535" t="s">
        <v>2134</v>
      </c>
      <c r="C1447" s="512"/>
      <c r="D1447" s="515"/>
      <c r="E1447" s="646"/>
      <c r="F1447" s="489"/>
      <c r="I1447" s="681" t="s">
        <v>11329</v>
      </c>
      <c r="J1447" s="687" t="s">
        <v>11330</v>
      </c>
      <c r="K1447" s="701" t="s">
        <v>11331</v>
      </c>
      <c r="L1447" s="728">
        <v>11750</v>
      </c>
      <c r="M1447" s="707"/>
    </row>
    <row r="1448" spans="1:13" ht="135" customHeight="1">
      <c r="A1448" s="501" t="s">
        <v>2135</v>
      </c>
      <c r="B1448" s="511" t="s">
        <v>7731</v>
      </c>
      <c r="C1448" s="512">
        <v>550</v>
      </c>
      <c r="D1448" s="515"/>
      <c r="E1448" s="647">
        <v>0.1</v>
      </c>
      <c r="F1448" s="489"/>
      <c r="I1448" s="681" t="s">
        <v>1981</v>
      </c>
      <c r="J1448" s="687" t="s">
        <v>11332</v>
      </c>
      <c r="K1448" s="701" t="s">
        <v>11333</v>
      </c>
      <c r="L1448" s="728">
        <v>10350</v>
      </c>
      <c r="M1448" s="707"/>
    </row>
    <row r="1449" spans="1:13" ht="195" customHeight="1">
      <c r="A1449" s="501" t="s">
        <v>2137</v>
      </c>
      <c r="B1449" s="511" t="s">
        <v>7732</v>
      </c>
      <c r="C1449" s="512">
        <v>550</v>
      </c>
      <c r="D1449" s="515"/>
      <c r="E1449" s="647">
        <v>0.1</v>
      </c>
      <c r="F1449" s="489"/>
      <c r="I1449" s="681" t="s">
        <v>1984</v>
      </c>
      <c r="J1449" s="687" t="s">
        <v>11334</v>
      </c>
      <c r="K1449" s="701" t="s">
        <v>11335</v>
      </c>
      <c r="L1449" s="728">
        <v>19600</v>
      </c>
      <c r="M1449" s="707"/>
    </row>
    <row r="1450" spans="1:13" ht="120" customHeight="1">
      <c r="A1450" s="501" t="s">
        <v>2139</v>
      </c>
      <c r="B1450" s="511" t="s">
        <v>7733</v>
      </c>
      <c r="C1450" s="512">
        <v>600</v>
      </c>
      <c r="D1450" s="515"/>
      <c r="E1450" s="647">
        <v>0.1</v>
      </c>
      <c r="F1450" s="489"/>
      <c r="I1450" s="681" t="s">
        <v>12013</v>
      </c>
      <c r="J1450" s="687" t="s">
        <v>12014</v>
      </c>
      <c r="K1450" s="701" t="s">
        <v>12015</v>
      </c>
      <c r="L1450" s="728">
        <v>900</v>
      </c>
      <c r="M1450" s="707"/>
    </row>
    <row r="1451" spans="1:13" ht="150" customHeight="1">
      <c r="A1451" s="501" t="s">
        <v>2141</v>
      </c>
      <c r="B1451" s="511" t="s">
        <v>7734</v>
      </c>
      <c r="C1451" s="512">
        <v>500</v>
      </c>
      <c r="D1451" s="515"/>
      <c r="E1451" s="647">
        <v>0.1</v>
      </c>
      <c r="F1451" s="489"/>
      <c r="I1451" s="681" t="s">
        <v>12016</v>
      </c>
      <c r="J1451" s="687" t="s">
        <v>12017</v>
      </c>
      <c r="K1451" s="701" t="s">
        <v>12018</v>
      </c>
      <c r="L1451" s="728">
        <v>1200</v>
      </c>
      <c r="M1451" s="707"/>
    </row>
    <row r="1452" spans="1:13" ht="135" customHeight="1">
      <c r="A1452" s="501" t="s">
        <v>2143</v>
      </c>
      <c r="B1452" s="511" t="s">
        <v>7735</v>
      </c>
      <c r="C1452" s="512">
        <v>350</v>
      </c>
      <c r="D1452" s="515"/>
      <c r="E1452" s="647">
        <v>0.1</v>
      </c>
      <c r="F1452" s="489"/>
      <c r="I1452" s="681" t="s">
        <v>12019</v>
      </c>
      <c r="J1452" s="687" t="s">
        <v>12020</v>
      </c>
      <c r="K1452" s="701" t="s">
        <v>12021</v>
      </c>
      <c r="L1452" s="728">
        <v>1550</v>
      </c>
      <c r="M1452" s="707"/>
    </row>
    <row r="1453" spans="1:13" ht="150" customHeight="1">
      <c r="A1453" s="501" t="s">
        <v>2145</v>
      </c>
      <c r="B1453" s="511" t="s">
        <v>7736</v>
      </c>
      <c r="C1453" s="512">
        <v>550</v>
      </c>
      <c r="D1453" s="515"/>
      <c r="E1453" s="647">
        <v>0.1</v>
      </c>
      <c r="F1453" s="489"/>
      <c r="I1453" s="681"/>
      <c r="J1453" s="687"/>
      <c r="K1453" s="727" t="s">
        <v>2074</v>
      </c>
      <c r="L1453" s="702"/>
      <c r="M1453" s="707"/>
    </row>
    <row r="1454" spans="1:13" ht="165" customHeight="1">
      <c r="A1454" s="501" t="s">
        <v>4044</v>
      </c>
      <c r="B1454" s="511" t="s">
        <v>4045</v>
      </c>
      <c r="C1454" s="512">
        <v>450</v>
      </c>
      <c r="D1454" s="515"/>
      <c r="E1454" s="647">
        <v>0.1</v>
      </c>
      <c r="F1454" s="489"/>
      <c r="I1454" s="681" t="s">
        <v>8224</v>
      </c>
      <c r="J1454" s="687" t="s">
        <v>2075</v>
      </c>
      <c r="K1454" s="701" t="s">
        <v>2076</v>
      </c>
      <c r="L1454" s="702">
        <v>2250</v>
      </c>
      <c r="M1454" s="707"/>
    </row>
    <row r="1455" spans="1:13" ht="105" customHeight="1">
      <c r="A1455" s="501" t="s">
        <v>4047</v>
      </c>
      <c r="B1455" s="511" t="s">
        <v>4048</v>
      </c>
      <c r="C1455" s="512">
        <v>400</v>
      </c>
      <c r="D1455" s="515"/>
      <c r="E1455" s="647">
        <v>0.1</v>
      </c>
      <c r="F1455" s="489"/>
      <c r="I1455" s="681" t="s">
        <v>8225</v>
      </c>
      <c r="J1455" s="687" t="s">
        <v>2077</v>
      </c>
      <c r="K1455" s="701" t="s">
        <v>2078</v>
      </c>
      <c r="L1455" s="702">
        <v>1200</v>
      </c>
      <c r="M1455" s="707"/>
    </row>
    <row r="1456" spans="1:13" ht="210" customHeight="1">
      <c r="A1456" s="501" t="s">
        <v>4049</v>
      </c>
      <c r="B1456" s="511" t="s">
        <v>7740</v>
      </c>
      <c r="C1456" s="512">
        <v>550</v>
      </c>
      <c r="D1456" s="515"/>
      <c r="E1456" s="647">
        <v>0.1</v>
      </c>
      <c r="F1456" s="489"/>
      <c r="I1456" s="681"/>
      <c r="J1456" s="687"/>
      <c r="K1456" s="727" t="s">
        <v>2079</v>
      </c>
      <c r="L1456" s="702"/>
      <c r="M1456" s="707"/>
    </row>
    <row r="1457" spans="1:13" ht="195" customHeight="1">
      <c r="A1457" s="501" t="s">
        <v>4050</v>
      </c>
      <c r="B1457" s="511" t="s">
        <v>7741</v>
      </c>
      <c r="C1457" s="512">
        <v>550</v>
      </c>
      <c r="D1457" s="515"/>
      <c r="E1457" s="647">
        <v>0.1</v>
      </c>
      <c r="F1457" s="489"/>
      <c r="I1457" s="681" t="s">
        <v>13199</v>
      </c>
      <c r="J1457" s="687" t="s">
        <v>2080</v>
      </c>
      <c r="K1457" s="701" t="s">
        <v>2081</v>
      </c>
      <c r="L1457" s="702">
        <v>24000</v>
      </c>
      <c r="M1457" s="707"/>
    </row>
    <row r="1458" spans="1:13" ht="105" customHeight="1">
      <c r="A1458" s="501" t="s">
        <v>5250</v>
      </c>
      <c r="B1458" s="511" t="s">
        <v>5251</v>
      </c>
      <c r="C1458" s="512">
        <v>400</v>
      </c>
      <c r="D1458" s="515"/>
      <c r="E1458" s="647">
        <v>0.1</v>
      </c>
      <c r="F1458" s="489"/>
      <c r="I1458" s="681" t="s">
        <v>13200</v>
      </c>
      <c r="J1458" s="687" t="s">
        <v>2082</v>
      </c>
      <c r="K1458" s="701" t="s">
        <v>2083</v>
      </c>
      <c r="L1458" s="702">
        <v>12000</v>
      </c>
      <c r="M1458" s="707"/>
    </row>
    <row r="1459" spans="1:13" ht="75" customHeight="1">
      <c r="A1459" s="501" t="s">
        <v>5253</v>
      </c>
      <c r="B1459" s="511" t="s">
        <v>5254</v>
      </c>
      <c r="C1459" s="512">
        <v>450</v>
      </c>
      <c r="D1459" s="531"/>
      <c r="E1459" s="647">
        <v>0.1</v>
      </c>
      <c r="F1459" s="489"/>
      <c r="I1459" s="681" t="s">
        <v>13201</v>
      </c>
      <c r="J1459" s="687" t="s">
        <v>2084</v>
      </c>
      <c r="K1459" s="701" t="s">
        <v>2085</v>
      </c>
      <c r="L1459" s="702">
        <v>8000</v>
      </c>
      <c r="M1459" s="707"/>
    </row>
    <row r="1460" spans="1:13" ht="120" customHeight="1">
      <c r="A1460" s="501" t="s">
        <v>5256</v>
      </c>
      <c r="B1460" s="511" t="s">
        <v>5257</v>
      </c>
      <c r="C1460" s="512">
        <v>550</v>
      </c>
      <c r="D1460" s="495" t="s">
        <v>5899</v>
      </c>
      <c r="E1460" s="647">
        <v>0.1</v>
      </c>
      <c r="F1460" s="489"/>
      <c r="I1460" s="681" t="s">
        <v>2086</v>
      </c>
      <c r="J1460" s="687" t="s">
        <v>2087</v>
      </c>
      <c r="K1460" s="701" t="s">
        <v>2088</v>
      </c>
      <c r="L1460" s="702">
        <v>6550</v>
      </c>
      <c r="M1460" s="750"/>
    </row>
    <row r="1461" spans="1:13" ht="120" customHeight="1">
      <c r="A1461" s="501" t="s">
        <v>5259</v>
      </c>
      <c r="B1461" s="511" t="s">
        <v>5260</v>
      </c>
      <c r="C1461" s="512">
        <v>1000</v>
      </c>
      <c r="D1461" s="495" t="s">
        <v>5899</v>
      </c>
      <c r="E1461" s="647">
        <v>0.1</v>
      </c>
      <c r="F1461" s="489"/>
      <c r="I1461" s="681" t="s">
        <v>2089</v>
      </c>
      <c r="J1461" s="687" t="s">
        <v>2090</v>
      </c>
      <c r="K1461" s="701" t="s">
        <v>2091</v>
      </c>
      <c r="L1461" s="702">
        <v>1800</v>
      </c>
      <c r="M1461" s="750"/>
    </row>
    <row r="1462" spans="1:13" ht="90" customHeight="1">
      <c r="A1462" s="501" t="s">
        <v>5262</v>
      </c>
      <c r="B1462" s="511" t="s">
        <v>5263</v>
      </c>
      <c r="C1462" s="512">
        <v>400</v>
      </c>
      <c r="D1462" s="495" t="s">
        <v>5899</v>
      </c>
      <c r="E1462" s="647">
        <v>0.1</v>
      </c>
      <c r="F1462" s="489"/>
      <c r="I1462" s="681" t="s">
        <v>2092</v>
      </c>
      <c r="J1462" s="687" t="s">
        <v>2093</v>
      </c>
      <c r="K1462" s="701" t="s">
        <v>2094</v>
      </c>
      <c r="L1462" s="702">
        <v>950</v>
      </c>
      <c r="M1462" s="750"/>
    </row>
    <row r="1463" spans="1:13" ht="90" customHeight="1">
      <c r="A1463" s="501" t="s">
        <v>5265</v>
      </c>
      <c r="B1463" s="511" t="s">
        <v>5266</v>
      </c>
      <c r="C1463" s="512">
        <v>350</v>
      </c>
      <c r="D1463" s="531"/>
      <c r="E1463" s="647">
        <v>0.1</v>
      </c>
      <c r="F1463" s="489"/>
      <c r="I1463" s="681" t="s">
        <v>2095</v>
      </c>
      <c r="J1463" s="687" t="s">
        <v>2096</v>
      </c>
      <c r="K1463" s="701" t="s">
        <v>2097</v>
      </c>
      <c r="L1463" s="702">
        <v>2900</v>
      </c>
      <c r="M1463" s="750"/>
    </row>
    <row r="1464" spans="1:13" ht="90" customHeight="1">
      <c r="A1464" s="501" t="s">
        <v>5268</v>
      </c>
      <c r="B1464" s="511" t="s">
        <v>5269</v>
      </c>
      <c r="C1464" s="512">
        <v>600</v>
      </c>
      <c r="D1464" s="531"/>
      <c r="E1464" s="647">
        <v>0.1</v>
      </c>
      <c r="F1464" s="489"/>
      <c r="I1464" s="681" t="s">
        <v>2098</v>
      </c>
      <c r="J1464" s="687" t="s">
        <v>2099</v>
      </c>
      <c r="K1464" s="701" t="s">
        <v>2100</v>
      </c>
      <c r="L1464" s="702">
        <v>1350</v>
      </c>
      <c r="M1464" s="750"/>
    </row>
    <row r="1465" spans="1:13" ht="90" customHeight="1">
      <c r="A1465" s="501" t="s">
        <v>5270</v>
      </c>
      <c r="B1465" s="511" t="s">
        <v>5271</v>
      </c>
      <c r="C1465" s="512">
        <v>330</v>
      </c>
      <c r="D1465" s="561"/>
      <c r="E1465" s="647">
        <v>0.1</v>
      </c>
      <c r="F1465" s="489"/>
      <c r="I1465" s="681" t="s">
        <v>2098</v>
      </c>
      <c r="J1465" s="687" t="s">
        <v>2101</v>
      </c>
      <c r="K1465" s="701" t="s">
        <v>2102</v>
      </c>
      <c r="L1465" s="702">
        <v>1600</v>
      </c>
      <c r="M1465" s="750"/>
    </row>
    <row r="1466" spans="1:13" ht="60" customHeight="1">
      <c r="A1466" s="501" t="s">
        <v>5273</v>
      </c>
      <c r="B1466" s="511" t="s">
        <v>5274</v>
      </c>
      <c r="C1466" s="512">
        <v>200</v>
      </c>
      <c r="D1466" s="561"/>
      <c r="E1466" s="647">
        <v>0.1</v>
      </c>
      <c r="F1466" s="489"/>
      <c r="I1466" s="681" t="s">
        <v>2103</v>
      </c>
      <c r="J1466" s="687" t="s">
        <v>2104</v>
      </c>
      <c r="K1466" s="701" t="s">
        <v>2105</v>
      </c>
      <c r="L1466" s="702">
        <v>1800</v>
      </c>
      <c r="M1466" s="750"/>
    </row>
    <row r="1467" spans="1:13" ht="90" customHeight="1">
      <c r="A1467" s="501" t="s">
        <v>5276</v>
      </c>
      <c r="B1467" s="511" t="s">
        <v>5277</v>
      </c>
      <c r="C1467" s="512">
        <v>400</v>
      </c>
      <c r="D1467" s="561"/>
      <c r="E1467" s="647">
        <v>0.1</v>
      </c>
      <c r="F1467" s="489"/>
      <c r="I1467" s="681" t="s">
        <v>8242</v>
      </c>
      <c r="J1467" s="687" t="s">
        <v>2106</v>
      </c>
      <c r="K1467" s="701" t="s">
        <v>8243</v>
      </c>
      <c r="L1467" s="702">
        <v>1800</v>
      </c>
      <c r="M1467" s="750"/>
    </row>
    <row r="1468" spans="1:13" ht="90" customHeight="1">
      <c r="A1468" s="501" t="s">
        <v>5279</v>
      </c>
      <c r="B1468" s="511" t="s">
        <v>6448</v>
      </c>
      <c r="C1468" s="512">
        <v>650</v>
      </c>
      <c r="D1468" s="561"/>
      <c r="E1468" s="647">
        <v>0.1</v>
      </c>
      <c r="F1468" s="489"/>
      <c r="I1468" s="681" t="s">
        <v>8531</v>
      </c>
      <c r="J1468" s="687" t="s">
        <v>9555</v>
      </c>
      <c r="K1468" s="701" t="s">
        <v>9480</v>
      </c>
      <c r="L1468" s="702">
        <v>2950</v>
      </c>
      <c r="M1468" s="679"/>
    </row>
    <row r="1469" spans="1:13" ht="90" customHeight="1">
      <c r="A1469" s="501" t="s">
        <v>6449</v>
      </c>
      <c r="B1469" s="511" t="s">
        <v>6450</v>
      </c>
      <c r="C1469" s="512">
        <v>350</v>
      </c>
      <c r="D1469" s="561"/>
      <c r="E1469" s="647">
        <v>0.1</v>
      </c>
      <c r="F1469" s="489"/>
      <c r="I1469" s="681" t="s">
        <v>8532</v>
      </c>
      <c r="J1469" s="687" t="s">
        <v>9556</v>
      </c>
      <c r="K1469" s="701" t="s">
        <v>8533</v>
      </c>
      <c r="L1469" s="702">
        <v>5950</v>
      </c>
      <c r="M1469" s="679"/>
    </row>
    <row r="1470" spans="1:13" ht="150" customHeight="1">
      <c r="A1470" s="501" t="s">
        <v>6452</v>
      </c>
      <c r="B1470" s="511" t="s">
        <v>6453</v>
      </c>
      <c r="C1470" s="512">
        <v>450</v>
      </c>
      <c r="D1470" s="561"/>
      <c r="E1470" s="647">
        <v>0.1</v>
      </c>
      <c r="F1470" s="489"/>
      <c r="I1470" s="681" t="s">
        <v>10234</v>
      </c>
      <c r="J1470" s="687" t="s">
        <v>2107</v>
      </c>
      <c r="K1470" s="701" t="s">
        <v>4520</v>
      </c>
      <c r="L1470" s="702">
        <v>1650</v>
      </c>
      <c r="M1470" s="750"/>
    </row>
    <row r="1471" spans="1:13" ht="75" customHeight="1">
      <c r="A1471" s="501" t="s">
        <v>6455</v>
      </c>
      <c r="B1471" s="511" t="s">
        <v>6456</v>
      </c>
      <c r="C1471" s="512">
        <v>450</v>
      </c>
      <c r="D1471" s="561"/>
      <c r="E1471" s="647">
        <v>0.1</v>
      </c>
      <c r="F1471" s="489"/>
      <c r="I1471" s="681" t="s">
        <v>10235</v>
      </c>
      <c r="J1471" s="687" t="s">
        <v>2108</v>
      </c>
      <c r="K1471" s="701" t="s">
        <v>2109</v>
      </c>
      <c r="L1471" s="702">
        <v>1650</v>
      </c>
      <c r="M1471" s="750"/>
    </row>
    <row r="1472" spans="1:13" ht="75" customHeight="1">
      <c r="A1472" s="501" t="s">
        <v>6458</v>
      </c>
      <c r="B1472" s="511" t="s">
        <v>6459</v>
      </c>
      <c r="C1472" s="512">
        <v>750</v>
      </c>
      <c r="D1472" s="561"/>
      <c r="E1472" s="647">
        <v>0.1</v>
      </c>
      <c r="F1472" s="489"/>
      <c r="I1472" s="681" t="s">
        <v>10236</v>
      </c>
      <c r="J1472" s="687" t="s">
        <v>2110</v>
      </c>
      <c r="K1472" s="701" t="s">
        <v>2111</v>
      </c>
      <c r="L1472" s="702">
        <v>1650</v>
      </c>
      <c r="M1472" s="750"/>
    </row>
    <row r="1473" spans="1:13" ht="75" customHeight="1">
      <c r="A1473" s="501" t="s">
        <v>6461</v>
      </c>
      <c r="B1473" s="511" t="s">
        <v>6462</v>
      </c>
      <c r="C1473" s="512">
        <v>1100</v>
      </c>
      <c r="D1473" s="561"/>
      <c r="E1473" s="647">
        <v>0.1</v>
      </c>
      <c r="F1473" s="489"/>
      <c r="I1473" s="681"/>
      <c r="J1473" s="687"/>
      <c r="K1473" s="727" t="s">
        <v>2112</v>
      </c>
      <c r="L1473" s="702"/>
      <c r="M1473" s="707"/>
    </row>
    <row r="1474" spans="1:13" ht="60" customHeight="1">
      <c r="A1474" s="501" t="s">
        <v>6464</v>
      </c>
      <c r="B1474" s="511" t="s">
        <v>6465</v>
      </c>
      <c r="C1474" s="512">
        <v>450</v>
      </c>
      <c r="D1474" s="561"/>
      <c r="E1474" s="647">
        <v>0.1</v>
      </c>
      <c r="F1474" s="489"/>
      <c r="I1474" s="681" t="s">
        <v>2113</v>
      </c>
      <c r="J1474" s="687" t="s">
        <v>2114</v>
      </c>
      <c r="K1474" s="701" t="s">
        <v>2115</v>
      </c>
      <c r="L1474" s="702">
        <v>6200</v>
      </c>
      <c r="M1474" s="679" t="s">
        <v>5899</v>
      </c>
    </row>
    <row r="1475" spans="1:13" ht="90" customHeight="1">
      <c r="A1475" s="501" t="s">
        <v>6467</v>
      </c>
      <c r="B1475" s="511" t="s">
        <v>6468</v>
      </c>
      <c r="C1475" s="512">
        <v>500</v>
      </c>
      <c r="D1475" s="561"/>
      <c r="E1475" s="647">
        <v>0.1</v>
      </c>
      <c r="F1475" s="489"/>
      <c r="I1475" s="681"/>
      <c r="J1475" s="687"/>
      <c r="K1475" s="727" t="s">
        <v>2116</v>
      </c>
      <c r="L1475" s="702"/>
      <c r="M1475" s="707"/>
    </row>
    <row r="1476" spans="1:13" ht="90" customHeight="1">
      <c r="A1476" s="501" t="s">
        <v>6759</v>
      </c>
      <c r="B1476" s="511" t="s">
        <v>6760</v>
      </c>
      <c r="C1476" s="512">
        <v>750</v>
      </c>
      <c r="D1476" s="561"/>
      <c r="E1476" s="647">
        <v>0.1</v>
      </c>
      <c r="F1476" s="489"/>
      <c r="I1476" s="681" t="s">
        <v>2117</v>
      </c>
      <c r="J1476" s="687" t="s">
        <v>2118</v>
      </c>
      <c r="K1476" s="701" t="s">
        <v>2119</v>
      </c>
      <c r="L1476" s="702">
        <v>5700</v>
      </c>
      <c r="M1476" s="679" t="s">
        <v>5899</v>
      </c>
    </row>
    <row r="1477" spans="1:13" ht="90" customHeight="1">
      <c r="A1477" s="501" t="s">
        <v>6762</v>
      </c>
      <c r="B1477" s="511" t="s">
        <v>6763</v>
      </c>
      <c r="C1477" s="512">
        <v>1150</v>
      </c>
      <c r="D1477" s="561"/>
      <c r="E1477" s="647">
        <v>0.1</v>
      </c>
      <c r="F1477" s="489"/>
      <c r="I1477" s="681" t="s">
        <v>2120</v>
      </c>
      <c r="J1477" s="687" t="s">
        <v>2121</v>
      </c>
      <c r="K1477" s="701" t="s">
        <v>2122</v>
      </c>
      <c r="L1477" s="702">
        <v>4850</v>
      </c>
      <c r="M1477" s="679" t="s">
        <v>5899</v>
      </c>
    </row>
    <row r="1478" spans="1:13" ht="75" customHeight="1">
      <c r="A1478" s="501" t="s">
        <v>6765</v>
      </c>
      <c r="B1478" s="511" t="s">
        <v>6766</v>
      </c>
      <c r="C1478" s="512">
        <v>450</v>
      </c>
      <c r="D1478" s="561"/>
      <c r="E1478" s="647">
        <v>0.1</v>
      </c>
      <c r="F1478" s="489"/>
      <c r="I1478" s="681" t="s">
        <v>2123</v>
      </c>
      <c r="J1478" s="687" t="s">
        <v>2124</v>
      </c>
      <c r="K1478" s="701" t="s">
        <v>2125</v>
      </c>
      <c r="L1478" s="702">
        <v>5700</v>
      </c>
      <c r="M1478" s="679" t="s">
        <v>5899</v>
      </c>
    </row>
    <row r="1479" spans="1:13" ht="105" customHeight="1">
      <c r="A1479" s="501" t="s">
        <v>6768</v>
      </c>
      <c r="B1479" s="511" t="s">
        <v>6769</v>
      </c>
      <c r="C1479" s="512">
        <v>650</v>
      </c>
      <c r="D1479" s="561"/>
      <c r="E1479" s="647">
        <v>0.1</v>
      </c>
      <c r="F1479" s="489"/>
      <c r="I1479" s="681" t="s">
        <v>11297</v>
      </c>
      <c r="J1479" s="687" t="s">
        <v>11298</v>
      </c>
      <c r="K1479" s="701" t="s">
        <v>11299</v>
      </c>
      <c r="L1479" s="702">
        <v>28600</v>
      </c>
      <c r="M1479" s="679"/>
    </row>
    <row r="1480" spans="1:13" ht="30" customHeight="1">
      <c r="A1480" s="501" t="s">
        <v>6771</v>
      </c>
      <c r="B1480" s="511" t="s">
        <v>6772</v>
      </c>
      <c r="C1480" s="512">
        <v>300</v>
      </c>
      <c r="D1480" s="561"/>
      <c r="E1480" s="646" t="s">
        <v>13251</v>
      </c>
      <c r="F1480" s="489"/>
      <c r="I1480" s="681" t="s">
        <v>11300</v>
      </c>
      <c r="J1480" s="687" t="s">
        <v>11301</v>
      </c>
      <c r="K1480" s="701" t="s">
        <v>11302</v>
      </c>
      <c r="L1480" s="702">
        <v>28600</v>
      </c>
      <c r="M1480" s="679"/>
    </row>
    <row r="1481" spans="1:13" ht="30" customHeight="1">
      <c r="A1481" s="501" t="s">
        <v>6774</v>
      </c>
      <c r="B1481" s="511" t="s">
        <v>6775</v>
      </c>
      <c r="C1481" s="512">
        <v>450</v>
      </c>
      <c r="D1481" s="561"/>
      <c r="E1481" s="646" t="s">
        <v>13251</v>
      </c>
      <c r="F1481" s="489"/>
      <c r="I1481" s="681" t="s">
        <v>10237</v>
      </c>
      <c r="J1481" s="687" t="s">
        <v>2126</v>
      </c>
      <c r="K1481" s="701" t="s">
        <v>2127</v>
      </c>
      <c r="L1481" s="702">
        <v>2400</v>
      </c>
      <c r="M1481" s="707"/>
    </row>
    <row r="1482" spans="1:13" ht="30" customHeight="1">
      <c r="A1482" s="501" t="s">
        <v>6777</v>
      </c>
      <c r="B1482" s="511" t="s">
        <v>6778</v>
      </c>
      <c r="C1482" s="512">
        <v>650</v>
      </c>
      <c r="D1482" s="561"/>
      <c r="E1482" s="646" t="s">
        <v>13251</v>
      </c>
      <c r="F1482" s="489"/>
      <c r="I1482" s="681" t="s">
        <v>2128</v>
      </c>
      <c r="J1482" s="687" t="s">
        <v>2129</v>
      </c>
      <c r="K1482" s="701" t="s">
        <v>2130</v>
      </c>
      <c r="L1482" s="702">
        <v>1950</v>
      </c>
      <c r="M1482" s="707"/>
    </row>
    <row r="1483" spans="1:13" ht="45" customHeight="1">
      <c r="A1483" s="501" t="s">
        <v>6780</v>
      </c>
      <c r="B1483" s="511" t="s">
        <v>6781</v>
      </c>
      <c r="C1483" s="512">
        <v>200</v>
      </c>
      <c r="D1483" s="561"/>
      <c r="E1483" s="647">
        <v>0.1</v>
      </c>
      <c r="F1483" s="489"/>
      <c r="I1483" s="681" t="s">
        <v>2131</v>
      </c>
      <c r="J1483" s="687" t="s">
        <v>2132</v>
      </c>
      <c r="K1483" s="701" t="s">
        <v>2133</v>
      </c>
      <c r="L1483" s="702">
        <v>3250</v>
      </c>
      <c r="M1483" s="707"/>
    </row>
    <row r="1484" spans="1:13" ht="75" customHeight="1">
      <c r="A1484" s="501" t="s">
        <v>6783</v>
      </c>
      <c r="B1484" s="511" t="s">
        <v>6784</v>
      </c>
      <c r="C1484" s="512">
        <v>450</v>
      </c>
      <c r="D1484" s="561"/>
      <c r="E1484" s="647">
        <v>0.1</v>
      </c>
      <c r="F1484" s="489"/>
      <c r="I1484" s="681" t="s">
        <v>7987</v>
      </c>
      <c r="J1484" s="687" t="s">
        <v>7988</v>
      </c>
      <c r="K1484" s="701" t="s">
        <v>7989</v>
      </c>
      <c r="L1484" s="702">
        <v>4500</v>
      </c>
      <c r="M1484" s="707"/>
    </row>
    <row r="1485" spans="1:13" ht="75" customHeight="1">
      <c r="A1485" s="501" t="s">
        <v>6786</v>
      </c>
      <c r="B1485" s="511" t="s">
        <v>6787</v>
      </c>
      <c r="C1485" s="512">
        <v>850</v>
      </c>
      <c r="D1485" s="561"/>
      <c r="E1485" s="647">
        <v>0.1</v>
      </c>
      <c r="F1485" s="489"/>
      <c r="I1485" s="681" t="s">
        <v>9282</v>
      </c>
      <c r="J1485" s="687" t="s">
        <v>9283</v>
      </c>
      <c r="K1485" s="701" t="s">
        <v>9284</v>
      </c>
      <c r="L1485" s="702">
        <v>3650</v>
      </c>
      <c r="M1485" s="707"/>
    </row>
    <row r="1486" spans="1:13" ht="75" customHeight="1">
      <c r="A1486" s="501" t="s">
        <v>6789</v>
      </c>
      <c r="B1486" s="548" t="s">
        <v>6790</v>
      </c>
      <c r="C1486" s="512">
        <v>1150</v>
      </c>
      <c r="D1486" s="561"/>
      <c r="E1486" s="647">
        <v>0.1</v>
      </c>
      <c r="F1486" s="489"/>
      <c r="I1486" s="681" t="s">
        <v>9721</v>
      </c>
      <c r="J1486" s="687" t="s">
        <v>9722</v>
      </c>
      <c r="K1486" s="701" t="s">
        <v>9723</v>
      </c>
      <c r="L1486" s="702">
        <v>2200</v>
      </c>
      <c r="M1486" s="707"/>
    </row>
    <row r="1487" spans="1:13" ht="45" customHeight="1">
      <c r="A1487" s="501" t="s">
        <v>6791</v>
      </c>
      <c r="B1487" s="548" t="s">
        <v>6792</v>
      </c>
      <c r="C1487" s="512">
        <v>600</v>
      </c>
      <c r="D1487" s="561"/>
      <c r="E1487" s="647">
        <v>0.1</v>
      </c>
      <c r="F1487" s="489"/>
      <c r="I1487" s="681"/>
      <c r="J1487" s="687"/>
      <c r="K1487" s="727" t="s">
        <v>2134</v>
      </c>
      <c r="L1487" s="702"/>
      <c r="M1487" s="707"/>
    </row>
    <row r="1488" spans="1:13" ht="45" customHeight="1">
      <c r="A1488" s="501" t="s">
        <v>6794</v>
      </c>
      <c r="B1488" s="548" t="s">
        <v>6795</v>
      </c>
      <c r="C1488" s="512">
        <v>950</v>
      </c>
      <c r="D1488" s="561"/>
      <c r="E1488" s="647">
        <v>0.1</v>
      </c>
      <c r="F1488" s="489"/>
      <c r="I1488" s="681" t="s">
        <v>10473</v>
      </c>
      <c r="J1488" s="687" t="s">
        <v>2135</v>
      </c>
      <c r="K1488" s="701" t="s">
        <v>7731</v>
      </c>
      <c r="L1488" s="842">
        <v>605</v>
      </c>
      <c r="M1488" s="707"/>
    </row>
    <row r="1489" spans="1:13" ht="45" customHeight="1">
      <c r="A1489" s="501" t="s">
        <v>6797</v>
      </c>
      <c r="B1489" s="548" t="s">
        <v>6798</v>
      </c>
      <c r="C1489" s="512">
        <v>1400</v>
      </c>
      <c r="D1489" s="561"/>
      <c r="E1489" s="647">
        <v>0.1</v>
      </c>
      <c r="F1489" s="489"/>
      <c r="I1489" s="681" t="s">
        <v>2136</v>
      </c>
      <c r="J1489" s="687" t="s">
        <v>2137</v>
      </c>
      <c r="K1489" s="701" t="s">
        <v>7732</v>
      </c>
      <c r="L1489" s="842">
        <v>605</v>
      </c>
      <c r="M1489" s="707"/>
    </row>
    <row r="1490" spans="1:13" ht="105" customHeight="1">
      <c r="A1490" s="501" t="s">
        <v>6799</v>
      </c>
      <c r="B1490" s="511" t="s">
        <v>6800</v>
      </c>
      <c r="C1490" s="512">
        <v>450</v>
      </c>
      <c r="D1490" s="561"/>
      <c r="E1490" s="647">
        <v>0.1</v>
      </c>
      <c r="F1490" s="489"/>
      <c r="I1490" s="681" t="s">
        <v>2138</v>
      </c>
      <c r="J1490" s="687" t="s">
        <v>2139</v>
      </c>
      <c r="K1490" s="701" t="s">
        <v>7733</v>
      </c>
      <c r="L1490" s="842">
        <v>660</v>
      </c>
      <c r="M1490" s="707"/>
    </row>
    <row r="1491" spans="1:13" ht="60" customHeight="1">
      <c r="A1491" s="501" t="s">
        <v>6802</v>
      </c>
      <c r="B1491" s="511" t="s">
        <v>6803</v>
      </c>
      <c r="C1491" s="512">
        <v>450</v>
      </c>
      <c r="D1491" s="561"/>
      <c r="E1491" s="647">
        <v>0.1</v>
      </c>
      <c r="F1491" s="489"/>
      <c r="I1491" s="681" t="s">
        <v>2140</v>
      </c>
      <c r="J1491" s="687" t="s">
        <v>2141</v>
      </c>
      <c r="K1491" s="701" t="s">
        <v>7734</v>
      </c>
      <c r="L1491" s="842">
        <v>550</v>
      </c>
      <c r="M1491" s="707"/>
    </row>
    <row r="1492" spans="1:13" ht="60" customHeight="1">
      <c r="A1492" s="501" t="s">
        <v>6805</v>
      </c>
      <c r="B1492" s="511" t="s">
        <v>6806</v>
      </c>
      <c r="C1492" s="512">
        <v>800</v>
      </c>
      <c r="D1492" s="561"/>
      <c r="E1492" s="647">
        <v>0.1</v>
      </c>
      <c r="F1492" s="489"/>
      <c r="I1492" s="681" t="s">
        <v>2142</v>
      </c>
      <c r="J1492" s="687" t="s">
        <v>2143</v>
      </c>
      <c r="K1492" s="701" t="s">
        <v>7735</v>
      </c>
      <c r="L1492" s="842">
        <v>385</v>
      </c>
      <c r="M1492" s="707"/>
    </row>
    <row r="1493" spans="1:13" ht="60" customHeight="1">
      <c r="A1493" s="501" t="s">
        <v>9823</v>
      </c>
      <c r="B1493" s="543" t="s">
        <v>9824</v>
      </c>
      <c r="C1493" s="539">
        <v>1000</v>
      </c>
      <c r="D1493" s="528"/>
      <c r="E1493" s="647">
        <v>0.1</v>
      </c>
      <c r="F1493" s="489"/>
      <c r="I1493" s="681" t="s">
        <v>2144</v>
      </c>
      <c r="J1493" s="687" t="s">
        <v>2145</v>
      </c>
      <c r="K1493" s="701" t="s">
        <v>7736</v>
      </c>
      <c r="L1493" s="842">
        <v>605</v>
      </c>
      <c r="M1493" s="707"/>
    </row>
    <row r="1494" spans="1:13" ht="60" customHeight="1">
      <c r="A1494" s="501" t="s">
        <v>9826</v>
      </c>
      <c r="B1494" s="549" t="s">
        <v>9827</v>
      </c>
      <c r="C1494" s="512">
        <v>1250</v>
      </c>
      <c r="D1494" s="561"/>
      <c r="E1494" s="647">
        <v>0.1</v>
      </c>
      <c r="F1494" s="489"/>
      <c r="I1494" s="681" t="s">
        <v>8241</v>
      </c>
      <c r="J1494" s="687" t="s">
        <v>4044</v>
      </c>
      <c r="K1494" s="701" t="s">
        <v>4045</v>
      </c>
      <c r="L1494" s="842">
        <v>495</v>
      </c>
      <c r="M1494" s="707"/>
    </row>
    <row r="1495" spans="1:13" ht="60" customHeight="1">
      <c r="A1495" s="501" t="s">
        <v>6808</v>
      </c>
      <c r="B1495" s="511" t="s">
        <v>6809</v>
      </c>
      <c r="C1495" s="540">
        <v>400</v>
      </c>
      <c r="D1495" s="530"/>
      <c r="E1495" s="647">
        <v>0.1</v>
      </c>
      <c r="F1495" s="489"/>
      <c r="I1495" s="681" t="s">
        <v>4046</v>
      </c>
      <c r="J1495" s="687" t="s">
        <v>4047</v>
      </c>
      <c r="K1495" s="701" t="s">
        <v>4048</v>
      </c>
      <c r="L1495" s="842">
        <v>440</v>
      </c>
      <c r="M1495" s="707"/>
    </row>
    <row r="1496" spans="1:13" ht="60" customHeight="1">
      <c r="A1496" s="501" t="s">
        <v>9829</v>
      </c>
      <c r="B1496" s="543" t="s">
        <v>9830</v>
      </c>
      <c r="C1496" s="512">
        <v>750</v>
      </c>
      <c r="D1496" s="561"/>
      <c r="E1496" s="647">
        <v>0.1</v>
      </c>
      <c r="F1496" s="489"/>
      <c r="I1496" s="681" t="s">
        <v>7739</v>
      </c>
      <c r="J1496" s="687" t="s">
        <v>4049</v>
      </c>
      <c r="K1496" s="701" t="s">
        <v>7740</v>
      </c>
      <c r="L1496" s="842">
        <v>605</v>
      </c>
      <c r="M1496" s="707"/>
    </row>
    <row r="1497" spans="1:13" ht="60" customHeight="1">
      <c r="A1497" s="501" t="s">
        <v>9832</v>
      </c>
      <c r="B1497" s="543" t="s">
        <v>9833</v>
      </c>
      <c r="C1497" s="512">
        <v>1000</v>
      </c>
      <c r="D1497" s="561"/>
      <c r="E1497" s="647">
        <v>0.1</v>
      </c>
      <c r="F1497" s="489"/>
      <c r="I1497" s="681" t="s">
        <v>8239</v>
      </c>
      <c r="J1497" s="687" t="s">
        <v>4050</v>
      </c>
      <c r="K1497" s="701" t="s">
        <v>7741</v>
      </c>
      <c r="L1497" s="842">
        <v>605</v>
      </c>
      <c r="M1497" s="707"/>
    </row>
    <row r="1498" spans="1:13" ht="60" customHeight="1">
      <c r="A1498" s="501" t="s">
        <v>9835</v>
      </c>
      <c r="B1498" s="543" t="s">
        <v>9836</v>
      </c>
      <c r="C1498" s="512">
        <v>1250</v>
      </c>
      <c r="D1498" s="561"/>
      <c r="E1498" s="647">
        <v>0.1</v>
      </c>
      <c r="F1498" s="489"/>
      <c r="I1498" s="681" t="s">
        <v>10472</v>
      </c>
      <c r="J1498" s="687" t="s">
        <v>5250</v>
      </c>
      <c r="K1498" s="701" t="s">
        <v>5251</v>
      </c>
      <c r="L1498" s="842">
        <v>440</v>
      </c>
      <c r="M1498" s="707"/>
    </row>
    <row r="1499" spans="1:13" ht="45" customHeight="1">
      <c r="A1499" s="501" t="s">
        <v>6811</v>
      </c>
      <c r="B1499" s="511" t="s">
        <v>6812</v>
      </c>
      <c r="C1499" s="512">
        <v>500</v>
      </c>
      <c r="D1499" s="561"/>
      <c r="E1499" s="647">
        <v>0.1</v>
      </c>
      <c r="F1499" s="489"/>
      <c r="I1499" s="681" t="s">
        <v>5252</v>
      </c>
      <c r="J1499" s="687" t="s">
        <v>5253</v>
      </c>
      <c r="K1499" s="701" t="s">
        <v>5254</v>
      </c>
      <c r="L1499" s="842">
        <v>495</v>
      </c>
      <c r="M1499" s="723"/>
    </row>
    <row r="1500" spans="1:13" ht="45" customHeight="1">
      <c r="A1500" s="501" t="s">
        <v>6814</v>
      </c>
      <c r="B1500" s="511" t="s">
        <v>6815</v>
      </c>
      <c r="C1500" s="539">
        <v>750</v>
      </c>
      <c r="D1500" s="528"/>
      <c r="E1500" s="647">
        <v>0.1</v>
      </c>
      <c r="F1500" s="489"/>
      <c r="I1500" s="681" t="s">
        <v>5255</v>
      </c>
      <c r="J1500" s="687" t="s">
        <v>5256</v>
      </c>
      <c r="K1500" s="701" t="s">
        <v>5257</v>
      </c>
      <c r="L1500" s="842">
        <v>605</v>
      </c>
      <c r="M1500" s="679" t="s">
        <v>5899</v>
      </c>
    </row>
    <row r="1501" spans="1:13" ht="45" customHeight="1">
      <c r="A1501" s="501" t="s">
        <v>9838</v>
      </c>
      <c r="B1501" s="549" t="s">
        <v>9839</v>
      </c>
      <c r="C1501" s="512">
        <v>850</v>
      </c>
      <c r="D1501" s="561"/>
      <c r="E1501" s="647">
        <v>0.1</v>
      </c>
      <c r="F1501" s="489"/>
      <c r="I1501" s="681" t="s">
        <v>5258</v>
      </c>
      <c r="J1501" s="687" t="s">
        <v>5259</v>
      </c>
      <c r="K1501" s="701" t="s">
        <v>5260</v>
      </c>
      <c r="L1501" s="842">
        <v>1100</v>
      </c>
      <c r="M1501" s="679" t="s">
        <v>5899</v>
      </c>
    </row>
    <row r="1502" spans="1:13" ht="60" customHeight="1">
      <c r="A1502" s="501" t="s">
        <v>6817</v>
      </c>
      <c r="B1502" s="511" t="s">
        <v>6818</v>
      </c>
      <c r="C1502" s="540">
        <v>200</v>
      </c>
      <c r="D1502" s="530"/>
      <c r="E1502" s="647">
        <v>0.1</v>
      </c>
      <c r="F1502" s="489"/>
      <c r="I1502" s="681" t="s">
        <v>5261</v>
      </c>
      <c r="J1502" s="687" t="s">
        <v>5262</v>
      </c>
      <c r="K1502" s="701" t="s">
        <v>5263</v>
      </c>
      <c r="L1502" s="842">
        <v>440</v>
      </c>
      <c r="M1502" s="679" t="s">
        <v>5899</v>
      </c>
    </row>
    <row r="1503" spans="1:13" ht="45" customHeight="1">
      <c r="A1503" s="501" t="s">
        <v>6820</v>
      </c>
      <c r="B1503" s="511" t="s">
        <v>6821</v>
      </c>
      <c r="C1503" s="512">
        <v>650</v>
      </c>
      <c r="D1503" s="561"/>
      <c r="E1503" s="647">
        <v>0.1</v>
      </c>
      <c r="F1503" s="489"/>
      <c r="I1503" s="681" t="s">
        <v>5264</v>
      </c>
      <c r="J1503" s="687" t="s">
        <v>5265</v>
      </c>
      <c r="K1503" s="701" t="s">
        <v>5266</v>
      </c>
      <c r="L1503" s="842">
        <v>385</v>
      </c>
      <c r="M1503" s="723"/>
    </row>
    <row r="1504" spans="1:13" ht="60" customHeight="1">
      <c r="A1504" s="501" t="s">
        <v>6823</v>
      </c>
      <c r="B1504" s="511" t="s">
        <v>6824</v>
      </c>
      <c r="C1504" s="512">
        <v>200</v>
      </c>
      <c r="D1504" s="561"/>
      <c r="E1504" s="647">
        <v>0.1</v>
      </c>
      <c r="F1504" s="489"/>
      <c r="I1504" s="681" t="s">
        <v>5267</v>
      </c>
      <c r="J1504" s="687" t="s">
        <v>5268</v>
      </c>
      <c r="K1504" s="701" t="s">
        <v>5269</v>
      </c>
      <c r="L1504" s="842">
        <v>660</v>
      </c>
      <c r="M1504" s="723"/>
    </row>
    <row r="1505" spans="1:13" ht="90" customHeight="1">
      <c r="A1505" s="501" t="s">
        <v>6826</v>
      </c>
      <c r="B1505" s="511" t="s">
        <v>6827</v>
      </c>
      <c r="C1505" s="512">
        <v>200</v>
      </c>
      <c r="D1505" s="561"/>
      <c r="E1505" s="647">
        <v>0.1</v>
      </c>
      <c r="F1505" s="489"/>
      <c r="I1505" s="681" t="s">
        <v>10238</v>
      </c>
      <c r="J1505" s="687" t="s">
        <v>5270</v>
      </c>
      <c r="K1505" s="701" t="s">
        <v>5271</v>
      </c>
      <c r="L1505" s="842">
        <v>363</v>
      </c>
      <c r="M1505" s="750"/>
    </row>
    <row r="1506" spans="1:13" ht="135" customHeight="1">
      <c r="A1506" s="501" t="s">
        <v>6828</v>
      </c>
      <c r="B1506" s="511" t="s">
        <v>6829</v>
      </c>
      <c r="C1506" s="512">
        <v>200</v>
      </c>
      <c r="D1506" s="561"/>
      <c r="E1506" s="647">
        <v>0.1</v>
      </c>
      <c r="F1506" s="489"/>
      <c r="I1506" s="681" t="s">
        <v>5272</v>
      </c>
      <c r="J1506" s="687" t="s">
        <v>5273</v>
      </c>
      <c r="K1506" s="701" t="s">
        <v>5274</v>
      </c>
      <c r="L1506" s="842">
        <v>220</v>
      </c>
      <c r="M1506" s="750"/>
    </row>
    <row r="1507" spans="1:13" ht="135" customHeight="1">
      <c r="A1507" s="501" t="s">
        <v>6830</v>
      </c>
      <c r="B1507" s="511" t="s">
        <v>6831</v>
      </c>
      <c r="C1507" s="512">
        <v>750</v>
      </c>
      <c r="D1507" s="561"/>
      <c r="E1507" s="647">
        <v>0.1</v>
      </c>
      <c r="F1507" s="489"/>
      <c r="I1507" s="681" t="s">
        <v>5275</v>
      </c>
      <c r="J1507" s="687" t="s">
        <v>5276</v>
      </c>
      <c r="K1507" s="701" t="s">
        <v>5277</v>
      </c>
      <c r="L1507" s="842">
        <v>440</v>
      </c>
      <c r="M1507" s="750"/>
    </row>
    <row r="1508" spans="1:13" ht="75" customHeight="1">
      <c r="A1508" s="501" t="s">
        <v>6833</v>
      </c>
      <c r="B1508" s="511" t="s">
        <v>6834</v>
      </c>
      <c r="C1508" s="512">
        <v>800</v>
      </c>
      <c r="D1508" s="561"/>
      <c r="E1508" s="647">
        <v>0.1</v>
      </c>
      <c r="F1508" s="489"/>
      <c r="I1508" s="681" t="s">
        <v>5278</v>
      </c>
      <c r="J1508" s="687" t="s">
        <v>5279</v>
      </c>
      <c r="K1508" s="701" t="s">
        <v>6448</v>
      </c>
      <c r="L1508" s="842">
        <v>715</v>
      </c>
      <c r="M1508" s="750"/>
    </row>
    <row r="1509" spans="1:13" ht="75" customHeight="1">
      <c r="A1509" s="501" t="s">
        <v>6836</v>
      </c>
      <c r="B1509" s="511" t="s">
        <v>6837</v>
      </c>
      <c r="C1509" s="512">
        <v>650</v>
      </c>
      <c r="D1509" s="561"/>
      <c r="E1509" s="647">
        <v>0.1</v>
      </c>
      <c r="F1509" s="489"/>
      <c r="I1509" s="681" t="s">
        <v>4046</v>
      </c>
      <c r="J1509" s="687" t="s">
        <v>6449</v>
      </c>
      <c r="K1509" s="701" t="s">
        <v>6450</v>
      </c>
      <c r="L1509" s="842">
        <v>385</v>
      </c>
      <c r="M1509" s="750"/>
    </row>
    <row r="1510" spans="1:13" ht="120" customHeight="1">
      <c r="A1510" s="501" t="s">
        <v>6839</v>
      </c>
      <c r="B1510" s="511" t="s">
        <v>6840</v>
      </c>
      <c r="C1510" s="512">
        <v>450</v>
      </c>
      <c r="D1510" s="561"/>
      <c r="E1510" s="647">
        <v>0.1</v>
      </c>
      <c r="F1510" s="489"/>
      <c r="I1510" s="681" t="s">
        <v>6451</v>
      </c>
      <c r="J1510" s="687" t="s">
        <v>6452</v>
      </c>
      <c r="K1510" s="701" t="s">
        <v>6453</v>
      </c>
      <c r="L1510" s="842">
        <v>495</v>
      </c>
      <c r="M1510" s="750"/>
    </row>
    <row r="1511" spans="1:13" ht="120" customHeight="1">
      <c r="A1511" s="501" t="s">
        <v>6842</v>
      </c>
      <c r="B1511" s="511" t="s">
        <v>6843</v>
      </c>
      <c r="C1511" s="512">
        <v>700</v>
      </c>
      <c r="D1511" s="561"/>
      <c r="E1511" s="647">
        <v>0.1</v>
      </c>
      <c r="F1511" s="489"/>
      <c r="I1511" s="681" t="s">
        <v>6454</v>
      </c>
      <c r="J1511" s="687" t="s">
        <v>6455</v>
      </c>
      <c r="K1511" s="701" t="s">
        <v>6456</v>
      </c>
      <c r="L1511" s="842">
        <v>495</v>
      </c>
      <c r="M1511" s="750"/>
    </row>
    <row r="1512" spans="1:13" ht="165" customHeight="1">
      <c r="A1512" s="501" t="s">
        <v>6845</v>
      </c>
      <c r="B1512" s="511" t="s">
        <v>6846</v>
      </c>
      <c r="C1512" s="512">
        <v>350</v>
      </c>
      <c r="D1512" s="561"/>
      <c r="E1512" s="647">
        <v>0.1</v>
      </c>
      <c r="F1512" s="489"/>
      <c r="I1512" s="681" t="s">
        <v>6457</v>
      </c>
      <c r="J1512" s="687" t="s">
        <v>6458</v>
      </c>
      <c r="K1512" s="701" t="s">
        <v>6459</v>
      </c>
      <c r="L1512" s="842">
        <v>825</v>
      </c>
      <c r="M1512" s="750"/>
    </row>
    <row r="1513" spans="1:13" ht="180" customHeight="1">
      <c r="A1513" s="501" t="s">
        <v>6848</v>
      </c>
      <c r="B1513" s="511" t="s">
        <v>6849</v>
      </c>
      <c r="C1513" s="512">
        <v>2400</v>
      </c>
      <c r="D1513" s="561"/>
      <c r="E1513" s="647">
        <v>0.1</v>
      </c>
      <c r="F1513" s="489"/>
      <c r="I1513" s="681" t="s">
        <v>6460</v>
      </c>
      <c r="J1513" s="687" t="s">
        <v>6461</v>
      </c>
      <c r="K1513" s="701" t="s">
        <v>6462</v>
      </c>
      <c r="L1513" s="842">
        <v>1210</v>
      </c>
      <c r="M1513" s="750"/>
    </row>
    <row r="1514" spans="1:13" ht="75" customHeight="1">
      <c r="A1514" s="501" t="s">
        <v>6851</v>
      </c>
      <c r="B1514" s="511" t="s">
        <v>6852</v>
      </c>
      <c r="C1514" s="512">
        <v>200</v>
      </c>
      <c r="D1514" s="561"/>
      <c r="E1514" s="647">
        <v>0.1</v>
      </c>
      <c r="F1514" s="489"/>
      <c r="I1514" s="681" t="s">
        <v>6463</v>
      </c>
      <c r="J1514" s="687" t="s">
        <v>6464</v>
      </c>
      <c r="K1514" s="701" t="s">
        <v>6465</v>
      </c>
      <c r="L1514" s="842">
        <v>495</v>
      </c>
      <c r="M1514" s="750"/>
    </row>
    <row r="1515" spans="1:13" ht="90" customHeight="1">
      <c r="A1515" s="501" t="s">
        <v>6854</v>
      </c>
      <c r="B1515" s="511" t="s">
        <v>6855</v>
      </c>
      <c r="C1515" s="512">
        <v>200</v>
      </c>
      <c r="D1515" s="561"/>
      <c r="E1515" s="647">
        <v>0.1</v>
      </c>
      <c r="F1515" s="489"/>
      <c r="I1515" s="681" t="s">
        <v>6466</v>
      </c>
      <c r="J1515" s="687" t="s">
        <v>6467</v>
      </c>
      <c r="K1515" s="701" t="s">
        <v>6468</v>
      </c>
      <c r="L1515" s="842">
        <v>550</v>
      </c>
      <c r="M1515" s="750"/>
    </row>
    <row r="1516" spans="1:13" ht="180" customHeight="1">
      <c r="A1516" s="501" t="s">
        <v>6857</v>
      </c>
      <c r="B1516" s="511" t="s">
        <v>6858</v>
      </c>
      <c r="C1516" s="512">
        <v>250</v>
      </c>
      <c r="D1516" s="561"/>
      <c r="E1516" s="647">
        <v>0.1</v>
      </c>
      <c r="F1516" s="489"/>
      <c r="I1516" s="681" t="s">
        <v>6469</v>
      </c>
      <c r="J1516" s="687" t="s">
        <v>6759</v>
      </c>
      <c r="K1516" s="701" t="s">
        <v>6760</v>
      </c>
      <c r="L1516" s="842">
        <v>825</v>
      </c>
      <c r="M1516" s="750"/>
    </row>
    <row r="1517" spans="1:13" ht="75" customHeight="1">
      <c r="A1517" s="501" t="s">
        <v>6860</v>
      </c>
      <c r="B1517" s="511" t="s">
        <v>6861</v>
      </c>
      <c r="C1517" s="512">
        <v>250</v>
      </c>
      <c r="D1517" s="561"/>
      <c r="E1517" s="647">
        <v>0.1</v>
      </c>
      <c r="F1517" s="489"/>
      <c r="I1517" s="681" t="s">
        <v>6761</v>
      </c>
      <c r="J1517" s="687" t="s">
        <v>6762</v>
      </c>
      <c r="K1517" s="701" t="s">
        <v>6763</v>
      </c>
      <c r="L1517" s="842">
        <v>1265</v>
      </c>
      <c r="M1517" s="750"/>
    </row>
    <row r="1518" spans="1:13" ht="90" customHeight="1">
      <c r="A1518" s="501" t="s">
        <v>6863</v>
      </c>
      <c r="B1518" s="511" t="s">
        <v>6864</v>
      </c>
      <c r="C1518" s="512">
        <v>1050</v>
      </c>
      <c r="D1518" s="561"/>
      <c r="E1518" s="647">
        <v>0.1</v>
      </c>
      <c r="F1518" s="489"/>
      <c r="I1518" s="681" t="s">
        <v>6764</v>
      </c>
      <c r="J1518" s="687" t="s">
        <v>6765</v>
      </c>
      <c r="K1518" s="701" t="s">
        <v>6766</v>
      </c>
      <c r="L1518" s="842">
        <v>495</v>
      </c>
      <c r="M1518" s="750"/>
    </row>
    <row r="1519" spans="1:13" ht="180" customHeight="1">
      <c r="A1519" s="501" t="s">
        <v>6866</v>
      </c>
      <c r="B1519" s="511" t="s">
        <v>6867</v>
      </c>
      <c r="C1519" s="512">
        <v>300</v>
      </c>
      <c r="D1519" s="561"/>
      <c r="E1519" s="647">
        <v>0.1</v>
      </c>
      <c r="F1519" s="489"/>
      <c r="I1519" s="681" t="s">
        <v>6767</v>
      </c>
      <c r="J1519" s="687" t="s">
        <v>6768</v>
      </c>
      <c r="K1519" s="701" t="s">
        <v>6769</v>
      </c>
      <c r="L1519" s="842">
        <v>715</v>
      </c>
      <c r="M1519" s="750"/>
    </row>
    <row r="1520" spans="1:13" ht="195" customHeight="1">
      <c r="A1520" s="501" t="s">
        <v>6869</v>
      </c>
      <c r="B1520" s="511" t="s">
        <v>6870</v>
      </c>
      <c r="C1520" s="512">
        <v>2400</v>
      </c>
      <c r="D1520" s="561"/>
      <c r="E1520" s="647">
        <v>0.1</v>
      </c>
      <c r="F1520" s="489"/>
      <c r="I1520" s="681" t="s">
        <v>6770</v>
      </c>
      <c r="J1520" s="687" t="s">
        <v>6771</v>
      </c>
      <c r="K1520" s="701" t="s">
        <v>6772</v>
      </c>
      <c r="L1520" s="842">
        <v>300</v>
      </c>
      <c r="M1520" s="750"/>
    </row>
    <row r="1521" spans="1:13" ht="240" customHeight="1">
      <c r="A1521" s="501" t="s">
        <v>6872</v>
      </c>
      <c r="B1521" s="511" t="s">
        <v>6873</v>
      </c>
      <c r="C1521" s="512">
        <v>200</v>
      </c>
      <c r="D1521" s="561"/>
      <c r="E1521" s="647">
        <v>0.1</v>
      </c>
      <c r="F1521" s="489"/>
      <c r="I1521" s="681" t="s">
        <v>6773</v>
      </c>
      <c r="J1521" s="687" t="s">
        <v>6774</v>
      </c>
      <c r="K1521" s="701" t="s">
        <v>6775</v>
      </c>
      <c r="L1521" s="842">
        <v>450</v>
      </c>
      <c r="M1521" s="750"/>
    </row>
    <row r="1522" spans="1:13" ht="240" customHeight="1">
      <c r="A1522" s="501" t="s">
        <v>6875</v>
      </c>
      <c r="B1522" s="511" t="s">
        <v>6876</v>
      </c>
      <c r="C1522" s="512">
        <v>1450</v>
      </c>
      <c r="D1522" s="561"/>
      <c r="E1522" s="647">
        <v>0.1</v>
      </c>
      <c r="F1522" s="489"/>
      <c r="I1522" s="681" t="s">
        <v>6776</v>
      </c>
      <c r="J1522" s="687" t="s">
        <v>6777</v>
      </c>
      <c r="K1522" s="701" t="s">
        <v>6778</v>
      </c>
      <c r="L1522" s="842">
        <v>650</v>
      </c>
      <c r="M1522" s="750"/>
    </row>
    <row r="1523" spans="1:13" ht="315" customHeight="1">
      <c r="A1523" s="501" t="s">
        <v>6878</v>
      </c>
      <c r="B1523" s="511" t="s">
        <v>6879</v>
      </c>
      <c r="C1523" s="512">
        <v>450</v>
      </c>
      <c r="D1523" s="561"/>
      <c r="E1523" s="647">
        <v>0.1</v>
      </c>
      <c r="F1523" s="489"/>
      <c r="I1523" s="681" t="s">
        <v>6779</v>
      </c>
      <c r="J1523" s="687" t="s">
        <v>6780</v>
      </c>
      <c r="K1523" s="701" t="s">
        <v>6781</v>
      </c>
      <c r="L1523" s="842">
        <v>220</v>
      </c>
      <c r="M1523" s="750"/>
    </row>
    <row r="1524" spans="1:13" ht="330" customHeight="1">
      <c r="A1524" s="501" t="s">
        <v>6881</v>
      </c>
      <c r="B1524" s="511" t="s">
        <v>6882</v>
      </c>
      <c r="C1524" s="512">
        <v>1450</v>
      </c>
      <c r="D1524" s="561"/>
      <c r="E1524" s="647">
        <v>0.1</v>
      </c>
      <c r="F1524" s="489"/>
      <c r="I1524" s="681" t="s">
        <v>6782</v>
      </c>
      <c r="J1524" s="687" t="s">
        <v>6783</v>
      </c>
      <c r="K1524" s="701" t="s">
        <v>6784</v>
      </c>
      <c r="L1524" s="842">
        <v>495</v>
      </c>
      <c r="M1524" s="750"/>
    </row>
    <row r="1525" spans="1:13" ht="330" customHeight="1">
      <c r="A1525" s="501" t="s">
        <v>6884</v>
      </c>
      <c r="B1525" s="511" t="s">
        <v>6885</v>
      </c>
      <c r="C1525" s="512">
        <v>3100</v>
      </c>
      <c r="D1525" s="561"/>
      <c r="E1525" s="647">
        <v>0.1</v>
      </c>
      <c r="F1525" s="489"/>
      <c r="I1525" s="681" t="s">
        <v>6785</v>
      </c>
      <c r="J1525" s="687" t="s">
        <v>6786</v>
      </c>
      <c r="K1525" s="701" t="s">
        <v>6787</v>
      </c>
      <c r="L1525" s="842">
        <v>935</v>
      </c>
      <c r="M1525" s="750"/>
    </row>
    <row r="1526" spans="1:13" ht="135" customHeight="1">
      <c r="A1526" s="501" t="s">
        <v>6887</v>
      </c>
      <c r="B1526" s="511" t="s">
        <v>6888</v>
      </c>
      <c r="C1526" s="512">
        <v>500</v>
      </c>
      <c r="D1526" s="561"/>
      <c r="E1526" s="647">
        <v>0.1</v>
      </c>
      <c r="F1526" s="489"/>
      <c r="I1526" s="681" t="s">
        <v>6788</v>
      </c>
      <c r="J1526" s="687" t="s">
        <v>6789</v>
      </c>
      <c r="K1526" s="737" t="s">
        <v>6790</v>
      </c>
      <c r="L1526" s="842">
        <v>1265</v>
      </c>
      <c r="M1526" s="750"/>
    </row>
    <row r="1527" spans="1:13" ht="150" customHeight="1">
      <c r="A1527" s="501" t="s">
        <v>6890</v>
      </c>
      <c r="B1527" s="511" t="s">
        <v>6891</v>
      </c>
      <c r="C1527" s="512">
        <v>250</v>
      </c>
      <c r="D1527" s="561"/>
      <c r="E1527" s="647">
        <v>0.1</v>
      </c>
      <c r="F1527" s="489"/>
      <c r="I1527" s="681" t="s">
        <v>6785</v>
      </c>
      <c r="J1527" s="687" t="s">
        <v>6791</v>
      </c>
      <c r="K1527" s="737" t="s">
        <v>6792</v>
      </c>
      <c r="L1527" s="842">
        <v>660</v>
      </c>
      <c r="M1527" s="750"/>
    </row>
    <row r="1528" spans="1:13" ht="90" customHeight="1">
      <c r="A1528" s="501" t="s">
        <v>6893</v>
      </c>
      <c r="B1528" s="511" t="s">
        <v>6894</v>
      </c>
      <c r="C1528" s="512">
        <v>600</v>
      </c>
      <c r="D1528" s="561"/>
      <c r="E1528" s="647">
        <v>0.1</v>
      </c>
      <c r="F1528" s="489"/>
      <c r="I1528" s="681" t="s">
        <v>6793</v>
      </c>
      <c r="J1528" s="687" t="s">
        <v>6794</v>
      </c>
      <c r="K1528" s="737" t="s">
        <v>6795</v>
      </c>
      <c r="L1528" s="842">
        <v>1045</v>
      </c>
      <c r="M1528" s="750"/>
    </row>
    <row r="1529" spans="1:13" ht="150" customHeight="1">
      <c r="A1529" s="501" t="s">
        <v>6896</v>
      </c>
      <c r="B1529" s="511" t="s">
        <v>6897</v>
      </c>
      <c r="C1529" s="512">
        <v>600</v>
      </c>
      <c r="D1529" s="561"/>
      <c r="E1529" s="647">
        <v>0.1</v>
      </c>
      <c r="F1529" s="489"/>
      <c r="I1529" s="681" t="s">
        <v>6796</v>
      </c>
      <c r="J1529" s="687" t="s">
        <v>6797</v>
      </c>
      <c r="K1529" s="737" t="s">
        <v>6798</v>
      </c>
      <c r="L1529" s="842">
        <v>1540</v>
      </c>
      <c r="M1529" s="750"/>
    </row>
    <row r="1530" spans="1:13" ht="105" customHeight="1">
      <c r="A1530" s="501" t="s">
        <v>6899</v>
      </c>
      <c r="B1530" s="511" t="s">
        <v>6900</v>
      </c>
      <c r="C1530" s="512">
        <v>600</v>
      </c>
      <c r="D1530" s="561"/>
      <c r="E1530" s="647">
        <v>0.1</v>
      </c>
      <c r="F1530" s="489"/>
      <c r="I1530" s="681" t="s">
        <v>6782</v>
      </c>
      <c r="J1530" s="687" t="s">
        <v>6799</v>
      </c>
      <c r="K1530" s="701" t="s">
        <v>6800</v>
      </c>
      <c r="L1530" s="842">
        <v>495</v>
      </c>
      <c r="M1530" s="750"/>
    </row>
    <row r="1531" spans="1:13" ht="45" customHeight="1">
      <c r="A1531" s="501" t="s">
        <v>6902</v>
      </c>
      <c r="B1531" s="511" t="s">
        <v>6903</v>
      </c>
      <c r="C1531" s="512">
        <v>200</v>
      </c>
      <c r="D1531" s="561"/>
      <c r="E1531" s="647">
        <v>0.1</v>
      </c>
      <c r="F1531" s="489"/>
      <c r="I1531" s="681" t="s">
        <v>6801</v>
      </c>
      <c r="J1531" s="687" t="s">
        <v>6802</v>
      </c>
      <c r="K1531" s="701" t="s">
        <v>6803</v>
      </c>
      <c r="L1531" s="842">
        <v>495</v>
      </c>
      <c r="M1531" s="750"/>
    </row>
    <row r="1532" spans="1:13" ht="225" customHeight="1">
      <c r="A1532" s="501" t="s">
        <v>6905</v>
      </c>
      <c r="B1532" s="511" t="s">
        <v>6906</v>
      </c>
      <c r="C1532" s="512">
        <v>450</v>
      </c>
      <c r="D1532" s="561"/>
      <c r="E1532" s="647">
        <v>0.1</v>
      </c>
      <c r="F1532" s="489"/>
      <c r="I1532" s="681" t="s">
        <v>6804</v>
      </c>
      <c r="J1532" s="687" t="s">
        <v>6805</v>
      </c>
      <c r="K1532" s="701" t="s">
        <v>6806</v>
      </c>
      <c r="L1532" s="842">
        <v>880</v>
      </c>
      <c r="M1532" s="750"/>
    </row>
    <row r="1533" spans="1:13" ht="90" customHeight="1">
      <c r="A1533" s="502" t="s">
        <v>6908</v>
      </c>
      <c r="B1533" s="550" t="s">
        <v>6909</v>
      </c>
      <c r="C1533" s="512">
        <v>3300</v>
      </c>
      <c r="D1533" s="561"/>
      <c r="E1533" s="647">
        <v>0.1</v>
      </c>
      <c r="F1533" s="489"/>
      <c r="I1533" s="681" t="s">
        <v>9822</v>
      </c>
      <c r="J1533" s="687" t="s">
        <v>9823</v>
      </c>
      <c r="K1533" s="732" t="s">
        <v>9824</v>
      </c>
      <c r="L1533" s="843">
        <v>1100</v>
      </c>
      <c r="M1533" s="720"/>
    </row>
    <row r="1534" spans="1:13" ht="315" customHeight="1">
      <c r="A1534" s="501" t="s">
        <v>6910</v>
      </c>
      <c r="B1534" s="511" t="s">
        <v>6911</v>
      </c>
      <c r="C1534" s="512">
        <v>650</v>
      </c>
      <c r="D1534" s="561"/>
      <c r="E1534" s="647">
        <v>0.1</v>
      </c>
      <c r="F1534" s="489"/>
      <c r="I1534" s="681" t="s">
        <v>9825</v>
      </c>
      <c r="J1534" s="687" t="s">
        <v>9826</v>
      </c>
      <c r="K1534" s="738" t="s">
        <v>9827</v>
      </c>
      <c r="L1534" s="842">
        <v>1375</v>
      </c>
      <c r="M1534" s="750"/>
    </row>
    <row r="1535" spans="1:13" ht="315" customHeight="1">
      <c r="A1535" s="501" t="s">
        <v>6913</v>
      </c>
      <c r="B1535" s="511" t="s">
        <v>6914</v>
      </c>
      <c r="C1535" s="512">
        <v>650</v>
      </c>
      <c r="D1535" s="561"/>
      <c r="E1535" s="647">
        <v>0.1</v>
      </c>
      <c r="F1535" s="489"/>
      <c r="I1535" s="681" t="s">
        <v>6807</v>
      </c>
      <c r="J1535" s="687" t="s">
        <v>6808</v>
      </c>
      <c r="K1535" s="701" t="s">
        <v>6809</v>
      </c>
      <c r="L1535" s="844">
        <v>440</v>
      </c>
      <c r="M1535" s="722"/>
    </row>
    <row r="1536" spans="1:13" ht="330" customHeight="1">
      <c r="A1536" s="501" t="s">
        <v>6916</v>
      </c>
      <c r="B1536" s="511" t="s">
        <v>6917</v>
      </c>
      <c r="C1536" s="512">
        <v>650</v>
      </c>
      <c r="D1536" s="561"/>
      <c r="E1536" s="647">
        <v>0.1</v>
      </c>
      <c r="F1536" s="489"/>
      <c r="I1536" s="681" t="s">
        <v>9828</v>
      </c>
      <c r="J1536" s="687" t="s">
        <v>9829</v>
      </c>
      <c r="K1536" s="732" t="s">
        <v>9830</v>
      </c>
      <c r="L1536" s="842">
        <v>825</v>
      </c>
      <c r="M1536" s="750"/>
    </row>
    <row r="1537" spans="1:13" ht="90" customHeight="1">
      <c r="A1537" s="501" t="s">
        <v>6919</v>
      </c>
      <c r="B1537" s="511" t="s">
        <v>6920</v>
      </c>
      <c r="C1537" s="512">
        <v>200</v>
      </c>
      <c r="D1537" s="561"/>
      <c r="E1537" s="647">
        <v>0.1</v>
      </c>
      <c r="F1537" s="489"/>
      <c r="I1537" s="681" t="s">
        <v>9831</v>
      </c>
      <c r="J1537" s="687" t="s">
        <v>9832</v>
      </c>
      <c r="K1537" s="732" t="s">
        <v>9833</v>
      </c>
      <c r="L1537" s="842">
        <v>1100</v>
      </c>
      <c r="M1537" s="750"/>
    </row>
    <row r="1538" spans="1:13" ht="120" customHeight="1">
      <c r="A1538" s="501" t="s">
        <v>6922</v>
      </c>
      <c r="B1538" s="511" t="s">
        <v>6923</v>
      </c>
      <c r="C1538" s="512">
        <v>150</v>
      </c>
      <c r="D1538" s="561"/>
      <c r="E1538" s="647">
        <v>0.1</v>
      </c>
      <c r="F1538" s="489"/>
      <c r="I1538" s="681" t="s">
        <v>9834</v>
      </c>
      <c r="J1538" s="687" t="s">
        <v>9835</v>
      </c>
      <c r="K1538" s="732" t="s">
        <v>9836</v>
      </c>
      <c r="L1538" s="842">
        <v>1375</v>
      </c>
      <c r="M1538" s="750"/>
    </row>
    <row r="1539" spans="1:13" ht="105" customHeight="1">
      <c r="A1539" s="501" t="s">
        <v>6925</v>
      </c>
      <c r="B1539" s="511" t="s">
        <v>6926</v>
      </c>
      <c r="C1539" s="512">
        <v>250</v>
      </c>
      <c r="D1539" s="561"/>
      <c r="E1539" s="647">
        <v>0.1</v>
      </c>
      <c r="F1539" s="489"/>
      <c r="I1539" s="681" t="s">
        <v>6810</v>
      </c>
      <c r="J1539" s="687" t="s">
        <v>6811</v>
      </c>
      <c r="K1539" s="701" t="s">
        <v>6812</v>
      </c>
      <c r="L1539" s="842">
        <v>550</v>
      </c>
      <c r="M1539" s="750"/>
    </row>
    <row r="1540" spans="1:13" ht="105" customHeight="1">
      <c r="A1540" s="501" t="s">
        <v>6928</v>
      </c>
      <c r="B1540" s="511" t="s">
        <v>6929</v>
      </c>
      <c r="C1540" s="512">
        <v>350</v>
      </c>
      <c r="D1540" s="561"/>
      <c r="E1540" s="647">
        <v>0.1</v>
      </c>
      <c r="F1540" s="489"/>
      <c r="I1540" s="681" t="s">
        <v>6813</v>
      </c>
      <c r="J1540" s="687" t="s">
        <v>6814</v>
      </c>
      <c r="K1540" s="701" t="s">
        <v>6815</v>
      </c>
      <c r="L1540" s="843">
        <v>825</v>
      </c>
      <c r="M1540" s="720"/>
    </row>
    <row r="1541" spans="1:13" ht="90" customHeight="1">
      <c r="A1541" s="501" t="s">
        <v>6931</v>
      </c>
      <c r="B1541" s="511" t="s">
        <v>6932</v>
      </c>
      <c r="C1541" s="512">
        <v>200</v>
      </c>
      <c r="D1541" s="495" t="s">
        <v>5899</v>
      </c>
      <c r="E1541" s="647">
        <v>0.1</v>
      </c>
      <c r="F1541" s="489"/>
      <c r="I1541" s="681" t="s">
        <v>9837</v>
      </c>
      <c r="J1541" s="687" t="s">
        <v>9838</v>
      </c>
      <c r="K1541" s="738" t="s">
        <v>9839</v>
      </c>
      <c r="L1541" s="842">
        <v>935</v>
      </c>
      <c r="M1541" s="750"/>
    </row>
    <row r="1542" spans="1:13" ht="285" customHeight="1">
      <c r="A1542" s="501" t="s">
        <v>6934</v>
      </c>
      <c r="B1542" s="511" t="s">
        <v>6935</v>
      </c>
      <c r="C1542" s="512">
        <v>350</v>
      </c>
      <c r="D1542" s="561"/>
      <c r="E1542" s="647">
        <v>0.1</v>
      </c>
      <c r="F1542" s="489"/>
      <c r="I1542" s="681" t="s">
        <v>6816</v>
      </c>
      <c r="J1542" s="687" t="s">
        <v>6817</v>
      </c>
      <c r="K1542" s="701" t="s">
        <v>6818</v>
      </c>
      <c r="L1542" s="844">
        <v>220</v>
      </c>
      <c r="M1542" s="722"/>
    </row>
    <row r="1543" spans="1:13" ht="150" customHeight="1">
      <c r="A1543" s="501" t="s">
        <v>6937</v>
      </c>
      <c r="B1543" s="511" t="s">
        <v>6938</v>
      </c>
      <c r="C1543" s="512">
        <v>300</v>
      </c>
      <c r="D1543" s="561"/>
      <c r="E1543" s="647">
        <v>0.1</v>
      </c>
      <c r="F1543" s="489"/>
      <c r="I1543" s="681" t="s">
        <v>6819</v>
      </c>
      <c r="J1543" s="687" t="s">
        <v>6820</v>
      </c>
      <c r="K1543" s="701" t="s">
        <v>6821</v>
      </c>
      <c r="L1543" s="842">
        <v>715</v>
      </c>
      <c r="M1543" s="750"/>
    </row>
    <row r="1544" spans="1:13" ht="180" customHeight="1">
      <c r="A1544" s="501" t="s">
        <v>6940</v>
      </c>
      <c r="B1544" s="511" t="s">
        <v>6941</v>
      </c>
      <c r="C1544" s="512">
        <v>200</v>
      </c>
      <c r="D1544" s="561"/>
      <c r="E1544" s="647">
        <v>0.1</v>
      </c>
      <c r="F1544" s="489"/>
      <c r="I1544" s="681" t="s">
        <v>6822</v>
      </c>
      <c r="J1544" s="687" t="s">
        <v>6823</v>
      </c>
      <c r="K1544" s="701" t="s">
        <v>6824</v>
      </c>
      <c r="L1544" s="842">
        <v>220</v>
      </c>
      <c r="M1544" s="750"/>
    </row>
    <row r="1545" spans="1:13" ht="60" customHeight="1">
      <c r="A1545" s="501" t="s">
        <v>6943</v>
      </c>
      <c r="B1545" s="511" t="s">
        <v>6944</v>
      </c>
      <c r="C1545" s="512">
        <v>300</v>
      </c>
      <c r="D1545" s="561"/>
      <c r="E1545" s="647">
        <v>0.1</v>
      </c>
      <c r="F1545" s="489"/>
      <c r="I1545" s="681" t="s">
        <v>6825</v>
      </c>
      <c r="J1545" s="687" t="s">
        <v>6826</v>
      </c>
      <c r="K1545" s="701" t="s">
        <v>6827</v>
      </c>
      <c r="L1545" s="842">
        <v>220</v>
      </c>
      <c r="M1545" s="750"/>
    </row>
    <row r="1546" spans="1:13" ht="75" customHeight="1">
      <c r="A1546" s="501" t="s">
        <v>6946</v>
      </c>
      <c r="B1546" s="511" t="s">
        <v>6947</v>
      </c>
      <c r="C1546" s="512">
        <v>700</v>
      </c>
      <c r="D1546" s="561"/>
      <c r="E1546" s="647">
        <v>0.1</v>
      </c>
      <c r="F1546" s="489"/>
      <c r="I1546" s="681" t="s">
        <v>10239</v>
      </c>
      <c r="J1546" s="687" t="s">
        <v>6828</v>
      </c>
      <c r="K1546" s="701" t="s">
        <v>6829</v>
      </c>
      <c r="L1546" s="842">
        <v>220</v>
      </c>
      <c r="M1546" s="750"/>
    </row>
    <row r="1547" spans="1:13" ht="90" customHeight="1">
      <c r="A1547" s="501" t="s">
        <v>10814</v>
      </c>
      <c r="B1547" s="511" t="s">
        <v>10815</v>
      </c>
      <c r="C1547" s="512">
        <v>1100</v>
      </c>
      <c r="D1547" s="561"/>
      <c r="E1547" s="647">
        <v>0.1</v>
      </c>
      <c r="F1547" s="489"/>
      <c r="I1547" s="681" t="s">
        <v>10240</v>
      </c>
      <c r="J1547" s="687" t="s">
        <v>6830</v>
      </c>
      <c r="K1547" s="701" t="s">
        <v>6831</v>
      </c>
      <c r="L1547" s="842">
        <v>825</v>
      </c>
      <c r="M1547" s="750"/>
    </row>
    <row r="1548" spans="1:13" ht="75" customHeight="1">
      <c r="A1548" s="501" t="s">
        <v>6949</v>
      </c>
      <c r="B1548" s="511" t="s">
        <v>6950</v>
      </c>
      <c r="C1548" s="512">
        <v>600</v>
      </c>
      <c r="D1548" s="561"/>
      <c r="E1548" s="647">
        <v>0.1</v>
      </c>
      <c r="F1548" s="489"/>
      <c r="I1548" s="681" t="s">
        <v>6832</v>
      </c>
      <c r="J1548" s="687" t="s">
        <v>6833</v>
      </c>
      <c r="K1548" s="701" t="s">
        <v>6834</v>
      </c>
      <c r="L1548" s="842">
        <v>880</v>
      </c>
      <c r="M1548" s="750"/>
    </row>
    <row r="1549" spans="1:13" ht="90" customHeight="1">
      <c r="A1549" s="501" t="s">
        <v>10817</v>
      </c>
      <c r="B1549" s="511" t="s">
        <v>10818</v>
      </c>
      <c r="C1549" s="512">
        <v>750</v>
      </c>
      <c r="D1549" s="561"/>
      <c r="E1549" s="647">
        <v>0.1</v>
      </c>
      <c r="F1549" s="489"/>
      <c r="I1549" s="681" t="s">
        <v>6835</v>
      </c>
      <c r="J1549" s="687" t="s">
        <v>6836</v>
      </c>
      <c r="K1549" s="701" t="s">
        <v>6837</v>
      </c>
      <c r="L1549" s="842">
        <v>715</v>
      </c>
      <c r="M1549" s="750"/>
    </row>
    <row r="1550" spans="1:13" ht="75" customHeight="1">
      <c r="A1550" s="501" t="s">
        <v>6952</v>
      </c>
      <c r="B1550" s="511" t="s">
        <v>6953</v>
      </c>
      <c r="C1550" s="512">
        <v>200</v>
      </c>
      <c r="D1550" s="561"/>
      <c r="E1550" s="647">
        <v>0.1</v>
      </c>
      <c r="F1550" s="489"/>
      <c r="I1550" s="681" t="s">
        <v>6838</v>
      </c>
      <c r="J1550" s="687" t="s">
        <v>6839</v>
      </c>
      <c r="K1550" s="701" t="s">
        <v>6840</v>
      </c>
      <c r="L1550" s="842">
        <v>495</v>
      </c>
      <c r="M1550" s="750"/>
    </row>
    <row r="1551" spans="1:13" ht="75" customHeight="1">
      <c r="A1551" s="501" t="s">
        <v>6955</v>
      </c>
      <c r="B1551" s="511" t="s">
        <v>6956</v>
      </c>
      <c r="C1551" s="512">
        <v>220</v>
      </c>
      <c r="D1551" s="561"/>
      <c r="E1551" s="647">
        <v>0.1</v>
      </c>
      <c r="F1551" s="489"/>
      <c r="I1551" s="681" t="s">
        <v>6841</v>
      </c>
      <c r="J1551" s="687" t="s">
        <v>6842</v>
      </c>
      <c r="K1551" s="701" t="s">
        <v>6843</v>
      </c>
      <c r="L1551" s="842">
        <v>770</v>
      </c>
      <c r="M1551" s="750"/>
    </row>
    <row r="1552" spans="1:13" ht="75" customHeight="1">
      <c r="A1552" s="501" t="s">
        <v>6958</v>
      </c>
      <c r="B1552" s="511" t="s">
        <v>6959</v>
      </c>
      <c r="C1552" s="512">
        <v>250</v>
      </c>
      <c r="D1552" s="561"/>
      <c r="E1552" s="647">
        <v>0.1</v>
      </c>
      <c r="F1552" s="489"/>
      <c r="I1552" s="681" t="s">
        <v>6844</v>
      </c>
      <c r="J1552" s="687" t="s">
        <v>6845</v>
      </c>
      <c r="K1552" s="701" t="s">
        <v>6846</v>
      </c>
      <c r="L1552" s="842">
        <v>385</v>
      </c>
      <c r="M1552" s="750"/>
    </row>
    <row r="1553" spans="1:13" ht="120" customHeight="1">
      <c r="A1553" s="501" t="s">
        <v>7530</v>
      </c>
      <c r="B1553" s="511" t="s">
        <v>7531</v>
      </c>
      <c r="C1553" s="512">
        <v>500</v>
      </c>
      <c r="D1553" s="561"/>
      <c r="E1553" s="647">
        <v>0.1</v>
      </c>
      <c r="F1553" s="489"/>
      <c r="I1553" s="681" t="s">
        <v>6847</v>
      </c>
      <c r="J1553" s="687" t="s">
        <v>6848</v>
      </c>
      <c r="K1553" s="701" t="s">
        <v>6849</v>
      </c>
      <c r="L1553" s="842">
        <v>2640</v>
      </c>
      <c r="M1553" s="750"/>
    </row>
    <row r="1554" spans="1:13" ht="75" customHeight="1">
      <c r="A1554" s="501" t="s">
        <v>8358</v>
      </c>
      <c r="B1554" s="511" t="s">
        <v>8359</v>
      </c>
      <c r="C1554" s="512">
        <v>450</v>
      </c>
      <c r="D1554" s="561"/>
      <c r="E1554" s="647">
        <v>0.1</v>
      </c>
      <c r="F1554" s="489"/>
      <c r="I1554" s="681" t="s">
        <v>6850</v>
      </c>
      <c r="J1554" s="687" t="s">
        <v>6851</v>
      </c>
      <c r="K1554" s="701" t="s">
        <v>6852</v>
      </c>
      <c r="L1554" s="842">
        <v>220</v>
      </c>
      <c r="M1554" s="750"/>
    </row>
    <row r="1555" spans="1:13" ht="120" customHeight="1">
      <c r="A1555" s="501" t="s">
        <v>8604</v>
      </c>
      <c r="B1555" s="511" t="s">
        <v>8595</v>
      </c>
      <c r="C1555" s="512">
        <v>700</v>
      </c>
      <c r="D1555" s="515"/>
      <c r="E1555" s="647">
        <v>0.1</v>
      </c>
      <c r="F1555" s="489"/>
      <c r="I1555" s="681" t="s">
        <v>6853</v>
      </c>
      <c r="J1555" s="687" t="s">
        <v>6854</v>
      </c>
      <c r="K1555" s="701" t="s">
        <v>6855</v>
      </c>
      <c r="L1555" s="842">
        <v>220</v>
      </c>
      <c r="M1555" s="750"/>
    </row>
    <row r="1556" spans="1:13" ht="165" customHeight="1">
      <c r="A1556" s="501" t="s">
        <v>8683</v>
      </c>
      <c r="B1556" s="511" t="s">
        <v>8684</v>
      </c>
      <c r="C1556" s="512">
        <v>750</v>
      </c>
      <c r="D1556" s="515"/>
      <c r="E1556" s="647">
        <v>0.1</v>
      </c>
      <c r="F1556" s="489"/>
      <c r="I1556" s="681" t="s">
        <v>6856</v>
      </c>
      <c r="J1556" s="687" t="s">
        <v>6857</v>
      </c>
      <c r="K1556" s="701" t="s">
        <v>6858</v>
      </c>
      <c r="L1556" s="842">
        <v>275</v>
      </c>
      <c r="M1556" s="750"/>
    </row>
    <row r="1557" spans="1:13" ht="165" customHeight="1">
      <c r="A1557" s="501" t="s">
        <v>8686</v>
      </c>
      <c r="B1557" s="511" t="s">
        <v>8687</v>
      </c>
      <c r="C1557" s="512">
        <v>900</v>
      </c>
      <c r="D1557" s="515"/>
      <c r="E1557" s="647">
        <v>0.1</v>
      </c>
      <c r="F1557" s="489"/>
      <c r="I1557" s="681" t="s">
        <v>6859</v>
      </c>
      <c r="J1557" s="687" t="s">
        <v>6860</v>
      </c>
      <c r="K1557" s="701" t="s">
        <v>6861</v>
      </c>
      <c r="L1557" s="842">
        <v>275</v>
      </c>
      <c r="M1557" s="750"/>
    </row>
    <row r="1558" spans="1:13" ht="165" customHeight="1">
      <c r="A1558" s="501" t="s">
        <v>8689</v>
      </c>
      <c r="B1558" s="511" t="s">
        <v>8690</v>
      </c>
      <c r="C1558" s="512">
        <v>1100</v>
      </c>
      <c r="D1558" s="515"/>
      <c r="E1558" s="647">
        <v>0.1</v>
      </c>
      <c r="F1558" s="489"/>
      <c r="I1558" s="681" t="s">
        <v>6862</v>
      </c>
      <c r="J1558" s="687" t="s">
        <v>6863</v>
      </c>
      <c r="K1558" s="701" t="s">
        <v>6864</v>
      </c>
      <c r="L1558" s="842">
        <v>1155</v>
      </c>
      <c r="M1558" s="750"/>
    </row>
    <row r="1559" spans="1:13" ht="120" customHeight="1">
      <c r="A1559" s="501" t="s">
        <v>8692</v>
      </c>
      <c r="B1559" s="511" t="s">
        <v>8693</v>
      </c>
      <c r="C1559" s="512">
        <v>1450</v>
      </c>
      <c r="D1559" s="515"/>
      <c r="E1559" s="647">
        <v>0.1</v>
      </c>
      <c r="F1559" s="489"/>
      <c r="I1559" s="681" t="s">
        <v>6865</v>
      </c>
      <c r="J1559" s="687" t="s">
        <v>6866</v>
      </c>
      <c r="K1559" s="701" t="s">
        <v>6867</v>
      </c>
      <c r="L1559" s="842">
        <v>330</v>
      </c>
      <c r="M1559" s="750"/>
    </row>
    <row r="1560" spans="1:13" ht="120" customHeight="1">
      <c r="A1560" s="501" t="s">
        <v>8695</v>
      </c>
      <c r="B1560" s="511" t="s">
        <v>8696</v>
      </c>
      <c r="C1560" s="512">
        <v>1600</v>
      </c>
      <c r="D1560" s="515"/>
      <c r="E1560" s="647">
        <v>0.1</v>
      </c>
      <c r="F1560" s="489"/>
      <c r="I1560" s="681" t="s">
        <v>6868</v>
      </c>
      <c r="J1560" s="687" t="s">
        <v>6869</v>
      </c>
      <c r="K1560" s="701" t="s">
        <v>6870</v>
      </c>
      <c r="L1560" s="842">
        <v>2640</v>
      </c>
      <c r="M1560" s="750"/>
    </row>
    <row r="1561" spans="1:13" ht="120" customHeight="1">
      <c r="A1561" s="501" t="s">
        <v>8698</v>
      </c>
      <c r="B1561" s="511" t="s">
        <v>8699</v>
      </c>
      <c r="C1561" s="512">
        <v>1850</v>
      </c>
      <c r="D1561" s="515"/>
      <c r="E1561" s="647">
        <v>0.1</v>
      </c>
      <c r="F1561" s="489"/>
      <c r="I1561" s="681" t="s">
        <v>6871</v>
      </c>
      <c r="J1561" s="687" t="s">
        <v>6872</v>
      </c>
      <c r="K1561" s="701" t="s">
        <v>6873</v>
      </c>
      <c r="L1561" s="842">
        <v>220</v>
      </c>
      <c r="M1561" s="750"/>
    </row>
    <row r="1562" spans="1:13" ht="75" customHeight="1">
      <c r="A1562" s="501" t="s">
        <v>9725</v>
      </c>
      <c r="B1562" s="511" t="s">
        <v>9726</v>
      </c>
      <c r="C1562" s="512">
        <v>2750</v>
      </c>
      <c r="D1562" s="515"/>
      <c r="E1562" s="646">
        <v>2900</v>
      </c>
      <c r="F1562" s="489"/>
      <c r="I1562" s="681" t="s">
        <v>6874</v>
      </c>
      <c r="J1562" s="687" t="s">
        <v>6875</v>
      </c>
      <c r="K1562" s="701" t="s">
        <v>6876</v>
      </c>
      <c r="L1562" s="842">
        <v>1595</v>
      </c>
      <c r="M1562" s="750"/>
    </row>
    <row r="1563" spans="1:13" ht="195" customHeight="1">
      <c r="A1563" s="501" t="s">
        <v>9844</v>
      </c>
      <c r="B1563" s="511" t="s">
        <v>9845</v>
      </c>
      <c r="C1563" s="512">
        <v>1050</v>
      </c>
      <c r="D1563" s="515"/>
      <c r="E1563" s="647">
        <v>0.1</v>
      </c>
      <c r="F1563" s="489"/>
      <c r="I1563" s="681" t="s">
        <v>6877</v>
      </c>
      <c r="J1563" s="687" t="s">
        <v>6878</v>
      </c>
      <c r="K1563" s="701" t="s">
        <v>6879</v>
      </c>
      <c r="L1563" s="842">
        <v>495</v>
      </c>
      <c r="M1563" s="750"/>
    </row>
    <row r="1564" spans="1:13" ht="270" customHeight="1">
      <c r="A1564" s="501" t="s">
        <v>9913</v>
      </c>
      <c r="B1564" s="511" t="s">
        <v>9914</v>
      </c>
      <c r="C1564" s="512">
        <v>4950</v>
      </c>
      <c r="D1564" s="515"/>
      <c r="E1564" s="647">
        <v>0.1</v>
      </c>
      <c r="F1564" s="489"/>
      <c r="I1564" s="681" t="s">
        <v>6880</v>
      </c>
      <c r="J1564" s="687" t="s">
        <v>6881</v>
      </c>
      <c r="K1564" s="701" t="s">
        <v>6882</v>
      </c>
      <c r="L1564" s="842">
        <v>1595</v>
      </c>
      <c r="M1564" s="750"/>
    </row>
    <row r="1565" spans="1:13" ht="150" customHeight="1">
      <c r="A1565" s="501" t="s">
        <v>9916</v>
      </c>
      <c r="B1565" s="511" t="s">
        <v>9917</v>
      </c>
      <c r="C1565" s="512">
        <v>4950</v>
      </c>
      <c r="D1565" s="515"/>
      <c r="E1565" s="647">
        <v>0.1</v>
      </c>
      <c r="F1565" s="489"/>
      <c r="I1565" s="681" t="s">
        <v>6883</v>
      </c>
      <c r="J1565" s="687" t="s">
        <v>6884</v>
      </c>
      <c r="K1565" s="701" t="s">
        <v>6885</v>
      </c>
      <c r="L1565" s="842">
        <v>3410</v>
      </c>
      <c r="M1565" s="750"/>
    </row>
    <row r="1566" spans="1:13" ht="105" customHeight="1">
      <c r="A1566" s="501" t="s">
        <v>10532</v>
      </c>
      <c r="B1566" s="511" t="s">
        <v>10533</v>
      </c>
      <c r="C1566" s="512">
        <v>300</v>
      </c>
      <c r="D1566" s="515"/>
      <c r="E1566" s="647">
        <v>0.1</v>
      </c>
      <c r="F1566" s="489"/>
      <c r="I1566" s="681" t="s">
        <v>6886</v>
      </c>
      <c r="J1566" s="687" t="s">
        <v>6887</v>
      </c>
      <c r="K1566" s="701" t="s">
        <v>6888</v>
      </c>
      <c r="L1566" s="842">
        <v>550</v>
      </c>
      <c r="M1566" s="750"/>
    </row>
    <row r="1567" spans="1:13" ht="225" customHeight="1">
      <c r="A1567" s="501" t="s">
        <v>10672</v>
      </c>
      <c r="B1567" s="511" t="s">
        <v>10673</v>
      </c>
      <c r="C1567" s="512">
        <v>600</v>
      </c>
      <c r="D1567" s="515"/>
      <c r="E1567" s="647">
        <v>0.1</v>
      </c>
      <c r="F1567" s="489"/>
      <c r="I1567" s="681" t="s">
        <v>6889</v>
      </c>
      <c r="J1567" s="687" t="s">
        <v>6890</v>
      </c>
      <c r="K1567" s="701" t="s">
        <v>6891</v>
      </c>
      <c r="L1567" s="842">
        <v>275</v>
      </c>
      <c r="M1567" s="750"/>
    </row>
    <row r="1568" spans="1:13" ht="90" customHeight="1">
      <c r="A1568" s="501" t="s">
        <v>10820</v>
      </c>
      <c r="B1568" s="511" t="s">
        <v>10821</v>
      </c>
      <c r="C1568" s="512">
        <v>1050</v>
      </c>
      <c r="D1568" s="515"/>
      <c r="E1568" s="647">
        <v>0.1</v>
      </c>
      <c r="F1568" s="489"/>
      <c r="I1568" s="681" t="s">
        <v>6892</v>
      </c>
      <c r="J1568" s="687" t="s">
        <v>6893</v>
      </c>
      <c r="K1568" s="701" t="s">
        <v>6894</v>
      </c>
      <c r="L1568" s="842">
        <v>660</v>
      </c>
      <c r="M1568" s="750"/>
    </row>
    <row r="1569" spans="1:13" ht="165" customHeight="1">
      <c r="A1569" s="501" t="s">
        <v>11304</v>
      </c>
      <c r="B1569" s="511" t="s">
        <v>11305</v>
      </c>
      <c r="C1569" s="512">
        <v>850</v>
      </c>
      <c r="D1569" s="515"/>
      <c r="E1569" s="647">
        <v>0.1</v>
      </c>
      <c r="F1569" s="489"/>
      <c r="I1569" s="681" t="s">
        <v>6895</v>
      </c>
      <c r="J1569" s="687" t="s">
        <v>6896</v>
      </c>
      <c r="K1569" s="701" t="s">
        <v>6897</v>
      </c>
      <c r="L1569" s="842">
        <v>660</v>
      </c>
      <c r="M1569" s="750"/>
    </row>
    <row r="1570" spans="1:13" ht="135" customHeight="1">
      <c r="A1570" s="501" t="s">
        <v>11915</v>
      </c>
      <c r="B1570" s="511" t="s">
        <v>12499</v>
      </c>
      <c r="C1570" s="512">
        <v>2500</v>
      </c>
      <c r="D1570" s="515"/>
      <c r="E1570" s="647">
        <v>0.1</v>
      </c>
      <c r="F1570" s="489"/>
      <c r="I1570" s="681" t="s">
        <v>6898</v>
      </c>
      <c r="J1570" s="687" t="s">
        <v>6899</v>
      </c>
      <c r="K1570" s="701" t="s">
        <v>6900</v>
      </c>
      <c r="L1570" s="842">
        <v>660</v>
      </c>
      <c r="M1570" s="750"/>
    </row>
    <row r="1571" spans="1:13" ht="135" customHeight="1">
      <c r="A1571" s="501" t="s">
        <v>12498</v>
      </c>
      <c r="B1571" s="511" t="s">
        <v>12277</v>
      </c>
      <c r="C1571" s="512">
        <v>1500</v>
      </c>
      <c r="D1571" s="515"/>
      <c r="E1571" s="647">
        <v>0.1</v>
      </c>
      <c r="F1571" s="489"/>
      <c r="I1571" s="681" t="s">
        <v>6901</v>
      </c>
      <c r="J1571" s="687" t="s">
        <v>6902</v>
      </c>
      <c r="K1571" s="701" t="s">
        <v>6903</v>
      </c>
      <c r="L1571" s="842">
        <v>220</v>
      </c>
      <c r="M1571" s="750"/>
    </row>
    <row r="1572" spans="1:13" ht="63" customHeight="1">
      <c r="A1572" s="501"/>
      <c r="B1572" s="535" t="s">
        <v>6960</v>
      </c>
      <c r="C1572" s="512"/>
      <c r="D1572" s="515"/>
      <c r="E1572" s="646"/>
      <c r="F1572" s="489"/>
      <c r="I1572" s="681" t="s">
        <v>6904</v>
      </c>
      <c r="J1572" s="687" t="s">
        <v>6905</v>
      </c>
      <c r="K1572" s="701" t="s">
        <v>6906</v>
      </c>
      <c r="L1572" s="842">
        <v>495</v>
      </c>
      <c r="M1572" s="750"/>
    </row>
    <row r="1573" spans="1:13" ht="75" customHeight="1">
      <c r="A1573" s="501" t="s">
        <v>6961</v>
      </c>
      <c r="B1573" s="511" t="s">
        <v>8834</v>
      </c>
      <c r="C1573" s="512">
        <v>750</v>
      </c>
      <c r="D1573" s="515"/>
      <c r="E1573" s="647">
        <v>0.1</v>
      </c>
      <c r="F1573" s="489"/>
      <c r="I1573" s="692" t="s">
        <v>6907</v>
      </c>
      <c r="J1573" s="688" t="s">
        <v>6908</v>
      </c>
      <c r="K1573" s="739" t="s">
        <v>6909</v>
      </c>
      <c r="L1573" s="842">
        <v>3630</v>
      </c>
      <c r="M1573" s="750"/>
    </row>
    <row r="1574" spans="1:13" ht="75" customHeight="1">
      <c r="A1574" s="501" t="s">
        <v>6598</v>
      </c>
      <c r="B1574" s="511" t="s">
        <v>8835</v>
      </c>
      <c r="C1574" s="512">
        <v>800</v>
      </c>
      <c r="D1574" s="515"/>
      <c r="E1574" s="647">
        <v>0.1</v>
      </c>
      <c r="F1574" s="489"/>
      <c r="I1574" s="681" t="s">
        <v>6895</v>
      </c>
      <c r="J1574" s="687" t="s">
        <v>6910</v>
      </c>
      <c r="K1574" s="701" t="s">
        <v>6911</v>
      </c>
      <c r="L1574" s="842">
        <v>715</v>
      </c>
      <c r="M1574" s="750"/>
    </row>
    <row r="1575" spans="1:13" ht="240" customHeight="1">
      <c r="A1575" s="501" t="s">
        <v>8754</v>
      </c>
      <c r="B1575" s="511" t="s">
        <v>8727</v>
      </c>
      <c r="C1575" s="512">
        <v>16000</v>
      </c>
      <c r="D1575" s="515"/>
      <c r="E1575" s="647">
        <v>0.1</v>
      </c>
      <c r="F1575" s="489"/>
      <c r="I1575" s="681" t="s">
        <v>6912</v>
      </c>
      <c r="J1575" s="687" t="s">
        <v>6913</v>
      </c>
      <c r="K1575" s="701" t="s">
        <v>6914</v>
      </c>
      <c r="L1575" s="842">
        <v>715</v>
      </c>
      <c r="M1575" s="750"/>
    </row>
    <row r="1576" spans="1:13" ht="285" customHeight="1">
      <c r="A1576" s="501" t="s">
        <v>8755</v>
      </c>
      <c r="B1576" s="511" t="s">
        <v>8728</v>
      </c>
      <c r="C1576" s="512">
        <v>18650</v>
      </c>
      <c r="D1576" s="515"/>
      <c r="E1576" s="647">
        <v>0.1</v>
      </c>
      <c r="F1576" s="489"/>
      <c r="I1576" s="681" t="s">
        <v>6915</v>
      </c>
      <c r="J1576" s="687" t="s">
        <v>6916</v>
      </c>
      <c r="K1576" s="701" t="s">
        <v>6917</v>
      </c>
      <c r="L1576" s="842">
        <v>715</v>
      </c>
      <c r="M1576" s="750"/>
    </row>
    <row r="1577" spans="1:13" ht="405" customHeight="1">
      <c r="A1577" s="501" t="s">
        <v>8756</v>
      </c>
      <c r="B1577" s="511" t="s">
        <v>8729</v>
      </c>
      <c r="C1577" s="512">
        <v>19950</v>
      </c>
      <c r="D1577" s="515"/>
      <c r="E1577" s="647">
        <v>0.1</v>
      </c>
      <c r="F1577" s="489"/>
      <c r="I1577" s="681" t="s">
        <v>6918</v>
      </c>
      <c r="J1577" s="687" t="s">
        <v>6919</v>
      </c>
      <c r="K1577" s="701" t="s">
        <v>6920</v>
      </c>
      <c r="L1577" s="842">
        <v>220</v>
      </c>
      <c r="M1577" s="750"/>
    </row>
    <row r="1578" spans="1:13" ht="405" customHeight="1">
      <c r="A1578" s="501" t="s">
        <v>8757</v>
      </c>
      <c r="B1578" s="511" t="s">
        <v>8730</v>
      </c>
      <c r="C1578" s="512">
        <v>22650</v>
      </c>
      <c r="D1578" s="515"/>
      <c r="E1578" s="647">
        <v>0.1</v>
      </c>
      <c r="F1578" s="489"/>
      <c r="I1578" s="681" t="s">
        <v>6921</v>
      </c>
      <c r="J1578" s="687" t="s">
        <v>6922</v>
      </c>
      <c r="K1578" s="701" t="s">
        <v>6923</v>
      </c>
      <c r="L1578" s="842">
        <v>165</v>
      </c>
      <c r="M1578" s="750"/>
    </row>
    <row r="1579" spans="1:13" ht="409.5" customHeight="1">
      <c r="A1579" s="501" t="s">
        <v>8758</v>
      </c>
      <c r="B1579" s="511" t="s">
        <v>8731</v>
      </c>
      <c r="C1579" s="512">
        <v>16000</v>
      </c>
      <c r="D1579" s="515"/>
      <c r="E1579" s="647">
        <v>0.1</v>
      </c>
      <c r="F1579" s="489"/>
      <c r="I1579" s="681" t="s">
        <v>6924</v>
      </c>
      <c r="J1579" s="687" t="s">
        <v>6925</v>
      </c>
      <c r="K1579" s="701" t="s">
        <v>6926</v>
      </c>
      <c r="L1579" s="842">
        <v>275</v>
      </c>
      <c r="M1579" s="750"/>
    </row>
    <row r="1580" spans="1:13" ht="409.5" customHeight="1">
      <c r="A1580" s="501" t="s">
        <v>8759</v>
      </c>
      <c r="B1580" s="511" t="s">
        <v>8732</v>
      </c>
      <c r="C1580" s="512">
        <v>18650</v>
      </c>
      <c r="D1580" s="515"/>
      <c r="E1580" s="647">
        <v>0.1</v>
      </c>
      <c r="F1580" s="489"/>
      <c r="I1580" s="681" t="s">
        <v>6927</v>
      </c>
      <c r="J1580" s="687" t="s">
        <v>6928</v>
      </c>
      <c r="K1580" s="701" t="s">
        <v>6929</v>
      </c>
      <c r="L1580" s="842">
        <v>385</v>
      </c>
      <c r="M1580" s="750"/>
    </row>
    <row r="1581" spans="1:13" ht="270" customHeight="1">
      <c r="A1581" s="501" t="s">
        <v>8760</v>
      </c>
      <c r="B1581" s="511" t="s">
        <v>8733</v>
      </c>
      <c r="C1581" s="512">
        <v>16000</v>
      </c>
      <c r="D1581" s="515"/>
      <c r="E1581" s="647">
        <v>0.1</v>
      </c>
      <c r="F1581" s="489"/>
      <c r="I1581" s="681" t="s">
        <v>6930</v>
      </c>
      <c r="J1581" s="687" t="s">
        <v>6931</v>
      </c>
      <c r="K1581" s="701" t="s">
        <v>6932</v>
      </c>
      <c r="L1581" s="842">
        <v>220</v>
      </c>
      <c r="M1581" s="679" t="s">
        <v>5899</v>
      </c>
    </row>
    <row r="1582" spans="1:13" ht="315" customHeight="1">
      <c r="A1582" s="501" t="s">
        <v>8761</v>
      </c>
      <c r="B1582" s="511" t="s">
        <v>8734</v>
      </c>
      <c r="C1582" s="512">
        <v>18650</v>
      </c>
      <c r="D1582" s="515"/>
      <c r="E1582" s="647">
        <v>0.1</v>
      </c>
      <c r="F1582" s="489"/>
      <c r="I1582" s="681" t="s">
        <v>6933</v>
      </c>
      <c r="J1582" s="687" t="s">
        <v>6934</v>
      </c>
      <c r="K1582" s="701" t="s">
        <v>6935</v>
      </c>
      <c r="L1582" s="842">
        <v>385</v>
      </c>
      <c r="M1582" s="750"/>
    </row>
    <row r="1583" spans="1:13" ht="409.5" customHeight="1">
      <c r="A1583" s="501" t="s">
        <v>8762</v>
      </c>
      <c r="B1583" s="511" t="s">
        <v>8735</v>
      </c>
      <c r="C1583" s="512">
        <v>19950</v>
      </c>
      <c r="D1583" s="515"/>
      <c r="E1583" s="647">
        <v>0.1</v>
      </c>
      <c r="F1583" s="489"/>
      <c r="I1583" s="681" t="s">
        <v>6936</v>
      </c>
      <c r="J1583" s="687" t="s">
        <v>6937</v>
      </c>
      <c r="K1583" s="701" t="s">
        <v>6938</v>
      </c>
      <c r="L1583" s="842">
        <v>330</v>
      </c>
      <c r="M1583" s="750"/>
    </row>
    <row r="1584" spans="1:13" ht="409.5" customHeight="1">
      <c r="A1584" s="501" t="s">
        <v>8763</v>
      </c>
      <c r="B1584" s="511" t="s">
        <v>8736</v>
      </c>
      <c r="C1584" s="512">
        <v>22650</v>
      </c>
      <c r="D1584" s="515"/>
      <c r="E1584" s="647">
        <v>0.1</v>
      </c>
      <c r="F1584" s="489"/>
      <c r="I1584" s="681" t="s">
        <v>6939</v>
      </c>
      <c r="J1584" s="687" t="s">
        <v>6940</v>
      </c>
      <c r="K1584" s="701" t="s">
        <v>6941</v>
      </c>
      <c r="L1584" s="842">
        <v>220</v>
      </c>
      <c r="M1584" s="750"/>
    </row>
    <row r="1585" spans="1:13" ht="409.5" customHeight="1">
      <c r="A1585" s="501" t="s">
        <v>8764</v>
      </c>
      <c r="B1585" s="511" t="s">
        <v>8737</v>
      </c>
      <c r="C1585" s="512">
        <v>16000</v>
      </c>
      <c r="D1585" s="515"/>
      <c r="E1585" s="647">
        <v>0.1</v>
      </c>
      <c r="F1585" s="489"/>
      <c r="I1585" s="681" t="s">
        <v>6942</v>
      </c>
      <c r="J1585" s="687" t="s">
        <v>6943</v>
      </c>
      <c r="K1585" s="701" t="s">
        <v>6944</v>
      </c>
      <c r="L1585" s="842">
        <v>330</v>
      </c>
      <c r="M1585" s="750"/>
    </row>
    <row r="1586" spans="1:13" ht="409.5" customHeight="1">
      <c r="A1586" s="501" t="s">
        <v>8765</v>
      </c>
      <c r="B1586" s="511" t="s">
        <v>8738</v>
      </c>
      <c r="C1586" s="512">
        <v>18650</v>
      </c>
      <c r="D1586" s="515"/>
      <c r="E1586" s="647">
        <v>0.1</v>
      </c>
      <c r="F1586" s="489"/>
      <c r="I1586" s="681" t="s">
        <v>6945</v>
      </c>
      <c r="J1586" s="687" t="s">
        <v>6946</v>
      </c>
      <c r="K1586" s="701" t="s">
        <v>6947</v>
      </c>
      <c r="L1586" s="842">
        <v>770</v>
      </c>
      <c r="M1586" s="750"/>
    </row>
    <row r="1587" spans="1:13" ht="135" customHeight="1">
      <c r="A1587" s="501" t="s">
        <v>8766</v>
      </c>
      <c r="B1587" s="511" t="s">
        <v>8739</v>
      </c>
      <c r="C1587" s="512">
        <v>22050</v>
      </c>
      <c r="D1587" s="515"/>
      <c r="E1587" s="647">
        <v>0.1</v>
      </c>
      <c r="F1587" s="489"/>
      <c r="I1587" s="681" t="s">
        <v>10813</v>
      </c>
      <c r="J1587" s="687" t="s">
        <v>10814</v>
      </c>
      <c r="K1587" s="701" t="s">
        <v>10815</v>
      </c>
      <c r="L1587" s="842">
        <v>1210</v>
      </c>
      <c r="M1587" s="750"/>
    </row>
    <row r="1588" spans="1:13" ht="195" customHeight="1">
      <c r="A1588" s="501" t="s">
        <v>8767</v>
      </c>
      <c r="B1588" s="511" t="s">
        <v>8740</v>
      </c>
      <c r="C1588" s="512">
        <v>33300</v>
      </c>
      <c r="D1588" s="515"/>
      <c r="E1588" s="647">
        <v>0.1</v>
      </c>
      <c r="F1588" s="489"/>
      <c r="I1588" s="681" t="s">
        <v>6948</v>
      </c>
      <c r="J1588" s="687" t="s">
        <v>6949</v>
      </c>
      <c r="K1588" s="701" t="s">
        <v>6950</v>
      </c>
      <c r="L1588" s="842">
        <v>660</v>
      </c>
      <c r="M1588" s="750"/>
    </row>
    <row r="1589" spans="1:13" ht="210" customHeight="1">
      <c r="A1589" s="501" t="s">
        <v>8768</v>
      </c>
      <c r="B1589" s="511" t="s">
        <v>8741</v>
      </c>
      <c r="C1589" s="512">
        <v>9300</v>
      </c>
      <c r="D1589" s="515"/>
      <c r="E1589" s="647">
        <v>0.1</v>
      </c>
      <c r="F1589" s="489"/>
      <c r="I1589" s="681" t="s">
        <v>10816</v>
      </c>
      <c r="J1589" s="687" t="s">
        <v>10817</v>
      </c>
      <c r="K1589" s="701" t="s">
        <v>10818</v>
      </c>
      <c r="L1589" s="842">
        <v>825</v>
      </c>
      <c r="M1589" s="750"/>
    </row>
    <row r="1590" spans="1:13" ht="270" customHeight="1">
      <c r="A1590" s="501" t="s">
        <v>8769</v>
      </c>
      <c r="B1590" s="511" t="s">
        <v>8742</v>
      </c>
      <c r="C1590" s="512">
        <v>13300</v>
      </c>
      <c r="D1590" s="515"/>
      <c r="E1590" s="647">
        <v>0.1</v>
      </c>
      <c r="F1590" s="489"/>
      <c r="I1590" s="681" t="s">
        <v>6951</v>
      </c>
      <c r="J1590" s="687" t="s">
        <v>6952</v>
      </c>
      <c r="K1590" s="701" t="s">
        <v>6953</v>
      </c>
      <c r="L1590" s="842">
        <v>220</v>
      </c>
      <c r="M1590" s="750"/>
    </row>
    <row r="1591" spans="1:13" ht="360" customHeight="1">
      <c r="A1591" s="501" t="s">
        <v>8770</v>
      </c>
      <c r="B1591" s="511" t="s">
        <v>8743</v>
      </c>
      <c r="C1591" s="512">
        <v>19950</v>
      </c>
      <c r="D1591" s="515"/>
      <c r="E1591" s="647">
        <v>0.1</v>
      </c>
      <c r="F1591" s="489"/>
      <c r="I1591" s="681" t="s">
        <v>6954</v>
      </c>
      <c r="J1591" s="687" t="s">
        <v>6955</v>
      </c>
      <c r="K1591" s="701" t="s">
        <v>6956</v>
      </c>
      <c r="L1591" s="842">
        <v>242</v>
      </c>
      <c r="M1591" s="750"/>
    </row>
    <row r="1592" spans="1:13" ht="150" customHeight="1">
      <c r="A1592" s="501" t="s">
        <v>8771</v>
      </c>
      <c r="B1592" s="511" t="s">
        <v>8744</v>
      </c>
      <c r="C1592" s="512">
        <v>16000</v>
      </c>
      <c r="D1592" s="515"/>
      <c r="E1592" s="647">
        <v>0.1</v>
      </c>
      <c r="F1592" s="489"/>
      <c r="I1592" s="681" t="s">
        <v>6957</v>
      </c>
      <c r="J1592" s="687" t="s">
        <v>6958</v>
      </c>
      <c r="K1592" s="701" t="s">
        <v>6959</v>
      </c>
      <c r="L1592" s="842">
        <v>275</v>
      </c>
      <c r="M1592" s="750"/>
    </row>
    <row r="1593" spans="1:13" ht="270" customHeight="1">
      <c r="A1593" s="501" t="s">
        <v>8772</v>
      </c>
      <c r="B1593" s="511" t="s">
        <v>8745</v>
      </c>
      <c r="C1593" s="512">
        <v>19950</v>
      </c>
      <c r="D1593" s="515"/>
      <c r="E1593" s="647">
        <v>0.1</v>
      </c>
      <c r="F1593" s="489"/>
      <c r="I1593" s="681" t="s">
        <v>7529</v>
      </c>
      <c r="J1593" s="687" t="s">
        <v>7530</v>
      </c>
      <c r="K1593" s="701" t="s">
        <v>7531</v>
      </c>
      <c r="L1593" s="842">
        <v>550</v>
      </c>
      <c r="M1593" s="750"/>
    </row>
    <row r="1594" spans="1:13" ht="135" customHeight="1">
      <c r="A1594" s="501" t="s">
        <v>8773</v>
      </c>
      <c r="B1594" s="511" t="s">
        <v>8746</v>
      </c>
      <c r="C1594" s="512">
        <v>13300</v>
      </c>
      <c r="D1594" s="515"/>
      <c r="E1594" s="647">
        <v>0.1</v>
      </c>
      <c r="F1594" s="489"/>
      <c r="I1594" s="681" t="s">
        <v>8357</v>
      </c>
      <c r="J1594" s="687" t="s">
        <v>8358</v>
      </c>
      <c r="K1594" s="701" t="s">
        <v>8359</v>
      </c>
      <c r="L1594" s="842">
        <v>495</v>
      </c>
      <c r="M1594" s="750"/>
    </row>
    <row r="1595" spans="1:13" ht="360" customHeight="1">
      <c r="A1595" s="501" t="s">
        <v>8774</v>
      </c>
      <c r="B1595" s="511" t="s">
        <v>8747</v>
      </c>
      <c r="C1595" s="512">
        <v>16000</v>
      </c>
      <c r="D1595" s="515"/>
      <c r="E1595" s="647">
        <v>0.1</v>
      </c>
      <c r="F1595" s="489"/>
      <c r="I1595" s="681" t="s">
        <v>8594</v>
      </c>
      <c r="J1595" s="687" t="s">
        <v>8604</v>
      </c>
      <c r="K1595" s="701" t="s">
        <v>8595</v>
      </c>
      <c r="L1595" s="842">
        <v>770</v>
      </c>
      <c r="M1595" s="707"/>
    </row>
    <row r="1596" spans="1:13" ht="165" customHeight="1">
      <c r="A1596" s="501" t="s">
        <v>8775</v>
      </c>
      <c r="B1596" s="511" t="s">
        <v>8748</v>
      </c>
      <c r="C1596" s="512">
        <v>13200</v>
      </c>
      <c r="D1596" s="515"/>
      <c r="E1596" s="647">
        <v>0.1</v>
      </c>
      <c r="F1596" s="489"/>
      <c r="I1596" s="681" t="s">
        <v>8682</v>
      </c>
      <c r="J1596" s="687" t="s">
        <v>8683</v>
      </c>
      <c r="K1596" s="701" t="s">
        <v>8684</v>
      </c>
      <c r="L1596" s="842">
        <v>825</v>
      </c>
      <c r="M1596" s="707"/>
    </row>
    <row r="1597" spans="1:13" ht="150" customHeight="1">
      <c r="A1597" s="501" t="s">
        <v>8776</v>
      </c>
      <c r="B1597" s="511" t="s">
        <v>8749</v>
      </c>
      <c r="C1597" s="512">
        <v>10650</v>
      </c>
      <c r="D1597" s="515"/>
      <c r="E1597" s="647">
        <v>0.1</v>
      </c>
      <c r="F1597" s="489"/>
      <c r="I1597" s="681" t="s">
        <v>8685</v>
      </c>
      <c r="J1597" s="687" t="s">
        <v>8686</v>
      </c>
      <c r="K1597" s="701" t="s">
        <v>8687</v>
      </c>
      <c r="L1597" s="842">
        <v>990</v>
      </c>
      <c r="M1597" s="707"/>
    </row>
    <row r="1598" spans="1:13" ht="75" customHeight="1">
      <c r="A1598" s="501" t="s">
        <v>8777</v>
      </c>
      <c r="B1598" s="511" t="s">
        <v>8750</v>
      </c>
      <c r="C1598" s="512">
        <v>5500</v>
      </c>
      <c r="D1598" s="515"/>
      <c r="E1598" s="647">
        <v>0.1</v>
      </c>
      <c r="F1598" s="489"/>
      <c r="I1598" s="681" t="s">
        <v>8688</v>
      </c>
      <c r="J1598" s="687" t="s">
        <v>8689</v>
      </c>
      <c r="K1598" s="701" t="s">
        <v>8690</v>
      </c>
      <c r="L1598" s="842">
        <v>1210</v>
      </c>
      <c r="M1598" s="707"/>
    </row>
    <row r="1599" spans="1:13" ht="150" customHeight="1">
      <c r="A1599" s="501" t="s">
        <v>8778</v>
      </c>
      <c r="B1599" s="511" t="s">
        <v>8751</v>
      </c>
      <c r="C1599" s="512">
        <v>25300</v>
      </c>
      <c r="D1599" s="515"/>
      <c r="E1599" s="647">
        <v>0.1</v>
      </c>
      <c r="F1599" s="489"/>
      <c r="I1599" s="681" t="s">
        <v>8691</v>
      </c>
      <c r="J1599" s="687" t="s">
        <v>8692</v>
      </c>
      <c r="K1599" s="701" t="s">
        <v>8693</v>
      </c>
      <c r="L1599" s="842">
        <v>1595</v>
      </c>
      <c r="M1599" s="707"/>
    </row>
    <row r="1600" spans="1:13" ht="150" customHeight="1">
      <c r="A1600" s="501" t="s">
        <v>8779</v>
      </c>
      <c r="B1600" s="511" t="s">
        <v>8752</v>
      </c>
      <c r="C1600" s="512">
        <v>26600</v>
      </c>
      <c r="D1600" s="515"/>
      <c r="E1600" s="647">
        <v>0.1</v>
      </c>
      <c r="F1600" s="489"/>
      <c r="I1600" s="681" t="s">
        <v>8694</v>
      </c>
      <c r="J1600" s="687" t="s">
        <v>8695</v>
      </c>
      <c r="K1600" s="701" t="s">
        <v>8696</v>
      </c>
      <c r="L1600" s="842">
        <v>1760</v>
      </c>
      <c r="M1600" s="707"/>
    </row>
    <row r="1601" spans="1:13" ht="135" customHeight="1">
      <c r="A1601" s="501" t="s">
        <v>8780</v>
      </c>
      <c r="B1601" s="511" t="s">
        <v>8753</v>
      </c>
      <c r="C1601" s="512">
        <v>26600</v>
      </c>
      <c r="D1601" s="515"/>
      <c r="E1601" s="647">
        <v>0.1</v>
      </c>
      <c r="F1601" s="489"/>
      <c r="I1601" s="681" t="s">
        <v>8697</v>
      </c>
      <c r="J1601" s="687" t="s">
        <v>8698</v>
      </c>
      <c r="K1601" s="701" t="s">
        <v>8699</v>
      </c>
      <c r="L1601" s="842">
        <v>2035</v>
      </c>
      <c r="M1601" s="707"/>
    </row>
    <row r="1602" spans="1:13" ht="210" customHeight="1">
      <c r="A1602" s="501" t="s">
        <v>9890</v>
      </c>
      <c r="B1602" s="511" t="s">
        <v>9891</v>
      </c>
      <c r="C1602" s="512">
        <v>2200</v>
      </c>
      <c r="D1602" s="515"/>
      <c r="E1602" s="647">
        <v>0.1</v>
      </c>
      <c r="F1602" s="489"/>
      <c r="I1602" s="681" t="s">
        <v>9724</v>
      </c>
      <c r="J1602" s="687" t="s">
        <v>9725</v>
      </c>
      <c r="K1602" s="701" t="s">
        <v>9726</v>
      </c>
      <c r="L1602" s="842">
        <v>2900</v>
      </c>
      <c r="M1602" s="707"/>
    </row>
    <row r="1603" spans="1:13" ht="120" customHeight="1">
      <c r="A1603" s="501" t="s">
        <v>9893</v>
      </c>
      <c r="B1603" s="511" t="s">
        <v>9894</v>
      </c>
      <c r="C1603" s="512">
        <v>2200</v>
      </c>
      <c r="D1603" s="515"/>
      <c r="E1603" s="647">
        <v>0.1</v>
      </c>
      <c r="F1603" s="489"/>
      <c r="I1603" s="681" t="s">
        <v>9843</v>
      </c>
      <c r="J1603" s="687" t="s">
        <v>9844</v>
      </c>
      <c r="K1603" s="701" t="s">
        <v>9845</v>
      </c>
      <c r="L1603" s="842">
        <v>1155</v>
      </c>
      <c r="M1603" s="707"/>
    </row>
    <row r="1604" spans="1:13" ht="195" customHeight="1">
      <c r="A1604" s="501" t="s">
        <v>9896</v>
      </c>
      <c r="B1604" s="511" t="s">
        <v>9897</v>
      </c>
      <c r="C1604" s="512">
        <v>2200</v>
      </c>
      <c r="D1604" s="515"/>
      <c r="E1604" s="647">
        <v>0.1</v>
      </c>
      <c r="F1604" s="489"/>
      <c r="I1604" s="681" t="s">
        <v>9912</v>
      </c>
      <c r="J1604" s="687" t="s">
        <v>9913</v>
      </c>
      <c r="K1604" s="701" t="s">
        <v>9914</v>
      </c>
      <c r="L1604" s="842">
        <v>5445</v>
      </c>
      <c r="M1604" s="707"/>
    </row>
    <row r="1605" spans="1:13" ht="94.5" customHeight="1">
      <c r="A1605" s="501"/>
      <c r="B1605" s="535" t="s">
        <v>6599</v>
      </c>
      <c r="C1605" s="512"/>
      <c r="D1605" s="515"/>
      <c r="E1605" s="647">
        <v>0.1</v>
      </c>
      <c r="F1605" s="489"/>
      <c r="I1605" s="681" t="s">
        <v>9915</v>
      </c>
      <c r="J1605" s="687" t="s">
        <v>9916</v>
      </c>
      <c r="K1605" s="701" t="s">
        <v>9917</v>
      </c>
      <c r="L1605" s="842">
        <v>5445</v>
      </c>
      <c r="M1605" s="707"/>
    </row>
    <row r="1606" spans="1:13" ht="31.5" customHeight="1">
      <c r="A1606" s="501"/>
      <c r="B1606" s="535" t="s">
        <v>6600</v>
      </c>
      <c r="C1606" s="512"/>
      <c r="D1606" s="515"/>
      <c r="E1606" s="647">
        <v>0.1</v>
      </c>
      <c r="F1606" s="489"/>
      <c r="I1606" s="681" t="s">
        <v>10531</v>
      </c>
      <c r="J1606" s="687" t="s">
        <v>10532</v>
      </c>
      <c r="K1606" s="701" t="s">
        <v>10533</v>
      </c>
      <c r="L1606" s="842">
        <v>330</v>
      </c>
      <c r="M1606" s="707"/>
    </row>
    <row r="1607" spans="1:13" ht="75" customHeight="1">
      <c r="A1607" s="501" t="s">
        <v>6602</v>
      </c>
      <c r="B1607" s="511" t="s">
        <v>6603</v>
      </c>
      <c r="C1607" s="512">
        <v>100</v>
      </c>
      <c r="D1607" s="515"/>
      <c r="E1607" s="647">
        <v>0.1</v>
      </c>
      <c r="F1607" s="489"/>
      <c r="I1607" s="681" t="s">
        <v>10671</v>
      </c>
      <c r="J1607" s="687" t="s">
        <v>10672</v>
      </c>
      <c r="K1607" s="701" t="s">
        <v>10673</v>
      </c>
      <c r="L1607" s="842">
        <v>660</v>
      </c>
      <c r="M1607" s="707"/>
    </row>
    <row r="1608" spans="1:13" ht="135" customHeight="1">
      <c r="A1608" s="501" t="s">
        <v>6605</v>
      </c>
      <c r="B1608" s="511" t="s">
        <v>6606</v>
      </c>
      <c r="C1608" s="512">
        <v>150</v>
      </c>
      <c r="D1608" s="515"/>
      <c r="E1608" s="647">
        <v>0.1</v>
      </c>
      <c r="F1608" s="489"/>
      <c r="I1608" s="681" t="s">
        <v>10819</v>
      </c>
      <c r="J1608" s="687" t="s">
        <v>10820</v>
      </c>
      <c r="K1608" s="701" t="s">
        <v>10821</v>
      </c>
      <c r="L1608" s="842">
        <v>1155</v>
      </c>
      <c r="M1608" s="707"/>
    </row>
    <row r="1609" spans="1:13" ht="45" customHeight="1">
      <c r="A1609" s="501" t="s">
        <v>6608</v>
      </c>
      <c r="B1609" s="511" t="s">
        <v>6609</v>
      </c>
      <c r="C1609" s="512">
        <v>100</v>
      </c>
      <c r="D1609" s="515"/>
      <c r="E1609" s="647">
        <v>0.1</v>
      </c>
      <c r="F1609" s="489"/>
      <c r="I1609" s="681" t="s">
        <v>11303</v>
      </c>
      <c r="J1609" s="687" t="s">
        <v>11304</v>
      </c>
      <c r="K1609" s="701" t="s">
        <v>11305</v>
      </c>
      <c r="L1609" s="842">
        <v>935</v>
      </c>
      <c r="M1609" s="707"/>
    </row>
    <row r="1610" spans="1:13" ht="30" customHeight="1">
      <c r="A1610" s="501" t="s">
        <v>6611</v>
      </c>
      <c r="B1610" s="511" t="s">
        <v>6612</v>
      </c>
      <c r="C1610" s="512">
        <v>100</v>
      </c>
      <c r="D1610" s="515"/>
      <c r="E1610" s="647">
        <v>0.1</v>
      </c>
      <c r="F1610" s="489"/>
      <c r="I1610" s="681" t="s">
        <v>11914</v>
      </c>
      <c r="J1610" s="687" t="s">
        <v>11915</v>
      </c>
      <c r="K1610" s="701" t="s">
        <v>12499</v>
      </c>
      <c r="L1610" s="842">
        <v>2750</v>
      </c>
      <c r="M1610" s="707"/>
    </row>
    <row r="1611" spans="1:13" ht="78.75" customHeight="1">
      <c r="A1611" s="501"/>
      <c r="B1611" s="535" t="s">
        <v>6613</v>
      </c>
      <c r="C1611" s="512"/>
      <c r="D1611" s="515"/>
      <c r="E1611" s="646"/>
      <c r="F1611" s="489"/>
      <c r="I1611" s="681" t="s">
        <v>12497</v>
      </c>
      <c r="J1611" s="687" t="s">
        <v>12498</v>
      </c>
      <c r="K1611" s="701" t="s">
        <v>12277</v>
      </c>
      <c r="L1611" s="842">
        <v>1650</v>
      </c>
      <c r="M1611" s="707"/>
    </row>
    <row r="1612" spans="1:13" ht="60" customHeight="1">
      <c r="A1612" s="501" t="s">
        <v>6614</v>
      </c>
      <c r="B1612" s="615" t="s">
        <v>8836</v>
      </c>
      <c r="C1612" s="512">
        <v>650</v>
      </c>
      <c r="D1612" s="515"/>
      <c r="E1612" s="655">
        <v>900</v>
      </c>
      <c r="F1612" s="489"/>
      <c r="I1612" s="681"/>
      <c r="J1612" s="687"/>
      <c r="K1612" s="727" t="s">
        <v>6960</v>
      </c>
      <c r="L1612" s="702"/>
      <c r="M1612" s="707"/>
    </row>
    <row r="1613" spans="1:13" ht="120" customHeight="1">
      <c r="A1613" s="563" t="s">
        <v>13178</v>
      </c>
      <c r="B1613" s="614" t="s">
        <v>13257</v>
      </c>
      <c r="C1613" s="613">
        <v>1200</v>
      </c>
      <c r="D1613" s="515"/>
      <c r="E1613" s="655">
        <v>1200</v>
      </c>
      <c r="F1613" s="489" t="s">
        <v>13258</v>
      </c>
      <c r="I1613" s="681" t="s">
        <v>8838</v>
      </c>
      <c r="J1613" s="687" t="s">
        <v>6961</v>
      </c>
      <c r="K1613" s="701" t="s">
        <v>8834</v>
      </c>
      <c r="L1613" s="702">
        <v>750</v>
      </c>
      <c r="M1613" s="707"/>
    </row>
    <row r="1614" spans="1:13" ht="75" customHeight="1">
      <c r="A1614" s="501" t="s">
        <v>6616</v>
      </c>
      <c r="B1614" s="511" t="s">
        <v>6617</v>
      </c>
      <c r="C1614" s="512">
        <v>1200</v>
      </c>
      <c r="D1614" s="515"/>
      <c r="E1614" s="655">
        <v>2000</v>
      </c>
      <c r="F1614" s="489"/>
      <c r="I1614" s="681" t="s">
        <v>8839</v>
      </c>
      <c r="J1614" s="687" t="s">
        <v>6598</v>
      </c>
      <c r="K1614" s="701" t="s">
        <v>8835</v>
      </c>
      <c r="L1614" s="702">
        <v>800</v>
      </c>
      <c r="M1614" s="707"/>
    </row>
    <row r="1615" spans="1:13" ht="30" customHeight="1">
      <c r="A1615" s="501" t="s">
        <v>6619</v>
      </c>
      <c r="B1615" s="511" t="s">
        <v>6620</v>
      </c>
      <c r="C1615" s="512">
        <v>3300</v>
      </c>
      <c r="D1615" s="515"/>
      <c r="E1615" s="655">
        <v>3500</v>
      </c>
      <c r="F1615" s="489"/>
      <c r="I1615" s="681" t="s">
        <v>8700</v>
      </c>
      <c r="J1615" s="687" t="s">
        <v>8754</v>
      </c>
      <c r="K1615" s="701" t="s">
        <v>8727</v>
      </c>
      <c r="L1615" s="702">
        <v>16000</v>
      </c>
      <c r="M1615" s="707"/>
    </row>
    <row r="1616" spans="1:13" ht="30" customHeight="1">
      <c r="A1616" s="501" t="s">
        <v>6621</v>
      </c>
      <c r="B1616" s="511" t="s">
        <v>6622</v>
      </c>
      <c r="C1616" s="512">
        <v>3300</v>
      </c>
      <c r="D1616" s="515"/>
      <c r="E1616" s="655">
        <v>3500</v>
      </c>
      <c r="F1616" s="489"/>
      <c r="I1616" s="681" t="s">
        <v>8701</v>
      </c>
      <c r="J1616" s="687" t="s">
        <v>8755</v>
      </c>
      <c r="K1616" s="701" t="s">
        <v>8728</v>
      </c>
      <c r="L1616" s="702">
        <v>18650</v>
      </c>
      <c r="M1616" s="707"/>
    </row>
    <row r="1617" spans="1:13" ht="105" customHeight="1">
      <c r="A1617" s="501" t="s">
        <v>6624</v>
      </c>
      <c r="B1617" s="511" t="s">
        <v>6625</v>
      </c>
      <c r="C1617" s="512">
        <v>2400</v>
      </c>
      <c r="D1617" s="515"/>
      <c r="E1617" s="655"/>
      <c r="F1617" s="489"/>
      <c r="I1617" s="681" t="s">
        <v>8702</v>
      </c>
      <c r="J1617" s="687" t="s">
        <v>8756</v>
      </c>
      <c r="K1617" s="701" t="s">
        <v>8729</v>
      </c>
      <c r="L1617" s="702">
        <v>19950</v>
      </c>
      <c r="M1617" s="707"/>
    </row>
    <row r="1618" spans="1:13" ht="120" customHeight="1">
      <c r="A1618" s="501" t="s">
        <v>6627</v>
      </c>
      <c r="B1618" s="511" t="s">
        <v>6628</v>
      </c>
      <c r="C1618" s="512">
        <v>1950</v>
      </c>
      <c r="D1618" s="515"/>
      <c r="E1618" s="655">
        <v>2200</v>
      </c>
      <c r="F1618" s="489"/>
      <c r="I1618" s="681" t="s">
        <v>8703</v>
      </c>
      <c r="J1618" s="687" t="s">
        <v>8757</v>
      </c>
      <c r="K1618" s="701" t="s">
        <v>8730</v>
      </c>
      <c r="L1618" s="702">
        <v>22650</v>
      </c>
      <c r="M1618" s="707"/>
    </row>
    <row r="1619" spans="1:13" ht="150" customHeight="1">
      <c r="A1619" s="501" t="s">
        <v>6629</v>
      </c>
      <c r="B1619" s="511" t="s">
        <v>6630</v>
      </c>
      <c r="C1619" s="512">
        <v>3400</v>
      </c>
      <c r="D1619" s="515"/>
      <c r="E1619" s="655"/>
      <c r="F1619" s="489"/>
      <c r="I1619" s="681" t="s">
        <v>8704</v>
      </c>
      <c r="J1619" s="687" t="s">
        <v>8758</v>
      </c>
      <c r="K1619" s="701" t="s">
        <v>8731</v>
      </c>
      <c r="L1619" s="702">
        <v>16000</v>
      </c>
      <c r="M1619" s="707"/>
    </row>
    <row r="1620" spans="1:13" ht="90" customHeight="1">
      <c r="A1620" s="501" t="s">
        <v>6632</v>
      </c>
      <c r="B1620" s="511" t="s">
        <v>6633</v>
      </c>
      <c r="C1620" s="512">
        <v>3150</v>
      </c>
      <c r="D1620" s="515"/>
      <c r="E1620" s="655">
        <v>4000</v>
      </c>
      <c r="F1620" s="489"/>
      <c r="I1620" s="681" t="s">
        <v>8705</v>
      </c>
      <c r="J1620" s="687" t="s">
        <v>8759</v>
      </c>
      <c r="K1620" s="701" t="s">
        <v>8732</v>
      </c>
      <c r="L1620" s="702">
        <v>18650</v>
      </c>
      <c r="M1620" s="707"/>
    </row>
    <row r="1621" spans="1:13" ht="135" customHeight="1">
      <c r="A1621" s="501" t="s">
        <v>6634</v>
      </c>
      <c r="B1621" s="511" t="s">
        <v>6635</v>
      </c>
      <c r="C1621" s="512">
        <v>4100</v>
      </c>
      <c r="D1621" s="515"/>
      <c r="E1621" s="655">
        <v>5000</v>
      </c>
      <c r="F1621" s="489"/>
      <c r="I1621" s="681" t="s">
        <v>8706</v>
      </c>
      <c r="J1621" s="687" t="s">
        <v>8760</v>
      </c>
      <c r="K1621" s="701" t="s">
        <v>8733</v>
      </c>
      <c r="L1621" s="702">
        <v>16000</v>
      </c>
      <c r="M1621" s="707"/>
    </row>
    <row r="1622" spans="1:13" ht="135" customHeight="1">
      <c r="A1622" s="501" t="s">
        <v>6636</v>
      </c>
      <c r="B1622" s="511" t="s">
        <v>6637</v>
      </c>
      <c r="C1622" s="512">
        <v>2700</v>
      </c>
      <c r="D1622" s="515"/>
      <c r="E1622" s="655"/>
      <c r="F1622" s="489"/>
      <c r="I1622" s="681" t="s">
        <v>8707</v>
      </c>
      <c r="J1622" s="687" t="s">
        <v>8761</v>
      </c>
      <c r="K1622" s="701" t="s">
        <v>8734</v>
      </c>
      <c r="L1622" s="702">
        <v>18650</v>
      </c>
      <c r="M1622" s="707"/>
    </row>
    <row r="1623" spans="1:13" ht="60" customHeight="1">
      <c r="A1623" s="501" t="s">
        <v>6639</v>
      </c>
      <c r="B1623" s="511" t="s">
        <v>6640</v>
      </c>
      <c r="C1623" s="512">
        <v>5200</v>
      </c>
      <c r="D1623" s="561"/>
      <c r="E1623" s="655">
        <v>7000</v>
      </c>
      <c r="F1623" s="489"/>
      <c r="I1623" s="681" t="s">
        <v>8708</v>
      </c>
      <c r="J1623" s="687" t="s">
        <v>8762</v>
      </c>
      <c r="K1623" s="701" t="s">
        <v>8735</v>
      </c>
      <c r="L1623" s="702">
        <v>19950</v>
      </c>
      <c r="M1623" s="707"/>
    </row>
    <row r="1624" spans="1:13" ht="45" customHeight="1">
      <c r="A1624" s="501" t="s">
        <v>6642</v>
      </c>
      <c r="B1624" s="511" t="s">
        <v>6643</v>
      </c>
      <c r="C1624" s="512">
        <v>4950</v>
      </c>
      <c r="D1624" s="561"/>
      <c r="E1624" s="647">
        <v>0.1</v>
      </c>
      <c r="F1624" s="489"/>
      <c r="I1624" s="681" t="s">
        <v>8709</v>
      </c>
      <c r="J1624" s="687" t="s">
        <v>8763</v>
      </c>
      <c r="K1624" s="701" t="s">
        <v>8736</v>
      </c>
      <c r="L1624" s="702">
        <v>22650</v>
      </c>
      <c r="M1624" s="707"/>
    </row>
    <row r="1625" spans="1:13" ht="165" customHeight="1">
      <c r="A1625" s="501" t="s">
        <v>6645</v>
      </c>
      <c r="B1625" s="511" t="s">
        <v>6646</v>
      </c>
      <c r="C1625" s="512">
        <v>2400</v>
      </c>
      <c r="D1625" s="561"/>
      <c r="E1625" s="656">
        <v>3900</v>
      </c>
      <c r="F1625" s="489"/>
      <c r="I1625" s="681" t="s">
        <v>8710</v>
      </c>
      <c r="J1625" s="687" t="s">
        <v>8764</v>
      </c>
      <c r="K1625" s="701" t="s">
        <v>8737</v>
      </c>
      <c r="L1625" s="702">
        <v>16000</v>
      </c>
      <c r="M1625" s="707"/>
    </row>
    <row r="1626" spans="1:13" ht="270" customHeight="1">
      <c r="A1626" s="501" t="s">
        <v>6648</v>
      </c>
      <c r="B1626" s="511" t="s">
        <v>6649</v>
      </c>
      <c r="C1626" s="512">
        <v>3400</v>
      </c>
      <c r="D1626" s="561"/>
      <c r="E1626" s="650"/>
      <c r="F1626" s="489"/>
      <c r="I1626" s="681" t="s">
        <v>8711</v>
      </c>
      <c r="J1626" s="687" t="s">
        <v>8765</v>
      </c>
      <c r="K1626" s="701" t="s">
        <v>8738</v>
      </c>
      <c r="L1626" s="702">
        <v>18650</v>
      </c>
      <c r="M1626" s="707"/>
    </row>
    <row r="1627" spans="1:13" ht="150" customHeight="1">
      <c r="A1627" s="501" t="s">
        <v>6651</v>
      </c>
      <c r="B1627" s="511" t="s">
        <v>6652</v>
      </c>
      <c r="C1627" s="512">
        <v>4400</v>
      </c>
      <c r="D1627" s="561"/>
      <c r="E1627" s="650"/>
      <c r="F1627" s="489"/>
      <c r="I1627" s="681" t="s">
        <v>8712</v>
      </c>
      <c r="J1627" s="687" t="s">
        <v>8766</v>
      </c>
      <c r="K1627" s="701" t="s">
        <v>8739</v>
      </c>
      <c r="L1627" s="702">
        <v>22050</v>
      </c>
      <c r="M1627" s="707"/>
    </row>
    <row r="1628" spans="1:13" ht="90" customHeight="1">
      <c r="A1628" s="501" t="s">
        <v>6654</v>
      </c>
      <c r="B1628" s="511" t="s">
        <v>6655</v>
      </c>
      <c r="C1628" s="512">
        <v>4750</v>
      </c>
      <c r="D1628" s="561"/>
      <c r="E1628" s="650">
        <v>7000</v>
      </c>
      <c r="F1628" s="489"/>
      <c r="I1628" s="681" t="s">
        <v>8713</v>
      </c>
      <c r="J1628" s="687" t="s">
        <v>8767</v>
      </c>
      <c r="K1628" s="701" t="s">
        <v>8740</v>
      </c>
      <c r="L1628" s="702">
        <v>33300</v>
      </c>
      <c r="M1628" s="707"/>
    </row>
    <row r="1629" spans="1:13" ht="120" customHeight="1">
      <c r="A1629" s="501" t="s">
        <v>6657</v>
      </c>
      <c r="B1629" s="511" t="s">
        <v>6658</v>
      </c>
      <c r="C1629" s="512">
        <v>5500</v>
      </c>
      <c r="D1629" s="515"/>
      <c r="E1629" s="656">
        <v>6000</v>
      </c>
      <c r="F1629" s="489"/>
      <c r="I1629" s="681" t="s">
        <v>8714</v>
      </c>
      <c r="J1629" s="687" t="s">
        <v>8768</v>
      </c>
      <c r="K1629" s="701" t="s">
        <v>8741</v>
      </c>
      <c r="L1629" s="702">
        <v>9300</v>
      </c>
      <c r="M1629" s="707"/>
    </row>
    <row r="1630" spans="1:13" ht="135" customHeight="1">
      <c r="A1630" s="501" t="s">
        <v>6660</v>
      </c>
      <c r="B1630" s="511" t="s">
        <v>6661</v>
      </c>
      <c r="C1630" s="512">
        <v>5700</v>
      </c>
      <c r="D1630" s="515"/>
      <c r="E1630" s="647">
        <v>0.1</v>
      </c>
      <c r="F1630" s="489"/>
      <c r="I1630" s="681" t="s">
        <v>8715</v>
      </c>
      <c r="J1630" s="687" t="s">
        <v>8769</v>
      </c>
      <c r="K1630" s="701" t="s">
        <v>8742</v>
      </c>
      <c r="L1630" s="702">
        <v>13300</v>
      </c>
      <c r="M1630" s="707"/>
    </row>
    <row r="1631" spans="1:13" ht="105" customHeight="1">
      <c r="A1631" s="501" t="s">
        <v>6663</v>
      </c>
      <c r="B1631" s="511" t="s">
        <v>9417</v>
      </c>
      <c r="C1631" s="512">
        <v>4500</v>
      </c>
      <c r="D1631" s="515"/>
      <c r="E1631" s="650">
        <v>5500</v>
      </c>
      <c r="F1631" s="489"/>
      <c r="I1631" s="681" t="s">
        <v>8716</v>
      </c>
      <c r="J1631" s="687" t="s">
        <v>8770</v>
      </c>
      <c r="K1631" s="701" t="s">
        <v>8743</v>
      </c>
      <c r="L1631" s="702">
        <v>19950</v>
      </c>
      <c r="M1631" s="707"/>
    </row>
    <row r="1632" spans="1:13" ht="90" customHeight="1">
      <c r="A1632" s="501" t="s">
        <v>6665</v>
      </c>
      <c r="B1632" s="511" t="s">
        <v>6666</v>
      </c>
      <c r="C1632" s="512">
        <v>1350</v>
      </c>
      <c r="D1632" s="561"/>
      <c r="E1632" s="647">
        <v>0.1</v>
      </c>
      <c r="F1632" s="489"/>
      <c r="I1632" s="681" t="s">
        <v>8717</v>
      </c>
      <c r="J1632" s="687" t="s">
        <v>8771</v>
      </c>
      <c r="K1632" s="701" t="s">
        <v>8744</v>
      </c>
      <c r="L1632" s="702">
        <v>16000</v>
      </c>
      <c r="M1632" s="707"/>
    </row>
    <row r="1633" spans="1:13" ht="105" customHeight="1">
      <c r="A1633" s="501" t="s">
        <v>6668</v>
      </c>
      <c r="B1633" s="511" t="s">
        <v>6669</v>
      </c>
      <c r="C1633" s="512">
        <v>4850</v>
      </c>
      <c r="D1633" s="495"/>
      <c r="E1633" s="647">
        <v>0.1</v>
      </c>
      <c r="F1633" s="489"/>
      <c r="I1633" s="681" t="s">
        <v>8718</v>
      </c>
      <c r="J1633" s="687" t="s">
        <v>8772</v>
      </c>
      <c r="K1633" s="701" t="s">
        <v>8745</v>
      </c>
      <c r="L1633" s="702">
        <v>19950</v>
      </c>
      <c r="M1633" s="707"/>
    </row>
    <row r="1634" spans="1:13" ht="75" customHeight="1">
      <c r="A1634" s="501" t="s">
        <v>6671</v>
      </c>
      <c r="B1634" s="548" t="s">
        <v>6672</v>
      </c>
      <c r="C1634" s="512">
        <v>4100</v>
      </c>
      <c r="D1634" s="495"/>
      <c r="E1634" s="647">
        <v>0.1</v>
      </c>
      <c r="F1634" s="489"/>
      <c r="I1634" s="681" t="s">
        <v>8719</v>
      </c>
      <c r="J1634" s="687" t="s">
        <v>8773</v>
      </c>
      <c r="K1634" s="701" t="s">
        <v>8746</v>
      </c>
      <c r="L1634" s="702">
        <v>13300</v>
      </c>
      <c r="M1634" s="707"/>
    </row>
    <row r="1635" spans="1:13" ht="60" customHeight="1">
      <c r="A1635" s="501" t="s">
        <v>6674</v>
      </c>
      <c r="B1635" s="511" t="s">
        <v>6675</v>
      </c>
      <c r="C1635" s="512">
        <v>3250</v>
      </c>
      <c r="D1635" s="561"/>
      <c r="E1635" s="647">
        <v>0.1</v>
      </c>
      <c r="F1635" s="489"/>
      <c r="I1635" s="681" t="s">
        <v>8720</v>
      </c>
      <c r="J1635" s="687" t="s">
        <v>8774</v>
      </c>
      <c r="K1635" s="701" t="s">
        <v>8747</v>
      </c>
      <c r="L1635" s="702">
        <v>16000</v>
      </c>
      <c r="M1635" s="707"/>
    </row>
    <row r="1636" spans="1:13" ht="105" customHeight="1">
      <c r="A1636" s="501" t="s">
        <v>6677</v>
      </c>
      <c r="B1636" s="511" t="s">
        <v>6678</v>
      </c>
      <c r="C1636" s="512">
        <v>8950</v>
      </c>
      <c r="D1636" s="561"/>
      <c r="E1636" s="647">
        <v>0.1</v>
      </c>
      <c r="F1636" s="489"/>
      <c r="I1636" s="681" t="s">
        <v>8721</v>
      </c>
      <c r="J1636" s="687" t="s">
        <v>8775</v>
      </c>
      <c r="K1636" s="701" t="s">
        <v>8748</v>
      </c>
      <c r="L1636" s="702">
        <v>13200</v>
      </c>
      <c r="M1636" s="707"/>
    </row>
    <row r="1637" spans="1:13" ht="150" customHeight="1">
      <c r="A1637" s="501" t="s">
        <v>6680</v>
      </c>
      <c r="B1637" s="511" t="s">
        <v>6681</v>
      </c>
      <c r="C1637" s="512">
        <v>3650</v>
      </c>
      <c r="D1637" s="561"/>
      <c r="E1637" s="647">
        <v>0.1</v>
      </c>
      <c r="F1637" s="489"/>
      <c r="I1637" s="681" t="s">
        <v>8722</v>
      </c>
      <c r="J1637" s="687" t="s">
        <v>8776</v>
      </c>
      <c r="K1637" s="701" t="s">
        <v>8749</v>
      </c>
      <c r="L1637" s="702">
        <v>10650</v>
      </c>
      <c r="M1637" s="707"/>
    </row>
    <row r="1638" spans="1:13" ht="165" customHeight="1">
      <c r="A1638" s="501" t="s">
        <v>7509</v>
      </c>
      <c r="B1638" s="511" t="s">
        <v>7510</v>
      </c>
      <c r="C1638" s="512">
        <v>6900</v>
      </c>
      <c r="D1638" s="561"/>
      <c r="E1638" s="647">
        <v>0.1</v>
      </c>
      <c r="F1638" s="489"/>
      <c r="I1638" s="681" t="s">
        <v>8723</v>
      </c>
      <c r="J1638" s="687" t="s">
        <v>8777</v>
      </c>
      <c r="K1638" s="701" t="s">
        <v>8750</v>
      </c>
      <c r="L1638" s="702">
        <v>5500</v>
      </c>
      <c r="M1638" s="707"/>
    </row>
    <row r="1639" spans="1:13" ht="135" customHeight="1">
      <c r="A1639" s="501" t="s">
        <v>8245</v>
      </c>
      <c r="B1639" s="511" t="s">
        <v>9821</v>
      </c>
      <c r="C1639" s="512">
        <v>8250</v>
      </c>
      <c r="D1639" s="561"/>
      <c r="E1639" s="647">
        <v>0.1</v>
      </c>
      <c r="F1639" s="489"/>
      <c r="I1639" s="681" t="s">
        <v>8724</v>
      </c>
      <c r="J1639" s="687" t="s">
        <v>8778</v>
      </c>
      <c r="K1639" s="701" t="s">
        <v>8751</v>
      </c>
      <c r="L1639" s="702">
        <v>25300</v>
      </c>
      <c r="M1639" s="707"/>
    </row>
    <row r="1640" spans="1:13" ht="150" customHeight="1">
      <c r="A1640" s="501" t="s">
        <v>9696</v>
      </c>
      <c r="B1640" s="511" t="s">
        <v>9695</v>
      </c>
      <c r="C1640" s="512">
        <v>4000</v>
      </c>
      <c r="D1640" s="561"/>
      <c r="E1640" s="647">
        <v>0.1</v>
      </c>
      <c r="F1640" s="489"/>
      <c r="I1640" s="681" t="s">
        <v>8725</v>
      </c>
      <c r="J1640" s="687" t="s">
        <v>8779</v>
      </c>
      <c r="K1640" s="701" t="s">
        <v>8752</v>
      </c>
      <c r="L1640" s="702">
        <v>26600</v>
      </c>
      <c r="M1640" s="707"/>
    </row>
    <row r="1641" spans="1:13" ht="105" customHeight="1">
      <c r="A1641" s="501" t="s">
        <v>11337</v>
      </c>
      <c r="B1641" s="511" t="s">
        <v>11338</v>
      </c>
      <c r="C1641" s="512">
        <v>2850</v>
      </c>
      <c r="D1641" s="561"/>
      <c r="E1641" s="656">
        <v>6000</v>
      </c>
      <c r="F1641" s="489"/>
      <c r="I1641" s="681" t="s">
        <v>8726</v>
      </c>
      <c r="J1641" s="687" t="s">
        <v>8780</v>
      </c>
      <c r="K1641" s="701" t="s">
        <v>8753</v>
      </c>
      <c r="L1641" s="702">
        <v>26600</v>
      </c>
      <c r="M1641" s="707"/>
    </row>
    <row r="1642" spans="1:13" ht="45" customHeight="1">
      <c r="A1642" s="501" t="s">
        <v>11340</v>
      </c>
      <c r="B1642" s="511" t="s">
        <v>11341</v>
      </c>
      <c r="C1642" s="512">
        <v>1600</v>
      </c>
      <c r="D1642" s="561"/>
      <c r="E1642" s="656">
        <v>1800</v>
      </c>
      <c r="F1642" s="489"/>
      <c r="I1642" s="681" t="s">
        <v>9889</v>
      </c>
      <c r="J1642" s="687" t="s">
        <v>9890</v>
      </c>
      <c r="K1642" s="701" t="s">
        <v>9891</v>
      </c>
      <c r="L1642" s="702">
        <v>2200</v>
      </c>
      <c r="M1642" s="707"/>
    </row>
    <row r="1643" spans="1:13" ht="270" customHeight="1">
      <c r="A1643" s="501" t="s">
        <v>11880</v>
      </c>
      <c r="B1643" s="511" t="s">
        <v>11881</v>
      </c>
      <c r="C1643" s="512">
        <v>4400</v>
      </c>
      <c r="D1643" s="561"/>
      <c r="E1643" s="647">
        <v>0.1</v>
      </c>
      <c r="F1643" s="489"/>
      <c r="I1643" s="681" t="s">
        <v>9892</v>
      </c>
      <c r="J1643" s="687" t="s">
        <v>9893</v>
      </c>
      <c r="K1643" s="701" t="s">
        <v>9894</v>
      </c>
      <c r="L1643" s="702">
        <v>2200</v>
      </c>
      <c r="M1643" s="707"/>
    </row>
    <row r="1644" spans="1:13" ht="240" customHeight="1">
      <c r="A1644" s="501" t="s">
        <v>11883</v>
      </c>
      <c r="B1644" s="511" t="s">
        <v>11884</v>
      </c>
      <c r="C1644" s="512">
        <v>2750</v>
      </c>
      <c r="D1644" s="561"/>
      <c r="E1644" s="647">
        <v>0.1</v>
      </c>
      <c r="F1644" s="489"/>
      <c r="I1644" s="681" t="s">
        <v>9895</v>
      </c>
      <c r="J1644" s="687" t="s">
        <v>9896</v>
      </c>
      <c r="K1644" s="701" t="s">
        <v>9897</v>
      </c>
      <c r="L1644" s="702">
        <v>2200</v>
      </c>
      <c r="M1644" s="707"/>
    </row>
    <row r="1645" spans="1:13" ht="240" customHeight="1">
      <c r="A1645" s="501" t="s">
        <v>11886</v>
      </c>
      <c r="B1645" s="511" t="s">
        <v>11887</v>
      </c>
      <c r="C1645" s="512">
        <v>2750</v>
      </c>
      <c r="D1645" s="561"/>
      <c r="E1645" s="647">
        <v>0.1</v>
      </c>
      <c r="F1645" s="489"/>
      <c r="I1645" s="681"/>
      <c r="J1645" s="687"/>
      <c r="K1645" s="727" t="s">
        <v>6599</v>
      </c>
      <c r="L1645" s="702"/>
      <c r="M1645" s="707"/>
    </row>
    <row r="1646" spans="1:13" ht="195" customHeight="1">
      <c r="A1646" s="501" t="s">
        <v>11889</v>
      </c>
      <c r="B1646" s="511" t="s">
        <v>11890</v>
      </c>
      <c r="C1646" s="512">
        <v>1650</v>
      </c>
      <c r="D1646" s="561"/>
      <c r="E1646" s="647">
        <v>0.1</v>
      </c>
      <c r="F1646" s="489"/>
      <c r="I1646" s="681"/>
      <c r="J1646" s="687"/>
      <c r="K1646" s="727" t="s">
        <v>6600</v>
      </c>
      <c r="L1646" s="702"/>
      <c r="M1646" s="707"/>
    </row>
    <row r="1647" spans="1:13" ht="270" customHeight="1">
      <c r="A1647" s="501" t="s">
        <v>11892</v>
      </c>
      <c r="B1647" s="511" t="s">
        <v>11893</v>
      </c>
      <c r="C1647" s="512">
        <v>4050</v>
      </c>
      <c r="D1647" s="561"/>
      <c r="E1647" s="647">
        <v>0.1</v>
      </c>
      <c r="F1647" s="489"/>
      <c r="I1647" s="681" t="s">
        <v>6601</v>
      </c>
      <c r="J1647" s="687" t="s">
        <v>6602</v>
      </c>
      <c r="K1647" s="701" t="s">
        <v>6603</v>
      </c>
      <c r="L1647" s="702">
        <v>100</v>
      </c>
      <c r="M1647" s="707"/>
    </row>
    <row r="1648" spans="1:13" ht="240" customHeight="1">
      <c r="A1648" s="501" t="s">
        <v>11895</v>
      </c>
      <c r="B1648" s="511" t="s">
        <v>11896</v>
      </c>
      <c r="C1648" s="512">
        <v>2200</v>
      </c>
      <c r="D1648" s="561"/>
      <c r="E1648" s="647">
        <v>0.1</v>
      </c>
      <c r="F1648" s="489"/>
      <c r="I1648" s="681" t="s">
        <v>6604</v>
      </c>
      <c r="J1648" s="687" t="s">
        <v>6605</v>
      </c>
      <c r="K1648" s="701" t="s">
        <v>6606</v>
      </c>
      <c r="L1648" s="702">
        <v>150</v>
      </c>
      <c r="M1648" s="707"/>
    </row>
    <row r="1649" spans="1:13" ht="315" customHeight="1">
      <c r="A1649" s="501" t="s">
        <v>11898</v>
      </c>
      <c r="B1649" s="511" t="s">
        <v>11899</v>
      </c>
      <c r="C1649" s="512">
        <v>5000</v>
      </c>
      <c r="D1649" s="561"/>
      <c r="E1649" s="647">
        <v>0.1</v>
      </c>
      <c r="F1649" s="489"/>
      <c r="I1649" s="681" t="s">
        <v>6607</v>
      </c>
      <c r="J1649" s="687" t="s">
        <v>6608</v>
      </c>
      <c r="K1649" s="701" t="s">
        <v>6609</v>
      </c>
      <c r="L1649" s="702">
        <v>100</v>
      </c>
      <c r="M1649" s="707"/>
    </row>
    <row r="1650" spans="1:13" ht="240" customHeight="1">
      <c r="A1650" s="501" t="s">
        <v>11901</v>
      </c>
      <c r="B1650" s="511" t="s">
        <v>11902</v>
      </c>
      <c r="C1650" s="512">
        <v>2200</v>
      </c>
      <c r="D1650" s="561"/>
      <c r="E1650" s="647">
        <v>0.1</v>
      </c>
      <c r="F1650" s="489"/>
      <c r="I1650" s="681" t="s">
        <v>6610</v>
      </c>
      <c r="J1650" s="687" t="s">
        <v>6611</v>
      </c>
      <c r="K1650" s="701" t="s">
        <v>6612</v>
      </c>
      <c r="L1650" s="702">
        <v>100</v>
      </c>
      <c r="M1650" s="707"/>
    </row>
    <row r="1651" spans="1:13" ht="78.75" customHeight="1">
      <c r="A1651" s="501"/>
      <c r="B1651" s="535" t="s">
        <v>6682</v>
      </c>
      <c r="C1651" s="512"/>
      <c r="D1651" s="515"/>
      <c r="E1651" s="646"/>
      <c r="F1651" s="489"/>
      <c r="I1651" s="681"/>
      <c r="J1651" s="687"/>
      <c r="K1651" s="727" t="s">
        <v>6613</v>
      </c>
      <c r="L1651" s="702"/>
      <c r="M1651" s="707"/>
    </row>
    <row r="1652" spans="1:13" ht="210" customHeight="1">
      <c r="A1652" s="501" t="s">
        <v>6684</v>
      </c>
      <c r="B1652" s="511" t="s">
        <v>6685</v>
      </c>
      <c r="C1652" s="512">
        <v>1050</v>
      </c>
      <c r="D1652" s="515"/>
      <c r="E1652" s="656" t="s">
        <v>13259</v>
      </c>
      <c r="F1652" s="489"/>
      <c r="I1652" s="681" t="s">
        <v>10241</v>
      </c>
      <c r="J1652" s="687" t="s">
        <v>6614</v>
      </c>
      <c r="K1652" s="701" t="s">
        <v>8836</v>
      </c>
      <c r="L1652" s="702">
        <v>900</v>
      </c>
      <c r="M1652" s="707"/>
    </row>
    <row r="1653" spans="1:13" ht="330" customHeight="1">
      <c r="A1653" s="501" t="s">
        <v>6686</v>
      </c>
      <c r="B1653" s="511" t="s">
        <v>9557</v>
      </c>
      <c r="C1653" s="512">
        <v>1800</v>
      </c>
      <c r="D1653" s="515"/>
      <c r="E1653" s="656" t="s">
        <v>13259</v>
      </c>
      <c r="F1653" s="489"/>
      <c r="I1653" s="681" t="s">
        <v>6615</v>
      </c>
      <c r="J1653" s="687" t="s">
        <v>6616</v>
      </c>
      <c r="K1653" s="701" t="s">
        <v>6617</v>
      </c>
      <c r="L1653" s="702">
        <v>2000</v>
      </c>
      <c r="M1653" s="707"/>
    </row>
    <row r="1654" spans="1:13" ht="195" customHeight="1">
      <c r="A1654" s="501" t="s">
        <v>6688</v>
      </c>
      <c r="B1654" s="511" t="s">
        <v>6689</v>
      </c>
      <c r="C1654" s="512">
        <v>750</v>
      </c>
      <c r="D1654" s="515"/>
      <c r="E1654" s="656" t="s">
        <v>13259</v>
      </c>
      <c r="F1654" s="489"/>
      <c r="I1654" s="681" t="s">
        <v>6618</v>
      </c>
      <c r="J1654" s="687" t="s">
        <v>6619</v>
      </c>
      <c r="K1654" s="701" t="s">
        <v>6620</v>
      </c>
      <c r="L1654" s="702">
        <v>3500</v>
      </c>
      <c r="M1654" s="707"/>
    </row>
    <row r="1655" spans="1:13" ht="180" customHeight="1">
      <c r="A1655" s="501" t="s">
        <v>6691</v>
      </c>
      <c r="B1655" s="511" t="s">
        <v>6692</v>
      </c>
      <c r="C1655" s="512">
        <v>750</v>
      </c>
      <c r="D1655" s="515"/>
      <c r="E1655" s="656" t="s">
        <v>13259</v>
      </c>
      <c r="F1655" s="489"/>
      <c r="I1655" s="681" t="s">
        <v>10242</v>
      </c>
      <c r="J1655" s="687" t="s">
        <v>6621</v>
      </c>
      <c r="K1655" s="701" t="s">
        <v>6622</v>
      </c>
      <c r="L1655" s="702">
        <v>3500</v>
      </c>
      <c r="M1655" s="707"/>
    </row>
    <row r="1656" spans="1:13" ht="195" customHeight="1">
      <c r="A1656" s="501" t="s">
        <v>6694</v>
      </c>
      <c r="B1656" s="511" t="s">
        <v>6695</v>
      </c>
      <c r="C1656" s="512">
        <v>1800</v>
      </c>
      <c r="D1656" s="515"/>
      <c r="E1656" s="656" t="s">
        <v>13259</v>
      </c>
      <c r="F1656" s="489"/>
      <c r="I1656" s="681" t="s">
        <v>6623</v>
      </c>
      <c r="J1656" s="687" t="s">
        <v>6624</v>
      </c>
      <c r="K1656" s="701" t="s">
        <v>6625</v>
      </c>
      <c r="L1656" s="702">
        <v>2400</v>
      </c>
      <c r="M1656" s="707"/>
    </row>
    <row r="1657" spans="1:13" ht="210" customHeight="1">
      <c r="A1657" s="501" t="s">
        <v>6697</v>
      </c>
      <c r="B1657" s="511" t="s">
        <v>6698</v>
      </c>
      <c r="C1657" s="512">
        <v>2200</v>
      </c>
      <c r="D1657" s="515"/>
      <c r="E1657" s="656" t="s">
        <v>13259</v>
      </c>
      <c r="F1657" s="489"/>
      <c r="I1657" s="681" t="s">
        <v>6626</v>
      </c>
      <c r="J1657" s="687" t="s">
        <v>6627</v>
      </c>
      <c r="K1657" s="701" t="s">
        <v>6628</v>
      </c>
      <c r="L1657" s="702">
        <v>2200</v>
      </c>
      <c r="M1657" s="707"/>
    </row>
    <row r="1658" spans="1:13" ht="300" customHeight="1">
      <c r="A1658" s="501" t="s">
        <v>6700</v>
      </c>
      <c r="B1658" s="511" t="s">
        <v>6701</v>
      </c>
      <c r="C1658" s="512">
        <v>1650</v>
      </c>
      <c r="D1658" s="515"/>
      <c r="E1658" s="656" t="s">
        <v>13259</v>
      </c>
      <c r="F1658" s="489"/>
      <c r="I1658" s="681" t="s">
        <v>10243</v>
      </c>
      <c r="J1658" s="687" t="s">
        <v>6629</v>
      </c>
      <c r="K1658" s="701" t="s">
        <v>6630</v>
      </c>
      <c r="L1658" s="702">
        <v>3400</v>
      </c>
      <c r="M1658" s="707"/>
    </row>
    <row r="1659" spans="1:13" ht="105" customHeight="1">
      <c r="A1659" s="501" t="s">
        <v>6703</v>
      </c>
      <c r="B1659" s="511" t="s">
        <v>6704</v>
      </c>
      <c r="C1659" s="512">
        <v>1600</v>
      </c>
      <c r="D1659" s="515"/>
      <c r="E1659" s="656" t="s">
        <v>13259</v>
      </c>
      <c r="F1659" s="489"/>
      <c r="I1659" s="681" t="s">
        <v>6631</v>
      </c>
      <c r="J1659" s="687" t="s">
        <v>6632</v>
      </c>
      <c r="K1659" s="701" t="s">
        <v>6633</v>
      </c>
      <c r="L1659" s="702">
        <v>4000</v>
      </c>
      <c r="M1659" s="707"/>
    </row>
    <row r="1660" spans="1:13" ht="315" customHeight="1">
      <c r="A1660" s="501" t="s">
        <v>6706</v>
      </c>
      <c r="B1660" s="511" t="s">
        <v>6707</v>
      </c>
      <c r="C1660" s="512">
        <v>900</v>
      </c>
      <c r="D1660" s="515"/>
      <c r="E1660" s="656" t="s">
        <v>13259</v>
      </c>
      <c r="F1660" s="489"/>
      <c r="I1660" s="681" t="s">
        <v>10244</v>
      </c>
      <c r="J1660" s="687" t="s">
        <v>6634</v>
      </c>
      <c r="K1660" s="701" t="s">
        <v>6635</v>
      </c>
      <c r="L1660" s="702">
        <v>5000</v>
      </c>
      <c r="M1660" s="707"/>
    </row>
    <row r="1661" spans="1:13" ht="105" customHeight="1">
      <c r="A1661" s="501" t="s">
        <v>6709</v>
      </c>
      <c r="B1661" s="511" t="s">
        <v>6710</v>
      </c>
      <c r="C1661" s="512">
        <v>900</v>
      </c>
      <c r="D1661" s="515"/>
      <c r="E1661" s="656" t="s">
        <v>13259</v>
      </c>
      <c r="F1661" s="489"/>
      <c r="I1661" s="681" t="s">
        <v>10245</v>
      </c>
      <c r="J1661" s="687" t="s">
        <v>6636</v>
      </c>
      <c r="K1661" s="701" t="s">
        <v>6637</v>
      </c>
      <c r="L1661" s="702">
        <v>2700</v>
      </c>
      <c r="M1661" s="707"/>
    </row>
    <row r="1662" spans="1:13" ht="360" customHeight="1">
      <c r="A1662" s="501" t="s">
        <v>6712</v>
      </c>
      <c r="B1662" s="511" t="s">
        <v>6713</v>
      </c>
      <c r="C1662" s="512">
        <v>1550</v>
      </c>
      <c r="D1662" s="515"/>
      <c r="E1662" s="656" t="s">
        <v>13259</v>
      </c>
      <c r="F1662" s="489"/>
      <c r="I1662" s="681" t="s">
        <v>6638</v>
      </c>
      <c r="J1662" s="687" t="s">
        <v>6639</v>
      </c>
      <c r="K1662" s="701" t="s">
        <v>6640</v>
      </c>
      <c r="L1662" s="702">
        <v>7000</v>
      </c>
      <c r="M1662" s="750"/>
    </row>
    <row r="1663" spans="1:13" ht="120" customHeight="1">
      <c r="A1663" s="501" t="s">
        <v>6715</v>
      </c>
      <c r="B1663" s="511" t="s">
        <v>6716</v>
      </c>
      <c r="C1663" s="512">
        <v>1450</v>
      </c>
      <c r="D1663" s="515"/>
      <c r="E1663" s="656" t="s">
        <v>13259</v>
      </c>
      <c r="F1663" s="489"/>
      <c r="I1663" s="681" t="s">
        <v>6641</v>
      </c>
      <c r="J1663" s="687" t="s">
        <v>6642</v>
      </c>
      <c r="K1663" s="701" t="s">
        <v>6643</v>
      </c>
      <c r="L1663" s="702">
        <v>4950</v>
      </c>
      <c r="M1663" s="750"/>
    </row>
    <row r="1664" spans="1:13" ht="90" customHeight="1">
      <c r="A1664" s="501" t="s">
        <v>6718</v>
      </c>
      <c r="B1664" s="511" t="s">
        <v>6719</v>
      </c>
      <c r="C1664" s="512">
        <v>1100</v>
      </c>
      <c r="D1664" s="515"/>
      <c r="E1664" s="656" t="s">
        <v>13259</v>
      </c>
      <c r="F1664" s="489"/>
      <c r="I1664" s="681" t="s">
        <v>6644</v>
      </c>
      <c r="J1664" s="687" t="s">
        <v>6645</v>
      </c>
      <c r="K1664" s="701" t="s">
        <v>6646</v>
      </c>
      <c r="L1664" s="702">
        <v>3900</v>
      </c>
      <c r="M1664" s="750"/>
    </row>
    <row r="1665" spans="1:13" ht="375" customHeight="1">
      <c r="A1665" s="501" t="s">
        <v>6721</v>
      </c>
      <c r="B1665" s="511" t="s">
        <v>6722</v>
      </c>
      <c r="C1665" s="512">
        <v>1650</v>
      </c>
      <c r="D1665" s="515"/>
      <c r="E1665" s="656" t="s">
        <v>13259</v>
      </c>
      <c r="F1665" s="489"/>
      <c r="I1665" s="681" t="s">
        <v>6647</v>
      </c>
      <c r="J1665" s="687" t="s">
        <v>6648</v>
      </c>
      <c r="K1665" s="701" t="s">
        <v>6649</v>
      </c>
      <c r="L1665" s="702">
        <v>3400</v>
      </c>
      <c r="M1665" s="750"/>
    </row>
    <row r="1666" spans="1:13" ht="409.5" customHeight="1">
      <c r="A1666" s="501" t="s">
        <v>6724</v>
      </c>
      <c r="B1666" s="511" t="s">
        <v>6725</v>
      </c>
      <c r="C1666" s="512">
        <v>2100</v>
      </c>
      <c r="D1666" s="515"/>
      <c r="E1666" s="656" t="s">
        <v>13259</v>
      </c>
      <c r="F1666" s="489"/>
      <c r="I1666" s="681" t="s">
        <v>6650</v>
      </c>
      <c r="J1666" s="687" t="s">
        <v>6651</v>
      </c>
      <c r="K1666" s="701" t="s">
        <v>6652</v>
      </c>
      <c r="L1666" s="702">
        <v>4400</v>
      </c>
      <c r="M1666" s="750"/>
    </row>
    <row r="1667" spans="1:13" ht="409.5" customHeight="1">
      <c r="A1667" s="501" t="s">
        <v>6727</v>
      </c>
      <c r="B1667" s="511" t="s">
        <v>6728</v>
      </c>
      <c r="C1667" s="512">
        <v>2100</v>
      </c>
      <c r="D1667" s="515"/>
      <c r="E1667" s="656" t="s">
        <v>13259</v>
      </c>
      <c r="F1667" s="489"/>
      <c r="I1667" s="681" t="s">
        <v>6653</v>
      </c>
      <c r="J1667" s="687" t="s">
        <v>6654</v>
      </c>
      <c r="K1667" s="701" t="s">
        <v>6655</v>
      </c>
      <c r="L1667" s="702">
        <v>7000</v>
      </c>
      <c r="M1667" s="750"/>
    </row>
    <row r="1668" spans="1:13" ht="210" customHeight="1">
      <c r="A1668" s="501" t="s">
        <v>6730</v>
      </c>
      <c r="B1668" s="511" t="s">
        <v>6731</v>
      </c>
      <c r="C1668" s="512">
        <v>3300</v>
      </c>
      <c r="D1668" s="515"/>
      <c r="E1668" s="656" t="s">
        <v>13251</v>
      </c>
      <c r="F1668" s="489"/>
      <c r="I1668" s="681" t="s">
        <v>6656</v>
      </c>
      <c r="J1668" s="687" t="s">
        <v>6657</v>
      </c>
      <c r="K1668" s="701" t="s">
        <v>6658</v>
      </c>
      <c r="L1668" s="702">
        <v>6000</v>
      </c>
      <c r="M1668" s="707"/>
    </row>
    <row r="1669" spans="1:13" ht="255" customHeight="1">
      <c r="A1669" s="501" t="s">
        <v>6733</v>
      </c>
      <c r="B1669" s="511" t="s">
        <v>2146</v>
      </c>
      <c r="C1669" s="512">
        <v>5500</v>
      </c>
      <c r="D1669" s="515"/>
      <c r="E1669" s="656" t="s">
        <v>13251</v>
      </c>
      <c r="F1669" s="489"/>
      <c r="I1669" s="681" t="s">
        <v>6659</v>
      </c>
      <c r="J1669" s="687" t="s">
        <v>6660</v>
      </c>
      <c r="K1669" s="701" t="s">
        <v>6661</v>
      </c>
      <c r="L1669" s="702">
        <v>5700</v>
      </c>
      <c r="M1669" s="707"/>
    </row>
    <row r="1670" spans="1:13" ht="405" customHeight="1">
      <c r="A1670" s="501" t="s">
        <v>2148</v>
      </c>
      <c r="B1670" s="511" t="s">
        <v>2149</v>
      </c>
      <c r="C1670" s="512">
        <v>4950</v>
      </c>
      <c r="D1670" s="515"/>
      <c r="E1670" s="656" t="s">
        <v>13251</v>
      </c>
      <c r="F1670" s="489"/>
      <c r="I1670" s="681" t="s">
        <v>6662</v>
      </c>
      <c r="J1670" s="687" t="s">
        <v>6663</v>
      </c>
      <c r="K1670" s="701" t="s">
        <v>9417</v>
      </c>
      <c r="L1670" s="702">
        <v>5500</v>
      </c>
      <c r="M1670" s="707"/>
    </row>
    <row r="1671" spans="1:13" ht="409.5" customHeight="1">
      <c r="A1671" s="501" t="s">
        <v>2151</v>
      </c>
      <c r="B1671" s="511" t="s">
        <v>2152</v>
      </c>
      <c r="C1671" s="512">
        <v>6050</v>
      </c>
      <c r="D1671" s="515"/>
      <c r="E1671" s="656" t="s">
        <v>13251</v>
      </c>
      <c r="F1671" s="489"/>
      <c r="I1671" s="681" t="s">
        <v>6664</v>
      </c>
      <c r="J1671" s="687" t="s">
        <v>6665</v>
      </c>
      <c r="K1671" s="701" t="s">
        <v>6666</v>
      </c>
      <c r="L1671" s="702">
        <v>1350</v>
      </c>
      <c r="M1671" s="750"/>
    </row>
    <row r="1672" spans="1:13" ht="360" customHeight="1">
      <c r="A1672" s="501" t="s">
        <v>2154</v>
      </c>
      <c r="B1672" s="511" t="s">
        <v>2155</v>
      </c>
      <c r="C1672" s="512">
        <v>2750</v>
      </c>
      <c r="D1672" s="515"/>
      <c r="E1672" s="656" t="s">
        <v>13251</v>
      </c>
      <c r="F1672" s="489"/>
      <c r="I1672" s="681" t="s">
        <v>6667</v>
      </c>
      <c r="J1672" s="687" t="s">
        <v>6668</v>
      </c>
      <c r="K1672" s="701" t="s">
        <v>6669</v>
      </c>
      <c r="L1672" s="702">
        <v>4850</v>
      </c>
      <c r="M1672" s="679"/>
    </row>
    <row r="1673" spans="1:13" ht="409.5" customHeight="1">
      <c r="A1673" s="501" t="s">
        <v>2157</v>
      </c>
      <c r="B1673" s="511" t="s">
        <v>2394</v>
      </c>
      <c r="C1673" s="512">
        <v>3300</v>
      </c>
      <c r="D1673" s="515"/>
      <c r="E1673" s="656" t="s">
        <v>13251</v>
      </c>
      <c r="F1673" s="489"/>
      <c r="I1673" s="681" t="s">
        <v>6670</v>
      </c>
      <c r="J1673" s="687" t="s">
        <v>6671</v>
      </c>
      <c r="K1673" s="737" t="s">
        <v>6672</v>
      </c>
      <c r="L1673" s="702">
        <v>4100</v>
      </c>
      <c r="M1673" s="679"/>
    </row>
    <row r="1674" spans="1:13" ht="270" customHeight="1">
      <c r="A1674" s="501" t="s">
        <v>2396</v>
      </c>
      <c r="B1674" s="511" t="s">
        <v>2397</v>
      </c>
      <c r="C1674" s="512">
        <v>1800</v>
      </c>
      <c r="D1674" s="515"/>
      <c r="E1674" s="656" t="s">
        <v>13251</v>
      </c>
      <c r="F1674" s="489"/>
      <c r="I1674" s="681" t="s">
        <v>6673</v>
      </c>
      <c r="J1674" s="687" t="s">
        <v>6674</v>
      </c>
      <c r="K1674" s="701" t="s">
        <v>6675</v>
      </c>
      <c r="L1674" s="702">
        <v>3250</v>
      </c>
      <c r="M1674" s="750"/>
    </row>
    <row r="1675" spans="1:13" ht="90" customHeight="1">
      <c r="A1675" s="501" t="s">
        <v>2399</v>
      </c>
      <c r="B1675" s="511" t="s">
        <v>2400</v>
      </c>
      <c r="C1675" s="512">
        <v>1100</v>
      </c>
      <c r="D1675" s="515"/>
      <c r="E1675" s="657">
        <v>0.1</v>
      </c>
      <c r="F1675" s="489"/>
      <c r="I1675" s="681" t="s">
        <v>6676</v>
      </c>
      <c r="J1675" s="687" t="s">
        <v>6677</v>
      </c>
      <c r="K1675" s="701" t="s">
        <v>6678</v>
      </c>
      <c r="L1675" s="702">
        <v>8950</v>
      </c>
      <c r="M1675" s="750"/>
    </row>
    <row r="1676" spans="1:13" ht="270" customHeight="1">
      <c r="A1676" s="501" t="s">
        <v>2402</v>
      </c>
      <c r="B1676" s="511" t="s">
        <v>6</v>
      </c>
      <c r="C1676" s="512">
        <v>1400</v>
      </c>
      <c r="D1676" s="515"/>
      <c r="E1676" s="657">
        <v>0.1</v>
      </c>
      <c r="F1676" s="489"/>
      <c r="I1676" s="681" t="s">
        <v>6679</v>
      </c>
      <c r="J1676" s="687" t="s">
        <v>6680</v>
      </c>
      <c r="K1676" s="701" t="s">
        <v>6681</v>
      </c>
      <c r="L1676" s="702">
        <v>3650</v>
      </c>
      <c r="M1676" s="750"/>
    </row>
    <row r="1677" spans="1:13" ht="195" customHeight="1">
      <c r="A1677" s="501" t="s">
        <v>8</v>
      </c>
      <c r="B1677" s="511" t="s">
        <v>9</v>
      </c>
      <c r="C1677" s="512">
        <v>950</v>
      </c>
      <c r="D1677" s="515"/>
      <c r="E1677" s="657">
        <v>0.1</v>
      </c>
      <c r="F1677" s="489"/>
      <c r="I1677" s="681" t="s">
        <v>7508</v>
      </c>
      <c r="J1677" s="687" t="s">
        <v>7509</v>
      </c>
      <c r="K1677" s="701" t="s">
        <v>7510</v>
      </c>
      <c r="L1677" s="702">
        <v>6900</v>
      </c>
      <c r="M1677" s="750"/>
    </row>
    <row r="1678" spans="1:13" ht="150" customHeight="1">
      <c r="A1678" s="501" t="s">
        <v>10</v>
      </c>
      <c r="B1678" s="511" t="s">
        <v>11</v>
      </c>
      <c r="C1678" s="512">
        <v>1800</v>
      </c>
      <c r="D1678" s="515"/>
      <c r="E1678" s="657">
        <v>0.1</v>
      </c>
      <c r="F1678" s="489"/>
      <c r="I1678" s="681" t="s">
        <v>9820</v>
      </c>
      <c r="J1678" s="687" t="s">
        <v>8245</v>
      </c>
      <c r="K1678" s="701" t="s">
        <v>9821</v>
      </c>
      <c r="L1678" s="702">
        <v>8250</v>
      </c>
      <c r="M1678" s="750"/>
    </row>
    <row r="1679" spans="1:13" ht="195" customHeight="1">
      <c r="A1679" s="501" t="s">
        <v>14</v>
      </c>
      <c r="B1679" s="511" t="s">
        <v>11087</v>
      </c>
      <c r="C1679" s="512">
        <v>1950</v>
      </c>
      <c r="D1679" s="515"/>
      <c r="E1679" s="657">
        <v>0.1</v>
      </c>
      <c r="F1679" s="489"/>
      <c r="I1679" s="681" t="s">
        <v>9694</v>
      </c>
      <c r="J1679" s="687" t="s">
        <v>9696</v>
      </c>
      <c r="K1679" s="701" t="s">
        <v>9695</v>
      </c>
      <c r="L1679" s="702">
        <v>4000</v>
      </c>
      <c r="M1679" s="750"/>
    </row>
    <row r="1680" spans="1:13" ht="105" customHeight="1">
      <c r="A1680" s="501" t="s">
        <v>16</v>
      </c>
      <c r="B1680" s="511" t="s">
        <v>17</v>
      </c>
      <c r="C1680" s="512">
        <v>650</v>
      </c>
      <c r="D1680" s="515"/>
      <c r="E1680" s="657">
        <v>0.1</v>
      </c>
      <c r="F1680" s="489"/>
      <c r="I1680" s="681" t="s">
        <v>11336</v>
      </c>
      <c r="J1680" s="687" t="s">
        <v>11337</v>
      </c>
      <c r="K1680" s="701" t="s">
        <v>11338</v>
      </c>
      <c r="L1680" s="702">
        <v>6000</v>
      </c>
      <c r="M1680" s="750"/>
    </row>
    <row r="1681" spans="1:13" ht="90" customHeight="1">
      <c r="A1681" s="501" t="s">
        <v>19</v>
      </c>
      <c r="B1681" s="511" t="s">
        <v>20</v>
      </c>
      <c r="C1681" s="512">
        <v>750</v>
      </c>
      <c r="D1681" s="515"/>
      <c r="E1681" s="656" t="s">
        <v>13259</v>
      </c>
      <c r="F1681" s="489"/>
      <c r="I1681" s="681" t="s">
        <v>11339</v>
      </c>
      <c r="J1681" s="687" t="s">
        <v>11340</v>
      </c>
      <c r="K1681" s="701" t="s">
        <v>11341</v>
      </c>
      <c r="L1681" s="702">
        <v>1800</v>
      </c>
      <c r="M1681" s="750"/>
    </row>
    <row r="1682" spans="1:13" ht="105" customHeight="1">
      <c r="A1682" s="501" t="s">
        <v>22</v>
      </c>
      <c r="B1682" s="511" t="s">
        <v>23</v>
      </c>
      <c r="C1682" s="512">
        <v>700</v>
      </c>
      <c r="D1682" s="515"/>
      <c r="E1682" s="656" t="s">
        <v>13259</v>
      </c>
      <c r="F1682" s="489"/>
      <c r="I1682" s="681" t="s">
        <v>11879</v>
      </c>
      <c r="J1682" s="687" t="s">
        <v>11880</v>
      </c>
      <c r="K1682" s="701" t="s">
        <v>11881</v>
      </c>
      <c r="L1682" s="702">
        <v>4400</v>
      </c>
      <c r="M1682" s="750"/>
    </row>
    <row r="1683" spans="1:13" ht="195" customHeight="1">
      <c r="A1683" s="501" t="s">
        <v>25</v>
      </c>
      <c r="B1683" s="511" t="s">
        <v>1107</v>
      </c>
      <c r="C1683" s="512">
        <v>900</v>
      </c>
      <c r="D1683" s="515"/>
      <c r="E1683" s="656"/>
      <c r="F1683" s="489"/>
      <c r="I1683" s="681" t="s">
        <v>11882</v>
      </c>
      <c r="J1683" s="687" t="s">
        <v>11883</v>
      </c>
      <c r="K1683" s="701" t="s">
        <v>11884</v>
      </c>
      <c r="L1683" s="702">
        <v>2750</v>
      </c>
      <c r="M1683" s="750"/>
    </row>
    <row r="1684" spans="1:13" ht="105" customHeight="1">
      <c r="A1684" s="501" t="s">
        <v>1109</v>
      </c>
      <c r="B1684" s="511" t="s">
        <v>1110</v>
      </c>
      <c r="C1684" s="512">
        <v>900</v>
      </c>
      <c r="D1684" s="515"/>
      <c r="E1684" s="656" t="s">
        <v>13259</v>
      </c>
      <c r="F1684" s="489"/>
      <c r="I1684" s="681" t="s">
        <v>11885</v>
      </c>
      <c r="J1684" s="687" t="s">
        <v>11886</v>
      </c>
      <c r="K1684" s="701" t="s">
        <v>11887</v>
      </c>
      <c r="L1684" s="702">
        <v>2750</v>
      </c>
      <c r="M1684" s="750"/>
    </row>
    <row r="1685" spans="1:13" ht="360" customHeight="1">
      <c r="A1685" s="501" t="s">
        <v>1112</v>
      </c>
      <c r="B1685" s="511" t="s">
        <v>1113</v>
      </c>
      <c r="C1685" s="512">
        <v>950</v>
      </c>
      <c r="D1685" s="515"/>
      <c r="E1685" s="656" t="s">
        <v>13259</v>
      </c>
      <c r="F1685" s="489"/>
      <c r="I1685" s="681" t="s">
        <v>11888</v>
      </c>
      <c r="J1685" s="687" t="s">
        <v>11889</v>
      </c>
      <c r="K1685" s="701" t="s">
        <v>11890</v>
      </c>
      <c r="L1685" s="702">
        <v>1650</v>
      </c>
      <c r="M1685" s="750"/>
    </row>
    <row r="1686" spans="1:13" ht="135" customHeight="1">
      <c r="A1686" s="501" t="s">
        <v>1115</v>
      </c>
      <c r="B1686" s="511" t="s">
        <v>1116</v>
      </c>
      <c r="C1686" s="512">
        <v>950</v>
      </c>
      <c r="D1686" s="515"/>
      <c r="E1686" s="657">
        <v>0.1</v>
      </c>
      <c r="F1686" s="489"/>
      <c r="I1686" s="681" t="s">
        <v>11891</v>
      </c>
      <c r="J1686" s="687" t="s">
        <v>11892</v>
      </c>
      <c r="K1686" s="701" t="s">
        <v>11893</v>
      </c>
      <c r="L1686" s="702">
        <v>4050</v>
      </c>
      <c r="M1686" s="750"/>
    </row>
    <row r="1687" spans="1:13" ht="120" customHeight="1">
      <c r="A1687" s="501" t="s">
        <v>1118</v>
      </c>
      <c r="B1687" s="511" t="s">
        <v>1119</v>
      </c>
      <c r="C1687" s="512">
        <v>950</v>
      </c>
      <c r="D1687" s="515"/>
      <c r="E1687" s="657">
        <v>0.1</v>
      </c>
      <c r="F1687" s="489"/>
      <c r="I1687" s="681" t="s">
        <v>11894</v>
      </c>
      <c r="J1687" s="687" t="s">
        <v>11895</v>
      </c>
      <c r="K1687" s="701" t="s">
        <v>11896</v>
      </c>
      <c r="L1687" s="702">
        <v>2200</v>
      </c>
      <c r="M1687" s="750"/>
    </row>
    <row r="1688" spans="1:13" ht="240" customHeight="1">
      <c r="A1688" s="501" t="s">
        <v>1121</v>
      </c>
      <c r="B1688" s="511" t="s">
        <v>1122</v>
      </c>
      <c r="C1688" s="512">
        <v>2800</v>
      </c>
      <c r="D1688" s="515"/>
      <c r="E1688" s="656">
        <v>3500</v>
      </c>
      <c r="F1688" s="489"/>
      <c r="I1688" s="681" t="s">
        <v>11897</v>
      </c>
      <c r="J1688" s="687" t="s">
        <v>11898</v>
      </c>
      <c r="K1688" s="701" t="s">
        <v>11899</v>
      </c>
      <c r="L1688" s="702">
        <v>5000</v>
      </c>
      <c r="M1688" s="750"/>
    </row>
    <row r="1689" spans="1:13" ht="195" customHeight="1">
      <c r="A1689" s="501" t="s">
        <v>1124</v>
      </c>
      <c r="B1689" s="511" t="s">
        <v>1125</v>
      </c>
      <c r="C1689" s="512">
        <v>1600</v>
      </c>
      <c r="D1689" s="515"/>
      <c r="E1689" s="657">
        <v>0.1</v>
      </c>
      <c r="F1689" s="489"/>
      <c r="I1689" s="681" t="s">
        <v>11900</v>
      </c>
      <c r="J1689" s="687" t="s">
        <v>11901</v>
      </c>
      <c r="K1689" s="701" t="s">
        <v>11902</v>
      </c>
      <c r="L1689" s="702">
        <v>2200</v>
      </c>
      <c r="M1689" s="750"/>
    </row>
    <row r="1690" spans="1:13" ht="180" customHeight="1">
      <c r="A1690" s="501" t="s">
        <v>1127</v>
      </c>
      <c r="B1690" s="511" t="s">
        <v>1128</v>
      </c>
      <c r="C1690" s="512">
        <v>3150</v>
      </c>
      <c r="D1690" s="515"/>
      <c r="E1690" s="656">
        <v>3500</v>
      </c>
      <c r="F1690" s="489"/>
      <c r="I1690" s="681"/>
      <c r="J1690" s="687"/>
      <c r="K1690" s="727" t="s">
        <v>6682</v>
      </c>
      <c r="L1690" s="702"/>
      <c r="M1690" s="707"/>
    </row>
    <row r="1691" spans="1:13" ht="180" customHeight="1">
      <c r="A1691" s="501" t="s">
        <v>1130</v>
      </c>
      <c r="B1691" s="511" t="s">
        <v>1131</v>
      </c>
      <c r="C1691" s="512">
        <v>1600</v>
      </c>
      <c r="D1691" s="515"/>
      <c r="E1691" s="656">
        <v>2000</v>
      </c>
      <c r="F1691" s="489"/>
      <c r="I1691" s="681" t="s">
        <v>6683</v>
      </c>
      <c r="J1691" s="687" t="s">
        <v>6684</v>
      </c>
      <c r="K1691" s="701" t="s">
        <v>6685</v>
      </c>
      <c r="L1691" s="702">
        <v>1260</v>
      </c>
      <c r="M1691" s="707"/>
    </row>
    <row r="1692" spans="1:13" ht="180" customHeight="1">
      <c r="A1692" s="501" t="s">
        <v>1133</v>
      </c>
      <c r="B1692" s="511" t="s">
        <v>8048</v>
      </c>
      <c r="C1692" s="512">
        <v>1400</v>
      </c>
      <c r="D1692" s="515"/>
      <c r="E1692" s="656">
        <v>2000</v>
      </c>
      <c r="F1692" s="489"/>
      <c r="I1692" s="681" t="s">
        <v>9558</v>
      </c>
      <c r="J1692" s="687" t="s">
        <v>6686</v>
      </c>
      <c r="K1692" s="701" t="s">
        <v>9557</v>
      </c>
      <c r="L1692" s="702">
        <v>2160</v>
      </c>
      <c r="M1692" s="707"/>
    </row>
    <row r="1693" spans="1:13" ht="270" customHeight="1">
      <c r="A1693" s="501" t="s">
        <v>1135</v>
      </c>
      <c r="B1693" s="511" t="s">
        <v>1136</v>
      </c>
      <c r="C1693" s="512">
        <v>1050</v>
      </c>
      <c r="D1693" s="515"/>
      <c r="E1693" s="657">
        <v>0.1</v>
      </c>
      <c r="F1693" s="489"/>
      <c r="I1693" s="681" t="s">
        <v>6687</v>
      </c>
      <c r="J1693" s="687" t="s">
        <v>6688</v>
      </c>
      <c r="K1693" s="701" t="s">
        <v>6689</v>
      </c>
      <c r="L1693" s="702">
        <v>900</v>
      </c>
      <c r="M1693" s="707"/>
    </row>
    <row r="1694" spans="1:13" ht="210" customHeight="1">
      <c r="A1694" s="501" t="s">
        <v>1138</v>
      </c>
      <c r="B1694" s="511" t="s">
        <v>1139</v>
      </c>
      <c r="C1694" s="512">
        <v>1450</v>
      </c>
      <c r="D1694" s="515"/>
      <c r="E1694" s="657">
        <v>0.1</v>
      </c>
      <c r="F1694" s="489"/>
      <c r="I1694" s="681" t="s">
        <v>6690</v>
      </c>
      <c r="J1694" s="687" t="s">
        <v>6691</v>
      </c>
      <c r="K1694" s="701" t="s">
        <v>6692</v>
      </c>
      <c r="L1694" s="702">
        <v>900</v>
      </c>
      <c r="M1694" s="707"/>
    </row>
    <row r="1695" spans="1:13" ht="150" customHeight="1">
      <c r="A1695" s="501" t="s">
        <v>1140</v>
      </c>
      <c r="B1695" s="511" t="s">
        <v>1141</v>
      </c>
      <c r="C1695" s="512">
        <v>1050</v>
      </c>
      <c r="D1695" s="515"/>
      <c r="E1695" s="657">
        <v>0.1</v>
      </c>
      <c r="F1695" s="489"/>
      <c r="I1695" s="681" t="s">
        <v>6693</v>
      </c>
      <c r="J1695" s="687" t="s">
        <v>6694</v>
      </c>
      <c r="K1695" s="701" t="s">
        <v>6695</v>
      </c>
      <c r="L1695" s="702">
        <v>2160</v>
      </c>
      <c r="M1695" s="707"/>
    </row>
    <row r="1696" spans="1:13" ht="300" customHeight="1">
      <c r="A1696" s="501" t="s">
        <v>1143</v>
      </c>
      <c r="B1696" s="511" t="s">
        <v>1144</v>
      </c>
      <c r="C1696" s="512">
        <v>2800</v>
      </c>
      <c r="D1696" s="515"/>
      <c r="E1696" s="656">
        <v>3500</v>
      </c>
      <c r="F1696" s="489"/>
      <c r="I1696" s="681" t="s">
        <v>6696</v>
      </c>
      <c r="J1696" s="687" t="s">
        <v>6697</v>
      </c>
      <c r="K1696" s="701" t="s">
        <v>6698</v>
      </c>
      <c r="L1696" s="702">
        <v>2640</v>
      </c>
      <c r="M1696" s="707"/>
    </row>
    <row r="1697" spans="1:13" ht="165" customHeight="1">
      <c r="A1697" s="501" t="s">
        <v>1146</v>
      </c>
      <c r="B1697" s="511" t="s">
        <v>1147</v>
      </c>
      <c r="C1697" s="512">
        <v>3750</v>
      </c>
      <c r="D1697" s="515"/>
      <c r="E1697" s="656">
        <v>4500</v>
      </c>
      <c r="F1697" s="489"/>
      <c r="I1697" s="681" t="s">
        <v>6699</v>
      </c>
      <c r="J1697" s="687" t="s">
        <v>6700</v>
      </c>
      <c r="K1697" s="701" t="s">
        <v>6701</v>
      </c>
      <c r="L1697" s="702">
        <v>1980</v>
      </c>
      <c r="M1697" s="707"/>
    </row>
    <row r="1698" spans="1:13" ht="225" customHeight="1">
      <c r="A1698" s="501" t="s">
        <v>1148</v>
      </c>
      <c r="B1698" s="511" t="s">
        <v>1149</v>
      </c>
      <c r="C1698" s="512">
        <v>4350</v>
      </c>
      <c r="D1698" s="515"/>
      <c r="E1698" s="657">
        <v>0.1</v>
      </c>
      <c r="F1698" s="489"/>
      <c r="I1698" s="681" t="s">
        <v>6702</v>
      </c>
      <c r="J1698" s="687" t="s">
        <v>6703</v>
      </c>
      <c r="K1698" s="701" t="s">
        <v>6704</v>
      </c>
      <c r="L1698" s="702">
        <v>1920</v>
      </c>
      <c r="M1698" s="707"/>
    </row>
    <row r="1699" spans="1:13" ht="225" customHeight="1">
      <c r="A1699" s="501" t="s">
        <v>1151</v>
      </c>
      <c r="B1699" s="511" t="s">
        <v>11088</v>
      </c>
      <c r="C1699" s="512">
        <v>1600</v>
      </c>
      <c r="D1699" s="515"/>
      <c r="E1699" s="657">
        <v>0.1</v>
      </c>
      <c r="F1699" s="489"/>
      <c r="I1699" s="681" t="s">
        <v>6705</v>
      </c>
      <c r="J1699" s="687" t="s">
        <v>6706</v>
      </c>
      <c r="K1699" s="701" t="s">
        <v>6707</v>
      </c>
      <c r="L1699" s="702">
        <v>1080</v>
      </c>
      <c r="M1699" s="707"/>
    </row>
    <row r="1700" spans="1:13" ht="285" customHeight="1">
      <c r="A1700" s="501" t="s">
        <v>1153</v>
      </c>
      <c r="B1700" s="511" t="s">
        <v>1154</v>
      </c>
      <c r="C1700" s="512">
        <v>4100</v>
      </c>
      <c r="D1700" s="515"/>
      <c r="E1700" s="657">
        <v>0.1</v>
      </c>
      <c r="F1700" s="489"/>
      <c r="I1700" s="681" t="s">
        <v>6708</v>
      </c>
      <c r="J1700" s="687" t="s">
        <v>6709</v>
      </c>
      <c r="K1700" s="701" t="s">
        <v>6710</v>
      </c>
      <c r="L1700" s="702">
        <v>1080</v>
      </c>
      <c r="M1700" s="707"/>
    </row>
    <row r="1701" spans="1:13" ht="240" customHeight="1">
      <c r="A1701" s="501" t="s">
        <v>1156</v>
      </c>
      <c r="B1701" s="511" t="s">
        <v>1157</v>
      </c>
      <c r="C1701" s="512">
        <v>3750</v>
      </c>
      <c r="D1701" s="515"/>
      <c r="E1701" s="656">
        <v>4500</v>
      </c>
      <c r="F1701" s="489"/>
      <c r="I1701" s="681" t="s">
        <v>6711</v>
      </c>
      <c r="J1701" s="687" t="s">
        <v>6712</v>
      </c>
      <c r="K1701" s="701" t="s">
        <v>6713</v>
      </c>
      <c r="L1701" s="702">
        <v>1860</v>
      </c>
      <c r="M1701" s="707"/>
    </row>
    <row r="1702" spans="1:13" ht="165" customHeight="1">
      <c r="A1702" s="501" t="s">
        <v>1159</v>
      </c>
      <c r="B1702" s="511" t="s">
        <v>1160</v>
      </c>
      <c r="C1702" s="512">
        <v>3250</v>
      </c>
      <c r="D1702" s="515"/>
      <c r="E1702" s="656">
        <v>3600</v>
      </c>
      <c r="F1702" s="489"/>
      <c r="I1702" s="681" t="s">
        <v>6714</v>
      </c>
      <c r="J1702" s="687" t="s">
        <v>6715</v>
      </c>
      <c r="K1702" s="701" t="s">
        <v>6716</v>
      </c>
      <c r="L1702" s="702">
        <v>1740</v>
      </c>
      <c r="M1702" s="707"/>
    </row>
    <row r="1703" spans="1:13" ht="90" customHeight="1">
      <c r="A1703" s="501" t="s">
        <v>1162</v>
      </c>
      <c r="B1703" s="511" t="s">
        <v>1163</v>
      </c>
      <c r="C1703" s="512">
        <v>1600</v>
      </c>
      <c r="D1703" s="515"/>
      <c r="E1703" s="657">
        <v>0.1</v>
      </c>
      <c r="F1703" s="489"/>
      <c r="I1703" s="681" t="s">
        <v>6717</v>
      </c>
      <c r="J1703" s="687" t="s">
        <v>6718</v>
      </c>
      <c r="K1703" s="701" t="s">
        <v>6719</v>
      </c>
      <c r="L1703" s="702">
        <v>1320</v>
      </c>
      <c r="M1703" s="707"/>
    </row>
    <row r="1704" spans="1:13" ht="135" customHeight="1">
      <c r="A1704" s="501" t="s">
        <v>1165</v>
      </c>
      <c r="B1704" s="511" t="s">
        <v>1166</v>
      </c>
      <c r="C1704" s="512">
        <v>1600</v>
      </c>
      <c r="D1704" s="515"/>
      <c r="E1704" s="657">
        <v>0.1</v>
      </c>
      <c r="F1704" s="489"/>
      <c r="I1704" s="681" t="s">
        <v>6720</v>
      </c>
      <c r="J1704" s="687" t="s">
        <v>6721</v>
      </c>
      <c r="K1704" s="701" t="s">
        <v>6722</v>
      </c>
      <c r="L1704" s="702">
        <v>1980</v>
      </c>
      <c r="M1704" s="707"/>
    </row>
    <row r="1705" spans="1:13" ht="165" customHeight="1">
      <c r="A1705" s="501" t="s">
        <v>1168</v>
      </c>
      <c r="B1705" s="511" t="s">
        <v>1169</v>
      </c>
      <c r="C1705" s="512">
        <v>2200</v>
      </c>
      <c r="D1705" s="515"/>
      <c r="E1705" s="657">
        <v>0.1</v>
      </c>
      <c r="F1705" s="489"/>
      <c r="I1705" s="681" t="s">
        <v>6723</v>
      </c>
      <c r="J1705" s="687" t="s">
        <v>6724</v>
      </c>
      <c r="K1705" s="701" t="s">
        <v>6725</v>
      </c>
      <c r="L1705" s="702">
        <v>2520</v>
      </c>
      <c r="M1705" s="707"/>
    </row>
    <row r="1706" spans="1:13" ht="240" customHeight="1">
      <c r="A1706" s="501" t="s">
        <v>1170</v>
      </c>
      <c r="B1706" s="511" t="s">
        <v>1171</v>
      </c>
      <c r="C1706" s="512">
        <v>2200</v>
      </c>
      <c r="D1706" s="515"/>
      <c r="E1706" s="657">
        <v>0.1</v>
      </c>
      <c r="F1706" s="489"/>
      <c r="I1706" s="681" t="s">
        <v>6726</v>
      </c>
      <c r="J1706" s="687" t="s">
        <v>6727</v>
      </c>
      <c r="K1706" s="701" t="s">
        <v>6728</v>
      </c>
      <c r="L1706" s="702">
        <v>2520</v>
      </c>
      <c r="M1706" s="707"/>
    </row>
    <row r="1707" spans="1:13" ht="90" customHeight="1">
      <c r="A1707" s="501" t="s">
        <v>7662</v>
      </c>
      <c r="B1707" s="511" t="s">
        <v>7663</v>
      </c>
      <c r="C1707" s="512">
        <v>9550</v>
      </c>
      <c r="D1707" s="515"/>
      <c r="E1707" s="657">
        <v>0.1</v>
      </c>
      <c r="F1707" s="489"/>
      <c r="I1707" s="692" t="s">
        <v>13043</v>
      </c>
      <c r="J1707" s="677" t="s">
        <v>6730</v>
      </c>
      <c r="K1707" s="753" t="s">
        <v>13044</v>
      </c>
      <c r="L1707" s="702">
        <v>4000</v>
      </c>
      <c r="M1707" s="725"/>
    </row>
    <row r="1708" spans="1:13" ht="135" customHeight="1">
      <c r="A1708" s="501" t="s">
        <v>8247</v>
      </c>
      <c r="B1708" s="511" t="s">
        <v>8248</v>
      </c>
      <c r="C1708" s="512">
        <v>4000</v>
      </c>
      <c r="D1708" s="515"/>
      <c r="E1708" s="657">
        <v>0.1</v>
      </c>
      <c r="F1708" s="489"/>
      <c r="I1708" s="692" t="s">
        <v>13045</v>
      </c>
      <c r="J1708" s="677" t="s">
        <v>6733</v>
      </c>
      <c r="K1708" s="755" t="s">
        <v>13046</v>
      </c>
      <c r="L1708" s="702">
        <v>5500</v>
      </c>
      <c r="M1708" s="725"/>
    </row>
    <row r="1709" spans="1:13" ht="180" customHeight="1">
      <c r="A1709" s="501" t="s">
        <v>8841</v>
      </c>
      <c r="B1709" s="511" t="s">
        <v>8842</v>
      </c>
      <c r="C1709" s="512">
        <v>950</v>
      </c>
      <c r="D1709" s="515"/>
      <c r="E1709" s="657">
        <v>0.1</v>
      </c>
      <c r="F1709" s="489"/>
      <c r="I1709" s="692" t="s">
        <v>13047</v>
      </c>
      <c r="J1709" s="687" t="s">
        <v>2148</v>
      </c>
      <c r="K1709" s="755" t="s">
        <v>13048</v>
      </c>
      <c r="L1709" s="702">
        <v>5500</v>
      </c>
      <c r="M1709" s="725"/>
    </row>
    <row r="1710" spans="1:13" ht="150" customHeight="1">
      <c r="A1710" s="501" t="s">
        <v>8844</v>
      </c>
      <c r="B1710" s="511" t="s">
        <v>8845</v>
      </c>
      <c r="C1710" s="512">
        <v>950</v>
      </c>
      <c r="D1710" s="515"/>
      <c r="E1710" s="657">
        <v>0.1</v>
      </c>
      <c r="F1710" s="489"/>
      <c r="I1710" s="692" t="s">
        <v>13049</v>
      </c>
      <c r="J1710" s="677" t="s">
        <v>2151</v>
      </c>
      <c r="K1710" s="755" t="s">
        <v>13050</v>
      </c>
      <c r="L1710" s="702">
        <v>6500</v>
      </c>
      <c r="M1710" s="725"/>
    </row>
    <row r="1711" spans="1:13" ht="135" customHeight="1">
      <c r="A1711" s="501" t="s">
        <v>8847</v>
      </c>
      <c r="B1711" s="511" t="s">
        <v>8848</v>
      </c>
      <c r="C1711" s="512">
        <v>1050</v>
      </c>
      <c r="D1711" s="515"/>
      <c r="E1711" s="657">
        <v>0.1</v>
      </c>
      <c r="F1711" s="489"/>
      <c r="I1711" s="681" t="s">
        <v>2395</v>
      </c>
      <c r="J1711" s="687" t="s">
        <v>2396</v>
      </c>
      <c r="K1711" s="701" t="s">
        <v>2397</v>
      </c>
      <c r="L1711" s="702">
        <v>1800</v>
      </c>
      <c r="M1711" s="707"/>
    </row>
    <row r="1712" spans="1:13" ht="195" customHeight="1">
      <c r="A1712" s="501" t="s">
        <v>8898</v>
      </c>
      <c r="B1712" s="511" t="s">
        <v>11089</v>
      </c>
      <c r="C1712" s="512">
        <v>1350</v>
      </c>
      <c r="D1712" s="515"/>
      <c r="E1712" s="657">
        <v>0.1</v>
      </c>
      <c r="F1712" s="489"/>
      <c r="I1712" s="751" t="s">
        <v>2398</v>
      </c>
      <c r="J1712" s="752" t="s">
        <v>2399</v>
      </c>
      <c r="K1712" s="802" t="s">
        <v>2400</v>
      </c>
      <c r="L1712" s="800">
        <v>1100</v>
      </c>
      <c r="M1712" s="801"/>
    </row>
    <row r="1713" spans="1:13" ht="195" customHeight="1">
      <c r="A1713" s="501" t="s">
        <v>8900</v>
      </c>
      <c r="B1713" s="511" t="s">
        <v>11090</v>
      </c>
      <c r="C1713" s="512">
        <v>1350</v>
      </c>
      <c r="D1713" s="515"/>
      <c r="E1713" s="657">
        <v>0.1</v>
      </c>
      <c r="F1713" s="489"/>
      <c r="I1713" s="751" t="s">
        <v>2401</v>
      </c>
      <c r="J1713" s="752" t="s">
        <v>2402</v>
      </c>
      <c r="K1713" s="802" t="s">
        <v>6</v>
      </c>
      <c r="L1713" s="800">
        <v>1400</v>
      </c>
      <c r="M1713" s="801"/>
    </row>
    <row r="1714" spans="1:13" ht="105" customHeight="1">
      <c r="A1714" s="501" t="s">
        <v>8902</v>
      </c>
      <c r="B1714" s="511" t="s">
        <v>8903</v>
      </c>
      <c r="C1714" s="512">
        <v>1200</v>
      </c>
      <c r="D1714" s="515"/>
      <c r="E1714" s="657">
        <v>0.1</v>
      </c>
      <c r="F1714" s="489"/>
      <c r="I1714" s="751" t="s">
        <v>7</v>
      </c>
      <c r="J1714" s="752" t="s">
        <v>8</v>
      </c>
      <c r="K1714" s="802" t="s">
        <v>9</v>
      </c>
      <c r="L1714" s="800">
        <v>950</v>
      </c>
      <c r="M1714" s="801"/>
    </row>
    <row r="1715" spans="1:13" ht="75" customHeight="1">
      <c r="A1715" s="501" t="s">
        <v>8904</v>
      </c>
      <c r="B1715" s="511" t="s">
        <v>8905</v>
      </c>
      <c r="C1715" s="512">
        <v>400</v>
      </c>
      <c r="D1715" s="515"/>
      <c r="E1715" s="657">
        <v>0.1</v>
      </c>
      <c r="F1715" s="489"/>
      <c r="I1715" s="751" t="s">
        <v>10246</v>
      </c>
      <c r="J1715" s="752" t="s">
        <v>10</v>
      </c>
      <c r="K1715" s="802" t="s">
        <v>11</v>
      </c>
      <c r="L1715" s="800">
        <v>1800</v>
      </c>
      <c r="M1715" s="801"/>
    </row>
    <row r="1716" spans="1:13" ht="75" customHeight="1">
      <c r="A1716" s="501" t="s">
        <v>9412</v>
      </c>
      <c r="B1716" s="511" t="s">
        <v>9413</v>
      </c>
      <c r="C1716" s="512">
        <v>2650</v>
      </c>
      <c r="D1716" s="515"/>
      <c r="E1716" s="657">
        <v>0.1</v>
      </c>
      <c r="F1716" s="489"/>
      <c r="I1716" s="751" t="s">
        <v>10247</v>
      </c>
      <c r="J1716" s="752" t="s">
        <v>14</v>
      </c>
      <c r="K1716" s="802" t="s">
        <v>11087</v>
      </c>
      <c r="L1716" s="800">
        <v>1950</v>
      </c>
      <c r="M1716" s="801"/>
    </row>
    <row r="1717" spans="1:13" ht="90" customHeight="1">
      <c r="A1717" s="501" t="s">
        <v>9415</v>
      </c>
      <c r="B1717" s="511" t="s">
        <v>9416</v>
      </c>
      <c r="C1717" s="512">
        <v>800</v>
      </c>
      <c r="D1717" s="515"/>
      <c r="E1717" s="657">
        <v>0.1</v>
      </c>
      <c r="F1717" s="489"/>
      <c r="I1717" s="751" t="s">
        <v>15</v>
      </c>
      <c r="J1717" s="752" t="s">
        <v>16</v>
      </c>
      <c r="K1717" s="802" t="s">
        <v>17</v>
      </c>
      <c r="L1717" s="800">
        <v>650</v>
      </c>
      <c r="M1717" s="801"/>
    </row>
    <row r="1718" spans="1:13" ht="60" customHeight="1">
      <c r="A1718" s="501" t="s">
        <v>9728</v>
      </c>
      <c r="B1718" s="511" t="s">
        <v>9729</v>
      </c>
      <c r="C1718" s="512">
        <v>1100</v>
      </c>
      <c r="D1718" s="515"/>
      <c r="E1718" s="657">
        <v>0.1</v>
      </c>
      <c r="F1718" s="489"/>
      <c r="I1718" s="681" t="s">
        <v>18</v>
      </c>
      <c r="J1718" s="687" t="s">
        <v>19</v>
      </c>
      <c r="K1718" s="701" t="s">
        <v>20</v>
      </c>
      <c r="L1718" s="702">
        <v>900</v>
      </c>
      <c r="M1718" s="707"/>
    </row>
    <row r="1719" spans="1:13" ht="105" customHeight="1">
      <c r="A1719" s="501" t="s">
        <v>9731</v>
      </c>
      <c r="B1719" s="511" t="s">
        <v>9732</v>
      </c>
      <c r="C1719" s="512">
        <v>1000</v>
      </c>
      <c r="D1719" s="515"/>
      <c r="E1719" s="657">
        <v>0.1</v>
      </c>
      <c r="F1719" s="489"/>
      <c r="I1719" s="681" t="s">
        <v>21</v>
      </c>
      <c r="J1719" s="687" t="s">
        <v>22</v>
      </c>
      <c r="K1719" s="701" t="s">
        <v>23</v>
      </c>
      <c r="L1719" s="702">
        <v>840</v>
      </c>
      <c r="M1719" s="707"/>
    </row>
    <row r="1720" spans="1:13" ht="135" customHeight="1">
      <c r="A1720" s="501" t="s">
        <v>11307</v>
      </c>
      <c r="B1720" s="511" t="s">
        <v>11308</v>
      </c>
      <c r="C1720" s="539">
        <v>950</v>
      </c>
      <c r="D1720" s="584"/>
      <c r="E1720" s="657">
        <v>0.1</v>
      </c>
      <c r="F1720" s="489"/>
      <c r="I1720" s="681" t="s">
        <v>24</v>
      </c>
      <c r="J1720" s="687" t="s">
        <v>25</v>
      </c>
      <c r="K1720" s="701" t="s">
        <v>1107</v>
      </c>
      <c r="L1720" s="702"/>
      <c r="M1720" s="707"/>
    </row>
    <row r="1721" spans="1:13" ht="270" customHeight="1">
      <c r="A1721" s="501" t="s">
        <v>11703</v>
      </c>
      <c r="B1721" s="544" t="s">
        <v>11710</v>
      </c>
      <c r="C1721" s="539">
        <v>4350</v>
      </c>
      <c r="D1721" s="588"/>
      <c r="E1721" s="657">
        <v>0.1</v>
      </c>
      <c r="F1721" s="489"/>
      <c r="I1721" s="681" t="s">
        <v>1108</v>
      </c>
      <c r="J1721" s="687" t="s">
        <v>1109</v>
      </c>
      <c r="K1721" s="701" t="s">
        <v>1110</v>
      </c>
      <c r="L1721" s="702">
        <v>1080</v>
      </c>
      <c r="M1721" s="707"/>
    </row>
    <row r="1722" spans="1:13" ht="300" customHeight="1">
      <c r="A1722" s="501" t="s">
        <v>11704</v>
      </c>
      <c r="B1722" s="544" t="s">
        <v>11711</v>
      </c>
      <c r="C1722" s="512">
        <v>4350</v>
      </c>
      <c r="D1722" s="519"/>
      <c r="E1722" s="657">
        <v>0.1</v>
      </c>
      <c r="F1722" s="489"/>
      <c r="I1722" s="681" t="s">
        <v>1111</v>
      </c>
      <c r="J1722" s="687" t="s">
        <v>1112</v>
      </c>
      <c r="K1722" s="701" t="s">
        <v>1113</v>
      </c>
      <c r="L1722" s="702">
        <v>1140</v>
      </c>
      <c r="M1722" s="707"/>
    </row>
    <row r="1723" spans="1:13" ht="409.5" customHeight="1">
      <c r="A1723" s="501" t="s">
        <v>11705</v>
      </c>
      <c r="B1723" s="511" t="s">
        <v>11712</v>
      </c>
      <c r="C1723" s="512">
        <v>5400</v>
      </c>
      <c r="D1723" s="519"/>
      <c r="E1723" s="657">
        <v>0.1</v>
      </c>
      <c r="F1723" s="489"/>
      <c r="I1723" s="681" t="s">
        <v>1114</v>
      </c>
      <c r="J1723" s="687" t="s">
        <v>1115</v>
      </c>
      <c r="K1723" s="701" t="s">
        <v>1116</v>
      </c>
      <c r="L1723" s="702">
        <v>950</v>
      </c>
      <c r="M1723" s="707"/>
    </row>
    <row r="1724" spans="1:13" ht="255" customHeight="1">
      <c r="A1724" s="501" t="s">
        <v>11706</v>
      </c>
      <c r="B1724" s="511" t="s">
        <v>11713</v>
      </c>
      <c r="C1724" s="512">
        <v>4300</v>
      </c>
      <c r="D1724" s="519"/>
      <c r="E1724" s="657">
        <v>0.1</v>
      </c>
      <c r="F1724" s="489"/>
      <c r="I1724" s="681" t="s">
        <v>1117</v>
      </c>
      <c r="J1724" s="687" t="s">
        <v>1118</v>
      </c>
      <c r="K1724" s="701" t="s">
        <v>1119</v>
      </c>
      <c r="L1724" s="702">
        <v>950</v>
      </c>
      <c r="M1724" s="707"/>
    </row>
    <row r="1725" spans="1:13" ht="409.5" customHeight="1">
      <c r="A1725" s="501" t="s">
        <v>11707</v>
      </c>
      <c r="B1725" s="511" t="s">
        <v>11714</v>
      </c>
      <c r="C1725" s="512">
        <v>6500</v>
      </c>
      <c r="D1725" s="519"/>
      <c r="E1725" s="657">
        <v>0.1</v>
      </c>
      <c r="F1725" s="489"/>
      <c r="I1725" s="681" t="s">
        <v>1120</v>
      </c>
      <c r="J1725" s="687" t="s">
        <v>1121</v>
      </c>
      <c r="K1725" s="701" t="s">
        <v>1122</v>
      </c>
      <c r="L1725" s="702">
        <v>3500</v>
      </c>
      <c r="M1725" s="707"/>
    </row>
    <row r="1726" spans="1:13" ht="270" customHeight="1">
      <c r="A1726" s="501" t="s">
        <v>11708</v>
      </c>
      <c r="B1726" s="511" t="s">
        <v>11715</v>
      </c>
      <c r="C1726" s="512">
        <v>3750</v>
      </c>
      <c r="D1726" s="519"/>
      <c r="E1726" s="657">
        <v>0.1</v>
      </c>
      <c r="F1726" s="489"/>
      <c r="I1726" s="681" t="s">
        <v>1123</v>
      </c>
      <c r="J1726" s="687" t="s">
        <v>1124</v>
      </c>
      <c r="K1726" s="701" t="s">
        <v>1125</v>
      </c>
      <c r="L1726" s="702">
        <v>1600</v>
      </c>
      <c r="M1726" s="707"/>
    </row>
    <row r="1727" spans="1:13" ht="255" customHeight="1">
      <c r="A1727" s="501" t="s">
        <v>11709</v>
      </c>
      <c r="B1727" s="511" t="s">
        <v>11716</v>
      </c>
      <c r="C1727" s="512">
        <v>3300</v>
      </c>
      <c r="D1727" s="519"/>
      <c r="E1727" s="657">
        <v>0.1</v>
      </c>
      <c r="F1727" s="489"/>
      <c r="I1727" s="681" t="s">
        <v>1126</v>
      </c>
      <c r="J1727" s="687" t="s">
        <v>1127</v>
      </c>
      <c r="K1727" s="701" t="s">
        <v>1128</v>
      </c>
      <c r="L1727" s="702">
        <v>3500</v>
      </c>
      <c r="M1727" s="707"/>
    </row>
    <row r="1728" spans="1:13" ht="120" customHeight="1">
      <c r="A1728" s="501" t="s">
        <v>11874</v>
      </c>
      <c r="B1728" s="511" t="s">
        <v>11875</v>
      </c>
      <c r="C1728" s="512">
        <v>1700</v>
      </c>
      <c r="D1728" s="519"/>
      <c r="E1728" s="650">
        <v>2000</v>
      </c>
      <c r="F1728" s="489"/>
      <c r="I1728" s="681" t="s">
        <v>1129</v>
      </c>
      <c r="J1728" s="687" t="s">
        <v>1130</v>
      </c>
      <c r="K1728" s="701" t="s">
        <v>1131</v>
      </c>
      <c r="L1728" s="702">
        <v>2000</v>
      </c>
      <c r="M1728" s="707"/>
    </row>
    <row r="1729" spans="1:13" ht="90" customHeight="1">
      <c r="A1729" s="501" t="s">
        <v>11877</v>
      </c>
      <c r="B1729" s="511" t="s">
        <v>11878</v>
      </c>
      <c r="C1729" s="512">
        <v>1700</v>
      </c>
      <c r="D1729" s="519"/>
      <c r="E1729" s="650">
        <v>2000</v>
      </c>
      <c r="F1729" s="489"/>
      <c r="I1729" s="681" t="s">
        <v>1132</v>
      </c>
      <c r="J1729" s="687" t="s">
        <v>1133</v>
      </c>
      <c r="K1729" s="701" t="s">
        <v>8048</v>
      </c>
      <c r="L1729" s="702">
        <v>2000</v>
      </c>
      <c r="M1729" s="707"/>
    </row>
    <row r="1730" spans="1:13" ht="285" customHeight="1">
      <c r="A1730" s="501" t="s">
        <v>12881</v>
      </c>
      <c r="B1730" s="511" t="s">
        <v>12882</v>
      </c>
      <c r="C1730" s="512">
        <v>4000</v>
      </c>
      <c r="D1730" s="561"/>
      <c r="E1730" s="656">
        <v>5000</v>
      </c>
      <c r="F1730" s="500"/>
      <c r="I1730" s="681" t="s">
        <v>1134</v>
      </c>
      <c r="J1730" s="687" t="s">
        <v>1135</v>
      </c>
      <c r="K1730" s="701" t="s">
        <v>1136</v>
      </c>
      <c r="L1730" s="702">
        <v>1050</v>
      </c>
      <c r="M1730" s="707"/>
    </row>
    <row r="1731" spans="1:13" ht="141.75" customHeight="1">
      <c r="A1731" s="501"/>
      <c r="B1731" s="535" t="s">
        <v>1172</v>
      </c>
      <c r="C1731" s="512"/>
      <c r="D1731" s="515"/>
      <c r="E1731" s="650"/>
      <c r="F1731" s="489"/>
      <c r="I1731" s="681" t="s">
        <v>1137</v>
      </c>
      <c r="J1731" s="687" t="s">
        <v>1138</v>
      </c>
      <c r="K1731" s="701" t="s">
        <v>1139</v>
      </c>
      <c r="L1731" s="702">
        <v>1450</v>
      </c>
      <c r="M1731" s="707"/>
    </row>
    <row r="1732" spans="1:13" ht="30" customHeight="1">
      <c r="A1732" s="501" t="s">
        <v>1174</v>
      </c>
      <c r="B1732" s="511" t="s">
        <v>1175</v>
      </c>
      <c r="C1732" s="512">
        <v>650</v>
      </c>
      <c r="D1732" s="515"/>
      <c r="E1732" s="650">
        <v>900</v>
      </c>
      <c r="F1732" s="489"/>
      <c r="I1732" s="681" t="s">
        <v>10248</v>
      </c>
      <c r="J1732" s="687" t="s">
        <v>1140</v>
      </c>
      <c r="K1732" s="701" t="s">
        <v>1141</v>
      </c>
      <c r="L1732" s="702">
        <v>1050</v>
      </c>
      <c r="M1732" s="707"/>
    </row>
    <row r="1733" spans="1:13" ht="135" customHeight="1">
      <c r="A1733" s="501" t="s">
        <v>1177</v>
      </c>
      <c r="B1733" s="511" t="s">
        <v>1178</v>
      </c>
      <c r="C1733" s="512">
        <v>1400</v>
      </c>
      <c r="D1733" s="515"/>
      <c r="E1733" s="657">
        <v>0.1</v>
      </c>
      <c r="F1733" s="489"/>
      <c r="I1733" s="681" t="s">
        <v>1142</v>
      </c>
      <c r="J1733" s="687" t="s">
        <v>1143</v>
      </c>
      <c r="K1733" s="701" t="s">
        <v>1144</v>
      </c>
      <c r="L1733" s="702">
        <v>3500</v>
      </c>
      <c r="M1733" s="707"/>
    </row>
    <row r="1734" spans="1:13" ht="195" customHeight="1">
      <c r="A1734" s="501" t="s">
        <v>1180</v>
      </c>
      <c r="B1734" s="511" t="s">
        <v>1181</v>
      </c>
      <c r="C1734" s="512">
        <v>1200</v>
      </c>
      <c r="D1734" s="515"/>
      <c r="E1734" s="650">
        <v>1500</v>
      </c>
      <c r="F1734" s="489"/>
      <c r="I1734" s="681" t="s">
        <v>1145</v>
      </c>
      <c r="J1734" s="687" t="s">
        <v>1146</v>
      </c>
      <c r="K1734" s="701" t="s">
        <v>1147</v>
      </c>
      <c r="L1734" s="702">
        <v>4500</v>
      </c>
      <c r="M1734" s="707"/>
    </row>
    <row r="1735" spans="1:13" ht="75" customHeight="1">
      <c r="A1735" s="501" t="s">
        <v>1183</v>
      </c>
      <c r="B1735" s="511" t="s">
        <v>1184</v>
      </c>
      <c r="C1735" s="512">
        <v>5000</v>
      </c>
      <c r="D1735" s="515"/>
      <c r="E1735" s="657">
        <v>0.1</v>
      </c>
      <c r="F1735" s="489"/>
      <c r="I1735" s="681" t="s">
        <v>1145</v>
      </c>
      <c r="J1735" s="687" t="s">
        <v>1148</v>
      </c>
      <c r="K1735" s="701" t="s">
        <v>1149</v>
      </c>
      <c r="L1735" s="702">
        <v>4350</v>
      </c>
      <c r="M1735" s="707"/>
    </row>
    <row r="1736" spans="1:13" ht="120" customHeight="1">
      <c r="A1736" s="501" t="s">
        <v>1186</v>
      </c>
      <c r="B1736" s="511" t="s">
        <v>1187</v>
      </c>
      <c r="C1736" s="512">
        <v>2400</v>
      </c>
      <c r="D1736" s="515"/>
      <c r="E1736" s="657">
        <v>0.1</v>
      </c>
      <c r="F1736" s="489"/>
      <c r="I1736" s="681" t="s">
        <v>1150</v>
      </c>
      <c r="J1736" s="687" t="s">
        <v>1151</v>
      </c>
      <c r="K1736" s="701" t="s">
        <v>11088</v>
      </c>
      <c r="L1736" s="702">
        <v>1600</v>
      </c>
      <c r="M1736" s="707"/>
    </row>
    <row r="1737" spans="1:13" ht="225" customHeight="1">
      <c r="A1737" s="501" t="s">
        <v>1189</v>
      </c>
      <c r="B1737" s="511" t="s">
        <v>1190</v>
      </c>
      <c r="C1737" s="512">
        <v>3200</v>
      </c>
      <c r="D1737" s="515"/>
      <c r="E1737" s="657">
        <v>0.1</v>
      </c>
      <c r="F1737" s="489"/>
      <c r="I1737" s="681" t="s">
        <v>1152</v>
      </c>
      <c r="J1737" s="687" t="s">
        <v>1153</v>
      </c>
      <c r="K1737" s="701" t="s">
        <v>1154</v>
      </c>
      <c r="L1737" s="702">
        <v>4100</v>
      </c>
      <c r="M1737" s="707"/>
    </row>
    <row r="1738" spans="1:13" ht="210" customHeight="1">
      <c r="A1738" s="501" t="s">
        <v>1192</v>
      </c>
      <c r="B1738" s="511" t="s">
        <v>1193</v>
      </c>
      <c r="C1738" s="512">
        <v>1700</v>
      </c>
      <c r="D1738" s="515"/>
      <c r="E1738" s="657">
        <v>0.1</v>
      </c>
      <c r="F1738" s="489"/>
      <c r="I1738" s="681" t="s">
        <v>1155</v>
      </c>
      <c r="J1738" s="687" t="s">
        <v>1156</v>
      </c>
      <c r="K1738" s="701" t="s">
        <v>1157</v>
      </c>
      <c r="L1738" s="702">
        <v>4500</v>
      </c>
      <c r="M1738" s="707"/>
    </row>
    <row r="1739" spans="1:13" ht="210" customHeight="1">
      <c r="A1739" s="501" t="s">
        <v>1195</v>
      </c>
      <c r="B1739" s="511" t="s">
        <v>1196</v>
      </c>
      <c r="C1739" s="512">
        <v>900</v>
      </c>
      <c r="D1739" s="515"/>
      <c r="E1739" s="657">
        <v>0.1</v>
      </c>
      <c r="F1739" s="489"/>
      <c r="I1739" s="681" t="s">
        <v>1158</v>
      </c>
      <c r="J1739" s="687" t="s">
        <v>1159</v>
      </c>
      <c r="K1739" s="701" t="s">
        <v>1160</v>
      </c>
      <c r="L1739" s="702">
        <v>3600</v>
      </c>
      <c r="M1739" s="707"/>
    </row>
    <row r="1740" spans="1:13" ht="409.5" customHeight="1">
      <c r="A1740" s="501" t="s">
        <v>1197</v>
      </c>
      <c r="B1740" s="511" t="s">
        <v>1198</v>
      </c>
      <c r="C1740" s="512">
        <v>3300</v>
      </c>
      <c r="D1740" s="515"/>
      <c r="E1740" s="657">
        <v>0.1</v>
      </c>
      <c r="F1740" s="489"/>
      <c r="I1740" s="681" t="s">
        <v>1161</v>
      </c>
      <c r="J1740" s="687" t="s">
        <v>1162</v>
      </c>
      <c r="K1740" s="701" t="s">
        <v>1163</v>
      </c>
      <c r="L1740" s="702">
        <v>1600</v>
      </c>
      <c r="M1740" s="707"/>
    </row>
    <row r="1741" spans="1:13" ht="90" customHeight="1">
      <c r="A1741" s="501" t="s">
        <v>1200</v>
      </c>
      <c r="B1741" s="511" t="s">
        <v>1201</v>
      </c>
      <c r="C1741" s="512">
        <v>1450</v>
      </c>
      <c r="D1741" s="515"/>
      <c r="E1741" s="650">
        <v>1600</v>
      </c>
      <c r="F1741" s="489"/>
      <c r="I1741" s="681" t="s">
        <v>1164</v>
      </c>
      <c r="J1741" s="687" t="s">
        <v>1165</v>
      </c>
      <c r="K1741" s="701" t="s">
        <v>1166</v>
      </c>
      <c r="L1741" s="702">
        <v>1600</v>
      </c>
      <c r="M1741" s="707"/>
    </row>
    <row r="1742" spans="1:13" ht="90" customHeight="1">
      <c r="A1742" s="501" t="s">
        <v>1203</v>
      </c>
      <c r="B1742" s="511" t="s">
        <v>1204</v>
      </c>
      <c r="C1742" s="512">
        <v>2200</v>
      </c>
      <c r="D1742" s="515"/>
      <c r="E1742" s="650">
        <v>2300</v>
      </c>
      <c r="F1742" s="489"/>
      <c r="I1742" s="681" t="s">
        <v>1167</v>
      </c>
      <c r="J1742" s="687" t="s">
        <v>1168</v>
      </c>
      <c r="K1742" s="701" t="s">
        <v>1169</v>
      </c>
      <c r="L1742" s="702">
        <v>2200</v>
      </c>
      <c r="M1742" s="707"/>
    </row>
    <row r="1743" spans="1:13" ht="135" customHeight="1">
      <c r="A1743" s="501" t="s">
        <v>1206</v>
      </c>
      <c r="B1743" s="511" t="s">
        <v>1207</v>
      </c>
      <c r="C1743" s="512">
        <v>1350</v>
      </c>
      <c r="D1743" s="515"/>
      <c r="E1743" s="657">
        <v>0.1</v>
      </c>
      <c r="F1743" s="489"/>
      <c r="I1743" s="681" t="s">
        <v>1155</v>
      </c>
      <c r="J1743" s="687" t="s">
        <v>1170</v>
      </c>
      <c r="K1743" s="701" t="s">
        <v>1171</v>
      </c>
      <c r="L1743" s="702">
        <v>2200</v>
      </c>
      <c r="M1743" s="707"/>
    </row>
    <row r="1744" spans="1:13" ht="210" customHeight="1">
      <c r="A1744" s="501" t="s">
        <v>1209</v>
      </c>
      <c r="B1744" s="511" t="s">
        <v>1210</v>
      </c>
      <c r="C1744" s="512">
        <v>1800</v>
      </c>
      <c r="D1744" s="515"/>
      <c r="E1744" s="657">
        <v>0.1</v>
      </c>
      <c r="F1744" s="489"/>
      <c r="I1744" s="681" t="s">
        <v>7661</v>
      </c>
      <c r="J1744" s="687" t="s">
        <v>7662</v>
      </c>
      <c r="K1744" s="701" t="s">
        <v>7663</v>
      </c>
      <c r="L1744" s="702">
        <v>9550</v>
      </c>
      <c r="M1744" s="707"/>
    </row>
    <row r="1745" spans="1:13" ht="180" customHeight="1">
      <c r="A1745" s="501" t="s">
        <v>1212</v>
      </c>
      <c r="B1745" s="511" t="s">
        <v>1213</v>
      </c>
      <c r="C1745" s="512">
        <v>600</v>
      </c>
      <c r="D1745" s="515"/>
      <c r="E1745" s="657">
        <v>0.1</v>
      </c>
      <c r="F1745" s="489"/>
      <c r="I1745" s="681" t="s">
        <v>8246</v>
      </c>
      <c r="J1745" s="687" t="s">
        <v>8247</v>
      </c>
      <c r="K1745" s="701" t="s">
        <v>8248</v>
      </c>
      <c r="L1745" s="702">
        <v>4000</v>
      </c>
      <c r="M1745" s="707"/>
    </row>
    <row r="1746" spans="1:13" ht="225" customHeight="1">
      <c r="A1746" s="501" t="s">
        <v>1215</v>
      </c>
      <c r="B1746" s="511" t="s">
        <v>1216</v>
      </c>
      <c r="C1746" s="512">
        <v>4350</v>
      </c>
      <c r="D1746" s="515"/>
      <c r="E1746" s="657">
        <v>0.1</v>
      </c>
      <c r="F1746" s="489"/>
      <c r="I1746" s="681" t="s">
        <v>8840</v>
      </c>
      <c r="J1746" s="687" t="s">
        <v>8841</v>
      </c>
      <c r="K1746" s="701" t="s">
        <v>8842</v>
      </c>
      <c r="L1746" s="702">
        <v>950</v>
      </c>
      <c r="M1746" s="707"/>
    </row>
    <row r="1747" spans="1:13" ht="45" customHeight="1">
      <c r="A1747" s="501" t="s">
        <v>1217</v>
      </c>
      <c r="B1747" s="511" t="s">
        <v>1218</v>
      </c>
      <c r="C1747" s="512">
        <v>2200</v>
      </c>
      <c r="D1747" s="515"/>
      <c r="E1747" s="657">
        <v>0.1</v>
      </c>
      <c r="F1747" s="489"/>
      <c r="I1747" s="681" t="s">
        <v>8843</v>
      </c>
      <c r="J1747" s="687" t="s">
        <v>8844</v>
      </c>
      <c r="K1747" s="701" t="s">
        <v>8845</v>
      </c>
      <c r="L1747" s="702">
        <v>950</v>
      </c>
      <c r="M1747" s="707"/>
    </row>
    <row r="1748" spans="1:13" ht="195" customHeight="1">
      <c r="A1748" s="501" t="s">
        <v>1220</v>
      </c>
      <c r="B1748" s="511" t="s">
        <v>1221</v>
      </c>
      <c r="C1748" s="512">
        <v>950</v>
      </c>
      <c r="D1748" s="515"/>
      <c r="E1748" s="657">
        <v>0.1</v>
      </c>
      <c r="F1748" s="489"/>
      <c r="I1748" s="681" t="s">
        <v>8846</v>
      </c>
      <c r="J1748" s="687" t="s">
        <v>8847</v>
      </c>
      <c r="K1748" s="701" t="s">
        <v>8848</v>
      </c>
      <c r="L1748" s="702">
        <v>1050</v>
      </c>
      <c r="M1748" s="707"/>
    </row>
    <row r="1749" spans="1:13" ht="210" customHeight="1">
      <c r="A1749" s="501" t="s">
        <v>1223</v>
      </c>
      <c r="B1749" s="511" t="s">
        <v>1224</v>
      </c>
      <c r="C1749" s="512">
        <v>750</v>
      </c>
      <c r="D1749" s="515"/>
      <c r="E1749" s="657">
        <v>0.1</v>
      </c>
      <c r="F1749" s="489"/>
      <c r="I1749" s="681" t="s">
        <v>8897</v>
      </c>
      <c r="J1749" s="687" t="s">
        <v>8898</v>
      </c>
      <c r="K1749" s="701" t="s">
        <v>11089</v>
      </c>
      <c r="L1749" s="702">
        <v>1350</v>
      </c>
      <c r="M1749" s="707"/>
    </row>
    <row r="1750" spans="1:13" ht="255" customHeight="1">
      <c r="A1750" s="501" t="s">
        <v>1226</v>
      </c>
      <c r="B1750" s="511" t="s">
        <v>1227</v>
      </c>
      <c r="C1750" s="512">
        <v>3250</v>
      </c>
      <c r="D1750" s="515"/>
      <c r="E1750" s="650">
        <v>3500</v>
      </c>
      <c r="F1750" s="489"/>
      <c r="I1750" s="681" t="s">
        <v>8899</v>
      </c>
      <c r="J1750" s="687" t="s">
        <v>8900</v>
      </c>
      <c r="K1750" s="701" t="s">
        <v>11090</v>
      </c>
      <c r="L1750" s="702">
        <v>1350</v>
      </c>
      <c r="M1750" s="707"/>
    </row>
    <row r="1751" spans="1:13" ht="409.5" customHeight="1">
      <c r="A1751" s="501" t="s">
        <v>1229</v>
      </c>
      <c r="B1751" s="511" t="s">
        <v>1230</v>
      </c>
      <c r="C1751" s="512">
        <v>4850</v>
      </c>
      <c r="D1751" s="515"/>
      <c r="E1751" s="657">
        <v>0.1</v>
      </c>
      <c r="F1751" s="489"/>
      <c r="I1751" s="681" t="s">
        <v>8901</v>
      </c>
      <c r="J1751" s="687" t="s">
        <v>8902</v>
      </c>
      <c r="K1751" s="701" t="s">
        <v>8903</v>
      </c>
      <c r="L1751" s="702">
        <v>1200</v>
      </c>
      <c r="M1751" s="707"/>
    </row>
    <row r="1752" spans="1:13" ht="90" customHeight="1">
      <c r="A1752" s="501" t="s">
        <v>1232</v>
      </c>
      <c r="B1752" s="511" t="s">
        <v>1233</v>
      </c>
      <c r="C1752" s="512">
        <v>750</v>
      </c>
      <c r="D1752" s="515"/>
      <c r="E1752" s="657">
        <v>0.1</v>
      </c>
      <c r="F1752" s="489"/>
      <c r="I1752" s="681" t="s">
        <v>8906</v>
      </c>
      <c r="J1752" s="687" t="s">
        <v>8904</v>
      </c>
      <c r="K1752" s="701" t="s">
        <v>8905</v>
      </c>
      <c r="L1752" s="702">
        <v>400</v>
      </c>
      <c r="M1752" s="707"/>
    </row>
    <row r="1753" spans="1:13" ht="135" customHeight="1">
      <c r="A1753" s="501" t="s">
        <v>8547</v>
      </c>
      <c r="B1753" s="511" t="s">
        <v>8548</v>
      </c>
      <c r="C1753" s="512">
        <v>4600</v>
      </c>
      <c r="D1753" s="515"/>
      <c r="E1753" s="657">
        <v>0.1</v>
      </c>
      <c r="F1753" s="489"/>
      <c r="I1753" s="681" t="s">
        <v>9411</v>
      </c>
      <c r="J1753" s="687" t="s">
        <v>9412</v>
      </c>
      <c r="K1753" s="701" t="s">
        <v>9413</v>
      </c>
      <c r="L1753" s="702">
        <v>2650</v>
      </c>
      <c r="M1753" s="707"/>
    </row>
    <row r="1754" spans="1:13" ht="60" customHeight="1">
      <c r="A1754" s="501" t="s">
        <v>8550</v>
      </c>
      <c r="B1754" s="511" t="s">
        <v>8551</v>
      </c>
      <c r="C1754" s="512">
        <v>4300</v>
      </c>
      <c r="D1754" s="515"/>
      <c r="E1754" s="655">
        <v>4700</v>
      </c>
      <c r="F1754" s="489"/>
      <c r="I1754" s="681" t="s">
        <v>9414</v>
      </c>
      <c r="J1754" s="687" t="s">
        <v>9415</v>
      </c>
      <c r="K1754" s="701" t="s">
        <v>9416</v>
      </c>
      <c r="L1754" s="702">
        <v>800</v>
      </c>
      <c r="M1754" s="707"/>
    </row>
    <row r="1755" spans="1:13" ht="75" customHeight="1">
      <c r="A1755" s="501" t="s">
        <v>8553</v>
      </c>
      <c r="B1755" s="511" t="s">
        <v>8554</v>
      </c>
      <c r="C1755" s="512">
        <v>5950</v>
      </c>
      <c r="D1755" s="515"/>
      <c r="E1755" s="656">
        <v>6500</v>
      </c>
      <c r="F1755" s="489"/>
      <c r="I1755" s="681" t="s">
        <v>9727</v>
      </c>
      <c r="J1755" s="687" t="s">
        <v>9728</v>
      </c>
      <c r="K1755" s="701" t="s">
        <v>9729</v>
      </c>
      <c r="L1755" s="702">
        <v>1100</v>
      </c>
      <c r="M1755" s="707"/>
    </row>
    <row r="1756" spans="1:13" ht="135" customHeight="1">
      <c r="A1756" s="501" t="s">
        <v>8850</v>
      </c>
      <c r="B1756" s="511" t="s">
        <v>8851</v>
      </c>
      <c r="C1756" s="512">
        <v>300</v>
      </c>
      <c r="D1756" s="515"/>
      <c r="E1756" s="657">
        <v>0.1</v>
      </c>
      <c r="F1756" s="489"/>
      <c r="I1756" s="681" t="s">
        <v>9730</v>
      </c>
      <c r="J1756" s="687" t="s">
        <v>9731</v>
      </c>
      <c r="K1756" s="701" t="s">
        <v>9732</v>
      </c>
      <c r="L1756" s="702">
        <v>1000</v>
      </c>
      <c r="M1756" s="707"/>
    </row>
    <row r="1757" spans="1:13" ht="30" customHeight="1">
      <c r="A1757" s="501" t="s">
        <v>8853</v>
      </c>
      <c r="B1757" s="511" t="s">
        <v>8854</v>
      </c>
      <c r="C1757" s="512">
        <v>950</v>
      </c>
      <c r="D1757" s="515"/>
      <c r="E1757" s="657">
        <v>0.1</v>
      </c>
      <c r="F1757" s="489"/>
      <c r="I1757" s="681" t="s">
        <v>11306</v>
      </c>
      <c r="J1757" s="687" t="s">
        <v>11307</v>
      </c>
      <c r="K1757" s="701" t="s">
        <v>11308</v>
      </c>
      <c r="L1757" s="729">
        <v>950</v>
      </c>
      <c r="M1757" s="775"/>
    </row>
    <row r="1758" spans="1:13" ht="240" customHeight="1">
      <c r="A1758" s="501" t="s">
        <v>8856</v>
      </c>
      <c r="B1758" s="511" t="s">
        <v>8857</v>
      </c>
      <c r="C1758" s="512">
        <v>2400</v>
      </c>
      <c r="D1758" s="515"/>
      <c r="E1758" s="650">
        <v>2700</v>
      </c>
      <c r="F1758" s="489"/>
      <c r="I1758" s="681" t="s">
        <v>11799</v>
      </c>
      <c r="J1758" s="687" t="s">
        <v>11703</v>
      </c>
      <c r="K1758" s="733" t="s">
        <v>11710</v>
      </c>
      <c r="L1758" s="729">
        <v>4350</v>
      </c>
      <c r="M1758" s="779"/>
    </row>
    <row r="1759" spans="1:13" ht="75" customHeight="1">
      <c r="A1759" s="501" t="s">
        <v>9707</v>
      </c>
      <c r="B1759" s="511" t="s">
        <v>9708</v>
      </c>
      <c r="C1759" s="512">
        <v>2050</v>
      </c>
      <c r="D1759" s="515"/>
      <c r="E1759" s="657">
        <v>0.1</v>
      </c>
      <c r="F1759" s="489"/>
      <c r="I1759" s="681" t="s">
        <v>11800</v>
      </c>
      <c r="J1759" s="687" t="s">
        <v>11704</v>
      </c>
      <c r="K1759" s="733" t="s">
        <v>11711</v>
      </c>
      <c r="L1759" s="702">
        <v>4350</v>
      </c>
      <c r="M1759" s="711"/>
    </row>
    <row r="1760" spans="1:13" ht="105" customHeight="1">
      <c r="A1760" s="501" t="s">
        <v>9710</v>
      </c>
      <c r="B1760" s="511" t="s">
        <v>9711</v>
      </c>
      <c r="C1760" s="512">
        <v>3850</v>
      </c>
      <c r="D1760" s="515"/>
      <c r="E1760" s="657">
        <v>0.1</v>
      </c>
      <c r="F1760" s="489"/>
      <c r="I1760" s="681" t="s">
        <v>11801</v>
      </c>
      <c r="J1760" s="687" t="s">
        <v>11705</v>
      </c>
      <c r="K1760" s="701" t="s">
        <v>11712</v>
      </c>
      <c r="L1760" s="702">
        <v>5400</v>
      </c>
      <c r="M1760" s="711"/>
    </row>
    <row r="1761" spans="1:13" ht="30" customHeight="1">
      <c r="A1761" s="501" t="s">
        <v>12234</v>
      </c>
      <c r="B1761" s="511" t="s">
        <v>12235</v>
      </c>
      <c r="C1761" s="512">
        <v>2500</v>
      </c>
      <c r="D1761" s="515"/>
      <c r="E1761" s="657">
        <v>0.1</v>
      </c>
      <c r="F1761" s="489"/>
      <c r="I1761" s="681" t="s">
        <v>11802</v>
      </c>
      <c r="J1761" s="687" t="s">
        <v>11706</v>
      </c>
      <c r="K1761" s="701" t="s">
        <v>11713</v>
      </c>
      <c r="L1761" s="702">
        <v>4300</v>
      </c>
      <c r="M1761" s="711"/>
    </row>
    <row r="1762" spans="1:13" ht="110.25" customHeight="1">
      <c r="A1762" s="501"/>
      <c r="B1762" s="535" t="s">
        <v>1234</v>
      </c>
      <c r="C1762" s="512"/>
      <c r="D1762" s="515"/>
      <c r="E1762" s="646"/>
      <c r="F1762" s="489"/>
      <c r="I1762" s="681" t="s">
        <v>11803</v>
      </c>
      <c r="J1762" s="687" t="s">
        <v>11707</v>
      </c>
      <c r="K1762" s="701" t="s">
        <v>11714</v>
      </c>
      <c r="L1762" s="702">
        <v>6500</v>
      </c>
      <c r="M1762" s="711"/>
    </row>
    <row r="1763" spans="1:13" ht="409.5" customHeight="1">
      <c r="A1763" s="501" t="s">
        <v>1236</v>
      </c>
      <c r="B1763" s="511" t="s">
        <v>1237</v>
      </c>
      <c r="C1763" s="512">
        <v>3400</v>
      </c>
      <c r="D1763" s="515"/>
      <c r="E1763" s="657">
        <v>0.1</v>
      </c>
      <c r="F1763" s="489"/>
      <c r="I1763" s="681" t="s">
        <v>11804</v>
      </c>
      <c r="J1763" s="687" t="s">
        <v>11708</v>
      </c>
      <c r="K1763" s="701" t="s">
        <v>11715</v>
      </c>
      <c r="L1763" s="702">
        <v>3750</v>
      </c>
      <c r="M1763" s="711"/>
    </row>
    <row r="1764" spans="1:13" ht="90" customHeight="1">
      <c r="A1764" s="501" t="s">
        <v>1239</v>
      </c>
      <c r="B1764" s="511" t="s">
        <v>1240</v>
      </c>
      <c r="C1764" s="512">
        <v>11000</v>
      </c>
      <c r="D1764" s="515"/>
      <c r="E1764" s="657">
        <v>0.1</v>
      </c>
      <c r="F1764" s="489"/>
      <c r="I1764" s="681" t="s">
        <v>11805</v>
      </c>
      <c r="J1764" s="687" t="s">
        <v>11709</v>
      </c>
      <c r="K1764" s="701" t="s">
        <v>11716</v>
      </c>
      <c r="L1764" s="702">
        <v>3300</v>
      </c>
      <c r="M1764" s="711"/>
    </row>
    <row r="1765" spans="1:13" ht="75" customHeight="1">
      <c r="A1765" s="501" t="s">
        <v>1242</v>
      </c>
      <c r="B1765" s="511" t="s">
        <v>1243</v>
      </c>
      <c r="C1765" s="512">
        <v>4100</v>
      </c>
      <c r="D1765" s="515"/>
      <c r="E1765" s="657">
        <v>0.1</v>
      </c>
      <c r="F1765" s="489"/>
      <c r="I1765" s="681" t="s">
        <v>11873</v>
      </c>
      <c r="J1765" s="687" t="s">
        <v>11874</v>
      </c>
      <c r="K1765" s="701" t="s">
        <v>11875</v>
      </c>
      <c r="L1765" s="702">
        <v>2000</v>
      </c>
      <c r="M1765" s="711"/>
    </row>
    <row r="1766" spans="1:13" ht="255" customHeight="1">
      <c r="A1766" s="501" t="s">
        <v>1245</v>
      </c>
      <c r="B1766" s="511" t="s">
        <v>1246</v>
      </c>
      <c r="C1766" s="512">
        <v>600</v>
      </c>
      <c r="D1766" s="515"/>
      <c r="E1766" s="657">
        <v>0.1</v>
      </c>
      <c r="F1766" s="489"/>
      <c r="I1766" s="681" t="s">
        <v>11876</v>
      </c>
      <c r="J1766" s="687" t="s">
        <v>11877</v>
      </c>
      <c r="K1766" s="701" t="s">
        <v>11878</v>
      </c>
      <c r="L1766" s="702">
        <v>2000</v>
      </c>
      <c r="M1766" s="711"/>
    </row>
    <row r="1767" spans="1:13" ht="195" customHeight="1">
      <c r="A1767" s="501" t="s">
        <v>1248</v>
      </c>
      <c r="B1767" s="511" t="s">
        <v>1249</v>
      </c>
      <c r="C1767" s="512">
        <v>750</v>
      </c>
      <c r="D1767" s="515"/>
      <c r="E1767" s="657">
        <v>0.1</v>
      </c>
      <c r="F1767" s="489"/>
      <c r="I1767" s="692" t="s">
        <v>12880</v>
      </c>
      <c r="J1767" s="687" t="s">
        <v>12881</v>
      </c>
      <c r="K1767" s="701" t="s">
        <v>12882</v>
      </c>
      <c r="L1767" s="702">
        <v>5000</v>
      </c>
      <c r="M1767" s="750"/>
    </row>
    <row r="1768" spans="1:13" ht="180" customHeight="1">
      <c r="A1768" s="501" t="s">
        <v>1251</v>
      </c>
      <c r="B1768" s="511" t="s">
        <v>1252</v>
      </c>
      <c r="C1768" s="512">
        <v>6200</v>
      </c>
      <c r="D1768" s="515"/>
      <c r="E1768" s="657">
        <v>0.1</v>
      </c>
      <c r="F1768" s="489"/>
      <c r="I1768" s="810" t="s">
        <v>13029</v>
      </c>
      <c r="J1768" s="687" t="s">
        <v>13030</v>
      </c>
      <c r="K1768" s="836" t="s">
        <v>13031</v>
      </c>
      <c r="L1768" s="820">
        <v>2500</v>
      </c>
      <c r="M1768" s="750"/>
    </row>
    <row r="1769" spans="1:13" ht="45" customHeight="1">
      <c r="A1769" s="501" t="s">
        <v>1254</v>
      </c>
      <c r="B1769" s="511" t="s">
        <v>1255</v>
      </c>
      <c r="C1769" s="512">
        <v>650</v>
      </c>
      <c r="D1769" s="515"/>
      <c r="E1769" s="657">
        <v>0.1</v>
      </c>
      <c r="F1769" s="489"/>
      <c r="I1769" s="810" t="s">
        <v>13032</v>
      </c>
      <c r="J1769" s="687" t="s">
        <v>13033</v>
      </c>
      <c r="K1769" s="836" t="s">
        <v>13034</v>
      </c>
      <c r="L1769" s="820">
        <v>4000</v>
      </c>
      <c r="M1769" s="750"/>
    </row>
    <row r="1770" spans="1:13" ht="165" customHeight="1">
      <c r="A1770" s="501" t="s">
        <v>1257</v>
      </c>
      <c r="B1770" s="511" t="s">
        <v>1258</v>
      </c>
      <c r="C1770" s="512">
        <v>4100</v>
      </c>
      <c r="D1770" s="515"/>
      <c r="E1770" s="657">
        <v>0.1</v>
      </c>
      <c r="F1770" s="489"/>
      <c r="I1770" s="810" t="s">
        <v>13035</v>
      </c>
      <c r="J1770" s="687" t="s">
        <v>13036</v>
      </c>
      <c r="K1770" s="836" t="s">
        <v>13037</v>
      </c>
      <c r="L1770" s="820">
        <v>5500</v>
      </c>
      <c r="M1770" s="750"/>
    </row>
    <row r="1771" spans="1:13" ht="409.5" customHeight="1">
      <c r="A1771" s="501" t="s">
        <v>1260</v>
      </c>
      <c r="B1771" s="511" t="s">
        <v>1261</v>
      </c>
      <c r="C1771" s="512">
        <v>11000</v>
      </c>
      <c r="D1771" s="515"/>
      <c r="E1771" s="657">
        <v>0.1</v>
      </c>
      <c r="F1771" s="489"/>
      <c r="I1771" s="681"/>
      <c r="J1771" s="687"/>
      <c r="K1771" s="727" t="s">
        <v>1172</v>
      </c>
      <c r="L1771" s="702"/>
      <c r="M1771" s="707"/>
    </row>
    <row r="1772" spans="1:13" ht="409.5" customHeight="1">
      <c r="A1772" s="501" t="s">
        <v>1263</v>
      </c>
      <c r="B1772" s="511" t="s">
        <v>8598</v>
      </c>
      <c r="C1772" s="512">
        <v>13200</v>
      </c>
      <c r="D1772" s="515"/>
      <c r="E1772" s="657">
        <v>0.1</v>
      </c>
      <c r="F1772" s="489"/>
      <c r="I1772" s="681" t="s">
        <v>1173</v>
      </c>
      <c r="J1772" s="687" t="s">
        <v>1174</v>
      </c>
      <c r="K1772" s="701" t="s">
        <v>1175</v>
      </c>
      <c r="L1772" s="702">
        <v>900</v>
      </c>
      <c r="M1772" s="707"/>
    </row>
    <row r="1773" spans="1:13" ht="105" customHeight="1">
      <c r="A1773" s="501" t="s">
        <v>1266</v>
      </c>
      <c r="B1773" s="511" t="s">
        <v>1267</v>
      </c>
      <c r="C1773" s="512">
        <v>1450</v>
      </c>
      <c r="D1773" s="515"/>
      <c r="E1773" s="657">
        <v>0.1</v>
      </c>
      <c r="F1773" s="489"/>
      <c r="I1773" s="681" t="s">
        <v>1176</v>
      </c>
      <c r="J1773" s="687" t="s">
        <v>1177</v>
      </c>
      <c r="K1773" s="701" t="s">
        <v>1178</v>
      </c>
      <c r="L1773" s="702">
        <v>1400</v>
      </c>
      <c r="M1773" s="707"/>
    </row>
    <row r="1774" spans="1:13" ht="45" customHeight="1">
      <c r="A1774" s="501" t="s">
        <v>1269</v>
      </c>
      <c r="B1774" s="511" t="s">
        <v>1270</v>
      </c>
      <c r="C1774" s="512">
        <v>2400</v>
      </c>
      <c r="D1774" s="515"/>
      <c r="E1774" s="657">
        <v>0.1</v>
      </c>
      <c r="F1774" s="489"/>
      <c r="I1774" s="681" t="s">
        <v>1179</v>
      </c>
      <c r="J1774" s="687" t="s">
        <v>1180</v>
      </c>
      <c r="K1774" s="701" t="s">
        <v>1181</v>
      </c>
      <c r="L1774" s="702">
        <v>1500</v>
      </c>
      <c r="M1774" s="707"/>
    </row>
    <row r="1775" spans="1:13" ht="45" customHeight="1">
      <c r="A1775" s="501" t="s">
        <v>1272</v>
      </c>
      <c r="B1775" s="511" t="s">
        <v>1273</v>
      </c>
      <c r="C1775" s="512">
        <v>2950</v>
      </c>
      <c r="D1775" s="515"/>
      <c r="E1775" s="657">
        <v>0.1</v>
      </c>
      <c r="F1775" s="489"/>
      <c r="I1775" s="681" t="s">
        <v>1182</v>
      </c>
      <c r="J1775" s="687" t="s">
        <v>1183</v>
      </c>
      <c r="K1775" s="701" t="s">
        <v>1184</v>
      </c>
      <c r="L1775" s="702">
        <v>5000</v>
      </c>
      <c r="M1775" s="707"/>
    </row>
    <row r="1776" spans="1:13" ht="75" customHeight="1">
      <c r="A1776" s="501" t="s">
        <v>1278</v>
      </c>
      <c r="B1776" s="511" t="s">
        <v>1279</v>
      </c>
      <c r="C1776" s="512">
        <v>6050</v>
      </c>
      <c r="D1776" s="515"/>
      <c r="E1776" s="657">
        <v>0.1</v>
      </c>
      <c r="F1776" s="489"/>
      <c r="I1776" s="681" t="s">
        <v>1185</v>
      </c>
      <c r="J1776" s="687" t="s">
        <v>1186</v>
      </c>
      <c r="K1776" s="701" t="s">
        <v>1187</v>
      </c>
      <c r="L1776" s="702">
        <v>2400</v>
      </c>
      <c r="M1776" s="707"/>
    </row>
    <row r="1777" spans="1:13" ht="75" customHeight="1">
      <c r="A1777" s="501" t="s">
        <v>1281</v>
      </c>
      <c r="B1777" s="511" t="s">
        <v>1282</v>
      </c>
      <c r="C1777" s="512">
        <v>4500</v>
      </c>
      <c r="D1777" s="515"/>
      <c r="E1777" s="657">
        <v>0.1</v>
      </c>
      <c r="F1777" s="489"/>
      <c r="I1777" s="681" t="s">
        <v>1188</v>
      </c>
      <c r="J1777" s="687" t="s">
        <v>1189</v>
      </c>
      <c r="K1777" s="701" t="s">
        <v>1190</v>
      </c>
      <c r="L1777" s="702">
        <v>3200</v>
      </c>
      <c r="M1777" s="707"/>
    </row>
    <row r="1778" spans="1:13" ht="60" customHeight="1">
      <c r="A1778" s="501" t="s">
        <v>1284</v>
      </c>
      <c r="B1778" s="511" t="s">
        <v>1285</v>
      </c>
      <c r="C1778" s="512">
        <v>4100</v>
      </c>
      <c r="D1778" s="515"/>
      <c r="E1778" s="657">
        <v>0.1</v>
      </c>
      <c r="F1778" s="489"/>
      <c r="I1778" s="681" t="s">
        <v>1191</v>
      </c>
      <c r="J1778" s="687" t="s">
        <v>1192</v>
      </c>
      <c r="K1778" s="701" t="s">
        <v>1193</v>
      </c>
      <c r="L1778" s="702">
        <v>1700</v>
      </c>
      <c r="M1778" s="707"/>
    </row>
    <row r="1779" spans="1:13" ht="225" customHeight="1">
      <c r="A1779" s="501" t="s">
        <v>1287</v>
      </c>
      <c r="B1779" s="511" t="s">
        <v>9516</v>
      </c>
      <c r="C1779" s="512">
        <v>850</v>
      </c>
      <c r="D1779" s="515"/>
      <c r="E1779" s="657">
        <v>0.1</v>
      </c>
      <c r="F1779" s="489"/>
      <c r="I1779" s="681" t="s">
        <v>1194</v>
      </c>
      <c r="J1779" s="687" t="s">
        <v>1195</v>
      </c>
      <c r="K1779" s="701" t="s">
        <v>1196</v>
      </c>
      <c r="L1779" s="702">
        <v>900</v>
      </c>
      <c r="M1779" s="707"/>
    </row>
    <row r="1780" spans="1:13" ht="75" customHeight="1">
      <c r="A1780" s="501" t="s">
        <v>1289</v>
      </c>
      <c r="B1780" s="511" t="s">
        <v>1290</v>
      </c>
      <c r="C1780" s="512">
        <v>12950</v>
      </c>
      <c r="D1780" s="495" t="s">
        <v>5899</v>
      </c>
      <c r="E1780" s="657">
        <v>0.1</v>
      </c>
      <c r="F1780" s="489"/>
      <c r="I1780" s="681" t="s">
        <v>1188</v>
      </c>
      <c r="J1780" s="687" t="s">
        <v>1197</v>
      </c>
      <c r="K1780" s="701" t="s">
        <v>1198</v>
      </c>
      <c r="L1780" s="702">
        <v>3300</v>
      </c>
      <c r="M1780" s="707"/>
    </row>
    <row r="1781" spans="1:13" ht="45" customHeight="1">
      <c r="A1781" s="501" t="s">
        <v>1292</v>
      </c>
      <c r="B1781" s="511" t="s">
        <v>1293</v>
      </c>
      <c r="C1781" s="512">
        <v>600</v>
      </c>
      <c r="D1781" s="515"/>
      <c r="E1781" s="657">
        <v>0.1</v>
      </c>
      <c r="F1781" s="489"/>
      <c r="I1781" s="681" t="s">
        <v>1199</v>
      </c>
      <c r="J1781" s="687" t="s">
        <v>1200</v>
      </c>
      <c r="K1781" s="701" t="s">
        <v>1201</v>
      </c>
      <c r="L1781" s="702">
        <v>1600</v>
      </c>
      <c r="M1781" s="707"/>
    </row>
    <row r="1782" spans="1:13" ht="90" customHeight="1">
      <c r="A1782" s="501" t="s">
        <v>1295</v>
      </c>
      <c r="B1782" s="511" t="s">
        <v>1296</v>
      </c>
      <c r="C1782" s="512">
        <v>3750</v>
      </c>
      <c r="D1782" s="515"/>
      <c r="E1782" s="657">
        <v>0.1</v>
      </c>
      <c r="F1782" s="489"/>
      <c r="I1782" s="681" t="s">
        <v>1202</v>
      </c>
      <c r="J1782" s="687" t="s">
        <v>1203</v>
      </c>
      <c r="K1782" s="701" t="s">
        <v>1204</v>
      </c>
      <c r="L1782" s="702">
        <v>2300</v>
      </c>
      <c r="M1782" s="707"/>
    </row>
    <row r="1783" spans="1:13" ht="60" customHeight="1">
      <c r="A1783" s="501" t="s">
        <v>1297</v>
      </c>
      <c r="B1783" s="511" t="s">
        <v>9517</v>
      </c>
      <c r="C1783" s="512">
        <v>4500</v>
      </c>
      <c r="D1783" s="515"/>
      <c r="E1783" s="657">
        <v>0.1</v>
      </c>
      <c r="F1783" s="489"/>
      <c r="I1783" s="681" t="s">
        <v>1205</v>
      </c>
      <c r="J1783" s="687" t="s">
        <v>1206</v>
      </c>
      <c r="K1783" s="701" t="s">
        <v>1207</v>
      </c>
      <c r="L1783" s="702">
        <v>1350</v>
      </c>
      <c r="M1783" s="707"/>
    </row>
    <row r="1784" spans="1:13" ht="240" customHeight="1">
      <c r="A1784" s="501" t="s">
        <v>1299</v>
      </c>
      <c r="B1784" s="511" t="s">
        <v>1300</v>
      </c>
      <c r="C1784" s="512">
        <v>950</v>
      </c>
      <c r="D1784" s="515"/>
      <c r="E1784" s="657">
        <v>0.1</v>
      </c>
      <c r="F1784" s="489"/>
      <c r="I1784" s="681" t="s">
        <v>1208</v>
      </c>
      <c r="J1784" s="687" t="s">
        <v>1209</v>
      </c>
      <c r="K1784" s="701" t="s">
        <v>1210</v>
      </c>
      <c r="L1784" s="702">
        <v>1800</v>
      </c>
      <c r="M1784" s="707"/>
    </row>
    <row r="1785" spans="1:13" ht="240" customHeight="1">
      <c r="A1785" s="501" t="s">
        <v>1302</v>
      </c>
      <c r="B1785" s="511" t="s">
        <v>1303</v>
      </c>
      <c r="C1785" s="512">
        <v>1200</v>
      </c>
      <c r="D1785" s="515"/>
      <c r="E1785" s="657">
        <v>0.1</v>
      </c>
      <c r="F1785" s="489"/>
      <c r="I1785" s="681" t="s">
        <v>1211</v>
      </c>
      <c r="J1785" s="687" t="s">
        <v>1212</v>
      </c>
      <c r="K1785" s="701" t="s">
        <v>1213</v>
      </c>
      <c r="L1785" s="702">
        <v>600</v>
      </c>
      <c r="M1785" s="707"/>
    </row>
    <row r="1786" spans="1:13" ht="75" customHeight="1">
      <c r="A1786" s="501" t="s">
        <v>1305</v>
      </c>
      <c r="B1786" s="511" t="s">
        <v>1306</v>
      </c>
      <c r="C1786" s="512">
        <v>4350</v>
      </c>
      <c r="D1786" s="515"/>
      <c r="E1786" s="657">
        <v>0.1</v>
      </c>
      <c r="F1786" s="489"/>
      <c r="I1786" s="681" t="s">
        <v>1214</v>
      </c>
      <c r="J1786" s="687" t="s">
        <v>1215</v>
      </c>
      <c r="K1786" s="701" t="s">
        <v>1216</v>
      </c>
      <c r="L1786" s="702">
        <v>4350</v>
      </c>
      <c r="M1786" s="707"/>
    </row>
    <row r="1787" spans="1:13" ht="285" customHeight="1">
      <c r="A1787" s="501" t="s">
        <v>1308</v>
      </c>
      <c r="B1787" s="511" t="s">
        <v>1309</v>
      </c>
      <c r="C1787" s="512">
        <v>9700</v>
      </c>
      <c r="D1787" s="515"/>
      <c r="E1787" s="657">
        <v>0.1</v>
      </c>
      <c r="F1787" s="489"/>
      <c r="I1787" s="681" t="s">
        <v>6618</v>
      </c>
      <c r="J1787" s="687" t="s">
        <v>1217</v>
      </c>
      <c r="K1787" s="701" t="s">
        <v>1218</v>
      </c>
      <c r="L1787" s="702">
        <v>2200</v>
      </c>
      <c r="M1787" s="707"/>
    </row>
    <row r="1788" spans="1:13" ht="135" customHeight="1">
      <c r="A1788" s="501" t="s">
        <v>1311</v>
      </c>
      <c r="B1788" s="511" t="s">
        <v>1312</v>
      </c>
      <c r="C1788" s="512">
        <v>8100</v>
      </c>
      <c r="D1788" s="515"/>
      <c r="E1788" s="657">
        <v>0.1</v>
      </c>
      <c r="F1788" s="489"/>
      <c r="I1788" s="681" t="s">
        <v>1219</v>
      </c>
      <c r="J1788" s="687" t="s">
        <v>1220</v>
      </c>
      <c r="K1788" s="701" t="s">
        <v>1221</v>
      </c>
      <c r="L1788" s="702">
        <v>950</v>
      </c>
      <c r="M1788" s="707"/>
    </row>
    <row r="1789" spans="1:13" ht="105" customHeight="1">
      <c r="A1789" s="501" t="s">
        <v>1314</v>
      </c>
      <c r="B1789" s="511" t="s">
        <v>1315</v>
      </c>
      <c r="C1789" s="512">
        <v>1700</v>
      </c>
      <c r="D1789" s="515"/>
      <c r="E1789" s="657">
        <v>0.1</v>
      </c>
      <c r="F1789" s="489"/>
      <c r="I1789" s="681" t="s">
        <v>1222</v>
      </c>
      <c r="J1789" s="687" t="s">
        <v>1223</v>
      </c>
      <c r="K1789" s="701" t="s">
        <v>1224</v>
      </c>
      <c r="L1789" s="702">
        <v>750</v>
      </c>
      <c r="M1789" s="707"/>
    </row>
    <row r="1790" spans="1:13" ht="120" customHeight="1">
      <c r="A1790" s="501" t="s">
        <v>1317</v>
      </c>
      <c r="B1790" s="511" t="s">
        <v>1318</v>
      </c>
      <c r="C1790" s="512">
        <v>4600</v>
      </c>
      <c r="D1790" s="515"/>
      <c r="E1790" s="657">
        <v>0.1</v>
      </c>
      <c r="F1790" s="489"/>
      <c r="I1790" s="681" t="s">
        <v>1225</v>
      </c>
      <c r="J1790" s="687" t="s">
        <v>1226</v>
      </c>
      <c r="K1790" s="701" t="s">
        <v>1227</v>
      </c>
      <c r="L1790" s="702">
        <v>3500</v>
      </c>
      <c r="M1790" s="707"/>
    </row>
    <row r="1791" spans="1:13" ht="285" customHeight="1">
      <c r="A1791" s="501" t="s">
        <v>1319</v>
      </c>
      <c r="B1791" s="511" t="s">
        <v>1320</v>
      </c>
      <c r="C1791" s="512">
        <v>9700</v>
      </c>
      <c r="D1791" s="515"/>
      <c r="E1791" s="657">
        <v>0.1</v>
      </c>
      <c r="F1791" s="489"/>
      <c r="I1791" s="681" t="s">
        <v>1228</v>
      </c>
      <c r="J1791" s="687" t="s">
        <v>1229</v>
      </c>
      <c r="K1791" s="701" t="s">
        <v>1230</v>
      </c>
      <c r="L1791" s="702">
        <v>4850</v>
      </c>
      <c r="M1791" s="707"/>
    </row>
    <row r="1792" spans="1:13" ht="90" customHeight="1">
      <c r="A1792" s="501" t="s">
        <v>7722</v>
      </c>
      <c r="B1792" s="511" t="s">
        <v>9518</v>
      </c>
      <c r="C1792" s="512">
        <v>11500</v>
      </c>
      <c r="D1792" s="515"/>
      <c r="E1792" s="657">
        <v>0.1</v>
      </c>
      <c r="F1792" s="489"/>
      <c r="I1792" s="681" t="s">
        <v>1231</v>
      </c>
      <c r="J1792" s="687" t="s">
        <v>1232</v>
      </c>
      <c r="K1792" s="701" t="s">
        <v>1233</v>
      </c>
      <c r="L1792" s="702">
        <v>750</v>
      </c>
      <c r="M1792" s="707"/>
    </row>
    <row r="1793" spans="1:13" ht="90" customHeight="1">
      <c r="A1793" s="501" t="s">
        <v>7724</v>
      </c>
      <c r="B1793" s="511" t="s">
        <v>7725</v>
      </c>
      <c r="C1793" s="512">
        <v>12000</v>
      </c>
      <c r="D1793" s="515"/>
      <c r="E1793" s="657">
        <v>0.1</v>
      </c>
      <c r="F1793" s="489"/>
      <c r="I1793" s="681" t="s">
        <v>8546</v>
      </c>
      <c r="J1793" s="687" t="s">
        <v>8547</v>
      </c>
      <c r="K1793" s="701" t="s">
        <v>8548</v>
      </c>
      <c r="L1793" s="702">
        <v>4600</v>
      </c>
      <c r="M1793" s="707"/>
    </row>
    <row r="1794" spans="1:13" ht="135" customHeight="1">
      <c r="A1794" s="501" t="s">
        <v>7727</v>
      </c>
      <c r="B1794" s="511" t="s">
        <v>7728</v>
      </c>
      <c r="C1794" s="512">
        <v>11750</v>
      </c>
      <c r="D1794" s="515"/>
      <c r="E1794" s="657">
        <v>0.1</v>
      </c>
      <c r="F1794" s="489"/>
      <c r="I1794" s="681" t="s">
        <v>8549</v>
      </c>
      <c r="J1794" s="687" t="s">
        <v>8550</v>
      </c>
      <c r="K1794" s="701" t="s">
        <v>8551</v>
      </c>
      <c r="L1794" s="702">
        <v>4700</v>
      </c>
      <c r="M1794" s="707"/>
    </row>
    <row r="1795" spans="1:13" ht="105" customHeight="1">
      <c r="A1795" s="501" t="s">
        <v>7729</v>
      </c>
      <c r="B1795" s="511" t="s">
        <v>7678</v>
      </c>
      <c r="C1795" s="512">
        <v>7400</v>
      </c>
      <c r="D1795" s="515"/>
      <c r="E1795" s="657">
        <v>0.1</v>
      </c>
      <c r="F1795" s="489"/>
      <c r="I1795" s="681" t="s">
        <v>8552</v>
      </c>
      <c r="J1795" s="687" t="s">
        <v>8553</v>
      </c>
      <c r="K1795" s="701" t="s">
        <v>8554</v>
      </c>
      <c r="L1795" s="702">
        <v>6500</v>
      </c>
      <c r="M1795" s="707"/>
    </row>
    <row r="1796" spans="1:13" ht="105" customHeight="1">
      <c r="A1796" s="501" t="s">
        <v>7730</v>
      </c>
      <c r="B1796" s="511" t="s">
        <v>7680</v>
      </c>
      <c r="C1796" s="512">
        <v>9550</v>
      </c>
      <c r="D1796" s="515"/>
      <c r="E1796" s="657">
        <v>0.1</v>
      </c>
      <c r="F1796" s="489"/>
      <c r="I1796" s="681" t="s">
        <v>8849</v>
      </c>
      <c r="J1796" s="687" t="s">
        <v>8850</v>
      </c>
      <c r="K1796" s="701" t="s">
        <v>8851</v>
      </c>
      <c r="L1796" s="702">
        <v>300</v>
      </c>
      <c r="M1796" s="707"/>
    </row>
    <row r="1797" spans="1:13" ht="120" customHeight="1">
      <c r="A1797" s="501" t="s">
        <v>9596</v>
      </c>
      <c r="B1797" s="511" t="s">
        <v>9597</v>
      </c>
      <c r="C1797" s="512">
        <v>6050</v>
      </c>
      <c r="D1797" s="515"/>
      <c r="E1797" s="657">
        <v>0.1</v>
      </c>
      <c r="F1797" s="489"/>
      <c r="I1797" s="681" t="s">
        <v>8852</v>
      </c>
      <c r="J1797" s="687" t="s">
        <v>8853</v>
      </c>
      <c r="K1797" s="701" t="s">
        <v>8854</v>
      </c>
      <c r="L1797" s="702">
        <v>950</v>
      </c>
      <c r="M1797" s="707"/>
    </row>
    <row r="1798" spans="1:13" ht="135" customHeight="1">
      <c r="A1798" s="501" t="s">
        <v>9887</v>
      </c>
      <c r="B1798" s="511" t="s">
        <v>9888</v>
      </c>
      <c r="C1798" s="512">
        <v>3300</v>
      </c>
      <c r="D1798" s="515"/>
      <c r="E1798" s="657">
        <v>0.1</v>
      </c>
      <c r="F1798" s="489"/>
      <c r="I1798" s="681" t="s">
        <v>8855</v>
      </c>
      <c r="J1798" s="687" t="s">
        <v>8856</v>
      </c>
      <c r="K1798" s="701" t="s">
        <v>8857</v>
      </c>
      <c r="L1798" s="702">
        <v>2700</v>
      </c>
      <c r="M1798" s="707"/>
    </row>
    <row r="1799" spans="1:13" ht="30" customHeight="1">
      <c r="A1799" s="501" t="s">
        <v>11413</v>
      </c>
      <c r="B1799" s="511" t="s">
        <v>11414</v>
      </c>
      <c r="C1799" s="506">
        <v>2000</v>
      </c>
      <c r="D1799" s="515"/>
      <c r="E1799" s="657">
        <v>0.1</v>
      </c>
      <c r="F1799" s="489"/>
      <c r="I1799" s="681" t="s">
        <v>9706</v>
      </c>
      <c r="J1799" s="687" t="s">
        <v>9707</v>
      </c>
      <c r="K1799" s="701" t="s">
        <v>9708</v>
      </c>
      <c r="L1799" s="702">
        <v>2050</v>
      </c>
      <c r="M1799" s="707"/>
    </row>
    <row r="1800" spans="1:13" ht="135" customHeight="1">
      <c r="A1800" s="501" t="s">
        <v>11718</v>
      </c>
      <c r="B1800" s="511" t="s">
        <v>11717</v>
      </c>
      <c r="C1800" s="506">
        <v>6600</v>
      </c>
      <c r="D1800" s="515"/>
      <c r="E1800" s="657">
        <v>0.1</v>
      </c>
      <c r="F1800" s="489"/>
      <c r="I1800" s="681" t="s">
        <v>9709</v>
      </c>
      <c r="J1800" s="687" t="s">
        <v>9710</v>
      </c>
      <c r="K1800" s="701" t="s">
        <v>9711</v>
      </c>
      <c r="L1800" s="702">
        <v>3850</v>
      </c>
      <c r="M1800" s="707"/>
    </row>
    <row r="1801" spans="1:13" ht="110.25" customHeight="1">
      <c r="A1801" s="501"/>
      <c r="B1801" s="535" t="s">
        <v>1321</v>
      </c>
      <c r="C1801" s="512"/>
      <c r="D1801" s="515"/>
      <c r="E1801" s="657">
        <v>0.1</v>
      </c>
      <c r="F1801" s="489"/>
      <c r="I1801" s="681" t="s">
        <v>12233</v>
      </c>
      <c r="J1801" s="687" t="s">
        <v>12234</v>
      </c>
      <c r="K1801" s="701" t="s">
        <v>12235</v>
      </c>
      <c r="L1801" s="702">
        <v>2500</v>
      </c>
      <c r="M1801" s="707"/>
    </row>
    <row r="1802" spans="1:13" ht="60" customHeight="1">
      <c r="A1802" s="501" t="s">
        <v>1323</v>
      </c>
      <c r="B1802" s="511" t="s">
        <v>1324</v>
      </c>
      <c r="C1802" s="512">
        <v>1100</v>
      </c>
      <c r="D1802" s="515"/>
      <c r="E1802" s="657">
        <v>0.1</v>
      </c>
      <c r="F1802" s="489"/>
      <c r="I1802" s="681"/>
      <c r="J1802" s="687"/>
      <c r="K1802" s="727" t="s">
        <v>1234</v>
      </c>
      <c r="L1802" s="702"/>
      <c r="M1802" s="707"/>
    </row>
    <row r="1803" spans="1:13" ht="105" customHeight="1">
      <c r="A1803" s="501" t="s">
        <v>1326</v>
      </c>
      <c r="B1803" s="511" t="s">
        <v>1327</v>
      </c>
      <c r="C1803" s="512">
        <v>1100</v>
      </c>
      <c r="D1803" s="515"/>
      <c r="E1803" s="657">
        <v>0.1</v>
      </c>
      <c r="F1803" s="489"/>
      <c r="I1803" s="681" t="s">
        <v>1235</v>
      </c>
      <c r="J1803" s="687" t="s">
        <v>1236</v>
      </c>
      <c r="K1803" s="701" t="s">
        <v>1237</v>
      </c>
      <c r="L1803" s="702">
        <v>3400</v>
      </c>
      <c r="M1803" s="707"/>
    </row>
    <row r="1804" spans="1:13" ht="105" customHeight="1">
      <c r="A1804" s="501" t="s">
        <v>1329</v>
      </c>
      <c r="B1804" s="511" t="s">
        <v>1330</v>
      </c>
      <c r="C1804" s="512">
        <v>1650</v>
      </c>
      <c r="D1804" s="515"/>
      <c r="E1804" s="657">
        <v>0.1</v>
      </c>
      <c r="F1804" s="489"/>
      <c r="I1804" s="681" t="s">
        <v>1238</v>
      </c>
      <c r="J1804" s="687" t="s">
        <v>1239</v>
      </c>
      <c r="K1804" s="701" t="s">
        <v>1240</v>
      </c>
      <c r="L1804" s="702">
        <v>11000</v>
      </c>
      <c r="M1804" s="707"/>
    </row>
    <row r="1805" spans="1:13" ht="105" customHeight="1">
      <c r="A1805" s="501" t="s">
        <v>1332</v>
      </c>
      <c r="B1805" s="511" t="s">
        <v>1333</v>
      </c>
      <c r="C1805" s="512">
        <v>2000</v>
      </c>
      <c r="D1805" s="515"/>
      <c r="E1805" s="657">
        <v>0.1</v>
      </c>
      <c r="F1805" s="489"/>
      <c r="I1805" s="681" t="s">
        <v>1241</v>
      </c>
      <c r="J1805" s="687" t="s">
        <v>1242</v>
      </c>
      <c r="K1805" s="701" t="s">
        <v>1243</v>
      </c>
      <c r="L1805" s="702">
        <v>4100</v>
      </c>
      <c r="M1805" s="707"/>
    </row>
    <row r="1806" spans="1:13" ht="120" customHeight="1">
      <c r="A1806" s="501" t="s">
        <v>1335</v>
      </c>
      <c r="B1806" s="511" t="s">
        <v>1336</v>
      </c>
      <c r="C1806" s="512">
        <v>650</v>
      </c>
      <c r="D1806" s="515"/>
      <c r="E1806" s="657">
        <v>0.1</v>
      </c>
      <c r="F1806" s="489"/>
      <c r="I1806" s="681" t="s">
        <v>1244</v>
      </c>
      <c r="J1806" s="687" t="s">
        <v>1245</v>
      </c>
      <c r="K1806" s="701" t="s">
        <v>1246</v>
      </c>
      <c r="L1806" s="702">
        <v>600</v>
      </c>
      <c r="M1806" s="707"/>
    </row>
    <row r="1807" spans="1:13" ht="120" customHeight="1">
      <c r="A1807" s="501" t="s">
        <v>1338</v>
      </c>
      <c r="B1807" s="511" t="s">
        <v>1339</v>
      </c>
      <c r="C1807" s="512">
        <v>1150</v>
      </c>
      <c r="D1807" s="515"/>
      <c r="E1807" s="657">
        <v>0.1</v>
      </c>
      <c r="F1807" s="489"/>
      <c r="I1807" s="681" t="s">
        <v>1247</v>
      </c>
      <c r="J1807" s="687" t="s">
        <v>1248</v>
      </c>
      <c r="K1807" s="701" t="s">
        <v>1249</v>
      </c>
      <c r="L1807" s="702">
        <v>750</v>
      </c>
      <c r="M1807" s="707"/>
    </row>
    <row r="1808" spans="1:13" ht="120" customHeight="1">
      <c r="A1808" s="501" t="s">
        <v>1341</v>
      </c>
      <c r="B1808" s="511" t="s">
        <v>1342</v>
      </c>
      <c r="C1808" s="512">
        <v>2300</v>
      </c>
      <c r="D1808" s="515"/>
      <c r="E1808" s="657">
        <v>0.1</v>
      </c>
      <c r="F1808" s="489"/>
      <c r="I1808" s="681" t="s">
        <v>1250</v>
      </c>
      <c r="J1808" s="687" t="s">
        <v>1251</v>
      </c>
      <c r="K1808" s="701" t="s">
        <v>1252</v>
      </c>
      <c r="L1808" s="702">
        <v>6200</v>
      </c>
      <c r="M1808" s="707"/>
    </row>
    <row r="1809" spans="1:13" ht="195" customHeight="1">
      <c r="A1809" s="501" t="s">
        <v>1344</v>
      </c>
      <c r="B1809" s="511" t="s">
        <v>1345</v>
      </c>
      <c r="C1809" s="512">
        <v>900</v>
      </c>
      <c r="D1809" s="515"/>
      <c r="E1809" s="657">
        <v>0.1</v>
      </c>
      <c r="F1809" s="489"/>
      <c r="I1809" s="681" t="s">
        <v>1253</v>
      </c>
      <c r="J1809" s="687" t="s">
        <v>1254</v>
      </c>
      <c r="K1809" s="701" t="s">
        <v>1255</v>
      </c>
      <c r="L1809" s="702">
        <v>650</v>
      </c>
      <c r="M1809" s="707"/>
    </row>
    <row r="1810" spans="1:13" ht="75" customHeight="1">
      <c r="A1810" s="501" t="s">
        <v>1347</v>
      </c>
      <c r="B1810" s="511" t="s">
        <v>1348</v>
      </c>
      <c r="C1810" s="512">
        <v>900</v>
      </c>
      <c r="D1810" s="515"/>
      <c r="E1810" s="657">
        <v>0.1</v>
      </c>
      <c r="F1810" s="489"/>
      <c r="I1810" s="681" t="s">
        <v>1256</v>
      </c>
      <c r="J1810" s="687" t="s">
        <v>1257</v>
      </c>
      <c r="K1810" s="701" t="s">
        <v>1258</v>
      </c>
      <c r="L1810" s="702">
        <v>4100</v>
      </c>
      <c r="M1810" s="707"/>
    </row>
    <row r="1811" spans="1:13" ht="90" customHeight="1">
      <c r="A1811" s="501" t="s">
        <v>1350</v>
      </c>
      <c r="B1811" s="511" t="s">
        <v>1351</v>
      </c>
      <c r="C1811" s="512">
        <v>1200</v>
      </c>
      <c r="D1811" s="515"/>
      <c r="E1811" s="657">
        <v>0.1</v>
      </c>
      <c r="F1811" s="489"/>
      <c r="I1811" s="681" t="s">
        <v>1259</v>
      </c>
      <c r="J1811" s="687" t="s">
        <v>1260</v>
      </c>
      <c r="K1811" s="701" t="s">
        <v>1261</v>
      </c>
      <c r="L1811" s="702">
        <v>11000</v>
      </c>
      <c r="M1811" s="707"/>
    </row>
    <row r="1812" spans="1:13" ht="150" customHeight="1">
      <c r="A1812" s="501" t="s">
        <v>1353</v>
      </c>
      <c r="B1812" s="511" t="s">
        <v>11091</v>
      </c>
      <c r="C1812" s="512">
        <v>1000</v>
      </c>
      <c r="D1812" s="515"/>
      <c r="E1812" s="657">
        <v>0.1</v>
      </c>
      <c r="F1812" s="489"/>
      <c r="I1812" s="681" t="s">
        <v>1262</v>
      </c>
      <c r="J1812" s="687" t="s">
        <v>1263</v>
      </c>
      <c r="K1812" s="701" t="s">
        <v>8598</v>
      </c>
      <c r="L1812" s="702">
        <v>13200</v>
      </c>
      <c r="M1812" s="707"/>
    </row>
    <row r="1813" spans="1:13" ht="135" customHeight="1">
      <c r="A1813" s="501" t="s">
        <v>1355</v>
      </c>
      <c r="B1813" s="511" t="s">
        <v>1356</v>
      </c>
      <c r="C1813" s="512">
        <v>1650</v>
      </c>
      <c r="D1813" s="515"/>
      <c r="E1813" s="657">
        <v>0.1</v>
      </c>
      <c r="F1813" s="489"/>
      <c r="I1813" s="681" t="s">
        <v>1265</v>
      </c>
      <c r="J1813" s="687" t="s">
        <v>1266</v>
      </c>
      <c r="K1813" s="701" t="s">
        <v>1267</v>
      </c>
      <c r="L1813" s="702">
        <v>1450</v>
      </c>
      <c r="M1813" s="707"/>
    </row>
    <row r="1814" spans="1:13" ht="225" customHeight="1">
      <c r="A1814" s="501" t="s">
        <v>1358</v>
      </c>
      <c r="B1814" s="511" t="s">
        <v>1359</v>
      </c>
      <c r="C1814" s="512">
        <v>1650</v>
      </c>
      <c r="D1814" s="515"/>
      <c r="E1814" s="657">
        <v>0.1</v>
      </c>
      <c r="F1814" s="489"/>
      <c r="I1814" s="681" t="s">
        <v>1268</v>
      </c>
      <c r="J1814" s="687" t="s">
        <v>1269</v>
      </c>
      <c r="K1814" s="701" t="s">
        <v>1270</v>
      </c>
      <c r="L1814" s="702">
        <v>2400</v>
      </c>
      <c r="M1814" s="707"/>
    </row>
    <row r="1815" spans="1:13" ht="255" customHeight="1">
      <c r="A1815" s="501" t="s">
        <v>1361</v>
      </c>
      <c r="B1815" s="511" t="s">
        <v>1362</v>
      </c>
      <c r="C1815" s="512">
        <v>1650</v>
      </c>
      <c r="D1815" s="515"/>
      <c r="E1815" s="657">
        <v>0.1</v>
      </c>
      <c r="F1815" s="489"/>
      <c r="I1815" s="681" t="s">
        <v>1271</v>
      </c>
      <c r="J1815" s="687" t="s">
        <v>1272</v>
      </c>
      <c r="K1815" s="701" t="s">
        <v>1273</v>
      </c>
      <c r="L1815" s="702">
        <v>2950</v>
      </c>
      <c r="M1815" s="707"/>
    </row>
    <row r="1816" spans="1:13" ht="180" customHeight="1">
      <c r="A1816" s="501" t="s">
        <v>1364</v>
      </c>
      <c r="B1816" s="511" t="s">
        <v>1365</v>
      </c>
      <c r="C1816" s="512">
        <v>850</v>
      </c>
      <c r="D1816" s="515"/>
      <c r="E1816" s="657">
        <v>0.1</v>
      </c>
      <c r="F1816" s="489"/>
      <c r="I1816" s="681" t="s">
        <v>1277</v>
      </c>
      <c r="J1816" s="687" t="s">
        <v>1278</v>
      </c>
      <c r="K1816" s="701" t="s">
        <v>1279</v>
      </c>
      <c r="L1816" s="702">
        <v>6050</v>
      </c>
      <c r="M1816" s="707"/>
    </row>
    <row r="1817" spans="1:13" ht="90" customHeight="1">
      <c r="A1817" s="501" t="s">
        <v>1367</v>
      </c>
      <c r="B1817" s="511" t="s">
        <v>1368</v>
      </c>
      <c r="C1817" s="512">
        <v>850</v>
      </c>
      <c r="D1817" s="515"/>
      <c r="E1817" s="657">
        <v>0.1</v>
      </c>
      <c r="F1817" s="489"/>
      <c r="I1817" s="681" t="s">
        <v>1280</v>
      </c>
      <c r="J1817" s="687" t="s">
        <v>1281</v>
      </c>
      <c r="K1817" s="701" t="s">
        <v>1282</v>
      </c>
      <c r="L1817" s="702">
        <v>4500</v>
      </c>
      <c r="M1817" s="707"/>
    </row>
    <row r="1818" spans="1:13" ht="165" customHeight="1">
      <c r="A1818" s="501" t="s">
        <v>1369</v>
      </c>
      <c r="B1818" s="511" t="s">
        <v>8655</v>
      </c>
      <c r="C1818" s="512">
        <v>1150</v>
      </c>
      <c r="D1818" s="515"/>
      <c r="E1818" s="657">
        <v>0.1</v>
      </c>
      <c r="F1818" s="489"/>
      <c r="I1818" s="681" t="s">
        <v>1283</v>
      </c>
      <c r="J1818" s="687" t="s">
        <v>1284</v>
      </c>
      <c r="K1818" s="701" t="s">
        <v>1285</v>
      </c>
      <c r="L1818" s="702">
        <v>4100</v>
      </c>
      <c r="M1818" s="707"/>
    </row>
    <row r="1819" spans="1:13" ht="180" customHeight="1">
      <c r="A1819" s="501" t="s">
        <v>1371</v>
      </c>
      <c r="B1819" s="511" t="s">
        <v>11092</v>
      </c>
      <c r="C1819" s="512">
        <v>1350</v>
      </c>
      <c r="D1819" s="515"/>
      <c r="E1819" s="657">
        <v>0.1</v>
      </c>
      <c r="F1819" s="489"/>
      <c r="I1819" s="681" t="s">
        <v>1286</v>
      </c>
      <c r="J1819" s="687" t="s">
        <v>1287</v>
      </c>
      <c r="K1819" s="701" t="s">
        <v>9516</v>
      </c>
      <c r="L1819" s="702">
        <v>850</v>
      </c>
      <c r="M1819" s="707"/>
    </row>
    <row r="1820" spans="1:13" ht="90" customHeight="1">
      <c r="A1820" s="501" t="s">
        <v>1373</v>
      </c>
      <c r="B1820" s="511" t="s">
        <v>10249</v>
      </c>
      <c r="C1820" s="512">
        <v>950</v>
      </c>
      <c r="D1820" s="515"/>
      <c r="E1820" s="657">
        <v>0.1</v>
      </c>
      <c r="F1820" s="489"/>
      <c r="I1820" s="681" t="s">
        <v>1288</v>
      </c>
      <c r="J1820" s="687" t="s">
        <v>1289</v>
      </c>
      <c r="K1820" s="701" t="s">
        <v>1290</v>
      </c>
      <c r="L1820" s="702">
        <v>12950</v>
      </c>
      <c r="M1820" s="679" t="s">
        <v>5899</v>
      </c>
    </row>
    <row r="1821" spans="1:13" ht="120" customHeight="1">
      <c r="A1821" s="501" t="s">
        <v>1375</v>
      </c>
      <c r="B1821" s="511" t="s">
        <v>1376</v>
      </c>
      <c r="C1821" s="512">
        <v>950</v>
      </c>
      <c r="D1821" s="515"/>
      <c r="E1821" s="657">
        <v>0.1</v>
      </c>
      <c r="F1821" s="489"/>
      <c r="I1821" s="681" t="s">
        <v>1291</v>
      </c>
      <c r="J1821" s="687" t="s">
        <v>1292</v>
      </c>
      <c r="K1821" s="701" t="s">
        <v>1293</v>
      </c>
      <c r="L1821" s="702">
        <v>600</v>
      </c>
      <c r="M1821" s="707"/>
    </row>
    <row r="1822" spans="1:13" ht="120" customHeight="1">
      <c r="A1822" s="501" t="s">
        <v>1378</v>
      </c>
      <c r="B1822" s="511" t="s">
        <v>1379</v>
      </c>
      <c r="C1822" s="512">
        <v>1350</v>
      </c>
      <c r="D1822" s="515"/>
      <c r="E1822" s="657">
        <v>0.1</v>
      </c>
      <c r="F1822" s="489"/>
      <c r="I1822" s="681" t="s">
        <v>1294</v>
      </c>
      <c r="J1822" s="687" t="s">
        <v>1295</v>
      </c>
      <c r="K1822" s="701" t="s">
        <v>1296</v>
      </c>
      <c r="L1822" s="702">
        <v>3750</v>
      </c>
      <c r="M1822" s="707"/>
    </row>
    <row r="1823" spans="1:13" ht="90" customHeight="1">
      <c r="A1823" s="501" t="s">
        <v>1381</v>
      </c>
      <c r="B1823" s="511" t="s">
        <v>1382</v>
      </c>
      <c r="C1823" s="512">
        <v>1350</v>
      </c>
      <c r="D1823" s="515"/>
      <c r="E1823" s="657">
        <v>0.1</v>
      </c>
      <c r="F1823" s="489"/>
      <c r="I1823" s="681" t="s">
        <v>1304</v>
      </c>
      <c r="J1823" s="687" t="s">
        <v>1297</v>
      </c>
      <c r="K1823" s="701" t="s">
        <v>9517</v>
      </c>
      <c r="L1823" s="702">
        <v>4500</v>
      </c>
      <c r="M1823" s="707"/>
    </row>
    <row r="1824" spans="1:13" ht="105" customHeight="1">
      <c r="A1824" s="501" t="s">
        <v>1384</v>
      </c>
      <c r="B1824" s="511" t="s">
        <v>1385</v>
      </c>
      <c r="C1824" s="512">
        <v>1150</v>
      </c>
      <c r="D1824" s="515"/>
      <c r="E1824" s="657">
        <v>0.1</v>
      </c>
      <c r="F1824" s="489"/>
      <c r="I1824" s="681" t="s">
        <v>1298</v>
      </c>
      <c r="J1824" s="687" t="s">
        <v>1299</v>
      </c>
      <c r="K1824" s="701" t="s">
        <v>1300</v>
      </c>
      <c r="L1824" s="702">
        <v>950</v>
      </c>
      <c r="M1824" s="707"/>
    </row>
    <row r="1825" spans="1:13" ht="180" customHeight="1">
      <c r="A1825" s="501" t="s">
        <v>1387</v>
      </c>
      <c r="B1825" s="511" t="s">
        <v>1388</v>
      </c>
      <c r="C1825" s="512">
        <v>1650</v>
      </c>
      <c r="D1825" s="515"/>
      <c r="E1825" s="657">
        <v>0.1</v>
      </c>
      <c r="F1825" s="489"/>
      <c r="I1825" s="681" t="s">
        <v>1301</v>
      </c>
      <c r="J1825" s="687" t="s">
        <v>1302</v>
      </c>
      <c r="K1825" s="701" t="s">
        <v>1303</v>
      </c>
      <c r="L1825" s="702">
        <v>1200</v>
      </c>
      <c r="M1825" s="707"/>
    </row>
    <row r="1826" spans="1:13" ht="90" customHeight="1">
      <c r="A1826" s="501" t="s">
        <v>1390</v>
      </c>
      <c r="B1826" s="511" t="s">
        <v>1391</v>
      </c>
      <c r="C1826" s="512">
        <v>900</v>
      </c>
      <c r="D1826" s="515"/>
      <c r="E1826" s="657">
        <v>0.1</v>
      </c>
      <c r="F1826" s="489"/>
      <c r="I1826" s="681" t="s">
        <v>1304</v>
      </c>
      <c r="J1826" s="687" t="s">
        <v>1305</v>
      </c>
      <c r="K1826" s="701" t="s">
        <v>1306</v>
      </c>
      <c r="L1826" s="702">
        <v>4350</v>
      </c>
      <c r="M1826" s="707"/>
    </row>
    <row r="1827" spans="1:13" ht="120" customHeight="1">
      <c r="A1827" s="501" t="s">
        <v>1393</v>
      </c>
      <c r="B1827" s="511" t="s">
        <v>1394</v>
      </c>
      <c r="C1827" s="512">
        <v>900</v>
      </c>
      <c r="D1827" s="515"/>
      <c r="E1827" s="657">
        <v>0.1</v>
      </c>
      <c r="F1827" s="489"/>
      <c r="I1827" s="681" t="s">
        <v>1307</v>
      </c>
      <c r="J1827" s="687" t="s">
        <v>1308</v>
      </c>
      <c r="K1827" s="701" t="s">
        <v>1309</v>
      </c>
      <c r="L1827" s="702">
        <v>9700</v>
      </c>
      <c r="M1827" s="707"/>
    </row>
    <row r="1828" spans="1:13" ht="120" customHeight="1">
      <c r="A1828" s="501" t="s">
        <v>1396</v>
      </c>
      <c r="B1828" s="511" t="s">
        <v>1397</v>
      </c>
      <c r="C1828" s="512">
        <v>1200</v>
      </c>
      <c r="D1828" s="515"/>
      <c r="E1828" s="657">
        <v>0.1</v>
      </c>
      <c r="F1828" s="489"/>
      <c r="I1828" s="681" t="s">
        <v>1310</v>
      </c>
      <c r="J1828" s="687" t="s">
        <v>1311</v>
      </c>
      <c r="K1828" s="701" t="s">
        <v>1312</v>
      </c>
      <c r="L1828" s="702">
        <v>8100</v>
      </c>
      <c r="M1828" s="707"/>
    </row>
    <row r="1829" spans="1:13" ht="90" customHeight="1">
      <c r="A1829" s="501" t="s">
        <v>1399</v>
      </c>
      <c r="B1829" s="511" t="s">
        <v>1400</v>
      </c>
      <c r="C1829" s="512">
        <v>900</v>
      </c>
      <c r="D1829" s="515"/>
      <c r="E1829" s="657">
        <v>0.1</v>
      </c>
      <c r="F1829" s="489"/>
      <c r="I1829" s="681" t="s">
        <v>1313</v>
      </c>
      <c r="J1829" s="687" t="s">
        <v>1314</v>
      </c>
      <c r="K1829" s="701" t="s">
        <v>1315</v>
      </c>
      <c r="L1829" s="702">
        <v>1700</v>
      </c>
      <c r="M1829" s="707"/>
    </row>
    <row r="1830" spans="1:13" ht="105" customHeight="1">
      <c r="A1830" s="501" t="s">
        <v>1402</v>
      </c>
      <c r="B1830" s="511" t="s">
        <v>1403</v>
      </c>
      <c r="C1830" s="512">
        <v>1800</v>
      </c>
      <c r="D1830" s="515"/>
      <c r="E1830" s="657">
        <v>0.1</v>
      </c>
      <c r="F1830" s="489"/>
      <c r="I1830" s="681" t="s">
        <v>1316</v>
      </c>
      <c r="J1830" s="687" t="s">
        <v>1317</v>
      </c>
      <c r="K1830" s="701" t="s">
        <v>1318</v>
      </c>
      <c r="L1830" s="702">
        <v>4600</v>
      </c>
      <c r="M1830" s="707"/>
    </row>
    <row r="1831" spans="1:13" ht="60" customHeight="1">
      <c r="A1831" s="501" t="s">
        <v>1405</v>
      </c>
      <c r="B1831" s="511" t="s">
        <v>1406</v>
      </c>
      <c r="C1831" s="512">
        <v>1150</v>
      </c>
      <c r="D1831" s="515"/>
      <c r="E1831" s="657">
        <v>0.1</v>
      </c>
      <c r="F1831" s="489"/>
      <c r="I1831" s="681" t="s">
        <v>1301</v>
      </c>
      <c r="J1831" s="687" t="s">
        <v>1319</v>
      </c>
      <c r="K1831" s="701" t="s">
        <v>1320</v>
      </c>
      <c r="L1831" s="702">
        <v>9700</v>
      </c>
      <c r="M1831" s="707"/>
    </row>
    <row r="1832" spans="1:13" ht="105" customHeight="1">
      <c r="A1832" s="501" t="s">
        <v>1408</v>
      </c>
      <c r="B1832" s="511" t="s">
        <v>1409</v>
      </c>
      <c r="C1832" s="512">
        <v>750</v>
      </c>
      <c r="D1832" s="515"/>
      <c r="E1832" s="657">
        <v>0.1</v>
      </c>
      <c r="F1832" s="489"/>
      <c r="I1832" s="681" t="s">
        <v>7721</v>
      </c>
      <c r="J1832" s="687" t="s">
        <v>7722</v>
      </c>
      <c r="K1832" s="701" t="s">
        <v>9518</v>
      </c>
      <c r="L1832" s="702">
        <v>11500</v>
      </c>
      <c r="M1832" s="707"/>
    </row>
    <row r="1833" spans="1:13" ht="105" customHeight="1">
      <c r="A1833" s="501" t="s">
        <v>1411</v>
      </c>
      <c r="B1833" s="511" t="s">
        <v>1412</v>
      </c>
      <c r="C1833" s="512">
        <v>1650</v>
      </c>
      <c r="D1833" s="515"/>
      <c r="E1833" s="657">
        <v>0.1</v>
      </c>
      <c r="F1833" s="489"/>
      <c r="I1833" s="681" t="s">
        <v>7723</v>
      </c>
      <c r="J1833" s="687" t="s">
        <v>7724</v>
      </c>
      <c r="K1833" s="701" t="s">
        <v>7725</v>
      </c>
      <c r="L1833" s="702">
        <v>12000</v>
      </c>
      <c r="M1833" s="707"/>
    </row>
    <row r="1834" spans="1:13" ht="60" customHeight="1">
      <c r="A1834" s="501" t="s">
        <v>1413</v>
      </c>
      <c r="B1834" s="511" t="s">
        <v>1414</v>
      </c>
      <c r="C1834" s="512">
        <v>900</v>
      </c>
      <c r="D1834" s="515"/>
      <c r="E1834" s="657">
        <v>0.1</v>
      </c>
      <c r="F1834" s="489"/>
      <c r="I1834" s="681" t="s">
        <v>7726</v>
      </c>
      <c r="J1834" s="687" t="s">
        <v>7727</v>
      </c>
      <c r="K1834" s="701" t="s">
        <v>7728</v>
      </c>
      <c r="L1834" s="702">
        <v>11750</v>
      </c>
      <c r="M1834" s="707"/>
    </row>
    <row r="1835" spans="1:13" ht="120" customHeight="1">
      <c r="A1835" s="501" t="s">
        <v>1415</v>
      </c>
      <c r="B1835" s="511" t="s">
        <v>1416</v>
      </c>
      <c r="C1835" s="512">
        <v>900</v>
      </c>
      <c r="D1835" s="515"/>
      <c r="E1835" s="657">
        <v>0.1</v>
      </c>
      <c r="F1835" s="489"/>
      <c r="I1835" s="681" t="s">
        <v>7677</v>
      </c>
      <c r="J1835" s="687" t="s">
        <v>7729</v>
      </c>
      <c r="K1835" s="701" t="s">
        <v>7678</v>
      </c>
      <c r="L1835" s="702">
        <v>7400</v>
      </c>
      <c r="M1835" s="707"/>
    </row>
    <row r="1836" spans="1:13" ht="105" customHeight="1">
      <c r="A1836" s="501" t="s">
        <v>1417</v>
      </c>
      <c r="B1836" s="511" t="s">
        <v>1418</v>
      </c>
      <c r="C1836" s="512">
        <v>650</v>
      </c>
      <c r="D1836" s="515"/>
      <c r="E1836" s="657">
        <v>0.1</v>
      </c>
      <c r="F1836" s="489"/>
      <c r="I1836" s="681" t="s">
        <v>7679</v>
      </c>
      <c r="J1836" s="687" t="s">
        <v>7730</v>
      </c>
      <c r="K1836" s="701" t="s">
        <v>7680</v>
      </c>
      <c r="L1836" s="702">
        <v>9550</v>
      </c>
      <c r="M1836" s="707"/>
    </row>
    <row r="1837" spans="1:13" ht="45" customHeight="1">
      <c r="A1837" s="501" t="s">
        <v>1420</v>
      </c>
      <c r="B1837" s="511" t="s">
        <v>1421</v>
      </c>
      <c r="C1837" s="512">
        <v>350</v>
      </c>
      <c r="D1837" s="515"/>
      <c r="E1837" s="657">
        <v>0.1</v>
      </c>
      <c r="F1837" s="489"/>
      <c r="I1837" s="681" t="s">
        <v>9595</v>
      </c>
      <c r="J1837" s="687" t="s">
        <v>9596</v>
      </c>
      <c r="K1837" s="701" t="s">
        <v>9597</v>
      </c>
      <c r="L1837" s="702">
        <v>6050</v>
      </c>
      <c r="M1837" s="707"/>
    </row>
    <row r="1838" spans="1:13" ht="75" customHeight="1">
      <c r="A1838" s="501" t="s">
        <v>1423</v>
      </c>
      <c r="B1838" s="511" t="s">
        <v>1424</v>
      </c>
      <c r="C1838" s="512">
        <v>500</v>
      </c>
      <c r="D1838" s="515"/>
      <c r="E1838" s="657">
        <v>0.1</v>
      </c>
      <c r="F1838" s="489"/>
      <c r="I1838" s="681" t="s">
        <v>9886</v>
      </c>
      <c r="J1838" s="687" t="s">
        <v>9887</v>
      </c>
      <c r="K1838" s="701" t="s">
        <v>9888</v>
      </c>
      <c r="L1838" s="702">
        <v>3300</v>
      </c>
      <c r="M1838" s="707"/>
    </row>
    <row r="1839" spans="1:13" ht="90" customHeight="1">
      <c r="A1839" s="501" t="s">
        <v>1426</v>
      </c>
      <c r="B1839" s="511" t="s">
        <v>1427</v>
      </c>
      <c r="C1839" s="512">
        <v>650</v>
      </c>
      <c r="D1839" s="515"/>
      <c r="E1839" s="657">
        <v>0.1</v>
      </c>
      <c r="F1839" s="489"/>
      <c r="I1839" s="681" t="s">
        <v>11412</v>
      </c>
      <c r="J1839" s="687" t="s">
        <v>11413</v>
      </c>
      <c r="K1839" s="701" t="s">
        <v>11414</v>
      </c>
      <c r="L1839" s="695">
        <v>2000</v>
      </c>
      <c r="M1839" s="707"/>
    </row>
    <row r="1840" spans="1:13" ht="60" customHeight="1">
      <c r="A1840" s="501" t="s">
        <v>1429</v>
      </c>
      <c r="B1840" s="511" t="s">
        <v>1430</v>
      </c>
      <c r="C1840" s="512">
        <v>1000</v>
      </c>
      <c r="D1840" s="515"/>
      <c r="E1840" s="657">
        <v>0.1</v>
      </c>
      <c r="F1840" s="489"/>
      <c r="I1840" s="681" t="s">
        <v>11806</v>
      </c>
      <c r="J1840" s="687" t="s">
        <v>11718</v>
      </c>
      <c r="K1840" s="701" t="s">
        <v>11717</v>
      </c>
      <c r="L1840" s="695">
        <v>6600</v>
      </c>
      <c r="M1840" s="707"/>
    </row>
    <row r="1841" spans="1:13" ht="75" customHeight="1">
      <c r="A1841" s="501" t="s">
        <v>1432</v>
      </c>
      <c r="B1841" s="511" t="s">
        <v>1433</v>
      </c>
      <c r="C1841" s="512">
        <v>1750</v>
      </c>
      <c r="D1841" s="515"/>
      <c r="E1841" s="657">
        <v>0.1</v>
      </c>
      <c r="F1841" s="489"/>
      <c r="I1841" s="834" t="s">
        <v>13022</v>
      </c>
      <c r="J1841" s="687" t="s">
        <v>13023</v>
      </c>
      <c r="K1841" s="835" t="s">
        <v>13024</v>
      </c>
      <c r="L1841" s="820">
        <v>4000</v>
      </c>
      <c r="M1841" s="750"/>
    </row>
    <row r="1842" spans="1:13" ht="120" customHeight="1">
      <c r="A1842" s="501" t="s">
        <v>1435</v>
      </c>
      <c r="B1842" s="511" t="s">
        <v>1436</v>
      </c>
      <c r="C1842" s="512">
        <v>1400</v>
      </c>
      <c r="D1842" s="515"/>
      <c r="E1842" s="657">
        <v>0.1</v>
      </c>
      <c r="F1842" s="489"/>
      <c r="I1842" s="681"/>
      <c r="J1842" s="687"/>
      <c r="K1842" s="727" t="s">
        <v>1321</v>
      </c>
      <c r="L1842" s="702"/>
      <c r="M1842" s="707"/>
    </row>
    <row r="1843" spans="1:13" ht="45" customHeight="1">
      <c r="A1843" s="501" t="s">
        <v>1438</v>
      </c>
      <c r="B1843" s="511" t="s">
        <v>1439</v>
      </c>
      <c r="C1843" s="512">
        <v>300</v>
      </c>
      <c r="D1843" s="515"/>
      <c r="E1843" s="657">
        <v>0.1</v>
      </c>
      <c r="F1843" s="489"/>
      <c r="I1843" s="681" t="s">
        <v>1322</v>
      </c>
      <c r="J1843" s="687" t="s">
        <v>1323</v>
      </c>
      <c r="K1843" s="701" t="s">
        <v>1324</v>
      </c>
      <c r="L1843" s="702">
        <v>1100</v>
      </c>
      <c r="M1843" s="707"/>
    </row>
    <row r="1844" spans="1:13" ht="135" customHeight="1">
      <c r="A1844" s="501" t="s">
        <v>1441</v>
      </c>
      <c r="B1844" s="511" t="s">
        <v>1442</v>
      </c>
      <c r="C1844" s="512">
        <v>900</v>
      </c>
      <c r="D1844" s="515"/>
      <c r="E1844" s="657">
        <v>0.1</v>
      </c>
      <c r="F1844" s="489"/>
      <c r="I1844" s="681" t="s">
        <v>1325</v>
      </c>
      <c r="J1844" s="687" t="s">
        <v>1326</v>
      </c>
      <c r="K1844" s="701" t="s">
        <v>1327</v>
      </c>
      <c r="L1844" s="702">
        <v>1100</v>
      </c>
      <c r="M1844" s="707"/>
    </row>
    <row r="1845" spans="1:13" ht="75" customHeight="1">
      <c r="A1845" s="501" t="s">
        <v>1444</v>
      </c>
      <c r="B1845" s="511" t="s">
        <v>1445</v>
      </c>
      <c r="C1845" s="512">
        <v>900</v>
      </c>
      <c r="D1845" s="515"/>
      <c r="E1845" s="657">
        <v>0.1</v>
      </c>
      <c r="F1845" s="489"/>
      <c r="I1845" s="681" t="s">
        <v>1328</v>
      </c>
      <c r="J1845" s="687" t="s">
        <v>1329</v>
      </c>
      <c r="K1845" s="701" t="s">
        <v>1330</v>
      </c>
      <c r="L1845" s="702">
        <v>1650</v>
      </c>
      <c r="M1845" s="707"/>
    </row>
    <row r="1846" spans="1:13" ht="60" customHeight="1">
      <c r="A1846" s="501" t="s">
        <v>2393</v>
      </c>
      <c r="B1846" s="511" t="s">
        <v>3388</v>
      </c>
      <c r="C1846" s="512">
        <v>900</v>
      </c>
      <c r="D1846" s="515"/>
      <c r="E1846" s="657">
        <v>0.1</v>
      </c>
      <c r="F1846" s="489"/>
      <c r="I1846" s="681" t="s">
        <v>1331</v>
      </c>
      <c r="J1846" s="687" t="s">
        <v>1332</v>
      </c>
      <c r="K1846" s="701" t="s">
        <v>1333</v>
      </c>
      <c r="L1846" s="702">
        <v>2000</v>
      </c>
      <c r="M1846" s="707"/>
    </row>
    <row r="1847" spans="1:13" ht="45" customHeight="1">
      <c r="A1847" s="501" t="s">
        <v>3390</v>
      </c>
      <c r="B1847" s="511" t="s">
        <v>3391</v>
      </c>
      <c r="C1847" s="512">
        <v>2900</v>
      </c>
      <c r="D1847" s="515"/>
      <c r="E1847" s="657">
        <v>0.1</v>
      </c>
      <c r="F1847" s="489"/>
      <c r="I1847" s="681" t="s">
        <v>1334</v>
      </c>
      <c r="J1847" s="687" t="s">
        <v>1335</v>
      </c>
      <c r="K1847" s="701" t="s">
        <v>1336</v>
      </c>
      <c r="L1847" s="702">
        <v>650</v>
      </c>
      <c r="M1847" s="707"/>
    </row>
    <row r="1848" spans="1:13" ht="150" customHeight="1">
      <c r="A1848" s="501" t="s">
        <v>3393</v>
      </c>
      <c r="B1848" s="511" t="s">
        <v>9882</v>
      </c>
      <c r="C1848" s="512">
        <v>51700</v>
      </c>
      <c r="D1848" s="515"/>
      <c r="E1848" s="657">
        <v>0.1</v>
      </c>
      <c r="F1848" s="489"/>
      <c r="I1848" s="681" t="s">
        <v>1337</v>
      </c>
      <c r="J1848" s="687" t="s">
        <v>1338</v>
      </c>
      <c r="K1848" s="701" t="s">
        <v>1339</v>
      </c>
      <c r="L1848" s="702">
        <v>1150</v>
      </c>
      <c r="M1848" s="707"/>
    </row>
    <row r="1849" spans="1:13" ht="120" customHeight="1">
      <c r="A1849" s="501" t="s">
        <v>3395</v>
      </c>
      <c r="B1849" s="511" t="s">
        <v>10251</v>
      </c>
      <c r="C1849" s="512">
        <v>1950</v>
      </c>
      <c r="D1849" s="515"/>
      <c r="E1849" s="657">
        <v>0.1</v>
      </c>
      <c r="F1849" s="489"/>
      <c r="I1849" s="681" t="s">
        <v>1340</v>
      </c>
      <c r="J1849" s="687" t="s">
        <v>1341</v>
      </c>
      <c r="K1849" s="701" t="s">
        <v>1342</v>
      </c>
      <c r="L1849" s="702">
        <v>2300</v>
      </c>
      <c r="M1849" s="707"/>
    </row>
    <row r="1850" spans="1:13" ht="60" customHeight="1">
      <c r="A1850" s="501" t="s">
        <v>3397</v>
      </c>
      <c r="B1850" s="511" t="s">
        <v>3398</v>
      </c>
      <c r="C1850" s="512">
        <v>2600</v>
      </c>
      <c r="D1850" s="515"/>
      <c r="E1850" s="657">
        <v>0.1</v>
      </c>
      <c r="F1850" s="489"/>
      <c r="I1850" s="681" t="s">
        <v>1343</v>
      </c>
      <c r="J1850" s="687" t="s">
        <v>1344</v>
      </c>
      <c r="K1850" s="701" t="s">
        <v>1345</v>
      </c>
      <c r="L1850" s="702">
        <v>900</v>
      </c>
      <c r="M1850" s="707"/>
    </row>
    <row r="1851" spans="1:13" ht="180" customHeight="1">
      <c r="A1851" s="501" t="s">
        <v>3400</v>
      </c>
      <c r="B1851" s="511" t="s">
        <v>5823</v>
      </c>
      <c r="C1851" s="512">
        <v>3400</v>
      </c>
      <c r="D1851" s="515"/>
      <c r="E1851" s="657">
        <v>0.1</v>
      </c>
      <c r="F1851" s="489"/>
      <c r="I1851" s="681" t="s">
        <v>1346</v>
      </c>
      <c r="J1851" s="687" t="s">
        <v>1347</v>
      </c>
      <c r="K1851" s="701" t="s">
        <v>1348</v>
      </c>
      <c r="L1851" s="702">
        <v>900</v>
      </c>
      <c r="M1851" s="707"/>
    </row>
    <row r="1852" spans="1:13" ht="120" customHeight="1">
      <c r="A1852" s="501" t="s">
        <v>5825</v>
      </c>
      <c r="B1852" s="511" t="s">
        <v>5826</v>
      </c>
      <c r="C1852" s="512">
        <v>4100</v>
      </c>
      <c r="D1852" s="515"/>
      <c r="E1852" s="657">
        <v>0.1</v>
      </c>
      <c r="F1852" s="489"/>
      <c r="I1852" s="681" t="s">
        <v>1349</v>
      </c>
      <c r="J1852" s="687" t="s">
        <v>1350</v>
      </c>
      <c r="K1852" s="701" t="s">
        <v>1351</v>
      </c>
      <c r="L1852" s="702">
        <v>1200</v>
      </c>
      <c r="M1852" s="707"/>
    </row>
    <row r="1853" spans="1:13" ht="135" customHeight="1">
      <c r="A1853" s="501" t="s">
        <v>5827</v>
      </c>
      <c r="B1853" s="511" t="s">
        <v>5828</v>
      </c>
      <c r="C1853" s="512">
        <v>3400</v>
      </c>
      <c r="D1853" s="515"/>
      <c r="E1853" s="657">
        <v>0.1</v>
      </c>
      <c r="F1853" s="489"/>
      <c r="I1853" s="681" t="s">
        <v>1352</v>
      </c>
      <c r="J1853" s="687" t="s">
        <v>1353</v>
      </c>
      <c r="K1853" s="701" t="s">
        <v>11091</v>
      </c>
      <c r="L1853" s="702">
        <v>1000</v>
      </c>
      <c r="M1853" s="707"/>
    </row>
    <row r="1854" spans="1:13" ht="165" customHeight="1">
      <c r="A1854" s="501" t="s">
        <v>5830</v>
      </c>
      <c r="B1854" s="511" t="s">
        <v>5831</v>
      </c>
      <c r="C1854" s="512">
        <v>5250</v>
      </c>
      <c r="D1854" s="515"/>
      <c r="E1854" s="657">
        <v>0.1</v>
      </c>
      <c r="F1854" s="489"/>
      <c r="I1854" s="681" t="s">
        <v>1354</v>
      </c>
      <c r="J1854" s="687" t="s">
        <v>1355</v>
      </c>
      <c r="K1854" s="701" t="s">
        <v>1356</v>
      </c>
      <c r="L1854" s="702">
        <v>1650</v>
      </c>
      <c r="M1854" s="707"/>
    </row>
    <row r="1855" spans="1:13" ht="150" customHeight="1">
      <c r="A1855" s="501" t="s">
        <v>5833</v>
      </c>
      <c r="B1855" s="511" t="s">
        <v>5834</v>
      </c>
      <c r="C1855" s="512">
        <v>5250</v>
      </c>
      <c r="D1855" s="515"/>
      <c r="E1855" s="657">
        <v>0.1</v>
      </c>
      <c r="F1855" s="489"/>
      <c r="I1855" s="681" t="s">
        <v>1357</v>
      </c>
      <c r="J1855" s="687" t="s">
        <v>1358</v>
      </c>
      <c r="K1855" s="701" t="s">
        <v>1359</v>
      </c>
      <c r="L1855" s="702">
        <v>1650</v>
      </c>
      <c r="M1855" s="707"/>
    </row>
    <row r="1856" spans="1:13" ht="195" customHeight="1">
      <c r="A1856" s="501" t="s">
        <v>5836</v>
      </c>
      <c r="B1856" s="511" t="s">
        <v>7121</v>
      </c>
      <c r="C1856" s="512">
        <v>6550</v>
      </c>
      <c r="D1856" s="515"/>
      <c r="E1856" s="657">
        <v>0.1</v>
      </c>
      <c r="F1856" s="489"/>
      <c r="I1856" s="681" t="s">
        <v>1360</v>
      </c>
      <c r="J1856" s="687" t="s">
        <v>1361</v>
      </c>
      <c r="K1856" s="701" t="s">
        <v>1362</v>
      </c>
      <c r="L1856" s="702">
        <v>1650</v>
      </c>
      <c r="M1856" s="707"/>
    </row>
    <row r="1857" spans="1:13" ht="105" customHeight="1">
      <c r="A1857" s="501" t="s">
        <v>7122</v>
      </c>
      <c r="B1857" s="511" t="s">
        <v>7123</v>
      </c>
      <c r="C1857" s="512">
        <v>5700</v>
      </c>
      <c r="D1857" s="515"/>
      <c r="E1857" s="657">
        <v>0.1</v>
      </c>
      <c r="F1857" s="489"/>
      <c r="I1857" s="681" t="s">
        <v>1363</v>
      </c>
      <c r="J1857" s="687" t="s">
        <v>1364</v>
      </c>
      <c r="K1857" s="701" t="s">
        <v>1365</v>
      </c>
      <c r="L1857" s="702">
        <v>850</v>
      </c>
      <c r="M1857" s="707"/>
    </row>
    <row r="1858" spans="1:13" ht="120" customHeight="1">
      <c r="A1858" s="501" t="s">
        <v>6115</v>
      </c>
      <c r="B1858" s="511" t="s">
        <v>6116</v>
      </c>
      <c r="C1858" s="512">
        <v>5700</v>
      </c>
      <c r="D1858" s="515"/>
      <c r="E1858" s="657">
        <v>0.1</v>
      </c>
      <c r="F1858" s="489"/>
      <c r="I1858" s="681" t="s">
        <v>1366</v>
      </c>
      <c r="J1858" s="687" t="s">
        <v>1367</v>
      </c>
      <c r="K1858" s="701" t="s">
        <v>1368</v>
      </c>
      <c r="L1858" s="702">
        <v>850</v>
      </c>
      <c r="M1858" s="707"/>
    </row>
    <row r="1859" spans="1:13" ht="120" customHeight="1">
      <c r="A1859" s="501" t="s">
        <v>6118</v>
      </c>
      <c r="B1859" s="511" t="s">
        <v>6119</v>
      </c>
      <c r="C1859" s="512">
        <v>8100</v>
      </c>
      <c r="D1859" s="515"/>
      <c r="E1859" s="657">
        <v>0.1</v>
      </c>
      <c r="F1859" s="489"/>
      <c r="I1859" s="681" t="s">
        <v>8252</v>
      </c>
      <c r="J1859" s="687" t="s">
        <v>1369</v>
      </c>
      <c r="K1859" s="701" t="s">
        <v>8655</v>
      </c>
      <c r="L1859" s="702">
        <v>1150</v>
      </c>
      <c r="M1859" s="707"/>
    </row>
    <row r="1860" spans="1:13" ht="300" customHeight="1">
      <c r="A1860" s="501" t="s">
        <v>6121</v>
      </c>
      <c r="B1860" s="511" t="s">
        <v>6122</v>
      </c>
      <c r="C1860" s="512">
        <v>4100</v>
      </c>
      <c r="D1860" s="515"/>
      <c r="E1860" s="657">
        <v>0.1</v>
      </c>
      <c r="F1860" s="489"/>
      <c r="I1860" s="681" t="s">
        <v>1370</v>
      </c>
      <c r="J1860" s="687" t="s">
        <v>1371</v>
      </c>
      <c r="K1860" s="701" t="s">
        <v>11092</v>
      </c>
      <c r="L1860" s="702">
        <v>1350</v>
      </c>
      <c r="M1860" s="707"/>
    </row>
    <row r="1861" spans="1:13" ht="285" customHeight="1">
      <c r="A1861" s="501" t="s">
        <v>6123</v>
      </c>
      <c r="B1861" s="511" t="s">
        <v>6124</v>
      </c>
      <c r="C1861" s="512">
        <v>8100</v>
      </c>
      <c r="D1861" s="515"/>
      <c r="E1861" s="657">
        <v>0.1</v>
      </c>
      <c r="F1861" s="489"/>
      <c r="I1861" s="681" t="s">
        <v>1372</v>
      </c>
      <c r="J1861" s="687" t="s">
        <v>1373</v>
      </c>
      <c r="K1861" s="701" t="s">
        <v>10249</v>
      </c>
      <c r="L1861" s="702">
        <v>950</v>
      </c>
      <c r="M1861" s="707"/>
    </row>
    <row r="1862" spans="1:13" ht="165" customHeight="1">
      <c r="A1862" s="501" t="s">
        <v>6126</v>
      </c>
      <c r="B1862" s="511" t="s">
        <v>6127</v>
      </c>
      <c r="C1862" s="512">
        <v>4850</v>
      </c>
      <c r="D1862" s="495"/>
      <c r="E1862" s="657">
        <v>0.1</v>
      </c>
      <c r="F1862" s="489"/>
      <c r="I1862" s="681" t="s">
        <v>1374</v>
      </c>
      <c r="J1862" s="687" t="s">
        <v>1375</v>
      </c>
      <c r="K1862" s="701" t="s">
        <v>1376</v>
      </c>
      <c r="L1862" s="702">
        <v>950</v>
      </c>
      <c r="M1862" s="707"/>
    </row>
    <row r="1863" spans="1:13" ht="195" customHeight="1">
      <c r="A1863" s="501" t="s">
        <v>6129</v>
      </c>
      <c r="B1863" s="511" t="s">
        <v>6130</v>
      </c>
      <c r="C1863" s="512">
        <v>4100</v>
      </c>
      <c r="D1863" s="515"/>
      <c r="E1863" s="657">
        <v>0.1</v>
      </c>
      <c r="F1863" s="489"/>
      <c r="I1863" s="681" t="s">
        <v>1377</v>
      </c>
      <c r="J1863" s="687" t="s">
        <v>1378</v>
      </c>
      <c r="K1863" s="701" t="s">
        <v>1379</v>
      </c>
      <c r="L1863" s="702">
        <v>1350</v>
      </c>
      <c r="M1863" s="707"/>
    </row>
    <row r="1864" spans="1:13" ht="195" customHeight="1">
      <c r="A1864" s="501" t="s">
        <v>6132</v>
      </c>
      <c r="B1864" s="511" t="s">
        <v>6133</v>
      </c>
      <c r="C1864" s="512">
        <v>4850</v>
      </c>
      <c r="D1864" s="515"/>
      <c r="E1864" s="657">
        <v>0.1</v>
      </c>
      <c r="F1864" s="489"/>
      <c r="I1864" s="681" t="s">
        <v>1380</v>
      </c>
      <c r="J1864" s="687" t="s">
        <v>1381</v>
      </c>
      <c r="K1864" s="701" t="s">
        <v>1382</v>
      </c>
      <c r="L1864" s="702">
        <v>1350</v>
      </c>
      <c r="M1864" s="707"/>
    </row>
    <row r="1865" spans="1:13" ht="255" customHeight="1">
      <c r="A1865" s="501" t="s">
        <v>6135</v>
      </c>
      <c r="B1865" s="511" t="s">
        <v>6136</v>
      </c>
      <c r="C1865" s="512">
        <v>4600</v>
      </c>
      <c r="D1865" s="515"/>
      <c r="E1865" s="657">
        <v>0.1</v>
      </c>
      <c r="F1865" s="489"/>
      <c r="I1865" s="681" t="s">
        <v>1383</v>
      </c>
      <c r="J1865" s="687" t="s">
        <v>1384</v>
      </c>
      <c r="K1865" s="701" t="s">
        <v>1385</v>
      </c>
      <c r="L1865" s="702">
        <v>1150</v>
      </c>
      <c r="M1865" s="707"/>
    </row>
    <row r="1866" spans="1:13" ht="255" customHeight="1">
      <c r="A1866" s="501" t="s">
        <v>6138</v>
      </c>
      <c r="B1866" s="511" t="s">
        <v>6139</v>
      </c>
      <c r="C1866" s="512">
        <v>4600</v>
      </c>
      <c r="D1866" s="515"/>
      <c r="E1866" s="657">
        <v>0.1</v>
      </c>
      <c r="F1866" s="489"/>
      <c r="I1866" s="681" t="s">
        <v>1386</v>
      </c>
      <c r="J1866" s="687" t="s">
        <v>1387</v>
      </c>
      <c r="K1866" s="701" t="s">
        <v>1388</v>
      </c>
      <c r="L1866" s="702">
        <v>1650</v>
      </c>
      <c r="M1866" s="707"/>
    </row>
    <row r="1867" spans="1:13" ht="210" customHeight="1">
      <c r="A1867" s="501" t="s">
        <v>6141</v>
      </c>
      <c r="B1867" s="511" t="s">
        <v>6142</v>
      </c>
      <c r="C1867" s="512">
        <v>5550</v>
      </c>
      <c r="D1867" s="515"/>
      <c r="E1867" s="657">
        <v>0.1</v>
      </c>
      <c r="F1867" s="489"/>
      <c r="I1867" s="681" t="s">
        <v>1389</v>
      </c>
      <c r="J1867" s="687" t="s">
        <v>1390</v>
      </c>
      <c r="K1867" s="701" t="s">
        <v>1391</v>
      </c>
      <c r="L1867" s="702">
        <v>900</v>
      </c>
      <c r="M1867" s="707"/>
    </row>
    <row r="1868" spans="1:13" ht="210" customHeight="1">
      <c r="A1868" s="501" t="s">
        <v>6144</v>
      </c>
      <c r="B1868" s="511" t="s">
        <v>6145</v>
      </c>
      <c r="C1868" s="512">
        <v>5550</v>
      </c>
      <c r="D1868" s="515"/>
      <c r="E1868" s="657">
        <v>0.1</v>
      </c>
      <c r="F1868" s="489"/>
      <c r="I1868" s="681" t="s">
        <v>1392</v>
      </c>
      <c r="J1868" s="687" t="s">
        <v>1393</v>
      </c>
      <c r="K1868" s="701" t="s">
        <v>1394</v>
      </c>
      <c r="L1868" s="702">
        <v>900</v>
      </c>
      <c r="M1868" s="707"/>
    </row>
    <row r="1869" spans="1:13" ht="60" customHeight="1">
      <c r="A1869" s="501" t="s">
        <v>12237</v>
      </c>
      <c r="B1869" s="511" t="s">
        <v>12238</v>
      </c>
      <c r="C1869" s="512">
        <v>2000</v>
      </c>
      <c r="D1869" s="515"/>
      <c r="E1869" s="657">
        <v>0.1</v>
      </c>
      <c r="F1869" s="489"/>
      <c r="I1869" s="681" t="s">
        <v>1395</v>
      </c>
      <c r="J1869" s="687" t="s">
        <v>1396</v>
      </c>
      <c r="K1869" s="701" t="s">
        <v>1397</v>
      </c>
      <c r="L1869" s="702">
        <v>1200</v>
      </c>
      <c r="M1869" s="707"/>
    </row>
    <row r="1870" spans="1:13" ht="105" customHeight="1">
      <c r="A1870" s="501" t="s">
        <v>12240</v>
      </c>
      <c r="B1870" s="511" t="s">
        <v>12241</v>
      </c>
      <c r="C1870" s="512">
        <v>2500</v>
      </c>
      <c r="D1870" s="515"/>
      <c r="E1870" s="657">
        <v>0.1</v>
      </c>
      <c r="F1870" s="489"/>
      <c r="I1870" s="681" t="s">
        <v>1398</v>
      </c>
      <c r="J1870" s="687" t="s">
        <v>1399</v>
      </c>
      <c r="K1870" s="701" t="s">
        <v>1400</v>
      </c>
      <c r="L1870" s="702">
        <v>900</v>
      </c>
      <c r="M1870" s="707"/>
    </row>
    <row r="1871" spans="1:13" ht="180" customHeight="1">
      <c r="A1871" s="501" t="s">
        <v>12657</v>
      </c>
      <c r="B1871" s="511" t="s">
        <v>12658</v>
      </c>
      <c r="C1871" s="512">
        <v>7000</v>
      </c>
      <c r="D1871" s="515"/>
      <c r="E1871" s="657">
        <v>0.1</v>
      </c>
      <c r="F1871" s="489"/>
      <c r="I1871" s="681" t="s">
        <v>1401</v>
      </c>
      <c r="J1871" s="687" t="s">
        <v>1402</v>
      </c>
      <c r="K1871" s="701" t="s">
        <v>1403</v>
      </c>
      <c r="L1871" s="702">
        <v>1800</v>
      </c>
      <c r="M1871" s="707"/>
    </row>
    <row r="1872" spans="1:13" ht="195" customHeight="1">
      <c r="A1872" s="501" t="s">
        <v>12932</v>
      </c>
      <c r="B1872" s="641" t="s">
        <v>12933</v>
      </c>
      <c r="C1872" s="629">
        <v>1650</v>
      </c>
      <c r="D1872" s="561"/>
      <c r="E1872" s="657">
        <v>0.1</v>
      </c>
      <c r="F1872" s="500"/>
      <c r="I1872" s="681" t="s">
        <v>1404</v>
      </c>
      <c r="J1872" s="687" t="s">
        <v>1405</v>
      </c>
      <c r="K1872" s="701" t="s">
        <v>1406</v>
      </c>
      <c r="L1872" s="702">
        <v>1150</v>
      </c>
      <c r="M1872" s="707"/>
    </row>
    <row r="1873" spans="1:13" ht="78.75" customHeight="1">
      <c r="A1873" s="501"/>
      <c r="B1873" s="535" t="s">
        <v>6146</v>
      </c>
      <c r="C1873" s="512"/>
      <c r="D1873" s="515"/>
      <c r="E1873" s="657">
        <v>0.1</v>
      </c>
      <c r="F1873" s="489"/>
      <c r="I1873" s="681" t="s">
        <v>1407</v>
      </c>
      <c r="J1873" s="687" t="s">
        <v>1408</v>
      </c>
      <c r="K1873" s="701" t="s">
        <v>1409</v>
      </c>
      <c r="L1873" s="702">
        <v>750</v>
      </c>
      <c r="M1873" s="707"/>
    </row>
    <row r="1874" spans="1:13" ht="60" customHeight="1">
      <c r="A1874" s="501" t="s">
        <v>6147</v>
      </c>
      <c r="B1874" s="511" t="s">
        <v>6148</v>
      </c>
      <c r="C1874" s="512">
        <v>38200</v>
      </c>
      <c r="D1874" s="495"/>
      <c r="E1874" s="657">
        <v>0.1</v>
      </c>
      <c r="F1874" s="489"/>
      <c r="I1874" s="681" t="s">
        <v>1410</v>
      </c>
      <c r="J1874" s="687" t="s">
        <v>1411</v>
      </c>
      <c r="K1874" s="701" t="s">
        <v>1412</v>
      </c>
      <c r="L1874" s="702">
        <v>1650</v>
      </c>
      <c r="M1874" s="707"/>
    </row>
    <row r="1875" spans="1:13" ht="60" customHeight="1">
      <c r="A1875" s="501" t="s">
        <v>6150</v>
      </c>
      <c r="B1875" s="511" t="s">
        <v>6151</v>
      </c>
      <c r="C1875" s="512">
        <v>23100</v>
      </c>
      <c r="D1875" s="495"/>
      <c r="E1875" s="657">
        <v>0.1</v>
      </c>
      <c r="F1875" s="489"/>
      <c r="I1875" s="681" t="s">
        <v>1404</v>
      </c>
      <c r="J1875" s="687" t="s">
        <v>1413</v>
      </c>
      <c r="K1875" s="701" t="s">
        <v>1414</v>
      </c>
      <c r="L1875" s="702">
        <v>900</v>
      </c>
      <c r="M1875" s="707"/>
    </row>
    <row r="1876" spans="1:13" ht="30" customHeight="1">
      <c r="A1876" s="501" t="s">
        <v>6152</v>
      </c>
      <c r="B1876" s="511" t="s">
        <v>6153</v>
      </c>
      <c r="C1876" s="512">
        <v>24200</v>
      </c>
      <c r="D1876" s="495"/>
      <c r="E1876" s="657">
        <v>0.1</v>
      </c>
      <c r="F1876" s="489"/>
      <c r="I1876" s="681" t="s">
        <v>3394</v>
      </c>
      <c r="J1876" s="687" t="s">
        <v>1415</v>
      </c>
      <c r="K1876" s="701" t="s">
        <v>1416</v>
      </c>
      <c r="L1876" s="702">
        <v>900</v>
      </c>
      <c r="M1876" s="707"/>
    </row>
    <row r="1877" spans="1:13" ht="90" customHeight="1">
      <c r="A1877" s="501" t="s">
        <v>6154</v>
      </c>
      <c r="B1877" s="511" t="s">
        <v>6155</v>
      </c>
      <c r="C1877" s="512">
        <v>34950</v>
      </c>
      <c r="D1877" s="495"/>
      <c r="E1877" s="657">
        <v>0.1</v>
      </c>
      <c r="F1877" s="489"/>
      <c r="I1877" s="681" t="s">
        <v>10250</v>
      </c>
      <c r="J1877" s="687" t="s">
        <v>1417</v>
      </c>
      <c r="K1877" s="701" t="s">
        <v>1418</v>
      </c>
      <c r="L1877" s="702">
        <v>650</v>
      </c>
      <c r="M1877" s="707"/>
    </row>
    <row r="1878" spans="1:13" ht="75" customHeight="1">
      <c r="A1878" s="501" t="s">
        <v>6156</v>
      </c>
      <c r="B1878" s="511" t="s">
        <v>6157</v>
      </c>
      <c r="C1878" s="512">
        <v>33400</v>
      </c>
      <c r="D1878" s="495"/>
      <c r="E1878" s="657">
        <v>0.1</v>
      </c>
      <c r="F1878" s="489"/>
      <c r="I1878" s="681" t="s">
        <v>1419</v>
      </c>
      <c r="J1878" s="687" t="s">
        <v>1420</v>
      </c>
      <c r="K1878" s="701" t="s">
        <v>1421</v>
      </c>
      <c r="L1878" s="702">
        <v>350</v>
      </c>
      <c r="M1878" s="707"/>
    </row>
    <row r="1879" spans="1:13" ht="90" customHeight="1">
      <c r="A1879" s="501" t="s">
        <v>6159</v>
      </c>
      <c r="B1879" s="511" t="s">
        <v>6160</v>
      </c>
      <c r="C1879" s="512">
        <v>39800</v>
      </c>
      <c r="D1879" s="495"/>
      <c r="E1879" s="657">
        <v>0.1</v>
      </c>
      <c r="F1879" s="489"/>
      <c r="I1879" s="681" t="s">
        <v>1422</v>
      </c>
      <c r="J1879" s="687" t="s">
        <v>1423</v>
      </c>
      <c r="K1879" s="701" t="s">
        <v>1424</v>
      </c>
      <c r="L1879" s="702">
        <v>500</v>
      </c>
      <c r="M1879" s="707"/>
    </row>
    <row r="1880" spans="1:13" ht="120" customHeight="1">
      <c r="A1880" s="501" t="s">
        <v>6162</v>
      </c>
      <c r="B1880" s="511" t="s">
        <v>6163</v>
      </c>
      <c r="C1880" s="512">
        <v>24200</v>
      </c>
      <c r="D1880" s="515"/>
      <c r="E1880" s="657">
        <v>0.1</v>
      </c>
      <c r="F1880" s="489"/>
      <c r="I1880" s="681" t="s">
        <v>1425</v>
      </c>
      <c r="J1880" s="687" t="s">
        <v>1426</v>
      </c>
      <c r="K1880" s="701" t="s">
        <v>1427</v>
      </c>
      <c r="L1880" s="702">
        <v>650</v>
      </c>
      <c r="M1880" s="707"/>
    </row>
    <row r="1881" spans="1:13" ht="60" customHeight="1">
      <c r="A1881" s="501" t="s">
        <v>6164</v>
      </c>
      <c r="B1881" s="511" t="s">
        <v>6165</v>
      </c>
      <c r="C1881" s="512">
        <v>39800</v>
      </c>
      <c r="D1881" s="495"/>
      <c r="E1881" s="657">
        <v>0.1</v>
      </c>
      <c r="F1881" s="489"/>
      <c r="I1881" s="681" t="s">
        <v>1428</v>
      </c>
      <c r="J1881" s="687" t="s">
        <v>1429</v>
      </c>
      <c r="K1881" s="701" t="s">
        <v>1430</v>
      </c>
      <c r="L1881" s="702">
        <v>1000</v>
      </c>
      <c r="M1881" s="707"/>
    </row>
    <row r="1882" spans="1:13" ht="120" customHeight="1">
      <c r="A1882" s="501" t="s">
        <v>6167</v>
      </c>
      <c r="B1882" s="511" t="s">
        <v>6168</v>
      </c>
      <c r="C1882" s="512">
        <v>39800</v>
      </c>
      <c r="D1882" s="495"/>
      <c r="E1882" s="657">
        <v>0.1</v>
      </c>
      <c r="F1882" s="489"/>
      <c r="I1882" s="681" t="s">
        <v>1431</v>
      </c>
      <c r="J1882" s="687" t="s">
        <v>1432</v>
      </c>
      <c r="K1882" s="701" t="s">
        <v>1433</v>
      </c>
      <c r="L1882" s="702">
        <v>1750</v>
      </c>
      <c r="M1882" s="707"/>
    </row>
    <row r="1883" spans="1:13" ht="165" customHeight="1">
      <c r="A1883" s="501" t="s">
        <v>6170</v>
      </c>
      <c r="B1883" s="511" t="s">
        <v>6171</v>
      </c>
      <c r="C1883" s="512">
        <v>40650</v>
      </c>
      <c r="D1883" s="495"/>
      <c r="E1883" s="657">
        <v>0.1</v>
      </c>
      <c r="F1883" s="489"/>
      <c r="I1883" s="681" t="s">
        <v>1434</v>
      </c>
      <c r="J1883" s="687" t="s">
        <v>1435</v>
      </c>
      <c r="K1883" s="701" t="s">
        <v>1436</v>
      </c>
      <c r="L1883" s="702">
        <v>1400</v>
      </c>
      <c r="M1883" s="707"/>
    </row>
    <row r="1884" spans="1:13" ht="45" customHeight="1">
      <c r="A1884" s="501" t="s">
        <v>6173</v>
      </c>
      <c r="B1884" s="511" t="s">
        <v>6174</v>
      </c>
      <c r="C1884" s="512">
        <v>40650</v>
      </c>
      <c r="D1884" s="495"/>
      <c r="E1884" s="657">
        <v>0.1</v>
      </c>
      <c r="F1884" s="489"/>
      <c r="I1884" s="681" t="s">
        <v>1437</v>
      </c>
      <c r="J1884" s="687" t="s">
        <v>1438</v>
      </c>
      <c r="K1884" s="701" t="s">
        <v>1439</v>
      </c>
      <c r="L1884" s="702">
        <v>300</v>
      </c>
      <c r="M1884" s="707"/>
    </row>
    <row r="1885" spans="1:13" ht="60" customHeight="1">
      <c r="A1885" s="501" t="s">
        <v>6176</v>
      </c>
      <c r="B1885" s="511" t="s">
        <v>6177</v>
      </c>
      <c r="C1885" s="512">
        <v>39800</v>
      </c>
      <c r="D1885" s="495"/>
      <c r="E1885" s="657">
        <v>0.1</v>
      </c>
      <c r="F1885" s="489"/>
      <c r="I1885" s="681" t="s">
        <v>1440</v>
      </c>
      <c r="J1885" s="687" t="s">
        <v>1441</v>
      </c>
      <c r="K1885" s="701" t="s">
        <v>1442</v>
      </c>
      <c r="L1885" s="702">
        <v>900</v>
      </c>
      <c r="M1885" s="707"/>
    </row>
    <row r="1886" spans="1:13" ht="30" customHeight="1">
      <c r="A1886" s="501" t="s">
        <v>6179</v>
      </c>
      <c r="B1886" s="511" t="s">
        <v>6180</v>
      </c>
      <c r="C1886" s="512">
        <v>28550</v>
      </c>
      <c r="D1886" s="495"/>
      <c r="E1886" s="657">
        <v>0.1</v>
      </c>
      <c r="F1886" s="489"/>
      <c r="I1886" s="681" t="s">
        <v>1443</v>
      </c>
      <c r="J1886" s="687" t="s">
        <v>1444</v>
      </c>
      <c r="K1886" s="701" t="s">
        <v>1445</v>
      </c>
      <c r="L1886" s="702">
        <v>900</v>
      </c>
      <c r="M1886" s="707"/>
    </row>
    <row r="1887" spans="1:13" ht="45" customHeight="1">
      <c r="A1887" s="501" t="s">
        <v>6181</v>
      </c>
      <c r="B1887" s="511" t="s">
        <v>6182</v>
      </c>
      <c r="C1887" s="512">
        <v>33400</v>
      </c>
      <c r="D1887" s="495"/>
      <c r="E1887" s="657">
        <v>0.1</v>
      </c>
      <c r="F1887" s="489"/>
      <c r="I1887" s="681" t="s">
        <v>302</v>
      </c>
      <c r="J1887" s="687" t="s">
        <v>2393</v>
      </c>
      <c r="K1887" s="701" t="s">
        <v>3388</v>
      </c>
      <c r="L1887" s="702">
        <v>900</v>
      </c>
      <c r="M1887" s="707"/>
    </row>
    <row r="1888" spans="1:13" ht="30" customHeight="1">
      <c r="A1888" s="501" t="s">
        <v>6183</v>
      </c>
      <c r="B1888" s="511" t="s">
        <v>6184</v>
      </c>
      <c r="C1888" s="512">
        <v>27700</v>
      </c>
      <c r="D1888" s="495"/>
      <c r="E1888" s="657">
        <v>0.1</v>
      </c>
      <c r="F1888" s="489"/>
      <c r="I1888" s="681" t="s">
        <v>3389</v>
      </c>
      <c r="J1888" s="687" t="s">
        <v>3390</v>
      </c>
      <c r="K1888" s="701" t="s">
        <v>3391</v>
      </c>
      <c r="L1888" s="702">
        <v>2900</v>
      </c>
      <c r="M1888" s="707"/>
    </row>
    <row r="1889" spans="1:13" ht="45" customHeight="1">
      <c r="A1889" s="501" t="s">
        <v>6186</v>
      </c>
      <c r="B1889" s="511" t="s">
        <v>6187</v>
      </c>
      <c r="C1889" s="512">
        <v>30950</v>
      </c>
      <c r="D1889" s="495"/>
      <c r="E1889" s="657">
        <v>0.1</v>
      </c>
      <c r="F1889" s="489"/>
      <c r="I1889" s="681" t="s">
        <v>3392</v>
      </c>
      <c r="J1889" s="687" t="s">
        <v>3393</v>
      </c>
      <c r="K1889" s="701" t="s">
        <v>9882</v>
      </c>
      <c r="L1889" s="702">
        <v>51700</v>
      </c>
      <c r="M1889" s="707"/>
    </row>
    <row r="1890" spans="1:13" ht="75" customHeight="1">
      <c r="A1890" s="501" t="s">
        <v>6189</v>
      </c>
      <c r="B1890" s="511" t="s">
        <v>6190</v>
      </c>
      <c r="C1890" s="512">
        <v>26850</v>
      </c>
      <c r="D1890" s="495"/>
      <c r="E1890" s="657">
        <v>0.1</v>
      </c>
      <c r="F1890" s="489"/>
      <c r="I1890" s="681" t="s">
        <v>3394</v>
      </c>
      <c r="J1890" s="687" t="s">
        <v>3395</v>
      </c>
      <c r="K1890" s="701" t="s">
        <v>10251</v>
      </c>
      <c r="L1890" s="702">
        <v>14100</v>
      </c>
      <c r="M1890" s="707"/>
    </row>
    <row r="1891" spans="1:13" ht="120" customHeight="1">
      <c r="A1891" s="501" t="s">
        <v>9605</v>
      </c>
      <c r="B1891" s="511" t="s">
        <v>9606</v>
      </c>
      <c r="C1891" s="512">
        <v>19650</v>
      </c>
      <c r="D1891" s="495"/>
      <c r="E1891" s="657">
        <v>0.1</v>
      </c>
      <c r="F1891" s="489"/>
      <c r="I1891" s="681" t="s">
        <v>3396</v>
      </c>
      <c r="J1891" s="687" t="s">
        <v>3397</v>
      </c>
      <c r="K1891" s="701" t="s">
        <v>3398</v>
      </c>
      <c r="L1891" s="702">
        <v>2600</v>
      </c>
      <c r="M1891" s="707"/>
    </row>
    <row r="1892" spans="1:13" ht="60" customHeight="1">
      <c r="A1892" s="501" t="s">
        <v>9608</v>
      </c>
      <c r="B1892" s="511" t="s">
        <v>9609</v>
      </c>
      <c r="C1892" s="512">
        <v>84700</v>
      </c>
      <c r="D1892" s="495"/>
      <c r="E1892" s="657">
        <v>0.1</v>
      </c>
      <c r="F1892" s="489"/>
      <c r="I1892" s="681" t="s">
        <v>3399</v>
      </c>
      <c r="J1892" s="687" t="s">
        <v>3400</v>
      </c>
      <c r="K1892" s="701" t="s">
        <v>5823</v>
      </c>
      <c r="L1892" s="702">
        <v>3400</v>
      </c>
      <c r="M1892" s="707"/>
    </row>
    <row r="1893" spans="1:13" ht="75" customHeight="1">
      <c r="A1893" s="501" t="s">
        <v>9611</v>
      </c>
      <c r="B1893" s="511" t="s">
        <v>9612</v>
      </c>
      <c r="C1893" s="512">
        <v>20500</v>
      </c>
      <c r="D1893" s="495"/>
      <c r="E1893" s="657">
        <v>0.1</v>
      </c>
      <c r="F1893" s="489"/>
      <c r="I1893" s="681" t="s">
        <v>5824</v>
      </c>
      <c r="J1893" s="687" t="s">
        <v>5825</v>
      </c>
      <c r="K1893" s="701" t="s">
        <v>5826</v>
      </c>
      <c r="L1893" s="702">
        <v>4100</v>
      </c>
      <c r="M1893" s="707"/>
    </row>
    <row r="1894" spans="1:13" ht="90" customHeight="1">
      <c r="A1894" s="501" t="s">
        <v>9614</v>
      </c>
      <c r="B1894" s="511" t="s">
        <v>9615</v>
      </c>
      <c r="C1894" s="512">
        <v>55000</v>
      </c>
      <c r="D1894" s="495"/>
      <c r="E1894" s="657">
        <v>0.1</v>
      </c>
      <c r="F1894" s="489"/>
      <c r="I1894" s="681" t="s">
        <v>1264</v>
      </c>
      <c r="J1894" s="687" t="s">
        <v>5827</v>
      </c>
      <c r="K1894" s="701" t="s">
        <v>5828</v>
      </c>
      <c r="L1894" s="702">
        <v>3400</v>
      </c>
      <c r="M1894" s="707"/>
    </row>
    <row r="1895" spans="1:13" ht="60" customHeight="1">
      <c r="A1895" s="501" t="s">
        <v>9617</v>
      </c>
      <c r="B1895" s="511" t="s">
        <v>9618</v>
      </c>
      <c r="C1895" s="512">
        <v>167850</v>
      </c>
      <c r="D1895" s="495"/>
      <c r="E1895" s="657">
        <v>0.1</v>
      </c>
      <c r="F1895" s="489"/>
      <c r="I1895" s="681" t="s">
        <v>5829</v>
      </c>
      <c r="J1895" s="687" t="s">
        <v>5830</v>
      </c>
      <c r="K1895" s="701" t="s">
        <v>5831</v>
      </c>
      <c r="L1895" s="702">
        <v>5250</v>
      </c>
      <c r="M1895" s="707"/>
    </row>
    <row r="1896" spans="1:13" ht="78.75" customHeight="1">
      <c r="A1896" s="501"/>
      <c r="B1896" s="535" t="s">
        <v>6191</v>
      </c>
      <c r="C1896" s="512"/>
      <c r="D1896" s="515"/>
      <c r="E1896" s="646"/>
      <c r="F1896" s="489"/>
      <c r="I1896" s="681" t="s">
        <v>5832</v>
      </c>
      <c r="J1896" s="687" t="s">
        <v>5833</v>
      </c>
      <c r="K1896" s="701" t="s">
        <v>5834</v>
      </c>
      <c r="L1896" s="702">
        <v>5250</v>
      </c>
      <c r="M1896" s="707"/>
    </row>
    <row r="1897" spans="1:13" ht="150" customHeight="1">
      <c r="A1897" s="501" t="s">
        <v>6192</v>
      </c>
      <c r="B1897" s="548" t="s">
        <v>6193</v>
      </c>
      <c r="C1897" s="512">
        <v>12950</v>
      </c>
      <c r="D1897" s="515"/>
      <c r="E1897" s="647">
        <v>0.1</v>
      </c>
      <c r="F1897" s="489"/>
      <c r="I1897" s="681" t="s">
        <v>5835</v>
      </c>
      <c r="J1897" s="687" t="s">
        <v>5836</v>
      </c>
      <c r="K1897" s="701" t="s">
        <v>7121</v>
      </c>
      <c r="L1897" s="702">
        <v>6550</v>
      </c>
      <c r="M1897" s="707"/>
    </row>
    <row r="1898" spans="1:13" ht="90" customHeight="1">
      <c r="A1898" s="501" t="s">
        <v>6195</v>
      </c>
      <c r="B1898" s="548" t="s">
        <v>6196</v>
      </c>
      <c r="C1898" s="512">
        <v>4500</v>
      </c>
      <c r="D1898" s="515"/>
      <c r="E1898" s="647">
        <v>0.1</v>
      </c>
      <c r="F1898" s="489"/>
      <c r="I1898" s="681" t="s">
        <v>10252</v>
      </c>
      <c r="J1898" s="687" t="s">
        <v>7122</v>
      </c>
      <c r="K1898" s="701" t="s">
        <v>7123</v>
      </c>
      <c r="L1898" s="702">
        <v>5700</v>
      </c>
      <c r="M1898" s="707"/>
    </row>
    <row r="1899" spans="1:13" ht="150" customHeight="1">
      <c r="A1899" s="501" t="s">
        <v>6201</v>
      </c>
      <c r="B1899" s="548" t="s">
        <v>6202</v>
      </c>
      <c r="C1899" s="512">
        <v>4250</v>
      </c>
      <c r="D1899" s="515"/>
      <c r="E1899" s="647">
        <v>0.1</v>
      </c>
      <c r="F1899" s="489"/>
      <c r="I1899" s="681" t="s">
        <v>6114</v>
      </c>
      <c r="J1899" s="687" t="s">
        <v>6115</v>
      </c>
      <c r="K1899" s="701" t="s">
        <v>6116</v>
      </c>
      <c r="L1899" s="702">
        <v>5700</v>
      </c>
      <c r="M1899" s="707"/>
    </row>
    <row r="1900" spans="1:13" ht="150" customHeight="1">
      <c r="A1900" s="501" t="s">
        <v>6204</v>
      </c>
      <c r="B1900" s="548" t="s">
        <v>6205</v>
      </c>
      <c r="C1900" s="512">
        <v>7250</v>
      </c>
      <c r="D1900" s="515"/>
      <c r="E1900" s="647">
        <v>0.1</v>
      </c>
      <c r="F1900" s="489"/>
      <c r="I1900" s="681" t="s">
        <v>6117</v>
      </c>
      <c r="J1900" s="687" t="s">
        <v>6118</v>
      </c>
      <c r="K1900" s="701" t="s">
        <v>6119</v>
      </c>
      <c r="L1900" s="702">
        <v>8100</v>
      </c>
      <c r="M1900" s="707"/>
    </row>
    <row r="1901" spans="1:13" ht="180" customHeight="1">
      <c r="A1901" s="501" t="s">
        <v>6206</v>
      </c>
      <c r="B1901" s="548" t="s">
        <v>6207</v>
      </c>
      <c r="C1901" s="512">
        <v>3250</v>
      </c>
      <c r="D1901" s="515"/>
      <c r="E1901" s="647">
        <v>0.1</v>
      </c>
      <c r="F1901" s="489"/>
      <c r="I1901" s="681" t="s">
        <v>6120</v>
      </c>
      <c r="J1901" s="687" t="s">
        <v>6121</v>
      </c>
      <c r="K1901" s="701" t="s">
        <v>6122</v>
      </c>
      <c r="L1901" s="702">
        <v>4100</v>
      </c>
      <c r="M1901" s="707"/>
    </row>
    <row r="1902" spans="1:13" ht="120" customHeight="1">
      <c r="A1902" s="501" t="s">
        <v>6209</v>
      </c>
      <c r="B1902" s="548" t="s">
        <v>6210</v>
      </c>
      <c r="C1902" s="512">
        <v>4250</v>
      </c>
      <c r="D1902" s="515"/>
      <c r="E1902" s="647">
        <v>0.1</v>
      </c>
      <c r="F1902" s="489"/>
      <c r="I1902" s="681" t="s">
        <v>5835</v>
      </c>
      <c r="J1902" s="687" t="s">
        <v>6123</v>
      </c>
      <c r="K1902" s="701" t="s">
        <v>6124</v>
      </c>
      <c r="L1902" s="702">
        <v>8100</v>
      </c>
      <c r="M1902" s="707"/>
    </row>
    <row r="1903" spans="1:13" ht="244.5" customHeight="1">
      <c r="A1903" s="501" t="s">
        <v>6211</v>
      </c>
      <c r="B1903" s="548" t="s">
        <v>11001</v>
      </c>
      <c r="C1903" s="512">
        <v>3250</v>
      </c>
      <c r="D1903" s="515"/>
      <c r="E1903" s="647">
        <v>0.1</v>
      </c>
      <c r="F1903" s="489"/>
      <c r="I1903" s="681" t="s">
        <v>6125</v>
      </c>
      <c r="J1903" s="687" t="s">
        <v>6126</v>
      </c>
      <c r="K1903" s="701" t="s">
        <v>6127</v>
      </c>
      <c r="L1903" s="702">
        <v>4850</v>
      </c>
      <c r="M1903" s="679"/>
    </row>
    <row r="1904" spans="1:13" ht="165" customHeight="1">
      <c r="A1904" s="501" t="s">
        <v>6213</v>
      </c>
      <c r="B1904" s="548" t="s">
        <v>6214</v>
      </c>
      <c r="C1904" s="512">
        <v>4250</v>
      </c>
      <c r="D1904" s="515"/>
      <c r="E1904" s="647">
        <v>0.1</v>
      </c>
      <c r="F1904" s="489"/>
      <c r="I1904" s="681" t="s">
        <v>6128</v>
      </c>
      <c r="J1904" s="687" t="s">
        <v>6129</v>
      </c>
      <c r="K1904" s="701" t="s">
        <v>6130</v>
      </c>
      <c r="L1904" s="702">
        <v>4100</v>
      </c>
      <c r="M1904" s="707"/>
    </row>
    <row r="1905" spans="1:13" ht="165" customHeight="1">
      <c r="A1905" s="501" t="s">
        <v>6216</v>
      </c>
      <c r="B1905" s="548" t="s">
        <v>6217</v>
      </c>
      <c r="C1905" s="512">
        <v>6800</v>
      </c>
      <c r="D1905" s="515"/>
      <c r="E1905" s="647">
        <v>0.1</v>
      </c>
      <c r="F1905" s="489"/>
      <c r="I1905" s="681" t="s">
        <v>6131</v>
      </c>
      <c r="J1905" s="687" t="s">
        <v>6132</v>
      </c>
      <c r="K1905" s="701" t="s">
        <v>6133</v>
      </c>
      <c r="L1905" s="702">
        <v>4850</v>
      </c>
      <c r="M1905" s="707"/>
    </row>
    <row r="1906" spans="1:13" ht="150" customHeight="1">
      <c r="A1906" s="501" t="s">
        <v>6218</v>
      </c>
      <c r="B1906" s="548" t="s">
        <v>6219</v>
      </c>
      <c r="C1906" s="512">
        <v>3200</v>
      </c>
      <c r="D1906" s="515"/>
      <c r="E1906" s="647">
        <v>0.1</v>
      </c>
      <c r="F1906" s="489"/>
      <c r="I1906" s="681" t="s">
        <v>6134</v>
      </c>
      <c r="J1906" s="687" t="s">
        <v>6135</v>
      </c>
      <c r="K1906" s="701" t="s">
        <v>6136</v>
      </c>
      <c r="L1906" s="702">
        <v>4600</v>
      </c>
      <c r="M1906" s="707"/>
    </row>
    <row r="1907" spans="1:13" ht="75" customHeight="1">
      <c r="A1907" s="501" t="s">
        <v>6221</v>
      </c>
      <c r="B1907" s="511" t="s">
        <v>6222</v>
      </c>
      <c r="C1907" s="512">
        <v>4850</v>
      </c>
      <c r="D1907" s="515"/>
      <c r="E1907" s="647">
        <v>0.1</v>
      </c>
      <c r="F1907" s="489"/>
      <c r="I1907" s="681" t="s">
        <v>6137</v>
      </c>
      <c r="J1907" s="687" t="s">
        <v>6138</v>
      </c>
      <c r="K1907" s="701" t="s">
        <v>6139</v>
      </c>
      <c r="L1907" s="702">
        <v>4600</v>
      </c>
      <c r="M1907" s="707"/>
    </row>
    <row r="1908" spans="1:13" ht="75" customHeight="1">
      <c r="A1908" s="501" t="s">
        <v>6227</v>
      </c>
      <c r="B1908" s="511" t="s">
        <v>6228</v>
      </c>
      <c r="C1908" s="512">
        <v>4850</v>
      </c>
      <c r="D1908" s="515"/>
      <c r="E1908" s="647">
        <v>0.1</v>
      </c>
      <c r="F1908" s="489"/>
      <c r="I1908" s="681" t="s">
        <v>6140</v>
      </c>
      <c r="J1908" s="687" t="s">
        <v>6141</v>
      </c>
      <c r="K1908" s="701" t="s">
        <v>6142</v>
      </c>
      <c r="L1908" s="702">
        <v>5550</v>
      </c>
      <c r="M1908" s="707"/>
    </row>
    <row r="1909" spans="1:13" ht="90" customHeight="1">
      <c r="A1909" s="501" t="s">
        <v>6233</v>
      </c>
      <c r="B1909" s="511" t="s">
        <v>6234</v>
      </c>
      <c r="C1909" s="512">
        <v>4850</v>
      </c>
      <c r="D1909" s="515"/>
      <c r="E1909" s="647">
        <v>0.1</v>
      </c>
      <c r="F1909" s="489"/>
      <c r="I1909" s="681" t="s">
        <v>6143</v>
      </c>
      <c r="J1909" s="687" t="s">
        <v>6144</v>
      </c>
      <c r="K1909" s="701" t="s">
        <v>6145</v>
      </c>
      <c r="L1909" s="702">
        <v>5550</v>
      </c>
      <c r="M1909" s="707"/>
    </row>
    <row r="1910" spans="1:13" ht="105" customHeight="1">
      <c r="A1910" s="501" t="s">
        <v>6236</v>
      </c>
      <c r="B1910" s="511" t="s">
        <v>6237</v>
      </c>
      <c r="C1910" s="512">
        <v>4850</v>
      </c>
      <c r="D1910" s="515"/>
      <c r="E1910" s="647">
        <v>0.1</v>
      </c>
      <c r="F1910" s="489"/>
      <c r="I1910" s="681" t="s">
        <v>12236</v>
      </c>
      <c r="J1910" s="687" t="s">
        <v>12237</v>
      </c>
      <c r="K1910" s="701" t="s">
        <v>12238</v>
      </c>
      <c r="L1910" s="702">
        <v>2000</v>
      </c>
      <c r="M1910" s="707"/>
    </row>
    <row r="1911" spans="1:13" ht="90" customHeight="1">
      <c r="A1911" s="501" t="s">
        <v>6241</v>
      </c>
      <c r="B1911" s="511" t="s">
        <v>6242</v>
      </c>
      <c r="C1911" s="512">
        <v>4850</v>
      </c>
      <c r="D1911" s="515"/>
      <c r="E1911" s="647">
        <v>0.1</v>
      </c>
      <c r="F1911" s="489"/>
      <c r="I1911" s="681" t="s">
        <v>12239</v>
      </c>
      <c r="J1911" s="687" t="s">
        <v>12240</v>
      </c>
      <c r="K1911" s="701" t="s">
        <v>12241</v>
      </c>
      <c r="L1911" s="702">
        <v>2500</v>
      </c>
      <c r="M1911" s="707"/>
    </row>
    <row r="1912" spans="1:13" ht="150" customHeight="1">
      <c r="A1912" s="501" t="s">
        <v>6247</v>
      </c>
      <c r="B1912" s="511" t="s">
        <v>6248</v>
      </c>
      <c r="C1912" s="512">
        <v>4850</v>
      </c>
      <c r="D1912" s="515"/>
      <c r="E1912" s="647">
        <v>0.1</v>
      </c>
      <c r="F1912" s="489"/>
      <c r="I1912" s="681" t="s">
        <v>6012</v>
      </c>
      <c r="J1912" s="687" t="s">
        <v>12657</v>
      </c>
      <c r="K1912" s="701" t="s">
        <v>12658</v>
      </c>
      <c r="L1912" s="702">
        <v>7000</v>
      </c>
      <c r="M1912" s="707"/>
    </row>
    <row r="1913" spans="1:13" ht="150" customHeight="1">
      <c r="A1913" s="501" t="s">
        <v>6250</v>
      </c>
      <c r="B1913" s="511" t="s">
        <v>6251</v>
      </c>
      <c r="C1913" s="512">
        <v>4850</v>
      </c>
      <c r="D1913" s="515"/>
      <c r="E1913" s="647">
        <v>0.1</v>
      </c>
      <c r="F1913" s="489"/>
      <c r="I1913" s="810" t="s">
        <v>1354</v>
      </c>
      <c r="J1913" s="687" t="s">
        <v>12932</v>
      </c>
      <c r="K1913" s="831" t="s">
        <v>12933</v>
      </c>
      <c r="L1913" s="820">
        <v>1650</v>
      </c>
      <c r="M1913" s="750"/>
    </row>
    <row r="1914" spans="1:13" ht="165" customHeight="1">
      <c r="A1914" s="501" t="s">
        <v>6253</v>
      </c>
      <c r="B1914" s="511" t="s">
        <v>6254</v>
      </c>
      <c r="C1914" s="512">
        <v>4850</v>
      </c>
      <c r="D1914" s="515"/>
      <c r="E1914" s="647">
        <v>0.1</v>
      </c>
      <c r="F1914" s="489"/>
      <c r="I1914" s="681"/>
      <c r="J1914" s="687"/>
      <c r="K1914" s="727" t="s">
        <v>6146</v>
      </c>
      <c r="L1914" s="702"/>
      <c r="M1914" s="707"/>
    </row>
    <row r="1915" spans="1:13" ht="105" customHeight="1">
      <c r="A1915" s="501" t="s">
        <v>6256</v>
      </c>
      <c r="B1915" s="511" t="s">
        <v>6257</v>
      </c>
      <c r="C1915" s="512">
        <v>8100</v>
      </c>
      <c r="D1915" s="515"/>
      <c r="E1915" s="647">
        <v>0.1</v>
      </c>
      <c r="F1915" s="489"/>
      <c r="I1915" s="681" t="s">
        <v>9541</v>
      </c>
      <c r="J1915" s="687" t="s">
        <v>6147</v>
      </c>
      <c r="K1915" s="701" t="s">
        <v>6148</v>
      </c>
      <c r="L1915" s="702">
        <v>38200</v>
      </c>
      <c r="M1915" s="679"/>
    </row>
    <row r="1916" spans="1:13" ht="105" customHeight="1">
      <c r="A1916" s="501" t="s">
        <v>6259</v>
      </c>
      <c r="B1916" s="511" t="s">
        <v>6260</v>
      </c>
      <c r="C1916" s="512">
        <v>8100</v>
      </c>
      <c r="D1916" s="515"/>
      <c r="E1916" s="647">
        <v>0.1</v>
      </c>
      <c r="F1916" s="489"/>
      <c r="I1916" s="681" t="s">
        <v>6149</v>
      </c>
      <c r="J1916" s="687" t="s">
        <v>6150</v>
      </c>
      <c r="K1916" s="701" t="s">
        <v>6151</v>
      </c>
      <c r="L1916" s="702">
        <v>23100</v>
      </c>
      <c r="M1916" s="679"/>
    </row>
    <row r="1917" spans="1:13" ht="105" customHeight="1">
      <c r="A1917" s="501" t="s">
        <v>6262</v>
      </c>
      <c r="B1917" s="511" t="s">
        <v>6263</v>
      </c>
      <c r="C1917" s="512">
        <v>8100</v>
      </c>
      <c r="D1917" s="515"/>
      <c r="E1917" s="647">
        <v>0.1</v>
      </c>
      <c r="F1917" s="489"/>
      <c r="I1917" s="681" t="s">
        <v>6158</v>
      </c>
      <c r="J1917" s="687" t="s">
        <v>6152</v>
      </c>
      <c r="K1917" s="701" t="s">
        <v>6153</v>
      </c>
      <c r="L1917" s="702">
        <v>24200</v>
      </c>
      <c r="M1917" s="679"/>
    </row>
    <row r="1918" spans="1:13" ht="105" customHeight="1">
      <c r="A1918" s="501" t="s">
        <v>6265</v>
      </c>
      <c r="B1918" s="511" t="s">
        <v>6266</v>
      </c>
      <c r="C1918" s="512">
        <v>8100</v>
      </c>
      <c r="D1918" s="515"/>
      <c r="E1918" s="647">
        <v>0.1</v>
      </c>
      <c r="F1918" s="489"/>
      <c r="I1918" s="681" t="s">
        <v>9542</v>
      </c>
      <c r="J1918" s="687" t="s">
        <v>6154</v>
      </c>
      <c r="K1918" s="701" t="s">
        <v>6155</v>
      </c>
      <c r="L1918" s="702">
        <v>34950</v>
      </c>
      <c r="M1918" s="679"/>
    </row>
    <row r="1919" spans="1:13" ht="105" customHeight="1">
      <c r="A1919" s="501" t="s">
        <v>6268</v>
      </c>
      <c r="B1919" s="511" t="s">
        <v>6269</v>
      </c>
      <c r="C1919" s="512">
        <v>8100</v>
      </c>
      <c r="D1919" s="515"/>
      <c r="E1919" s="647">
        <v>0.1</v>
      </c>
      <c r="F1919" s="489"/>
      <c r="I1919" s="681" t="s">
        <v>9543</v>
      </c>
      <c r="J1919" s="687" t="s">
        <v>6156</v>
      </c>
      <c r="K1919" s="701" t="s">
        <v>6157</v>
      </c>
      <c r="L1919" s="702">
        <v>33400</v>
      </c>
      <c r="M1919" s="679"/>
    </row>
    <row r="1920" spans="1:13" ht="105" customHeight="1">
      <c r="A1920" s="501" t="s">
        <v>6271</v>
      </c>
      <c r="B1920" s="511" t="s">
        <v>6272</v>
      </c>
      <c r="C1920" s="512">
        <v>8100</v>
      </c>
      <c r="D1920" s="515"/>
      <c r="E1920" s="647">
        <v>0.1</v>
      </c>
      <c r="F1920" s="489"/>
      <c r="I1920" s="681" t="s">
        <v>6158</v>
      </c>
      <c r="J1920" s="687" t="s">
        <v>6159</v>
      </c>
      <c r="K1920" s="701" t="s">
        <v>6160</v>
      </c>
      <c r="L1920" s="702">
        <v>39800</v>
      </c>
      <c r="M1920" s="679"/>
    </row>
    <row r="1921" spans="1:13" ht="105" customHeight="1">
      <c r="A1921" s="501" t="s">
        <v>6274</v>
      </c>
      <c r="B1921" s="511" t="s">
        <v>6275</v>
      </c>
      <c r="C1921" s="512">
        <v>4500</v>
      </c>
      <c r="D1921" s="515"/>
      <c r="E1921" s="647">
        <v>0.1</v>
      </c>
      <c r="F1921" s="489"/>
      <c r="I1921" s="681" t="s">
        <v>6161</v>
      </c>
      <c r="J1921" s="687" t="s">
        <v>6162</v>
      </c>
      <c r="K1921" s="701" t="s">
        <v>6163</v>
      </c>
      <c r="L1921" s="702">
        <v>24200</v>
      </c>
      <c r="M1921" s="707"/>
    </row>
    <row r="1922" spans="1:13" ht="90" customHeight="1">
      <c r="A1922" s="501" t="s">
        <v>12069</v>
      </c>
      <c r="B1922" s="511" t="s">
        <v>12070</v>
      </c>
      <c r="C1922" s="512">
        <v>3950</v>
      </c>
      <c r="D1922" s="515"/>
      <c r="E1922" s="647">
        <v>0.1</v>
      </c>
      <c r="F1922" s="489"/>
      <c r="I1922" s="681" t="s">
        <v>10253</v>
      </c>
      <c r="J1922" s="687" t="s">
        <v>6164</v>
      </c>
      <c r="K1922" s="701" t="s">
        <v>6165</v>
      </c>
      <c r="L1922" s="702">
        <v>39800</v>
      </c>
      <c r="M1922" s="679"/>
    </row>
    <row r="1923" spans="1:13" ht="180" customHeight="1">
      <c r="A1923" s="501" t="s">
        <v>6280</v>
      </c>
      <c r="B1923" s="511" t="s">
        <v>6281</v>
      </c>
      <c r="C1923" s="512">
        <v>66050</v>
      </c>
      <c r="D1923" s="515"/>
      <c r="E1923" s="647">
        <v>0.1</v>
      </c>
      <c r="F1923" s="489"/>
      <c r="I1923" s="681" t="s">
        <v>6166</v>
      </c>
      <c r="J1923" s="687" t="s">
        <v>6167</v>
      </c>
      <c r="K1923" s="701" t="s">
        <v>6168</v>
      </c>
      <c r="L1923" s="702">
        <v>39800</v>
      </c>
      <c r="M1923" s="679"/>
    </row>
    <row r="1924" spans="1:13" ht="210" customHeight="1">
      <c r="A1924" s="501" t="s">
        <v>7512</v>
      </c>
      <c r="B1924" s="511" t="s">
        <v>7513</v>
      </c>
      <c r="C1924" s="512">
        <v>11750</v>
      </c>
      <c r="D1924" s="515"/>
      <c r="E1924" s="647">
        <v>0.1</v>
      </c>
      <c r="F1924" s="489"/>
      <c r="I1924" s="681" t="s">
        <v>6169</v>
      </c>
      <c r="J1924" s="687" t="s">
        <v>6170</v>
      </c>
      <c r="K1924" s="701" t="s">
        <v>6171</v>
      </c>
      <c r="L1924" s="702">
        <v>40650</v>
      </c>
      <c r="M1924" s="679"/>
    </row>
    <row r="1925" spans="1:13" ht="285" customHeight="1">
      <c r="A1925" s="493" t="s">
        <v>9734</v>
      </c>
      <c r="B1925" s="511" t="s">
        <v>9735</v>
      </c>
      <c r="C1925" s="635">
        <v>3000</v>
      </c>
      <c r="D1925" s="582"/>
      <c r="E1925" s="647">
        <v>0.1</v>
      </c>
      <c r="F1925" s="489"/>
      <c r="I1925" s="681" t="s">
        <v>6172</v>
      </c>
      <c r="J1925" s="687" t="s">
        <v>6173</v>
      </c>
      <c r="K1925" s="701" t="s">
        <v>6174</v>
      </c>
      <c r="L1925" s="702">
        <v>40650</v>
      </c>
      <c r="M1925" s="679"/>
    </row>
    <row r="1926" spans="1:13" ht="285" customHeight="1">
      <c r="A1926" s="493" t="s">
        <v>9737</v>
      </c>
      <c r="B1926" s="511" t="s">
        <v>9738</v>
      </c>
      <c r="C1926" s="635">
        <v>4000</v>
      </c>
      <c r="D1926" s="582"/>
      <c r="E1926" s="647">
        <v>0.1</v>
      </c>
      <c r="F1926" s="489"/>
      <c r="I1926" s="681" t="s">
        <v>6175</v>
      </c>
      <c r="J1926" s="687" t="s">
        <v>6176</v>
      </c>
      <c r="K1926" s="701" t="s">
        <v>6177</v>
      </c>
      <c r="L1926" s="702">
        <v>39800</v>
      </c>
      <c r="M1926" s="679"/>
    </row>
    <row r="1927" spans="1:13" ht="300" customHeight="1">
      <c r="A1927" s="493" t="s">
        <v>9740</v>
      </c>
      <c r="B1927" s="511" t="s">
        <v>9741</v>
      </c>
      <c r="C1927" s="635">
        <v>1000</v>
      </c>
      <c r="D1927" s="582"/>
      <c r="E1927" s="647">
        <v>0.1</v>
      </c>
      <c r="F1927" s="489"/>
      <c r="I1927" s="681" t="s">
        <v>2774</v>
      </c>
      <c r="J1927" s="687" t="s">
        <v>6179</v>
      </c>
      <c r="K1927" s="701" t="s">
        <v>6180</v>
      </c>
      <c r="L1927" s="702">
        <v>28550</v>
      </c>
      <c r="M1927" s="679"/>
    </row>
    <row r="1928" spans="1:13" ht="315" customHeight="1">
      <c r="A1928" s="493" t="s">
        <v>9743</v>
      </c>
      <c r="B1928" s="511" t="s">
        <v>9744</v>
      </c>
      <c r="C1928" s="636">
        <v>1500</v>
      </c>
      <c r="D1928" s="576"/>
      <c r="E1928" s="647">
        <v>0.1</v>
      </c>
      <c r="F1928" s="489"/>
      <c r="I1928" s="681" t="s">
        <v>9994</v>
      </c>
      <c r="J1928" s="687" t="s">
        <v>6181</v>
      </c>
      <c r="K1928" s="701" t="s">
        <v>6182</v>
      </c>
      <c r="L1928" s="702">
        <v>33400</v>
      </c>
      <c r="M1928" s="679"/>
    </row>
    <row r="1929" spans="1:13" ht="94.5" customHeight="1">
      <c r="A1929" s="501"/>
      <c r="B1929" s="535" t="s">
        <v>6282</v>
      </c>
      <c r="C1929" s="512"/>
      <c r="D1929" s="515"/>
      <c r="E1929" s="647">
        <v>0.1</v>
      </c>
      <c r="F1929" s="489"/>
      <c r="I1929" s="681" t="s">
        <v>10254</v>
      </c>
      <c r="J1929" s="687" t="s">
        <v>6183</v>
      </c>
      <c r="K1929" s="701" t="s">
        <v>6184</v>
      </c>
      <c r="L1929" s="702">
        <v>27700</v>
      </c>
      <c r="M1929" s="679"/>
    </row>
    <row r="1930" spans="1:13" ht="120" customHeight="1">
      <c r="A1930" s="501" t="s">
        <v>6284</v>
      </c>
      <c r="B1930" s="511" t="s">
        <v>6285</v>
      </c>
      <c r="C1930" s="512">
        <v>6800</v>
      </c>
      <c r="D1930" s="515"/>
      <c r="E1930" s="647">
        <v>0.1</v>
      </c>
      <c r="F1930" s="489"/>
      <c r="I1930" s="681" t="s">
        <v>6185</v>
      </c>
      <c r="J1930" s="687" t="s">
        <v>6186</v>
      </c>
      <c r="K1930" s="701" t="s">
        <v>6187</v>
      </c>
      <c r="L1930" s="702">
        <v>30950</v>
      </c>
      <c r="M1930" s="679"/>
    </row>
    <row r="1931" spans="1:13" ht="105" customHeight="1">
      <c r="A1931" s="501" t="s">
        <v>6287</v>
      </c>
      <c r="B1931" s="511" t="s">
        <v>6288</v>
      </c>
      <c r="C1931" s="512">
        <v>6550</v>
      </c>
      <c r="D1931" s="515"/>
      <c r="E1931" s="647">
        <v>0.1</v>
      </c>
      <c r="F1931" s="489"/>
      <c r="I1931" s="681" t="s">
        <v>6188</v>
      </c>
      <c r="J1931" s="687" t="s">
        <v>6189</v>
      </c>
      <c r="K1931" s="701" t="s">
        <v>6190</v>
      </c>
      <c r="L1931" s="702">
        <v>26850</v>
      </c>
      <c r="M1931" s="679"/>
    </row>
    <row r="1932" spans="1:13" ht="240" customHeight="1">
      <c r="A1932" s="501" t="s">
        <v>6290</v>
      </c>
      <c r="B1932" s="511" t="s">
        <v>6291</v>
      </c>
      <c r="C1932" s="512">
        <v>9350</v>
      </c>
      <c r="D1932" s="515"/>
      <c r="E1932" s="647">
        <v>0.1</v>
      </c>
      <c r="F1932" s="489"/>
      <c r="I1932" s="681" t="s">
        <v>9604</v>
      </c>
      <c r="J1932" s="687" t="s">
        <v>9605</v>
      </c>
      <c r="K1932" s="701" t="s">
        <v>9606</v>
      </c>
      <c r="L1932" s="702">
        <v>19650</v>
      </c>
      <c r="M1932" s="679"/>
    </row>
    <row r="1933" spans="1:13" ht="150" customHeight="1">
      <c r="A1933" s="501" t="s">
        <v>6293</v>
      </c>
      <c r="B1933" s="511" t="s">
        <v>6294</v>
      </c>
      <c r="C1933" s="512">
        <v>6550</v>
      </c>
      <c r="D1933" s="515"/>
      <c r="E1933" s="647">
        <v>0.1</v>
      </c>
      <c r="F1933" s="489"/>
      <c r="I1933" s="681" t="s">
        <v>9607</v>
      </c>
      <c r="J1933" s="687" t="s">
        <v>9608</v>
      </c>
      <c r="K1933" s="701" t="s">
        <v>9609</v>
      </c>
      <c r="L1933" s="702">
        <v>84700</v>
      </c>
      <c r="M1933" s="679"/>
    </row>
    <row r="1934" spans="1:13" ht="195" customHeight="1">
      <c r="A1934" s="501" t="s">
        <v>6296</v>
      </c>
      <c r="B1934" s="511" t="s">
        <v>6297</v>
      </c>
      <c r="C1934" s="512">
        <v>7150</v>
      </c>
      <c r="D1934" s="515"/>
      <c r="E1934" s="647">
        <v>0.1</v>
      </c>
      <c r="F1934" s="489"/>
      <c r="I1934" s="681" t="s">
        <v>9610</v>
      </c>
      <c r="J1934" s="687" t="s">
        <v>9611</v>
      </c>
      <c r="K1934" s="701" t="s">
        <v>9612</v>
      </c>
      <c r="L1934" s="702">
        <v>20500</v>
      </c>
      <c r="M1934" s="679"/>
    </row>
    <row r="1935" spans="1:13" ht="180" customHeight="1">
      <c r="A1935" s="501" t="s">
        <v>6299</v>
      </c>
      <c r="B1935" s="511" t="s">
        <v>6300</v>
      </c>
      <c r="C1935" s="512">
        <v>7150</v>
      </c>
      <c r="D1935" s="515"/>
      <c r="E1935" s="647">
        <v>0.1</v>
      </c>
      <c r="F1935" s="489"/>
      <c r="I1935" s="681" t="s">
        <v>9613</v>
      </c>
      <c r="J1935" s="687" t="s">
        <v>9614</v>
      </c>
      <c r="K1935" s="701" t="s">
        <v>9615</v>
      </c>
      <c r="L1935" s="702">
        <v>55000</v>
      </c>
      <c r="M1935" s="679"/>
    </row>
    <row r="1936" spans="1:13" ht="225" customHeight="1">
      <c r="A1936" s="501" t="s">
        <v>6302</v>
      </c>
      <c r="B1936" s="511" t="s">
        <v>6303</v>
      </c>
      <c r="C1936" s="512">
        <v>11400</v>
      </c>
      <c r="D1936" s="515"/>
      <c r="E1936" s="647">
        <v>0.1</v>
      </c>
      <c r="F1936" s="489"/>
      <c r="I1936" s="681" t="s">
        <v>9616</v>
      </c>
      <c r="J1936" s="687" t="s">
        <v>9617</v>
      </c>
      <c r="K1936" s="701" t="s">
        <v>9618</v>
      </c>
      <c r="L1936" s="702">
        <v>167850</v>
      </c>
      <c r="M1936" s="679"/>
    </row>
    <row r="1937" spans="1:13" ht="240" customHeight="1">
      <c r="A1937" s="501" t="s">
        <v>6305</v>
      </c>
      <c r="B1937" s="511" t="s">
        <v>6306</v>
      </c>
      <c r="C1937" s="512">
        <v>10550</v>
      </c>
      <c r="D1937" s="515"/>
      <c r="E1937" s="647">
        <v>0.1</v>
      </c>
      <c r="F1937" s="489"/>
      <c r="I1937" s="681"/>
      <c r="J1937" s="687"/>
      <c r="K1937" s="727" t="s">
        <v>6191</v>
      </c>
      <c r="L1937" s="702"/>
      <c r="M1937" s="707"/>
    </row>
    <row r="1938" spans="1:13" ht="135" customHeight="1">
      <c r="A1938" s="501" t="s">
        <v>6308</v>
      </c>
      <c r="B1938" s="511" t="s">
        <v>6309</v>
      </c>
      <c r="C1938" s="512">
        <v>7250</v>
      </c>
      <c r="D1938" s="515"/>
      <c r="E1938" s="647">
        <v>0.1</v>
      </c>
      <c r="F1938" s="489"/>
      <c r="I1938" s="681" t="s">
        <v>6178</v>
      </c>
      <c r="J1938" s="687" t="s">
        <v>6192</v>
      </c>
      <c r="K1938" s="737" t="s">
        <v>6193</v>
      </c>
      <c r="L1938" s="702">
        <v>12950</v>
      </c>
      <c r="M1938" s="707"/>
    </row>
    <row r="1939" spans="1:13" ht="150" customHeight="1">
      <c r="A1939" s="501" t="s">
        <v>6311</v>
      </c>
      <c r="B1939" s="511" t="s">
        <v>10255</v>
      </c>
      <c r="C1939" s="512">
        <v>6050</v>
      </c>
      <c r="D1939" s="515"/>
      <c r="E1939" s="647">
        <v>0.1</v>
      </c>
      <c r="F1939" s="489"/>
      <c r="I1939" s="681" t="s">
        <v>6194</v>
      </c>
      <c r="J1939" s="687" t="s">
        <v>6195</v>
      </c>
      <c r="K1939" s="737" t="s">
        <v>6196</v>
      </c>
      <c r="L1939" s="702">
        <v>4500</v>
      </c>
      <c r="M1939" s="707"/>
    </row>
    <row r="1940" spans="1:13" ht="225" customHeight="1">
      <c r="A1940" s="501" t="s">
        <v>6313</v>
      </c>
      <c r="B1940" s="511" t="s">
        <v>6314</v>
      </c>
      <c r="C1940" s="512">
        <v>8950</v>
      </c>
      <c r="D1940" s="515"/>
      <c r="E1940" s="647">
        <v>0.1</v>
      </c>
      <c r="F1940" s="489"/>
      <c r="I1940" s="681" t="s">
        <v>6200</v>
      </c>
      <c r="J1940" s="687" t="s">
        <v>6201</v>
      </c>
      <c r="K1940" s="737" t="s">
        <v>6202</v>
      </c>
      <c r="L1940" s="702">
        <v>4250</v>
      </c>
      <c r="M1940" s="707"/>
    </row>
    <row r="1941" spans="1:13" ht="150" customHeight="1">
      <c r="A1941" s="501" t="s">
        <v>6316</v>
      </c>
      <c r="B1941" s="511" t="s">
        <v>6317</v>
      </c>
      <c r="C1941" s="512">
        <v>6050</v>
      </c>
      <c r="D1941" s="515"/>
      <c r="E1941" s="647">
        <v>0.1</v>
      </c>
      <c r="F1941" s="489"/>
      <c r="I1941" s="681" t="s">
        <v>6203</v>
      </c>
      <c r="J1941" s="687" t="s">
        <v>6204</v>
      </c>
      <c r="K1941" s="737" t="s">
        <v>6205</v>
      </c>
      <c r="L1941" s="702">
        <v>7250</v>
      </c>
      <c r="M1941" s="707"/>
    </row>
    <row r="1942" spans="1:13" ht="210" customHeight="1">
      <c r="A1942" s="501" t="s">
        <v>6319</v>
      </c>
      <c r="B1942" s="511" t="s">
        <v>6320</v>
      </c>
      <c r="C1942" s="512">
        <v>8950</v>
      </c>
      <c r="D1942" s="515"/>
      <c r="E1942" s="647">
        <v>0.1</v>
      </c>
      <c r="F1942" s="489"/>
      <c r="I1942" s="691" t="s">
        <v>2</v>
      </c>
      <c r="J1942" s="687" t="s">
        <v>6206</v>
      </c>
      <c r="K1942" s="737" t="s">
        <v>6207</v>
      </c>
      <c r="L1942" s="702">
        <v>3250</v>
      </c>
      <c r="M1942" s="707"/>
    </row>
    <row r="1943" spans="1:13" ht="270" customHeight="1">
      <c r="A1943" s="501" t="s">
        <v>6321</v>
      </c>
      <c r="B1943" s="511" t="s">
        <v>6322</v>
      </c>
      <c r="C1943" s="512">
        <v>11400</v>
      </c>
      <c r="D1943" s="515"/>
      <c r="E1943" s="647">
        <v>0.1</v>
      </c>
      <c r="F1943" s="489"/>
      <c r="I1943" s="681" t="s">
        <v>6208</v>
      </c>
      <c r="J1943" s="687" t="s">
        <v>6209</v>
      </c>
      <c r="K1943" s="737" t="s">
        <v>6210</v>
      </c>
      <c r="L1943" s="702">
        <v>4250</v>
      </c>
      <c r="M1943" s="707"/>
    </row>
    <row r="1944" spans="1:13" ht="90" customHeight="1">
      <c r="A1944" s="501" t="s">
        <v>12072</v>
      </c>
      <c r="B1944" s="511" t="s">
        <v>12073</v>
      </c>
      <c r="C1944" s="512">
        <v>4750</v>
      </c>
      <c r="D1944" s="515"/>
      <c r="E1944" s="647">
        <v>0.1</v>
      </c>
      <c r="F1944" s="489"/>
      <c r="I1944" s="691" t="s">
        <v>3</v>
      </c>
      <c r="J1944" s="687" t="s">
        <v>6211</v>
      </c>
      <c r="K1944" s="737" t="s">
        <v>11001</v>
      </c>
      <c r="L1944" s="702">
        <v>3250</v>
      </c>
      <c r="M1944" s="707"/>
    </row>
    <row r="1945" spans="1:13" ht="285" customHeight="1">
      <c r="A1945" s="501" t="s">
        <v>6326</v>
      </c>
      <c r="B1945" s="511" t="s">
        <v>6327</v>
      </c>
      <c r="C1945" s="512">
        <v>22900</v>
      </c>
      <c r="D1945" s="515"/>
      <c r="E1945" s="647">
        <v>0.1</v>
      </c>
      <c r="F1945" s="489"/>
      <c r="I1945" s="681" t="s">
        <v>6212</v>
      </c>
      <c r="J1945" s="687" t="s">
        <v>6213</v>
      </c>
      <c r="K1945" s="737" t="s">
        <v>6214</v>
      </c>
      <c r="L1945" s="702">
        <v>4250</v>
      </c>
      <c r="M1945" s="707"/>
    </row>
    <row r="1946" spans="1:13" ht="150" customHeight="1">
      <c r="A1946" s="501" t="s">
        <v>6328</v>
      </c>
      <c r="B1946" s="511" t="s">
        <v>6329</v>
      </c>
      <c r="C1946" s="512">
        <v>6050</v>
      </c>
      <c r="D1946" s="515"/>
      <c r="E1946" s="647">
        <v>0.1</v>
      </c>
      <c r="F1946" s="489"/>
      <c r="I1946" s="681" t="s">
        <v>6215</v>
      </c>
      <c r="J1946" s="687" t="s">
        <v>6216</v>
      </c>
      <c r="K1946" s="737" t="s">
        <v>6217</v>
      </c>
      <c r="L1946" s="702">
        <v>6800</v>
      </c>
      <c r="M1946" s="707"/>
    </row>
    <row r="1947" spans="1:13" ht="150" customHeight="1">
      <c r="A1947" s="501" t="s">
        <v>6330</v>
      </c>
      <c r="B1947" s="511" t="s">
        <v>7320</v>
      </c>
      <c r="C1947" s="512">
        <v>6050</v>
      </c>
      <c r="D1947" s="515"/>
      <c r="E1947" s="647">
        <v>0.1</v>
      </c>
      <c r="F1947" s="489"/>
      <c r="I1947" s="691" t="s">
        <v>4</v>
      </c>
      <c r="J1947" s="687" t="s">
        <v>6218</v>
      </c>
      <c r="K1947" s="737" t="s">
        <v>6219</v>
      </c>
      <c r="L1947" s="702">
        <v>3200</v>
      </c>
      <c r="M1947" s="707"/>
    </row>
    <row r="1948" spans="1:13" ht="195" customHeight="1">
      <c r="A1948" s="501" t="s">
        <v>7321</v>
      </c>
      <c r="B1948" s="511" t="s">
        <v>7322</v>
      </c>
      <c r="C1948" s="512">
        <v>6550</v>
      </c>
      <c r="D1948" s="515"/>
      <c r="E1948" s="647">
        <v>0.1</v>
      </c>
      <c r="F1948" s="489"/>
      <c r="I1948" s="681" t="s">
        <v>6220</v>
      </c>
      <c r="J1948" s="687" t="s">
        <v>6221</v>
      </c>
      <c r="K1948" s="701" t="s">
        <v>6222</v>
      </c>
      <c r="L1948" s="702">
        <v>4850</v>
      </c>
      <c r="M1948" s="707"/>
    </row>
    <row r="1949" spans="1:13" ht="31.5" customHeight="1">
      <c r="A1949" s="501"/>
      <c r="B1949" s="535" t="s">
        <v>7323</v>
      </c>
      <c r="C1949" s="512"/>
      <c r="D1949" s="515"/>
      <c r="E1949" s="646"/>
      <c r="F1949" s="489"/>
      <c r="I1949" s="681" t="s">
        <v>6226</v>
      </c>
      <c r="J1949" s="687" t="s">
        <v>6227</v>
      </c>
      <c r="K1949" s="701" t="s">
        <v>6228</v>
      </c>
      <c r="L1949" s="702">
        <v>4850</v>
      </c>
      <c r="M1949" s="707"/>
    </row>
    <row r="1950" spans="1:13" ht="75" customHeight="1">
      <c r="A1950" s="501" t="s">
        <v>7325</v>
      </c>
      <c r="B1950" s="511" t="s">
        <v>7326</v>
      </c>
      <c r="C1950" s="512">
        <v>3250</v>
      </c>
      <c r="D1950" s="495" t="s">
        <v>7327</v>
      </c>
      <c r="E1950" s="647">
        <v>0.1</v>
      </c>
      <c r="F1950" s="489"/>
      <c r="I1950" s="681" t="s">
        <v>6232</v>
      </c>
      <c r="J1950" s="687" t="s">
        <v>6233</v>
      </c>
      <c r="K1950" s="701" t="s">
        <v>6234</v>
      </c>
      <c r="L1950" s="702">
        <v>4850</v>
      </c>
      <c r="M1950" s="707"/>
    </row>
    <row r="1951" spans="1:13" ht="120" customHeight="1">
      <c r="A1951" s="501" t="s">
        <v>7329</v>
      </c>
      <c r="B1951" s="511" t="s">
        <v>7330</v>
      </c>
      <c r="C1951" s="512">
        <v>3250</v>
      </c>
      <c r="D1951" s="495" t="s">
        <v>7327</v>
      </c>
      <c r="E1951" s="647">
        <v>0.1</v>
      </c>
      <c r="F1951" s="489"/>
      <c r="I1951" s="681" t="s">
        <v>6235</v>
      </c>
      <c r="J1951" s="687" t="s">
        <v>6236</v>
      </c>
      <c r="K1951" s="701" t="s">
        <v>6237</v>
      </c>
      <c r="L1951" s="702">
        <v>4850</v>
      </c>
      <c r="M1951" s="707"/>
    </row>
    <row r="1952" spans="1:13" ht="120" customHeight="1">
      <c r="A1952" s="501" t="s">
        <v>7332</v>
      </c>
      <c r="B1952" s="511" t="s">
        <v>7333</v>
      </c>
      <c r="C1952" s="512">
        <v>4850</v>
      </c>
      <c r="D1952" s="495" t="s">
        <v>7327</v>
      </c>
      <c r="E1952" s="647">
        <v>0.1</v>
      </c>
      <c r="F1952" s="489"/>
      <c r="I1952" s="681" t="s">
        <v>6240</v>
      </c>
      <c r="J1952" s="687" t="s">
        <v>6241</v>
      </c>
      <c r="K1952" s="701" t="s">
        <v>6242</v>
      </c>
      <c r="L1952" s="702">
        <v>4850</v>
      </c>
      <c r="M1952" s="707"/>
    </row>
    <row r="1953" spans="1:13" ht="105" customHeight="1">
      <c r="A1953" s="501" t="s">
        <v>7335</v>
      </c>
      <c r="B1953" s="511" t="s">
        <v>7336</v>
      </c>
      <c r="C1953" s="512">
        <v>4400</v>
      </c>
      <c r="D1953" s="495" t="s">
        <v>7327</v>
      </c>
      <c r="E1953" s="647">
        <v>0.1</v>
      </c>
      <c r="F1953" s="489"/>
      <c r="I1953" s="681" t="s">
        <v>6246</v>
      </c>
      <c r="J1953" s="687" t="s">
        <v>6247</v>
      </c>
      <c r="K1953" s="701" t="s">
        <v>6248</v>
      </c>
      <c r="L1953" s="702">
        <v>4850</v>
      </c>
      <c r="M1953" s="707"/>
    </row>
    <row r="1954" spans="1:13" ht="225" customHeight="1">
      <c r="A1954" s="501" t="s">
        <v>7338</v>
      </c>
      <c r="B1954" s="511" t="s">
        <v>7339</v>
      </c>
      <c r="C1954" s="512">
        <v>4100</v>
      </c>
      <c r="D1954" s="495" t="s">
        <v>7327</v>
      </c>
      <c r="E1954" s="647">
        <v>0.1</v>
      </c>
      <c r="F1954" s="489"/>
      <c r="I1954" s="681" t="s">
        <v>6249</v>
      </c>
      <c r="J1954" s="687" t="s">
        <v>6250</v>
      </c>
      <c r="K1954" s="701" t="s">
        <v>6251</v>
      </c>
      <c r="L1954" s="702">
        <v>4850</v>
      </c>
      <c r="M1954" s="707"/>
    </row>
    <row r="1955" spans="1:13" ht="75" customHeight="1">
      <c r="A1955" s="501" t="s">
        <v>7341</v>
      </c>
      <c r="B1955" s="511" t="s">
        <v>7342</v>
      </c>
      <c r="C1955" s="512">
        <v>4100</v>
      </c>
      <c r="D1955" s="495" t="s">
        <v>7327</v>
      </c>
      <c r="E1955" s="647">
        <v>0.1</v>
      </c>
      <c r="F1955" s="489"/>
      <c r="I1955" s="681" t="s">
        <v>6252</v>
      </c>
      <c r="J1955" s="687" t="s">
        <v>6253</v>
      </c>
      <c r="K1955" s="701" t="s">
        <v>6254</v>
      </c>
      <c r="L1955" s="702">
        <v>4850</v>
      </c>
      <c r="M1955" s="707"/>
    </row>
    <row r="1956" spans="1:13" ht="45" customHeight="1">
      <c r="A1956" s="501" t="s">
        <v>7344</v>
      </c>
      <c r="B1956" s="511" t="s">
        <v>7345</v>
      </c>
      <c r="C1956" s="512">
        <v>4100</v>
      </c>
      <c r="D1956" s="495" t="s">
        <v>7327</v>
      </c>
      <c r="E1956" s="647">
        <v>0.1</v>
      </c>
      <c r="F1956" s="489"/>
      <c r="I1956" s="681" t="s">
        <v>6255</v>
      </c>
      <c r="J1956" s="687" t="s">
        <v>6256</v>
      </c>
      <c r="K1956" s="701" t="s">
        <v>6257</v>
      </c>
      <c r="L1956" s="702">
        <v>8100</v>
      </c>
      <c r="M1956" s="707"/>
    </row>
    <row r="1957" spans="1:13" ht="105" customHeight="1">
      <c r="A1957" s="501" t="s">
        <v>7347</v>
      </c>
      <c r="B1957" s="511" t="s">
        <v>7348</v>
      </c>
      <c r="C1957" s="512">
        <v>950</v>
      </c>
      <c r="D1957" s="495" t="s">
        <v>7327</v>
      </c>
      <c r="E1957" s="647">
        <v>0.1</v>
      </c>
      <c r="F1957" s="489"/>
      <c r="I1957" s="681" t="s">
        <v>6258</v>
      </c>
      <c r="J1957" s="687" t="s">
        <v>6259</v>
      </c>
      <c r="K1957" s="701" t="s">
        <v>6260</v>
      </c>
      <c r="L1957" s="702">
        <v>8100</v>
      </c>
      <c r="M1957" s="707"/>
    </row>
    <row r="1958" spans="1:13" ht="105" customHeight="1">
      <c r="A1958" s="501" t="s">
        <v>7350</v>
      </c>
      <c r="B1958" s="511" t="s">
        <v>7351</v>
      </c>
      <c r="C1958" s="512">
        <v>2150</v>
      </c>
      <c r="D1958" s="495" t="s">
        <v>7327</v>
      </c>
      <c r="E1958" s="647">
        <v>0.1</v>
      </c>
      <c r="F1958" s="489"/>
      <c r="I1958" s="681" t="s">
        <v>6261</v>
      </c>
      <c r="J1958" s="687" t="s">
        <v>6262</v>
      </c>
      <c r="K1958" s="701" t="s">
        <v>6263</v>
      </c>
      <c r="L1958" s="702">
        <v>8100</v>
      </c>
      <c r="M1958" s="707"/>
    </row>
    <row r="1959" spans="1:13" ht="120" customHeight="1">
      <c r="A1959" s="501" t="s">
        <v>7353</v>
      </c>
      <c r="B1959" s="511" t="s">
        <v>7354</v>
      </c>
      <c r="C1959" s="512">
        <v>2800</v>
      </c>
      <c r="D1959" s="495" t="s">
        <v>7327</v>
      </c>
      <c r="E1959" s="647">
        <v>0.1</v>
      </c>
      <c r="F1959" s="489"/>
      <c r="I1959" s="681" t="s">
        <v>6264</v>
      </c>
      <c r="J1959" s="687" t="s">
        <v>6265</v>
      </c>
      <c r="K1959" s="701" t="s">
        <v>6266</v>
      </c>
      <c r="L1959" s="702">
        <v>8100</v>
      </c>
      <c r="M1959" s="707"/>
    </row>
    <row r="1960" spans="1:13" ht="150" customHeight="1">
      <c r="A1960" s="501" t="s">
        <v>7356</v>
      </c>
      <c r="B1960" s="511" t="s">
        <v>7357</v>
      </c>
      <c r="C1960" s="512">
        <v>2900</v>
      </c>
      <c r="D1960" s="495" t="s">
        <v>7327</v>
      </c>
      <c r="E1960" s="647">
        <v>0.1</v>
      </c>
      <c r="F1960" s="489"/>
      <c r="I1960" s="681" t="s">
        <v>6267</v>
      </c>
      <c r="J1960" s="687" t="s">
        <v>6268</v>
      </c>
      <c r="K1960" s="701" t="s">
        <v>6269</v>
      </c>
      <c r="L1960" s="702">
        <v>8100</v>
      </c>
      <c r="M1960" s="707"/>
    </row>
    <row r="1961" spans="1:13" ht="105" customHeight="1">
      <c r="A1961" s="501" t="s">
        <v>7358</v>
      </c>
      <c r="B1961" s="511" t="s">
        <v>7359</v>
      </c>
      <c r="C1961" s="512">
        <v>13200</v>
      </c>
      <c r="D1961" s="495" t="s">
        <v>7327</v>
      </c>
      <c r="E1961" s="647">
        <v>0.1</v>
      </c>
      <c r="F1961" s="489"/>
      <c r="I1961" s="681" t="s">
        <v>6270</v>
      </c>
      <c r="J1961" s="687" t="s">
        <v>6271</v>
      </c>
      <c r="K1961" s="701" t="s">
        <v>6272</v>
      </c>
      <c r="L1961" s="702">
        <v>8100</v>
      </c>
      <c r="M1961" s="707"/>
    </row>
    <row r="1962" spans="1:13" ht="105" customHeight="1">
      <c r="A1962" s="501" t="s">
        <v>7361</v>
      </c>
      <c r="B1962" s="511" t="s">
        <v>7362</v>
      </c>
      <c r="C1962" s="512">
        <v>22600</v>
      </c>
      <c r="D1962" s="495" t="s">
        <v>7327</v>
      </c>
      <c r="E1962" s="647">
        <v>0.1</v>
      </c>
      <c r="F1962" s="489"/>
      <c r="I1962" s="681" t="s">
        <v>6273</v>
      </c>
      <c r="J1962" s="687" t="s">
        <v>6274</v>
      </c>
      <c r="K1962" s="701" t="s">
        <v>6275</v>
      </c>
      <c r="L1962" s="702">
        <v>4500</v>
      </c>
      <c r="M1962" s="707"/>
    </row>
    <row r="1963" spans="1:13" ht="75" customHeight="1">
      <c r="A1963" s="501" t="s">
        <v>7364</v>
      </c>
      <c r="B1963" s="511" t="s">
        <v>7365</v>
      </c>
      <c r="C1963" s="512">
        <v>3300</v>
      </c>
      <c r="D1963" s="495" t="s">
        <v>7327</v>
      </c>
      <c r="E1963" s="647">
        <v>0.1</v>
      </c>
      <c r="F1963" s="489"/>
      <c r="I1963" s="681" t="s">
        <v>12068</v>
      </c>
      <c r="J1963" s="687" t="s">
        <v>12069</v>
      </c>
      <c r="K1963" s="701" t="s">
        <v>12070</v>
      </c>
      <c r="L1963" s="702">
        <v>3950</v>
      </c>
      <c r="M1963" s="707"/>
    </row>
    <row r="1964" spans="1:13" ht="75" customHeight="1">
      <c r="A1964" s="501" t="s">
        <v>7367</v>
      </c>
      <c r="B1964" s="511" t="s">
        <v>7368</v>
      </c>
      <c r="C1964" s="512">
        <v>3650</v>
      </c>
      <c r="D1964" s="495" t="s">
        <v>7327</v>
      </c>
      <c r="E1964" s="647">
        <v>0.1</v>
      </c>
      <c r="F1964" s="489"/>
      <c r="I1964" s="681" t="s">
        <v>6279</v>
      </c>
      <c r="J1964" s="687" t="s">
        <v>6280</v>
      </c>
      <c r="K1964" s="701" t="s">
        <v>6281</v>
      </c>
      <c r="L1964" s="702">
        <v>66050</v>
      </c>
      <c r="M1964" s="707"/>
    </row>
    <row r="1965" spans="1:13" ht="90" customHeight="1">
      <c r="A1965" s="501" t="s">
        <v>7370</v>
      </c>
      <c r="B1965" s="511" t="s">
        <v>7371</v>
      </c>
      <c r="C1965" s="512">
        <v>3650</v>
      </c>
      <c r="D1965" s="495" t="s">
        <v>7327</v>
      </c>
      <c r="E1965" s="647">
        <v>0.1</v>
      </c>
      <c r="F1965" s="489"/>
      <c r="I1965" s="681" t="s">
        <v>7511</v>
      </c>
      <c r="J1965" s="687" t="s">
        <v>7512</v>
      </c>
      <c r="K1965" s="701" t="s">
        <v>7513</v>
      </c>
      <c r="L1965" s="702">
        <v>11750</v>
      </c>
      <c r="M1965" s="707"/>
    </row>
    <row r="1966" spans="1:13" ht="90" customHeight="1">
      <c r="A1966" s="501" t="s">
        <v>7373</v>
      </c>
      <c r="B1966" s="511" t="s">
        <v>7374</v>
      </c>
      <c r="C1966" s="512">
        <v>3300</v>
      </c>
      <c r="D1966" s="495" t="s">
        <v>7327</v>
      </c>
      <c r="E1966" s="647">
        <v>0.1</v>
      </c>
      <c r="F1966" s="489"/>
      <c r="I1966" s="681" t="s">
        <v>9733</v>
      </c>
      <c r="J1966" s="677" t="s">
        <v>9734</v>
      </c>
      <c r="K1966" s="701" t="s">
        <v>9735</v>
      </c>
      <c r="L1966" s="826">
        <v>3000</v>
      </c>
      <c r="M1966" s="772"/>
    </row>
    <row r="1967" spans="1:13" ht="105" customHeight="1">
      <c r="A1967" s="501" t="s">
        <v>7376</v>
      </c>
      <c r="B1967" s="511" t="s">
        <v>7377</v>
      </c>
      <c r="C1967" s="512">
        <v>3300</v>
      </c>
      <c r="D1967" s="495" t="s">
        <v>7327</v>
      </c>
      <c r="E1967" s="647">
        <v>0.1</v>
      </c>
      <c r="F1967" s="489"/>
      <c r="I1967" s="681" t="s">
        <v>9736</v>
      </c>
      <c r="J1967" s="677" t="s">
        <v>9737</v>
      </c>
      <c r="K1967" s="701" t="s">
        <v>9738</v>
      </c>
      <c r="L1967" s="826">
        <v>4000</v>
      </c>
      <c r="M1967" s="772"/>
    </row>
    <row r="1968" spans="1:13" ht="409.5" customHeight="1">
      <c r="A1968" s="501" t="s">
        <v>7379</v>
      </c>
      <c r="B1968" s="511" t="s">
        <v>7380</v>
      </c>
      <c r="C1968" s="512">
        <v>5700</v>
      </c>
      <c r="D1968" s="495" t="s">
        <v>7327</v>
      </c>
      <c r="E1968" s="647">
        <v>0.1</v>
      </c>
      <c r="F1968" s="489"/>
      <c r="I1968" s="681" t="s">
        <v>9739</v>
      </c>
      <c r="J1968" s="677" t="s">
        <v>9740</v>
      </c>
      <c r="K1968" s="701" t="s">
        <v>9741</v>
      </c>
      <c r="L1968" s="826">
        <v>1000</v>
      </c>
      <c r="M1968" s="772"/>
    </row>
    <row r="1969" spans="1:13" ht="270" customHeight="1">
      <c r="A1969" s="501" t="s">
        <v>7382</v>
      </c>
      <c r="B1969" s="511" t="s">
        <v>7383</v>
      </c>
      <c r="C1969" s="512">
        <v>4100</v>
      </c>
      <c r="D1969" s="495" t="s">
        <v>7327</v>
      </c>
      <c r="E1969" s="647">
        <v>0.1</v>
      </c>
      <c r="F1969" s="489"/>
      <c r="I1969" s="681" t="s">
        <v>9742</v>
      </c>
      <c r="J1969" s="677" t="s">
        <v>9743</v>
      </c>
      <c r="K1969" s="701" t="s">
        <v>9744</v>
      </c>
      <c r="L1969" s="827">
        <v>1500</v>
      </c>
      <c r="M1969" s="766"/>
    </row>
    <row r="1970" spans="1:13" ht="150" customHeight="1">
      <c r="A1970" s="501" t="s">
        <v>7385</v>
      </c>
      <c r="B1970" s="511" t="s">
        <v>7386</v>
      </c>
      <c r="C1970" s="512">
        <v>3250</v>
      </c>
      <c r="D1970" s="495" t="s">
        <v>7327</v>
      </c>
      <c r="E1970" s="647">
        <v>0.1</v>
      </c>
      <c r="F1970" s="489"/>
      <c r="I1970" s="681"/>
      <c r="J1970" s="687"/>
      <c r="K1970" s="727" t="s">
        <v>6282</v>
      </c>
      <c r="L1970" s="702"/>
      <c r="M1970" s="707"/>
    </row>
    <row r="1971" spans="1:13" ht="135" customHeight="1">
      <c r="A1971" s="501" t="s">
        <v>7388</v>
      </c>
      <c r="B1971" s="511" t="s">
        <v>7389</v>
      </c>
      <c r="C1971" s="512">
        <v>6550</v>
      </c>
      <c r="D1971" s="495" t="s">
        <v>7327</v>
      </c>
      <c r="E1971" s="647">
        <v>0.1</v>
      </c>
      <c r="F1971" s="489"/>
      <c r="I1971" s="681" t="s">
        <v>6283</v>
      </c>
      <c r="J1971" s="687" t="s">
        <v>6284</v>
      </c>
      <c r="K1971" s="701" t="s">
        <v>6285</v>
      </c>
      <c r="L1971" s="702">
        <v>6800</v>
      </c>
      <c r="M1971" s="707"/>
    </row>
    <row r="1972" spans="1:13" ht="195" customHeight="1">
      <c r="A1972" s="501" t="s">
        <v>7391</v>
      </c>
      <c r="B1972" s="511" t="s">
        <v>7392</v>
      </c>
      <c r="C1972" s="512">
        <v>5700</v>
      </c>
      <c r="D1972" s="495" t="s">
        <v>7327</v>
      </c>
      <c r="E1972" s="647">
        <v>0.1</v>
      </c>
      <c r="F1972" s="489"/>
      <c r="I1972" s="681" t="s">
        <v>6286</v>
      </c>
      <c r="J1972" s="687" t="s">
        <v>6287</v>
      </c>
      <c r="K1972" s="701" t="s">
        <v>6288</v>
      </c>
      <c r="L1972" s="702">
        <v>6550</v>
      </c>
      <c r="M1972" s="707"/>
    </row>
    <row r="1973" spans="1:13" ht="225" customHeight="1">
      <c r="A1973" s="501" t="s">
        <v>7394</v>
      </c>
      <c r="B1973" s="511" t="s">
        <v>7395</v>
      </c>
      <c r="C1973" s="512">
        <v>4850</v>
      </c>
      <c r="D1973" s="495" t="s">
        <v>7327</v>
      </c>
      <c r="E1973" s="647">
        <v>0.1</v>
      </c>
      <c r="F1973" s="489"/>
      <c r="I1973" s="681" t="s">
        <v>6289</v>
      </c>
      <c r="J1973" s="687" t="s">
        <v>6290</v>
      </c>
      <c r="K1973" s="701" t="s">
        <v>6291</v>
      </c>
      <c r="L1973" s="702">
        <v>9350</v>
      </c>
      <c r="M1973" s="707"/>
    </row>
    <row r="1974" spans="1:13" ht="300" customHeight="1">
      <c r="A1974" s="501" t="s">
        <v>7397</v>
      </c>
      <c r="B1974" s="511" t="s">
        <v>7398</v>
      </c>
      <c r="C1974" s="512">
        <v>4850</v>
      </c>
      <c r="D1974" s="495" t="s">
        <v>7327</v>
      </c>
      <c r="E1974" s="647">
        <v>0.1</v>
      </c>
      <c r="F1974" s="489"/>
      <c r="I1974" s="681" t="s">
        <v>6292</v>
      </c>
      <c r="J1974" s="687" t="s">
        <v>6293</v>
      </c>
      <c r="K1974" s="701" t="s">
        <v>6294</v>
      </c>
      <c r="L1974" s="702">
        <v>6550</v>
      </c>
      <c r="M1974" s="707"/>
    </row>
    <row r="1975" spans="1:13" ht="405" customHeight="1">
      <c r="A1975" s="501" t="s">
        <v>7400</v>
      </c>
      <c r="B1975" s="511" t="s">
        <v>7401</v>
      </c>
      <c r="C1975" s="512">
        <v>8100</v>
      </c>
      <c r="D1975" s="495" t="s">
        <v>7327</v>
      </c>
      <c r="E1975" s="647">
        <v>0.1</v>
      </c>
      <c r="F1975" s="489"/>
      <c r="I1975" s="681" t="s">
        <v>6295</v>
      </c>
      <c r="J1975" s="687" t="s">
        <v>6296</v>
      </c>
      <c r="K1975" s="701" t="s">
        <v>6297</v>
      </c>
      <c r="L1975" s="702">
        <v>7150</v>
      </c>
      <c r="M1975" s="707"/>
    </row>
    <row r="1976" spans="1:13" ht="405" customHeight="1">
      <c r="A1976" s="501" t="s">
        <v>7403</v>
      </c>
      <c r="B1976" s="511" t="s">
        <v>7404</v>
      </c>
      <c r="C1976" s="512">
        <v>9700</v>
      </c>
      <c r="D1976" s="495" t="s">
        <v>7327</v>
      </c>
      <c r="E1976" s="647">
        <v>0.1</v>
      </c>
      <c r="F1976" s="489"/>
      <c r="I1976" s="681" t="s">
        <v>6298</v>
      </c>
      <c r="J1976" s="687" t="s">
        <v>6299</v>
      </c>
      <c r="K1976" s="701" t="s">
        <v>6300</v>
      </c>
      <c r="L1976" s="702">
        <v>7150</v>
      </c>
      <c r="M1976" s="707"/>
    </row>
    <row r="1977" spans="1:13" ht="405" customHeight="1">
      <c r="A1977" s="501" t="s">
        <v>7406</v>
      </c>
      <c r="B1977" s="511" t="s">
        <v>7407</v>
      </c>
      <c r="C1977" s="512">
        <v>5700</v>
      </c>
      <c r="D1977" s="495" t="s">
        <v>7327</v>
      </c>
      <c r="E1977" s="647">
        <v>0.1</v>
      </c>
      <c r="F1977" s="489"/>
      <c r="I1977" s="681" t="s">
        <v>6301</v>
      </c>
      <c r="J1977" s="687" t="s">
        <v>6302</v>
      </c>
      <c r="K1977" s="701" t="s">
        <v>6303</v>
      </c>
      <c r="L1977" s="702">
        <v>11400</v>
      </c>
      <c r="M1977" s="707"/>
    </row>
    <row r="1978" spans="1:13" ht="409.5" customHeight="1">
      <c r="A1978" s="501" t="s">
        <v>7409</v>
      </c>
      <c r="B1978" s="511" t="s">
        <v>7410</v>
      </c>
      <c r="C1978" s="512">
        <v>11400</v>
      </c>
      <c r="D1978" s="495" t="s">
        <v>7327</v>
      </c>
      <c r="E1978" s="647">
        <v>0.1</v>
      </c>
      <c r="F1978" s="489"/>
      <c r="I1978" s="681" t="s">
        <v>6304</v>
      </c>
      <c r="J1978" s="687" t="s">
        <v>6305</v>
      </c>
      <c r="K1978" s="701" t="s">
        <v>6306</v>
      </c>
      <c r="L1978" s="702">
        <v>10550</v>
      </c>
      <c r="M1978" s="707"/>
    </row>
    <row r="1979" spans="1:13" ht="210" customHeight="1">
      <c r="A1979" s="501" t="s">
        <v>7412</v>
      </c>
      <c r="B1979" s="511" t="s">
        <v>7413</v>
      </c>
      <c r="C1979" s="512">
        <v>4100</v>
      </c>
      <c r="D1979" s="495" t="s">
        <v>7327</v>
      </c>
      <c r="E1979" s="647">
        <v>0.1</v>
      </c>
      <c r="F1979" s="489"/>
      <c r="I1979" s="681" t="s">
        <v>6307</v>
      </c>
      <c r="J1979" s="687" t="s">
        <v>6308</v>
      </c>
      <c r="K1979" s="701" t="s">
        <v>6309</v>
      </c>
      <c r="L1979" s="702">
        <v>7250</v>
      </c>
      <c r="M1979" s="707"/>
    </row>
    <row r="1980" spans="1:13" ht="165" customHeight="1">
      <c r="A1980" s="501" t="s">
        <v>7415</v>
      </c>
      <c r="B1980" s="511" t="s">
        <v>7416</v>
      </c>
      <c r="C1980" s="512">
        <v>5700</v>
      </c>
      <c r="D1980" s="495" t="s">
        <v>7327</v>
      </c>
      <c r="E1980" s="647">
        <v>0.1</v>
      </c>
      <c r="F1980" s="489"/>
      <c r="I1980" s="681" t="s">
        <v>6310</v>
      </c>
      <c r="J1980" s="687" t="s">
        <v>6311</v>
      </c>
      <c r="K1980" s="701" t="s">
        <v>10255</v>
      </c>
      <c r="L1980" s="702">
        <v>6050</v>
      </c>
      <c r="M1980" s="707"/>
    </row>
    <row r="1981" spans="1:13" ht="285" customHeight="1">
      <c r="A1981" s="501" t="s">
        <v>7418</v>
      </c>
      <c r="B1981" s="511" t="s">
        <v>7419</v>
      </c>
      <c r="C1981" s="512">
        <v>4400</v>
      </c>
      <c r="D1981" s="495" t="s">
        <v>7327</v>
      </c>
      <c r="E1981" s="647">
        <v>0.1</v>
      </c>
      <c r="F1981" s="489"/>
      <c r="I1981" s="681" t="s">
        <v>6312</v>
      </c>
      <c r="J1981" s="687" t="s">
        <v>6313</v>
      </c>
      <c r="K1981" s="701" t="s">
        <v>6314</v>
      </c>
      <c r="L1981" s="702">
        <v>8950</v>
      </c>
      <c r="M1981" s="707"/>
    </row>
    <row r="1982" spans="1:13" ht="135" customHeight="1">
      <c r="A1982" s="501" t="s">
        <v>7421</v>
      </c>
      <c r="B1982" s="511" t="s">
        <v>7422</v>
      </c>
      <c r="C1982" s="512">
        <v>6550</v>
      </c>
      <c r="D1982" s="495" t="s">
        <v>7327</v>
      </c>
      <c r="E1982" s="647">
        <v>0.1</v>
      </c>
      <c r="F1982" s="489"/>
      <c r="I1982" s="681" t="s">
        <v>6315</v>
      </c>
      <c r="J1982" s="687" t="s">
        <v>6316</v>
      </c>
      <c r="K1982" s="701" t="s">
        <v>6317</v>
      </c>
      <c r="L1982" s="702">
        <v>6050</v>
      </c>
      <c r="M1982" s="707"/>
    </row>
    <row r="1983" spans="1:13" ht="135" customHeight="1">
      <c r="A1983" s="501" t="s">
        <v>7424</v>
      </c>
      <c r="B1983" s="511" t="s">
        <v>7425</v>
      </c>
      <c r="C1983" s="512">
        <v>4700</v>
      </c>
      <c r="D1983" s="495" t="s">
        <v>7327</v>
      </c>
      <c r="E1983" s="647">
        <v>0.1</v>
      </c>
      <c r="F1983" s="489"/>
      <c r="I1983" s="681" t="s">
        <v>6318</v>
      </c>
      <c r="J1983" s="687" t="s">
        <v>6319</v>
      </c>
      <c r="K1983" s="701" t="s">
        <v>6320</v>
      </c>
      <c r="L1983" s="702">
        <v>8950</v>
      </c>
      <c r="M1983" s="707"/>
    </row>
    <row r="1984" spans="1:13" ht="135" customHeight="1">
      <c r="A1984" s="501" t="s">
        <v>7427</v>
      </c>
      <c r="B1984" s="511" t="s">
        <v>7428</v>
      </c>
      <c r="C1984" s="512">
        <v>4850</v>
      </c>
      <c r="D1984" s="495" t="s">
        <v>7327</v>
      </c>
      <c r="E1984" s="647">
        <v>0.1</v>
      </c>
      <c r="F1984" s="489"/>
      <c r="I1984" s="681" t="s">
        <v>10256</v>
      </c>
      <c r="J1984" s="687" t="s">
        <v>6321</v>
      </c>
      <c r="K1984" s="701" t="s">
        <v>6322</v>
      </c>
      <c r="L1984" s="702">
        <v>11400</v>
      </c>
      <c r="M1984" s="707"/>
    </row>
    <row r="1985" spans="1:13" ht="135" customHeight="1">
      <c r="A1985" s="501" t="s">
        <v>7430</v>
      </c>
      <c r="B1985" s="511" t="s">
        <v>7431</v>
      </c>
      <c r="C1985" s="512">
        <v>4850</v>
      </c>
      <c r="D1985" s="495" t="s">
        <v>7327</v>
      </c>
      <c r="E1985" s="647">
        <v>0.1</v>
      </c>
      <c r="F1985" s="489"/>
      <c r="I1985" s="681" t="s">
        <v>12071</v>
      </c>
      <c r="J1985" s="687" t="s">
        <v>12072</v>
      </c>
      <c r="K1985" s="701" t="s">
        <v>12073</v>
      </c>
      <c r="L1985" s="702">
        <v>4750</v>
      </c>
      <c r="M1985" s="707"/>
    </row>
    <row r="1986" spans="1:13" ht="180" customHeight="1">
      <c r="A1986" s="501" t="s">
        <v>7433</v>
      </c>
      <c r="B1986" s="511" t="s">
        <v>7434</v>
      </c>
      <c r="C1986" s="512">
        <v>3250</v>
      </c>
      <c r="D1986" s="495" t="s">
        <v>7327</v>
      </c>
      <c r="E1986" s="647">
        <v>0.1</v>
      </c>
      <c r="F1986" s="489"/>
      <c r="I1986" s="681" t="s">
        <v>6325</v>
      </c>
      <c r="J1986" s="687" t="s">
        <v>6326</v>
      </c>
      <c r="K1986" s="701" t="s">
        <v>6327</v>
      </c>
      <c r="L1986" s="702">
        <v>22900</v>
      </c>
      <c r="M1986" s="707"/>
    </row>
    <row r="1987" spans="1:13" ht="150" customHeight="1">
      <c r="A1987" s="501" t="s">
        <v>7439</v>
      </c>
      <c r="B1987" s="511" t="s">
        <v>7440</v>
      </c>
      <c r="C1987" s="512">
        <v>4850</v>
      </c>
      <c r="D1987" s="495" t="s">
        <v>7327</v>
      </c>
      <c r="E1987" s="647">
        <v>0.1</v>
      </c>
      <c r="F1987" s="489"/>
      <c r="I1987" s="681" t="s">
        <v>6304</v>
      </c>
      <c r="J1987" s="687" t="s">
        <v>6328</v>
      </c>
      <c r="K1987" s="701" t="s">
        <v>6329</v>
      </c>
      <c r="L1987" s="702">
        <v>6050</v>
      </c>
      <c r="M1987" s="707"/>
    </row>
    <row r="1988" spans="1:13" ht="240" customHeight="1">
      <c r="A1988" s="501" t="s">
        <v>7442</v>
      </c>
      <c r="B1988" s="543" t="s">
        <v>7443</v>
      </c>
      <c r="C1988" s="512">
        <v>28050</v>
      </c>
      <c r="D1988" s="515"/>
      <c r="E1988" s="647">
        <v>0.1</v>
      </c>
      <c r="F1988" s="489"/>
      <c r="I1988" s="681" t="s">
        <v>6304</v>
      </c>
      <c r="J1988" s="687" t="s">
        <v>6330</v>
      </c>
      <c r="K1988" s="701" t="s">
        <v>7320</v>
      </c>
      <c r="L1988" s="702">
        <v>6050</v>
      </c>
      <c r="M1988" s="707"/>
    </row>
    <row r="1989" spans="1:13" ht="37.5" customHeight="1">
      <c r="A1989" s="501"/>
      <c r="B1989" s="557" t="s">
        <v>7444</v>
      </c>
      <c r="C1989" s="512"/>
      <c r="D1989" s="519"/>
      <c r="E1989" s="647">
        <v>0.1</v>
      </c>
      <c r="F1989" s="489"/>
      <c r="I1989" s="681" t="s">
        <v>6304</v>
      </c>
      <c r="J1989" s="687" t="s">
        <v>7321</v>
      </c>
      <c r="K1989" s="701" t="s">
        <v>7322</v>
      </c>
      <c r="L1989" s="702">
        <v>6550</v>
      </c>
      <c r="M1989" s="707"/>
    </row>
    <row r="1990" spans="1:13" ht="47.25" customHeight="1">
      <c r="A1990" s="501"/>
      <c r="B1990" s="535" t="s">
        <v>7445</v>
      </c>
      <c r="C1990" s="512"/>
      <c r="D1990" s="515"/>
      <c r="E1990" s="647">
        <v>0.1</v>
      </c>
      <c r="F1990" s="489"/>
      <c r="I1990" s="681"/>
      <c r="J1990" s="687"/>
      <c r="K1990" s="727" t="s">
        <v>7323</v>
      </c>
      <c r="L1990" s="702"/>
      <c r="M1990" s="707"/>
    </row>
    <row r="1991" spans="1:13" ht="165" customHeight="1">
      <c r="A1991" s="501" t="s">
        <v>7447</v>
      </c>
      <c r="B1991" s="600" t="s">
        <v>10152</v>
      </c>
      <c r="C1991" s="512">
        <v>1850</v>
      </c>
      <c r="D1991" s="561"/>
      <c r="E1991" s="647">
        <v>0.1</v>
      </c>
      <c r="F1991" s="489"/>
      <c r="I1991" s="681" t="s">
        <v>7324</v>
      </c>
      <c r="J1991" s="687" t="s">
        <v>7325</v>
      </c>
      <c r="K1991" s="701" t="s">
        <v>7326</v>
      </c>
      <c r="L1991" s="702">
        <v>3250</v>
      </c>
      <c r="M1991" s="679" t="s">
        <v>7327</v>
      </c>
    </row>
    <row r="1992" spans="1:13" ht="105" customHeight="1">
      <c r="A1992" s="501" t="s">
        <v>7450</v>
      </c>
      <c r="B1992" s="511" t="s">
        <v>7451</v>
      </c>
      <c r="C1992" s="512">
        <v>1400</v>
      </c>
      <c r="D1992" s="561"/>
      <c r="E1992" s="647">
        <v>0.1</v>
      </c>
      <c r="F1992" s="489"/>
      <c r="I1992" s="681" t="s">
        <v>7328</v>
      </c>
      <c r="J1992" s="687" t="s">
        <v>7329</v>
      </c>
      <c r="K1992" s="701" t="s">
        <v>7330</v>
      </c>
      <c r="L1992" s="702">
        <v>3250</v>
      </c>
      <c r="M1992" s="679" t="s">
        <v>7327</v>
      </c>
    </row>
    <row r="1993" spans="1:13" ht="225" customHeight="1">
      <c r="A1993" s="501" t="s">
        <v>7452</v>
      </c>
      <c r="B1993" s="511" t="s">
        <v>9559</v>
      </c>
      <c r="C1993" s="512">
        <v>3950</v>
      </c>
      <c r="D1993" s="561"/>
      <c r="E1993" s="647">
        <v>0.1</v>
      </c>
      <c r="F1993" s="489"/>
      <c r="I1993" s="681" t="s">
        <v>7331</v>
      </c>
      <c r="J1993" s="687" t="s">
        <v>7332</v>
      </c>
      <c r="K1993" s="701" t="s">
        <v>7333</v>
      </c>
      <c r="L1993" s="702">
        <v>4850</v>
      </c>
      <c r="M1993" s="679" t="s">
        <v>7327</v>
      </c>
    </row>
    <row r="1994" spans="1:13" ht="180" customHeight="1">
      <c r="A1994" s="501" t="s">
        <v>7454</v>
      </c>
      <c r="B1994" s="511" t="s">
        <v>9560</v>
      </c>
      <c r="C1994" s="512">
        <v>4100</v>
      </c>
      <c r="D1994" s="561"/>
      <c r="E1994" s="647">
        <v>0.1</v>
      </c>
      <c r="F1994" s="489"/>
      <c r="I1994" s="681" t="s">
        <v>7334</v>
      </c>
      <c r="J1994" s="687" t="s">
        <v>7335</v>
      </c>
      <c r="K1994" s="701" t="s">
        <v>7336</v>
      </c>
      <c r="L1994" s="702">
        <v>4400</v>
      </c>
      <c r="M1994" s="679" t="s">
        <v>7327</v>
      </c>
    </row>
    <row r="1995" spans="1:13" ht="210" customHeight="1">
      <c r="A1995" s="501" t="s">
        <v>7455</v>
      </c>
      <c r="B1995" s="511" t="s">
        <v>9561</v>
      </c>
      <c r="C1995" s="512">
        <v>9200</v>
      </c>
      <c r="D1995" s="561"/>
      <c r="E1995" s="647">
        <v>0.1</v>
      </c>
      <c r="F1995" s="489"/>
      <c r="I1995" s="681" t="s">
        <v>7337</v>
      </c>
      <c r="J1995" s="687" t="s">
        <v>7338</v>
      </c>
      <c r="K1995" s="701" t="s">
        <v>7339</v>
      </c>
      <c r="L1995" s="702">
        <v>4100</v>
      </c>
      <c r="M1995" s="679" t="s">
        <v>7327</v>
      </c>
    </row>
    <row r="1996" spans="1:13" ht="45" customHeight="1">
      <c r="A1996" s="501" t="s">
        <v>7456</v>
      </c>
      <c r="B1996" s="511" t="s">
        <v>7457</v>
      </c>
      <c r="C1996" s="512">
        <v>2100</v>
      </c>
      <c r="D1996" s="561"/>
      <c r="E1996" s="647">
        <v>0.1</v>
      </c>
      <c r="F1996" s="489"/>
      <c r="I1996" s="681" t="s">
        <v>7340</v>
      </c>
      <c r="J1996" s="687" t="s">
        <v>7341</v>
      </c>
      <c r="K1996" s="701" t="s">
        <v>7342</v>
      </c>
      <c r="L1996" s="702">
        <v>4100</v>
      </c>
      <c r="M1996" s="679" t="s">
        <v>7327</v>
      </c>
    </row>
    <row r="1997" spans="1:13" ht="75" customHeight="1">
      <c r="A1997" s="501" t="s">
        <v>7458</v>
      </c>
      <c r="B1997" s="511" t="s">
        <v>7459</v>
      </c>
      <c r="C1997" s="512">
        <v>1050</v>
      </c>
      <c r="D1997" s="561"/>
      <c r="E1997" s="647">
        <v>0.1</v>
      </c>
      <c r="F1997" s="489"/>
      <c r="I1997" s="681" t="s">
        <v>7343</v>
      </c>
      <c r="J1997" s="687" t="s">
        <v>7344</v>
      </c>
      <c r="K1997" s="701" t="s">
        <v>7345</v>
      </c>
      <c r="L1997" s="702">
        <v>4100</v>
      </c>
      <c r="M1997" s="679" t="s">
        <v>7327</v>
      </c>
    </row>
    <row r="1998" spans="1:13" ht="300" customHeight="1">
      <c r="A1998" s="501" t="s">
        <v>7461</v>
      </c>
      <c r="B1998" s="511" t="s">
        <v>7462</v>
      </c>
      <c r="C1998" s="512">
        <v>3950</v>
      </c>
      <c r="D1998" s="561"/>
      <c r="E1998" s="647">
        <v>0.1</v>
      </c>
      <c r="F1998" s="489"/>
      <c r="I1998" s="681" t="s">
        <v>7346</v>
      </c>
      <c r="J1998" s="687" t="s">
        <v>7347</v>
      </c>
      <c r="K1998" s="701" t="s">
        <v>7348</v>
      </c>
      <c r="L1998" s="702">
        <v>950</v>
      </c>
      <c r="M1998" s="679" t="s">
        <v>7327</v>
      </c>
    </row>
    <row r="1999" spans="1:13" ht="315" customHeight="1">
      <c r="A1999" s="501" t="s">
        <v>7464</v>
      </c>
      <c r="B1999" s="511" t="s">
        <v>7465</v>
      </c>
      <c r="C1999" s="512">
        <v>3300</v>
      </c>
      <c r="D1999" s="561"/>
      <c r="E1999" s="647">
        <v>0.1</v>
      </c>
      <c r="F1999" s="489"/>
      <c r="I1999" s="681" t="s">
        <v>7349</v>
      </c>
      <c r="J1999" s="687" t="s">
        <v>7350</v>
      </c>
      <c r="K1999" s="701" t="s">
        <v>7351</v>
      </c>
      <c r="L1999" s="702">
        <v>2150</v>
      </c>
      <c r="M1999" s="679" t="s">
        <v>7327</v>
      </c>
    </row>
    <row r="2000" spans="1:13" ht="360" customHeight="1">
      <c r="A2000" s="501" t="s">
        <v>7467</v>
      </c>
      <c r="B2000" s="511" t="s">
        <v>2602</v>
      </c>
      <c r="C2000" s="512">
        <v>3300</v>
      </c>
      <c r="D2000" s="561"/>
      <c r="E2000" s="647">
        <v>0.1</v>
      </c>
      <c r="F2000" s="489"/>
      <c r="I2000" s="681" t="s">
        <v>7352</v>
      </c>
      <c r="J2000" s="687" t="s">
        <v>7353</v>
      </c>
      <c r="K2000" s="701" t="s">
        <v>7354</v>
      </c>
      <c r="L2000" s="702">
        <v>2800</v>
      </c>
      <c r="M2000" s="679" t="s">
        <v>7327</v>
      </c>
    </row>
    <row r="2001" spans="1:13" ht="195" customHeight="1">
      <c r="A2001" s="501" t="s">
        <v>2604</v>
      </c>
      <c r="B2001" s="511" t="s">
        <v>2605</v>
      </c>
      <c r="C2001" s="512">
        <v>1650</v>
      </c>
      <c r="D2001" s="561"/>
      <c r="E2001" s="647">
        <v>0.1</v>
      </c>
      <c r="F2001" s="489"/>
      <c r="I2001" s="681" t="s">
        <v>7355</v>
      </c>
      <c r="J2001" s="687" t="s">
        <v>7356</v>
      </c>
      <c r="K2001" s="701" t="s">
        <v>7357</v>
      </c>
      <c r="L2001" s="702">
        <v>2900</v>
      </c>
      <c r="M2001" s="679" t="s">
        <v>7327</v>
      </c>
    </row>
    <row r="2002" spans="1:13" ht="180" customHeight="1">
      <c r="A2002" s="501" t="s">
        <v>2607</v>
      </c>
      <c r="B2002" s="511" t="s">
        <v>2608</v>
      </c>
      <c r="C2002" s="512">
        <v>3300</v>
      </c>
      <c r="D2002" s="561"/>
      <c r="E2002" s="647">
        <v>0.1</v>
      </c>
      <c r="F2002" s="489"/>
      <c r="I2002" s="681" t="s">
        <v>7343</v>
      </c>
      <c r="J2002" s="687" t="s">
        <v>7358</v>
      </c>
      <c r="K2002" s="701" t="s">
        <v>7359</v>
      </c>
      <c r="L2002" s="702">
        <v>13200</v>
      </c>
      <c r="M2002" s="679" t="s">
        <v>7327</v>
      </c>
    </row>
    <row r="2003" spans="1:13" ht="75" customHeight="1">
      <c r="A2003" s="501" t="s">
        <v>2610</v>
      </c>
      <c r="B2003" s="511" t="s">
        <v>2611</v>
      </c>
      <c r="C2003" s="512">
        <v>1000</v>
      </c>
      <c r="D2003" s="561"/>
      <c r="E2003" s="647">
        <v>0.1</v>
      </c>
      <c r="F2003" s="489"/>
      <c r="I2003" s="681" t="s">
        <v>7360</v>
      </c>
      <c r="J2003" s="687" t="s">
        <v>7361</v>
      </c>
      <c r="K2003" s="701" t="s">
        <v>7362</v>
      </c>
      <c r="L2003" s="702">
        <v>22600</v>
      </c>
      <c r="M2003" s="679" t="s">
        <v>7327</v>
      </c>
    </row>
    <row r="2004" spans="1:13" ht="105" customHeight="1">
      <c r="A2004" s="501" t="s">
        <v>2613</v>
      </c>
      <c r="B2004" s="511" t="s">
        <v>2614</v>
      </c>
      <c r="C2004" s="512">
        <v>1900</v>
      </c>
      <c r="D2004" s="561"/>
      <c r="E2004" s="647">
        <v>0.1</v>
      </c>
      <c r="F2004" s="489"/>
      <c r="I2004" s="681" t="s">
        <v>7363</v>
      </c>
      <c r="J2004" s="687" t="s">
        <v>7364</v>
      </c>
      <c r="K2004" s="701" t="s">
        <v>7365</v>
      </c>
      <c r="L2004" s="702">
        <v>3300</v>
      </c>
      <c r="M2004" s="679" t="s">
        <v>7327</v>
      </c>
    </row>
    <row r="2005" spans="1:13" ht="409.5" customHeight="1">
      <c r="A2005" s="501" t="s">
        <v>2616</v>
      </c>
      <c r="B2005" s="511" t="s">
        <v>2617</v>
      </c>
      <c r="C2005" s="512">
        <v>5400</v>
      </c>
      <c r="D2005" s="561"/>
      <c r="E2005" s="647">
        <v>0.1</v>
      </c>
      <c r="F2005" s="489"/>
      <c r="I2005" s="681" t="s">
        <v>7366</v>
      </c>
      <c r="J2005" s="687" t="s">
        <v>7367</v>
      </c>
      <c r="K2005" s="701" t="s">
        <v>7368</v>
      </c>
      <c r="L2005" s="702">
        <v>3650</v>
      </c>
      <c r="M2005" s="679" t="s">
        <v>7327</v>
      </c>
    </row>
    <row r="2006" spans="1:13" ht="255" customHeight="1">
      <c r="A2006" s="501" t="s">
        <v>2619</v>
      </c>
      <c r="B2006" s="511" t="s">
        <v>2620</v>
      </c>
      <c r="C2006" s="512">
        <v>6550</v>
      </c>
      <c r="D2006" s="561"/>
      <c r="E2006" s="647">
        <v>0.1</v>
      </c>
      <c r="F2006" s="489"/>
      <c r="I2006" s="681" t="s">
        <v>7369</v>
      </c>
      <c r="J2006" s="687" t="s">
        <v>7370</v>
      </c>
      <c r="K2006" s="701" t="s">
        <v>7371</v>
      </c>
      <c r="L2006" s="702">
        <v>3650</v>
      </c>
      <c r="M2006" s="679" t="s">
        <v>7327</v>
      </c>
    </row>
    <row r="2007" spans="1:13" ht="255" customHeight="1">
      <c r="A2007" s="501" t="s">
        <v>2622</v>
      </c>
      <c r="B2007" s="511" t="s">
        <v>729</v>
      </c>
      <c r="C2007" s="512">
        <v>8100</v>
      </c>
      <c r="D2007" s="561"/>
      <c r="E2007" s="647">
        <v>0.1</v>
      </c>
      <c r="F2007" s="489"/>
      <c r="I2007" s="681" t="s">
        <v>7372</v>
      </c>
      <c r="J2007" s="687" t="s">
        <v>7373</v>
      </c>
      <c r="K2007" s="701" t="s">
        <v>7374</v>
      </c>
      <c r="L2007" s="702">
        <v>3300</v>
      </c>
      <c r="M2007" s="679" t="s">
        <v>7327</v>
      </c>
    </row>
    <row r="2008" spans="1:13" ht="375" customHeight="1">
      <c r="A2008" s="501" t="s">
        <v>731</v>
      </c>
      <c r="B2008" s="511" t="s">
        <v>732</v>
      </c>
      <c r="C2008" s="512">
        <v>11400</v>
      </c>
      <c r="D2008" s="561"/>
      <c r="E2008" s="647">
        <v>0.1</v>
      </c>
      <c r="F2008" s="489"/>
      <c r="I2008" s="681" t="s">
        <v>7375</v>
      </c>
      <c r="J2008" s="687" t="s">
        <v>7376</v>
      </c>
      <c r="K2008" s="701" t="s">
        <v>7377</v>
      </c>
      <c r="L2008" s="702">
        <v>3300</v>
      </c>
      <c r="M2008" s="679" t="s">
        <v>7327</v>
      </c>
    </row>
    <row r="2009" spans="1:13" ht="165" customHeight="1">
      <c r="A2009" s="501" t="s">
        <v>734</v>
      </c>
      <c r="B2009" s="511" t="s">
        <v>735</v>
      </c>
      <c r="C2009" s="512">
        <v>9700</v>
      </c>
      <c r="D2009" s="561"/>
      <c r="E2009" s="647">
        <v>0.1</v>
      </c>
      <c r="F2009" s="489"/>
      <c r="I2009" s="681" t="s">
        <v>7378</v>
      </c>
      <c r="J2009" s="687" t="s">
        <v>7379</v>
      </c>
      <c r="K2009" s="701" t="s">
        <v>7380</v>
      </c>
      <c r="L2009" s="702">
        <v>5700</v>
      </c>
      <c r="M2009" s="679" t="s">
        <v>7327</v>
      </c>
    </row>
    <row r="2010" spans="1:13" ht="270" customHeight="1">
      <c r="A2010" s="501" t="s">
        <v>317</v>
      </c>
      <c r="B2010" s="511" t="s">
        <v>318</v>
      </c>
      <c r="C2010" s="512">
        <v>9700</v>
      </c>
      <c r="D2010" s="561"/>
      <c r="E2010" s="647">
        <v>0.1</v>
      </c>
      <c r="F2010" s="489"/>
      <c r="I2010" s="681" t="s">
        <v>7381</v>
      </c>
      <c r="J2010" s="687" t="s">
        <v>7382</v>
      </c>
      <c r="K2010" s="701" t="s">
        <v>7383</v>
      </c>
      <c r="L2010" s="702">
        <v>4100</v>
      </c>
      <c r="M2010" s="679" t="s">
        <v>7327</v>
      </c>
    </row>
    <row r="2011" spans="1:13" ht="300" customHeight="1">
      <c r="A2011" s="501" t="s">
        <v>320</v>
      </c>
      <c r="B2011" s="511" t="s">
        <v>321</v>
      </c>
      <c r="C2011" s="512">
        <v>21100</v>
      </c>
      <c r="D2011" s="561"/>
      <c r="E2011" s="647">
        <v>0.1</v>
      </c>
      <c r="F2011" s="489"/>
      <c r="I2011" s="681" t="s">
        <v>7384</v>
      </c>
      <c r="J2011" s="687" t="s">
        <v>7385</v>
      </c>
      <c r="K2011" s="701" t="s">
        <v>7386</v>
      </c>
      <c r="L2011" s="702">
        <v>3250</v>
      </c>
      <c r="M2011" s="679" t="s">
        <v>7327</v>
      </c>
    </row>
    <row r="2012" spans="1:13" ht="405" customHeight="1">
      <c r="A2012" s="501" t="s">
        <v>323</v>
      </c>
      <c r="B2012" s="511" t="s">
        <v>324</v>
      </c>
      <c r="C2012" s="512">
        <v>3850</v>
      </c>
      <c r="D2012" s="561"/>
      <c r="E2012" s="647">
        <v>0.1</v>
      </c>
      <c r="F2012" s="489"/>
      <c r="I2012" s="681" t="s">
        <v>7387</v>
      </c>
      <c r="J2012" s="687" t="s">
        <v>7388</v>
      </c>
      <c r="K2012" s="701" t="s">
        <v>7389</v>
      </c>
      <c r="L2012" s="702">
        <v>6550</v>
      </c>
      <c r="M2012" s="679" t="s">
        <v>7327</v>
      </c>
    </row>
    <row r="2013" spans="1:13" ht="150" customHeight="1">
      <c r="A2013" s="501" t="s">
        <v>326</v>
      </c>
      <c r="B2013" s="511" t="s">
        <v>327</v>
      </c>
      <c r="C2013" s="512">
        <v>4050</v>
      </c>
      <c r="D2013" s="561"/>
      <c r="E2013" s="647">
        <v>0.1</v>
      </c>
      <c r="F2013" s="489"/>
      <c r="I2013" s="681" t="s">
        <v>7390</v>
      </c>
      <c r="J2013" s="687" t="s">
        <v>7391</v>
      </c>
      <c r="K2013" s="701" t="s">
        <v>7392</v>
      </c>
      <c r="L2013" s="702">
        <v>5700</v>
      </c>
      <c r="M2013" s="679" t="s">
        <v>7327</v>
      </c>
    </row>
    <row r="2014" spans="1:13" ht="135" customHeight="1">
      <c r="A2014" s="501" t="s">
        <v>329</v>
      </c>
      <c r="B2014" s="511" t="s">
        <v>330</v>
      </c>
      <c r="C2014" s="512">
        <v>1450</v>
      </c>
      <c r="D2014" s="561"/>
      <c r="E2014" s="647">
        <v>0.1</v>
      </c>
      <c r="F2014" s="489"/>
      <c r="I2014" s="681" t="s">
        <v>7393</v>
      </c>
      <c r="J2014" s="687" t="s">
        <v>7394</v>
      </c>
      <c r="K2014" s="701" t="s">
        <v>7395</v>
      </c>
      <c r="L2014" s="702">
        <v>4850</v>
      </c>
      <c r="M2014" s="679" t="s">
        <v>7327</v>
      </c>
    </row>
    <row r="2015" spans="1:13" ht="270" customHeight="1">
      <c r="A2015" s="501" t="s">
        <v>332</v>
      </c>
      <c r="B2015" s="511" t="s">
        <v>333</v>
      </c>
      <c r="C2015" s="512">
        <v>6000</v>
      </c>
      <c r="D2015" s="561"/>
      <c r="E2015" s="647">
        <v>0.1</v>
      </c>
      <c r="F2015" s="489"/>
      <c r="I2015" s="681" t="s">
        <v>7396</v>
      </c>
      <c r="J2015" s="687" t="s">
        <v>7397</v>
      </c>
      <c r="K2015" s="701" t="s">
        <v>7398</v>
      </c>
      <c r="L2015" s="702">
        <v>4850</v>
      </c>
      <c r="M2015" s="679" t="s">
        <v>7327</v>
      </c>
    </row>
    <row r="2016" spans="1:13" ht="285" customHeight="1">
      <c r="A2016" s="501" t="s">
        <v>335</v>
      </c>
      <c r="B2016" s="511" t="s">
        <v>336</v>
      </c>
      <c r="C2016" s="512">
        <v>10000</v>
      </c>
      <c r="D2016" s="561"/>
      <c r="E2016" s="647">
        <v>0.1</v>
      </c>
      <c r="F2016" s="489"/>
      <c r="I2016" s="681" t="s">
        <v>7399</v>
      </c>
      <c r="J2016" s="687" t="s">
        <v>7400</v>
      </c>
      <c r="K2016" s="701" t="s">
        <v>7401</v>
      </c>
      <c r="L2016" s="702">
        <v>8100</v>
      </c>
      <c r="M2016" s="679" t="s">
        <v>7327</v>
      </c>
    </row>
    <row r="2017" spans="1:13" ht="240" customHeight="1">
      <c r="A2017" s="501" t="s">
        <v>338</v>
      </c>
      <c r="B2017" s="511" t="s">
        <v>339</v>
      </c>
      <c r="C2017" s="512">
        <v>10550</v>
      </c>
      <c r="D2017" s="561"/>
      <c r="E2017" s="647">
        <v>0.1</v>
      </c>
      <c r="F2017" s="489"/>
      <c r="I2017" s="681" t="s">
        <v>7402</v>
      </c>
      <c r="J2017" s="687" t="s">
        <v>7403</v>
      </c>
      <c r="K2017" s="701" t="s">
        <v>7404</v>
      </c>
      <c r="L2017" s="702">
        <v>9700</v>
      </c>
      <c r="M2017" s="679" t="s">
        <v>7327</v>
      </c>
    </row>
    <row r="2018" spans="1:13" ht="105" customHeight="1">
      <c r="A2018" s="501" t="s">
        <v>340</v>
      </c>
      <c r="B2018" s="511" t="s">
        <v>341</v>
      </c>
      <c r="C2018" s="512">
        <v>1650</v>
      </c>
      <c r="D2018" s="561"/>
      <c r="E2018" s="647">
        <v>0.1</v>
      </c>
      <c r="F2018" s="489"/>
      <c r="I2018" s="681" t="s">
        <v>7405</v>
      </c>
      <c r="J2018" s="687" t="s">
        <v>7406</v>
      </c>
      <c r="K2018" s="701" t="s">
        <v>7407</v>
      </c>
      <c r="L2018" s="702">
        <v>5700</v>
      </c>
      <c r="M2018" s="679" t="s">
        <v>7327</v>
      </c>
    </row>
    <row r="2019" spans="1:13" ht="225" customHeight="1">
      <c r="A2019" s="501" t="s">
        <v>343</v>
      </c>
      <c r="B2019" s="511" t="s">
        <v>10570</v>
      </c>
      <c r="C2019" s="512">
        <v>12950</v>
      </c>
      <c r="D2019" s="561"/>
      <c r="E2019" s="647">
        <v>0.1</v>
      </c>
      <c r="F2019" s="489"/>
      <c r="I2019" s="681" t="s">
        <v>7408</v>
      </c>
      <c r="J2019" s="687" t="s">
        <v>7409</v>
      </c>
      <c r="K2019" s="701" t="s">
        <v>7410</v>
      </c>
      <c r="L2019" s="702">
        <v>11400</v>
      </c>
      <c r="M2019" s="679" t="s">
        <v>7327</v>
      </c>
    </row>
    <row r="2020" spans="1:13" ht="90" customHeight="1">
      <c r="A2020" s="501" t="s">
        <v>10550</v>
      </c>
      <c r="B2020" s="511" t="s">
        <v>10551</v>
      </c>
      <c r="C2020" s="512">
        <v>13100</v>
      </c>
      <c r="D2020" s="561"/>
      <c r="E2020" s="647">
        <v>0.1</v>
      </c>
      <c r="F2020" s="489"/>
      <c r="I2020" s="681" t="s">
        <v>7411</v>
      </c>
      <c r="J2020" s="687" t="s">
        <v>7412</v>
      </c>
      <c r="K2020" s="701" t="s">
        <v>7413</v>
      </c>
      <c r="L2020" s="702">
        <v>4100</v>
      </c>
      <c r="M2020" s="679" t="s">
        <v>7327</v>
      </c>
    </row>
    <row r="2021" spans="1:13" ht="165" customHeight="1">
      <c r="A2021" s="501" t="s">
        <v>739</v>
      </c>
      <c r="B2021" s="511" t="s">
        <v>740</v>
      </c>
      <c r="C2021" s="512">
        <v>11400</v>
      </c>
      <c r="D2021" s="561"/>
      <c r="E2021" s="647">
        <v>0.1</v>
      </c>
      <c r="F2021" s="489"/>
      <c r="I2021" s="681" t="s">
        <v>7414</v>
      </c>
      <c r="J2021" s="687" t="s">
        <v>7415</v>
      </c>
      <c r="K2021" s="701" t="s">
        <v>7416</v>
      </c>
      <c r="L2021" s="702">
        <v>5700</v>
      </c>
      <c r="M2021" s="679" t="s">
        <v>7327</v>
      </c>
    </row>
    <row r="2022" spans="1:13" ht="195" customHeight="1">
      <c r="A2022" s="501" t="s">
        <v>742</v>
      </c>
      <c r="B2022" s="511" t="s">
        <v>743</v>
      </c>
      <c r="C2022" s="512">
        <v>2400</v>
      </c>
      <c r="D2022" s="561"/>
      <c r="E2022" s="647">
        <v>0.1</v>
      </c>
      <c r="F2022" s="489"/>
      <c r="I2022" s="681" t="s">
        <v>7417</v>
      </c>
      <c r="J2022" s="687" t="s">
        <v>7418</v>
      </c>
      <c r="K2022" s="701" t="s">
        <v>7419</v>
      </c>
      <c r="L2022" s="702">
        <v>4400</v>
      </c>
      <c r="M2022" s="679" t="s">
        <v>7327</v>
      </c>
    </row>
    <row r="2023" spans="1:13" ht="285" customHeight="1">
      <c r="A2023" s="501" t="s">
        <v>745</v>
      </c>
      <c r="B2023" s="511" t="s">
        <v>746</v>
      </c>
      <c r="C2023" s="512">
        <v>550</v>
      </c>
      <c r="D2023" s="561"/>
      <c r="E2023" s="647">
        <v>0.1</v>
      </c>
      <c r="F2023" s="489"/>
      <c r="I2023" s="681" t="s">
        <v>7420</v>
      </c>
      <c r="J2023" s="687" t="s">
        <v>7421</v>
      </c>
      <c r="K2023" s="701" t="s">
        <v>7422</v>
      </c>
      <c r="L2023" s="702">
        <v>6550</v>
      </c>
      <c r="M2023" s="679" t="s">
        <v>7327</v>
      </c>
    </row>
    <row r="2024" spans="1:13" ht="150" customHeight="1">
      <c r="A2024" s="510" t="s">
        <v>751</v>
      </c>
      <c r="B2024" s="511" t="s">
        <v>752</v>
      </c>
      <c r="C2024" s="512">
        <v>9700</v>
      </c>
      <c r="D2024" s="561"/>
      <c r="E2024" s="647">
        <v>0.1</v>
      </c>
      <c r="F2024" s="489"/>
      <c r="I2024" s="681" t="s">
        <v>7423</v>
      </c>
      <c r="J2024" s="687" t="s">
        <v>7424</v>
      </c>
      <c r="K2024" s="701" t="s">
        <v>7425</v>
      </c>
      <c r="L2024" s="702">
        <v>4700</v>
      </c>
      <c r="M2024" s="679" t="s">
        <v>7327</v>
      </c>
    </row>
    <row r="2025" spans="1:13" ht="195" customHeight="1">
      <c r="A2025" s="501" t="s">
        <v>758</v>
      </c>
      <c r="B2025" s="511" t="s">
        <v>759</v>
      </c>
      <c r="C2025" s="512">
        <v>8100</v>
      </c>
      <c r="D2025" s="561"/>
      <c r="E2025" s="647">
        <v>0.1</v>
      </c>
      <c r="F2025" s="489"/>
      <c r="I2025" s="681" t="s">
        <v>7426</v>
      </c>
      <c r="J2025" s="687" t="s">
        <v>7427</v>
      </c>
      <c r="K2025" s="701" t="s">
        <v>7428</v>
      </c>
      <c r="L2025" s="702">
        <v>4850</v>
      </c>
      <c r="M2025" s="679" t="s">
        <v>7327</v>
      </c>
    </row>
    <row r="2026" spans="1:13" ht="150" customHeight="1">
      <c r="A2026" s="501" t="s">
        <v>761</v>
      </c>
      <c r="B2026" s="511" t="s">
        <v>762</v>
      </c>
      <c r="C2026" s="512">
        <v>11000</v>
      </c>
      <c r="D2026" s="561"/>
      <c r="E2026" s="647">
        <v>0.1</v>
      </c>
      <c r="F2026" s="489"/>
      <c r="I2026" s="681" t="s">
        <v>7429</v>
      </c>
      <c r="J2026" s="687" t="s">
        <v>7430</v>
      </c>
      <c r="K2026" s="701" t="s">
        <v>7431</v>
      </c>
      <c r="L2026" s="702">
        <v>4850</v>
      </c>
      <c r="M2026" s="679" t="s">
        <v>7327</v>
      </c>
    </row>
    <row r="2027" spans="1:13" ht="165" customHeight="1">
      <c r="A2027" s="501" t="s">
        <v>764</v>
      </c>
      <c r="B2027" s="511" t="s">
        <v>765</v>
      </c>
      <c r="C2027" s="512">
        <v>16500</v>
      </c>
      <c r="D2027" s="561"/>
      <c r="E2027" s="647">
        <v>0.1</v>
      </c>
      <c r="F2027" s="489"/>
      <c r="I2027" s="681" t="s">
        <v>7432</v>
      </c>
      <c r="J2027" s="687" t="s">
        <v>7433</v>
      </c>
      <c r="K2027" s="701" t="s">
        <v>7434</v>
      </c>
      <c r="L2027" s="702">
        <v>3250</v>
      </c>
      <c r="M2027" s="679" t="s">
        <v>7327</v>
      </c>
    </row>
    <row r="2028" spans="1:13" ht="150" customHeight="1">
      <c r="A2028" s="501" t="s">
        <v>767</v>
      </c>
      <c r="B2028" s="511" t="s">
        <v>768</v>
      </c>
      <c r="C2028" s="512">
        <v>22000</v>
      </c>
      <c r="D2028" s="561"/>
      <c r="E2028" s="647">
        <v>0.1</v>
      </c>
      <c r="F2028" s="489"/>
      <c r="I2028" s="681" t="s">
        <v>7438</v>
      </c>
      <c r="J2028" s="687" t="s">
        <v>7439</v>
      </c>
      <c r="K2028" s="701" t="s">
        <v>7440</v>
      </c>
      <c r="L2028" s="702">
        <v>4850</v>
      </c>
      <c r="M2028" s="679" t="s">
        <v>7327</v>
      </c>
    </row>
    <row r="2029" spans="1:13" ht="165" customHeight="1">
      <c r="A2029" s="501" t="s">
        <v>770</v>
      </c>
      <c r="B2029" s="511" t="s">
        <v>771</v>
      </c>
      <c r="C2029" s="512">
        <v>24200</v>
      </c>
      <c r="D2029" s="561"/>
      <c r="E2029" s="647">
        <v>0.1</v>
      </c>
      <c r="F2029" s="489"/>
      <c r="I2029" s="692" t="s">
        <v>7441</v>
      </c>
      <c r="J2029" s="687" t="s">
        <v>7442</v>
      </c>
      <c r="K2029" s="732" t="s">
        <v>7443</v>
      </c>
      <c r="L2029" s="702">
        <v>28050</v>
      </c>
      <c r="M2029" s="707"/>
    </row>
    <row r="2030" spans="1:13" ht="195" customHeight="1">
      <c r="A2030" s="501" t="s">
        <v>773</v>
      </c>
      <c r="B2030" s="511" t="s">
        <v>774</v>
      </c>
      <c r="C2030" s="512">
        <v>19350</v>
      </c>
      <c r="D2030" s="561"/>
      <c r="E2030" s="647">
        <v>0.1</v>
      </c>
      <c r="F2030" s="489"/>
      <c r="I2030" s="681"/>
      <c r="J2030" s="687"/>
      <c r="K2030" s="746" t="s">
        <v>7444</v>
      </c>
      <c r="L2030" s="702"/>
      <c r="M2030" s="711"/>
    </row>
    <row r="2031" spans="1:13" ht="105" customHeight="1">
      <c r="A2031" s="501" t="s">
        <v>776</v>
      </c>
      <c r="B2031" s="511" t="s">
        <v>777</v>
      </c>
      <c r="C2031" s="512">
        <v>3850</v>
      </c>
      <c r="D2031" s="561"/>
      <c r="E2031" s="647">
        <v>0.1</v>
      </c>
      <c r="F2031" s="489"/>
      <c r="I2031" s="681"/>
      <c r="J2031" s="687"/>
      <c r="K2031" s="727" t="s">
        <v>7445</v>
      </c>
      <c r="L2031" s="702"/>
      <c r="M2031" s="707"/>
    </row>
    <row r="2032" spans="1:13" ht="135" customHeight="1">
      <c r="A2032" s="501" t="s">
        <v>779</v>
      </c>
      <c r="B2032" s="511" t="s">
        <v>780</v>
      </c>
      <c r="C2032" s="512">
        <v>7750</v>
      </c>
      <c r="D2032" s="561"/>
      <c r="E2032" s="647">
        <v>0.1</v>
      </c>
      <c r="F2032" s="489"/>
      <c r="I2032" s="681" t="s">
        <v>7446</v>
      </c>
      <c r="J2032" s="687" t="s">
        <v>7447</v>
      </c>
      <c r="K2032" s="787" t="s">
        <v>10152</v>
      </c>
      <c r="L2032" s="702">
        <v>1850</v>
      </c>
      <c r="M2032" s="750"/>
    </row>
    <row r="2033" spans="1:13" ht="285" customHeight="1">
      <c r="A2033" s="501" t="s">
        <v>781</v>
      </c>
      <c r="B2033" s="511" t="s">
        <v>782</v>
      </c>
      <c r="C2033" s="512">
        <v>5350</v>
      </c>
      <c r="D2033" s="561"/>
      <c r="E2033" s="647">
        <v>0.1</v>
      </c>
      <c r="F2033" s="489"/>
      <c r="I2033" s="681" t="s">
        <v>7449</v>
      </c>
      <c r="J2033" s="687" t="s">
        <v>7450</v>
      </c>
      <c r="K2033" s="701" t="s">
        <v>7451</v>
      </c>
      <c r="L2033" s="702">
        <v>1400</v>
      </c>
      <c r="M2033" s="750"/>
    </row>
    <row r="2034" spans="1:13" ht="270" customHeight="1">
      <c r="A2034" s="501" t="s">
        <v>784</v>
      </c>
      <c r="B2034" s="511" t="s">
        <v>785</v>
      </c>
      <c r="C2034" s="512">
        <v>7750</v>
      </c>
      <c r="D2034" s="561"/>
      <c r="E2034" s="647">
        <v>0.1</v>
      </c>
      <c r="F2034" s="489"/>
      <c r="I2034" s="681" t="s">
        <v>10258</v>
      </c>
      <c r="J2034" s="687" t="s">
        <v>7452</v>
      </c>
      <c r="K2034" s="701" t="s">
        <v>9559</v>
      </c>
      <c r="L2034" s="702">
        <v>3950</v>
      </c>
      <c r="M2034" s="750"/>
    </row>
    <row r="2035" spans="1:13" ht="60" customHeight="1">
      <c r="A2035" s="501" t="s">
        <v>787</v>
      </c>
      <c r="B2035" s="511" t="s">
        <v>788</v>
      </c>
      <c r="C2035" s="539">
        <v>7750</v>
      </c>
      <c r="D2035" s="528"/>
      <c r="E2035" s="647">
        <v>0.1</v>
      </c>
      <c r="F2035" s="489"/>
      <c r="I2035" s="681" t="s">
        <v>7453</v>
      </c>
      <c r="J2035" s="687" t="s">
        <v>7454</v>
      </c>
      <c r="K2035" s="701" t="s">
        <v>9560</v>
      </c>
      <c r="L2035" s="702">
        <v>4100</v>
      </c>
      <c r="M2035" s="750"/>
    </row>
    <row r="2036" spans="1:13" ht="210" customHeight="1">
      <c r="A2036" s="501" t="s">
        <v>790</v>
      </c>
      <c r="B2036" s="544" t="s">
        <v>791</v>
      </c>
      <c r="C2036" s="512">
        <v>27500</v>
      </c>
      <c r="D2036" s="561"/>
      <c r="E2036" s="647">
        <v>0.1</v>
      </c>
      <c r="F2036" s="489"/>
      <c r="I2036" s="681" t="s">
        <v>10259</v>
      </c>
      <c r="J2036" s="687" t="s">
        <v>7455</v>
      </c>
      <c r="K2036" s="701" t="s">
        <v>9561</v>
      </c>
      <c r="L2036" s="702">
        <v>9200</v>
      </c>
      <c r="M2036" s="750"/>
    </row>
    <row r="2037" spans="1:13" ht="105" customHeight="1">
      <c r="A2037" s="501" t="s">
        <v>793</v>
      </c>
      <c r="B2037" s="511" t="s">
        <v>794</v>
      </c>
      <c r="C2037" s="540">
        <v>17800</v>
      </c>
      <c r="D2037" s="529"/>
      <c r="E2037" s="647">
        <v>0.1</v>
      </c>
      <c r="F2037" s="489"/>
      <c r="I2037" s="681" t="s">
        <v>3238</v>
      </c>
      <c r="J2037" s="687" t="s">
        <v>7456</v>
      </c>
      <c r="K2037" s="701" t="s">
        <v>7457</v>
      </c>
      <c r="L2037" s="702">
        <v>2100</v>
      </c>
      <c r="M2037" s="750"/>
    </row>
    <row r="2038" spans="1:13" ht="105" customHeight="1">
      <c r="A2038" s="501" t="s">
        <v>796</v>
      </c>
      <c r="B2038" s="511" t="s">
        <v>797</v>
      </c>
      <c r="C2038" s="512">
        <v>17800</v>
      </c>
      <c r="D2038" s="515"/>
      <c r="E2038" s="647">
        <v>0.1</v>
      </c>
      <c r="F2038" s="489"/>
      <c r="I2038" s="681" t="s">
        <v>10260</v>
      </c>
      <c r="J2038" s="687" t="s">
        <v>7458</v>
      </c>
      <c r="K2038" s="701" t="s">
        <v>7459</v>
      </c>
      <c r="L2038" s="702">
        <v>1050</v>
      </c>
      <c r="M2038" s="750"/>
    </row>
    <row r="2039" spans="1:13" ht="135" customHeight="1">
      <c r="A2039" s="501" t="s">
        <v>798</v>
      </c>
      <c r="B2039" s="511" t="s">
        <v>799</v>
      </c>
      <c r="C2039" s="512">
        <v>25800</v>
      </c>
      <c r="D2039" s="515"/>
      <c r="E2039" s="647">
        <v>0.1</v>
      </c>
      <c r="F2039" s="489"/>
      <c r="I2039" s="681" t="s">
        <v>7460</v>
      </c>
      <c r="J2039" s="687" t="s">
        <v>7461</v>
      </c>
      <c r="K2039" s="701" t="s">
        <v>7462</v>
      </c>
      <c r="L2039" s="702">
        <v>3950</v>
      </c>
      <c r="M2039" s="750"/>
    </row>
    <row r="2040" spans="1:13" ht="75" customHeight="1">
      <c r="A2040" s="501" t="s">
        <v>801</v>
      </c>
      <c r="B2040" s="511" t="s">
        <v>802</v>
      </c>
      <c r="C2040" s="512">
        <v>12100</v>
      </c>
      <c r="D2040" s="515"/>
      <c r="E2040" s="647">
        <v>0.1</v>
      </c>
      <c r="F2040" s="489"/>
      <c r="I2040" s="681" t="s">
        <v>7463</v>
      </c>
      <c r="J2040" s="687" t="s">
        <v>7464</v>
      </c>
      <c r="K2040" s="701" t="s">
        <v>7465</v>
      </c>
      <c r="L2040" s="702">
        <v>3300</v>
      </c>
      <c r="M2040" s="750"/>
    </row>
    <row r="2041" spans="1:13" ht="75" customHeight="1">
      <c r="A2041" s="501" t="s">
        <v>804</v>
      </c>
      <c r="B2041" s="511" t="s">
        <v>9920</v>
      </c>
      <c r="C2041" s="512">
        <v>11000</v>
      </c>
      <c r="D2041" s="515"/>
      <c r="E2041" s="647">
        <v>0.1</v>
      </c>
      <c r="F2041" s="489"/>
      <c r="I2041" s="681" t="s">
        <v>7466</v>
      </c>
      <c r="J2041" s="687" t="s">
        <v>7467</v>
      </c>
      <c r="K2041" s="701" t="s">
        <v>2602</v>
      </c>
      <c r="L2041" s="702">
        <v>3300</v>
      </c>
      <c r="M2041" s="750"/>
    </row>
    <row r="2042" spans="1:13" ht="150" customHeight="1">
      <c r="A2042" s="501" t="s">
        <v>806</v>
      </c>
      <c r="B2042" s="511" t="s">
        <v>807</v>
      </c>
      <c r="C2042" s="512">
        <v>2750</v>
      </c>
      <c r="D2042" s="515"/>
      <c r="E2042" s="647">
        <v>0.1</v>
      </c>
      <c r="F2042" s="489"/>
      <c r="I2042" s="681" t="s">
        <v>2603</v>
      </c>
      <c r="J2042" s="687" t="s">
        <v>2604</v>
      </c>
      <c r="K2042" s="701" t="s">
        <v>2605</v>
      </c>
      <c r="L2042" s="702">
        <v>1650</v>
      </c>
      <c r="M2042" s="750"/>
    </row>
    <row r="2043" spans="1:13" ht="120" customHeight="1">
      <c r="A2043" s="501" t="s">
        <v>809</v>
      </c>
      <c r="B2043" s="511" t="s">
        <v>810</v>
      </c>
      <c r="C2043" s="512">
        <v>3850</v>
      </c>
      <c r="D2043" s="515"/>
      <c r="E2043" s="647">
        <v>0.1</v>
      </c>
      <c r="F2043" s="489"/>
      <c r="I2043" s="681" t="s">
        <v>2606</v>
      </c>
      <c r="J2043" s="687" t="s">
        <v>2607</v>
      </c>
      <c r="K2043" s="701" t="s">
        <v>2608</v>
      </c>
      <c r="L2043" s="702">
        <v>3300</v>
      </c>
      <c r="M2043" s="750"/>
    </row>
    <row r="2044" spans="1:13" ht="150" customHeight="1">
      <c r="A2044" s="501" t="s">
        <v>812</v>
      </c>
      <c r="B2044" s="511" t="s">
        <v>813</v>
      </c>
      <c r="C2044" s="512">
        <v>6050</v>
      </c>
      <c r="D2044" s="515"/>
      <c r="E2044" s="647">
        <v>0.1</v>
      </c>
      <c r="F2044" s="489"/>
      <c r="I2044" s="681" t="s">
        <v>2609</v>
      </c>
      <c r="J2044" s="687" t="s">
        <v>2610</v>
      </c>
      <c r="K2044" s="701" t="s">
        <v>2611</v>
      </c>
      <c r="L2044" s="702">
        <v>1000</v>
      </c>
      <c r="M2044" s="750"/>
    </row>
    <row r="2045" spans="1:13" ht="120" customHeight="1">
      <c r="A2045" s="501" t="s">
        <v>815</v>
      </c>
      <c r="B2045" s="511" t="s">
        <v>816</v>
      </c>
      <c r="C2045" s="512">
        <v>1300</v>
      </c>
      <c r="D2045" s="515"/>
      <c r="E2045" s="647">
        <v>0.1</v>
      </c>
      <c r="F2045" s="489"/>
      <c r="I2045" s="681" t="s">
        <v>2612</v>
      </c>
      <c r="J2045" s="687" t="s">
        <v>2613</v>
      </c>
      <c r="K2045" s="701" t="s">
        <v>2614</v>
      </c>
      <c r="L2045" s="702">
        <v>1900</v>
      </c>
      <c r="M2045" s="750"/>
    </row>
    <row r="2046" spans="1:13" ht="135" customHeight="1">
      <c r="A2046" s="501" t="s">
        <v>818</v>
      </c>
      <c r="B2046" s="511" t="s">
        <v>819</v>
      </c>
      <c r="C2046" s="512">
        <v>3850</v>
      </c>
      <c r="D2046" s="515"/>
      <c r="E2046" s="647">
        <v>0.1</v>
      </c>
      <c r="F2046" s="489"/>
      <c r="I2046" s="681" t="s">
        <v>2615</v>
      </c>
      <c r="J2046" s="687" t="s">
        <v>2616</v>
      </c>
      <c r="K2046" s="701" t="s">
        <v>2617</v>
      </c>
      <c r="L2046" s="702">
        <v>5400</v>
      </c>
      <c r="M2046" s="750"/>
    </row>
    <row r="2047" spans="1:13" ht="345" customHeight="1">
      <c r="A2047" s="501" t="s">
        <v>820</v>
      </c>
      <c r="B2047" s="511" t="s">
        <v>821</v>
      </c>
      <c r="C2047" s="512">
        <v>1350</v>
      </c>
      <c r="D2047" s="515"/>
      <c r="E2047" s="647">
        <v>0.1</v>
      </c>
      <c r="F2047" s="489"/>
      <c r="I2047" s="681" t="s">
        <v>2618</v>
      </c>
      <c r="J2047" s="687" t="s">
        <v>2619</v>
      </c>
      <c r="K2047" s="701" t="s">
        <v>2620</v>
      </c>
      <c r="L2047" s="702">
        <v>6550</v>
      </c>
      <c r="M2047" s="750"/>
    </row>
    <row r="2048" spans="1:13" ht="135" customHeight="1">
      <c r="A2048" s="501" t="s">
        <v>823</v>
      </c>
      <c r="B2048" s="511" t="s">
        <v>824</v>
      </c>
      <c r="C2048" s="512">
        <v>3850</v>
      </c>
      <c r="D2048" s="515"/>
      <c r="E2048" s="647">
        <v>0.1</v>
      </c>
      <c r="F2048" s="489"/>
      <c r="I2048" s="681" t="s">
        <v>2621</v>
      </c>
      <c r="J2048" s="687" t="s">
        <v>2622</v>
      </c>
      <c r="K2048" s="701" t="s">
        <v>729</v>
      </c>
      <c r="L2048" s="702">
        <v>8100</v>
      </c>
      <c r="M2048" s="750"/>
    </row>
    <row r="2049" spans="1:13" ht="345" customHeight="1">
      <c r="A2049" s="501" t="s">
        <v>825</v>
      </c>
      <c r="B2049" s="511" t="s">
        <v>826</v>
      </c>
      <c r="C2049" s="512">
        <v>1350</v>
      </c>
      <c r="D2049" s="515"/>
      <c r="E2049" s="647">
        <v>0.1</v>
      </c>
      <c r="F2049" s="489"/>
      <c r="I2049" s="681" t="s">
        <v>730</v>
      </c>
      <c r="J2049" s="687" t="s">
        <v>731</v>
      </c>
      <c r="K2049" s="701" t="s">
        <v>732</v>
      </c>
      <c r="L2049" s="702">
        <v>11400</v>
      </c>
      <c r="M2049" s="750"/>
    </row>
    <row r="2050" spans="1:13" ht="165" customHeight="1">
      <c r="A2050" s="501" t="s">
        <v>828</v>
      </c>
      <c r="B2050" s="511" t="s">
        <v>829</v>
      </c>
      <c r="C2050" s="512">
        <v>8950</v>
      </c>
      <c r="D2050" s="515"/>
      <c r="E2050" s="647">
        <v>0.1</v>
      </c>
      <c r="F2050" s="489"/>
      <c r="I2050" s="681" t="s">
        <v>733</v>
      </c>
      <c r="J2050" s="687" t="s">
        <v>734</v>
      </c>
      <c r="K2050" s="701" t="s">
        <v>735</v>
      </c>
      <c r="L2050" s="702">
        <v>9700</v>
      </c>
      <c r="M2050" s="750"/>
    </row>
    <row r="2051" spans="1:13" ht="345" customHeight="1">
      <c r="A2051" s="501" t="s">
        <v>830</v>
      </c>
      <c r="B2051" s="511" t="s">
        <v>831</v>
      </c>
      <c r="C2051" s="512">
        <v>1350</v>
      </c>
      <c r="D2051" s="515"/>
      <c r="E2051" s="647">
        <v>0.1</v>
      </c>
      <c r="F2051" s="489"/>
      <c r="I2051" s="681" t="s">
        <v>736</v>
      </c>
      <c r="J2051" s="687" t="s">
        <v>317</v>
      </c>
      <c r="K2051" s="701" t="s">
        <v>318</v>
      </c>
      <c r="L2051" s="702">
        <v>9700</v>
      </c>
      <c r="M2051" s="750"/>
    </row>
    <row r="2052" spans="1:13" ht="120" customHeight="1">
      <c r="A2052" s="658" t="s">
        <v>9464</v>
      </c>
      <c r="B2052" s="659" t="s">
        <v>9440</v>
      </c>
      <c r="C2052" s="660">
        <v>108900</v>
      </c>
      <c r="D2052" s="661"/>
      <c r="E2052" s="647">
        <v>0.1</v>
      </c>
      <c r="F2052" s="662" t="s">
        <v>13260</v>
      </c>
      <c r="I2052" s="681" t="s">
        <v>319</v>
      </c>
      <c r="J2052" s="687" t="s">
        <v>320</v>
      </c>
      <c r="K2052" s="701" t="s">
        <v>321</v>
      </c>
      <c r="L2052" s="702">
        <v>21100</v>
      </c>
      <c r="M2052" s="750"/>
    </row>
    <row r="2053" spans="1:13" ht="120" customHeight="1">
      <c r="A2053" s="658" t="s">
        <v>9465</v>
      </c>
      <c r="B2053" s="659" t="s">
        <v>9441</v>
      </c>
      <c r="C2053" s="660">
        <v>84700</v>
      </c>
      <c r="D2053" s="661"/>
      <c r="E2053" s="647">
        <v>0.1</v>
      </c>
      <c r="F2053" s="662" t="s">
        <v>13260</v>
      </c>
      <c r="I2053" s="681" t="s">
        <v>322</v>
      </c>
      <c r="J2053" s="687" t="s">
        <v>323</v>
      </c>
      <c r="K2053" s="701" t="s">
        <v>324</v>
      </c>
      <c r="L2053" s="702">
        <v>3850</v>
      </c>
      <c r="M2053" s="750"/>
    </row>
    <row r="2054" spans="1:13" ht="105" customHeight="1">
      <c r="A2054" s="658" t="s">
        <v>9466</v>
      </c>
      <c r="B2054" s="659" t="s">
        <v>9442</v>
      </c>
      <c r="C2054" s="660">
        <v>48400</v>
      </c>
      <c r="D2054" s="661"/>
      <c r="E2054" s="647">
        <v>0.1</v>
      </c>
      <c r="F2054" s="662" t="s">
        <v>13260</v>
      </c>
      <c r="I2054" s="681" t="s">
        <v>325</v>
      </c>
      <c r="J2054" s="687" t="s">
        <v>326</v>
      </c>
      <c r="K2054" s="701" t="s">
        <v>327</v>
      </c>
      <c r="L2054" s="702">
        <v>4050</v>
      </c>
      <c r="M2054" s="750"/>
    </row>
    <row r="2055" spans="1:13" ht="195" customHeight="1">
      <c r="A2055" s="658" t="s">
        <v>9467</v>
      </c>
      <c r="B2055" s="659" t="s">
        <v>9443</v>
      </c>
      <c r="C2055" s="660">
        <v>108900</v>
      </c>
      <c r="D2055" s="661"/>
      <c r="E2055" s="663">
        <v>150000</v>
      </c>
      <c r="F2055" s="662" t="s">
        <v>13260</v>
      </c>
      <c r="I2055" s="681" t="s">
        <v>328</v>
      </c>
      <c r="J2055" s="687" t="s">
        <v>329</v>
      </c>
      <c r="K2055" s="701" t="s">
        <v>330</v>
      </c>
      <c r="L2055" s="702">
        <v>1450</v>
      </c>
      <c r="M2055" s="750"/>
    </row>
    <row r="2056" spans="1:13" ht="90" customHeight="1">
      <c r="A2056" s="658" t="s">
        <v>9468</v>
      </c>
      <c r="B2056" s="659" t="s">
        <v>9444</v>
      </c>
      <c r="C2056" s="660">
        <v>96800</v>
      </c>
      <c r="D2056" s="661"/>
      <c r="E2056" s="647">
        <v>0.1</v>
      </c>
      <c r="F2056" s="662" t="s">
        <v>13260</v>
      </c>
      <c r="I2056" s="681" t="s">
        <v>331</v>
      </c>
      <c r="J2056" s="687" t="s">
        <v>332</v>
      </c>
      <c r="K2056" s="701" t="s">
        <v>333</v>
      </c>
      <c r="L2056" s="702">
        <v>6000</v>
      </c>
      <c r="M2056" s="750"/>
    </row>
    <row r="2057" spans="1:13" ht="90" customHeight="1">
      <c r="A2057" s="658" t="s">
        <v>9469</v>
      </c>
      <c r="B2057" s="659" t="s">
        <v>9445</v>
      </c>
      <c r="C2057" s="660">
        <v>48400</v>
      </c>
      <c r="D2057" s="661"/>
      <c r="E2057" s="647">
        <v>0.1</v>
      </c>
      <c r="F2057" s="662" t="s">
        <v>13260</v>
      </c>
      <c r="I2057" s="681" t="s">
        <v>334</v>
      </c>
      <c r="J2057" s="687" t="s">
        <v>335</v>
      </c>
      <c r="K2057" s="701" t="s">
        <v>336</v>
      </c>
      <c r="L2057" s="702">
        <v>10000</v>
      </c>
      <c r="M2057" s="750"/>
    </row>
    <row r="2058" spans="1:13" ht="90" customHeight="1">
      <c r="A2058" s="658" t="s">
        <v>9470</v>
      </c>
      <c r="B2058" s="659" t="s">
        <v>9446</v>
      </c>
      <c r="C2058" s="660">
        <v>121000</v>
      </c>
      <c r="D2058" s="661"/>
      <c r="E2058" s="647">
        <v>0.1</v>
      </c>
      <c r="F2058" s="662" t="s">
        <v>13260</v>
      </c>
      <c r="I2058" s="681" t="s">
        <v>337</v>
      </c>
      <c r="J2058" s="687" t="s">
        <v>338</v>
      </c>
      <c r="K2058" s="701" t="s">
        <v>339</v>
      </c>
      <c r="L2058" s="702">
        <v>10550</v>
      </c>
      <c r="M2058" s="750"/>
    </row>
    <row r="2059" spans="1:13" ht="105" customHeight="1">
      <c r="A2059" s="658" t="s">
        <v>9471</v>
      </c>
      <c r="B2059" s="659" t="s">
        <v>9447</v>
      </c>
      <c r="C2059" s="660">
        <v>109000</v>
      </c>
      <c r="D2059" s="661"/>
      <c r="E2059" s="647">
        <v>0.1</v>
      </c>
      <c r="F2059" s="662" t="s">
        <v>13260</v>
      </c>
      <c r="I2059" s="681" t="s">
        <v>10261</v>
      </c>
      <c r="J2059" s="687" t="s">
        <v>340</v>
      </c>
      <c r="K2059" s="701" t="s">
        <v>341</v>
      </c>
      <c r="L2059" s="702">
        <v>1650</v>
      </c>
      <c r="M2059" s="750"/>
    </row>
    <row r="2060" spans="1:13" ht="90" customHeight="1">
      <c r="A2060" s="658" t="s">
        <v>9472</v>
      </c>
      <c r="B2060" s="659" t="s">
        <v>9448</v>
      </c>
      <c r="C2060" s="660">
        <v>84700</v>
      </c>
      <c r="D2060" s="661"/>
      <c r="E2060" s="647">
        <v>0.1</v>
      </c>
      <c r="F2060" s="662" t="s">
        <v>13260</v>
      </c>
      <c r="I2060" s="681" t="s">
        <v>342</v>
      </c>
      <c r="J2060" s="687" t="s">
        <v>343</v>
      </c>
      <c r="K2060" s="701" t="s">
        <v>10570</v>
      </c>
      <c r="L2060" s="702">
        <v>12950</v>
      </c>
      <c r="M2060" s="750"/>
    </row>
    <row r="2061" spans="1:13" ht="150" customHeight="1">
      <c r="A2061" s="658" t="s">
        <v>9473</v>
      </c>
      <c r="B2061" s="659" t="s">
        <v>9449</v>
      </c>
      <c r="C2061" s="660">
        <v>121000</v>
      </c>
      <c r="D2061" s="661"/>
      <c r="E2061" s="647">
        <v>0.1</v>
      </c>
      <c r="F2061" s="662" t="s">
        <v>13260</v>
      </c>
      <c r="I2061" s="681" t="s">
        <v>10549</v>
      </c>
      <c r="J2061" s="687" t="s">
        <v>10550</v>
      </c>
      <c r="K2061" s="701" t="s">
        <v>10551</v>
      </c>
      <c r="L2061" s="702">
        <v>13100</v>
      </c>
      <c r="M2061" s="750"/>
    </row>
    <row r="2062" spans="1:13" ht="120" customHeight="1">
      <c r="A2062" s="658" t="s">
        <v>9474</v>
      </c>
      <c r="B2062" s="659" t="s">
        <v>9450</v>
      </c>
      <c r="C2062" s="660">
        <v>133100</v>
      </c>
      <c r="D2062" s="661"/>
      <c r="E2062" s="647">
        <v>0.1</v>
      </c>
      <c r="F2062" s="662" t="s">
        <v>13260</v>
      </c>
      <c r="I2062" s="681" t="s">
        <v>738</v>
      </c>
      <c r="J2062" s="687" t="s">
        <v>739</v>
      </c>
      <c r="K2062" s="701" t="s">
        <v>740</v>
      </c>
      <c r="L2062" s="702">
        <v>11400</v>
      </c>
      <c r="M2062" s="750"/>
    </row>
    <row r="2063" spans="1:13" ht="120" customHeight="1">
      <c r="A2063" s="658" t="s">
        <v>9475</v>
      </c>
      <c r="B2063" s="659" t="s">
        <v>9451</v>
      </c>
      <c r="C2063" s="660">
        <v>60500</v>
      </c>
      <c r="D2063" s="661"/>
      <c r="E2063" s="647">
        <v>0.1</v>
      </c>
      <c r="F2063" s="662" t="s">
        <v>13260</v>
      </c>
      <c r="I2063" s="681" t="s">
        <v>741</v>
      </c>
      <c r="J2063" s="687" t="s">
        <v>742</v>
      </c>
      <c r="K2063" s="701" t="s">
        <v>743</v>
      </c>
      <c r="L2063" s="702">
        <v>2400</v>
      </c>
      <c r="M2063" s="750"/>
    </row>
    <row r="2064" spans="1:13" ht="210" customHeight="1">
      <c r="A2064" s="501" t="s">
        <v>10553</v>
      </c>
      <c r="B2064" s="544" t="s">
        <v>10554</v>
      </c>
      <c r="C2064" s="512">
        <v>8250</v>
      </c>
      <c r="D2064" s="515"/>
      <c r="E2064" s="647">
        <v>0.1</v>
      </c>
      <c r="F2064" s="489"/>
      <c r="I2064" s="681" t="s">
        <v>744</v>
      </c>
      <c r="J2064" s="687" t="s">
        <v>745</v>
      </c>
      <c r="K2064" s="701" t="s">
        <v>746</v>
      </c>
      <c r="L2064" s="702">
        <v>550</v>
      </c>
      <c r="M2064" s="750"/>
    </row>
    <row r="2065" spans="1:13" ht="75" customHeight="1">
      <c r="A2065" s="501" t="s">
        <v>10661</v>
      </c>
      <c r="B2065" s="544" t="s">
        <v>10662</v>
      </c>
      <c r="C2065" s="512">
        <v>583000</v>
      </c>
      <c r="D2065" s="515"/>
      <c r="E2065" s="647">
        <v>0.1</v>
      </c>
      <c r="F2065" s="489"/>
      <c r="I2065" s="699" t="s">
        <v>750</v>
      </c>
      <c r="J2065" s="700" t="s">
        <v>751</v>
      </c>
      <c r="K2065" s="701" t="s">
        <v>752</v>
      </c>
      <c r="L2065" s="702">
        <v>9700</v>
      </c>
      <c r="M2065" s="750"/>
    </row>
    <row r="2066" spans="1:13" ht="180" customHeight="1">
      <c r="A2066" s="501" t="s">
        <v>11343</v>
      </c>
      <c r="B2066" s="544" t="s">
        <v>11344</v>
      </c>
      <c r="C2066" s="512">
        <v>61700</v>
      </c>
      <c r="D2066" s="515"/>
      <c r="E2066" s="647">
        <v>0.1</v>
      </c>
      <c r="F2066" s="489"/>
      <c r="I2066" s="681" t="s">
        <v>757</v>
      </c>
      <c r="J2066" s="687" t="s">
        <v>758</v>
      </c>
      <c r="K2066" s="701" t="s">
        <v>759</v>
      </c>
      <c r="L2066" s="702">
        <v>8100</v>
      </c>
      <c r="M2066" s="750"/>
    </row>
    <row r="2067" spans="1:13" ht="47.25" customHeight="1">
      <c r="A2067" s="501"/>
      <c r="B2067" s="596" t="s">
        <v>832</v>
      </c>
      <c r="C2067" s="512"/>
      <c r="D2067" s="515"/>
      <c r="E2067" s="647">
        <v>0.1</v>
      </c>
      <c r="F2067" s="489"/>
      <c r="I2067" s="681" t="s">
        <v>760</v>
      </c>
      <c r="J2067" s="687" t="s">
        <v>761</v>
      </c>
      <c r="K2067" s="701" t="s">
        <v>762</v>
      </c>
      <c r="L2067" s="702">
        <v>11000</v>
      </c>
      <c r="M2067" s="750"/>
    </row>
    <row r="2068" spans="1:13" ht="210" customHeight="1">
      <c r="A2068" s="503" t="s">
        <v>834</v>
      </c>
      <c r="B2068" s="601" t="s">
        <v>835</v>
      </c>
      <c r="C2068" s="540">
        <v>205700</v>
      </c>
      <c r="D2068" s="515"/>
      <c r="E2068" s="647">
        <v>0.1</v>
      </c>
      <c r="F2068" s="489"/>
      <c r="I2068" s="681" t="s">
        <v>763</v>
      </c>
      <c r="J2068" s="687" t="s">
        <v>764</v>
      </c>
      <c r="K2068" s="701" t="s">
        <v>765</v>
      </c>
      <c r="L2068" s="702">
        <v>16500</v>
      </c>
      <c r="M2068" s="750"/>
    </row>
    <row r="2069" spans="1:13" ht="150" customHeight="1">
      <c r="A2069" s="501" t="s">
        <v>837</v>
      </c>
      <c r="B2069" s="551" t="s">
        <v>838</v>
      </c>
      <c r="C2069" s="512">
        <v>322100</v>
      </c>
      <c r="D2069" s="515"/>
      <c r="E2069" s="647">
        <v>0.1</v>
      </c>
      <c r="F2069" s="489"/>
      <c r="I2069" s="681" t="s">
        <v>766</v>
      </c>
      <c r="J2069" s="687" t="s">
        <v>767</v>
      </c>
      <c r="K2069" s="701" t="s">
        <v>768</v>
      </c>
      <c r="L2069" s="702">
        <v>22000</v>
      </c>
      <c r="M2069" s="750"/>
    </row>
    <row r="2070" spans="1:13" ht="180" customHeight="1">
      <c r="A2070" s="501" t="s">
        <v>839</v>
      </c>
      <c r="B2070" s="551" t="s">
        <v>843</v>
      </c>
      <c r="C2070" s="512">
        <v>289900</v>
      </c>
      <c r="D2070" s="515"/>
      <c r="E2070" s="647">
        <v>0.1</v>
      </c>
      <c r="F2070" s="489"/>
      <c r="I2070" s="681" t="s">
        <v>769</v>
      </c>
      <c r="J2070" s="687" t="s">
        <v>770</v>
      </c>
      <c r="K2070" s="701" t="s">
        <v>771</v>
      </c>
      <c r="L2070" s="702">
        <v>24200</v>
      </c>
      <c r="M2070" s="750"/>
    </row>
    <row r="2071" spans="1:13" ht="180" customHeight="1">
      <c r="A2071" s="501" t="s">
        <v>840</v>
      </c>
      <c r="B2071" s="551" t="s">
        <v>846</v>
      </c>
      <c r="C2071" s="512">
        <v>322100</v>
      </c>
      <c r="D2071" s="515"/>
      <c r="E2071" s="647">
        <v>0.1</v>
      </c>
      <c r="F2071" s="489"/>
      <c r="I2071" s="681" t="s">
        <v>772</v>
      </c>
      <c r="J2071" s="687" t="s">
        <v>773</v>
      </c>
      <c r="K2071" s="701" t="s">
        <v>774</v>
      </c>
      <c r="L2071" s="702">
        <v>19350</v>
      </c>
      <c r="M2071" s="750"/>
    </row>
    <row r="2072" spans="1:13" ht="180" customHeight="1">
      <c r="A2072" s="501" t="s">
        <v>842</v>
      </c>
      <c r="B2072" s="551" t="s">
        <v>849</v>
      </c>
      <c r="C2072" s="512">
        <v>322100</v>
      </c>
      <c r="D2072" s="515"/>
      <c r="E2072" s="647">
        <v>0.1</v>
      </c>
      <c r="F2072" s="489"/>
      <c r="I2072" s="681" t="s">
        <v>775</v>
      </c>
      <c r="J2072" s="687" t="s">
        <v>776</v>
      </c>
      <c r="K2072" s="701" t="s">
        <v>777</v>
      </c>
      <c r="L2072" s="702">
        <v>3850</v>
      </c>
      <c r="M2072" s="750"/>
    </row>
    <row r="2073" spans="1:13" ht="240" customHeight="1">
      <c r="A2073" s="501" t="s">
        <v>845</v>
      </c>
      <c r="B2073" s="551" t="s">
        <v>852</v>
      </c>
      <c r="C2073" s="512">
        <v>450950</v>
      </c>
      <c r="D2073" s="515"/>
      <c r="E2073" s="647">
        <v>0.1</v>
      </c>
      <c r="F2073" s="489"/>
      <c r="I2073" s="681" t="s">
        <v>778</v>
      </c>
      <c r="J2073" s="687" t="s">
        <v>779</v>
      </c>
      <c r="K2073" s="701" t="s">
        <v>780</v>
      </c>
      <c r="L2073" s="702">
        <v>7750</v>
      </c>
      <c r="M2073" s="750"/>
    </row>
    <row r="2074" spans="1:13" ht="240" customHeight="1">
      <c r="A2074" s="501" t="s">
        <v>848</v>
      </c>
      <c r="B2074" s="551" t="s">
        <v>855</v>
      </c>
      <c r="C2074" s="512">
        <v>483150</v>
      </c>
      <c r="D2074" s="515"/>
      <c r="E2074" s="647">
        <v>0.1</v>
      </c>
      <c r="F2074" s="489"/>
      <c r="I2074" s="681" t="s">
        <v>2621</v>
      </c>
      <c r="J2074" s="687" t="s">
        <v>781</v>
      </c>
      <c r="K2074" s="701" t="s">
        <v>782</v>
      </c>
      <c r="L2074" s="702">
        <v>5350</v>
      </c>
      <c r="M2074" s="750"/>
    </row>
    <row r="2075" spans="1:13" ht="240" customHeight="1">
      <c r="A2075" s="501" t="s">
        <v>851</v>
      </c>
      <c r="B2075" s="551" t="s">
        <v>858</v>
      </c>
      <c r="C2075" s="512">
        <v>483150</v>
      </c>
      <c r="D2075" s="515"/>
      <c r="E2075" s="647">
        <v>0.1</v>
      </c>
      <c r="F2075" s="489"/>
      <c r="I2075" s="681" t="s">
        <v>783</v>
      </c>
      <c r="J2075" s="687" t="s">
        <v>784</v>
      </c>
      <c r="K2075" s="701" t="s">
        <v>785</v>
      </c>
      <c r="L2075" s="702">
        <v>7750</v>
      </c>
      <c r="M2075" s="750"/>
    </row>
    <row r="2076" spans="1:13" ht="270" customHeight="1">
      <c r="A2076" s="501" t="s">
        <v>854</v>
      </c>
      <c r="B2076" s="548" t="s">
        <v>865</v>
      </c>
      <c r="C2076" s="512">
        <v>354400</v>
      </c>
      <c r="D2076" s="515"/>
      <c r="E2076" s="647">
        <v>0.1</v>
      </c>
      <c r="F2076" s="489"/>
      <c r="I2076" s="681" t="s">
        <v>786</v>
      </c>
      <c r="J2076" s="687" t="s">
        <v>787</v>
      </c>
      <c r="K2076" s="701" t="s">
        <v>788</v>
      </c>
      <c r="L2076" s="729">
        <v>7750</v>
      </c>
      <c r="M2076" s="720"/>
    </row>
    <row r="2077" spans="1:13" ht="270" customHeight="1">
      <c r="A2077" s="501" t="s">
        <v>857</v>
      </c>
      <c r="B2077" s="548" t="s">
        <v>868</v>
      </c>
      <c r="C2077" s="512">
        <v>322100</v>
      </c>
      <c r="D2077" s="515"/>
      <c r="E2077" s="647">
        <v>0.1</v>
      </c>
      <c r="F2077" s="489"/>
      <c r="I2077" s="681" t="s">
        <v>789</v>
      </c>
      <c r="J2077" s="687" t="s">
        <v>790</v>
      </c>
      <c r="K2077" s="733" t="s">
        <v>791</v>
      </c>
      <c r="L2077" s="702">
        <v>27500</v>
      </c>
      <c r="M2077" s="750"/>
    </row>
    <row r="2078" spans="1:13" ht="270" customHeight="1">
      <c r="A2078" s="501" t="s">
        <v>860</v>
      </c>
      <c r="B2078" s="548" t="s">
        <v>871</v>
      </c>
      <c r="C2078" s="512">
        <v>322100</v>
      </c>
      <c r="D2078" s="495"/>
      <c r="E2078" s="647">
        <v>0.1</v>
      </c>
      <c r="F2078" s="489"/>
      <c r="I2078" s="681" t="s">
        <v>792</v>
      </c>
      <c r="J2078" s="687" t="s">
        <v>793</v>
      </c>
      <c r="K2078" s="701" t="s">
        <v>794</v>
      </c>
      <c r="L2078" s="730">
        <v>17800</v>
      </c>
      <c r="M2078" s="721"/>
    </row>
    <row r="2079" spans="1:13" ht="240" customHeight="1">
      <c r="A2079" s="501" t="s">
        <v>862</v>
      </c>
      <c r="B2079" s="511" t="s">
        <v>4953</v>
      </c>
      <c r="C2079" s="512">
        <v>418800</v>
      </c>
      <c r="D2079" s="495"/>
      <c r="E2079" s="647">
        <v>0.1</v>
      </c>
      <c r="F2079" s="489"/>
      <c r="I2079" s="681" t="s">
        <v>795</v>
      </c>
      <c r="J2079" s="687" t="s">
        <v>796</v>
      </c>
      <c r="K2079" s="701" t="s">
        <v>797</v>
      </c>
      <c r="L2079" s="702">
        <v>17800</v>
      </c>
      <c r="M2079" s="707"/>
    </row>
    <row r="2080" spans="1:13" ht="240" customHeight="1">
      <c r="A2080" s="501" t="s">
        <v>864</v>
      </c>
      <c r="B2080" s="511" t="s">
        <v>4954</v>
      </c>
      <c r="C2080" s="512">
        <v>507350</v>
      </c>
      <c r="D2080" s="495"/>
      <c r="E2080" s="647">
        <v>0.1</v>
      </c>
      <c r="F2080" s="489"/>
      <c r="I2080" s="681" t="s">
        <v>10002</v>
      </c>
      <c r="J2080" s="687" t="s">
        <v>798</v>
      </c>
      <c r="K2080" s="701" t="s">
        <v>799</v>
      </c>
      <c r="L2080" s="702">
        <v>25800</v>
      </c>
      <c r="M2080" s="707"/>
    </row>
    <row r="2081" spans="1:13" ht="165" customHeight="1">
      <c r="A2081" s="501" t="s">
        <v>867</v>
      </c>
      <c r="B2081" s="511" t="s">
        <v>874</v>
      </c>
      <c r="C2081" s="512">
        <v>241650</v>
      </c>
      <c r="D2081" s="495"/>
      <c r="E2081" s="647">
        <v>0.1</v>
      </c>
      <c r="F2081" s="489"/>
      <c r="I2081" s="681" t="s">
        <v>800</v>
      </c>
      <c r="J2081" s="687" t="s">
        <v>801</v>
      </c>
      <c r="K2081" s="701" t="s">
        <v>802</v>
      </c>
      <c r="L2081" s="702">
        <v>12100</v>
      </c>
      <c r="M2081" s="707"/>
    </row>
    <row r="2082" spans="1:13" ht="165" customHeight="1">
      <c r="A2082" s="501" t="s">
        <v>870</v>
      </c>
      <c r="B2082" s="511" t="s">
        <v>877</v>
      </c>
      <c r="C2082" s="512">
        <v>241650</v>
      </c>
      <c r="D2082" s="495"/>
      <c r="E2082" s="647">
        <v>0.1</v>
      </c>
      <c r="F2082" s="489"/>
      <c r="I2082" s="681" t="s">
        <v>803</v>
      </c>
      <c r="J2082" s="687" t="s">
        <v>804</v>
      </c>
      <c r="K2082" s="701" t="s">
        <v>9920</v>
      </c>
      <c r="L2082" s="702">
        <v>11000</v>
      </c>
      <c r="M2082" s="707"/>
    </row>
    <row r="2083" spans="1:13" ht="75" customHeight="1">
      <c r="A2083" s="501" t="s">
        <v>873</v>
      </c>
      <c r="B2083" s="511" t="s">
        <v>880</v>
      </c>
      <c r="C2083" s="512">
        <v>161050</v>
      </c>
      <c r="D2083" s="495"/>
      <c r="E2083" s="647">
        <v>0.1</v>
      </c>
      <c r="F2083" s="489"/>
      <c r="I2083" s="681" t="s">
        <v>805</v>
      </c>
      <c r="J2083" s="687" t="s">
        <v>806</v>
      </c>
      <c r="K2083" s="701" t="s">
        <v>807</v>
      </c>
      <c r="L2083" s="702">
        <v>2750</v>
      </c>
      <c r="M2083" s="707"/>
    </row>
    <row r="2084" spans="1:13" ht="165" customHeight="1">
      <c r="A2084" s="501" t="s">
        <v>876</v>
      </c>
      <c r="B2084" s="511" t="s">
        <v>883</v>
      </c>
      <c r="C2084" s="512">
        <v>241650</v>
      </c>
      <c r="D2084" s="495"/>
      <c r="E2084" s="647">
        <v>0.1</v>
      </c>
      <c r="F2084" s="489"/>
      <c r="I2084" s="681" t="s">
        <v>808</v>
      </c>
      <c r="J2084" s="687" t="s">
        <v>809</v>
      </c>
      <c r="K2084" s="701" t="s">
        <v>810</v>
      </c>
      <c r="L2084" s="702">
        <v>3850</v>
      </c>
      <c r="M2084" s="707"/>
    </row>
    <row r="2085" spans="1:13" ht="180" customHeight="1">
      <c r="A2085" s="501" t="s">
        <v>879</v>
      </c>
      <c r="B2085" s="511" t="s">
        <v>886</v>
      </c>
      <c r="C2085" s="512">
        <v>241650</v>
      </c>
      <c r="D2085" s="495"/>
      <c r="E2085" s="647">
        <v>0.1</v>
      </c>
      <c r="F2085" s="489"/>
      <c r="I2085" s="681" t="s">
        <v>811</v>
      </c>
      <c r="J2085" s="687" t="s">
        <v>812</v>
      </c>
      <c r="K2085" s="701" t="s">
        <v>813</v>
      </c>
      <c r="L2085" s="702">
        <v>6050</v>
      </c>
      <c r="M2085" s="707"/>
    </row>
    <row r="2086" spans="1:13" ht="105" customHeight="1">
      <c r="A2086" s="501" t="s">
        <v>882</v>
      </c>
      <c r="B2086" s="511" t="s">
        <v>4955</v>
      </c>
      <c r="C2086" s="512">
        <v>241650</v>
      </c>
      <c r="D2086" s="515"/>
      <c r="E2086" s="647">
        <v>0.1</v>
      </c>
      <c r="F2086" s="489"/>
      <c r="I2086" s="681" t="s">
        <v>814</v>
      </c>
      <c r="J2086" s="687" t="s">
        <v>815</v>
      </c>
      <c r="K2086" s="701" t="s">
        <v>816</v>
      </c>
      <c r="L2086" s="702">
        <v>1300</v>
      </c>
      <c r="M2086" s="707"/>
    </row>
    <row r="2087" spans="1:13" ht="105" customHeight="1">
      <c r="A2087" s="501" t="s">
        <v>885</v>
      </c>
      <c r="B2087" s="511" t="s">
        <v>891</v>
      </c>
      <c r="C2087" s="512">
        <v>67750</v>
      </c>
      <c r="D2087" s="495" t="s">
        <v>5899</v>
      </c>
      <c r="E2087" s="647">
        <v>0.1</v>
      </c>
      <c r="F2087" s="489"/>
      <c r="I2087" s="681" t="s">
        <v>817</v>
      </c>
      <c r="J2087" s="687" t="s">
        <v>818</v>
      </c>
      <c r="K2087" s="701" t="s">
        <v>819</v>
      </c>
      <c r="L2087" s="702">
        <v>3850</v>
      </c>
      <c r="M2087" s="707"/>
    </row>
    <row r="2088" spans="1:13" ht="105" customHeight="1">
      <c r="A2088" s="501" t="s">
        <v>888</v>
      </c>
      <c r="B2088" s="511" t="s">
        <v>10440</v>
      </c>
      <c r="C2088" s="512">
        <v>126500</v>
      </c>
      <c r="D2088" s="495"/>
      <c r="E2088" s="647">
        <v>0.1</v>
      </c>
      <c r="F2088" s="489"/>
      <c r="I2088" s="681" t="s">
        <v>6054</v>
      </c>
      <c r="J2088" s="687" t="s">
        <v>820</v>
      </c>
      <c r="K2088" s="701" t="s">
        <v>821</v>
      </c>
      <c r="L2088" s="702">
        <v>1350</v>
      </c>
      <c r="M2088" s="707"/>
    </row>
    <row r="2089" spans="1:13" ht="105" customHeight="1">
      <c r="A2089" s="501" t="s">
        <v>9921</v>
      </c>
      <c r="B2089" s="511" t="s">
        <v>9923</v>
      </c>
      <c r="C2089" s="512">
        <v>165000</v>
      </c>
      <c r="D2089" s="495"/>
      <c r="E2089" s="647">
        <v>0.1</v>
      </c>
      <c r="F2089" s="489"/>
      <c r="I2089" s="681" t="s">
        <v>822</v>
      </c>
      <c r="J2089" s="687" t="s">
        <v>823</v>
      </c>
      <c r="K2089" s="701" t="s">
        <v>824</v>
      </c>
      <c r="L2089" s="702">
        <v>3850</v>
      </c>
      <c r="M2089" s="707"/>
    </row>
    <row r="2090" spans="1:13" ht="105" customHeight="1">
      <c r="A2090" s="501" t="s">
        <v>9922</v>
      </c>
      <c r="B2090" s="511" t="s">
        <v>9924</v>
      </c>
      <c r="C2090" s="512">
        <v>396000</v>
      </c>
      <c r="D2090" s="495"/>
      <c r="E2090" s="647">
        <v>0.1</v>
      </c>
      <c r="F2090" s="489"/>
      <c r="I2090" s="681" t="s">
        <v>6057</v>
      </c>
      <c r="J2090" s="687" t="s">
        <v>825</v>
      </c>
      <c r="K2090" s="701" t="s">
        <v>826</v>
      </c>
      <c r="L2090" s="702">
        <v>1350</v>
      </c>
      <c r="M2090" s="707"/>
    </row>
    <row r="2091" spans="1:13" ht="120" customHeight="1">
      <c r="A2091" s="501" t="s">
        <v>890</v>
      </c>
      <c r="B2091" s="511" t="s">
        <v>10445</v>
      </c>
      <c r="C2091" s="512">
        <v>50950</v>
      </c>
      <c r="D2091" s="495"/>
      <c r="E2091" s="647">
        <v>0.1</v>
      </c>
      <c r="F2091" s="489"/>
      <c r="I2091" s="681" t="s">
        <v>827</v>
      </c>
      <c r="J2091" s="687" t="s">
        <v>828</v>
      </c>
      <c r="K2091" s="701" t="s">
        <v>829</v>
      </c>
      <c r="L2091" s="702">
        <v>8950</v>
      </c>
      <c r="M2091" s="707"/>
    </row>
    <row r="2092" spans="1:13" ht="90" customHeight="1">
      <c r="A2092" s="501" t="s">
        <v>9928</v>
      </c>
      <c r="B2092" s="511" t="s">
        <v>9925</v>
      </c>
      <c r="C2092" s="512">
        <v>124300</v>
      </c>
      <c r="D2092" s="495"/>
      <c r="E2092" s="647">
        <v>0.1</v>
      </c>
      <c r="F2092" s="489"/>
      <c r="I2092" s="681" t="s">
        <v>6060</v>
      </c>
      <c r="J2092" s="687" t="s">
        <v>830</v>
      </c>
      <c r="K2092" s="701" t="s">
        <v>831</v>
      </c>
      <c r="L2092" s="702">
        <v>1350</v>
      </c>
      <c r="M2092" s="707"/>
    </row>
    <row r="2093" spans="1:13" ht="90" customHeight="1">
      <c r="A2093" s="501" t="s">
        <v>9929</v>
      </c>
      <c r="B2093" s="511" t="s">
        <v>9926</v>
      </c>
      <c r="C2093" s="512">
        <v>162800</v>
      </c>
      <c r="D2093" s="495"/>
      <c r="E2093" s="647">
        <v>0.1</v>
      </c>
      <c r="F2093" s="489"/>
      <c r="I2093" s="681" t="s">
        <v>9452</v>
      </c>
      <c r="J2093" s="687" t="s">
        <v>9464</v>
      </c>
      <c r="K2093" s="733" t="s">
        <v>9440</v>
      </c>
      <c r="L2093" s="702">
        <v>119790</v>
      </c>
      <c r="M2093" s="707"/>
    </row>
    <row r="2094" spans="1:13" ht="90" customHeight="1">
      <c r="A2094" s="501" t="s">
        <v>9930</v>
      </c>
      <c r="B2094" s="511" t="s">
        <v>9927</v>
      </c>
      <c r="C2094" s="512">
        <v>390500</v>
      </c>
      <c r="D2094" s="495"/>
      <c r="E2094" s="647">
        <v>0.1</v>
      </c>
      <c r="F2094" s="489"/>
      <c r="I2094" s="681" t="s">
        <v>9453</v>
      </c>
      <c r="J2094" s="687" t="s">
        <v>9465</v>
      </c>
      <c r="K2094" s="733" t="s">
        <v>9441</v>
      </c>
      <c r="L2094" s="702">
        <v>93170</v>
      </c>
      <c r="M2094" s="707"/>
    </row>
    <row r="2095" spans="1:13" ht="105" customHeight="1">
      <c r="A2095" s="501" t="s">
        <v>892</v>
      </c>
      <c r="B2095" s="511" t="s">
        <v>895</v>
      </c>
      <c r="C2095" s="512">
        <v>2400</v>
      </c>
      <c r="D2095" s="495"/>
      <c r="E2095" s="647">
        <v>0.1</v>
      </c>
      <c r="F2095" s="489"/>
      <c r="I2095" s="681" t="s">
        <v>9454</v>
      </c>
      <c r="J2095" s="687" t="s">
        <v>9466</v>
      </c>
      <c r="K2095" s="733" t="s">
        <v>9442</v>
      </c>
      <c r="L2095" s="702">
        <v>53240</v>
      </c>
      <c r="M2095" s="707"/>
    </row>
    <row r="2096" spans="1:13" ht="150" customHeight="1">
      <c r="A2096" s="501" t="s">
        <v>896</v>
      </c>
      <c r="B2096" s="511" t="s">
        <v>899</v>
      </c>
      <c r="C2096" s="512">
        <v>22400</v>
      </c>
      <c r="D2096" s="495"/>
      <c r="E2096" s="647">
        <v>0.1</v>
      </c>
      <c r="F2096" s="489"/>
      <c r="I2096" s="681" t="s">
        <v>9455</v>
      </c>
      <c r="J2096" s="687" t="s">
        <v>9467</v>
      </c>
      <c r="K2096" s="733" t="s">
        <v>9443</v>
      </c>
      <c r="L2096" s="702">
        <v>150000</v>
      </c>
      <c r="M2096" s="707"/>
    </row>
    <row r="2097" spans="1:13" ht="90" customHeight="1">
      <c r="A2097" s="501" t="s">
        <v>897</v>
      </c>
      <c r="B2097" s="511" t="s">
        <v>901</v>
      </c>
      <c r="C2097" s="512">
        <v>8100</v>
      </c>
      <c r="D2097" s="495"/>
      <c r="E2097" s="647">
        <v>0.1</v>
      </c>
      <c r="F2097" s="489"/>
      <c r="I2097" s="681" t="s">
        <v>9456</v>
      </c>
      <c r="J2097" s="687" t="s">
        <v>9468</v>
      </c>
      <c r="K2097" s="733" t="s">
        <v>9444</v>
      </c>
      <c r="L2097" s="702">
        <v>106480</v>
      </c>
      <c r="M2097" s="707"/>
    </row>
    <row r="2098" spans="1:13" ht="195" customHeight="1">
      <c r="A2098" s="501" t="s">
        <v>902</v>
      </c>
      <c r="B2098" s="511" t="s">
        <v>905</v>
      </c>
      <c r="C2098" s="512">
        <v>59900</v>
      </c>
      <c r="D2098" s="495"/>
      <c r="E2098" s="647">
        <v>0.1</v>
      </c>
      <c r="F2098" s="489"/>
      <c r="I2098" s="681" t="s">
        <v>9457</v>
      </c>
      <c r="J2098" s="687" t="s">
        <v>9469</v>
      </c>
      <c r="K2098" s="733" t="s">
        <v>9445</v>
      </c>
      <c r="L2098" s="702">
        <v>53240</v>
      </c>
      <c r="M2098" s="707"/>
    </row>
    <row r="2099" spans="1:13" ht="210" customHeight="1">
      <c r="A2099" s="501" t="s">
        <v>904</v>
      </c>
      <c r="B2099" s="511" t="s">
        <v>908</v>
      </c>
      <c r="C2099" s="512">
        <v>277450</v>
      </c>
      <c r="D2099" s="495"/>
      <c r="E2099" s="647">
        <v>0.1</v>
      </c>
      <c r="F2099" s="489"/>
      <c r="I2099" s="681" t="s">
        <v>9458</v>
      </c>
      <c r="J2099" s="687" t="s">
        <v>9470</v>
      </c>
      <c r="K2099" s="733" t="s">
        <v>9446</v>
      </c>
      <c r="L2099" s="702">
        <v>133100</v>
      </c>
      <c r="M2099" s="707"/>
    </row>
    <row r="2100" spans="1:13" ht="210" customHeight="1">
      <c r="A2100" s="501" t="s">
        <v>907</v>
      </c>
      <c r="B2100" s="511" t="s">
        <v>910</v>
      </c>
      <c r="C2100" s="512">
        <v>241650</v>
      </c>
      <c r="D2100" s="495"/>
      <c r="E2100" s="647">
        <v>0.1</v>
      </c>
      <c r="F2100" s="489"/>
      <c r="I2100" s="681" t="s">
        <v>9459</v>
      </c>
      <c r="J2100" s="687" t="s">
        <v>9471</v>
      </c>
      <c r="K2100" s="733" t="s">
        <v>9447</v>
      </c>
      <c r="L2100" s="702">
        <v>119900</v>
      </c>
      <c r="M2100" s="707"/>
    </row>
    <row r="2101" spans="1:13" ht="240" customHeight="1">
      <c r="A2101" s="501" t="s">
        <v>8570</v>
      </c>
      <c r="B2101" s="514" t="s">
        <v>8571</v>
      </c>
      <c r="C2101" s="512">
        <v>254100</v>
      </c>
      <c r="D2101" s="495"/>
      <c r="E2101" s="647">
        <v>0.1</v>
      </c>
      <c r="F2101" s="489"/>
      <c r="I2101" s="681" t="s">
        <v>9460</v>
      </c>
      <c r="J2101" s="687" t="s">
        <v>9472</v>
      </c>
      <c r="K2101" s="733" t="s">
        <v>9448</v>
      </c>
      <c r="L2101" s="702">
        <v>93170</v>
      </c>
      <c r="M2101" s="707"/>
    </row>
    <row r="2102" spans="1:13" ht="240" customHeight="1">
      <c r="A2102" s="501" t="s">
        <v>8573</v>
      </c>
      <c r="B2102" s="514" t="s">
        <v>8574</v>
      </c>
      <c r="C2102" s="512">
        <v>193600</v>
      </c>
      <c r="D2102" s="495"/>
      <c r="E2102" s="647">
        <v>0.1</v>
      </c>
      <c r="F2102" s="489"/>
      <c r="I2102" s="681" t="s">
        <v>9461</v>
      </c>
      <c r="J2102" s="687" t="s">
        <v>9473</v>
      </c>
      <c r="K2102" s="733" t="s">
        <v>9449</v>
      </c>
      <c r="L2102" s="702">
        <v>133100</v>
      </c>
      <c r="M2102" s="707"/>
    </row>
    <row r="2103" spans="1:13" ht="210" customHeight="1">
      <c r="A2103" s="501" t="s">
        <v>8576</v>
      </c>
      <c r="B2103" s="514" t="s">
        <v>8577</v>
      </c>
      <c r="C2103" s="512">
        <v>108900</v>
      </c>
      <c r="D2103" s="495"/>
      <c r="E2103" s="647">
        <v>0.1</v>
      </c>
      <c r="F2103" s="489"/>
      <c r="I2103" s="681" t="s">
        <v>9462</v>
      </c>
      <c r="J2103" s="687" t="s">
        <v>9474</v>
      </c>
      <c r="K2103" s="733" t="s">
        <v>9450</v>
      </c>
      <c r="L2103" s="702">
        <v>133100</v>
      </c>
      <c r="M2103" s="707"/>
    </row>
    <row r="2104" spans="1:13" ht="210" customHeight="1">
      <c r="A2104" s="501" t="s">
        <v>8579</v>
      </c>
      <c r="B2104" s="514" t="s">
        <v>8580</v>
      </c>
      <c r="C2104" s="512">
        <v>60500</v>
      </c>
      <c r="D2104" s="495"/>
      <c r="E2104" s="647">
        <v>0.1</v>
      </c>
      <c r="F2104" s="489"/>
      <c r="I2104" s="681" t="s">
        <v>9463</v>
      </c>
      <c r="J2104" s="687" t="s">
        <v>9475</v>
      </c>
      <c r="K2104" s="733" t="s">
        <v>9451</v>
      </c>
      <c r="L2104" s="702">
        <v>66550</v>
      </c>
      <c r="M2104" s="707"/>
    </row>
    <row r="2105" spans="1:13" ht="195" customHeight="1">
      <c r="A2105" s="501" t="s">
        <v>9599</v>
      </c>
      <c r="B2105" s="514" t="s">
        <v>9603</v>
      </c>
      <c r="C2105" s="512">
        <v>93500</v>
      </c>
      <c r="D2105" s="495"/>
      <c r="E2105" s="647">
        <v>0.1</v>
      </c>
      <c r="F2105" s="489"/>
      <c r="I2105" s="810" t="s">
        <v>13081</v>
      </c>
      <c r="J2105" s="687" t="s">
        <v>13082</v>
      </c>
      <c r="K2105" s="701" t="s">
        <v>13083</v>
      </c>
      <c r="L2105" s="820">
        <v>100000</v>
      </c>
      <c r="M2105" s="750"/>
    </row>
    <row r="2106" spans="1:13" ht="135" customHeight="1">
      <c r="A2106" s="501" t="s">
        <v>9620</v>
      </c>
      <c r="B2106" s="514" t="s">
        <v>9621</v>
      </c>
      <c r="C2106" s="512">
        <v>1760000</v>
      </c>
      <c r="D2106" s="495"/>
      <c r="E2106" s="647">
        <v>0.1</v>
      </c>
      <c r="F2106" s="489"/>
      <c r="I2106" s="810" t="s">
        <v>13084</v>
      </c>
      <c r="J2106" s="687" t="s">
        <v>13085</v>
      </c>
      <c r="K2106" s="701" t="s">
        <v>13086</v>
      </c>
      <c r="L2106" s="820">
        <v>50000</v>
      </c>
      <c r="M2106" s="679" t="s">
        <v>5899</v>
      </c>
    </row>
    <row r="2107" spans="1:13" ht="105" customHeight="1">
      <c r="A2107" s="501" t="s">
        <v>9623</v>
      </c>
      <c r="B2107" s="514" t="s">
        <v>9624</v>
      </c>
      <c r="C2107" s="512">
        <v>101550</v>
      </c>
      <c r="D2107" s="495"/>
      <c r="E2107" s="647">
        <v>0.1</v>
      </c>
      <c r="F2107" s="489"/>
      <c r="I2107" s="810" t="s">
        <v>13087</v>
      </c>
      <c r="J2107" s="687" t="s">
        <v>13088</v>
      </c>
      <c r="K2107" s="701" t="s">
        <v>13089</v>
      </c>
      <c r="L2107" s="820">
        <v>50000</v>
      </c>
      <c r="M2107" s="679" t="s">
        <v>5899</v>
      </c>
    </row>
    <row r="2108" spans="1:13" ht="180" customHeight="1">
      <c r="A2108" s="501" t="s">
        <v>10089</v>
      </c>
      <c r="B2108" s="514" t="s">
        <v>10084</v>
      </c>
      <c r="C2108" s="512">
        <v>11000</v>
      </c>
      <c r="D2108" s="495"/>
      <c r="E2108" s="647">
        <v>0.1</v>
      </c>
      <c r="F2108" s="489"/>
      <c r="I2108" s="681" t="s">
        <v>10552</v>
      </c>
      <c r="J2108" s="687" t="s">
        <v>10553</v>
      </c>
      <c r="K2108" s="733" t="s">
        <v>10554</v>
      </c>
      <c r="L2108" s="702">
        <v>8250</v>
      </c>
      <c r="M2108" s="707"/>
    </row>
    <row r="2109" spans="1:13" ht="135" customHeight="1">
      <c r="A2109" s="501" t="s">
        <v>10090</v>
      </c>
      <c r="B2109" s="514" t="s">
        <v>10086</v>
      </c>
      <c r="C2109" s="512">
        <v>278300</v>
      </c>
      <c r="D2109" s="495"/>
      <c r="E2109" s="647">
        <v>0.1</v>
      </c>
      <c r="F2109" s="489"/>
      <c r="I2109" s="681" t="s">
        <v>10660</v>
      </c>
      <c r="J2109" s="687" t="s">
        <v>10661</v>
      </c>
      <c r="K2109" s="733" t="s">
        <v>10662</v>
      </c>
      <c r="L2109" s="702">
        <v>583000</v>
      </c>
      <c r="M2109" s="707"/>
    </row>
    <row r="2110" spans="1:13" ht="120" customHeight="1">
      <c r="A2110" s="501" t="s">
        <v>10091</v>
      </c>
      <c r="B2110" s="514" t="s">
        <v>10088</v>
      </c>
      <c r="C2110" s="512">
        <v>218900</v>
      </c>
      <c r="D2110" s="495"/>
      <c r="E2110" s="647">
        <v>0.1</v>
      </c>
      <c r="F2110" s="489"/>
      <c r="I2110" s="681" t="s">
        <v>11342</v>
      </c>
      <c r="J2110" s="687" t="s">
        <v>11343</v>
      </c>
      <c r="K2110" s="733" t="s">
        <v>11344</v>
      </c>
      <c r="L2110" s="702">
        <v>61700</v>
      </c>
      <c r="M2110" s="707"/>
    </row>
    <row r="2111" spans="1:13" ht="63" customHeight="1">
      <c r="A2111" s="501"/>
      <c r="B2111" s="535" t="s">
        <v>911</v>
      </c>
      <c r="C2111" s="512"/>
      <c r="D2111" s="495"/>
      <c r="E2111" s="647">
        <v>0.1</v>
      </c>
      <c r="F2111" s="489"/>
      <c r="I2111" s="681"/>
      <c r="J2111" s="687"/>
      <c r="K2111" s="786" t="s">
        <v>832</v>
      </c>
      <c r="L2111" s="702"/>
      <c r="M2111" s="707"/>
    </row>
    <row r="2112" spans="1:13" ht="270" customHeight="1">
      <c r="A2112" s="501" t="s">
        <v>913</v>
      </c>
      <c r="B2112" s="511" t="s">
        <v>914</v>
      </c>
      <c r="C2112" s="512">
        <v>8950</v>
      </c>
      <c r="D2112" s="515"/>
      <c r="E2112" s="647">
        <v>0.1</v>
      </c>
      <c r="F2112" s="489"/>
      <c r="I2112" s="694" t="s">
        <v>833</v>
      </c>
      <c r="J2112" s="689" t="s">
        <v>834</v>
      </c>
      <c r="K2112" s="788" t="s">
        <v>835</v>
      </c>
      <c r="L2112" s="730">
        <v>205700</v>
      </c>
      <c r="M2112" s="707"/>
    </row>
    <row r="2113" spans="1:13" ht="270" customHeight="1">
      <c r="A2113" s="501" t="s">
        <v>916</v>
      </c>
      <c r="B2113" s="511" t="s">
        <v>917</v>
      </c>
      <c r="C2113" s="512">
        <v>12950</v>
      </c>
      <c r="D2113" s="515"/>
      <c r="E2113" s="647">
        <v>0.1</v>
      </c>
      <c r="F2113" s="489"/>
      <c r="I2113" s="681" t="s">
        <v>836</v>
      </c>
      <c r="J2113" s="687" t="s">
        <v>837</v>
      </c>
      <c r="K2113" s="740" t="s">
        <v>838</v>
      </c>
      <c r="L2113" s="702">
        <v>322100</v>
      </c>
      <c r="M2113" s="707"/>
    </row>
    <row r="2114" spans="1:13" ht="270" customHeight="1">
      <c r="A2114" s="501" t="s">
        <v>919</v>
      </c>
      <c r="B2114" s="511" t="s">
        <v>920</v>
      </c>
      <c r="C2114" s="512">
        <v>16200</v>
      </c>
      <c r="D2114" s="515"/>
      <c r="E2114" s="647">
        <v>0.1</v>
      </c>
      <c r="F2114" s="489"/>
      <c r="I2114" s="692" t="s">
        <v>841</v>
      </c>
      <c r="J2114" s="687" t="s">
        <v>839</v>
      </c>
      <c r="K2114" s="740" t="s">
        <v>843</v>
      </c>
      <c r="L2114" s="702">
        <v>289900</v>
      </c>
      <c r="M2114" s="707"/>
    </row>
    <row r="2115" spans="1:13" ht="270" customHeight="1">
      <c r="A2115" s="501" t="s">
        <v>922</v>
      </c>
      <c r="B2115" s="511" t="s">
        <v>923</v>
      </c>
      <c r="C2115" s="512">
        <v>24200</v>
      </c>
      <c r="D2115" s="515"/>
      <c r="E2115" s="647">
        <v>0.1</v>
      </c>
      <c r="F2115" s="489"/>
      <c r="I2115" s="692" t="s">
        <v>844</v>
      </c>
      <c r="J2115" s="687" t="s">
        <v>840</v>
      </c>
      <c r="K2115" s="740" t="s">
        <v>846</v>
      </c>
      <c r="L2115" s="702">
        <v>322100</v>
      </c>
      <c r="M2115" s="707"/>
    </row>
    <row r="2116" spans="1:13" ht="270" customHeight="1">
      <c r="A2116" s="501" t="s">
        <v>925</v>
      </c>
      <c r="B2116" s="511" t="s">
        <v>926</v>
      </c>
      <c r="C2116" s="512">
        <v>29050</v>
      </c>
      <c r="D2116" s="515"/>
      <c r="E2116" s="647">
        <v>0.1</v>
      </c>
      <c r="F2116" s="489"/>
      <c r="I2116" s="692" t="s">
        <v>847</v>
      </c>
      <c r="J2116" s="687" t="s">
        <v>842</v>
      </c>
      <c r="K2116" s="740" t="s">
        <v>849</v>
      </c>
      <c r="L2116" s="702">
        <v>322100</v>
      </c>
      <c r="M2116" s="707"/>
    </row>
    <row r="2117" spans="1:13" ht="210" customHeight="1">
      <c r="A2117" s="501" t="s">
        <v>928</v>
      </c>
      <c r="B2117" s="511" t="s">
        <v>929</v>
      </c>
      <c r="C2117" s="512">
        <v>6650</v>
      </c>
      <c r="D2117" s="515"/>
      <c r="E2117" s="647">
        <v>0.1</v>
      </c>
      <c r="F2117" s="489"/>
      <c r="I2117" s="692" t="s">
        <v>850</v>
      </c>
      <c r="J2117" s="687" t="s">
        <v>845</v>
      </c>
      <c r="K2117" s="740" t="s">
        <v>852</v>
      </c>
      <c r="L2117" s="702">
        <v>450950</v>
      </c>
      <c r="M2117" s="707"/>
    </row>
    <row r="2118" spans="1:13" ht="210" customHeight="1">
      <c r="A2118" s="501" t="s">
        <v>931</v>
      </c>
      <c r="B2118" s="511" t="s">
        <v>932</v>
      </c>
      <c r="C2118" s="512">
        <v>14750</v>
      </c>
      <c r="D2118" s="515"/>
      <c r="E2118" s="647">
        <v>0.1</v>
      </c>
      <c r="F2118" s="489"/>
      <c r="I2118" s="692" t="s">
        <v>853</v>
      </c>
      <c r="J2118" s="687" t="s">
        <v>848</v>
      </c>
      <c r="K2118" s="740" t="s">
        <v>855</v>
      </c>
      <c r="L2118" s="702">
        <v>483150</v>
      </c>
      <c r="M2118" s="707"/>
    </row>
    <row r="2119" spans="1:13" ht="210" customHeight="1">
      <c r="A2119" s="501" t="s">
        <v>934</v>
      </c>
      <c r="B2119" s="511" t="s">
        <v>935</v>
      </c>
      <c r="C2119" s="512">
        <v>26600</v>
      </c>
      <c r="D2119" s="515"/>
      <c r="E2119" s="647">
        <v>0.1</v>
      </c>
      <c r="F2119" s="489"/>
      <c r="I2119" s="692" t="s">
        <v>856</v>
      </c>
      <c r="J2119" s="687" t="s">
        <v>851</v>
      </c>
      <c r="K2119" s="740" t="s">
        <v>858</v>
      </c>
      <c r="L2119" s="702">
        <v>483150</v>
      </c>
      <c r="M2119" s="707"/>
    </row>
    <row r="2120" spans="1:13" ht="135" customHeight="1">
      <c r="A2120" s="501" t="s">
        <v>937</v>
      </c>
      <c r="B2120" s="511" t="s">
        <v>938</v>
      </c>
      <c r="C2120" s="512">
        <v>25800</v>
      </c>
      <c r="D2120" s="515"/>
      <c r="E2120" s="647">
        <v>0.1</v>
      </c>
      <c r="F2120" s="489"/>
      <c r="I2120" s="691" t="s">
        <v>863</v>
      </c>
      <c r="J2120" s="687" t="s">
        <v>854</v>
      </c>
      <c r="K2120" s="737" t="s">
        <v>865</v>
      </c>
      <c r="L2120" s="702">
        <v>354400</v>
      </c>
      <c r="M2120" s="707"/>
    </row>
    <row r="2121" spans="1:13" ht="300" customHeight="1">
      <c r="A2121" s="501" t="s">
        <v>940</v>
      </c>
      <c r="B2121" s="511" t="s">
        <v>941</v>
      </c>
      <c r="C2121" s="512">
        <v>29900</v>
      </c>
      <c r="D2121" s="515"/>
      <c r="E2121" s="647">
        <v>0.1</v>
      </c>
      <c r="F2121" s="489"/>
      <c r="I2121" s="681" t="s">
        <v>866</v>
      </c>
      <c r="J2121" s="687" t="s">
        <v>857</v>
      </c>
      <c r="K2121" s="737" t="s">
        <v>868</v>
      </c>
      <c r="L2121" s="702">
        <v>322100</v>
      </c>
      <c r="M2121" s="707"/>
    </row>
    <row r="2122" spans="1:13" ht="150" customHeight="1">
      <c r="A2122" s="501" t="s">
        <v>943</v>
      </c>
      <c r="B2122" s="511" t="s">
        <v>944</v>
      </c>
      <c r="C2122" s="512">
        <v>24800</v>
      </c>
      <c r="D2122" s="515"/>
      <c r="E2122" s="647">
        <v>0.1</v>
      </c>
      <c r="F2122" s="489"/>
      <c r="I2122" s="681" t="s">
        <v>869</v>
      </c>
      <c r="J2122" s="687" t="s">
        <v>860</v>
      </c>
      <c r="K2122" s="737" t="s">
        <v>871</v>
      </c>
      <c r="L2122" s="702">
        <v>322100</v>
      </c>
      <c r="M2122" s="679"/>
    </row>
    <row r="2123" spans="1:13" ht="150" customHeight="1">
      <c r="A2123" s="501" t="s">
        <v>946</v>
      </c>
      <c r="B2123" s="511" t="s">
        <v>947</v>
      </c>
      <c r="C2123" s="512">
        <v>26600</v>
      </c>
      <c r="D2123" s="515"/>
      <c r="E2123" s="647">
        <v>0.1</v>
      </c>
      <c r="F2123" s="489"/>
      <c r="I2123" s="692" t="s">
        <v>859</v>
      </c>
      <c r="J2123" s="687" t="s">
        <v>862</v>
      </c>
      <c r="K2123" s="701" t="s">
        <v>4953</v>
      </c>
      <c r="L2123" s="702">
        <v>418800</v>
      </c>
      <c r="M2123" s="679"/>
    </row>
    <row r="2124" spans="1:13" ht="150" customHeight="1">
      <c r="A2124" s="501" t="s">
        <v>949</v>
      </c>
      <c r="B2124" s="511" t="s">
        <v>950</v>
      </c>
      <c r="C2124" s="512">
        <v>28450</v>
      </c>
      <c r="D2124" s="515"/>
      <c r="E2124" s="647">
        <v>0.1</v>
      </c>
      <c r="F2124" s="496"/>
      <c r="I2124" s="692" t="s">
        <v>861</v>
      </c>
      <c r="J2124" s="687" t="s">
        <v>864</v>
      </c>
      <c r="K2124" s="701" t="s">
        <v>4954</v>
      </c>
      <c r="L2124" s="702">
        <v>507350</v>
      </c>
      <c r="M2124" s="679"/>
    </row>
    <row r="2125" spans="1:13" ht="150" customHeight="1">
      <c r="A2125" s="501" t="s">
        <v>952</v>
      </c>
      <c r="B2125" s="511" t="s">
        <v>953</v>
      </c>
      <c r="C2125" s="512">
        <v>35450</v>
      </c>
      <c r="D2125" s="515"/>
      <c r="E2125" s="647">
        <v>0.1</v>
      </c>
      <c r="F2125" s="496"/>
      <c r="I2125" s="692" t="s">
        <v>872</v>
      </c>
      <c r="J2125" s="687" t="s">
        <v>867</v>
      </c>
      <c r="K2125" s="701" t="s">
        <v>874</v>
      </c>
      <c r="L2125" s="702">
        <v>241650</v>
      </c>
      <c r="M2125" s="679"/>
    </row>
    <row r="2126" spans="1:13" ht="150" customHeight="1">
      <c r="A2126" s="501" t="s">
        <v>955</v>
      </c>
      <c r="B2126" s="511" t="s">
        <v>956</v>
      </c>
      <c r="C2126" s="512">
        <v>40800</v>
      </c>
      <c r="D2126" s="515"/>
      <c r="E2126" s="647">
        <v>0.1</v>
      </c>
      <c r="F2126" s="496"/>
      <c r="I2126" s="691" t="s">
        <v>875</v>
      </c>
      <c r="J2126" s="687" t="s">
        <v>870</v>
      </c>
      <c r="K2126" s="701" t="s">
        <v>877</v>
      </c>
      <c r="L2126" s="702">
        <v>241650</v>
      </c>
      <c r="M2126" s="679"/>
    </row>
    <row r="2127" spans="1:13" ht="150" customHeight="1">
      <c r="A2127" s="501" t="s">
        <v>958</v>
      </c>
      <c r="B2127" s="511" t="s">
        <v>959</v>
      </c>
      <c r="C2127" s="512">
        <v>46100</v>
      </c>
      <c r="D2127" s="515"/>
      <c r="E2127" s="647">
        <v>0.1</v>
      </c>
      <c r="F2127" s="496"/>
      <c r="I2127" s="681" t="s">
        <v>878</v>
      </c>
      <c r="J2127" s="687" t="s">
        <v>873</v>
      </c>
      <c r="K2127" s="701" t="s">
        <v>880</v>
      </c>
      <c r="L2127" s="702">
        <v>161050</v>
      </c>
      <c r="M2127" s="679"/>
    </row>
    <row r="2128" spans="1:13" ht="180" customHeight="1">
      <c r="A2128" s="501" t="s">
        <v>961</v>
      </c>
      <c r="B2128" s="511" t="s">
        <v>962</v>
      </c>
      <c r="C2128" s="512">
        <v>31950</v>
      </c>
      <c r="D2128" s="515"/>
      <c r="E2128" s="647">
        <v>0.1</v>
      </c>
      <c r="F2128" s="496"/>
      <c r="I2128" s="692" t="s">
        <v>881</v>
      </c>
      <c r="J2128" s="687" t="s">
        <v>876</v>
      </c>
      <c r="K2128" s="701" t="s">
        <v>883</v>
      </c>
      <c r="L2128" s="702">
        <v>241650</v>
      </c>
      <c r="M2128" s="679"/>
    </row>
    <row r="2129" spans="1:13" ht="180" customHeight="1">
      <c r="A2129" s="501" t="s">
        <v>964</v>
      </c>
      <c r="B2129" s="511" t="s">
        <v>965</v>
      </c>
      <c r="C2129" s="512">
        <v>37250</v>
      </c>
      <c r="D2129" s="515"/>
      <c r="E2129" s="647">
        <v>0.1</v>
      </c>
      <c r="F2129" s="496"/>
      <c r="I2129" s="691" t="s">
        <v>884</v>
      </c>
      <c r="J2129" s="687" t="s">
        <v>879</v>
      </c>
      <c r="K2129" s="701" t="s">
        <v>886</v>
      </c>
      <c r="L2129" s="702">
        <v>241650</v>
      </c>
      <c r="M2129" s="679"/>
    </row>
    <row r="2130" spans="1:13" ht="180" customHeight="1">
      <c r="A2130" s="501" t="s">
        <v>967</v>
      </c>
      <c r="B2130" s="511" t="s">
        <v>968</v>
      </c>
      <c r="C2130" s="512">
        <v>44400</v>
      </c>
      <c r="D2130" s="515"/>
      <c r="E2130" s="647">
        <v>0.1</v>
      </c>
      <c r="F2130" s="496"/>
      <c r="I2130" s="681" t="s">
        <v>887</v>
      </c>
      <c r="J2130" s="687" t="s">
        <v>882</v>
      </c>
      <c r="K2130" s="701" t="s">
        <v>4955</v>
      </c>
      <c r="L2130" s="702">
        <v>241650</v>
      </c>
      <c r="M2130" s="707"/>
    </row>
    <row r="2131" spans="1:13" ht="45" customHeight="1">
      <c r="A2131" s="501" t="s">
        <v>970</v>
      </c>
      <c r="B2131" s="511" t="s">
        <v>971</v>
      </c>
      <c r="C2131" s="512">
        <v>26600</v>
      </c>
      <c r="D2131" s="495"/>
      <c r="E2131" s="647">
        <v>0.1</v>
      </c>
      <c r="F2131" s="496"/>
      <c r="I2131" s="691" t="s">
        <v>889</v>
      </c>
      <c r="J2131" s="687" t="s">
        <v>885</v>
      </c>
      <c r="K2131" s="701" t="s">
        <v>891</v>
      </c>
      <c r="L2131" s="702">
        <v>67750</v>
      </c>
      <c r="M2131" s="679" t="s">
        <v>5899</v>
      </c>
    </row>
    <row r="2132" spans="1:13" ht="60" customHeight="1">
      <c r="A2132" s="501" t="s">
        <v>972</v>
      </c>
      <c r="B2132" s="511" t="s">
        <v>973</v>
      </c>
      <c r="C2132" s="512">
        <v>71500</v>
      </c>
      <c r="D2132" s="495"/>
      <c r="E2132" s="647">
        <v>0.1</v>
      </c>
      <c r="F2132" s="496"/>
      <c r="I2132" s="681" t="s">
        <v>10146</v>
      </c>
      <c r="J2132" s="687" t="s">
        <v>888</v>
      </c>
      <c r="K2132" s="701" t="s">
        <v>10440</v>
      </c>
      <c r="L2132" s="702">
        <v>126500</v>
      </c>
      <c r="M2132" s="679"/>
    </row>
    <row r="2133" spans="1:13" ht="105" customHeight="1">
      <c r="A2133" s="501" t="s">
        <v>975</v>
      </c>
      <c r="B2133" s="511" t="s">
        <v>976</v>
      </c>
      <c r="C2133" s="512">
        <v>39100</v>
      </c>
      <c r="D2133" s="515"/>
      <c r="E2133" s="647">
        <v>0.1</v>
      </c>
      <c r="F2133" s="496"/>
      <c r="I2133" s="681" t="s">
        <v>10147</v>
      </c>
      <c r="J2133" s="687" t="s">
        <v>9921</v>
      </c>
      <c r="K2133" s="701" t="s">
        <v>9923</v>
      </c>
      <c r="L2133" s="702">
        <v>165000</v>
      </c>
      <c r="M2133" s="679"/>
    </row>
    <row r="2134" spans="1:13" ht="165" customHeight="1">
      <c r="A2134" s="501" t="s">
        <v>977</v>
      </c>
      <c r="B2134" s="511" t="s">
        <v>978</v>
      </c>
      <c r="C2134" s="512">
        <v>8100</v>
      </c>
      <c r="D2134" s="515"/>
      <c r="E2134" s="647">
        <v>0.1</v>
      </c>
      <c r="F2134" s="496"/>
      <c r="I2134" s="681" t="s">
        <v>10148</v>
      </c>
      <c r="J2134" s="687" t="s">
        <v>9922</v>
      </c>
      <c r="K2134" s="701" t="s">
        <v>9924</v>
      </c>
      <c r="L2134" s="702">
        <v>396000</v>
      </c>
      <c r="M2134" s="679"/>
    </row>
    <row r="2135" spans="1:13" ht="60" customHeight="1">
      <c r="A2135" s="501" t="s">
        <v>980</v>
      </c>
      <c r="B2135" s="511" t="s">
        <v>981</v>
      </c>
      <c r="C2135" s="512">
        <v>16200</v>
      </c>
      <c r="D2135" s="515"/>
      <c r="E2135" s="647">
        <v>0.1</v>
      </c>
      <c r="F2135" s="496"/>
      <c r="I2135" s="681" t="s">
        <v>893</v>
      </c>
      <c r="J2135" s="687" t="s">
        <v>890</v>
      </c>
      <c r="K2135" s="701" t="s">
        <v>10445</v>
      </c>
      <c r="L2135" s="702">
        <v>50950</v>
      </c>
      <c r="M2135" s="679"/>
    </row>
    <row r="2136" spans="1:13" ht="75" customHeight="1">
      <c r="A2136" s="501" t="s">
        <v>983</v>
      </c>
      <c r="B2136" s="511" t="s">
        <v>984</v>
      </c>
      <c r="C2136" s="512">
        <v>18150</v>
      </c>
      <c r="D2136" s="515"/>
      <c r="E2136" s="647">
        <v>0.1</v>
      </c>
      <c r="F2136" s="496"/>
      <c r="I2136" s="681" t="s">
        <v>10149</v>
      </c>
      <c r="J2136" s="687" t="s">
        <v>9928</v>
      </c>
      <c r="K2136" s="701" t="s">
        <v>9925</v>
      </c>
      <c r="L2136" s="702">
        <v>124300</v>
      </c>
      <c r="M2136" s="679"/>
    </row>
    <row r="2137" spans="1:13" ht="105" customHeight="1">
      <c r="A2137" s="501" t="s">
        <v>986</v>
      </c>
      <c r="B2137" s="511" t="s">
        <v>987</v>
      </c>
      <c r="C2137" s="512">
        <v>154000</v>
      </c>
      <c r="D2137" s="495"/>
      <c r="E2137" s="647">
        <v>0.1</v>
      </c>
      <c r="F2137" s="489"/>
      <c r="I2137" s="681" t="s">
        <v>10150</v>
      </c>
      <c r="J2137" s="687" t="s">
        <v>9929</v>
      </c>
      <c r="K2137" s="701" t="s">
        <v>9926</v>
      </c>
      <c r="L2137" s="702">
        <v>162800</v>
      </c>
      <c r="M2137" s="679"/>
    </row>
    <row r="2138" spans="1:13" ht="135" customHeight="1">
      <c r="A2138" s="501" t="s">
        <v>989</v>
      </c>
      <c r="B2138" s="511" t="s">
        <v>990</v>
      </c>
      <c r="C2138" s="512">
        <v>193350</v>
      </c>
      <c r="D2138" s="495"/>
      <c r="E2138" s="647">
        <v>0.1</v>
      </c>
      <c r="F2138" s="489"/>
      <c r="I2138" s="681" t="s">
        <v>10151</v>
      </c>
      <c r="J2138" s="687" t="s">
        <v>9930</v>
      </c>
      <c r="K2138" s="701" t="s">
        <v>9927</v>
      </c>
      <c r="L2138" s="702">
        <v>390500</v>
      </c>
      <c r="M2138" s="679"/>
    </row>
    <row r="2139" spans="1:13" ht="90" customHeight="1">
      <c r="A2139" s="501" t="s">
        <v>992</v>
      </c>
      <c r="B2139" s="511" t="s">
        <v>993</v>
      </c>
      <c r="C2139" s="512">
        <v>83100</v>
      </c>
      <c r="D2139" s="495"/>
      <c r="E2139" s="647">
        <v>0.1</v>
      </c>
      <c r="F2139" s="489"/>
      <c r="I2139" s="681" t="s">
        <v>894</v>
      </c>
      <c r="J2139" s="687" t="s">
        <v>892</v>
      </c>
      <c r="K2139" s="701" t="s">
        <v>895</v>
      </c>
      <c r="L2139" s="702">
        <v>2400</v>
      </c>
      <c r="M2139" s="679"/>
    </row>
    <row r="2140" spans="1:13" ht="120" customHeight="1">
      <c r="A2140" s="501" t="s">
        <v>995</v>
      </c>
      <c r="B2140" s="511" t="s">
        <v>996</v>
      </c>
      <c r="C2140" s="512">
        <v>131500</v>
      </c>
      <c r="D2140" s="495"/>
      <c r="E2140" s="647">
        <v>0.1</v>
      </c>
      <c r="F2140" s="489"/>
      <c r="I2140" s="681" t="s">
        <v>898</v>
      </c>
      <c r="J2140" s="687" t="s">
        <v>896</v>
      </c>
      <c r="K2140" s="701" t="s">
        <v>899</v>
      </c>
      <c r="L2140" s="702">
        <v>22400</v>
      </c>
      <c r="M2140" s="679"/>
    </row>
    <row r="2141" spans="1:13" ht="90" customHeight="1">
      <c r="A2141" s="501" t="s">
        <v>998</v>
      </c>
      <c r="B2141" s="511" t="s">
        <v>999</v>
      </c>
      <c r="C2141" s="512">
        <v>71000</v>
      </c>
      <c r="D2141" s="495"/>
      <c r="E2141" s="647">
        <v>0.1</v>
      </c>
      <c r="F2141" s="489"/>
      <c r="I2141" s="681" t="s">
        <v>900</v>
      </c>
      <c r="J2141" s="687" t="s">
        <v>897</v>
      </c>
      <c r="K2141" s="701" t="s">
        <v>901</v>
      </c>
      <c r="L2141" s="702">
        <v>8100</v>
      </c>
      <c r="M2141" s="679"/>
    </row>
    <row r="2142" spans="1:13" ht="120" customHeight="1">
      <c r="A2142" s="501" t="s">
        <v>1001</v>
      </c>
      <c r="B2142" s="511" t="s">
        <v>1002</v>
      </c>
      <c r="C2142" s="512">
        <v>107300</v>
      </c>
      <c r="D2142" s="495"/>
      <c r="E2142" s="647">
        <v>0.1</v>
      </c>
      <c r="F2142" s="489"/>
      <c r="I2142" s="681" t="s">
        <v>903</v>
      </c>
      <c r="J2142" s="687" t="s">
        <v>902</v>
      </c>
      <c r="K2142" s="701" t="s">
        <v>905</v>
      </c>
      <c r="L2142" s="702">
        <v>59900</v>
      </c>
      <c r="M2142" s="679"/>
    </row>
    <row r="2143" spans="1:13" ht="45" customHeight="1">
      <c r="A2143" s="501" t="s">
        <v>1004</v>
      </c>
      <c r="B2143" s="511" t="s">
        <v>1005</v>
      </c>
      <c r="C2143" s="512">
        <v>48400</v>
      </c>
      <c r="D2143" s="495"/>
      <c r="E2143" s="647">
        <v>0.1</v>
      </c>
      <c r="F2143" s="489"/>
      <c r="I2143" s="681" t="s">
        <v>906</v>
      </c>
      <c r="J2143" s="687" t="s">
        <v>904</v>
      </c>
      <c r="K2143" s="701" t="s">
        <v>908</v>
      </c>
      <c r="L2143" s="702">
        <v>277450</v>
      </c>
      <c r="M2143" s="679"/>
    </row>
    <row r="2144" spans="1:13" ht="60" customHeight="1">
      <c r="A2144" s="501" t="s">
        <v>1007</v>
      </c>
      <c r="B2144" s="511" t="s">
        <v>1008</v>
      </c>
      <c r="C2144" s="512">
        <v>84700</v>
      </c>
      <c r="D2144" s="495"/>
      <c r="E2144" s="647">
        <v>0.1</v>
      </c>
      <c r="F2144" s="489"/>
      <c r="I2144" s="681" t="s">
        <v>909</v>
      </c>
      <c r="J2144" s="687" t="s">
        <v>907</v>
      </c>
      <c r="K2144" s="701" t="s">
        <v>910</v>
      </c>
      <c r="L2144" s="702">
        <v>241650</v>
      </c>
      <c r="M2144" s="679"/>
    </row>
    <row r="2145" spans="1:13" ht="90" customHeight="1">
      <c r="A2145" s="501" t="s">
        <v>1010</v>
      </c>
      <c r="B2145" s="511" t="s">
        <v>1011</v>
      </c>
      <c r="C2145" s="512">
        <v>84700</v>
      </c>
      <c r="D2145" s="515"/>
      <c r="E2145" s="647">
        <v>0.1</v>
      </c>
      <c r="F2145" s="489"/>
      <c r="I2145" s="681" t="s">
        <v>8569</v>
      </c>
      <c r="J2145" s="687" t="s">
        <v>8570</v>
      </c>
      <c r="K2145" s="705" t="s">
        <v>8571</v>
      </c>
      <c r="L2145" s="702">
        <v>254100</v>
      </c>
      <c r="M2145" s="679"/>
    </row>
    <row r="2146" spans="1:13" ht="120" customHeight="1">
      <c r="A2146" s="501" t="s">
        <v>1013</v>
      </c>
      <c r="B2146" s="511" t="s">
        <v>1014</v>
      </c>
      <c r="C2146" s="512">
        <v>121000</v>
      </c>
      <c r="D2146" s="515"/>
      <c r="E2146" s="647">
        <v>0.1</v>
      </c>
      <c r="F2146" s="489"/>
      <c r="I2146" s="681" t="s">
        <v>8572</v>
      </c>
      <c r="J2146" s="687" t="s">
        <v>8573</v>
      </c>
      <c r="K2146" s="705" t="s">
        <v>8574</v>
      </c>
      <c r="L2146" s="702">
        <v>193600</v>
      </c>
      <c r="M2146" s="679"/>
    </row>
    <row r="2147" spans="1:13" ht="120" customHeight="1">
      <c r="A2147" s="501" t="s">
        <v>1016</v>
      </c>
      <c r="B2147" s="511" t="s">
        <v>1017</v>
      </c>
      <c r="C2147" s="512">
        <v>242000</v>
      </c>
      <c r="D2147" s="515"/>
      <c r="E2147" s="647">
        <v>0.1</v>
      </c>
      <c r="F2147" s="489"/>
      <c r="I2147" s="681" t="s">
        <v>8575</v>
      </c>
      <c r="J2147" s="687" t="s">
        <v>8576</v>
      </c>
      <c r="K2147" s="705" t="s">
        <v>8577</v>
      </c>
      <c r="L2147" s="702">
        <v>108900</v>
      </c>
      <c r="M2147" s="679"/>
    </row>
    <row r="2148" spans="1:13" ht="90" customHeight="1">
      <c r="A2148" s="501" t="s">
        <v>1019</v>
      </c>
      <c r="B2148" s="511" t="s">
        <v>1020</v>
      </c>
      <c r="C2148" s="512">
        <v>181500</v>
      </c>
      <c r="D2148" s="515"/>
      <c r="E2148" s="647">
        <v>0.1</v>
      </c>
      <c r="F2148" s="489"/>
      <c r="I2148" s="681" t="s">
        <v>8578</v>
      </c>
      <c r="J2148" s="687" t="s">
        <v>8579</v>
      </c>
      <c r="K2148" s="705" t="s">
        <v>8580</v>
      </c>
      <c r="L2148" s="702">
        <v>60500</v>
      </c>
      <c r="M2148" s="679"/>
    </row>
    <row r="2149" spans="1:13" ht="120" customHeight="1">
      <c r="A2149" s="501" t="s">
        <v>1022</v>
      </c>
      <c r="B2149" s="511" t="s">
        <v>1023</v>
      </c>
      <c r="C2149" s="512">
        <v>363000</v>
      </c>
      <c r="D2149" s="515"/>
      <c r="E2149" s="647">
        <v>0.1</v>
      </c>
      <c r="F2149" s="489"/>
      <c r="I2149" s="681" t="s">
        <v>9598</v>
      </c>
      <c r="J2149" s="687" t="s">
        <v>9599</v>
      </c>
      <c r="K2149" s="705" t="s">
        <v>9603</v>
      </c>
      <c r="L2149" s="702">
        <v>93500</v>
      </c>
      <c r="M2149" s="679"/>
    </row>
    <row r="2150" spans="1:13" ht="75" customHeight="1">
      <c r="A2150" s="501" t="s">
        <v>1025</v>
      </c>
      <c r="B2150" s="511" t="s">
        <v>1026</v>
      </c>
      <c r="C2150" s="512">
        <v>60500</v>
      </c>
      <c r="D2150" s="495"/>
      <c r="E2150" s="647">
        <v>0.1</v>
      </c>
      <c r="F2150" s="489"/>
      <c r="I2150" s="681" t="s">
        <v>9619</v>
      </c>
      <c r="J2150" s="687" t="s">
        <v>9620</v>
      </c>
      <c r="K2150" s="705" t="s">
        <v>9621</v>
      </c>
      <c r="L2150" s="702">
        <v>1760000</v>
      </c>
      <c r="M2150" s="679"/>
    </row>
    <row r="2151" spans="1:13" ht="60" customHeight="1">
      <c r="A2151" s="501" t="s">
        <v>1028</v>
      </c>
      <c r="B2151" s="511" t="s">
        <v>1029</v>
      </c>
      <c r="C2151" s="512">
        <v>44000</v>
      </c>
      <c r="D2151" s="495"/>
      <c r="E2151" s="647">
        <v>0.1</v>
      </c>
      <c r="F2151" s="489"/>
      <c r="I2151" s="681" t="s">
        <v>9622</v>
      </c>
      <c r="J2151" s="687" t="s">
        <v>9623</v>
      </c>
      <c r="K2151" s="705" t="s">
        <v>9624</v>
      </c>
      <c r="L2151" s="702">
        <v>101550</v>
      </c>
      <c r="M2151" s="679"/>
    </row>
    <row r="2152" spans="1:13" ht="75" customHeight="1">
      <c r="A2152" s="501" t="s">
        <v>1031</v>
      </c>
      <c r="B2152" s="511" t="s">
        <v>1032</v>
      </c>
      <c r="C2152" s="512">
        <v>44000</v>
      </c>
      <c r="D2152" s="495"/>
      <c r="E2152" s="647">
        <v>0.1</v>
      </c>
      <c r="F2152" s="489"/>
      <c r="I2152" s="681" t="s">
        <v>10083</v>
      </c>
      <c r="J2152" s="687" t="s">
        <v>10089</v>
      </c>
      <c r="K2152" s="705" t="s">
        <v>10084</v>
      </c>
      <c r="L2152" s="702">
        <v>11000</v>
      </c>
      <c r="M2152" s="679"/>
    </row>
    <row r="2153" spans="1:13" ht="60" customHeight="1">
      <c r="A2153" s="501" t="s">
        <v>1033</v>
      </c>
      <c r="B2153" s="548" t="s">
        <v>8810</v>
      </c>
      <c r="C2153" s="512">
        <v>177250</v>
      </c>
      <c r="D2153" s="515"/>
      <c r="E2153" s="647">
        <v>0.1</v>
      </c>
      <c r="F2153" s="489"/>
      <c r="I2153" s="681" t="s">
        <v>10085</v>
      </c>
      <c r="J2153" s="687" t="s">
        <v>10090</v>
      </c>
      <c r="K2153" s="705" t="s">
        <v>10086</v>
      </c>
      <c r="L2153" s="702">
        <v>278300</v>
      </c>
      <c r="M2153" s="679"/>
    </row>
    <row r="2154" spans="1:13" ht="135" customHeight="1">
      <c r="A2154" s="501" t="s">
        <v>1035</v>
      </c>
      <c r="B2154" s="548" t="s">
        <v>1036</v>
      </c>
      <c r="C2154" s="512">
        <v>241650</v>
      </c>
      <c r="D2154" s="515"/>
      <c r="E2154" s="647">
        <v>0.1</v>
      </c>
      <c r="F2154" s="489"/>
      <c r="I2154" s="681" t="s">
        <v>10087</v>
      </c>
      <c r="J2154" s="687" t="s">
        <v>10091</v>
      </c>
      <c r="K2154" s="705" t="s">
        <v>10088</v>
      </c>
      <c r="L2154" s="702">
        <v>218900</v>
      </c>
      <c r="M2154" s="679"/>
    </row>
    <row r="2155" spans="1:13" ht="180" customHeight="1">
      <c r="A2155" s="501" t="s">
        <v>1038</v>
      </c>
      <c r="B2155" s="548" t="s">
        <v>1039</v>
      </c>
      <c r="C2155" s="512">
        <v>177250</v>
      </c>
      <c r="D2155" s="515"/>
      <c r="E2155" s="647">
        <v>0.1</v>
      </c>
      <c r="F2155" s="489"/>
      <c r="I2155" s="681"/>
      <c r="J2155" s="687"/>
      <c r="K2155" s="727" t="s">
        <v>911</v>
      </c>
      <c r="L2155" s="702"/>
      <c r="M2155" s="679"/>
    </row>
    <row r="2156" spans="1:13" ht="165" customHeight="1">
      <c r="A2156" s="501" t="s">
        <v>1041</v>
      </c>
      <c r="B2156" s="548" t="s">
        <v>1042</v>
      </c>
      <c r="C2156" s="512">
        <v>241650</v>
      </c>
      <c r="D2156" s="515"/>
      <c r="E2156" s="647">
        <v>0.1</v>
      </c>
      <c r="F2156" s="489"/>
      <c r="I2156" s="681" t="s">
        <v>912</v>
      </c>
      <c r="J2156" s="687" t="s">
        <v>913</v>
      </c>
      <c r="K2156" s="701" t="s">
        <v>914</v>
      </c>
      <c r="L2156" s="702">
        <v>8950</v>
      </c>
      <c r="M2156" s="707"/>
    </row>
    <row r="2157" spans="1:13" ht="210" customHeight="1">
      <c r="A2157" s="501" t="s">
        <v>1044</v>
      </c>
      <c r="B2157" s="548" t="s">
        <v>1792</v>
      </c>
      <c r="C2157" s="512">
        <v>241650</v>
      </c>
      <c r="D2157" s="515"/>
      <c r="E2157" s="647">
        <v>0.1</v>
      </c>
      <c r="F2157" s="489"/>
      <c r="I2157" s="681" t="s">
        <v>915</v>
      </c>
      <c r="J2157" s="687" t="s">
        <v>916</v>
      </c>
      <c r="K2157" s="701" t="s">
        <v>917</v>
      </c>
      <c r="L2157" s="702">
        <v>12950</v>
      </c>
      <c r="M2157" s="707"/>
    </row>
    <row r="2158" spans="1:13" ht="210" customHeight="1">
      <c r="A2158" s="501" t="s">
        <v>1794</v>
      </c>
      <c r="B2158" s="511" t="s">
        <v>4033</v>
      </c>
      <c r="C2158" s="512">
        <v>298000</v>
      </c>
      <c r="D2158" s="515"/>
      <c r="E2158" s="647">
        <v>0.1</v>
      </c>
      <c r="F2158" s="489"/>
      <c r="I2158" s="681" t="s">
        <v>918</v>
      </c>
      <c r="J2158" s="687" t="s">
        <v>919</v>
      </c>
      <c r="K2158" s="701" t="s">
        <v>920</v>
      </c>
      <c r="L2158" s="702">
        <v>16200</v>
      </c>
      <c r="M2158" s="707"/>
    </row>
    <row r="2159" spans="1:13" ht="60" customHeight="1">
      <c r="A2159" s="501" t="s">
        <v>8783</v>
      </c>
      <c r="B2159" s="511" t="s">
        <v>8808</v>
      </c>
      <c r="C2159" s="512">
        <v>83850</v>
      </c>
      <c r="D2159" s="515"/>
      <c r="E2159" s="647">
        <v>0.1</v>
      </c>
      <c r="F2159" s="489"/>
      <c r="I2159" s="681" t="s">
        <v>921</v>
      </c>
      <c r="J2159" s="687" t="s">
        <v>922</v>
      </c>
      <c r="K2159" s="701" t="s">
        <v>923</v>
      </c>
      <c r="L2159" s="702">
        <v>24200</v>
      </c>
      <c r="M2159" s="707"/>
    </row>
    <row r="2160" spans="1:13" ht="90" customHeight="1">
      <c r="A2160" s="501" t="s">
        <v>8784</v>
      </c>
      <c r="B2160" s="511" t="s">
        <v>8781</v>
      </c>
      <c r="C2160" s="512">
        <v>59900</v>
      </c>
      <c r="D2160" s="515"/>
      <c r="E2160" s="647">
        <v>0.1</v>
      </c>
      <c r="F2160" s="489"/>
      <c r="I2160" s="681" t="s">
        <v>924</v>
      </c>
      <c r="J2160" s="687" t="s">
        <v>925</v>
      </c>
      <c r="K2160" s="701" t="s">
        <v>926</v>
      </c>
      <c r="L2160" s="702">
        <v>29050</v>
      </c>
      <c r="M2160" s="707"/>
    </row>
    <row r="2161" spans="1:13" ht="120" customHeight="1">
      <c r="A2161" s="501" t="s">
        <v>8785</v>
      </c>
      <c r="B2161" s="511" t="s">
        <v>8782</v>
      </c>
      <c r="C2161" s="512">
        <v>130450</v>
      </c>
      <c r="D2161" s="515"/>
      <c r="E2161" s="647">
        <v>0.1</v>
      </c>
      <c r="F2161" s="489"/>
      <c r="I2161" s="681" t="s">
        <v>927</v>
      </c>
      <c r="J2161" s="687" t="s">
        <v>928</v>
      </c>
      <c r="K2161" s="701" t="s">
        <v>929</v>
      </c>
      <c r="L2161" s="702">
        <v>6650</v>
      </c>
      <c r="M2161" s="707"/>
    </row>
    <row r="2162" spans="1:13" ht="270" customHeight="1">
      <c r="A2162" s="501" t="s">
        <v>9626</v>
      </c>
      <c r="B2162" s="511" t="s">
        <v>9627</v>
      </c>
      <c r="C2162" s="512">
        <v>68850</v>
      </c>
      <c r="D2162" s="515"/>
      <c r="E2162" s="647">
        <v>0.1</v>
      </c>
      <c r="F2162" s="489"/>
      <c r="I2162" s="681" t="s">
        <v>930</v>
      </c>
      <c r="J2162" s="687" t="s">
        <v>931</v>
      </c>
      <c r="K2162" s="701" t="s">
        <v>932</v>
      </c>
      <c r="L2162" s="702">
        <v>14750</v>
      </c>
      <c r="M2162" s="707"/>
    </row>
    <row r="2163" spans="1:13" ht="315" customHeight="1">
      <c r="A2163" s="501" t="s">
        <v>9629</v>
      </c>
      <c r="B2163" s="511" t="s">
        <v>9630</v>
      </c>
      <c r="C2163" s="512">
        <v>200000</v>
      </c>
      <c r="D2163" s="515"/>
      <c r="E2163" s="647">
        <v>0.1</v>
      </c>
      <c r="F2163" s="489"/>
      <c r="I2163" s="681" t="s">
        <v>933</v>
      </c>
      <c r="J2163" s="687" t="s">
        <v>934</v>
      </c>
      <c r="K2163" s="701" t="s">
        <v>935</v>
      </c>
      <c r="L2163" s="702">
        <v>26600</v>
      </c>
      <c r="M2163" s="707"/>
    </row>
    <row r="2164" spans="1:13" ht="300" customHeight="1">
      <c r="A2164" s="501" t="s">
        <v>9632</v>
      </c>
      <c r="B2164" s="511" t="s">
        <v>9633</v>
      </c>
      <c r="C2164" s="512">
        <v>97700</v>
      </c>
      <c r="D2164" s="515"/>
      <c r="E2164" s="647">
        <v>0.1</v>
      </c>
      <c r="F2164" s="489"/>
      <c r="I2164" s="681" t="s">
        <v>936</v>
      </c>
      <c r="J2164" s="687" t="s">
        <v>937</v>
      </c>
      <c r="K2164" s="701" t="s">
        <v>938</v>
      </c>
      <c r="L2164" s="702">
        <v>25800</v>
      </c>
      <c r="M2164" s="707"/>
    </row>
    <row r="2165" spans="1:13" ht="345" customHeight="1">
      <c r="A2165" s="501" t="s">
        <v>9635</v>
      </c>
      <c r="B2165" s="511" t="s">
        <v>9636</v>
      </c>
      <c r="C2165" s="512">
        <v>242650</v>
      </c>
      <c r="D2165" s="515"/>
      <c r="E2165" s="647">
        <v>0.1</v>
      </c>
      <c r="F2165" s="489"/>
      <c r="I2165" s="681" t="s">
        <v>939</v>
      </c>
      <c r="J2165" s="687" t="s">
        <v>940</v>
      </c>
      <c r="K2165" s="701" t="s">
        <v>941</v>
      </c>
      <c r="L2165" s="702">
        <v>29900</v>
      </c>
      <c r="M2165" s="707"/>
    </row>
    <row r="2166" spans="1:13" ht="300" customHeight="1">
      <c r="A2166" s="501" t="s">
        <v>9638</v>
      </c>
      <c r="B2166" s="511" t="s">
        <v>9639</v>
      </c>
      <c r="C2166" s="512">
        <v>145850</v>
      </c>
      <c r="D2166" s="515"/>
      <c r="E2166" s="647">
        <v>0.1</v>
      </c>
      <c r="F2166" s="489"/>
      <c r="I2166" s="681" t="s">
        <v>942</v>
      </c>
      <c r="J2166" s="687" t="s">
        <v>943</v>
      </c>
      <c r="K2166" s="701" t="s">
        <v>944</v>
      </c>
      <c r="L2166" s="702">
        <v>24800</v>
      </c>
      <c r="M2166" s="707"/>
    </row>
    <row r="2167" spans="1:13" ht="360" customHeight="1">
      <c r="A2167" s="501" t="s">
        <v>9641</v>
      </c>
      <c r="B2167" s="511" t="s">
        <v>9642</v>
      </c>
      <c r="C2167" s="512">
        <v>286000</v>
      </c>
      <c r="D2167" s="515"/>
      <c r="E2167" s="647">
        <v>0.1</v>
      </c>
      <c r="F2167" s="489"/>
      <c r="I2167" s="681" t="s">
        <v>945</v>
      </c>
      <c r="J2167" s="687" t="s">
        <v>946</v>
      </c>
      <c r="K2167" s="701" t="s">
        <v>947</v>
      </c>
      <c r="L2167" s="702">
        <v>26600</v>
      </c>
      <c r="M2167" s="707"/>
    </row>
    <row r="2168" spans="1:13" ht="165" customHeight="1">
      <c r="A2168" s="501" t="s">
        <v>9644</v>
      </c>
      <c r="B2168" s="511" t="s">
        <v>9645</v>
      </c>
      <c r="C2168" s="512">
        <v>88750</v>
      </c>
      <c r="D2168" s="515"/>
      <c r="E2168" s="647">
        <v>0.1</v>
      </c>
      <c r="F2168" s="489"/>
      <c r="I2168" s="681" t="s">
        <v>948</v>
      </c>
      <c r="J2168" s="687" t="s">
        <v>949</v>
      </c>
      <c r="K2168" s="701" t="s">
        <v>950</v>
      </c>
      <c r="L2168" s="702">
        <v>28450</v>
      </c>
      <c r="M2168" s="707"/>
    </row>
    <row r="2169" spans="1:13" ht="195" customHeight="1">
      <c r="A2169" s="501" t="s">
        <v>9647</v>
      </c>
      <c r="B2169" s="511" t="s">
        <v>9648</v>
      </c>
      <c r="C2169" s="512">
        <v>137600</v>
      </c>
      <c r="D2169" s="515"/>
      <c r="E2169" s="647">
        <v>0.1</v>
      </c>
      <c r="F2169" s="489"/>
      <c r="I2169" s="681" t="s">
        <v>951</v>
      </c>
      <c r="J2169" s="687" t="s">
        <v>952</v>
      </c>
      <c r="K2169" s="701" t="s">
        <v>953</v>
      </c>
      <c r="L2169" s="702">
        <v>35450</v>
      </c>
      <c r="M2169" s="707"/>
    </row>
    <row r="2170" spans="1:13" ht="150" customHeight="1">
      <c r="A2170" s="501" t="s">
        <v>9650</v>
      </c>
      <c r="B2170" s="511" t="s">
        <v>9651</v>
      </c>
      <c r="C2170" s="512">
        <v>77550</v>
      </c>
      <c r="D2170" s="515"/>
      <c r="E2170" s="647">
        <v>0.1</v>
      </c>
      <c r="F2170" s="489"/>
      <c r="I2170" s="681" t="s">
        <v>954</v>
      </c>
      <c r="J2170" s="687" t="s">
        <v>955</v>
      </c>
      <c r="K2170" s="701" t="s">
        <v>956</v>
      </c>
      <c r="L2170" s="702">
        <v>40800</v>
      </c>
      <c r="M2170" s="707"/>
    </row>
    <row r="2171" spans="1:13" ht="180" customHeight="1">
      <c r="A2171" s="501" t="s">
        <v>9653</v>
      </c>
      <c r="B2171" s="511" t="s">
        <v>9654</v>
      </c>
      <c r="C2171" s="512">
        <v>184250</v>
      </c>
      <c r="D2171" s="515"/>
      <c r="E2171" s="647">
        <v>0.1</v>
      </c>
      <c r="F2171" s="489"/>
      <c r="I2171" s="681" t="s">
        <v>957</v>
      </c>
      <c r="J2171" s="687" t="s">
        <v>958</v>
      </c>
      <c r="K2171" s="701" t="s">
        <v>959</v>
      </c>
      <c r="L2171" s="702">
        <v>46100</v>
      </c>
      <c r="M2171" s="707"/>
    </row>
    <row r="2172" spans="1:13" ht="150" customHeight="1">
      <c r="A2172" s="501" t="s">
        <v>9656</v>
      </c>
      <c r="B2172" s="511" t="s">
        <v>9657</v>
      </c>
      <c r="C2172" s="512">
        <v>825000</v>
      </c>
      <c r="D2172" s="515"/>
      <c r="E2172" s="647">
        <v>0.1</v>
      </c>
      <c r="F2172" s="489"/>
      <c r="I2172" s="681" t="s">
        <v>960</v>
      </c>
      <c r="J2172" s="687" t="s">
        <v>961</v>
      </c>
      <c r="K2172" s="701" t="s">
        <v>962</v>
      </c>
      <c r="L2172" s="702">
        <v>31950</v>
      </c>
      <c r="M2172" s="707"/>
    </row>
    <row r="2173" spans="1:13" ht="180" customHeight="1">
      <c r="A2173" s="501" t="s">
        <v>9659</v>
      </c>
      <c r="B2173" s="511" t="s">
        <v>9660</v>
      </c>
      <c r="C2173" s="512">
        <v>847000</v>
      </c>
      <c r="D2173" s="515"/>
      <c r="E2173" s="647">
        <v>0.1</v>
      </c>
      <c r="F2173" s="489"/>
      <c r="I2173" s="681" t="s">
        <v>963</v>
      </c>
      <c r="J2173" s="687" t="s">
        <v>964</v>
      </c>
      <c r="K2173" s="701" t="s">
        <v>965</v>
      </c>
      <c r="L2173" s="702">
        <v>37250</v>
      </c>
      <c r="M2173" s="707"/>
    </row>
    <row r="2174" spans="1:13" ht="150" customHeight="1">
      <c r="A2174" s="501" t="s">
        <v>9662</v>
      </c>
      <c r="B2174" s="511" t="s">
        <v>9663</v>
      </c>
      <c r="C2174" s="512">
        <v>126600</v>
      </c>
      <c r="D2174" s="515"/>
      <c r="E2174" s="647">
        <v>0.1</v>
      </c>
      <c r="F2174" s="489"/>
      <c r="I2174" s="681" t="s">
        <v>966</v>
      </c>
      <c r="J2174" s="687" t="s">
        <v>967</v>
      </c>
      <c r="K2174" s="701" t="s">
        <v>968</v>
      </c>
      <c r="L2174" s="702">
        <v>44400</v>
      </c>
      <c r="M2174" s="707"/>
    </row>
    <row r="2175" spans="1:13" ht="180" customHeight="1">
      <c r="A2175" s="501" t="s">
        <v>9665</v>
      </c>
      <c r="B2175" s="511" t="s">
        <v>9666</v>
      </c>
      <c r="C2175" s="512">
        <v>221650</v>
      </c>
      <c r="D2175" s="515"/>
      <c r="E2175" s="647">
        <v>0.1</v>
      </c>
      <c r="F2175" s="489"/>
      <c r="I2175" s="681" t="s">
        <v>969</v>
      </c>
      <c r="J2175" s="687" t="s">
        <v>970</v>
      </c>
      <c r="K2175" s="701" t="s">
        <v>971</v>
      </c>
      <c r="L2175" s="702">
        <v>26600</v>
      </c>
      <c r="M2175" s="679"/>
    </row>
    <row r="2176" spans="1:13" ht="120" customHeight="1">
      <c r="A2176" s="501" t="s">
        <v>9668</v>
      </c>
      <c r="B2176" s="511" t="s">
        <v>9669</v>
      </c>
      <c r="C2176" s="512">
        <v>79850</v>
      </c>
      <c r="D2176" s="515"/>
      <c r="E2176" s="647">
        <v>0.1</v>
      </c>
      <c r="F2176" s="489"/>
      <c r="I2176" s="681" t="s">
        <v>789</v>
      </c>
      <c r="J2176" s="687" t="s">
        <v>972</v>
      </c>
      <c r="K2176" s="701" t="s">
        <v>973</v>
      </c>
      <c r="L2176" s="702">
        <v>71500</v>
      </c>
      <c r="M2176" s="679"/>
    </row>
    <row r="2177" spans="1:13" ht="150" customHeight="1">
      <c r="A2177" s="501" t="s">
        <v>9671</v>
      </c>
      <c r="B2177" s="511" t="s">
        <v>9672</v>
      </c>
      <c r="C2177" s="512">
        <v>190100</v>
      </c>
      <c r="D2177" s="515"/>
      <c r="E2177" s="647">
        <v>0.1</v>
      </c>
      <c r="F2177" s="489"/>
      <c r="I2177" s="681" t="s">
        <v>974</v>
      </c>
      <c r="J2177" s="687" t="s">
        <v>975</v>
      </c>
      <c r="K2177" s="701" t="s">
        <v>976</v>
      </c>
      <c r="L2177" s="702">
        <v>39100</v>
      </c>
      <c r="M2177" s="707"/>
    </row>
    <row r="2178" spans="1:13" ht="180" customHeight="1">
      <c r="A2178" s="501" t="s">
        <v>9674</v>
      </c>
      <c r="B2178" s="511" t="s">
        <v>9675</v>
      </c>
      <c r="C2178" s="512">
        <v>207350</v>
      </c>
      <c r="D2178" s="515"/>
      <c r="E2178" s="647">
        <v>0.1</v>
      </c>
      <c r="F2178" s="489"/>
      <c r="I2178" s="681" t="s">
        <v>10262</v>
      </c>
      <c r="J2178" s="687" t="s">
        <v>977</v>
      </c>
      <c r="K2178" s="701" t="s">
        <v>978</v>
      </c>
      <c r="L2178" s="702">
        <v>8100</v>
      </c>
      <c r="M2178" s="707"/>
    </row>
    <row r="2179" spans="1:13" ht="195" customHeight="1">
      <c r="A2179" s="501" t="s">
        <v>9677</v>
      </c>
      <c r="B2179" s="511" t="s">
        <v>9678</v>
      </c>
      <c r="C2179" s="512">
        <v>226500</v>
      </c>
      <c r="D2179" s="515"/>
      <c r="E2179" s="647">
        <v>0.1</v>
      </c>
      <c r="F2179" s="489"/>
      <c r="I2179" s="681" t="s">
        <v>979</v>
      </c>
      <c r="J2179" s="687" t="s">
        <v>980</v>
      </c>
      <c r="K2179" s="701" t="s">
        <v>981</v>
      </c>
      <c r="L2179" s="702">
        <v>16200</v>
      </c>
      <c r="M2179" s="707"/>
    </row>
    <row r="2180" spans="1:13" ht="135" customHeight="1">
      <c r="A2180" s="501" t="s">
        <v>9680</v>
      </c>
      <c r="B2180" s="511" t="s">
        <v>9681</v>
      </c>
      <c r="C2180" s="512">
        <v>137700</v>
      </c>
      <c r="D2180" s="515"/>
      <c r="E2180" s="647">
        <v>0.1</v>
      </c>
      <c r="F2180" s="489"/>
      <c r="I2180" s="681" t="s">
        <v>982</v>
      </c>
      <c r="J2180" s="687" t="s">
        <v>983</v>
      </c>
      <c r="K2180" s="701" t="s">
        <v>984</v>
      </c>
      <c r="L2180" s="702">
        <v>18150</v>
      </c>
      <c r="M2180" s="707"/>
    </row>
    <row r="2181" spans="1:13" ht="105" customHeight="1">
      <c r="A2181" s="501" t="s">
        <v>9683</v>
      </c>
      <c r="B2181" s="511" t="s">
        <v>9684</v>
      </c>
      <c r="C2181" s="512">
        <v>120450</v>
      </c>
      <c r="D2181" s="515"/>
      <c r="E2181" s="647">
        <v>0.1</v>
      </c>
      <c r="F2181" s="489"/>
      <c r="I2181" s="681" t="s">
        <v>985</v>
      </c>
      <c r="J2181" s="687" t="s">
        <v>986</v>
      </c>
      <c r="K2181" s="701" t="s">
        <v>987</v>
      </c>
      <c r="L2181" s="702">
        <v>154000</v>
      </c>
      <c r="M2181" s="679"/>
    </row>
    <row r="2182" spans="1:13" ht="240" customHeight="1">
      <c r="A2182" s="501" t="s">
        <v>11996</v>
      </c>
      <c r="B2182" s="511" t="s">
        <v>11997</v>
      </c>
      <c r="C2182" s="512">
        <v>1177000</v>
      </c>
      <c r="D2182" s="515"/>
      <c r="E2182" s="647">
        <v>0.1</v>
      </c>
      <c r="F2182" s="489"/>
      <c r="I2182" s="681" t="s">
        <v>988</v>
      </c>
      <c r="J2182" s="687" t="s">
        <v>989</v>
      </c>
      <c r="K2182" s="701" t="s">
        <v>990</v>
      </c>
      <c r="L2182" s="702">
        <v>193350</v>
      </c>
      <c r="M2182" s="679"/>
    </row>
    <row r="2183" spans="1:13" ht="225" customHeight="1">
      <c r="A2183" s="501" t="s">
        <v>11999</v>
      </c>
      <c r="B2183" s="511" t="s">
        <v>12000</v>
      </c>
      <c r="C2183" s="512">
        <v>1177000</v>
      </c>
      <c r="D2183" s="515"/>
      <c r="E2183" s="647">
        <v>0.1</v>
      </c>
      <c r="F2183" s="489"/>
      <c r="I2183" s="681" t="s">
        <v>991</v>
      </c>
      <c r="J2183" s="687" t="s">
        <v>992</v>
      </c>
      <c r="K2183" s="701" t="s">
        <v>993</v>
      </c>
      <c r="L2183" s="702">
        <v>83100</v>
      </c>
      <c r="M2183" s="679"/>
    </row>
    <row r="2184" spans="1:13" ht="150" customHeight="1">
      <c r="A2184" s="501" t="s">
        <v>12042</v>
      </c>
      <c r="B2184" s="511" t="s">
        <v>12043</v>
      </c>
      <c r="C2184" s="512">
        <v>286000</v>
      </c>
      <c r="D2184" s="515"/>
      <c r="E2184" s="647">
        <v>0.1</v>
      </c>
      <c r="F2184" s="489"/>
      <c r="I2184" s="681" t="s">
        <v>994</v>
      </c>
      <c r="J2184" s="687" t="s">
        <v>995</v>
      </c>
      <c r="K2184" s="701" t="s">
        <v>996</v>
      </c>
      <c r="L2184" s="702">
        <v>131500</v>
      </c>
      <c r="M2184" s="679"/>
    </row>
    <row r="2185" spans="1:13" ht="126" customHeight="1">
      <c r="A2185" s="501"/>
      <c r="B2185" s="535" t="s">
        <v>4034</v>
      </c>
      <c r="C2185" s="512"/>
      <c r="D2185" s="515"/>
      <c r="E2185" s="647">
        <v>0.1</v>
      </c>
      <c r="F2185" s="489"/>
      <c r="I2185" s="681" t="s">
        <v>997</v>
      </c>
      <c r="J2185" s="687" t="s">
        <v>998</v>
      </c>
      <c r="K2185" s="701" t="s">
        <v>999</v>
      </c>
      <c r="L2185" s="702">
        <v>71000</v>
      </c>
      <c r="M2185" s="679"/>
    </row>
    <row r="2186" spans="1:13" ht="180" customHeight="1">
      <c r="A2186" s="501" t="s">
        <v>4036</v>
      </c>
      <c r="B2186" s="511" t="s">
        <v>4037</v>
      </c>
      <c r="C2186" s="512">
        <v>2400</v>
      </c>
      <c r="D2186" s="515"/>
      <c r="E2186" s="647">
        <v>0.1</v>
      </c>
      <c r="F2186" s="489"/>
      <c r="I2186" s="681" t="s">
        <v>1000</v>
      </c>
      <c r="J2186" s="687" t="s">
        <v>1001</v>
      </c>
      <c r="K2186" s="701" t="s">
        <v>1002</v>
      </c>
      <c r="L2186" s="702">
        <v>107300</v>
      </c>
      <c r="M2186" s="679"/>
    </row>
    <row r="2187" spans="1:13" ht="195" customHeight="1">
      <c r="A2187" s="501" t="s">
        <v>4039</v>
      </c>
      <c r="B2187" s="511" t="s">
        <v>4040</v>
      </c>
      <c r="C2187" s="512">
        <v>25800</v>
      </c>
      <c r="D2187" s="515"/>
      <c r="E2187" s="647">
        <v>0.1</v>
      </c>
      <c r="F2187" s="489"/>
      <c r="I2187" s="681" t="s">
        <v>1003</v>
      </c>
      <c r="J2187" s="687" t="s">
        <v>1004</v>
      </c>
      <c r="K2187" s="701" t="s">
        <v>1005</v>
      </c>
      <c r="L2187" s="702">
        <v>48400</v>
      </c>
      <c r="M2187" s="679"/>
    </row>
    <row r="2188" spans="1:13" ht="165" customHeight="1">
      <c r="A2188" s="501" t="s">
        <v>4042</v>
      </c>
      <c r="B2188" s="511" t="s">
        <v>4043</v>
      </c>
      <c r="C2188" s="512">
        <v>19350</v>
      </c>
      <c r="D2188" s="515"/>
      <c r="E2188" s="647">
        <v>0.1</v>
      </c>
      <c r="F2188" s="489"/>
      <c r="I2188" s="681" t="s">
        <v>1006</v>
      </c>
      <c r="J2188" s="687" t="s">
        <v>1007</v>
      </c>
      <c r="K2188" s="701" t="s">
        <v>1008</v>
      </c>
      <c r="L2188" s="702">
        <v>84700</v>
      </c>
      <c r="M2188" s="679"/>
    </row>
    <row r="2189" spans="1:13" ht="240" customHeight="1">
      <c r="A2189" s="501" t="s">
        <v>6438</v>
      </c>
      <c r="B2189" s="511" t="s">
        <v>6439</v>
      </c>
      <c r="C2189" s="512">
        <v>24200</v>
      </c>
      <c r="D2189" s="515"/>
      <c r="E2189" s="647">
        <v>0.1</v>
      </c>
      <c r="F2189" s="489"/>
      <c r="I2189" s="681" t="s">
        <v>1009</v>
      </c>
      <c r="J2189" s="687" t="s">
        <v>1010</v>
      </c>
      <c r="K2189" s="701" t="s">
        <v>1011</v>
      </c>
      <c r="L2189" s="702">
        <v>84700</v>
      </c>
      <c r="M2189" s="707"/>
    </row>
    <row r="2190" spans="1:13" ht="225" customHeight="1">
      <c r="A2190" s="501" t="s">
        <v>6441</v>
      </c>
      <c r="B2190" s="511" t="s">
        <v>6442</v>
      </c>
      <c r="C2190" s="512">
        <v>37150</v>
      </c>
      <c r="D2190" s="515"/>
      <c r="E2190" s="647">
        <v>0.1</v>
      </c>
      <c r="F2190" s="489"/>
      <c r="I2190" s="681" t="s">
        <v>1012</v>
      </c>
      <c r="J2190" s="687" t="s">
        <v>1013</v>
      </c>
      <c r="K2190" s="701" t="s">
        <v>1014</v>
      </c>
      <c r="L2190" s="702">
        <v>121000</v>
      </c>
      <c r="M2190" s="707"/>
    </row>
    <row r="2191" spans="1:13" ht="225" customHeight="1">
      <c r="A2191" s="501" t="s">
        <v>6444</v>
      </c>
      <c r="B2191" s="511" t="s">
        <v>6445</v>
      </c>
      <c r="C2191" s="512">
        <v>27450</v>
      </c>
      <c r="D2191" s="515"/>
      <c r="E2191" s="647">
        <v>0.1</v>
      </c>
      <c r="F2191" s="489"/>
      <c r="I2191" s="681" t="s">
        <v>1015</v>
      </c>
      <c r="J2191" s="687" t="s">
        <v>1016</v>
      </c>
      <c r="K2191" s="701" t="s">
        <v>1017</v>
      </c>
      <c r="L2191" s="702">
        <v>242000</v>
      </c>
      <c r="M2191" s="707"/>
    </row>
    <row r="2192" spans="1:13" ht="225" customHeight="1">
      <c r="A2192" s="501" t="s">
        <v>6447</v>
      </c>
      <c r="B2192" s="511" t="s">
        <v>5590</v>
      </c>
      <c r="C2192" s="512">
        <v>19350</v>
      </c>
      <c r="D2192" s="515"/>
      <c r="E2192" s="647">
        <v>0.1</v>
      </c>
      <c r="F2192" s="489"/>
      <c r="I2192" s="681" t="s">
        <v>1018</v>
      </c>
      <c r="J2192" s="687" t="s">
        <v>1019</v>
      </c>
      <c r="K2192" s="701" t="s">
        <v>1020</v>
      </c>
      <c r="L2192" s="702">
        <v>181500</v>
      </c>
      <c r="M2192" s="707"/>
    </row>
    <row r="2193" spans="1:13" ht="180" customHeight="1">
      <c r="A2193" s="501" t="s">
        <v>5592</v>
      </c>
      <c r="B2193" s="511" t="s">
        <v>5593</v>
      </c>
      <c r="C2193" s="512">
        <v>26400</v>
      </c>
      <c r="D2193" s="515"/>
      <c r="E2193" s="647">
        <v>0.1</v>
      </c>
      <c r="F2193" s="489"/>
      <c r="I2193" s="681" t="s">
        <v>1021</v>
      </c>
      <c r="J2193" s="687" t="s">
        <v>1022</v>
      </c>
      <c r="K2193" s="701" t="s">
        <v>1023</v>
      </c>
      <c r="L2193" s="702">
        <v>363000</v>
      </c>
      <c r="M2193" s="707"/>
    </row>
    <row r="2194" spans="1:13" ht="195" customHeight="1">
      <c r="A2194" s="501" t="s">
        <v>5595</v>
      </c>
      <c r="B2194" s="511" t="s">
        <v>5596</v>
      </c>
      <c r="C2194" s="512">
        <v>35450</v>
      </c>
      <c r="D2194" s="515"/>
      <c r="E2194" s="647">
        <v>0.1</v>
      </c>
      <c r="F2194" s="489"/>
      <c r="I2194" s="681" t="s">
        <v>1024</v>
      </c>
      <c r="J2194" s="687" t="s">
        <v>1025</v>
      </c>
      <c r="K2194" s="701" t="s">
        <v>1026</v>
      </c>
      <c r="L2194" s="702">
        <v>60500</v>
      </c>
      <c r="M2194" s="679"/>
    </row>
    <row r="2195" spans="1:13" ht="63" customHeight="1">
      <c r="A2195" s="501"/>
      <c r="B2195" s="535" t="s">
        <v>5597</v>
      </c>
      <c r="C2195" s="512"/>
      <c r="D2195" s="515"/>
      <c r="E2195" s="647">
        <v>0.1</v>
      </c>
      <c r="F2195" s="489"/>
      <c r="I2195" s="681" t="s">
        <v>1027</v>
      </c>
      <c r="J2195" s="687" t="s">
        <v>1028</v>
      </c>
      <c r="K2195" s="701" t="s">
        <v>1029</v>
      </c>
      <c r="L2195" s="702">
        <v>44000</v>
      </c>
      <c r="M2195" s="679"/>
    </row>
    <row r="2196" spans="1:13" ht="225" customHeight="1">
      <c r="A2196" s="501" t="s">
        <v>5599</v>
      </c>
      <c r="B2196" s="511" t="s">
        <v>5600</v>
      </c>
      <c r="C2196" s="512">
        <v>19350</v>
      </c>
      <c r="D2196" s="515"/>
      <c r="E2196" s="647">
        <v>0.1</v>
      </c>
      <c r="F2196" s="489"/>
      <c r="I2196" s="681" t="s">
        <v>1030</v>
      </c>
      <c r="J2196" s="687" t="s">
        <v>1031</v>
      </c>
      <c r="K2196" s="701" t="s">
        <v>1032</v>
      </c>
      <c r="L2196" s="702">
        <v>44000</v>
      </c>
      <c r="M2196" s="679"/>
    </row>
    <row r="2197" spans="1:13" ht="285" customHeight="1">
      <c r="A2197" s="501" t="s">
        <v>5602</v>
      </c>
      <c r="B2197" s="511" t="s">
        <v>5603</v>
      </c>
      <c r="C2197" s="512">
        <v>24200</v>
      </c>
      <c r="D2197" s="515"/>
      <c r="E2197" s="647">
        <v>0.1</v>
      </c>
      <c r="F2197" s="489"/>
      <c r="I2197" s="691" t="s">
        <v>8809</v>
      </c>
      <c r="J2197" s="687" t="s">
        <v>1033</v>
      </c>
      <c r="K2197" s="737" t="s">
        <v>8810</v>
      </c>
      <c r="L2197" s="702">
        <v>177250</v>
      </c>
      <c r="M2197" s="707"/>
    </row>
    <row r="2198" spans="1:13" ht="345" customHeight="1">
      <c r="A2198" s="501" t="s">
        <v>9954</v>
      </c>
      <c r="B2198" s="511" t="s">
        <v>9953</v>
      </c>
      <c r="C2198" s="512">
        <v>88000</v>
      </c>
      <c r="D2198" s="515"/>
      <c r="E2198" s="647">
        <v>0.1</v>
      </c>
      <c r="F2198" s="489"/>
      <c r="I2198" s="681" t="s">
        <v>1034</v>
      </c>
      <c r="J2198" s="687" t="s">
        <v>1035</v>
      </c>
      <c r="K2198" s="737" t="s">
        <v>1036</v>
      </c>
      <c r="L2198" s="702">
        <v>241650</v>
      </c>
      <c r="M2198" s="707"/>
    </row>
    <row r="2199" spans="1:13" ht="255" customHeight="1">
      <c r="A2199" s="501" t="s">
        <v>9955</v>
      </c>
      <c r="B2199" s="511" t="s">
        <v>10014</v>
      </c>
      <c r="C2199" s="512">
        <v>77000</v>
      </c>
      <c r="D2199" s="515"/>
      <c r="E2199" s="647">
        <v>0.1</v>
      </c>
      <c r="F2199" s="489"/>
      <c r="I2199" s="681" t="s">
        <v>1037</v>
      </c>
      <c r="J2199" s="687" t="s">
        <v>1038</v>
      </c>
      <c r="K2199" s="737" t="s">
        <v>1039</v>
      </c>
      <c r="L2199" s="702">
        <v>177250</v>
      </c>
      <c r="M2199" s="707"/>
    </row>
    <row r="2200" spans="1:13" ht="409.5" customHeight="1">
      <c r="A2200" s="501" t="s">
        <v>9956</v>
      </c>
      <c r="B2200" s="511" t="s">
        <v>10015</v>
      </c>
      <c r="C2200" s="512">
        <v>88000</v>
      </c>
      <c r="D2200" s="515"/>
      <c r="E2200" s="647">
        <v>0.1</v>
      </c>
      <c r="F2200" s="489"/>
      <c r="I2200" s="681" t="s">
        <v>1040</v>
      </c>
      <c r="J2200" s="687" t="s">
        <v>1041</v>
      </c>
      <c r="K2200" s="737" t="s">
        <v>1042</v>
      </c>
      <c r="L2200" s="702">
        <v>241650</v>
      </c>
      <c r="M2200" s="707"/>
    </row>
    <row r="2201" spans="1:13" ht="360" customHeight="1">
      <c r="A2201" s="501" t="s">
        <v>9957</v>
      </c>
      <c r="B2201" s="511" t="s">
        <v>10016</v>
      </c>
      <c r="C2201" s="512">
        <v>88000</v>
      </c>
      <c r="D2201" s="515"/>
      <c r="E2201" s="647">
        <v>0.1</v>
      </c>
      <c r="F2201" s="489"/>
      <c r="I2201" s="681" t="s">
        <v>1043</v>
      </c>
      <c r="J2201" s="687" t="s">
        <v>1044</v>
      </c>
      <c r="K2201" s="737" t="s">
        <v>1792</v>
      </c>
      <c r="L2201" s="702">
        <v>241650</v>
      </c>
      <c r="M2201" s="707"/>
    </row>
    <row r="2202" spans="1:13" ht="195" customHeight="1">
      <c r="A2202" s="501" t="s">
        <v>5605</v>
      </c>
      <c r="B2202" s="511" t="s">
        <v>5606</v>
      </c>
      <c r="C2202" s="512">
        <v>24200</v>
      </c>
      <c r="D2202" s="515"/>
      <c r="E2202" s="647">
        <v>0.1</v>
      </c>
      <c r="F2202" s="489"/>
      <c r="I2202" s="681" t="s">
        <v>1793</v>
      </c>
      <c r="J2202" s="687" t="s">
        <v>1794</v>
      </c>
      <c r="K2202" s="701" t="s">
        <v>4033</v>
      </c>
      <c r="L2202" s="702">
        <v>298000</v>
      </c>
      <c r="M2202" s="707"/>
    </row>
    <row r="2203" spans="1:13" ht="330" customHeight="1">
      <c r="A2203" s="501" t="s">
        <v>9931</v>
      </c>
      <c r="B2203" s="511" t="s">
        <v>9933</v>
      </c>
      <c r="C2203" s="512">
        <v>165000</v>
      </c>
      <c r="D2203" s="515"/>
      <c r="E2203" s="647">
        <v>0.1</v>
      </c>
      <c r="F2203" s="489"/>
      <c r="I2203" s="681" t="s">
        <v>8813</v>
      </c>
      <c r="J2203" s="687" t="s">
        <v>8783</v>
      </c>
      <c r="K2203" s="701" t="s">
        <v>8808</v>
      </c>
      <c r="L2203" s="702">
        <v>83850</v>
      </c>
      <c r="M2203" s="707"/>
    </row>
    <row r="2204" spans="1:13" ht="315" customHeight="1">
      <c r="A2204" s="501" t="s">
        <v>9932</v>
      </c>
      <c r="B2204" s="511" t="s">
        <v>9934</v>
      </c>
      <c r="C2204" s="512">
        <v>165000</v>
      </c>
      <c r="D2204" s="515"/>
      <c r="E2204" s="647">
        <v>0.1</v>
      </c>
      <c r="F2204" s="489"/>
      <c r="I2204" s="681" t="s">
        <v>8811</v>
      </c>
      <c r="J2204" s="687" t="s">
        <v>8784</v>
      </c>
      <c r="K2204" s="701" t="s">
        <v>8781</v>
      </c>
      <c r="L2204" s="702">
        <v>59900</v>
      </c>
      <c r="M2204" s="707"/>
    </row>
    <row r="2205" spans="1:13" ht="225" customHeight="1">
      <c r="A2205" s="501" t="s">
        <v>5608</v>
      </c>
      <c r="B2205" s="511" t="s">
        <v>9938</v>
      </c>
      <c r="C2205" s="512">
        <v>22000</v>
      </c>
      <c r="D2205" s="515"/>
      <c r="E2205" s="647">
        <v>0.1</v>
      </c>
      <c r="F2205" s="489"/>
      <c r="I2205" s="681" t="s">
        <v>8812</v>
      </c>
      <c r="J2205" s="687" t="s">
        <v>8785</v>
      </c>
      <c r="K2205" s="701" t="s">
        <v>8782</v>
      </c>
      <c r="L2205" s="702">
        <v>130450</v>
      </c>
      <c r="M2205" s="707"/>
    </row>
    <row r="2206" spans="1:13" ht="270" customHeight="1">
      <c r="A2206" s="501" t="s">
        <v>9935</v>
      </c>
      <c r="B2206" s="511" t="s">
        <v>9939</v>
      </c>
      <c r="C2206" s="512">
        <v>33000</v>
      </c>
      <c r="D2206" s="515"/>
      <c r="E2206" s="647">
        <v>0.1</v>
      </c>
      <c r="F2206" s="489"/>
      <c r="I2206" s="681" t="s">
        <v>9625</v>
      </c>
      <c r="J2206" s="687" t="s">
        <v>9626</v>
      </c>
      <c r="K2206" s="701" t="s">
        <v>9627</v>
      </c>
      <c r="L2206" s="702">
        <v>68850</v>
      </c>
      <c r="M2206" s="707"/>
    </row>
    <row r="2207" spans="1:13" ht="375" customHeight="1">
      <c r="A2207" s="501" t="s">
        <v>9936</v>
      </c>
      <c r="B2207" s="511" t="s">
        <v>9941</v>
      </c>
      <c r="C2207" s="512">
        <v>137500</v>
      </c>
      <c r="D2207" s="515"/>
      <c r="E2207" s="647">
        <v>0.1</v>
      </c>
      <c r="F2207" s="489"/>
      <c r="I2207" s="681" t="s">
        <v>9628</v>
      </c>
      <c r="J2207" s="687" t="s">
        <v>9629</v>
      </c>
      <c r="K2207" s="701" t="s">
        <v>9630</v>
      </c>
      <c r="L2207" s="702">
        <v>200000</v>
      </c>
      <c r="M2207" s="707"/>
    </row>
    <row r="2208" spans="1:13" ht="90" customHeight="1">
      <c r="A2208" s="501" t="s">
        <v>9937</v>
      </c>
      <c r="B2208" s="511" t="s">
        <v>9958</v>
      </c>
      <c r="C2208" s="512">
        <v>44000</v>
      </c>
      <c r="D2208" s="515"/>
      <c r="E2208" s="647">
        <v>0.1</v>
      </c>
      <c r="F2208" s="489"/>
      <c r="I2208" s="681" t="s">
        <v>9631</v>
      </c>
      <c r="J2208" s="687" t="s">
        <v>9632</v>
      </c>
      <c r="K2208" s="701" t="s">
        <v>9633</v>
      </c>
      <c r="L2208" s="702">
        <v>97700</v>
      </c>
      <c r="M2208" s="707"/>
    </row>
    <row r="2209" spans="1:13" ht="270" customHeight="1">
      <c r="A2209" s="501" t="s">
        <v>9959</v>
      </c>
      <c r="B2209" s="511" t="s">
        <v>10111</v>
      </c>
      <c r="C2209" s="512">
        <v>66000</v>
      </c>
      <c r="D2209" s="515"/>
      <c r="E2209" s="647">
        <v>0.1</v>
      </c>
      <c r="F2209" s="489"/>
      <c r="I2209" s="681" t="s">
        <v>9634</v>
      </c>
      <c r="J2209" s="687" t="s">
        <v>9635</v>
      </c>
      <c r="K2209" s="701" t="s">
        <v>9636</v>
      </c>
      <c r="L2209" s="702">
        <v>242650</v>
      </c>
      <c r="M2209" s="707"/>
    </row>
    <row r="2210" spans="1:13" ht="195" customHeight="1">
      <c r="A2210" s="501" t="s">
        <v>9960</v>
      </c>
      <c r="B2210" s="511" t="s">
        <v>9964</v>
      </c>
      <c r="C2210" s="512">
        <v>66000</v>
      </c>
      <c r="D2210" s="515"/>
      <c r="E2210" s="647">
        <v>0.1</v>
      </c>
      <c r="F2210" s="489"/>
      <c r="I2210" s="681" t="s">
        <v>9637</v>
      </c>
      <c r="J2210" s="687" t="s">
        <v>9638</v>
      </c>
      <c r="K2210" s="701" t="s">
        <v>9639</v>
      </c>
      <c r="L2210" s="702">
        <v>145850</v>
      </c>
      <c r="M2210" s="707"/>
    </row>
    <row r="2211" spans="1:13" ht="330" customHeight="1">
      <c r="A2211" s="501" t="s">
        <v>9961</v>
      </c>
      <c r="B2211" s="511" t="s">
        <v>9965</v>
      </c>
      <c r="C2211" s="512">
        <v>110000</v>
      </c>
      <c r="D2211" s="515"/>
      <c r="E2211" s="647">
        <v>0.1</v>
      </c>
      <c r="F2211" s="489"/>
      <c r="I2211" s="681" t="s">
        <v>9640</v>
      </c>
      <c r="J2211" s="687" t="s">
        <v>9641</v>
      </c>
      <c r="K2211" s="701" t="s">
        <v>9642</v>
      </c>
      <c r="L2211" s="702">
        <v>286000</v>
      </c>
      <c r="M2211" s="707"/>
    </row>
    <row r="2212" spans="1:13" ht="330" customHeight="1">
      <c r="A2212" s="501" t="s">
        <v>9962</v>
      </c>
      <c r="B2212" s="511" t="s">
        <v>10113</v>
      </c>
      <c r="C2212" s="512">
        <v>88000</v>
      </c>
      <c r="D2212" s="515"/>
      <c r="E2212" s="647">
        <v>0.1</v>
      </c>
      <c r="F2212" s="489"/>
      <c r="I2212" s="681" t="s">
        <v>9643</v>
      </c>
      <c r="J2212" s="687" t="s">
        <v>9644</v>
      </c>
      <c r="K2212" s="701" t="s">
        <v>9645</v>
      </c>
      <c r="L2212" s="702">
        <v>88750</v>
      </c>
      <c r="M2212" s="707"/>
    </row>
    <row r="2213" spans="1:13" ht="225" customHeight="1">
      <c r="A2213" s="501" t="s">
        <v>9963</v>
      </c>
      <c r="B2213" s="511" t="s">
        <v>9966</v>
      </c>
      <c r="C2213" s="512">
        <v>77000</v>
      </c>
      <c r="D2213" s="515"/>
      <c r="E2213" s="647">
        <v>0.1</v>
      </c>
      <c r="F2213" s="489"/>
      <c r="I2213" s="681" t="s">
        <v>9646</v>
      </c>
      <c r="J2213" s="687" t="s">
        <v>9647</v>
      </c>
      <c r="K2213" s="701" t="s">
        <v>9648</v>
      </c>
      <c r="L2213" s="702">
        <v>137600</v>
      </c>
      <c r="M2213" s="707"/>
    </row>
    <row r="2214" spans="1:13" ht="360" customHeight="1">
      <c r="A2214" s="501" t="s">
        <v>9967</v>
      </c>
      <c r="B2214" s="511" t="s">
        <v>9993</v>
      </c>
      <c r="C2214" s="512">
        <v>99000</v>
      </c>
      <c r="D2214" s="515"/>
      <c r="E2214" s="647">
        <v>0.1</v>
      </c>
      <c r="F2214" s="489"/>
      <c r="I2214" s="681" t="s">
        <v>9649</v>
      </c>
      <c r="J2214" s="687" t="s">
        <v>9650</v>
      </c>
      <c r="K2214" s="701" t="s">
        <v>9651</v>
      </c>
      <c r="L2214" s="702">
        <v>77550</v>
      </c>
      <c r="M2214" s="707"/>
    </row>
    <row r="2215" spans="1:13" ht="240" customHeight="1">
      <c r="A2215" s="501" t="s">
        <v>9968</v>
      </c>
      <c r="B2215" s="511" t="s">
        <v>9969</v>
      </c>
      <c r="C2215" s="512">
        <v>110000</v>
      </c>
      <c r="D2215" s="515"/>
      <c r="E2215" s="647">
        <v>0.1</v>
      </c>
      <c r="F2215" s="489"/>
      <c r="I2215" s="681" t="s">
        <v>9652</v>
      </c>
      <c r="J2215" s="687" t="s">
        <v>9653</v>
      </c>
      <c r="K2215" s="701" t="s">
        <v>9654</v>
      </c>
      <c r="L2215" s="702">
        <v>184250</v>
      </c>
      <c r="M2215" s="707"/>
    </row>
    <row r="2216" spans="1:13" ht="345" customHeight="1">
      <c r="A2216" s="501" t="s">
        <v>9970</v>
      </c>
      <c r="B2216" s="511" t="s">
        <v>9971</v>
      </c>
      <c r="C2216" s="512">
        <v>148500</v>
      </c>
      <c r="D2216" s="515"/>
      <c r="E2216" s="647">
        <v>0.1</v>
      </c>
      <c r="F2216" s="489"/>
      <c r="I2216" s="681" t="s">
        <v>9655</v>
      </c>
      <c r="J2216" s="687" t="s">
        <v>9656</v>
      </c>
      <c r="K2216" s="701" t="s">
        <v>9657</v>
      </c>
      <c r="L2216" s="702">
        <v>825000</v>
      </c>
      <c r="M2216" s="707"/>
    </row>
    <row r="2217" spans="1:13" ht="63" customHeight="1">
      <c r="A2217" s="501"/>
      <c r="B2217" s="535" t="s">
        <v>5609</v>
      </c>
      <c r="C2217" s="512"/>
      <c r="D2217" s="515"/>
      <c r="E2217" s="647">
        <v>0.1</v>
      </c>
      <c r="F2217" s="489"/>
      <c r="I2217" s="681" t="s">
        <v>9658</v>
      </c>
      <c r="J2217" s="687" t="s">
        <v>9659</v>
      </c>
      <c r="K2217" s="701" t="s">
        <v>9660</v>
      </c>
      <c r="L2217" s="702">
        <v>847000</v>
      </c>
      <c r="M2217" s="707"/>
    </row>
    <row r="2218" spans="1:13" ht="240" customHeight="1">
      <c r="A2218" s="501" t="s">
        <v>5611</v>
      </c>
      <c r="B2218" s="511" t="s">
        <v>5612</v>
      </c>
      <c r="C2218" s="512">
        <v>4300</v>
      </c>
      <c r="D2218" s="515"/>
      <c r="E2218" s="647">
        <v>0.1</v>
      </c>
      <c r="F2218" s="489"/>
      <c r="I2218" s="681" t="s">
        <v>9661</v>
      </c>
      <c r="J2218" s="687" t="s">
        <v>9662</v>
      </c>
      <c r="K2218" s="701" t="s">
        <v>9663</v>
      </c>
      <c r="L2218" s="702">
        <v>126600</v>
      </c>
      <c r="M2218" s="707"/>
    </row>
    <row r="2219" spans="1:13" ht="180" customHeight="1">
      <c r="A2219" s="501" t="s">
        <v>5614</v>
      </c>
      <c r="B2219" s="511" t="s">
        <v>5615</v>
      </c>
      <c r="C2219" s="512">
        <v>5300</v>
      </c>
      <c r="D2219" s="515"/>
      <c r="E2219" s="647">
        <v>0.1</v>
      </c>
      <c r="F2219" s="489"/>
      <c r="I2219" s="681" t="s">
        <v>9664</v>
      </c>
      <c r="J2219" s="687" t="s">
        <v>9665</v>
      </c>
      <c r="K2219" s="701" t="s">
        <v>9666</v>
      </c>
      <c r="L2219" s="702">
        <v>221650</v>
      </c>
      <c r="M2219" s="707"/>
    </row>
    <row r="2220" spans="1:13" ht="255" customHeight="1">
      <c r="A2220" s="501" t="s">
        <v>5617</v>
      </c>
      <c r="B2220" s="511" t="s">
        <v>5618</v>
      </c>
      <c r="C2220" s="512">
        <v>6050</v>
      </c>
      <c r="D2220" s="515"/>
      <c r="E2220" s="647">
        <v>0.1</v>
      </c>
      <c r="F2220" s="489"/>
      <c r="I2220" s="681" t="s">
        <v>9667</v>
      </c>
      <c r="J2220" s="687" t="s">
        <v>9668</v>
      </c>
      <c r="K2220" s="701" t="s">
        <v>9669</v>
      </c>
      <c r="L2220" s="702">
        <v>79850</v>
      </c>
      <c r="M2220" s="707"/>
    </row>
    <row r="2221" spans="1:13" ht="240" customHeight="1">
      <c r="A2221" s="501" t="s">
        <v>5620</v>
      </c>
      <c r="B2221" s="511" t="s">
        <v>5621</v>
      </c>
      <c r="C2221" s="512">
        <v>23350</v>
      </c>
      <c r="D2221" s="515"/>
      <c r="E2221" s="647">
        <v>0.1</v>
      </c>
      <c r="F2221" s="489"/>
      <c r="I2221" s="681" t="s">
        <v>9670</v>
      </c>
      <c r="J2221" s="687" t="s">
        <v>9671</v>
      </c>
      <c r="K2221" s="701" t="s">
        <v>9672</v>
      </c>
      <c r="L2221" s="702">
        <v>190100</v>
      </c>
      <c r="M2221" s="707"/>
    </row>
    <row r="2222" spans="1:13" ht="135" customHeight="1">
      <c r="A2222" s="501" t="s">
        <v>5623</v>
      </c>
      <c r="B2222" s="511" t="s">
        <v>5624</v>
      </c>
      <c r="C2222" s="512">
        <v>45500</v>
      </c>
      <c r="D2222" s="495"/>
      <c r="E2222" s="647">
        <v>0.1</v>
      </c>
      <c r="F2222" s="489"/>
      <c r="I2222" s="681" t="s">
        <v>9673</v>
      </c>
      <c r="J2222" s="687" t="s">
        <v>9674</v>
      </c>
      <c r="K2222" s="701" t="s">
        <v>9675</v>
      </c>
      <c r="L2222" s="702">
        <v>207350</v>
      </c>
      <c r="M2222" s="707"/>
    </row>
    <row r="2223" spans="1:13" ht="165" customHeight="1">
      <c r="A2223" s="501" t="s">
        <v>5626</v>
      </c>
      <c r="B2223" s="511" t="s">
        <v>5627</v>
      </c>
      <c r="C2223" s="512">
        <v>6050</v>
      </c>
      <c r="D2223" s="515"/>
      <c r="E2223" s="647">
        <v>0.1</v>
      </c>
      <c r="F2223" s="489"/>
      <c r="I2223" s="681" t="s">
        <v>9676</v>
      </c>
      <c r="J2223" s="687" t="s">
        <v>9677</v>
      </c>
      <c r="K2223" s="701" t="s">
        <v>9678</v>
      </c>
      <c r="L2223" s="702">
        <v>226500</v>
      </c>
      <c r="M2223" s="707"/>
    </row>
    <row r="2224" spans="1:13" ht="195" customHeight="1">
      <c r="A2224" s="501" t="s">
        <v>5629</v>
      </c>
      <c r="B2224" s="511" t="s">
        <v>5630</v>
      </c>
      <c r="C2224" s="512">
        <v>5300</v>
      </c>
      <c r="D2224" s="515"/>
      <c r="E2224" s="647">
        <v>0.1</v>
      </c>
      <c r="F2224" s="489"/>
      <c r="I2224" s="681" t="s">
        <v>9679</v>
      </c>
      <c r="J2224" s="687" t="s">
        <v>9680</v>
      </c>
      <c r="K2224" s="701" t="s">
        <v>9681</v>
      </c>
      <c r="L2224" s="702">
        <v>137700</v>
      </c>
      <c r="M2224" s="707"/>
    </row>
    <row r="2225" spans="1:13" ht="75" customHeight="1">
      <c r="A2225" s="501" t="s">
        <v>5632</v>
      </c>
      <c r="B2225" s="511" t="s">
        <v>5633</v>
      </c>
      <c r="C2225" s="512">
        <v>12950</v>
      </c>
      <c r="D2225" s="515"/>
      <c r="E2225" s="647">
        <v>0.1</v>
      </c>
      <c r="F2225" s="489"/>
      <c r="I2225" s="681" t="s">
        <v>9682</v>
      </c>
      <c r="J2225" s="687" t="s">
        <v>9683</v>
      </c>
      <c r="K2225" s="701" t="s">
        <v>9684</v>
      </c>
      <c r="L2225" s="702">
        <v>120450</v>
      </c>
      <c r="M2225" s="707"/>
    </row>
    <row r="2226" spans="1:13" ht="120" customHeight="1">
      <c r="A2226" s="501" t="s">
        <v>5634</v>
      </c>
      <c r="B2226" s="511" t="s">
        <v>5635</v>
      </c>
      <c r="C2226" s="512">
        <v>27450</v>
      </c>
      <c r="D2226" s="515"/>
      <c r="E2226" s="647">
        <v>0.1</v>
      </c>
      <c r="F2226" s="489"/>
      <c r="I2226" s="681" t="s">
        <v>11995</v>
      </c>
      <c r="J2226" s="687" t="s">
        <v>11996</v>
      </c>
      <c r="K2226" s="701" t="s">
        <v>11997</v>
      </c>
      <c r="L2226" s="702">
        <v>1177000</v>
      </c>
      <c r="M2226" s="707"/>
    </row>
    <row r="2227" spans="1:13" ht="45" customHeight="1">
      <c r="A2227" s="501" t="s">
        <v>5637</v>
      </c>
      <c r="B2227" s="511" t="s">
        <v>5638</v>
      </c>
      <c r="C2227" s="512">
        <v>24200</v>
      </c>
      <c r="D2227" s="515"/>
      <c r="E2227" s="647">
        <v>0.1</v>
      </c>
      <c r="F2227" s="489"/>
      <c r="I2227" s="681" t="s">
        <v>11998</v>
      </c>
      <c r="J2227" s="687" t="s">
        <v>11999</v>
      </c>
      <c r="K2227" s="701" t="s">
        <v>12000</v>
      </c>
      <c r="L2227" s="702">
        <v>1177000</v>
      </c>
      <c r="M2227" s="707"/>
    </row>
    <row r="2228" spans="1:13" ht="195" customHeight="1">
      <c r="A2228" s="501" t="s">
        <v>5640</v>
      </c>
      <c r="B2228" s="511" t="s">
        <v>5641</v>
      </c>
      <c r="C2228" s="512">
        <v>24200</v>
      </c>
      <c r="D2228" s="515"/>
      <c r="E2228" s="647">
        <v>0.1</v>
      </c>
      <c r="F2228" s="489"/>
      <c r="I2228" s="681" t="s">
        <v>12041</v>
      </c>
      <c r="J2228" s="687" t="s">
        <v>12042</v>
      </c>
      <c r="K2228" s="701" t="s">
        <v>12043</v>
      </c>
      <c r="L2228" s="702">
        <v>286000</v>
      </c>
      <c r="M2228" s="707"/>
    </row>
    <row r="2229" spans="1:13" ht="195" customHeight="1">
      <c r="A2229" s="501" t="s">
        <v>5643</v>
      </c>
      <c r="B2229" s="511" t="s">
        <v>5644</v>
      </c>
      <c r="C2229" s="512">
        <v>29050</v>
      </c>
      <c r="D2229" s="515"/>
      <c r="E2229" s="647">
        <v>0.1</v>
      </c>
      <c r="F2229" s="489"/>
      <c r="I2229" s="681"/>
      <c r="J2229" s="687"/>
      <c r="K2229" s="727" t="s">
        <v>4034</v>
      </c>
      <c r="L2229" s="702"/>
      <c r="M2229" s="707"/>
    </row>
    <row r="2230" spans="1:13" ht="285" customHeight="1">
      <c r="A2230" s="501" t="s">
        <v>5646</v>
      </c>
      <c r="B2230" s="511" t="s">
        <v>5647</v>
      </c>
      <c r="C2230" s="512">
        <v>37150</v>
      </c>
      <c r="D2230" s="515"/>
      <c r="E2230" s="647">
        <v>0.1</v>
      </c>
      <c r="F2230" s="489"/>
      <c r="I2230" s="681" t="s">
        <v>4035</v>
      </c>
      <c r="J2230" s="687" t="s">
        <v>4036</v>
      </c>
      <c r="K2230" s="701" t="s">
        <v>4037</v>
      </c>
      <c r="L2230" s="702">
        <v>2400</v>
      </c>
      <c r="M2230" s="707"/>
    </row>
    <row r="2231" spans="1:13" ht="195" customHeight="1">
      <c r="A2231" s="501" t="s">
        <v>5648</v>
      </c>
      <c r="B2231" s="511" t="s">
        <v>5649</v>
      </c>
      <c r="C2231" s="512">
        <v>45500</v>
      </c>
      <c r="D2231" s="495"/>
      <c r="E2231" s="647">
        <v>0.1</v>
      </c>
      <c r="F2231" s="489"/>
      <c r="I2231" s="681" t="s">
        <v>4038</v>
      </c>
      <c r="J2231" s="687" t="s">
        <v>4039</v>
      </c>
      <c r="K2231" s="701" t="s">
        <v>4040</v>
      </c>
      <c r="L2231" s="702">
        <v>25800</v>
      </c>
      <c r="M2231" s="707"/>
    </row>
    <row r="2232" spans="1:13" ht="270" customHeight="1">
      <c r="A2232" s="501" t="s">
        <v>5651</v>
      </c>
      <c r="B2232" s="511" t="s">
        <v>5652</v>
      </c>
      <c r="C2232" s="512">
        <v>29050</v>
      </c>
      <c r="D2232" s="515"/>
      <c r="E2232" s="647">
        <v>0.1</v>
      </c>
      <c r="F2232" s="489"/>
      <c r="I2232" s="681" t="s">
        <v>4041</v>
      </c>
      <c r="J2232" s="687" t="s">
        <v>4042</v>
      </c>
      <c r="K2232" s="701" t="s">
        <v>4043</v>
      </c>
      <c r="L2232" s="702">
        <v>19350</v>
      </c>
      <c r="M2232" s="707"/>
    </row>
    <row r="2233" spans="1:13" ht="255" customHeight="1">
      <c r="A2233" s="501" t="s">
        <v>5654</v>
      </c>
      <c r="B2233" s="511" t="s">
        <v>5655</v>
      </c>
      <c r="C2233" s="512">
        <v>35450</v>
      </c>
      <c r="D2233" s="515"/>
      <c r="E2233" s="647">
        <v>0.1</v>
      </c>
      <c r="F2233" s="489"/>
      <c r="I2233" s="681" t="s">
        <v>6437</v>
      </c>
      <c r="J2233" s="687" t="s">
        <v>6438</v>
      </c>
      <c r="K2233" s="701" t="s">
        <v>6439</v>
      </c>
      <c r="L2233" s="702">
        <v>24200</v>
      </c>
      <c r="M2233" s="707"/>
    </row>
    <row r="2234" spans="1:13" ht="210" customHeight="1">
      <c r="A2234" s="501" t="s">
        <v>5657</v>
      </c>
      <c r="B2234" s="511" t="s">
        <v>5658</v>
      </c>
      <c r="C2234" s="512">
        <v>24200</v>
      </c>
      <c r="D2234" s="495"/>
      <c r="E2234" s="647">
        <v>0.1</v>
      </c>
      <c r="F2234" s="489"/>
      <c r="I2234" s="681" t="s">
        <v>6440</v>
      </c>
      <c r="J2234" s="687" t="s">
        <v>6441</v>
      </c>
      <c r="K2234" s="701" t="s">
        <v>6442</v>
      </c>
      <c r="L2234" s="702">
        <v>37150</v>
      </c>
      <c r="M2234" s="707"/>
    </row>
    <row r="2235" spans="1:13" ht="150" customHeight="1">
      <c r="A2235" s="501" t="s">
        <v>5659</v>
      </c>
      <c r="B2235" s="511" t="s">
        <v>5660</v>
      </c>
      <c r="C2235" s="512">
        <v>24200</v>
      </c>
      <c r="D2235" s="515"/>
      <c r="E2235" s="647">
        <v>0.1</v>
      </c>
      <c r="F2235" s="489"/>
      <c r="I2235" s="681" t="s">
        <v>6443</v>
      </c>
      <c r="J2235" s="687" t="s">
        <v>6444</v>
      </c>
      <c r="K2235" s="701" t="s">
        <v>6445</v>
      </c>
      <c r="L2235" s="702">
        <v>27450</v>
      </c>
      <c r="M2235" s="707"/>
    </row>
    <row r="2236" spans="1:13" ht="195" customHeight="1">
      <c r="A2236" s="501" t="s">
        <v>5662</v>
      </c>
      <c r="B2236" s="511" t="s">
        <v>5663</v>
      </c>
      <c r="C2236" s="512">
        <v>35450</v>
      </c>
      <c r="D2236" s="515"/>
      <c r="E2236" s="647">
        <v>0.1</v>
      </c>
      <c r="F2236" s="489"/>
      <c r="I2236" s="681" t="s">
        <v>6446</v>
      </c>
      <c r="J2236" s="687" t="s">
        <v>6447</v>
      </c>
      <c r="K2236" s="701" t="s">
        <v>5590</v>
      </c>
      <c r="L2236" s="702">
        <v>19350</v>
      </c>
      <c r="M2236" s="707"/>
    </row>
    <row r="2237" spans="1:13" ht="165" customHeight="1">
      <c r="A2237" s="501" t="s">
        <v>5665</v>
      </c>
      <c r="B2237" s="511" t="s">
        <v>5666</v>
      </c>
      <c r="C2237" s="512">
        <v>24200</v>
      </c>
      <c r="D2237" s="515"/>
      <c r="E2237" s="647">
        <v>0.1</v>
      </c>
      <c r="F2237" s="489"/>
      <c r="I2237" s="681" t="s">
        <v>5591</v>
      </c>
      <c r="J2237" s="687" t="s">
        <v>5592</v>
      </c>
      <c r="K2237" s="701" t="s">
        <v>5593</v>
      </c>
      <c r="L2237" s="702">
        <v>26400</v>
      </c>
      <c r="M2237" s="707"/>
    </row>
    <row r="2238" spans="1:13" ht="255" customHeight="1">
      <c r="A2238" s="501" t="s">
        <v>5668</v>
      </c>
      <c r="B2238" s="511" t="s">
        <v>5669</v>
      </c>
      <c r="C2238" s="512">
        <v>29050</v>
      </c>
      <c r="D2238" s="515"/>
      <c r="E2238" s="647">
        <v>0.1</v>
      </c>
      <c r="F2238" s="489"/>
      <c r="I2238" s="681" t="s">
        <v>5594</v>
      </c>
      <c r="J2238" s="687" t="s">
        <v>5595</v>
      </c>
      <c r="K2238" s="701" t="s">
        <v>5596</v>
      </c>
      <c r="L2238" s="702">
        <v>35450</v>
      </c>
      <c r="M2238" s="707"/>
    </row>
    <row r="2239" spans="1:13" ht="255" customHeight="1">
      <c r="A2239" s="501" t="s">
        <v>5671</v>
      </c>
      <c r="B2239" s="511" t="s">
        <v>5672</v>
      </c>
      <c r="C2239" s="512">
        <v>29050</v>
      </c>
      <c r="D2239" s="515"/>
      <c r="E2239" s="647">
        <v>0.1</v>
      </c>
      <c r="F2239" s="489"/>
      <c r="I2239" s="681"/>
      <c r="J2239" s="687"/>
      <c r="K2239" s="727" t="s">
        <v>5597</v>
      </c>
      <c r="L2239" s="702"/>
      <c r="M2239" s="707"/>
    </row>
    <row r="2240" spans="1:13" ht="225" customHeight="1">
      <c r="A2240" s="501" t="s">
        <v>5673</v>
      </c>
      <c r="B2240" s="511" t="s">
        <v>5674</v>
      </c>
      <c r="C2240" s="512">
        <v>72500</v>
      </c>
      <c r="D2240" s="515"/>
      <c r="E2240" s="647">
        <v>0.1</v>
      </c>
      <c r="F2240" s="489"/>
      <c r="I2240" s="681" t="s">
        <v>5598</v>
      </c>
      <c r="J2240" s="687" t="s">
        <v>5599</v>
      </c>
      <c r="K2240" s="701" t="s">
        <v>5600</v>
      </c>
      <c r="L2240" s="702">
        <v>19350</v>
      </c>
      <c r="M2240" s="707"/>
    </row>
    <row r="2241" spans="1:13" ht="45" customHeight="1">
      <c r="A2241" s="501" t="s">
        <v>5676</v>
      </c>
      <c r="B2241" s="511" t="s">
        <v>5677</v>
      </c>
      <c r="C2241" s="512">
        <v>40300</v>
      </c>
      <c r="D2241" s="515"/>
      <c r="E2241" s="647">
        <v>0.1</v>
      </c>
      <c r="F2241" s="489"/>
      <c r="I2241" s="681" t="s">
        <v>5601</v>
      </c>
      <c r="J2241" s="687" t="s">
        <v>5602</v>
      </c>
      <c r="K2241" s="701" t="s">
        <v>5603</v>
      </c>
      <c r="L2241" s="702">
        <v>24200</v>
      </c>
      <c r="M2241" s="707"/>
    </row>
    <row r="2242" spans="1:13" ht="60" customHeight="1">
      <c r="A2242" s="501" t="s">
        <v>5679</v>
      </c>
      <c r="B2242" s="511" t="s">
        <v>5680</v>
      </c>
      <c r="C2242" s="512">
        <v>45150</v>
      </c>
      <c r="D2242" s="515"/>
      <c r="E2242" s="647">
        <v>0.1</v>
      </c>
      <c r="F2242" s="489"/>
      <c r="I2242" s="681" t="s">
        <v>10100</v>
      </c>
      <c r="J2242" s="687" t="s">
        <v>9954</v>
      </c>
      <c r="K2242" s="701" t="s">
        <v>9953</v>
      </c>
      <c r="L2242" s="702">
        <v>88000</v>
      </c>
      <c r="M2242" s="707"/>
    </row>
    <row r="2243" spans="1:13" ht="60" customHeight="1">
      <c r="A2243" s="501" t="s">
        <v>5681</v>
      </c>
      <c r="B2243" s="511" t="s">
        <v>5682</v>
      </c>
      <c r="C2243" s="512">
        <v>53250</v>
      </c>
      <c r="D2243" s="515"/>
      <c r="E2243" s="647">
        <v>0.1</v>
      </c>
      <c r="F2243" s="489"/>
      <c r="I2243" s="681" t="s">
        <v>10105</v>
      </c>
      <c r="J2243" s="687" t="s">
        <v>9955</v>
      </c>
      <c r="K2243" s="701" t="s">
        <v>10014</v>
      </c>
      <c r="L2243" s="702">
        <v>77000</v>
      </c>
      <c r="M2243" s="707"/>
    </row>
    <row r="2244" spans="1:13" ht="30" customHeight="1">
      <c r="A2244" s="501" t="s">
        <v>5684</v>
      </c>
      <c r="B2244" s="511" t="s">
        <v>5685</v>
      </c>
      <c r="C2244" s="512">
        <v>53250</v>
      </c>
      <c r="D2244" s="515"/>
      <c r="E2244" s="647">
        <v>0.1</v>
      </c>
      <c r="F2244" s="489"/>
      <c r="I2244" s="681" t="s">
        <v>10101</v>
      </c>
      <c r="J2244" s="687" t="s">
        <v>9956</v>
      </c>
      <c r="K2244" s="701" t="s">
        <v>10015</v>
      </c>
      <c r="L2244" s="702">
        <v>88000</v>
      </c>
      <c r="M2244" s="707"/>
    </row>
    <row r="2245" spans="1:13" ht="150" customHeight="1">
      <c r="A2245" s="501" t="s">
        <v>5687</v>
      </c>
      <c r="B2245" s="511" t="s">
        <v>5688</v>
      </c>
      <c r="C2245" s="512">
        <v>53250</v>
      </c>
      <c r="D2245" s="515"/>
      <c r="E2245" s="647">
        <v>0.1</v>
      </c>
      <c r="F2245" s="489"/>
      <c r="I2245" s="681" t="s">
        <v>10102</v>
      </c>
      <c r="J2245" s="687" t="s">
        <v>9957</v>
      </c>
      <c r="K2245" s="701" t="s">
        <v>10016</v>
      </c>
      <c r="L2245" s="702">
        <v>88000</v>
      </c>
      <c r="M2245" s="707"/>
    </row>
    <row r="2246" spans="1:13" ht="270" customHeight="1">
      <c r="A2246" s="501" t="s">
        <v>5690</v>
      </c>
      <c r="B2246" s="511" t="s">
        <v>5691</v>
      </c>
      <c r="C2246" s="512">
        <v>64500</v>
      </c>
      <c r="D2246" s="515"/>
      <c r="E2246" s="647">
        <v>0.1</v>
      </c>
      <c r="F2246" s="489"/>
      <c r="I2246" s="681" t="s">
        <v>5604</v>
      </c>
      <c r="J2246" s="687" t="s">
        <v>5605</v>
      </c>
      <c r="K2246" s="701" t="s">
        <v>5606</v>
      </c>
      <c r="L2246" s="702">
        <v>24200</v>
      </c>
      <c r="M2246" s="707"/>
    </row>
    <row r="2247" spans="1:13" ht="270" customHeight="1">
      <c r="A2247" s="501" t="s">
        <v>5693</v>
      </c>
      <c r="B2247" s="511" t="s">
        <v>5694</v>
      </c>
      <c r="C2247" s="512">
        <v>64500</v>
      </c>
      <c r="D2247" s="515"/>
      <c r="E2247" s="647">
        <v>0.1</v>
      </c>
      <c r="F2247" s="489"/>
      <c r="I2247" s="681" t="s">
        <v>10103</v>
      </c>
      <c r="J2247" s="687" t="s">
        <v>9931</v>
      </c>
      <c r="K2247" s="701" t="s">
        <v>9933</v>
      </c>
      <c r="L2247" s="702">
        <v>165000</v>
      </c>
      <c r="M2247" s="707"/>
    </row>
    <row r="2248" spans="1:13" ht="285" customHeight="1">
      <c r="A2248" s="501" t="s">
        <v>5695</v>
      </c>
      <c r="B2248" s="511" t="s">
        <v>5696</v>
      </c>
      <c r="C2248" s="512">
        <v>85450</v>
      </c>
      <c r="D2248" s="515"/>
      <c r="E2248" s="647">
        <v>0.1</v>
      </c>
      <c r="F2248" s="489"/>
      <c r="I2248" s="681" t="s">
        <v>10104</v>
      </c>
      <c r="J2248" s="687" t="s">
        <v>9932</v>
      </c>
      <c r="K2248" s="701" t="s">
        <v>9934</v>
      </c>
      <c r="L2248" s="702">
        <v>165000</v>
      </c>
      <c r="M2248" s="707"/>
    </row>
    <row r="2249" spans="1:13" ht="45" customHeight="1">
      <c r="A2249" s="501" t="s">
        <v>5698</v>
      </c>
      <c r="B2249" s="511" t="s">
        <v>5699</v>
      </c>
      <c r="C2249" s="512">
        <v>29050</v>
      </c>
      <c r="D2249" s="515"/>
      <c r="E2249" s="647">
        <v>0.1</v>
      </c>
      <c r="F2249" s="489"/>
      <c r="I2249" s="681" t="s">
        <v>5607</v>
      </c>
      <c r="J2249" s="687" t="s">
        <v>5608</v>
      </c>
      <c r="K2249" s="701" t="s">
        <v>9938</v>
      </c>
      <c r="L2249" s="702">
        <v>22000</v>
      </c>
      <c r="M2249" s="707"/>
    </row>
    <row r="2250" spans="1:13" ht="210" customHeight="1">
      <c r="A2250" s="501" t="s">
        <v>5700</v>
      </c>
      <c r="B2250" s="511" t="s">
        <v>5701</v>
      </c>
      <c r="C2250" s="512">
        <v>67750</v>
      </c>
      <c r="D2250" s="515"/>
      <c r="E2250" s="647">
        <v>0.1</v>
      </c>
      <c r="F2250" s="489"/>
      <c r="I2250" s="681" t="s">
        <v>10106</v>
      </c>
      <c r="J2250" s="687" t="s">
        <v>9935</v>
      </c>
      <c r="K2250" s="701" t="s">
        <v>9939</v>
      </c>
      <c r="L2250" s="702">
        <v>33000</v>
      </c>
      <c r="M2250" s="707"/>
    </row>
    <row r="2251" spans="1:13" ht="30" customHeight="1">
      <c r="A2251" s="501" t="s">
        <v>5702</v>
      </c>
      <c r="B2251" s="511" t="s">
        <v>5703</v>
      </c>
      <c r="C2251" s="512">
        <v>48400</v>
      </c>
      <c r="D2251" s="515"/>
      <c r="E2251" s="647">
        <v>0.1</v>
      </c>
      <c r="F2251" s="489"/>
      <c r="I2251" s="681" t="s">
        <v>10108</v>
      </c>
      <c r="J2251" s="687" t="s">
        <v>9936</v>
      </c>
      <c r="K2251" s="701" t="s">
        <v>9941</v>
      </c>
      <c r="L2251" s="702">
        <v>137500</v>
      </c>
      <c r="M2251" s="707"/>
    </row>
    <row r="2252" spans="1:13" ht="195" customHeight="1">
      <c r="A2252" s="501" t="s">
        <v>5705</v>
      </c>
      <c r="B2252" s="511" t="s">
        <v>5706</v>
      </c>
      <c r="C2252" s="512">
        <v>24200</v>
      </c>
      <c r="D2252" s="515"/>
      <c r="E2252" s="647">
        <v>0.1</v>
      </c>
      <c r="F2252" s="489"/>
      <c r="I2252" s="681" t="s">
        <v>10109</v>
      </c>
      <c r="J2252" s="687" t="s">
        <v>9937</v>
      </c>
      <c r="K2252" s="701" t="s">
        <v>9958</v>
      </c>
      <c r="L2252" s="702">
        <v>44000</v>
      </c>
      <c r="M2252" s="707"/>
    </row>
    <row r="2253" spans="1:13" ht="225" customHeight="1">
      <c r="A2253" s="501" t="s">
        <v>5708</v>
      </c>
      <c r="B2253" s="511" t="s">
        <v>5709</v>
      </c>
      <c r="C2253" s="512">
        <v>24200</v>
      </c>
      <c r="D2253" s="515"/>
      <c r="E2253" s="647">
        <v>0.1</v>
      </c>
      <c r="F2253" s="489"/>
      <c r="I2253" s="681" t="s">
        <v>10110</v>
      </c>
      <c r="J2253" s="687" t="s">
        <v>9959</v>
      </c>
      <c r="K2253" s="701" t="s">
        <v>10111</v>
      </c>
      <c r="L2253" s="702">
        <v>66000</v>
      </c>
      <c r="M2253" s="707"/>
    </row>
    <row r="2254" spans="1:13" ht="105" customHeight="1">
      <c r="A2254" s="501" t="s">
        <v>5711</v>
      </c>
      <c r="B2254" s="511" t="s">
        <v>5712</v>
      </c>
      <c r="C2254" s="512">
        <v>25800</v>
      </c>
      <c r="D2254" s="515"/>
      <c r="E2254" s="647">
        <v>0.1</v>
      </c>
      <c r="F2254" s="489"/>
      <c r="I2254" s="681" t="s">
        <v>10112</v>
      </c>
      <c r="J2254" s="687" t="s">
        <v>9960</v>
      </c>
      <c r="K2254" s="701" t="s">
        <v>9964</v>
      </c>
      <c r="L2254" s="702">
        <v>66000</v>
      </c>
      <c r="M2254" s="707"/>
    </row>
    <row r="2255" spans="1:13" ht="240" customHeight="1">
      <c r="A2255" s="501" t="s">
        <v>5713</v>
      </c>
      <c r="B2255" s="511" t="s">
        <v>5714</v>
      </c>
      <c r="C2255" s="512">
        <v>29050</v>
      </c>
      <c r="D2255" s="515"/>
      <c r="E2255" s="647">
        <v>0.1</v>
      </c>
      <c r="F2255" s="489"/>
      <c r="I2255" s="681" t="s">
        <v>10104</v>
      </c>
      <c r="J2255" s="687" t="s">
        <v>9961</v>
      </c>
      <c r="K2255" s="701" t="s">
        <v>9965</v>
      </c>
      <c r="L2255" s="702">
        <v>110000</v>
      </c>
      <c r="M2255" s="707"/>
    </row>
    <row r="2256" spans="1:13" ht="120" customHeight="1">
      <c r="A2256" s="501" t="s">
        <v>5715</v>
      </c>
      <c r="B2256" s="511" t="s">
        <v>5716</v>
      </c>
      <c r="C2256" s="512">
        <v>19350</v>
      </c>
      <c r="D2256" s="515"/>
      <c r="E2256" s="647">
        <v>0.1</v>
      </c>
      <c r="F2256" s="489"/>
      <c r="I2256" s="681" t="s">
        <v>10114</v>
      </c>
      <c r="J2256" s="687" t="s">
        <v>9962</v>
      </c>
      <c r="K2256" s="701" t="s">
        <v>10113</v>
      </c>
      <c r="L2256" s="702">
        <v>88000</v>
      </c>
      <c r="M2256" s="707"/>
    </row>
    <row r="2257" spans="1:13" ht="165" customHeight="1">
      <c r="A2257" s="501" t="s">
        <v>5717</v>
      </c>
      <c r="B2257" s="511" t="s">
        <v>5718</v>
      </c>
      <c r="C2257" s="512">
        <v>29050</v>
      </c>
      <c r="D2257" s="515"/>
      <c r="E2257" s="647">
        <v>0.1</v>
      </c>
      <c r="F2257" s="489"/>
      <c r="I2257" s="681" t="s">
        <v>10115</v>
      </c>
      <c r="J2257" s="687" t="s">
        <v>9963</v>
      </c>
      <c r="K2257" s="701" t="s">
        <v>9966</v>
      </c>
      <c r="L2257" s="702">
        <v>77000</v>
      </c>
      <c r="M2257" s="707"/>
    </row>
    <row r="2258" spans="1:13" ht="315" customHeight="1">
      <c r="A2258" s="501" t="s">
        <v>5720</v>
      </c>
      <c r="B2258" s="511" t="s">
        <v>5721</v>
      </c>
      <c r="C2258" s="512">
        <v>30600</v>
      </c>
      <c r="D2258" s="515"/>
      <c r="E2258" s="647">
        <v>0.1</v>
      </c>
      <c r="F2258" s="489"/>
      <c r="I2258" s="681" t="s">
        <v>10116</v>
      </c>
      <c r="J2258" s="687" t="s">
        <v>9967</v>
      </c>
      <c r="K2258" s="701" t="s">
        <v>9993</v>
      </c>
      <c r="L2258" s="702">
        <v>99000</v>
      </c>
      <c r="M2258" s="707"/>
    </row>
    <row r="2259" spans="1:13" ht="78.75" customHeight="1">
      <c r="A2259" s="501"/>
      <c r="B2259" s="535" t="s">
        <v>5723</v>
      </c>
      <c r="C2259" s="512"/>
      <c r="D2259" s="515"/>
      <c r="E2259" s="647">
        <v>0.1</v>
      </c>
      <c r="F2259" s="489"/>
      <c r="I2259" s="681" t="s">
        <v>10117</v>
      </c>
      <c r="J2259" s="687" t="s">
        <v>9968</v>
      </c>
      <c r="K2259" s="701" t="s">
        <v>9969</v>
      </c>
      <c r="L2259" s="702">
        <v>110000</v>
      </c>
      <c r="M2259" s="707"/>
    </row>
    <row r="2260" spans="1:13" ht="285" customHeight="1">
      <c r="A2260" s="501" t="s">
        <v>5725</v>
      </c>
      <c r="B2260" s="511" t="s">
        <v>5726</v>
      </c>
      <c r="C2260" s="512">
        <v>11000</v>
      </c>
      <c r="D2260" s="515"/>
      <c r="E2260" s="647">
        <v>0.1</v>
      </c>
      <c r="F2260" s="489"/>
      <c r="I2260" s="681" t="s">
        <v>10118</v>
      </c>
      <c r="J2260" s="687" t="s">
        <v>9970</v>
      </c>
      <c r="K2260" s="701" t="s">
        <v>9971</v>
      </c>
      <c r="L2260" s="702">
        <v>148500</v>
      </c>
      <c r="M2260" s="707"/>
    </row>
    <row r="2261" spans="1:13" ht="75" customHeight="1">
      <c r="A2261" s="501" t="s">
        <v>5728</v>
      </c>
      <c r="B2261" s="511" t="s">
        <v>5729</v>
      </c>
      <c r="C2261" s="512">
        <v>11000</v>
      </c>
      <c r="D2261" s="515"/>
      <c r="E2261" s="647">
        <v>0.1</v>
      </c>
      <c r="F2261" s="489"/>
      <c r="I2261" s="681"/>
      <c r="J2261" s="687"/>
      <c r="K2261" s="727" t="s">
        <v>5609</v>
      </c>
      <c r="L2261" s="702"/>
      <c r="M2261" s="707"/>
    </row>
    <row r="2262" spans="1:13" ht="75" customHeight="1">
      <c r="A2262" s="501" t="s">
        <v>5731</v>
      </c>
      <c r="B2262" s="511" t="s">
        <v>5732</v>
      </c>
      <c r="C2262" s="512">
        <v>11000</v>
      </c>
      <c r="D2262" s="515"/>
      <c r="E2262" s="647">
        <v>0.1</v>
      </c>
      <c r="F2262" s="489"/>
      <c r="I2262" s="681" t="s">
        <v>5610</v>
      </c>
      <c r="J2262" s="687" t="s">
        <v>5611</v>
      </c>
      <c r="K2262" s="701" t="s">
        <v>5612</v>
      </c>
      <c r="L2262" s="702">
        <v>4300</v>
      </c>
      <c r="M2262" s="707"/>
    </row>
    <row r="2263" spans="1:13" ht="120" customHeight="1">
      <c r="A2263" s="501" t="s">
        <v>5734</v>
      </c>
      <c r="B2263" s="511" t="s">
        <v>5735</v>
      </c>
      <c r="C2263" s="512">
        <v>17800</v>
      </c>
      <c r="D2263" s="515"/>
      <c r="E2263" s="647">
        <v>0.1</v>
      </c>
      <c r="F2263" s="489"/>
      <c r="I2263" s="681" t="s">
        <v>5613</v>
      </c>
      <c r="J2263" s="687" t="s">
        <v>5614</v>
      </c>
      <c r="K2263" s="701" t="s">
        <v>5615</v>
      </c>
      <c r="L2263" s="702">
        <v>5300</v>
      </c>
      <c r="M2263" s="707"/>
    </row>
    <row r="2264" spans="1:13" ht="270" customHeight="1">
      <c r="A2264" s="501" t="s">
        <v>10675</v>
      </c>
      <c r="B2264" s="511" t="s">
        <v>10676</v>
      </c>
      <c r="C2264" s="512">
        <v>11000</v>
      </c>
      <c r="D2264" s="515"/>
      <c r="E2264" s="647">
        <v>0.1</v>
      </c>
      <c r="F2264" s="489"/>
      <c r="I2264" s="681" t="s">
        <v>5616</v>
      </c>
      <c r="J2264" s="687" t="s">
        <v>5617</v>
      </c>
      <c r="K2264" s="701" t="s">
        <v>5618</v>
      </c>
      <c r="L2264" s="702">
        <v>6050</v>
      </c>
      <c r="M2264" s="707"/>
    </row>
    <row r="2265" spans="1:13" ht="405" customHeight="1">
      <c r="A2265" s="501" t="s">
        <v>10678</v>
      </c>
      <c r="B2265" s="511" t="s">
        <v>10679</v>
      </c>
      <c r="C2265" s="512">
        <v>33000</v>
      </c>
      <c r="D2265" s="515"/>
      <c r="E2265" s="647">
        <v>0.1</v>
      </c>
      <c r="F2265" s="489"/>
      <c r="I2265" s="681" t="s">
        <v>5619</v>
      </c>
      <c r="J2265" s="687" t="s">
        <v>5620</v>
      </c>
      <c r="K2265" s="701" t="s">
        <v>5621</v>
      </c>
      <c r="L2265" s="702">
        <v>23350</v>
      </c>
      <c r="M2265" s="707"/>
    </row>
    <row r="2266" spans="1:13" ht="409.5" customHeight="1">
      <c r="A2266" s="501" t="s">
        <v>10681</v>
      </c>
      <c r="B2266" s="511" t="s">
        <v>10682</v>
      </c>
      <c r="C2266" s="512">
        <v>16500</v>
      </c>
      <c r="D2266" s="515"/>
      <c r="E2266" s="647">
        <v>0.1</v>
      </c>
      <c r="F2266" s="489"/>
      <c r="I2266" s="681" t="s">
        <v>5622</v>
      </c>
      <c r="J2266" s="687" t="s">
        <v>5623</v>
      </c>
      <c r="K2266" s="701" t="s">
        <v>5624</v>
      </c>
      <c r="L2266" s="702">
        <v>45500</v>
      </c>
      <c r="M2266" s="679"/>
    </row>
    <row r="2267" spans="1:13" ht="270" customHeight="1">
      <c r="A2267" s="501" t="s">
        <v>10684</v>
      </c>
      <c r="B2267" s="511" t="s">
        <v>10685</v>
      </c>
      <c r="C2267" s="512">
        <v>33000</v>
      </c>
      <c r="D2267" s="515"/>
      <c r="E2267" s="647">
        <v>0.1</v>
      </c>
      <c r="F2267" s="489"/>
      <c r="I2267" s="681" t="s">
        <v>5625</v>
      </c>
      <c r="J2267" s="687" t="s">
        <v>5626</v>
      </c>
      <c r="K2267" s="701" t="s">
        <v>5627</v>
      </c>
      <c r="L2267" s="702">
        <v>6050</v>
      </c>
      <c r="M2267" s="707"/>
    </row>
    <row r="2268" spans="1:13" ht="409.5" customHeight="1">
      <c r="A2268" s="501" t="s">
        <v>10687</v>
      </c>
      <c r="B2268" s="511" t="s">
        <v>10688</v>
      </c>
      <c r="C2268" s="512">
        <v>16500</v>
      </c>
      <c r="D2268" s="515"/>
      <c r="E2268" s="647">
        <v>0.1</v>
      </c>
      <c r="F2268" s="489"/>
      <c r="I2268" s="681" t="s">
        <v>5628</v>
      </c>
      <c r="J2268" s="687" t="s">
        <v>5629</v>
      </c>
      <c r="K2268" s="701" t="s">
        <v>5630</v>
      </c>
      <c r="L2268" s="702">
        <v>5300</v>
      </c>
      <c r="M2268" s="707"/>
    </row>
    <row r="2269" spans="1:13" ht="409.5" customHeight="1">
      <c r="A2269" s="501" t="s">
        <v>10690</v>
      </c>
      <c r="B2269" s="511" t="s">
        <v>10691</v>
      </c>
      <c r="C2269" s="512">
        <v>33000</v>
      </c>
      <c r="D2269" s="515"/>
      <c r="E2269" s="647">
        <v>0.1</v>
      </c>
      <c r="F2269" s="489"/>
      <c r="I2269" s="681" t="s">
        <v>5631</v>
      </c>
      <c r="J2269" s="687" t="s">
        <v>5632</v>
      </c>
      <c r="K2269" s="701" t="s">
        <v>5633</v>
      </c>
      <c r="L2269" s="702">
        <v>12950</v>
      </c>
      <c r="M2269" s="707"/>
    </row>
    <row r="2270" spans="1:13" ht="255" customHeight="1">
      <c r="A2270" s="501" t="s">
        <v>10693</v>
      </c>
      <c r="B2270" s="511" t="s">
        <v>10694</v>
      </c>
      <c r="C2270" s="512">
        <v>11000</v>
      </c>
      <c r="D2270" s="515"/>
      <c r="E2270" s="647">
        <v>0.1</v>
      </c>
      <c r="F2270" s="489"/>
      <c r="I2270" s="681" t="s">
        <v>10263</v>
      </c>
      <c r="J2270" s="687" t="s">
        <v>5634</v>
      </c>
      <c r="K2270" s="701" t="s">
        <v>5635</v>
      </c>
      <c r="L2270" s="702">
        <v>27450</v>
      </c>
      <c r="M2270" s="707"/>
    </row>
    <row r="2271" spans="1:13" ht="375" customHeight="1">
      <c r="A2271" s="501" t="s">
        <v>10696</v>
      </c>
      <c r="B2271" s="511" t="s">
        <v>10697</v>
      </c>
      <c r="C2271" s="512">
        <v>33000</v>
      </c>
      <c r="D2271" s="515"/>
      <c r="E2271" s="647">
        <v>0.1</v>
      </c>
      <c r="F2271" s="489"/>
      <c r="I2271" s="681" t="s">
        <v>5636</v>
      </c>
      <c r="J2271" s="687" t="s">
        <v>5637</v>
      </c>
      <c r="K2271" s="701" t="s">
        <v>5638</v>
      </c>
      <c r="L2271" s="702">
        <v>24200</v>
      </c>
      <c r="M2271" s="707"/>
    </row>
    <row r="2272" spans="1:13" ht="405" customHeight="1">
      <c r="A2272" s="501" t="s">
        <v>10699</v>
      </c>
      <c r="B2272" s="511" t="s">
        <v>10700</v>
      </c>
      <c r="C2272" s="512">
        <v>16500</v>
      </c>
      <c r="D2272" s="515"/>
      <c r="E2272" s="647">
        <v>0.1</v>
      </c>
      <c r="F2272" s="489"/>
      <c r="I2272" s="681" t="s">
        <v>5639</v>
      </c>
      <c r="J2272" s="687" t="s">
        <v>5640</v>
      </c>
      <c r="K2272" s="701" t="s">
        <v>5641</v>
      </c>
      <c r="L2272" s="702">
        <v>24200</v>
      </c>
      <c r="M2272" s="707"/>
    </row>
    <row r="2273" spans="1:13" ht="270" customHeight="1">
      <c r="A2273" s="501" t="s">
        <v>10702</v>
      </c>
      <c r="B2273" s="511" t="s">
        <v>10703</v>
      </c>
      <c r="C2273" s="512">
        <v>33000</v>
      </c>
      <c r="D2273" s="515"/>
      <c r="E2273" s="647">
        <v>0.1</v>
      </c>
      <c r="F2273" s="489"/>
      <c r="I2273" s="681" t="s">
        <v>5642</v>
      </c>
      <c r="J2273" s="687" t="s">
        <v>5643</v>
      </c>
      <c r="K2273" s="701" t="s">
        <v>5644</v>
      </c>
      <c r="L2273" s="702">
        <v>29050</v>
      </c>
      <c r="M2273" s="707"/>
    </row>
    <row r="2274" spans="1:13" ht="405" customHeight="1">
      <c r="A2274" s="501" t="s">
        <v>10705</v>
      </c>
      <c r="B2274" s="511" t="s">
        <v>10706</v>
      </c>
      <c r="C2274" s="512">
        <v>27500</v>
      </c>
      <c r="D2274" s="515"/>
      <c r="E2274" s="647">
        <v>0.1</v>
      </c>
      <c r="F2274" s="489"/>
      <c r="I2274" s="681" t="s">
        <v>5645</v>
      </c>
      <c r="J2274" s="687" t="s">
        <v>5646</v>
      </c>
      <c r="K2274" s="701" t="s">
        <v>5647</v>
      </c>
      <c r="L2274" s="702">
        <v>37150</v>
      </c>
      <c r="M2274" s="707"/>
    </row>
    <row r="2275" spans="1:13" ht="270" customHeight="1">
      <c r="A2275" s="501" t="s">
        <v>10708</v>
      </c>
      <c r="B2275" s="511" t="s">
        <v>10709</v>
      </c>
      <c r="C2275" s="512">
        <v>11000</v>
      </c>
      <c r="D2275" s="515"/>
      <c r="E2275" s="647">
        <v>0.1</v>
      </c>
      <c r="F2275" s="489"/>
      <c r="I2275" s="681" t="s">
        <v>5642</v>
      </c>
      <c r="J2275" s="687" t="s">
        <v>5648</v>
      </c>
      <c r="K2275" s="701" t="s">
        <v>5649</v>
      </c>
      <c r="L2275" s="702">
        <v>45500</v>
      </c>
      <c r="M2275" s="679"/>
    </row>
    <row r="2276" spans="1:13" ht="409.5" customHeight="1">
      <c r="A2276" s="501" t="s">
        <v>10710</v>
      </c>
      <c r="B2276" s="511" t="s">
        <v>10711</v>
      </c>
      <c r="C2276" s="512">
        <v>16500</v>
      </c>
      <c r="D2276" s="515"/>
      <c r="E2276" s="647">
        <v>0.1</v>
      </c>
      <c r="F2276" s="489"/>
      <c r="I2276" s="681" t="s">
        <v>5650</v>
      </c>
      <c r="J2276" s="687" t="s">
        <v>5651</v>
      </c>
      <c r="K2276" s="701" t="s">
        <v>5652</v>
      </c>
      <c r="L2276" s="702">
        <v>29050</v>
      </c>
      <c r="M2276" s="707"/>
    </row>
    <row r="2277" spans="1:13" ht="405" customHeight="1">
      <c r="A2277" s="501" t="s">
        <v>10713</v>
      </c>
      <c r="B2277" s="511" t="s">
        <v>10714</v>
      </c>
      <c r="C2277" s="512">
        <v>33000</v>
      </c>
      <c r="D2277" s="515"/>
      <c r="E2277" s="647">
        <v>0.1</v>
      </c>
      <c r="F2277" s="489"/>
      <c r="I2277" s="681" t="s">
        <v>5653</v>
      </c>
      <c r="J2277" s="687" t="s">
        <v>5654</v>
      </c>
      <c r="K2277" s="701" t="s">
        <v>5655</v>
      </c>
      <c r="L2277" s="702">
        <v>35450</v>
      </c>
      <c r="M2277" s="707"/>
    </row>
    <row r="2278" spans="1:13" ht="270" customHeight="1">
      <c r="A2278" s="501" t="s">
        <v>10716</v>
      </c>
      <c r="B2278" s="511" t="s">
        <v>10717</v>
      </c>
      <c r="C2278" s="512">
        <v>33000</v>
      </c>
      <c r="D2278" s="515"/>
      <c r="E2278" s="647">
        <v>0.1</v>
      </c>
      <c r="F2278" s="489"/>
      <c r="I2278" s="681" t="s">
        <v>5656</v>
      </c>
      <c r="J2278" s="687" t="s">
        <v>5657</v>
      </c>
      <c r="K2278" s="701" t="s">
        <v>5658</v>
      </c>
      <c r="L2278" s="702">
        <v>24200</v>
      </c>
      <c r="M2278" s="679"/>
    </row>
    <row r="2279" spans="1:13" ht="255" customHeight="1">
      <c r="A2279" s="501" t="s">
        <v>10719</v>
      </c>
      <c r="B2279" s="511" t="s">
        <v>10720</v>
      </c>
      <c r="C2279" s="512">
        <v>16500</v>
      </c>
      <c r="D2279" s="515"/>
      <c r="E2279" s="647">
        <v>0.1</v>
      </c>
      <c r="F2279" s="489"/>
      <c r="I2279" s="681" t="s">
        <v>5645</v>
      </c>
      <c r="J2279" s="687" t="s">
        <v>5659</v>
      </c>
      <c r="K2279" s="701" t="s">
        <v>5660</v>
      </c>
      <c r="L2279" s="702">
        <v>24200</v>
      </c>
      <c r="M2279" s="707"/>
    </row>
    <row r="2280" spans="1:13" ht="270" customHeight="1">
      <c r="A2280" s="501" t="s">
        <v>10722</v>
      </c>
      <c r="B2280" s="511" t="s">
        <v>10723</v>
      </c>
      <c r="C2280" s="512">
        <v>16500</v>
      </c>
      <c r="D2280" s="515"/>
      <c r="E2280" s="647">
        <v>0.1</v>
      </c>
      <c r="F2280" s="489"/>
      <c r="I2280" s="681" t="s">
        <v>5661</v>
      </c>
      <c r="J2280" s="687" t="s">
        <v>5662</v>
      </c>
      <c r="K2280" s="701" t="s">
        <v>5663</v>
      </c>
      <c r="L2280" s="702">
        <v>35450</v>
      </c>
      <c r="M2280" s="707"/>
    </row>
    <row r="2281" spans="1:13" ht="405" customHeight="1">
      <c r="A2281" s="501" t="s">
        <v>10725</v>
      </c>
      <c r="B2281" s="511" t="s">
        <v>12678</v>
      </c>
      <c r="C2281" s="512">
        <v>33000</v>
      </c>
      <c r="D2281" s="515"/>
      <c r="E2281" s="647">
        <v>0.1</v>
      </c>
      <c r="F2281" s="489"/>
      <c r="I2281" s="681" t="s">
        <v>5664</v>
      </c>
      <c r="J2281" s="687" t="s">
        <v>5665</v>
      </c>
      <c r="K2281" s="701" t="s">
        <v>5666</v>
      </c>
      <c r="L2281" s="702">
        <v>24200</v>
      </c>
      <c r="M2281" s="707"/>
    </row>
    <row r="2282" spans="1:13" ht="390" customHeight="1">
      <c r="A2282" s="501" t="s">
        <v>10728</v>
      </c>
      <c r="B2282" s="511" t="s">
        <v>12679</v>
      </c>
      <c r="C2282" s="512">
        <v>22000</v>
      </c>
      <c r="D2282" s="515"/>
      <c r="E2282" s="647">
        <v>0.1</v>
      </c>
      <c r="F2282" s="489"/>
      <c r="I2282" s="681" t="s">
        <v>5667</v>
      </c>
      <c r="J2282" s="687" t="s">
        <v>5668</v>
      </c>
      <c r="K2282" s="701" t="s">
        <v>5669</v>
      </c>
      <c r="L2282" s="702">
        <v>29050</v>
      </c>
      <c r="M2282" s="707"/>
    </row>
    <row r="2283" spans="1:13" ht="390" customHeight="1">
      <c r="A2283" s="501" t="s">
        <v>10731</v>
      </c>
      <c r="B2283" s="511" t="s">
        <v>12680</v>
      </c>
      <c r="C2283" s="512">
        <v>55000</v>
      </c>
      <c r="D2283" s="515"/>
      <c r="E2283" s="647">
        <v>0.1</v>
      </c>
      <c r="F2283" s="489"/>
      <c r="I2283" s="681" t="s">
        <v>5670</v>
      </c>
      <c r="J2283" s="687" t="s">
        <v>5671</v>
      </c>
      <c r="K2283" s="701" t="s">
        <v>5672</v>
      </c>
      <c r="L2283" s="702">
        <v>29050</v>
      </c>
      <c r="M2283" s="707"/>
    </row>
    <row r="2284" spans="1:13" ht="405" customHeight="1">
      <c r="A2284" s="501" t="s">
        <v>10734</v>
      </c>
      <c r="B2284" s="511" t="s">
        <v>10735</v>
      </c>
      <c r="C2284" s="512">
        <v>16500</v>
      </c>
      <c r="D2284" s="495"/>
      <c r="E2284" s="647">
        <v>0.1</v>
      </c>
      <c r="F2284" s="489"/>
      <c r="I2284" s="681" t="s">
        <v>5670</v>
      </c>
      <c r="J2284" s="687" t="s">
        <v>5673</v>
      </c>
      <c r="K2284" s="701" t="s">
        <v>5674</v>
      </c>
      <c r="L2284" s="702">
        <v>72500</v>
      </c>
      <c r="M2284" s="707"/>
    </row>
    <row r="2285" spans="1:13" ht="409.5" customHeight="1">
      <c r="A2285" s="501" t="s">
        <v>10737</v>
      </c>
      <c r="B2285" s="511" t="s">
        <v>10738</v>
      </c>
      <c r="C2285" s="512">
        <v>27500</v>
      </c>
      <c r="D2285" s="495"/>
      <c r="E2285" s="647">
        <v>0.1</v>
      </c>
      <c r="F2285" s="489"/>
      <c r="I2285" s="681" t="s">
        <v>5675</v>
      </c>
      <c r="J2285" s="687" t="s">
        <v>5676</v>
      </c>
      <c r="K2285" s="701" t="s">
        <v>5677</v>
      </c>
      <c r="L2285" s="702">
        <v>40300</v>
      </c>
      <c r="M2285" s="707"/>
    </row>
    <row r="2286" spans="1:13" ht="270" customHeight="1">
      <c r="A2286" s="501" t="s">
        <v>10740</v>
      </c>
      <c r="B2286" s="511" t="s">
        <v>10741</v>
      </c>
      <c r="C2286" s="512">
        <v>27500</v>
      </c>
      <c r="D2286" s="495"/>
      <c r="E2286" s="647">
        <v>0.1</v>
      </c>
      <c r="F2286" s="489"/>
      <c r="I2286" s="681" t="s">
        <v>5678</v>
      </c>
      <c r="J2286" s="687" t="s">
        <v>5679</v>
      </c>
      <c r="K2286" s="701" t="s">
        <v>5680</v>
      </c>
      <c r="L2286" s="702">
        <v>45150</v>
      </c>
      <c r="M2286" s="707"/>
    </row>
    <row r="2287" spans="1:13" ht="270" customHeight="1">
      <c r="A2287" s="501" t="s">
        <v>10743</v>
      </c>
      <c r="B2287" s="511" t="s">
        <v>10744</v>
      </c>
      <c r="C2287" s="512">
        <v>33000</v>
      </c>
      <c r="D2287" s="495"/>
      <c r="E2287" s="647">
        <v>0.1</v>
      </c>
      <c r="F2287" s="489"/>
      <c r="I2287" s="681" t="s">
        <v>10443</v>
      </c>
      <c r="J2287" s="687" t="s">
        <v>5681</v>
      </c>
      <c r="K2287" s="701" t="s">
        <v>5682</v>
      </c>
      <c r="L2287" s="702">
        <v>53250</v>
      </c>
      <c r="M2287" s="707"/>
    </row>
    <row r="2288" spans="1:13" ht="409.5" customHeight="1">
      <c r="A2288" s="501" t="s">
        <v>10746</v>
      </c>
      <c r="B2288" s="511" t="s">
        <v>10747</v>
      </c>
      <c r="C2288" s="512">
        <v>11000</v>
      </c>
      <c r="D2288" s="515"/>
      <c r="E2288" s="647">
        <v>0.1</v>
      </c>
      <c r="F2288" s="489"/>
      <c r="I2288" s="681" t="s">
        <v>5683</v>
      </c>
      <c r="J2288" s="687" t="s">
        <v>5684</v>
      </c>
      <c r="K2288" s="701" t="s">
        <v>5685</v>
      </c>
      <c r="L2288" s="702">
        <v>53250</v>
      </c>
      <c r="M2288" s="707"/>
    </row>
    <row r="2289" spans="1:13" ht="255" customHeight="1">
      <c r="A2289" s="501" t="s">
        <v>10749</v>
      </c>
      <c r="B2289" s="511" t="s">
        <v>12681</v>
      </c>
      <c r="C2289" s="512">
        <v>11000</v>
      </c>
      <c r="D2289" s="515"/>
      <c r="E2289" s="647">
        <v>0.1</v>
      </c>
      <c r="F2289" s="489"/>
      <c r="I2289" s="681" t="s">
        <v>5686</v>
      </c>
      <c r="J2289" s="687" t="s">
        <v>5687</v>
      </c>
      <c r="K2289" s="701" t="s">
        <v>5688</v>
      </c>
      <c r="L2289" s="702">
        <v>53250</v>
      </c>
      <c r="M2289" s="707"/>
    </row>
    <row r="2290" spans="1:13" ht="270" customHeight="1">
      <c r="A2290" s="501" t="s">
        <v>10752</v>
      </c>
      <c r="B2290" s="511" t="s">
        <v>10753</v>
      </c>
      <c r="C2290" s="512">
        <v>33000</v>
      </c>
      <c r="D2290" s="515"/>
      <c r="E2290" s="647">
        <v>0.1</v>
      </c>
      <c r="F2290" s="489"/>
      <c r="I2290" s="681" t="s">
        <v>5689</v>
      </c>
      <c r="J2290" s="687" t="s">
        <v>5690</v>
      </c>
      <c r="K2290" s="701" t="s">
        <v>5691</v>
      </c>
      <c r="L2290" s="702">
        <v>64500</v>
      </c>
      <c r="M2290" s="707"/>
    </row>
    <row r="2291" spans="1:13" ht="300" customHeight="1">
      <c r="A2291" s="501" t="s">
        <v>10755</v>
      </c>
      <c r="B2291" s="511" t="s">
        <v>10756</v>
      </c>
      <c r="C2291" s="512">
        <v>16500</v>
      </c>
      <c r="D2291" s="515"/>
      <c r="E2291" s="647">
        <v>0.1</v>
      </c>
      <c r="F2291" s="489"/>
      <c r="I2291" s="681" t="s">
        <v>5692</v>
      </c>
      <c r="J2291" s="687" t="s">
        <v>5693</v>
      </c>
      <c r="K2291" s="701" t="s">
        <v>5694</v>
      </c>
      <c r="L2291" s="702">
        <v>64500</v>
      </c>
      <c r="M2291" s="707"/>
    </row>
    <row r="2292" spans="1:13" ht="375" customHeight="1">
      <c r="A2292" s="501" t="s">
        <v>10758</v>
      </c>
      <c r="B2292" s="511" t="s">
        <v>10759</v>
      </c>
      <c r="C2292" s="512">
        <v>33000</v>
      </c>
      <c r="D2292" s="515"/>
      <c r="E2292" s="647">
        <v>0.1</v>
      </c>
      <c r="F2292" s="489"/>
      <c r="I2292" s="681" t="s">
        <v>10442</v>
      </c>
      <c r="J2292" s="687" t="s">
        <v>5695</v>
      </c>
      <c r="K2292" s="701" t="s">
        <v>5696</v>
      </c>
      <c r="L2292" s="702">
        <v>85450</v>
      </c>
      <c r="M2292" s="707"/>
    </row>
    <row r="2293" spans="1:13" ht="409.5" customHeight="1">
      <c r="A2293" s="501" t="s">
        <v>10761</v>
      </c>
      <c r="B2293" s="511" t="s">
        <v>10762</v>
      </c>
      <c r="C2293" s="512">
        <v>33000</v>
      </c>
      <c r="D2293" s="515"/>
      <c r="E2293" s="647">
        <v>0.1</v>
      </c>
      <c r="F2293" s="489"/>
      <c r="I2293" s="681" t="s">
        <v>5697</v>
      </c>
      <c r="J2293" s="687" t="s">
        <v>5698</v>
      </c>
      <c r="K2293" s="701" t="s">
        <v>5699</v>
      </c>
      <c r="L2293" s="702">
        <v>29050</v>
      </c>
      <c r="M2293" s="707"/>
    </row>
    <row r="2294" spans="1:13" ht="405" customHeight="1">
      <c r="A2294" s="501" t="s">
        <v>10764</v>
      </c>
      <c r="B2294" s="511" t="s">
        <v>10765</v>
      </c>
      <c r="C2294" s="512">
        <v>16500</v>
      </c>
      <c r="D2294" s="515"/>
      <c r="E2294" s="647">
        <v>0.1</v>
      </c>
      <c r="F2294" s="489"/>
      <c r="I2294" s="681" t="s">
        <v>10264</v>
      </c>
      <c r="J2294" s="687" t="s">
        <v>5700</v>
      </c>
      <c r="K2294" s="701" t="s">
        <v>5701</v>
      </c>
      <c r="L2294" s="702">
        <v>67750</v>
      </c>
      <c r="M2294" s="707"/>
    </row>
    <row r="2295" spans="1:13" ht="390" customHeight="1">
      <c r="A2295" s="501" t="s">
        <v>10767</v>
      </c>
      <c r="B2295" s="511" t="s">
        <v>12682</v>
      </c>
      <c r="C2295" s="512">
        <v>11000</v>
      </c>
      <c r="D2295" s="515"/>
      <c r="E2295" s="647">
        <v>0.1</v>
      </c>
      <c r="F2295" s="489"/>
      <c r="I2295" s="681" t="s">
        <v>10441</v>
      </c>
      <c r="J2295" s="687" t="s">
        <v>5702</v>
      </c>
      <c r="K2295" s="701" t="s">
        <v>5703</v>
      </c>
      <c r="L2295" s="702">
        <v>48400</v>
      </c>
      <c r="M2295" s="707"/>
    </row>
    <row r="2296" spans="1:13" ht="105" customHeight="1">
      <c r="A2296" s="501" t="s">
        <v>6964</v>
      </c>
      <c r="B2296" s="511" t="s">
        <v>6965</v>
      </c>
      <c r="C2296" s="512">
        <v>25800</v>
      </c>
      <c r="D2296" s="515"/>
      <c r="E2296" s="647">
        <v>0.1</v>
      </c>
      <c r="F2296" s="489"/>
      <c r="I2296" s="681" t="s">
        <v>5704</v>
      </c>
      <c r="J2296" s="687" t="s">
        <v>5705</v>
      </c>
      <c r="K2296" s="701" t="s">
        <v>5706</v>
      </c>
      <c r="L2296" s="702">
        <v>24200</v>
      </c>
      <c r="M2296" s="707"/>
    </row>
    <row r="2297" spans="1:13" ht="195" customHeight="1">
      <c r="A2297" s="501" t="s">
        <v>6967</v>
      </c>
      <c r="B2297" s="511" t="s">
        <v>6968</v>
      </c>
      <c r="C2297" s="512">
        <v>27450</v>
      </c>
      <c r="D2297" s="515"/>
      <c r="E2297" s="647">
        <v>0.1</v>
      </c>
      <c r="F2297" s="489"/>
      <c r="I2297" s="681" t="s">
        <v>5707</v>
      </c>
      <c r="J2297" s="687" t="s">
        <v>5708</v>
      </c>
      <c r="K2297" s="701" t="s">
        <v>5709</v>
      </c>
      <c r="L2297" s="702">
        <v>24200</v>
      </c>
      <c r="M2297" s="707"/>
    </row>
    <row r="2298" spans="1:13" ht="210" customHeight="1">
      <c r="A2298" s="501" t="s">
        <v>6969</v>
      </c>
      <c r="B2298" s="511" t="s">
        <v>6970</v>
      </c>
      <c r="C2298" s="512">
        <v>56400</v>
      </c>
      <c r="D2298" s="515"/>
      <c r="E2298" s="647">
        <v>0.1</v>
      </c>
      <c r="F2298" s="489"/>
      <c r="I2298" s="681" t="s">
        <v>5710</v>
      </c>
      <c r="J2298" s="687" t="s">
        <v>5711</v>
      </c>
      <c r="K2298" s="701" t="s">
        <v>5712</v>
      </c>
      <c r="L2298" s="702">
        <v>25800</v>
      </c>
      <c r="M2298" s="707"/>
    </row>
    <row r="2299" spans="1:13" ht="150" customHeight="1">
      <c r="A2299" s="501" t="s">
        <v>6971</v>
      </c>
      <c r="B2299" s="511" t="s">
        <v>6972</v>
      </c>
      <c r="C2299" s="512">
        <v>56400</v>
      </c>
      <c r="D2299" s="515"/>
      <c r="E2299" s="647">
        <v>0.1</v>
      </c>
      <c r="F2299" s="489"/>
      <c r="I2299" s="681" t="s">
        <v>5710</v>
      </c>
      <c r="J2299" s="687" t="s">
        <v>5713</v>
      </c>
      <c r="K2299" s="701" t="s">
        <v>5714</v>
      </c>
      <c r="L2299" s="702">
        <v>29050</v>
      </c>
      <c r="M2299" s="707"/>
    </row>
    <row r="2300" spans="1:13" ht="210" customHeight="1">
      <c r="A2300" s="501" t="s">
        <v>6974</v>
      </c>
      <c r="B2300" s="511" t="s">
        <v>6975</v>
      </c>
      <c r="C2300" s="512">
        <v>45150</v>
      </c>
      <c r="D2300" s="515"/>
      <c r="E2300" s="647">
        <v>0.1</v>
      </c>
      <c r="F2300" s="489"/>
      <c r="I2300" s="681" t="s">
        <v>5625</v>
      </c>
      <c r="J2300" s="687" t="s">
        <v>5715</v>
      </c>
      <c r="K2300" s="701" t="s">
        <v>5716</v>
      </c>
      <c r="L2300" s="702">
        <v>19350</v>
      </c>
      <c r="M2300" s="707"/>
    </row>
    <row r="2301" spans="1:13" ht="270" customHeight="1">
      <c r="A2301" s="501" t="s">
        <v>6977</v>
      </c>
      <c r="B2301" s="511" t="s">
        <v>6978</v>
      </c>
      <c r="C2301" s="512">
        <v>58100</v>
      </c>
      <c r="D2301" s="515"/>
      <c r="E2301" s="647">
        <v>0.1</v>
      </c>
      <c r="F2301" s="489"/>
      <c r="I2301" s="681" t="s">
        <v>5631</v>
      </c>
      <c r="J2301" s="687" t="s">
        <v>5717</v>
      </c>
      <c r="K2301" s="701" t="s">
        <v>5718</v>
      </c>
      <c r="L2301" s="702">
        <v>29050</v>
      </c>
      <c r="M2301" s="707"/>
    </row>
    <row r="2302" spans="1:13" ht="90" customHeight="1">
      <c r="A2302" s="501" t="s">
        <v>6980</v>
      </c>
      <c r="B2302" s="511" t="s">
        <v>6981</v>
      </c>
      <c r="C2302" s="512">
        <v>21050</v>
      </c>
      <c r="D2302" s="515"/>
      <c r="E2302" s="647">
        <v>0.1</v>
      </c>
      <c r="F2302" s="489"/>
      <c r="I2302" s="681" t="s">
        <v>5719</v>
      </c>
      <c r="J2302" s="687" t="s">
        <v>5720</v>
      </c>
      <c r="K2302" s="701" t="s">
        <v>5721</v>
      </c>
      <c r="L2302" s="702">
        <v>30600</v>
      </c>
      <c r="M2302" s="707"/>
    </row>
    <row r="2303" spans="1:13" ht="240" customHeight="1">
      <c r="A2303" s="501" t="s">
        <v>6983</v>
      </c>
      <c r="B2303" s="511" t="s">
        <v>6984</v>
      </c>
      <c r="C2303" s="512">
        <v>24200</v>
      </c>
      <c r="D2303" s="515"/>
      <c r="E2303" s="647">
        <v>0.1</v>
      </c>
      <c r="F2303" s="489"/>
      <c r="I2303" s="681"/>
      <c r="J2303" s="687"/>
      <c r="K2303" s="727" t="s">
        <v>5723</v>
      </c>
      <c r="L2303" s="702"/>
      <c r="M2303" s="707"/>
    </row>
    <row r="2304" spans="1:13" ht="210" customHeight="1">
      <c r="A2304" s="501" t="s">
        <v>6986</v>
      </c>
      <c r="B2304" s="511" t="s">
        <v>6987</v>
      </c>
      <c r="C2304" s="512">
        <v>26400</v>
      </c>
      <c r="D2304" s="515"/>
      <c r="E2304" s="647">
        <v>0.1</v>
      </c>
      <c r="F2304" s="489"/>
      <c r="I2304" s="681" t="s">
        <v>5724</v>
      </c>
      <c r="J2304" s="687" t="s">
        <v>5725</v>
      </c>
      <c r="K2304" s="701" t="s">
        <v>5726</v>
      </c>
      <c r="L2304" s="702">
        <v>11000</v>
      </c>
      <c r="M2304" s="707"/>
    </row>
    <row r="2305" spans="1:13" ht="225" customHeight="1">
      <c r="A2305" s="501" t="s">
        <v>6989</v>
      </c>
      <c r="B2305" s="511" t="s">
        <v>6990</v>
      </c>
      <c r="C2305" s="512">
        <v>27500</v>
      </c>
      <c r="D2305" s="515"/>
      <c r="E2305" s="647">
        <v>0.1</v>
      </c>
      <c r="F2305" s="489"/>
      <c r="I2305" s="681" t="s">
        <v>5727</v>
      </c>
      <c r="J2305" s="687" t="s">
        <v>5728</v>
      </c>
      <c r="K2305" s="701" t="s">
        <v>5729</v>
      </c>
      <c r="L2305" s="702">
        <v>11000</v>
      </c>
      <c r="M2305" s="707"/>
    </row>
    <row r="2306" spans="1:13" ht="30" customHeight="1">
      <c r="A2306" s="501" t="s">
        <v>6992</v>
      </c>
      <c r="B2306" s="511" t="s">
        <v>6993</v>
      </c>
      <c r="C2306" s="512">
        <v>14500</v>
      </c>
      <c r="D2306" s="515"/>
      <c r="E2306" s="647">
        <v>0.1</v>
      </c>
      <c r="F2306" s="489"/>
      <c r="I2306" s="681" t="s">
        <v>5730</v>
      </c>
      <c r="J2306" s="687" t="s">
        <v>5731</v>
      </c>
      <c r="K2306" s="701" t="s">
        <v>5732</v>
      </c>
      <c r="L2306" s="702">
        <v>11000</v>
      </c>
      <c r="M2306" s="707"/>
    </row>
    <row r="2307" spans="1:13" ht="270" customHeight="1">
      <c r="A2307" s="501" t="s">
        <v>6995</v>
      </c>
      <c r="B2307" s="511" t="s">
        <v>6996</v>
      </c>
      <c r="C2307" s="512">
        <v>21100</v>
      </c>
      <c r="D2307" s="515"/>
      <c r="E2307" s="647">
        <v>0.1</v>
      </c>
      <c r="F2307" s="489"/>
      <c r="I2307" s="681" t="s">
        <v>5733</v>
      </c>
      <c r="J2307" s="687" t="s">
        <v>5734</v>
      </c>
      <c r="K2307" s="701" t="s">
        <v>5735</v>
      </c>
      <c r="L2307" s="702">
        <v>17800</v>
      </c>
      <c r="M2307" s="707"/>
    </row>
    <row r="2308" spans="1:13" ht="75" customHeight="1">
      <c r="A2308" s="501" t="s">
        <v>6998</v>
      </c>
      <c r="B2308" s="511" t="s">
        <v>6999</v>
      </c>
      <c r="C2308" s="512">
        <v>17800</v>
      </c>
      <c r="D2308" s="515"/>
      <c r="E2308" s="647">
        <v>0.1</v>
      </c>
      <c r="F2308" s="489"/>
      <c r="I2308" s="681" t="s">
        <v>10674</v>
      </c>
      <c r="J2308" s="687" t="s">
        <v>10675</v>
      </c>
      <c r="K2308" s="701" t="s">
        <v>10676</v>
      </c>
      <c r="L2308" s="702">
        <v>11000</v>
      </c>
      <c r="M2308" s="707"/>
    </row>
    <row r="2309" spans="1:13" ht="210" customHeight="1">
      <c r="A2309" s="501" t="s">
        <v>7001</v>
      </c>
      <c r="B2309" s="511" t="s">
        <v>7002</v>
      </c>
      <c r="C2309" s="512">
        <v>33900</v>
      </c>
      <c r="D2309" s="515"/>
      <c r="E2309" s="647">
        <v>0.1</v>
      </c>
      <c r="F2309" s="489"/>
      <c r="I2309" s="681" t="s">
        <v>10677</v>
      </c>
      <c r="J2309" s="687" t="s">
        <v>10678</v>
      </c>
      <c r="K2309" s="701" t="s">
        <v>10679</v>
      </c>
      <c r="L2309" s="702">
        <v>33000</v>
      </c>
      <c r="M2309" s="707"/>
    </row>
    <row r="2310" spans="1:13" ht="210" customHeight="1">
      <c r="A2310" s="501" t="s">
        <v>7004</v>
      </c>
      <c r="B2310" s="511" t="s">
        <v>7005</v>
      </c>
      <c r="C2310" s="512">
        <v>35450</v>
      </c>
      <c r="D2310" s="515"/>
      <c r="E2310" s="647">
        <v>0.1</v>
      </c>
      <c r="F2310" s="489"/>
      <c r="I2310" s="681" t="s">
        <v>10680</v>
      </c>
      <c r="J2310" s="687" t="s">
        <v>10681</v>
      </c>
      <c r="K2310" s="701" t="s">
        <v>10682</v>
      </c>
      <c r="L2310" s="702">
        <v>16500</v>
      </c>
      <c r="M2310" s="707"/>
    </row>
    <row r="2311" spans="1:13" ht="150" customHeight="1">
      <c r="A2311" s="501" t="s">
        <v>7007</v>
      </c>
      <c r="B2311" s="511" t="s">
        <v>7008</v>
      </c>
      <c r="C2311" s="512">
        <v>35450</v>
      </c>
      <c r="D2311" s="515"/>
      <c r="E2311" s="647">
        <v>0.1</v>
      </c>
      <c r="F2311" s="489"/>
      <c r="I2311" s="681" t="s">
        <v>10683</v>
      </c>
      <c r="J2311" s="687" t="s">
        <v>10684</v>
      </c>
      <c r="K2311" s="701" t="s">
        <v>10685</v>
      </c>
      <c r="L2311" s="702">
        <v>33000</v>
      </c>
      <c r="M2311" s="707"/>
    </row>
    <row r="2312" spans="1:13" ht="285" customHeight="1">
      <c r="A2312" s="501" t="s">
        <v>7010</v>
      </c>
      <c r="B2312" s="511" t="s">
        <v>7011</v>
      </c>
      <c r="C2312" s="512">
        <v>48400</v>
      </c>
      <c r="D2312" s="515"/>
      <c r="E2312" s="647">
        <v>0.1</v>
      </c>
      <c r="F2312" s="489"/>
      <c r="I2312" s="681" t="s">
        <v>10686</v>
      </c>
      <c r="J2312" s="687" t="s">
        <v>10687</v>
      </c>
      <c r="K2312" s="701" t="s">
        <v>10688</v>
      </c>
      <c r="L2312" s="702">
        <v>16500</v>
      </c>
      <c r="M2312" s="707"/>
    </row>
    <row r="2313" spans="1:13" ht="210" customHeight="1">
      <c r="A2313" s="501" t="s">
        <v>7012</v>
      </c>
      <c r="B2313" s="511" t="s">
        <v>7013</v>
      </c>
      <c r="C2313" s="512">
        <v>24200</v>
      </c>
      <c r="D2313" s="515"/>
      <c r="E2313" s="647">
        <v>0.1</v>
      </c>
      <c r="F2313" s="489"/>
      <c r="I2313" s="681" t="s">
        <v>10689</v>
      </c>
      <c r="J2313" s="687" t="s">
        <v>10690</v>
      </c>
      <c r="K2313" s="701" t="s">
        <v>10691</v>
      </c>
      <c r="L2313" s="702">
        <v>33000</v>
      </c>
      <c r="M2313" s="707"/>
    </row>
    <row r="2314" spans="1:13" ht="45" customHeight="1">
      <c r="A2314" s="501" t="s">
        <v>7015</v>
      </c>
      <c r="B2314" s="511" t="s">
        <v>7016</v>
      </c>
      <c r="C2314" s="512">
        <v>19350</v>
      </c>
      <c r="D2314" s="515"/>
      <c r="E2314" s="647">
        <v>0.1</v>
      </c>
      <c r="F2314" s="489"/>
      <c r="I2314" s="681" t="s">
        <v>10692</v>
      </c>
      <c r="J2314" s="687" t="s">
        <v>10693</v>
      </c>
      <c r="K2314" s="701" t="s">
        <v>10694</v>
      </c>
      <c r="L2314" s="702">
        <v>11000</v>
      </c>
      <c r="M2314" s="707"/>
    </row>
    <row r="2315" spans="1:13" ht="165" customHeight="1">
      <c r="A2315" s="501" t="s">
        <v>7018</v>
      </c>
      <c r="B2315" s="511" t="s">
        <v>7019</v>
      </c>
      <c r="C2315" s="512">
        <v>22650</v>
      </c>
      <c r="D2315" s="515"/>
      <c r="E2315" s="647">
        <v>0.1</v>
      </c>
      <c r="F2315" s="489"/>
      <c r="I2315" s="681" t="s">
        <v>10695</v>
      </c>
      <c r="J2315" s="687" t="s">
        <v>10696</v>
      </c>
      <c r="K2315" s="701" t="s">
        <v>10697</v>
      </c>
      <c r="L2315" s="702">
        <v>33000</v>
      </c>
      <c r="M2315" s="707"/>
    </row>
    <row r="2316" spans="1:13" ht="210" customHeight="1">
      <c r="A2316" s="501" t="s">
        <v>7021</v>
      </c>
      <c r="B2316" s="511" t="s">
        <v>7022</v>
      </c>
      <c r="C2316" s="512">
        <v>16200</v>
      </c>
      <c r="D2316" s="515"/>
      <c r="E2316" s="647">
        <v>0.1</v>
      </c>
      <c r="F2316" s="489"/>
      <c r="I2316" s="681" t="s">
        <v>10698</v>
      </c>
      <c r="J2316" s="687" t="s">
        <v>10699</v>
      </c>
      <c r="K2316" s="701" t="s">
        <v>10700</v>
      </c>
      <c r="L2316" s="702">
        <v>16500</v>
      </c>
      <c r="M2316" s="707"/>
    </row>
    <row r="2317" spans="1:13" ht="210" customHeight="1">
      <c r="A2317" s="501" t="s">
        <v>7024</v>
      </c>
      <c r="B2317" s="511" t="s">
        <v>7025</v>
      </c>
      <c r="C2317" s="512">
        <v>21000</v>
      </c>
      <c r="D2317" s="515"/>
      <c r="E2317" s="647">
        <v>0.1</v>
      </c>
      <c r="F2317" s="489"/>
      <c r="I2317" s="681" t="s">
        <v>10701</v>
      </c>
      <c r="J2317" s="687" t="s">
        <v>10702</v>
      </c>
      <c r="K2317" s="701" t="s">
        <v>10703</v>
      </c>
      <c r="L2317" s="702">
        <v>33000</v>
      </c>
      <c r="M2317" s="707"/>
    </row>
    <row r="2318" spans="1:13" ht="195" customHeight="1">
      <c r="A2318" s="501" t="s">
        <v>7027</v>
      </c>
      <c r="B2318" s="511" t="s">
        <v>7028</v>
      </c>
      <c r="C2318" s="512">
        <v>24200</v>
      </c>
      <c r="D2318" s="515"/>
      <c r="E2318" s="647">
        <v>0.1</v>
      </c>
      <c r="F2318" s="489"/>
      <c r="I2318" s="681" t="s">
        <v>10704</v>
      </c>
      <c r="J2318" s="687" t="s">
        <v>10705</v>
      </c>
      <c r="K2318" s="701" t="s">
        <v>10706</v>
      </c>
      <c r="L2318" s="702">
        <v>27500</v>
      </c>
      <c r="M2318" s="707"/>
    </row>
    <row r="2319" spans="1:13" ht="30" customHeight="1">
      <c r="A2319" s="501" t="s">
        <v>7030</v>
      </c>
      <c r="B2319" s="511" t="s">
        <v>7031</v>
      </c>
      <c r="C2319" s="512">
        <v>13000</v>
      </c>
      <c r="D2319" s="515"/>
      <c r="E2319" s="647">
        <v>0.1</v>
      </c>
      <c r="F2319" s="489"/>
      <c r="I2319" s="681" t="s">
        <v>10707</v>
      </c>
      <c r="J2319" s="687" t="s">
        <v>10708</v>
      </c>
      <c r="K2319" s="701" t="s">
        <v>10709</v>
      </c>
      <c r="L2319" s="702">
        <v>11000</v>
      </c>
      <c r="M2319" s="707"/>
    </row>
    <row r="2320" spans="1:13" ht="210" customHeight="1">
      <c r="A2320" s="501" t="s">
        <v>7033</v>
      </c>
      <c r="B2320" s="511" t="s">
        <v>7034</v>
      </c>
      <c r="C2320" s="512">
        <v>30600</v>
      </c>
      <c r="D2320" s="515"/>
      <c r="E2320" s="647">
        <v>0.1</v>
      </c>
      <c r="F2320" s="489"/>
      <c r="I2320" s="681" t="s">
        <v>6962</v>
      </c>
      <c r="J2320" s="687" t="s">
        <v>10710</v>
      </c>
      <c r="K2320" s="701" t="s">
        <v>10711</v>
      </c>
      <c r="L2320" s="702">
        <v>16500</v>
      </c>
      <c r="M2320" s="707"/>
    </row>
    <row r="2321" spans="1:13" ht="225" customHeight="1">
      <c r="A2321" s="501" t="s">
        <v>7036</v>
      </c>
      <c r="B2321" s="511" t="s">
        <v>7037</v>
      </c>
      <c r="C2321" s="512">
        <v>37150</v>
      </c>
      <c r="D2321" s="515"/>
      <c r="E2321" s="647">
        <v>0.1</v>
      </c>
      <c r="F2321" s="489"/>
      <c r="I2321" s="681" t="s">
        <v>10712</v>
      </c>
      <c r="J2321" s="687" t="s">
        <v>10713</v>
      </c>
      <c r="K2321" s="701" t="s">
        <v>10714</v>
      </c>
      <c r="L2321" s="702">
        <v>33000</v>
      </c>
      <c r="M2321" s="707"/>
    </row>
    <row r="2322" spans="1:13" ht="285" customHeight="1">
      <c r="A2322" s="501" t="s">
        <v>7039</v>
      </c>
      <c r="B2322" s="511" t="s">
        <v>7040</v>
      </c>
      <c r="C2322" s="512">
        <v>33900</v>
      </c>
      <c r="D2322" s="515"/>
      <c r="E2322" s="647">
        <v>0.1</v>
      </c>
      <c r="F2322" s="489"/>
      <c r="I2322" s="681" t="s">
        <v>10715</v>
      </c>
      <c r="J2322" s="687" t="s">
        <v>10716</v>
      </c>
      <c r="K2322" s="701" t="s">
        <v>10717</v>
      </c>
      <c r="L2322" s="702">
        <v>33000</v>
      </c>
      <c r="M2322" s="707"/>
    </row>
    <row r="2323" spans="1:13" ht="75" customHeight="1">
      <c r="A2323" s="501" t="s">
        <v>7042</v>
      </c>
      <c r="B2323" s="511" t="s">
        <v>7043</v>
      </c>
      <c r="C2323" s="512">
        <v>29050</v>
      </c>
      <c r="D2323" s="515"/>
      <c r="E2323" s="647">
        <v>0.1</v>
      </c>
      <c r="F2323" s="489"/>
      <c r="I2323" s="681" t="s">
        <v>10718</v>
      </c>
      <c r="J2323" s="687" t="s">
        <v>10719</v>
      </c>
      <c r="K2323" s="701" t="s">
        <v>10720</v>
      </c>
      <c r="L2323" s="702">
        <v>16500</v>
      </c>
      <c r="M2323" s="707"/>
    </row>
    <row r="2324" spans="1:13" ht="195" customHeight="1">
      <c r="A2324" s="501" t="s">
        <v>7045</v>
      </c>
      <c r="B2324" s="511" t="s">
        <v>7046</v>
      </c>
      <c r="C2324" s="512">
        <v>35450</v>
      </c>
      <c r="D2324" s="515"/>
      <c r="E2324" s="647">
        <v>0.1</v>
      </c>
      <c r="F2324" s="489"/>
      <c r="I2324" s="681" t="s">
        <v>10721</v>
      </c>
      <c r="J2324" s="687" t="s">
        <v>10722</v>
      </c>
      <c r="K2324" s="701" t="s">
        <v>10723</v>
      </c>
      <c r="L2324" s="702">
        <v>16500</v>
      </c>
      <c r="M2324" s="707"/>
    </row>
    <row r="2325" spans="1:13" ht="240" customHeight="1">
      <c r="A2325" s="501" t="s">
        <v>7048</v>
      </c>
      <c r="B2325" s="511" t="s">
        <v>7049</v>
      </c>
      <c r="C2325" s="512">
        <v>37150</v>
      </c>
      <c r="D2325" s="515"/>
      <c r="E2325" s="647">
        <v>0.1</v>
      </c>
      <c r="F2325" s="489"/>
      <c r="I2325" s="681" t="s">
        <v>10724</v>
      </c>
      <c r="J2325" s="687" t="s">
        <v>10725</v>
      </c>
      <c r="K2325" s="701" t="s">
        <v>12678</v>
      </c>
      <c r="L2325" s="702">
        <v>33000</v>
      </c>
      <c r="M2325" s="707"/>
    </row>
    <row r="2326" spans="1:13" ht="225" customHeight="1">
      <c r="A2326" s="501" t="s">
        <v>7051</v>
      </c>
      <c r="B2326" s="511" t="s">
        <v>7052</v>
      </c>
      <c r="C2326" s="512">
        <v>48400</v>
      </c>
      <c r="D2326" s="515"/>
      <c r="E2326" s="647">
        <v>0.1</v>
      </c>
      <c r="F2326" s="489"/>
      <c r="I2326" s="681" t="s">
        <v>10727</v>
      </c>
      <c r="J2326" s="687" t="s">
        <v>10728</v>
      </c>
      <c r="K2326" s="701" t="s">
        <v>12679</v>
      </c>
      <c r="L2326" s="702">
        <v>22000</v>
      </c>
      <c r="M2326" s="707"/>
    </row>
    <row r="2327" spans="1:13" ht="120" customHeight="1">
      <c r="A2327" s="501" t="s">
        <v>7054</v>
      </c>
      <c r="B2327" s="511" t="s">
        <v>7055</v>
      </c>
      <c r="C2327" s="512">
        <v>24200</v>
      </c>
      <c r="D2327" s="515"/>
      <c r="E2327" s="647">
        <v>0.1</v>
      </c>
      <c r="F2327" s="489"/>
      <c r="I2327" s="681" t="s">
        <v>10730</v>
      </c>
      <c r="J2327" s="687" t="s">
        <v>10731</v>
      </c>
      <c r="K2327" s="701" t="s">
        <v>12680</v>
      </c>
      <c r="L2327" s="702">
        <v>55000</v>
      </c>
      <c r="M2327" s="707"/>
    </row>
    <row r="2328" spans="1:13" ht="195" customHeight="1">
      <c r="A2328" s="501" t="s">
        <v>7057</v>
      </c>
      <c r="B2328" s="548" t="s">
        <v>7058</v>
      </c>
      <c r="C2328" s="512">
        <v>24200</v>
      </c>
      <c r="D2328" s="515"/>
      <c r="E2328" s="647">
        <v>0.1</v>
      </c>
      <c r="F2328" s="489"/>
      <c r="I2328" s="681" t="s">
        <v>10733</v>
      </c>
      <c r="J2328" s="687" t="s">
        <v>10734</v>
      </c>
      <c r="K2328" s="701" t="s">
        <v>10735</v>
      </c>
      <c r="L2328" s="702">
        <v>16500</v>
      </c>
      <c r="M2328" s="679"/>
    </row>
    <row r="2329" spans="1:13" ht="195" customHeight="1">
      <c r="A2329" s="501" t="s">
        <v>7060</v>
      </c>
      <c r="B2329" s="548" t="s">
        <v>7061</v>
      </c>
      <c r="C2329" s="512">
        <v>35450</v>
      </c>
      <c r="D2329" s="515"/>
      <c r="E2329" s="647">
        <v>0.1</v>
      </c>
      <c r="F2329" s="489"/>
      <c r="I2329" s="681" t="s">
        <v>10736</v>
      </c>
      <c r="J2329" s="687" t="s">
        <v>10737</v>
      </c>
      <c r="K2329" s="701" t="s">
        <v>10738</v>
      </c>
      <c r="L2329" s="702">
        <v>27500</v>
      </c>
      <c r="M2329" s="679"/>
    </row>
    <row r="2330" spans="1:13" ht="165" customHeight="1">
      <c r="A2330" s="501" t="s">
        <v>7063</v>
      </c>
      <c r="B2330" s="511" t="s">
        <v>7064</v>
      </c>
      <c r="C2330" s="512">
        <v>40300</v>
      </c>
      <c r="D2330" s="515"/>
      <c r="E2330" s="647">
        <v>0.1</v>
      </c>
      <c r="F2330" s="489"/>
      <c r="I2330" s="681" t="s">
        <v>10739</v>
      </c>
      <c r="J2330" s="687" t="s">
        <v>10740</v>
      </c>
      <c r="K2330" s="701" t="s">
        <v>10741</v>
      </c>
      <c r="L2330" s="702">
        <v>27500</v>
      </c>
      <c r="M2330" s="679"/>
    </row>
    <row r="2331" spans="1:13" ht="165" customHeight="1">
      <c r="A2331" s="501" t="s">
        <v>7066</v>
      </c>
      <c r="B2331" s="511" t="s">
        <v>7067</v>
      </c>
      <c r="C2331" s="512">
        <v>56400</v>
      </c>
      <c r="D2331" s="515"/>
      <c r="E2331" s="647">
        <v>0.1</v>
      </c>
      <c r="F2331" s="489"/>
      <c r="I2331" s="681" t="s">
        <v>10742</v>
      </c>
      <c r="J2331" s="687" t="s">
        <v>10743</v>
      </c>
      <c r="K2331" s="701" t="s">
        <v>10744</v>
      </c>
      <c r="L2331" s="702">
        <v>33000</v>
      </c>
      <c r="M2331" s="679"/>
    </row>
    <row r="2332" spans="1:13" ht="165" customHeight="1">
      <c r="A2332" s="501" t="s">
        <v>7068</v>
      </c>
      <c r="B2332" s="511" t="s">
        <v>7069</v>
      </c>
      <c r="C2332" s="512">
        <v>17600</v>
      </c>
      <c r="D2332" s="515"/>
      <c r="E2332" s="647">
        <v>0.1</v>
      </c>
      <c r="F2332" s="489"/>
      <c r="I2332" s="681" t="s">
        <v>10745</v>
      </c>
      <c r="J2332" s="687" t="s">
        <v>10746</v>
      </c>
      <c r="K2332" s="701" t="s">
        <v>10747</v>
      </c>
      <c r="L2332" s="702">
        <v>11000</v>
      </c>
      <c r="M2332" s="707"/>
    </row>
    <row r="2333" spans="1:13" ht="210" customHeight="1">
      <c r="A2333" s="501" t="s">
        <v>7071</v>
      </c>
      <c r="B2333" s="511" t="s">
        <v>7072</v>
      </c>
      <c r="C2333" s="512">
        <v>12950</v>
      </c>
      <c r="D2333" s="515"/>
      <c r="E2333" s="647">
        <v>0.1</v>
      </c>
      <c r="F2333" s="489"/>
      <c r="I2333" s="681" t="s">
        <v>10748</v>
      </c>
      <c r="J2333" s="687" t="s">
        <v>10749</v>
      </c>
      <c r="K2333" s="701" t="s">
        <v>12681</v>
      </c>
      <c r="L2333" s="702">
        <v>11000</v>
      </c>
      <c r="M2333" s="707"/>
    </row>
    <row r="2334" spans="1:13" ht="165" customHeight="1">
      <c r="A2334" s="501" t="s">
        <v>7074</v>
      </c>
      <c r="B2334" s="511" t="s">
        <v>7075</v>
      </c>
      <c r="C2334" s="512">
        <v>11400</v>
      </c>
      <c r="D2334" s="515"/>
      <c r="E2334" s="647">
        <v>0.1</v>
      </c>
      <c r="F2334" s="489"/>
      <c r="I2334" s="681" t="s">
        <v>10751</v>
      </c>
      <c r="J2334" s="687" t="s">
        <v>10752</v>
      </c>
      <c r="K2334" s="701" t="s">
        <v>10753</v>
      </c>
      <c r="L2334" s="702">
        <v>33000</v>
      </c>
      <c r="M2334" s="707"/>
    </row>
    <row r="2335" spans="1:13" ht="165" customHeight="1">
      <c r="A2335" s="501" t="s">
        <v>7077</v>
      </c>
      <c r="B2335" s="511" t="s">
        <v>7078</v>
      </c>
      <c r="C2335" s="512">
        <v>16200</v>
      </c>
      <c r="D2335" s="515"/>
      <c r="E2335" s="647">
        <v>0.1</v>
      </c>
      <c r="F2335" s="489"/>
      <c r="I2335" s="681" t="s">
        <v>10754</v>
      </c>
      <c r="J2335" s="687" t="s">
        <v>10755</v>
      </c>
      <c r="K2335" s="701" t="s">
        <v>10756</v>
      </c>
      <c r="L2335" s="702">
        <v>16500</v>
      </c>
      <c r="M2335" s="707"/>
    </row>
    <row r="2336" spans="1:13" ht="165" customHeight="1">
      <c r="A2336" s="501" t="s">
        <v>7079</v>
      </c>
      <c r="B2336" s="511" t="s">
        <v>7080</v>
      </c>
      <c r="C2336" s="512">
        <v>22650</v>
      </c>
      <c r="D2336" s="495"/>
      <c r="E2336" s="647">
        <v>0.1</v>
      </c>
      <c r="F2336" s="489"/>
      <c r="I2336" s="681" t="s">
        <v>10757</v>
      </c>
      <c r="J2336" s="687" t="s">
        <v>10758</v>
      </c>
      <c r="K2336" s="701" t="s">
        <v>10759</v>
      </c>
      <c r="L2336" s="702">
        <v>33000</v>
      </c>
      <c r="M2336" s="707"/>
    </row>
    <row r="2337" spans="1:13" ht="105" customHeight="1">
      <c r="A2337" s="501" t="s">
        <v>7081</v>
      </c>
      <c r="B2337" s="511" t="s">
        <v>7082</v>
      </c>
      <c r="C2337" s="512">
        <v>29050</v>
      </c>
      <c r="D2337" s="495"/>
      <c r="E2337" s="647">
        <v>0.1</v>
      </c>
      <c r="F2337" s="489"/>
      <c r="I2337" s="681" t="s">
        <v>10760</v>
      </c>
      <c r="J2337" s="687" t="s">
        <v>10761</v>
      </c>
      <c r="K2337" s="701" t="s">
        <v>10762</v>
      </c>
      <c r="L2337" s="702">
        <v>33000</v>
      </c>
      <c r="M2337" s="707"/>
    </row>
    <row r="2338" spans="1:13" ht="75" customHeight="1">
      <c r="A2338" s="501" t="s">
        <v>7084</v>
      </c>
      <c r="B2338" s="511" t="s">
        <v>7085</v>
      </c>
      <c r="C2338" s="512">
        <v>14500</v>
      </c>
      <c r="D2338" s="515"/>
      <c r="E2338" s="647">
        <v>0.1</v>
      </c>
      <c r="F2338" s="489"/>
      <c r="I2338" s="681" t="s">
        <v>10763</v>
      </c>
      <c r="J2338" s="687" t="s">
        <v>10764</v>
      </c>
      <c r="K2338" s="701" t="s">
        <v>10765</v>
      </c>
      <c r="L2338" s="702">
        <v>16500</v>
      </c>
      <c r="M2338" s="707"/>
    </row>
    <row r="2339" spans="1:13" ht="195" customHeight="1">
      <c r="A2339" s="501" t="s">
        <v>7087</v>
      </c>
      <c r="B2339" s="511" t="s">
        <v>3047</v>
      </c>
      <c r="C2339" s="512">
        <v>19350</v>
      </c>
      <c r="D2339" s="515"/>
      <c r="E2339" s="647">
        <v>0.1</v>
      </c>
      <c r="F2339" s="489"/>
      <c r="I2339" s="681" t="s">
        <v>10766</v>
      </c>
      <c r="J2339" s="687" t="s">
        <v>10767</v>
      </c>
      <c r="K2339" s="701" t="s">
        <v>12682</v>
      </c>
      <c r="L2339" s="702">
        <v>11000</v>
      </c>
      <c r="M2339" s="707"/>
    </row>
    <row r="2340" spans="1:13" ht="240" customHeight="1">
      <c r="A2340" s="501" t="s">
        <v>3049</v>
      </c>
      <c r="B2340" s="511" t="s">
        <v>3050</v>
      </c>
      <c r="C2340" s="512">
        <v>24200</v>
      </c>
      <c r="D2340" s="515"/>
      <c r="E2340" s="647">
        <v>0.1</v>
      </c>
      <c r="F2340" s="489"/>
      <c r="I2340" s="681" t="s">
        <v>6963</v>
      </c>
      <c r="J2340" s="687" t="s">
        <v>6964</v>
      </c>
      <c r="K2340" s="701" t="s">
        <v>6965</v>
      </c>
      <c r="L2340" s="702">
        <v>25800</v>
      </c>
      <c r="M2340" s="707"/>
    </row>
    <row r="2341" spans="1:13" ht="90" customHeight="1">
      <c r="A2341" s="501" t="s">
        <v>3051</v>
      </c>
      <c r="B2341" s="511" t="s">
        <v>3052</v>
      </c>
      <c r="C2341" s="512">
        <v>21050</v>
      </c>
      <c r="D2341" s="515"/>
      <c r="E2341" s="647">
        <v>0.1</v>
      </c>
      <c r="F2341" s="489"/>
      <c r="I2341" s="681" t="s">
        <v>6966</v>
      </c>
      <c r="J2341" s="687" t="s">
        <v>6967</v>
      </c>
      <c r="K2341" s="701" t="s">
        <v>6968</v>
      </c>
      <c r="L2341" s="702">
        <v>27450</v>
      </c>
      <c r="M2341" s="707"/>
    </row>
    <row r="2342" spans="1:13" ht="90" customHeight="1">
      <c r="A2342" s="501" t="s">
        <v>3054</v>
      </c>
      <c r="B2342" s="511" t="s">
        <v>3055</v>
      </c>
      <c r="C2342" s="512">
        <v>22650</v>
      </c>
      <c r="D2342" s="515"/>
      <c r="E2342" s="647">
        <v>0.1</v>
      </c>
      <c r="F2342" s="489"/>
      <c r="I2342" s="681" t="s">
        <v>10265</v>
      </c>
      <c r="J2342" s="687" t="s">
        <v>6969</v>
      </c>
      <c r="K2342" s="701" t="s">
        <v>6970</v>
      </c>
      <c r="L2342" s="702">
        <v>56400</v>
      </c>
      <c r="M2342" s="707"/>
    </row>
    <row r="2343" spans="1:13" ht="210" customHeight="1">
      <c r="A2343" s="501" t="s">
        <v>3057</v>
      </c>
      <c r="B2343" s="511" t="s">
        <v>3058</v>
      </c>
      <c r="C2343" s="512">
        <v>25800</v>
      </c>
      <c r="D2343" s="515"/>
      <c r="E2343" s="647">
        <v>0.1</v>
      </c>
      <c r="F2343" s="489"/>
      <c r="I2343" s="681" t="s">
        <v>10444</v>
      </c>
      <c r="J2343" s="687" t="s">
        <v>6971</v>
      </c>
      <c r="K2343" s="701" t="s">
        <v>6972</v>
      </c>
      <c r="L2343" s="702">
        <v>56400</v>
      </c>
      <c r="M2343" s="707"/>
    </row>
    <row r="2344" spans="1:13" ht="195" customHeight="1">
      <c r="A2344" s="501" t="s">
        <v>3060</v>
      </c>
      <c r="B2344" s="511" t="s">
        <v>3061</v>
      </c>
      <c r="C2344" s="512">
        <v>19350</v>
      </c>
      <c r="D2344" s="515"/>
      <c r="E2344" s="647">
        <v>0.1</v>
      </c>
      <c r="F2344" s="489"/>
      <c r="I2344" s="681" t="s">
        <v>6973</v>
      </c>
      <c r="J2344" s="687" t="s">
        <v>6974</v>
      </c>
      <c r="K2344" s="701" t="s">
        <v>6975</v>
      </c>
      <c r="L2344" s="702">
        <v>45150</v>
      </c>
      <c r="M2344" s="707"/>
    </row>
    <row r="2345" spans="1:13" ht="300" customHeight="1">
      <c r="A2345" s="501" t="s">
        <v>3063</v>
      </c>
      <c r="B2345" s="511" t="s">
        <v>3064</v>
      </c>
      <c r="C2345" s="512">
        <v>32300</v>
      </c>
      <c r="D2345" s="515"/>
      <c r="E2345" s="647">
        <v>0.1</v>
      </c>
      <c r="F2345" s="489"/>
      <c r="I2345" s="681" t="s">
        <v>6976</v>
      </c>
      <c r="J2345" s="687" t="s">
        <v>6977</v>
      </c>
      <c r="K2345" s="701" t="s">
        <v>6978</v>
      </c>
      <c r="L2345" s="702">
        <v>58100</v>
      </c>
      <c r="M2345" s="707"/>
    </row>
    <row r="2346" spans="1:13" ht="345" customHeight="1">
      <c r="A2346" s="501" t="s">
        <v>3066</v>
      </c>
      <c r="B2346" s="511" t="s">
        <v>3067</v>
      </c>
      <c r="C2346" s="512">
        <v>37150</v>
      </c>
      <c r="D2346" s="515"/>
      <c r="E2346" s="647">
        <v>0.1</v>
      </c>
      <c r="F2346" s="489"/>
      <c r="I2346" s="681" t="s">
        <v>6979</v>
      </c>
      <c r="J2346" s="687" t="s">
        <v>6980</v>
      </c>
      <c r="K2346" s="701" t="s">
        <v>6981</v>
      </c>
      <c r="L2346" s="702">
        <v>21050</v>
      </c>
      <c r="M2346" s="707"/>
    </row>
    <row r="2347" spans="1:13" ht="270" customHeight="1">
      <c r="A2347" s="501" t="s">
        <v>3069</v>
      </c>
      <c r="B2347" s="511" t="s">
        <v>1056</v>
      </c>
      <c r="C2347" s="512">
        <v>24200</v>
      </c>
      <c r="D2347" s="515"/>
      <c r="E2347" s="647">
        <v>0.1</v>
      </c>
      <c r="F2347" s="489"/>
      <c r="I2347" s="681" t="s">
        <v>6982</v>
      </c>
      <c r="J2347" s="687" t="s">
        <v>6983</v>
      </c>
      <c r="K2347" s="701" t="s">
        <v>6984</v>
      </c>
      <c r="L2347" s="702">
        <v>24200</v>
      </c>
      <c r="M2347" s="707"/>
    </row>
    <row r="2348" spans="1:13" ht="105" customHeight="1">
      <c r="A2348" s="501" t="s">
        <v>1058</v>
      </c>
      <c r="B2348" s="511" t="s">
        <v>9481</v>
      </c>
      <c r="C2348" s="512">
        <v>11000</v>
      </c>
      <c r="D2348" s="515"/>
      <c r="E2348" s="647">
        <v>0.1</v>
      </c>
      <c r="F2348" s="489"/>
      <c r="I2348" s="681" t="s">
        <v>6985</v>
      </c>
      <c r="J2348" s="687" t="s">
        <v>6986</v>
      </c>
      <c r="K2348" s="701" t="s">
        <v>6987</v>
      </c>
      <c r="L2348" s="702">
        <v>26400</v>
      </c>
      <c r="M2348" s="707"/>
    </row>
    <row r="2349" spans="1:13" ht="225" customHeight="1">
      <c r="A2349" s="501" t="s">
        <v>2159</v>
      </c>
      <c r="B2349" s="511" t="s">
        <v>9482</v>
      </c>
      <c r="C2349" s="512">
        <v>11400</v>
      </c>
      <c r="D2349" s="515"/>
      <c r="E2349" s="647">
        <v>0.1</v>
      </c>
      <c r="F2349" s="489"/>
      <c r="I2349" s="681" t="s">
        <v>6988</v>
      </c>
      <c r="J2349" s="687" t="s">
        <v>6989</v>
      </c>
      <c r="K2349" s="701" t="s">
        <v>6990</v>
      </c>
      <c r="L2349" s="702">
        <v>27500</v>
      </c>
      <c r="M2349" s="707"/>
    </row>
    <row r="2350" spans="1:13" ht="360" customHeight="1">
      <c r="A2350" s="501" t="s">
        <v>1055</v>
      </c>
      <c r="B2350" s="511" t="s">
        <v>9539</v>
      </c>
      <c r="C2350" s="512">
        <v>11400</v>
      </c>
      <c r="D2350" s="515"/>
      <c r="E2350" s="647">
        <v>0.1</v>
      </c>
      <c r="F2350" s="489"/>
      <c r="I2350" s="681" t="s">
        <v>6991</v>
      </c>
      <c r="J2350" s="687" t="s">
        <v>6992</v>
      </c>
      <c r="K2350" s="701" t="s">
        <v>6993</v>
      </c>
      <c r="L2350" s="702">
        <v>14500</v>
      </c>
      <c r="M2350" s="707"/>
    </row>
    <row r="2351" spans="1:13" ht="390" customHeight="1">
      <c r="A2351" s="501" t="s">
        <v>1076</v>
      </c>
      <c r="B2351" s="511" t="s">
        <v>9538</v>
      </c>
      <c r="C2351" s="512">
        <v>11400</v>
      </c>
      <c r="D2351" s="515"/>
      <c r="E2351" s="647">
        <v>0.1</v>
      </c>
      <c r="F2351" s="489"/>
      <c r="I2351" s="681" t="s">
        <v>6994</v>
      </c>
      <c r="J2351" s="687" t="s">
        <v>6995</v>
      </c>
      <c r="K2351" s="701" t="s">
        <v>6996</v>
      </c>
      <c r="L2351" s="702">
        <v>21100</v>
      </c>
      <c r="M2351" s="707"/>
    </row>
    <row r="2352" spans="1:13" ht="225" customHeight="1">
      <c r="A2352" s="501" t="s">
        <v>27</v>
      </c>
      <c r="B2352" s="511" t="s">
        <v>9537</v>
      </c>
      <c r="C2352" s="512">
        <v>11400</v>
      </c>
      <c r="D2352" s="515"/>
      <c r="E2352" s="647">
        <v>0.1</v>
      </c>
      <c r="F2352" s="489"/>
      <c r="I2352" s="681" t="s">
        <v>6997</v>
      </c>
      <c r="J2352" s="687" t="s">
        <v>6998</v>
      </c>
      <c r="K2352" s="701" t="s">
        <v>6999</v>
      </c>
      <c r="L2352" s="702">
        <v>17800</v>
      </c>
      <c r="M2352" s="707"/>
    </row>
    <row r="2353" spans="1:13" ht="225" customHeight="1">
      <c r="A2353" s="501" t="s">
        <v>29</v>
      </c>
      <c r="B2353" s="511" t="s">
        <v>9536</v>
      </c>
      <c r="C2353" s="512">
        <v>11400</v>
      </c>
      <c r="D2353" s="515"/>
      <c r="E2353" s="647">
        <v>0.1</v>
      </c>
      <c r="F2353" s="489"/>
      <c r="I2353" s="681" t="s">
        <v>7000</v>
      </c>
      <c r="J2353" s="687" t="s">
        <v>7001</v>
      </c>
      <c r="K2353" s="701" t="s">
        <v>7002</v>
      </c>
      <c r="L2353" s="702">
        <v>33900</v>
      </c>
      <c r="M2353" s="707"/>
    </row>
    <row r="2354" spans="1:13" ht="270" customHeight="1">
      <c r="A2354" s="501" t="s">
        <v>31</v>
      </c>
      <c r="B2354" s="497" t="s">
        <v>12937</v>
      </c>
      <c r="C2354" s="512">
        <v>11400</v>
      </c>
      <c r="D2354" s="515"/>
      <c r="E2354" s="647">
        <v>0.1</v>
      </c>
      <c r="F2354" s="489"/>
      <c r="I2354" s="681" t="s">
        <v>7003</v>
      </c>
      <c r="J2354" s="687" t="s">
        <v>7004</v>
      </c>
      <c r="K2354" s="701" t="s">
        <v>7005</v>
      </c>
      <c r="L2354" s="702">
        <v>35450</v>
      </c>
      <c r="M2354" s="707"/>
    </row>
    <row r="2355" spans="1:13" ht="225" customHeight="1">
      <c r="A2355" s="501" t="s">
        <v>33</v>
      </c>
      <c r="B2355" s="497" t="s">
        <v>12938</v>
      </c>
      <c r="C2355" s="512">
        <v>12950</v>
      </c>
      <c r="D2355" s="515"/>
      <c r="E2355" s="647">
        <v>0.1</v>
      </c>
      <c r="F2355" s="489"/>
      <c r="I2355" s="681" t="s">
        <v>7006</v>
      </c>
      <c r="J2355" s="687" t="s">
        <v>7007</v>
      </c>
      <c r="K2355" s="701" t="s">
        <v>7008</v>
      </c>
      <c r="L2355" s="702">
        <v>35450</v>
      </c>
      <c r="M2355" s="707"/>
    </row>
    <row r="2356" spans="1:13" ht="255" customHeight="1">
      <c r="A2356" s="501" t="s">
        <v>35</v>
      </c>
      <c r="B2356" s="497" t="s">
        <v>12939</v>
      </c>
      <c r="C2356" s="512">
        <v>12950</v>
      </c>
      <c r="D2356" s="515"/>
      <c r="E2356" s="647">
        <v>0.1</v>
      </c>
      <c r="F2356" s="489"/>
      <c r="I2356" s="681" t="s">
        <v>7009</v>
      </c>
      <c r="J2356" s="687" t="s">
        <v>7010</v>
      </c>
      <c r="K2356" s="701" t="s">
        <v>7011</v>
      </c>
      <c r="L2356" s="702">
        <v>48400</v>
      </c>
      <c r="M2356" s="707"/>
    </row>
    <row r="2357" spans="1:13" ht="180" customHeight="1">
      <c r="A2357" s="501" t="s">
        <v>37</v>
      </c>
      <c r="B2357" s="511" t="s">
        <v>38</v>
      </c>
      <c r="C2357" s="512">
        <v>48400</v>
      </c>
      <c r="D2357" s="515"/>
      <c r="E2357" s="647">
        <v>0.1</v>
      </c>
      <c r="F2357" s="489"/>
      <c r="I2357" s="681" t="s">
        <v>6997</v>
      </c>
      <c r="J2357" s="687" t="s">
        <v>7012</v>
      </c>
      <c r="K2357" s="701" t="s">
        <v>7013</v>
      </c>
      <c r="L2357" s="702">
        <v>24200</v>
      </c>
      <c r="M2357" s="707"/>
    </row>
    <row r="2358" spans="1:13" ht="135" customHeight="1">
      <c r="A2358" s="501" t="s">
        <v>40</v>
      </c>
      <c r="B2358" s="511" t="s">
        <v>41</v>
      </c>
      <c r="C2358" s="512">
        <v>28600</v>
      </c>
      <c r="D2358" s="495"/>
      <c r="E2358" s="647">
        <v>0.1</v>
      </c>
      <c r="F2358" s="489"/>
      <c r="I2358" s="681" t="s">
        <v>7014</v>
      </c>
      <c r="J2358" s="687" t="s">
        <v>7015</v>
      </c>
      <c r="K2358" s="701" t="s">
        <v>7016</v>
      </c>
      <c r="L2358" s="702">
        <v>19350</v>
      </c>
      <c r="M2358" s="707"/>
    </row>
    <row r="2359" spans="1:13" ht="75" customHeight="1">
      <c r="A2359" s="501" t="s">
        <v>42</v>
      </c>
      <c r="B2359" s="511" t="s">
        <v>43</v>
      </c>
      <c r="C2359" s="566">
        <v>25600</v>
      </c>
      <c r="D2359" s="495"/>
      <c r="E2359" s="647">
        <v>0.1</v>
      </c>
      <c r="F2359" s="489"/>
      <c r="I2359" s="681" t="s">
        <v>7017</v>
      </c>
      <c r="J2359" s="687" t="s">
        <v>7018</v>
      </c>
      <c r="K2359" s="701" t="s">
        <v>7019</v>
      </c>
      <c r="L2359" s="702">
        <v>22650</v>
      </c>
      <c r="M2359" s="707"/>
    </row>
    <row r="2360" spans="1:13" ht="90" customHeight="1">
      <c r="A2360" s="501" t="s">
        <v>45</v>
      </c>
      <c r="B2360" s="511" t="s">
        <v>46</v>
      </c>
      <c r="C2360" s="512">
        <v>19350</v>
      </c>
      <c r="D2360" s="515"/>
      <c r="E2360" s="647">
        <v>0.1</v>
      </c>
      <c r="F2360" s="489"/>
      <c r="I2360" s="681" t="s">
        <v>7020</v>
      </c>
      <c r="J2360" s="687" t="s">
        <v>7021</v>
      </c>
      <c r="K2360" s="701" t="s">
        <v>7022</v>
      </c>
      <c r="L2360" s="702">
        <v>16200</v>
      </c>
      <c r="M2360" s="707"/>
    </row>
    <row r="2361" spans="1:13" ht="105" customHeight="1">
      <c r="A2361" s="501" t="s">
        <v>47</v>
      </c>
      <c r="B2361" s="511" t="s">
        <v>48</v>
      </c>
      <c r="C2361" s="512">
        <v>19350</v>
      </c>
      <c r="D2361" s="515"/>
      <c r="E2361" s="647">
        <v>0.1</v>
      </c>
      <c r="F2361" s="489"/>
      <c r="I2361" s="681" t="s">
        <v>7023</v>
      </c>
      <c r="J2361" s="687" t="s">
        <v>7024</v>
      </c>
      <c r="K2361" s="701" t="s">
        <v>7025</v>
      </c>
      <c r="L2361" s="702">
        <v>21000</v>
      </c>
      <c r="M2361" s="707"/>
    </row>
    <row r="2362" spans="1:13" ht="255" customHeight="1">
      <c r="A2362" s="501" t="s">
        <v>50</v>
      </c>
      <c r="B2362" s="511" t="s">
        <v>51</v>
      </c>
      <c r="C2362" s="512">
        <v>21050</v>
      </c>
      <c r="D2362" s="515"/>
      <c r="E2362" s="647">
        <v>0.1</v>
      </c>
      <c r="F2362" s="489"/>
      <c r="I2362" s="681" t="s">
        <v>7026</v>
      </c>
      <c r="J2362" s="687" t="s">
        <v>7027</v>
      </c>
      <c r="K2362" s="701" t="s">
        <v>7028</v>
      </c>
      <c r="L2362" s="702">
        <v>24200</v>
      </c>
      <c r="M2362" s="707"/>
    </row>
    <row r="2363" spans="1:13" ht="210" customHeight="1">
      <c r="A2363" s="501" t="s">
        <v>53</v>
      </c>
      <c r="B2363" s="511" t="s">
        <v>54</v>
      </c>
      <c r="C2363" s="512">
        <v>21050</v>
      </c>
      <c r="D2363" s="515"/>
      <c r="E2363" s="647">
        <v>0.1</v>
      </c>
      <c r="F2363" s="489"/>
      <c r="I2363" s="681" t="s">
        <v>7029</v>
      </c>
      <c r="J2363" s="687" t="s">
        <v>7030</v>
      </c>
      <c r="K2363" s="701" t="s">
        <v>7031</v>
      </c>
      <c r="L2363" s="702">
        <v>13000</v>
      </c>
      <c r="M2363" s="707"/>
    </row>
    <row r="2364" spans="1:13" ht="180" customHeight="1">
      <c r="A2364" s="501" t="s">
        <v>56</v>
      </c>
      <c r="B2364" s="511" t="s">
        <v>57</v>
      </c>
      <c r="C2364" s="512">
        <v>32300</v>
      </c>
      <c r="D2364" s="515"/>
      <c r="E2364" s="647">
        <v>0.1</v>
      </c>
      <c r="F2364" s="489"/>
      <c r="I2364" s="681" t="s">
        <v>7032</v>
      </c>
      <c r="J2364" s="687" t="s">
        <v>7033</v>
      </c>
      <c r="K2364" s="701" t="s">
        <v>7034</v>
      </c>
      <c r="L2364" s="702">
        <v>30600</v>
      </c>
      <c r="M2364" s="707"/>
    </row>
    <row r="2365" spans="1:13" ht="180" customHeight="1">
      <c r="A2365" s="501" t="s">
        <v>59</v>
      </c>
      <c r="B2365" s="511" t="s">
        <v>60</v>
      </c>
      <c r="C2365" s="512">
        <v>48400</v>
      </c>
      <c r="D2365" s="515"/>
      <c r="E2365" s="647">
        <v>0.1</v>
      </c>
      <c r="F2365" s="489"/>
      <c r="I2365" s="681" t="s">
        <v>7035</v>
      </c>
      <c r="J2365" s="687" t="s">
        <v>7036</v>
      </c>
      <c r="K2365" s="701" t="s">
        <v>7037</v>
      </c>
      <c r="L2365" s="702">
        <v>37150</v>
      </c>
      <c r="M2365" s="707"/>
    </row>
    <row r="2366" spans="1:13" ht="225" customHeight="1">
      <c r="A2366" s="501" t="s">
        <v>62</v>
      </c>
      <c r="B2366" s="511" t="s">
        <v>63</v>
      </c>
      <c r="C2366" s="512">
        <v>29050</v>
      </c>
      <c r="D2366" s="515"/>
      <c r="E2366" s="647">
        <v>0.1</v>
      </c>
      <c r="F2366" s="489"/>
      <c r="I2366" s="681" t="s">
        <v>7038</v>
      </c>
      <c r="J2366" s="687" t="s">
        <v>7039</v>
      </c>
      <c r="K2366" s="701" t="s">
        <v>7040</v>
      </c>
      <c r="L2366" s="702">
        <v>33900</v>
      </c>
      <c r="M2366" s="707"/>
    </row>
    <row r="2367" spans="1:13" ht="240" customHeight="1">
      <c r="A2367" s="501" t="s">
        <v>65</v>
      </c>
      <c r="B2367" s="511" t="s">
        <v>66</v>
      </c>
      <c r="C2367" s="512">
        <v>32300</v>
      </c>
      <c r="D2367" s="515"/>
      <c r="E2367" s="647">
        <v>0.1</v>
      </c>
      <c r="F2367" s="489"/>
      <c r="I2367" s="681" t="s">
        <v>7041</v>
      </c>
      <c r="J2367" s="687" t="s">
        <v>7042</v>
      </c>
      <c r="K2367" s="701" t="s">
        <v>7043</v>
      </c>
      <c r="L2367" s="702">
        <v>29050</v>
      </c>
      <c r="M2367" s="707"/>
    </row>
    <row r="2368" spans="1:13" ht="180" customHeight="1">
      <c r="A2368" s="501" t="s">
        <v>68</v>
      </c>
      <c r="B2368" s="511" t="s">
        <v>69</v>
      </c>
      <c r="C2368" s="512">
        <v>64500</v>
      </c>
      <c r="D2368" s="515"/>
      <c r="E2368" s="647">
        <v>0.1</v>
      </c>
      <c r="F2368" s="489"/>
      <c r="I2368" s="681" t="s">
        <v>7044</v>
      </c>
      <c r="J2368" s="687" t="s">
        <v>7045</v>
      </c>
      <c r="K2368" s="701" t="s">
        <v>7046</v>
      </c>
      <c r="L2368" s="702">
        <v>35450</v>
      </c>
      <c r="M2368" s="707"/>
    </row>
    <row r="2369" spans="1:13" ht="210" customHeight="1">
      <c r="A2369" s="501" t="s">
        <v>71</v>
      </c>
      <c r="B2369" s="511" t="s">
        <v>72</v>
      </c>
      <c r="C2369" s="512">
        <v>37150</v>
      </c>
      <c r="D2369" s="515"/>
      <c r="E2369" s="647">
        <v>0.1</v>
      </c>
      <c r="F2369" s="489"/>
      <c r="I2369" s="681" t="s">
        <v>7047</v>
      </c>
      <c r="J2369" s="687" t="s">
        <v>7048</v>
      </c>
      <c r="K2369" s="701" t="s">
        <v>7049</v>
      </c>
      <c r="L2369" s="702">
        <v>37150</v>
      </c>
      <c r="M2369" s="707"/>
    </row>
    <row r="2370" spans="1:13" ht="375" customHeight="1">
      <c r="A2370" s="501" t="s">
        <v>74</v>
      </c>
      <c r="B2370" s="511" t="s">
        <v>75</v>
      </c>
      <c r="C2370" s="512">
        <v>32300</v>
      </c>
      <c r="D2370" s="515"/>
      <c r="E2370" s="647">
        <v>0.1</v>
      </c>
      <c r="F2370" s="489"/>
      <c r="I2370" s="681" t="s">
        <v>7050</v>
      </c>
      <c r="J2370" s="687" t="s">
        <v>7051</v>
      </c>
      <c r="K2370" s="701" t="s">
        <v>7052</v>
      </c>
      <c r="L2370" s="702">
        <v>48400</v>
      </c>
      <c r="M2370" s="707"/>
    </row>
    <row r="2371" spans="1:13" ht="150" customHeight="1">
      <c r="A2371" s="501" t="s">
        <v>77</v>
      </c>
      <c r="B2371" s="511" t="s">
        <v>78</v>
      </c>
      <c r="C2371" s="512">
        <v>27450</v>
      </c>
      <c r="D2371" s="515"/>
      <c r="E2371" s="647">
        <v>0.1</v>
      </c>
      <c r="F2371" s="489"/>
      <c r="I2371" s="681" t="s">
        <v>7053</v>
      </c>
      <c r="J2371" s="687" t="s">
        <v>7054</v>
      </c>
      <c r="K2371" s="701" t="s">
        <v>7055</v>
      </c>
      <c r="L2371" s="702">
        <v>24200</v>
      </c>
      <c r="M2371" s="707"/>
    </row>
    <row r="2372" spans="1:13" ht="225" customHeight="1">
      <c r="A2372" s="501" t="s">
        <v>80</v>
      </c>
      <c r="B2372" s="511" t="s">
        <v>81</v>
      </c>
      <c r="C2372" s="512">
        <v>21050</v>
      </c>
      <c r="D2372" s="495"/>
      <c r="E2372" s="647">
        <v>0.1</v>
      </c>
      <c r="F2372" s="489"/>
      <c r="I2372" s="681" t="s">
        <v>7056</v>
      </c>
      <c r="J2372" s="687" t="s">
        <v>7057</v>
      </c>
      <c r="K2372" s="737" t="s">
        <v>7058</v>
      </c>
      <c r="L2372" s="702">
        <v>24200</v>
      </c>
      <c r="M2372" s="707"/>
    </row>
    <row r="2373" spans="1:13" ht="240" customHeight="1">
      <c r="A2373" s="501" t="s">
        <v>82</v>
      </c>
      <c r="B2373" s="511" t="s">
        <v>83</v>
      </c>
      <c r="C2373" s="512">
        <v>27500</v>
      </c>
      <c r="D2373" s="515"/>
      <c r="E2373" s="647">
        <v>0.1</v>
      </c>
      <c r="F2373" s="489"/>
      <c r="I2373" s="681" t="s">
        <v>7059</v>
      </c>
      <c r="J2373" s="687" t="s">
        <v>7060</v>
      </c>
      <c r="K2373" s="737" t="s">
        <v>7061</v>
      </c>
      <c r="L2373" s="702">
        <v>35450</v>
      </c>
      <c r="M2373" s="707"/>
    </row>
    <row r="2374" spans="1:13" ht="150" customHeight="1">
      <c r="A2374" s="501" t="s">
        <v>85</v>
      </c>
      <c r="B2374" s="511" t="s">
        <v>86</v>
      </c>
      <c r="C2374" s="512">
        <v>27500</v>
      </c>
      <c r="D2374" s="515"/>
      <c r="E2374" s="647">
        <v>0.1</v>
      </c>
      <c r="F2374" s="489"/>
      <c r="I2374" s="681" t="s">
        <v>7062</v>
      </c>
      <c r="J2374" s="687" t="s">
        <v>7063</v>
      </c>
      <c r="K2374" s="701" t="s">
        <v>7064</v>
      </c>
      <c r="L2374" s="702">
        <v>40300</v>
      </c>
      <c r="M2374" s="707"/>
    </row>
    <row r="2375" spans="1:13" ht="135" customHeight="1">
      <c r="A2375" s="501" t="s">
        <v>88</v>
      </c>
      <c r="B2375" s="511" t="s">
        <v>89</v>
      </c>
      <c r="C2375" s="512">
        <v>19350</v>
      </c>
      <c r="D2375" s="515"/>
      <c r="E2375" s="647">
        <v>0.1</v>
      </c>
      <c r="F2375" s="489"/>
      <c r="I2375" s="681" t="s">
        <v>7065</v>
      </c>
      <c r="J2375" s="687" t="s">
        <v>7066</v>
      </c>
      <c r="K2375" s="701" t="s">
        <v>7067</v>
      </c>
      <c r="L2375" s="702">
        <v>56400</v>
      </c>
      <c r="M2375" s="707"/>
    </row>
    <row r="2376" spans="1:13" ht="180" customHeight="1">
      <c r="A2376" s="501" t="s">
        <v>90</v>
      </c>
      <c r="B2376" s="511" t="s">
        <v>91</v>
      </c>
      <c r="C2376" s="512">
        <v>16200</v>
      </c>
      <c r="D2376" s="515"/>
      <c r="E2376" s="647">
        <v>0.1</v>
      </c>
      <c r="F2376" s="489"/>
      <c r="I2376" s="681" t="s">
        <v>778</v>
      </c>
      <c r="J2376" s="687" t="s">
        <v>7068</v>
      </c>
      <c r="K2376" s="701" t="s">
        <v>7069</v>
      </c>
      <c r="L2376" s="702">
        <v>17600</v>
      </c>
      <c r="M2376" s="707"/>
    </row>
    <row r="2377" spans="1:13" ht="210" customHeight="1">
      <c r="A2377" s="501" t="s">
        <v>93</v>
      </c>
      <c r="B2377" s="511" t="s">
        <v>94</v>
      </c>
      <c r="C2377" s="512">
        <v>16200</v>
      </c>
      <c r="D2377" s="515"/>
      <c r="E2377" s="647">
        <v>0.1</v>
      </c>
      <c r="F2377" s="489"/>
      <c r="I2377" s="681" t="s">
        <v>7070</v>
      </c>
      <c r="J2377" s="687" t="s">
        <v>7071</v>
      </c>
      <c r="K2377" s="701" t="s">
        <v>7072</v>
      </c>
      <c r="L2377" s="702">
        <v>12950</v>
      </c>
      <c r="M2377" s="707"/>
    </row>
    <row r="2378" spans="1:13" ht="165" customHeight="1">
      <c r="A2378" s="501" t="s">
        <v>95</v>
      </c>
      <c r="B2378" s="511" t="s">
        <v>96</v>
      </c>
      <c r="C2378" s="512">
        <v>32300</v>
      </c>
      <c r="D2378" s="515"/>
      <c r="E2378" s="647">
        <v>0.1</v>
      </c>
      <c r="F2378" s="489"/>
      <c r="I2378" s="681" t="s">
        <v>7073</v>
      </c>
      <c r="J2378" s="687" t="s">
        <v>7074</v>
      </c>
      <c r="K2378" s="701" t="s">
        <v>7075</v>
      </c>
      <c r="L2378" s="702">
        <v>11400</v>
      </c>
      <c r="M2378" s="707"/>
    </row>
    <row r="2379" spans="1:13" ht="285" customHeight="1">
      <c r="A2379" s="501" t="s">
        <v>97</v>
      </c>
      <c r="B2379" s="511" t="s">
        <v>98</v>
      </c>
      <c r="C2379" s="512">
        <v>32300</v>
      </c>
      <c r="D2379" s="515"/>
      <c r="E2379" s="647">
        <v>0.1</v>
      </c>
      <c r="F2379" s="489"/>
      <c r="I2379" s="681" t="s">
        <v>7076</v>
      </c>
      <c r="J2379" s="687" t="s">
        <v>7077</v>
      </c>
      <c r="K2379" s="701" t="s">
        <v>7078</v>
      </c>
      <c r="L2379" s="702">
        <v>16200</v>
      </c>
      <c r="M2379" s="707"/>
    </row>
    <row r="2380" spans="1:13" ht="105" customHeight="1">
      <c r="A2380" s="501" t="s">
        <v>9686</v>
      </c>
      <c r="B2380" s="511" t="s">
        <v>9687</v>
      </c>
      <c r="C2380" s="512">
        <v>66150</v>
      </c>
      <c r="D2380" s="515"/>
      <c r="E2380" s="647">
        <v>0.1</v>
      </c>
      <c r="F2380" s="489"/>
      <c r="I2380" s="681" t="s">
        <v>9540</v>
      </c>
      <c r="J2380" s="687" t="s">
        <v>7079</v>
      </c>
      <c r="K2380" s="701" t="s">
        <v>7080</v>
      </c>
      <c r="L2380" s="702">
        <v>22650</v>
      </c>
      <c r="M2380" s="679"/>
    </row>
    <row r="2381" spans="1:13" ht="105" customHeight="1">
      <c r="A2381" s="501" t="s">
        <v>9689</v>
      </c>
      <c r="B2381" s="511" t="s">
        <v>9690</v>
      </c>
      <c r="C2381" s="512">
        <v>134800</v>
      </c>
      <c r="D2381" s="515"/>
      <c r="E2381" s="647">
        <v>0.1</v>
      </c>
      <c r="F2381" s="489"/>
      <c r="I2381" s="681" t="s">
        <v>10266</v>
      </c>
      <c r="J2381" s="687" t="s">
        <v>7081</v>
      </c>
      <c r="K2381" s="701" t="s">
        <v>7082</v>
      </c>
      <c r="L2381" s="702">
        <v>29050</v>
      </c>
      <c r="M2381" s="679"/>
    </row>
    <row r="2382" spans="1:13" ht="120" customHeight="1">
      <c r="A2382" s="501" t="s">
        <v>12056</v>
      </c>
      <c r="B2382" s="511" t="s">
        <v>12057</v>
      </c>
      <c r="C2382" s="512">
        <v>112200</v>
      </c>
      <c r="D2382" s="515"/>
      <c r="E2382" s="647">
        <v>0.1</v>
      </c>
      <c r="F2382" s="489"/>
      <c r="I2382" s="681" t="s">
        <v>7083</v>
      </c>
      <c r="J2382" s="687" t="s">
        <v>7084</v>
      </c>
      <c r="K2382" s="701" t="s">
        <v>7085</v>
      </c>
      <c r="L2382" s="702">
        <v>14500</v>
      </c>
      <c r="M2382" s="707"/>
    </row>
    <row r="2383" spans="1:13" ht="110.25" customHeight="1">
      <c r="A2383" s="501"/>
      <c r="B2383" s="535" t="s">
        <v>99</v>
      </c>
      <c r="C2383" s="512"/>
      <c r="D2383" s="515"/>
      <c r="E2383" s="647">
        <v>0.1</v>
      </c>
      <c r="F2383" s="489"/>
      <c r="I2383" s="681" t="s">
        <v>7086</v>
      </c>
      <c r="J2383" s="687" t="s">
        <v>7087</v>
      </c>
      <c r="K2383" s="701" t="s">
        <v>3047</v>
      </c>
      <c r="L2383" s="702">
        <v>19350</v>
      </c>
      <c r="M2383" s="707"/>
    </row>
    <row r="2384" spans="1:13" ht="300" customHeight="1">
      <c r="A2384" s="501" t="s">
        <v>8314</v>
      </c>
      <c r="B2384" s="511" t="s">
        <v>8658</v>
      </c>
      <c r="C2384" s="512">
        <v>230000</v>
      </c>
      <c r="D2384" s="520"/>
      <c r="E2384" s="647">
        <v>0.1</v>
      </c>
      <c r="F2384" s="489"/>
      <c r="I2384" s="681" t="s">
        <v>3048</v>
      </c>
      <c r="J2384" s="687" t="s">
        <v>3049</v>
      </c>
      <c r="K2384" s="701" t="s">
        <v>3050</v>
      </c>
      <c r="L2384" s="702">
        <v>24200</v>
      </c>
      <c r="M2384" s="707"/>
    </row>
    <row r="2385" spans="1:13" ht="300" customHeight="1">
      <c r="A2385" s="501" t="s">
        <v>8315</v>
      </c>
      <c r="B2385" s="511" t="s">
        <v>8660</v>
      </c>
      <c r="C2385" s="512">
        <v>230000</v>
      </c>
      <c r="D2385" s="520"/>
      <c r="E2385" s="647">
        <v>0.1</v>
      </c>
      <c r="F2385" s="489"/>
      <c r="I2385" s="681" t="s">
        <v>10003</v>
      </c>
      <c r="J2385" s="687" t="s">
        <v>3051</v>
      </c>
      <c r="K2385" s="701" t="s">
        <v>3052</v>
      </c>
      <c r="L2385" s="702">
        <v>21050</v>
      </c>
      <c r="M2385" s="707"/>
    </row>
    <row r="2386" spans="1:13" ht="345" customHeight="1">
      <c r="A2386" s="501" t="s">
        <v>8317</v>
      </c>
      <c r="B2386" s="511" t="s">
        <v>8661</v>
      </c>
      <c r="C2386" s="512">
        <v>253000</v>
      </c>
      <c r="D2386" s="520"/>
      <c r="E2386" s="647">
        <v>0.1</v>
      </c>
      <c r="F2386" s="489"/>
      <c r="I2386" s="681" t="s">
        <v>3053</v>
      </c>
      <c r="J2386" s="687" t="s">
        <v>3054</v>
      </c>
      <c r="K2386" s="701" t="s">
        <v>3055</v>
      </c>
      <c r="L2386" s="702">
        <v>22650</v>
      </c>
      <c r="M2386" s="707"/>
    </row>
    <row r="2387" spans="1:13" ht="375" customHeight="1">
      <c r="A2387" s="501" t="s">
        <v>8319</v>
      </c>
      <c r="B2387" s="511" t="s">
        <v>8662</v>
      </c>
      <c r="C2387" s="512">
        <v>253000</v>
      </c>
      <c r="D2387" s="520"/>
      <c r="E2387" s="647">
        <v>0.1</v>
      </c>
      <c r="F2387" s="489"/>
      <c r="I2387" s="681" t="s">
        <v>3056</v>
      </c>
      <c r="J2387" s="687" t="s">
        <v>3057</v>
      </c>
      <c r="K2387" s="701" t="s">
        <v>3058</v>
      </c>
      <c r="L2387" s="702">
        <v>25800</v>
      </c>
      <c r="M2387" s="707"/>
    </row>
    <row r="2388" spans="1:13" ht="405" customHeight="1">
      <c r="A2388" s="501" t="s">
        <v>8321</v>
      </c>
      <c r="B2388" s="511" t="s">
        <v>8663</v>
      </c>
      <c r="C2388" s="512">
        <v>253000</v>
      </c>
      <c r="D2388" s="520"/>
      <c r="E2388" s="647">
        <v>0.1</v>
      </c>
      <c r="F2388" s="489"/>
      <c r="I2388" s="681" t="s">
        <v>3059</v>
      </c>
      <c r="J2388" s="687" t="s">
        <v>3060</v>
      </c>
      <c r="K2388" s="701" t="s">
        <v>3061</v>
      </c>
      <c r="L2388" s="702">
        <v>19350</v>
      </c>
      <c r="M2388" s="707"/>
    </row>
    <row r="2389" spans="1:13" ht="315" customHeight="1">
      <c r="A2389" s="501" t="s">
        <v>8323</v>
      </c>
      <c r="B2389" s="511" t="s">
        <v>8664</v>
      </c>
      <c r="C2389" s="512">
        <v>198000</v>
      </c>
      <c r="D2389" s="520"/>
      <c r="E2389" s="647">
        <v>0.1</v>
      </c>
      <c r="F2389" s="489"/>
      <c r="I2389" s="681" t="s">
        <v>3062</v>
      </c>
      <c r="J2389" s="687" t="s">
        <v>3063</v>
      </c>
      <c r="K2389" s="701" t="s">
        <v>3064</v>
      </c>
      <c r="L2389" s="702">
        <v>32300</v>
      </c>
      <c r="M2389" s="707"/>
    </row>
    <row r="2390" spans="1:13" ht="409.5" customHeight="1">
      <c r="A2390" s="501" t="s">
        <v>8325</v>
      </c>
      <c r="B2390" s="511" t="s">
        <v>8665</v>
      </c>
      <c r="C2390" s="512">
        <v>253000</v>
      </c>
      <c r="D2390" s="520"/>
      <c r="E2390" s="647">
        <v>0.1</v>
      </c>
      <c r="F2390" s="489"/>
      <c r="I2390" s="681" t="s">
        <v>3065</v>
      </c>
      <c r="J2390" s="687" t="s">
        <v>3066</v>
      </c>
      <c r="K2390" s="701" t="s">
        <v>3067</v>
      </c>
      <c r="L2390" s="702">
        <v>37150</v>
      </c>
      <c r="M2390" s="707"/>
    </row>
    <row r="2391" spans="1:13" ht="409.5" customHeight="1">
      <c r="A2391" s="501" t="s">
        <v>8327</v>
      </c>
      <c r="B2391" s="511" t="s">
        <v>8666</v>
      </c>
      <c r="C2391" s="512">
        <v>253000</v>
      </c>
      <c r="D2391" s="520"/>
      <c r="E2391" s="647">
        <v>0.1</v>
      </c>
      <c r="F2391" s="489"/>
      <c r="I2391" s="681" t="s">
        <v>3068</v>
      </c>
      <c r="J2391" s="687" t="s">
        <v>3069</v>
      </c>
      <c r="K2391" s="701" t="s">
        <v>1056</v>
      </c>
      <c r="L2391" s="702">
        <v>24200</v>
      </c>
      <c r="M2391" s="707"/>
    </row>
    <row r="2392" spans="1:13" ht="409.5" customHeight="1">
      <c r="A2392" s="501" t="s">
        <v>8329</v>
      </c>
      <c r="B2392" s="511" t="s">
        <v>8667</v>
      </c>
      <c r="C2392" s="512">
        <v>253000</v>
      </c>
      <c r="D2392" s="520"/>
      <c r="E2392" s="647">
        <v>0.1</v>
      </c>
      <c r="F2392" s="489"/>
      <c r="I2392" s="681" t="s">
        <v>1057</v>
      </c>
      <c r="J2392" s="687" t="s">
        <v>1058</v>
      </c>
      <c r="K2392" s="701" t="s">
        <v>9481</v>
      </c>
      <c r="L2392" s="702">
        <v>11000</v>
      </c>
      <c r="M2392" s="707"/>
    </row>
    <row r="2393" spans="1:13" ht="300" customHeight="1">
      <c r="A2393" s="501" t="s">
        <v>8331</v>
      </c>
      <c r="B2393" s="511" t="s">
        <v>8668</v>
      </c>
      <c r="C2393" s="512">
        <v>230000</v>
      </c>
      <c r="D2393" s="520"/>
      <c r="E2393" s="647">
        <v>0.1</v>
      </c>
      <c r="F2393" s="489"/>
      <c r="I2393" s="681" t="s">
        <v>2158</v>
      </c>
      <c r="J2393" s="687" t="s">
        <v>2159</v>
      </c>
      <c r="K2393" s="701" t="s">
        <v>9482</v>
      </c>
      <c r="L2393" s="702">
        <v>11400</v>
      </c>
      <c r="M2393" s="707"/>
    </row>
    <row r="2394" spans="1:13" ht="345" customHeight="1">
      <c r="A2394" s="501" t="s">
        <v>8333</v>
      </c>
      <c r="B2394" s="511" t="s">
        <v>8669</v>
      </c>
      <c r="C2394" s="512">
        <v>230000</v>
      </c>
      <c r="D2394" s="520"/>
      <c r="E2394" s="647">
        <v>0.1</v>
      </c>
      <c r="F2394" s="489"/>
      <c r="I2394" s="681" t="s">
        <v>1054</v>
      </c>
      <c r="J2394" s="687" t="s">
        <v>1055</v>
      </c>
      <c r="K2394" s="701" t="s">
        <v>9539</v>
      </c>
      <c r="L2394" s="702">
        <v>11400</v>
      </c>
      <c r="M2394" s="707"/>
    </row>
    <row r="2395" spans="1:13" ht="375" customHeight="1">
      <c r="A2395" s="501" t="s">
        <v>8335</v>
      </c>
      <c r="B2395" s="511" t="s">
        <v>8670</v>
      </c>
      <c r="C2395" s="512">
        <v>253000</v>
      </c>
      <c r="D2395" s="520"/>
      <c r="E2395" s="647">
        <v>0.1</v>
      </c>
      <c r="F2395" s="489"/>
      <c r="I2395" s="681" t="s">
        <v>5</v>
      </c>
      <c r="J2395" s="687" t="s">
        <v>1076</v>
      </c>
      <c r="K2395" s="701" t="s">
        <v>9538</v>
      </c>
      <c r="L2395" s="702">
        <v>11400</v>
      </c>
      <c r="M2395" s="707"/>
    </row>
    <row r="2396" spans="1:13" ht="375" customHeight="1">
      <c r="A2396" s="501" t="s">
        <v>8337</v>
      </c>
      <c r="B2396" s="511" t="s">
        <v>8671</v>
      </c>
      <c r="C2396" s="512">
        <v>253000</v>
      </c>
      <c r="D2396" s="520"/>
      <c r="E2396" s="647">
        <v>0.1</v>
      </c>
      <c r="F2396" s="489"/>
      <c r="I2396" s="681" t="s">
        <v>26</v>
      </c>
      <c r="J2396" s="687" t="s">
        <v>27</v>
      </c>
      <c r="K2396" s="701" t="s">
        <v>9537</v>
      </c>
      <c r="L2396" s="702">
        <v>11400</v>
      </c>
      <c r="M2396" s="707"/>
    </row>
    <row r="2397" spans="1:13" ht="409.5" customHeight="1">
      <c r="A2397" s="501" t="s">
        <v>8339</v>
      </c>
      <c r="B2397" s="511" t="s">
        <v>8672</v>
      </c>
      <c r="C2397" s="512">
        <v>253000</v>
      </c>
      <c r="D2397" s="520"/>
      <c r="E2397" s="647">
        <v>0.1</v>
      </c>
      <c r="F2397" s="489"/>
      <c r="I2397" s="681" t="s">
        <v>28</v>
      </c>
      <c r="J2397" s="687" t="s">
        <v>29</v>
      </c>
      <c r="K2397" s="701" t="s">
        <v>9536</v>
      </c>
      <c r="L2397" s="702">
        <v>11400</v>
      </c>
      <c r="M2397" s="707"/>
    </row>
    <row r="2398" spans="1:13" ht="330" customHeight="1">
      <c r="A2398" s="501" t="s">
        <v>8341</v>
      </c>
      <c r="B2398" s="511" t="s">
        <v>8673</v>
      </c>
      <c r="C2398" s="512">
        <v>253000</v>
      </c>
      <c r="D2398" s="520"/>
      <c r="E2398" s="647">
        <v>0.1</v>
      </c>
      <c r="F2398" s="489"/>
      <c r="I2398" s="681" t="s">
        <v>30</v>
      </c>
      <c r="J2398" s="687" t="s">
        <v>31</v>
      </c>
      <c r="K2398" s="680" t="s">
        <v>12937</v>
      </c>
      <c r="L2398" s="702">
        <v>11400</v>
      </c>
      <c r="M2398" s="707"/>
    </row>
    <row r="2399" spans="1:13" ht="409.5" customHeight="1">
      <c r="A2399" s="501" t="s">
        <v>8343</v>
      </c>
      <c r="B2399" s="511" t="s">
        <v>8674</v>
      </c>
      <c r="C2399" s="512">
        <v>253000</v>
      </c>
      <c r="D2399" s="520"/>
      <c r="E2399" s="647">
        <v>0.1</v>
      </c>
      <c r="F2399" s="489"/>
      <c r="I2399" s="681" t="s">
        <v>32</v>
      </c>
      <c r="J2399" s="687" t="s">
        <v>33</v>
      </c>
      <c r="K2399" s="680" t="s">
        <v>12938</v>
      </c>
      <c r="L2399" s="702">
        <v>12950</v>
      </c>
      <c r="M2399" s="707"/>
    </row>
    <row r="2400" spans="1:13" ht="409.5" customHeight="1">
      <c r="A2400" s="501" t="s">
        <v>8345</v>
      </c>
      <c r="B2400" s="511" t="s">
        <v>8675</v>
      </c>
      <c r="C2400" s="512">
        <v>253000</v>
      </c>
      <c r="D2400" s="520"/>
      <c r="E2400" s="647">
        <v>0.1</v>
      </c>
      <c r="F2400" s="489"/>
      <c r="I2400" s="681" t="s">
        <v>34</v>
      </c>
      <c r="J2400" s="687" t="s">
        <v>35</v>
      </c>
      <c r="K2400" s="680" t="s">
        <v>12939</v>
      </c>
      <c r="L2400" s="702">
        <v>12950</v>
      </c>
      <c r="M2400" s="707"/>
    </row>
    <row r="2401" spans="1:13" ht="405" customHeight="1">
      <c r="A2401" s="501" t="s">
        <v>8347</v>
      </c>
      <c r="B2401" s="511" t="s">
        <v>8676</v>
      </c>
      <c r="C2401" s="512">
        <v>253000</v>
      </c>
      <c r="D2401" s="520"/>
      <c r="E2401" s="647">
        <v>0.1</v>
      </c>
      <c r="F2401" s="489"/>
      <c r="I2401" s="681" t="s">
        <v>36</v>
      </c>
      <c r="J2401" s="687" t="s">
        <v>37</v>
      </c>
      <c r="K2401" s="701" t="s">
        <v>38</v>
      </c>
      <c r="L2401" s="702">
        <v>48400</v>
      </c>
      <c r="M2401" s="707"/>
    </row>
    <row r="2402" spans="1:13" ht="120" customHeight="1">
      <c r="A2402" s="501" t="s">
        <v>8349</v>
      </c>
      <c r="B2402" s="511" t="s">
        <v>8350</v>
      </c>
      <c r="C2402" s="512">
        <v>40000</v>
      </c>
      <c r="D2402" s="520"/>
      <c r="E2402" s="647">
        <v>0.1</v>
      </c>
      <c r="F2402" s="489"/>
      <c r="I2402" s="681" t="s">
        <v>39</v>
      </c>
      <c r="J2402" s="687" t="s">
        <v>40</v>
      </c>
      <c r="K2402" s="701" t="s">
        <v>41</v>
      </c>
      <c r="L2402" s="702">
        <v>28600</v>
      </c>
      <c r="M2402" s="679"/>
    </row>
    <row r="2403" spans="1:13" ht="270" customHeight="1">
      <c r="A2403" s="501" t="s">
        <v>9077</v>
      </c>
      <c r="B2403" s="511" t="s">
        <v>9078</v>
      </c>
      <c r="C2403" s="512">
        <v>169400</v>
      </c>
      <c r="D2403" s="520"/>
      <c r="E2403" s="647">
        <v>0.1</v>
      </c>
      <c r="F2403" s="489"/>
      <c r="I2403" s="681" t="s">
        <v>39</v>
      </c>
      <c r="J2403" s="687" t="s">
        <v>42</v>
      </c>
      <c r="K2403" s="701" t="s">
        <v>43</v>
      </c>
      <c r="L2403" s="756">
        <v>25600</v>
      </c>
      <c r="M2403" s="679"/>
    </row>
    <row r="2404" spans="1:13" ht="285" customHeight="1">
      <c r="A2404" s="501" t="s">
        <v>9080</v>
      </c>
      <c r="B2404" s="511" t="s">
        <v>9081</v>
      </c>
      <c r="C2404" s="512">
        <v>154000</v>
      </c>
      <c r="D2404" s="520"/>
      <c r="E2404" s="647">
        <v>0.1</v>
      </c>
      <c r="F2404" s="489"/>
      <c r="I2404" s="681" t="s">
        <v>44</v>
      </c>
      <c r="J2404" s="687" t="s">
        <v>45</v>
      </c>
      <c r="K2404" s="701" t="s">
        <v>46</v>
      </c>
      <c r="L2404" s="702">
        <v>19350</v>
      </c>
      <c r="M2404" s="707"/>
    </row>
    <row r="2405" spans="1:13" ht="135" customHeight="1">
      <c r="A2405" s="501" t="s">
        <v>9083</v>
      </c>
      <c r="B2405" s="511" t="s">
        <v>9084</v>
      </c>
      <c r="C2405" s="512">
        <v>187000</v>
      </c>
      <c r="D2405" s="520"/>
      <c r="E2405" s="647">
        <v>0.1</v>
      </c>
      <c r="F2405" s="489"/>
      <c r="I2405" s="681" t="s">
        <v>10267</v>
      </c>
      <c r="J2405" s="687" t="s">
        <v>47</v>
      </c>
      <c r="K2405" s="701" t="s">
        <v>48</v>
      </c>
      <c r="L2405" s="702">
        <v>19350</v>
      </c>
      <c r="M2405" s="707"/>
    </row>
    <row r="2406" spans="1:13" ht="255" customHeight="1">
      <c r="A2406" s="501" t="s">
        <v>9085</v>
      </c>
      <c r="B2406" s="511" t="s">
        <v>9086</v>
      </c>
      <c r="C2406" s="512">
        <v>187000</v>
      </c>
      <c r="D2406" s="520"/>
      <c r="E2406" s="647">
        <v>0.1</v>
      </c>
      <c r="F2406" s="489"/>
      <c r="I2406" s="681" t="s">
        <v>49</v>
      </c>
      <c r="J2406" s="687" t="s">
        <v>50</v>
      </c>
      <c r="K2406" s="701" t="s">
        <v>51</v>
      </c>
      <c r="L2406" s="702">
        <v>21050</v>
      </c>
      <c r="M2406" s="707"/>
    </row>
    <row r="2407" spans="1:13" ht="75" customHeight="1">
      <c r="A2407" s="501" t="s">
        <v>9088</v>
      </c>
      <c r="B2407" s="511" t="s">
        <v>9089</v>
      </c>
      <c r="C2407" s="512">
        <v>115900</v>
      </c>
      <c r="D2407" s="520"/>
      <c r="E2407" s="647">
        <v>0.1</v>
      </c>
      <c r="F2407" s="489"/>
      <c r="I2407" s="681" t="s">
        <v>52</v>
      </c>
      <c r="J2407" s="687" t="s">
        <v>53</v>
      </c>
      <c r="K2407" s="701" t="s">
        <v>54</v>
      </c>
      <c r="L2407" s="702">
        <v>21050</v>
      </c>
      <c r="M2407" s="707"/>
    </row>
    <row r="2408" spans="1:13" ht="180" customHeight="1">
      <c r="A2408" s="501" t="s">
        <v>9091</v>
      </c>
      <c r="B2408" s="511" t="s">
        <v>9092</v>
      </c>
      <c r="C2408" s="512">
        <v>148500</v>
      </c>
      <c r="D2408" s="520"/>
      <c r="E2408" s="647">
        <v>0.1</v>
      </c>
      <c r="F2408" s="489"/>
      <c r="I2408" s="681" t="s">
        <v>55</v>
      </c>
      <c r="J2408" s="687" t="s">
        <v>56</v>
      </c>
      <c r="K2408" s="701" t="s">
        <v>57</v>
      </c>
      <c r="L2408" s="702">
        <v>32300</v>
      </c>
      <c r="M2408" s="707"/>
    </row>
    <row r="2409" spans="1:13" ht="90" customHeight="1">
      <c r="A2409" s="501" t="s">
        <v>9094</v>
      </c>
      <c r="B2409" s="511" t="s">
        <v>9095</v>
      </c>
      <c r="C2409" s="512">
        <v>131400</v>
      </c>
      <c r="D2409" s="520"/>
      <c r="E2409" s="647">
        <v>0.1</v>
      </c>
      <c r="F2409" s="489"/>
      <c r="I2409" s="681" t="s">
        <v>58</v>
      </c>
      <c r="J2409" s="687" t="s">
        <v>59</v>
      </c>
      <c r="K2409" s="701" t="s">
        <v>60</v>
      </c>
      <c r="L2409" s="702">
        <v>48400</v>
      </c>
      <c r="M2409" s="707"/>
    </row>
    <row r="2410" spans="1:13" ht="240" customHeight="1">
      <c r="A2410" s="501" t="s">
        <v>10556</v>
      </c>
      <c r="B2410" s="511" t="s">
        <v>10557</v>
      </c>
      <c r="C2410" s="512">
        <v>70000</v>
      </c>
      <c r="D2410" s="520"/>
      <c r="E2410" s="647">
        <v>0.1</v>
      </c>
      <c r="F2410" s="489"/>
      <c r="I2410" s="681" t="s">
        <v>61</v>
      </c>
      <c r="J2410" s="687" t="s">
        <v>62</v>
      </c>
      <c r="K2410" s="701" t="s">
        <v>63</v>
      </c>
      <c r="L2410" s="702">
        <v>29050</v>
      </c>
      <c r="M2410" s="707"/>
    </row>
    <row r="2411" spans="1:13" ht="94.5" customHeight="1">
      <c r="A2411" s="501"/>
      <c r="B2411" s="535" t="s">
        <v>100</v>
      </c>
      <c r="C2411" s="512"/>
      <c r="D2411" s="515"/>
      <c r="E2411" s="647">
        <v>0.1</v>
      </c>
      <c r="F2411" s="489"/>
      <c r="I2411" s="681" t="s">
        <v>64</v>
      </c>
      <c r="J2411" s="687" t="s">
        <v>65</v>
      </c>
      <c r="K2411" s="701" t="s">
        <v>66</v>
      </c>
      <c r="L2411" s="702">
        <v>32300</v>
      </c>
      <c r="M2411" s="707"/>
    </row>
    <row r="2412" spans="1:13" ht="225" customHeight="1">
      <c r="A2412" s="501" t="s">
        <v>102</v>
      </c>
      <c r="B2412" s="511" t="s">
        <v>103</v>
      </c>
      <c r="C2412" s="512">
        <v>900</v>
      </c>
      <c r="D2412" s="515"/>
      <c r="E2412" s="647">
        <v>0.1</v>
      </c>
      <c r="F2412" s="489"/>
      <c r="I2412" s="681" t="s">
        <v>67</v>
      </c>
      <c r="J2412" s="687" t="s">
        <v>68</v>
      </c>
      <c r="K2412" s="701" t="s">
        <v>69</v>
      </c>
      <c r="L2412" s="702">
        <v>64500</v>
      </c>
      <c r="M2412" s="707"/>
    </row>
    <row r="2413" spans="1:13" ht="210" customHeight="1">
      <c r="A2413" s="501" t="s">
        <v>105</v>
      </c>
      <c r="B2413" s="511" t="s">
        <v>106</v>
      </c>
      <c r="C2413" s="512">
        <v>14850</v>
      </c>
      <c r="D2413" s="515"/>
      <c r="E2413" s="647">
        <v>0.1</v>
      </c>
      <c r="F2413" s="489"/>
      <c r="I2413" s="681" t="s">
        <v>70</v>
      </c>
      <c r="J2413" s="687" t="s">
        <v>71</v>
      </c>
      <c r="K2413" s="701" t="s">
        <v>72</v>
      </c>
      <c r="L2413" s="702">
        <v>37150</v>
      </c>
      <c r="M2413" s="707"/>
    </row>
    <row r="2414" spans="1:13" ht="105" customHeight="1">
      <c r="A2414" s="501" t="s">
        <v>108</v>
      </c>
      <c r="B2414" s="511" t="s">
        <v>109</v>
      </c>
      <c r="C2414" s="512">
        <v>8950</v>
      </c>
      <c r="D2414" s="515"/>
      <c r="E2414" s="647">
        <v>0.1</v>
      </c>
      <c r="F2414" s="489"/>
      <c r="I2414" s="681" t="s">
        <v>73</v>
      </c>
      <c r="J2414" s="687" t="s">
        <v>74</v>
      </c>
      <c r="K2414" s="701" t="s">
        <v>75</v>
      </c>
      <c r="L2414" s="702">
        <v>32300</v>
      </c>
      <c r="M2414" s="707"/>
    </row>
    <row r="2415" spans="1:13" ht="180" customHeight="1">
      <c r="A2415" s="501" t="s">
        <v>111</v>
      </c>
      <c r="B2415" s="511" t="s">
        <v>112</v>
      </c>
      <c r="C2415" s="512">
        <v>23100</v>
      </c>
      <c r="D2415" s="515"/>
      <c r="E2415" s="647">
        <v>0.1</v>
      </c>
      <c r="F2415" s="489"/>
      <c r="I2415" s="681" t="s">
        <v>76</v>
      </c>
      <c r="J2415" s="687" t="s">
        <v>77</v>
      </c>
      <c r="K2415" s="701" t="s">
        <v>78</v>
      </c>
      <c r="L2415" s="702">
        <v>27450</v>
      </c>
      <c r="M2415" s="707"/>
    </row>
    <row r="2416" spans="1:13" ht="135" customHeight="1">
      <c r="A2416" s="501" t="s">
        <v>114</v>
      </c>
      <c r="B2416" s="511" t="s">
        <v>115</v>
      </c>
      <c r="C2416" s="512">
        <v>4850</v>
      </c>
      <c r="D2416" s="515"/>
      <c r="E2416" s="647">
        <v>0.1</v>
      </c>
      <c r="F2416" s="489"/>
      <c r="I2416" s="681" t="s">
        <v>79</v>
      </c>
      <c r="J2416" s="687" t="s">
        <v>80</v>
      </c>
      <c r="K2416" s="701" t="s">
        <v>81</v>
      </c>
      <c r="L2416" s="702">
        <v>21050</v>
      </c>
      <c r="M2416" s="679"/>
    </row>
    <row r="2417" spans="1:13" ht="120" customHeight="1">
      <c r="A2417" s="501" t="s">
        <v>10668</v>
      </c>
      <c r="B2417" s="511" t="s">
        <v>10669</v>
      </c>
      <c r="C2417" s="512">
        <v>27500</v>
      </c>
      <c r="D2417" s="515"/>
      <c r="E2417" s="647">
        <v>0.1</v>
      </c>
      <c r="F2417" s="489"/>
      <c r="I2417" s="681" t="s">
        <v>49</v>
      </c>
      <c r="J2417" s="687" t="s">
        <v>82</v>
      </c>
      <c r="K2417" s="701" t="s">
        <v>83</v>
      </c>
      <c r="L2417" s="702">
        <v>27500</v>
      </c>
      <c r="M2417" s="707"/>
    </row>
    <row r="2418" spans="1:13" ht="195" customHeight="1">
      <c r="A2418" s="501" t="s">
        <v>12665</v>
      </c>
      <c r="B2418" s="511" t="s">
        <v>12662</v>
      </c>
      <c r="C2418" s="512">
        <v>90000</v>
      </c>
      <c r="D2418" s="515"/>
      <c r="E2418" s="647">
        <v>0.1</v>
      </c>
      <c r="F2418" s="489"/>
      <c r="I2418" s="681" t="s">
        <v>84</v>
      </c>
      <c r="J2418" s="687" t="s">
        <v>85</v>
      </c>
      <c r="K2418" s="701" t="s">
        <v>86</v>
      </c>
      <c r="L2418" s="702">
        <v>27500</v>
      </c>
      <c r="M2418" s="707"/>
    </row>
    <row r="2419" spans="1:13" ht="195" customHeight="1">
      <c r="A2419" s="501" t="s">
        <v>12666</v>
      </c>
      <c r="B2419" s="511" t="s">
        <v>12663</v>
      </c>
      <c r="C2419" s="512">
        <v>200000</v>
      </c>
      <c r="D2419" s="515"/>
      <c r="E2419" s="647">
        <v>0.1</v>
      </c>
      <c r="F2419" s="489"/>
      <c r="I2419" s="681" t="s">
        <v>87</v>
      </c>
      <c r="J2419" s="687" t="s">
        <v>88</v>
      </c>
      <c r="K2419" s="701" t="s">
        <v>89</v>
      </c>
      <c r="L2419" s="702">
        <v>19350</v>
      </c>
      <c r="M2419" s="707"/>
    </row>
    <row r="2420" spans="1:13" ht="195" customHeight="1">
      <c r="A2420" s="501" t="s">
        <v>12667</v>
      </c>
      <c r="B2420" s="511" t="s">
        <v>12664</v>
      </c>
      <c r="C2420" s="512">
        <v>275000</v>
      </c>
      <c r="D2420" s="515"/>
      <c r="E2420" s="647">
        <v>0.1</v>
      </c>
      <c r="F2420" s="489"/>
      <c r="I2420" s="681" t="s">
        <v>10268</v>
      </c>
      <c r="J2420" s="687" t="s">
        <v>90</v>
      </c>
      <c r="K2420" s="701" t="s">
        <v>91</v>
      </c>
      <c r="L2420" s="702">
        <v>16200</v>
      </c>
      <c r="M2420" s="707"/>
    </row>
    <row r="2421" spans="1:13" ht="210" customHeight="1">
      <c r="A2421" s="501" t="s">
        <v>12860</v>
      </c>
      <c r="B2421" s="621" t="s">
        <v>12861</v>
      </c>
      <c r="C2421" s="629">
        <v>12000</v>
      </c>
      <c r="D2421" s="561"/>
      <c r="E2421" s="647">
        <v>0.1</v>
      </c>
      <c r="F2421" s="500"/>
      <c r="I2421" s="681" t="s">
        <v>92</v>
      </c>
      <c r="J2421" s="687" t="s">
        <v>93</v>
      </c>
      <c r="K2421" s="701" t="s">
        <v>94</v>
      </c>
      <c r="L2421" s="702">
        <v>16200</v>
      </c>
      <c r="M2421" s="707"/>
    </row>
    <row r="2422" spans="1:13" ht="300" customHeight="1">
      <c r="A2422" s="501" t="s">
        <v>12863</v>
      </c>
      <c r="B2422" s="621" t="s">
        <v>12864</v>
      </c>
      <c r="C2422" s="629">
        <v>12000</v>
      </c>
      <c r="D2422" s="561"/>
      <c r="E2422" s="647">
        <v>0.1</v>
      </c>
      <c r="F2422" s="500"/>
      <c r="I2422" s="681" t="s">
        <v>10269</v>
      </c>
      <c r="J2422" s="687" t="s">
        <v>95</v>
      </c>
      <c r="K2422" s="701" t="s">
        <v>96</v>
      </c>
      <c r="L2422" s="702">
        <v>32300</v>
      </c>
      <c r="M2422" s="707"/>
    </row>
    <row r="2423" spans="1:13" ht="180" customHeight="1">
      <c r="A2423" s="501" t="s">
        <v>12866</v>
      </c>
      <c r="B2423" s="621" t="s">
        <v>12867</v>
      </c>
      <c r="C2423" s="629">
        <v>12000</v>
      </c>
      <c r="D2423" s="561"/>
      <c r="E2423" s="647">
        <v>0.1</v>
      </c>
      <c r="F2423" s="500"/>
      <c r="I2423" s="681" t="s">
        <v>10270</v>
      </c>
      <c r="J2423" s="687" t="s">
        <v>97</v>
      </c>
      <c r="K2423" s="701" t="s">
        <v>98</v>
      </c>
      <c r="L2423" s="702">
        <v>32300</v>
      </c>
      <c r="M2423" s="707"/>
    </row>
    <row r="2424" spans="1:13" ht="240" customHeight="1">
      <c r="A2424" s="501" t="s">
        <v>12869</v>
      </c>
      <c r="B2424" s="621" t="s">
        <v>12870</v>
      </c>
      <c r="C2424" s="629">
        <v>12000</v>
      </c>
      <c r="D2424" s="561"/>
      <c r="E2424" s="647">
        <v>0.1</v>
      </c>
      <c r="F2424" s="500"/>
      <c r="I2424" s="681" t="s">
        <v>9685</v>
      </c>
      <c r="J2424" s="687" t="s">
        <v>9686</v>
      </c>
      <c r="K2424" s="701" t="s">
        <v>9687</v>
      </c>
      <c r="L2424" s="702">
        <v>66150</v>
      </c>
      <c r="M2424" s="707"/>
    </row>
    <row r="2425" spans="1:13" ht="330" customHeight="1">
      <c r="A2425" s="501" t="s">
        <v>12872</v>
      </c>
      <c r="B2425" s="621" t="s">
        <v>12873</v>
      </c>
      <c r="C2425" s="632">
        <v>12000</v>
      </c>
      <c r="D2425" s="561"/>
      <c r="E2425" s="647">
        <v>0.1</v>
      </c>
      <c r="F2425" s="500"/>
      <c r="I2425" s="681" t="s">
        <v>9688</v>
      </c>
      <c r="J2425" s="687" t="s">
        <v>9689</v>
      </c>
      <c r="K2425" s="701" t="s">
        <v>9690</v>
      </c>
      <c r="L2425" s="702">
        <v>134800</v>
      </c>
      <c r="M2425" s="707"/>
    </row>
    <row r="2426" spans="1:13" ht="78.75" customHeight="1">
      <c r="A2426" s="501"/>
      <c r="B2426" s="535" t="s">
        <v>116</v>
      </c>
      <c r="C2426" s="512"/>
      <c r="D2426" s="515"/>
      <c r="E2426" s="647">
        <v>0.1</v>
      </c>
      <c r="F2426" s="489"/>
      <c r="I2426" s="681" t="s">
        <v>12055</v>
      </c>
      <c r="J2426" s="687" t="s">
        <v>12056</v>
      </c>
      <c r="K2426" s="701" t="s">
        <v>12057</v>
      </c>
      <c r="L2426" s="702">
        <v>112200</v>
      </c>
      <c r="M2426" s="707"/>
    </row>
    <row r="2427" spans="1:13" ht="75" customHeight="1">
      <c r="A2427" s="501" t="s">
        <v>118</v>
      </c>
      <c r="B2427" s="511" t="s">
        <v>119</v>
      </c>
      <c r="C2427" s="512">
        <v>11400</v>
      </c>
      <c r="D2427" s="495"/>
      <c r="E2427" s="647">
        <v>0.1</v>
      </c>
      <c r="F2427" s="489"/>
      <c r="I2427" s="681"/>
      <c r="J2427" s="687"/>
      <c r="K2427" s="727" t="s">
        <v>99</v>
      </c>
      <c r="L2427" s="702"/>
      <c r="M2427" s="707"/>
    </row>
    <row r="2428" spans="1:13" ht="225" customHeight="1">
      <c r="A2428" s="501" t="s">
        <v>121</v>
      </c>
      <c r="B2428" s="511" t="s">
        <v>122</v>
      </c>
      <c r="C2428" s="512">
        <v>6050</v>
      </c>
      <c r="D2428" s="495"/>
      <c r="E2428" s="647">
        <v>0.1</v>
      </c>
      <c r="F2428" s="489"/>
      <c r="I2428" s="681" t="s">
        <v>8313</v>
      </c>
      <c r="J2428" s="687" t="s">
        <v>8314</v>
      </c>
      <c r="K2428" s="701" t="s">
        <v>8658</v>
      </c>
      <c r="L2428" s="702">
        <v>230000</v>
      </c>
      <c r="M2428" s="712"/>
    </row>
    <row r="2429" spans="1:13" ht="225" customHeight="1">
      <c r="A2429" s="501" t="s">
        <v>124</v>
      </c>
      <c r="B2429" s="511" t="s">
        <v>125</v>
      </c>
      <c r="C2429" s="512">
        <v>2100</v>
      </c>
      <c r="D2429" s="515"/>
      <c r="E2429" s="647">
        <v>0.1</v>
      </c>
      <c r="F2429" s="489"/>
      <c r="I2429" s="681" t="s">
        <v>8659</v>
      </c>
      <c r="J2429" s="687" t="s">
        <v>8315</v>
      </c>
      <c r="K2429" s="701" t="s">
        <v>8660</v>
      </c>
      <c r="L2429" s="702">
        <v>230000</v>
      </c>
      <c r="M2429" s="712"/>
    </row>
    <row r="2430" spans="1:13" ht="225" customHeight="1">
      <c r="A2430" s="501" t="s">
        <v>127</v>
      </c>
      <c r="B2430" s="511" t="s">
        <v>128</v>
      </c>
      <c r="C2430" s="512">
        <v>2100</v>
      </c>
      <c r="D2430" s="515"/>
      <c r="E2430" s="647">
        <v>0.1</v>
      </c>
      <c r="F2430" s="489"/>
      <c r="I2430" s="681" t="s">
        <v>8316</v>
      </c>
      <c r="J2430" s="687" t="s">
        <v>8317</v>
      </c>
      <c r="K2430" s="701" t="s">
        <v>8661</v>
      </c>
      <c r="L2430" s="702">
        <v>253000</v>
      </c>
      <c r="M2430" s="712"/>
    </row>
    <row r="2431" spans="1:13" ht="225" customHeight="1">
      <c r="A2431" s="501" t="s">
        <v>130</v>
      </c>
      <c r="B2431" s="511" t="s">
        <v>131</v>
      </c>
      <c r="C2431" s="512">
        <v>1100</v>
      </c>
      <c r="D2431" s="515"/>
      <c r="E2431" s="647">
        <v>0.1</v>
      </c>
      <c r="F2431" s="489"/>
      <c r="I2431" s="681" t="s">
        <v>8318</v>
      </c>
      <c r="J2431" s="687" t="s">
        <v>8319</v>
      </c>
      <c r="K2431" s="701" t="s">
        <v>8662</v>
      </c>
      <c r="L2431" s="702">
        <v>253000</v>
      </c>
      <c r="M2431" s="712"/>
    </row>
    <row r="2432" spans="1:13" ht="180" customHeight="1">
      <c r="A2432" s="501" t="s">
        <v>132</v>
      </c>
      <c r="B2432" s="511" t="s">
        <v>133</v>
      </c>
      <c r="C2432" s="512">
        <v>2700</v>
      </c>
      <c r="D2432" s="515"/>
      <c r="E2432" s="647">
        <v>0.1</v>
      </c>
      <c r="F2432" s="489"/>
      <c r="I2432" s="681" t="s">
        <v>8320</v>
      </c>
      <c r="J2432" s="687" t="s">
        <v>8321</v>
      </c>
      <c r="K2432" s="701" t="s">
        <v>8663</v>
      </c>
      <c r="L2432" s="702">
        <v>253000</v>
      </c>
      <c r="M2432" s="712"/>
    </row>
    <row r="2433" spans="1:13" ht="135" customHeight="1">
      <c r="A2433" s="501" t="s">
        <v>135</v>
      </c>
      <c r="B2433" s="511" t="s">
        <v>8061</v>
      </c>
      <c r="C2433" s="512">
        <v>9800</v>
      </c>
      <c r="D2433" s="495"/>
      <c r="E2433" s="647">
        <v>0.1</v>
      </c>
      <c r="F2433" s="489"/>
      <c r="I2433" s="681" t="s">
        <v>8322</v>
      </c>
      <c r="J2433" s="687" t="s">
        <v>8323</v>
      </c>
      <c r="K2433" s="701" t="s">
        <v>8664</v>
      </c>
      <c r="L2433" s="702">
        <v>198000</v>
      </c>
      <c r="M2433" s="712"/>
    </row>
    <row r="2434" spans="1:13" ht="120" customHeight="1">
      <c r="A2434" s="501" t="s">
        <v>136</v>
      </c>
      <c r="B2434" s="511" t="s">
        <v>137</v>
      </c>
      <c r="C2434" s="512">
        <v>6650</v>
      </c>
      <c r="D2434" s="515"/>
      <c r="E2434" s="647">
        <v>0.1</v>
      </c>
      <c r="F2434" s="489"/>
      <c r="I2434" s="681" t="s">
        <v>8324</v>
      </c>
      <c r="J2434" s="687" t="s">
        <v>8325</v>
      </c>
      <c r="K2434" s="701" t="s">
        <v>8665</v>
      </c>
      <c r="L2434" s="702">
        <v>253000</v>
      </c>
      <c r="M2434" s="712"/>
    </row>
    <row r="2435" spans="1:13" ht="225" customHeight="1">
      <c r="A2435" s="501" t="s">
        <v>139</v>
      </c>
      <c r="B2435" s="511" t="s">
        <v>140</v>
      </c>
      <c r="C2435" s="512">
        <v>6050</v>
      </c>
      <c r="D2435" s="495"/>
      <c r="E2435" s="647">
        <v>0.1</v>
      </c>
      <c r="F2435" s="489"/>
      <c r="I2435" s="681" t="s">
        <v>8326</v>
      </c>
      <c r="J2435" s="687" t="s">
        <v>8327</v>
      </c>
      <c r="K2435" s="701" t="s">
        <v>8666</v>
      </c>
      <c r="L2435" s="702">
        <v>253000</v>
      </c>
      <c r="M2435" s="712"/>
    </row>
    <row r="2436" spans="1:13" ht="120" customHeight="1">
      <c r="A2436" s="501" t="s">
        <v>142</v>
      </c>
      <c r="B2436" s="511" t="s">
        <v>143</v>
      </c>
      <c r="C2436" s="512">
        <v>5350</v>
      </c>
      <c r="D2436" s="515"/>
      <c r="E2436" s="647">
        <v>0.1</v>
      </c>
      <c r="F2436" s="489"/>
      <c r="I2436" s="681" t="s">
        <v>8328</v>
      </c>
      <c r="J2436" s="687" t="s">
        <v>8329</v>
      </c>
      <c r="K2436" s="701" t="s">
        <v>8667</v>
      </c>
      <c r="L2436" s="702">
        <v>253000</v>
      </c>
      <c r="M2436" s="712"/>
    </row>
    <row r="2437" spans="1:13" ht="165" customHeight="1">
      <c r="A2437" s="501" t="s">
        <v>145</v>
      </c>
      <c r="B2437" s="511" t="s">
        <v>146</v>
      </c>
      <c r="C2437" s="512">
        <v>5700</v>
      </c>
      <c r="D2437" s="515"/>
      <c r="E2437" s="647">
        <v>0.1</v>
      </c>
      <c r="F2437" s="489"/>
      <c r="I2437" s="681" t="s">
        <v>8330</v>
      </c>
      <c r="J2437" s="687" t="s">
        <v>8331</v>
      </c>
      <c r="K2437" s="701" t="s">
        <v>8668</v>
      </c>
      <c r="L2437" s="702">
        <v>230000</v>
      </c>
      <c r="M2437" s="712"/>
    </row>
    <row r="2438" spans="1:13" ht="165" customHeight="1">
      <c r="A2438" s="501" t="s">
        <v>147</v>
      </c>
      <c r="B2438" s="511" t="s">
        <v>148</v>
      </c>
      <c r="C2438" s="512">
        <v>7250</v>
      </c>
      <c r="D2438" s="515"/>
      <c r="E2438" s="647">
        <v>0.1</v>
      </c>
      <c r="F2438" s="489"/>
      <c r="I2438" s="681" t="s">
        <v>8332</v>
      </c>
      <c r="J2438" s="687" t="s">
        <v>8333</v>
      </c>
      <c r="K2438" s="701" t="s">
        <v>8669</v>
      </c>
      <c r="L2438" s="702">
        <v>230000</v>
      </c>
      <c r="M2438" s="712"/>
    </row>
    <row r="2439" spans="1:13" ht="255" customHeight="1">
      <c r="A2439" s="501" t="s">
        <v>150</v>
      </c>
      <c r="B2439" s="511" t="s">
        <v>151</v>
      </c>
      <c r="C2439" s="512">
        <v>10550</v>
      </c>
      <c r="D2439" s="515"/>
      <c r="E2439" s="647">
        <v>0.1</v>
      </c>
      <c r="F2439" s="489"/>
      <c r="I2439" s="681" t="s">
        <v>8334</v>
      </c>
      <c r="J2439" s="687" t="s">
        <v>8335</v>
      </c>
      <c r="K2439" s="701" t="s">
        <v>8670</v>
      </c>
      <c r="L2439" s="702">
        <v>253000</v>
      </c>
      <c r="M2439" s="712"/>
    </row>
    <row r="2440" spans="1:13" ht="90" customHeight="1">
      <c r="A2440" s="501" t="s">
        <v>152</v>
      </c>
      <c r="B2440" s="511" t="s">
        <v>153</v>
      </c>
      <c r="C2440" s="512">
        <v>12950</v>
      </c>
      <c r="D2440" s="515"/>
      <c r="E2440" s="647">
        <v>0.1</v>
      </c>
      <c r="F2440" s="489"/>
      <c r="I2440" s="681" t="s">
        <v>8336</v>
      </c>
      <c r="J2440" s="687" t="s">
        <v>8337</v>
      </c>
      <c r="K2440" s="701" t="s">
        <v>8671</v>
      </c>
      <c r="L2440" s="702">
        <v>253000</v>
      </c>
      <c r="M2440" s="712"/>
    </row>
    <row r="2441" spans="1:13" ht="120" customHeight="1">
      <c r="A2441" s="501" t="s">
        <v>154</v>
      </c>
      <c r="B2441" s="511" t="s">
        <v>155</v>
      </c>
      <c r="C2441" s="512">
        <v>4850</v>
      </c>
      <c r="D2441" s="515"/>
      <c r="E2441" s="647">
        <v>0.1</v>
      </c>
      <c r="F2441" s="489"/>
      <c r="I2441" s="681" t="s">
        <v>8338</v>
      </c>
      <c r="J2441" s="687" t="s">
        <v>8339</v>
      </c>
      <c r="K2441" s="701" t="s">
        <v>8672</v>
      </c>
      <c r="L2441" s="702">
        <v>253000</v>
      </c>
      <c r="M2441" s="712"/>
    </row>
    <row r="2442" spans="1:13" ht="135" customHeight="1">
      <c r="A2442" s="501" t="s">
        <v>156</v>
      </c>
      <c r="B2442" s="511" t="s">
        <v>157</v>
      </c>
      <c r="C2442" s="512">
        <v>25800</v>
      </c>
      <c r="D2442" s="515"/>
      <c r="E2442" s="647">
        <v>0.1</v>
      </c>
      <c r="F2442" s="489"/>
      <c r="I2442" s="681" t="s">
        <v>8340</v>
      </c>
      <c r="J2442" s="687" t="s">
        <v>8341</v>
      </c>
      <c r="K2442" s="701" t="s">
        <v>8673</v>
      </c>
      <c r="L2442" s="702">
        <v>253000</v>
      </c>
      <c r="M2442" s="712"/>
    </row>
    <row r="2443" spans="1:13" ht="135" customHeight="1">
      <c r="A2443" s="501" t="s">
        <v>158</v>
      </c>
      <c r="B2443" s="511" t="s">
        <v>159</v>
      </c>
      <c r="C2443" s="512">
        <v>4100</v>
      </c>
      <c r="D2443" s="515"/>
      <c r="E2443" s="647">
        <v>0.1</v>
      </c>
      <c r="F2443" s="489"/>
      <c r="I2443" s="681" t="s">
        <v>8342</v>
      </c>
      <c r="J2443" s="687" t="s">
        <v>8343</v>
      </c>
      <c r="K2443" s="701" t="s">
        <v>8674</v>
      </c>
      <c r="L2443" s="702">
        <v>253000</v>
      </c>
      <c r="M2443" s="712"/>
    </row>
    <row r="2444" spans="1:13" ht="45" customHeight="1">
      <c r="A2444" s="501" t="s">
        <v>161</v>
      </c>
      <c r="B2444" s="511" t="s">
        <v>162</v>
      </c>
      <c r="C2444" s="512">
        <v>17800</v>
      </c>
      <c r="D2444" s="495"/>
      <c r="E2444" s="647">
        <v>0.1</v>
      </c>
      <c r="F2444" s="489"/>
      <c r="I2444" s="681" t="s">
        <v>8344</v>
      </c>
      <c r="J2444" s="687" t="s">
        <v>8345</v>
      </c>
      <c r="K2444" s="701" t="s">
        <v>8675</v>
      </c>
      <c r="L2444" s="702">
        <v>253000</v>
      </c>
      <c r="M2444" s="712"/>
    </row>
    <row r="2445" spans="1:13" ht="90" customHeight="1">
      <c r="A2445" s="501" t="s">
        <v>164</v>
      </c>
      <c r="B2445" s="511" t="s">
        <v>165</v>
      </c>
      <c r="C2445" s="512">
        <v>8100</v>
      </c>
      <c r="D2445" s="515"/>
      <c r="E2445" s="647">
        <v>0.1</v>
      </c>
      <c r="F2445" s="489"/>
      <c r="I2445" s="681" t="s">
        <v>8346</v>
      </c>
      <c r="J2445" s="687" t="s">
        <v>8347</v>
      </c>
      <c r="K2445" s="701" t="s">
        <v>8676</v>
      </c>
      <c r="L2445" s="702">
        <v>253000</v>
      </c>
      <c r="M2445" s="712"/>
    </row>
    <row r="2446" spans="1:13" ht="210" customHeight="1">
      <c r="A2446" s="501" t="s">
        <v>167</v>
      </c>
      <c r="B2446" s="511" t="s">
        <v>168</v>
      </c>
      <c r="C2446" s="512">
        <v>7150</v>
      </c>
      <c r="D2446" s="515"/>
      <c r="E2446" s="647">
        <v>0.1</v>
      </c>
      <c r="F2446" s="489"/>
      <c r="I2446" s="681" t="s">
        <v>8348</v>
      </c>
      <c r="J2446" s="687" t="s">
        <v>8349</v>
      </c>
      <c r="K2446" s="701" t="s">
        <v>8350</v>
      </c>
      <c r="L2446" s="702">
        <v>40000</v>
      </c>
      <c r="M2446" s="712"/>
    </row>
    <row r="2447" spans="1:13" ht="210" customHeight="1">
      <c r="A2447" s="501" t="s">
        <v>169</v>
      </c>
      <c r="B2447" s="511" t="s">
        <v>170</v>
      </c>
      <c r="C2447" s="512">
        <v>8950</v>
      </c>
      <c r="D2447" s="515"/>
      <c r="E2447" s="647">
        <v>0.1</v>
      </c>
      <c r="F2447" s="489"/>
      <c r="I2447" s="681" t="s">
        <v>9076</v>
      </c>
      <c r="J2447" s="687" t="s">
        <v>9077</v>
      </c>
      <c r="K2447" s="701" t="s">
        <v>9078</v>
      </c>
      <c r="L2447" s="702">
        <v>169400</v>
      </c>
      <c r="M2447" s="712"/>
    </row>
    <row r="2448" spans="1:13" ht="75" customHeight="1">
      <c r="A2448" s="501" t="s">
        <v>171</v>
      </c>
      <c r="B2448" s="511" t="s">
        <v>172</v>
      </c>
      <c r="C2448" s="512">
        <v>3750</v>
      </c>
      <c r="D2448" s="515"/>
      <c r="E2448" s="647">
        <v>0.1</v>
      </c>
      <c r="F2448" s="489"/>
      <c r="I2448" s="681" t="s">
        <v>9079</v>
      </c>
      <c r="J2448" s="687" t="s">
        <v>9080</v>
      </c>
      <c r="K2448" s="701" t="s">
        <v>9081</v>
      </c>
      <c r="L2448" s="702">
        <v>154000</v>
      </c>
      <c r="M2448" s="712"/>
    </row>
    <row r="2449" spans="1:13" ht="225" customHeight="1">
      <c r="A2449" s="501" t="s">
        <v>174</v>
      </c>
      <c r="B2449" s="511" t="s">
        <v>175</v>
      </c>
      <c r="C2449" s="512">
        <v>5700</v>
      </c>
      <c r="D2449" s="515"/>
      <c r="E2449" s="647">
        <v>0.1</v>
      </c>
      <c r="F2449" s="489"/>
      <c r="I2449" s="681" t="s">
        <v>9082</v>
      </c>
      <c r="J2449" s="687" t="s">
        <v>9083</v>
      </c>
      <c r="K2449" s="701" t="s">
        <v>9084</v>
      </c>
      <c r="L2449" s="702">
        <v>187000</v>
      </c>
      <c r="M2449" s="712"/>
    </row>
    <row r="2450" spans="1:13" ht="165" customHeight="1">
      <c r="A2450" s="501" t="s">
        <v>176</v>
      </c>
      <c r="B2450" s="511" t="s">
        <v>8833</v>
      </c>
      <c r="C2450" s="512">
        <v>66550</v>
      </c>
      <c r="D2450" s="495"/>
      <c r="E2450" s="647">
        <v>0.1</v>
      </c>
      <c r="F2450" s="489"/>
      <c r="I2450" s="681" t="s">
        <v>8324</v>
      </c>
      <c r="J2450" s="687" t="s">
        <v>9085</v>
      </c>
      <c r="K2450" s="701" t="s">
        <v>9086</v>
      </c>
      <c r="L2450" s="702">
        <v>187000</v>
      </c>
      <c r="M2450" s="712"/>
    </row>
    <row r="2451" spans="1:13" ht="105" customHeight="1">
      <c r="A2451" s="501" t="s">
        <v>177</v>
      </c>
      <c r="B2451" s="511" t="s">
        <v>178</v>
      </c>
      <c r="C2451" s="512">
        <v>6550</v>
      </c>
      <c r="D2451" s="515"/>
      <c r="E2451" s="647">
        <v>0.1</v>
      </c>
      <c r="F2451" s="489"/>
      <c r="I2451" s="681" t="s">
        <v>9087</v>
      </c>
      <c r="J2451" s="687" t="s">
        <v>9088</v>
      </c>
      <c r="K2451" s="701" t="s">
        <v>9089</v>
      </c>
      <c r="L2451" s="702">
        <v>115900</v>
      </c>
      <c r="M2451" s="712"/>
    </row>
    <row r="2452" spans="1:13" ht="135" customHeight="1">
      <c r="A2452" s="501" t="s">
        <v>179</v>
      </c>
      <c r="B2452" s="511" t="s">
        <v>180</v>
      </c>
      <c r="C2452" s="512">
        <v>8950</v>
      </c>
      <c r="D2452" s="515"/>
      <c r="E2452" s="647">
        <v>0.1</v>
      </c>
      <c r="F2452" s="489"/>
      <c r="I2452" s="681" t="s">
        <v>9090</v>
      </c>
      <c r="J2452" s="687" t="s">
        <v>9091</v>
      </c>
      <c r="K2452" s="701" t="s">
        <v>9092</v>
      </c>
      <c r="L2452" s="702">
        <v>148500</v>
      </c>
      <c r="M2452" s="712"/>
    </row>
    <row r="2453" spans="1:13" ht="195" customHeight="1">
      <c r="A2453" s="501" t="s">
        <v>182</v>
      </c>
      <c r="B2453" s="511" t="s">
        <v>9519</v>
      </c>
      <c r="C2453" s="512">
        <v>10550</v>
      </c>
      <c r="D2453" s="495"/>
      <c r="E2453" s="647">
        <v>0.1</v>
      </c>
      <c r="F2453" s="489"/>
      <c r="I2453" s="681" t="s">
        <v>9093</v>
      </c>
      <c r="J2453" s="687" t="s">
        <v>9094</v>
      </c>
      <c r="K2453" s="701" t="s">
        <v>9095</v>
      </c>
      <c r="L2453" s="702">
        <v>131400</v>
      </c>
      <c r="M2453" s="712"/>
    </row>
    <row r="2454" spans="1:13" ht="120" customHeight="1">
      <c r="A2454" s="501" t="s">
        <v>7713</v>
      </c>
      <c r="B2454" s="511" t="s">
        <v>7665</v>
      </c>
      <c r="C2454" s="512">
        <v>7400</v>
      </c>
      <c r="D2454" s="495"/>
      <c r="E2454" s="647">
        <v>0.1</v>
      </c>
      <c r="F2454" s="489"/>
      <c r="I2454" s="681" t="s">
        <v>10555</v>
      </c>
      <c r="J2454" s="687" t="s">
        <v>10556</v>
      </c>
      <c r="K2454" s="701" t="s">
        <v>10557</v>
      </c>
      <c r="L2454" s="702">
        <v>70000</v>
      </c>
      <c r="M2454" s="712"/>
    </row>
    <row r="2455" spans="1:13" ht="210" customHeight="1">
      <c r="A2455" s="501" t="s">
        <v>7714</v>
      </c>
      <c r="B2455" s="511" t="s">
        <v>8918</v>
      </c>
      <c r="C2455" s="512">
        <v>17050</v>
      </c>
      <c r="D2455" s="495"/>
      <c r="E2455" s="647">
        <v>0.1</v>
      </c>
      <c r="F2455" s="489"/>
      <c r="I2455" s="681"/>
      <c r="J2455" s="687"/>
      <c r="K2455" s="727" t="s">
        <v>100</v>
      </c>
      <c r="L2455" s="702"/>
      <c r="M2455" s="707"/>
    </row>
    <row r="2456" spans="1:13" ht="210" customHeight="1">
      <c r="A2456" s="501" t="s">
        <v>7715</v>
      </c>
      <c r="B2456" s="511" t="s">
        <v>7668</v>
      </c>
      <c r="C2456" s="566">
        <v>52150</v>
      </c>
      <c r="D2456" s="495"/>
      <c r="E2456" s="647">
        <v>0.1</v>
      </c>
      <c r="F2456" s="489"/>
      <c r="I2456" s="681" t="s">
        <v>101</v>
      </c>
      <c r="J2456" s="687" t="s">
        <v>102</v>
      </c>
      <c r="K2456" s="701" t="s">
        <v>103</v>
      </c>
      <c r="L2456" s="702">
        <v>900</v>
      </c>
      <c r="M2456" s="707"/>
    </row>
    <row r="2457" spans="1:13" ht="105" customHeight="1">
      <c r="A2457" s="501" t="s">
        <v>7716</v>
      </c>
      <c r="B2457" s="511" t="s">
        <v>9520</v>
      </c>
      <c r="C2457" s="512">
        <v>11000</v>
      </c>
      <c r="D2457" s="495"/>
      <c r="E2457" s="647">
        <v>0.1</v>
      </c>
      <c r="F2457" s="489"/>
      <c r="I2457" s="681" t="s">
        <v>13021</v>
      </c>
      <c r="J2457" s="687" t="s">
        <v>105</v>
      </c>
      <c r="K2457" s="701" t="s">
        <v>106</v>
      </c>
      <c r="L2457" s="702">
        <v>14850</v>
      </c>
      <c r="M2457" s="707"/>
    </row>
    <row r="2458" spans="1:13" ht="150" customHeight="1">
      <c r="A2458" s="501" t="s">
        <v>7717</v>
      </c>
      <c r="B2458" s="511" t="s">
        <v>7670</v>
      </c>
      <c r="C2458" s="512">
        <v>9650</v>
      </c>
      <c r="D2458" s="495"/>
      <c r="E2458" s="647">
        <v>0.1</v>
      </c>
      <c r="F2458" s="489"/>
      <c r="I2458" s="681" t="s">
        <v>107</v>
      </c>
      <c r="J2458" s="687" t="s">
        <v>108</v>
      </c>
      <c r="K2458" s="701" t="s">
        <v>109</v>
      </c>
      <c r="L2458" s="702">
        <v>8950</v>
      </c>
      <c r="M2458" s="707"/>
    </row>
    <row r="2459" spans="1:13" ht="120" customHeight="1">
      <c r="A2459" s="501" t="s">
        <v>7718</v>
      </c>
      <c r="B2459" s="511" t="s">
        <v>7672</v>
      </c>
      <c r="C2459" s="512">
        <v>13200</v>
      </c>
      <c r="D2459" s="495"/>
      <c r="E2459" s="647">
        <v>0.1</v>
      </c>
      <c r="F2459" s="489"/>
      <c r="I2459" s="681" t="s">
        <v>110</v>
      </c>
      <c r="J2459" s="687" t="s">
        <v>111</v>
      </c>
      <c r="K2459" s="701" t="s">
        <v>112</v>
      </c>
      <c r="L2459" s="702">
        <v>23100</v>
      </c>
      <c r="M2459" s="707"/>
    </row>
    <row r="2460" spans="1:13" ht="135" customHeight="1">
      <c r="A2460" s="501" t="s">
        <v>7719</v>
      </c>
      <c r="B2460" s="511" t="s">
        <v>7674</v>
      </c>
      <c r="C2460" s="512">
        <v>18350</v>
      </c>
      <c r="D2460" s="495"/>
      <c r="E2460" s="647">
        <v>0.1</v>
      </c>
      <c r="F2460" s="489"/>
      <c r="I2460" s="681" t="s">
        <v>113</v>
      </c>
      <c r="J2460" s="687" t="s">
        <v>114</v>
      </c>
      <c r="K2460" s="701" t="s">
        <v>115</v>
      </c>
      <c r="L2460" s="702">
        <v>4850</v>
      </c>
      <c r="M2460" s="707"/>
    </row>
    <row r="2461" spans="1:13" ht="150" customHeight="1">
      <c r="A2461" s="501" t="s">
        <v>7720</v>
      </c>
      <c r="B2461" s="511" t="s">
        <v>7676</v>
      </c>
      <c r="C2461" s="512">
        <v>23100</v>
      </c>
      <c r="D2461" s="495"/>
      <c r="E2461" s="647">
        <v>0.1</v>
      </c>
      <c r="F2461" s="489"/>
      <c r="I2461" s="681" t="s">
        <v>10667</v>
      </c>
      <c r="J2461" s="687" t="s">
        <v>10668</v>
      </c>
      <c r="K2461" s="701" t="s">
        <v>10669</v>
      </c>
      <c r="L2461" s="702">
        <v>27500</v>
      </c>
      <c r="M2461" s="707"/>
    </row>
    <row r="2462" spans="1:13" ht="300" customHeight="1">
      <c r="A2462" s="501" t="s">
        <v>8258</v>
      </c>
      <c r="B2462" s="511" t="s">
        <v>5722</v>
      </c>
      <c r="C2462" s="512">
        <v>29050</v>
      </c>
      <c r="D2462" s="495"/>
      <c r="E2462" s="647">
        <v>0.1</v>
      </c>
      <c r="F2462" s="489"/>
      <c r="I2462" s="681" t="s">
        <v>12673</v>
      </c>
      <c r="J2462" s="687" t="s">
        <v>12665</v>
      </c>
      <c r="K2462" s="701" t="s">
        <v>12662</v>
      </c>
      <c r="L2462" s="702">
        <v>90000</v>
      </c>
      <c r="M2462" s="707"/>
    </row>
    <row r="2463" spans="1:13" ht="150" customHeight="1">
      <c r="A2463" s="501" t="s">
        <v>8794</v>
      </c>
      <c r="B2463" s="511" t="s">
        <v>8786</v>
      </c>
      <c r="C2463" s="512">
        <v>106500</v>
      </c>
      <c r="D2463" s="495"/>
      <c r="E2463" s="647">
        <v>0.1</v>
      </c>
      <c r="F2463" s="489"/>
      <c r="I2463" s="681" t="s">
        <v>12674</v>
      </c>
      <c r="J2463" s="687" t="s">
        <v>12666</v>
      </c>
      <c r="K2463" s="701" t="s">
        <v>12663</v>
      </c>
      <c r="L2463" s="702">
        <v>200000</v>
      </c>
      <c r="M2463" s="707"/>
    </row>
    <row r="2464" spans="1:13" ht="135" customHeight="1">
      <c r="A2464" s="501" t="s">
        <v>8795</v>
      </c>
      <c r="B2464" s="511" t="s">
        <v>8787</v>
      </c>
      <c r="C2464" s="512">
        <v>106500</v>
      </c>
      <c r="D2464" s="495"/>
      <c r="E2464" s="647">
        <v>0.1</v>
      </c>
      <c r="F2464" s="489"/>
      <c r="I2464" s="681" t="s">
        <v>12675</v>
      </c>
      <c r="J2464" s="687" t="s">
        <v>12667</v>
      </c>
      <c r="K2464" s="701" t="s">
        <v>12664</v>
      </c>
      <c r="L2464" s="702">
        <v>275000</v>
      </c>
      <c r="M2464" s="707"/>
    </row>
    <row r="2465" spans="1:13" ht="90" customHeight="1">
      <c r="A2465" s="501" t="s">
        <v>8796</v>
      </c>
      <c r="B2465" s="511" t="s">
        <v>8817</v>
      </c>
      <c r="C2465" s="512">
        <v>46600</v>
      </c>
      <c r="D2465" s="495"/>
      <c r="E2465" s="647">
        <v>0.1</v>
      </c>
      <c r="F2465" s="489"/>
      <c r="I2465" s="692" t="s">
        <v>12859</v>
      </c>
      <c r="J2465" s="687" t="s">
        <v>12860</v>
      </c>
      <c r="K2465" s="808" t="s">
        <v>12861</v>
      </c>
      <c r="L2465" s="820">
        <v>12000</v>
      </c>
      <c r="M2465" s="750"/>
    </row>
    <row r="2466" spans="1:13" ht="135" customHeight="1">
      <c r="A2466" s="501" t="s">
        <v>8797</v>
      </c>
      <c r="B2466" s="511" t="s">
        <v>8819</v>
      </c>
      <c r="C2466" s="512">
        <v>46600</v>
      </c>
      <c r="D2466" s="495"/>
      <c r="E2466" s="647">
        <v>0.1</v>
      </c>
      <c r="F2466" s="489"/>
      <c r="I2466" s="692" t="s">
        <v>12862</v>
      </c>
      <c r="J2466" s="687" t="s">
        <v>12863</v>
      </c>
      <c r="K2466" s="808" t="s">
        <v>12864</v>
      </c>
      <c r="L2466" s="820">
        <v>12000</v>
      </c>
      <c r="M2466" s="750"/>
    </row>
    <row r="2467" spans="1:13" ht="315" customHeight="1">
      <c r="A2467" s="501" t="s">
        <v>8798</v>
      </c>
      <c r="B2467" s="511" t="s">
        <v>8788</v>
      </c>
      <c r="C2467" s="512">
        <v>66550</v>
      </c>
      <c r="D2467" s="495"/>
      <c r="E2467" s="647">
        <v>0.1</v>
      </c>
      <c r="F2467" s="489"/>
      <c r="I2467" s="692" t="s">
        <v>12865</v>
      </c>
      <c r="J2467" s="687" t="s">
        <v>12866</v>
      </c>
      <c r="K2467" s="808" t="s">
        <v>12867</v>
      </c>
      <c r="L2467" s="820">
        <v>12000</v>
      </c>
      <c r="M2467" s="750"/>
    </row>
    <row r="2468" spans="1:13" ht="150" customHeight="1">
      <c r="A2468" s="501" t="s">
        <v>8799</v>
      </c>
      <c r="B2468" s="511" t="s">
        <v>8822</v>
      </c>
      <c r="C2468" s="512">
        <v>66550</v>
      </c>
      <c r="D2468" s="495"/>
      <c r="E2468" s="647">
        <v>0.1</v>
      </c>
      <c r="F2468" s="489"/>
      <c r="I2468" s="692" t="s">
        <v>12868</v>
      </c>
      <c r="J2468" s="687" t="s">
        <v>12869</v>
      </c>
      <c r="K2468" s="808" t="s">
        <v>12870</v>
      </c>
      <c r="L2468" s="820">
        <v>12000</v>
      </c>
      <c r="M2468" s="750"/>
    </row>
    <row r="2469" spans="1:13" ht="195" customHeight="1">
      <c r="A2469" s="501" t="s">
        <v>8800</v>
      </c>
      <c r="B2469" s="511" t="s">
        <v>8789</v>
      </c>
      <c r="C2469" s="512">
        <v>93150</v>
      </c>
      <c r="D2469" s="495"/>
      <c r="E2469" s="647">
        <v>0.1</v>
      </c>
      <c r="F2469" s="489"/>
      <c r="I2469" s="692" t="s">
        <v>12871</v>
      </c>
      <c r="J2469" s="687" t="s">
        <v>12872</v>
      </c>
      <c r="K2469" s="808" t="s">
        <v>12873</v>
      </c>
      <c r="L2469" s="823">
        <v>12000</v>
      </c>
      <c r="M2469" s="750"/>
    </row>
    <row r="2470" spans="1:13" ht="150" customHeight="1">
      <c r="A2470" s="501" t="s">
        <v>8801</v>
      </c>
      <c r="B2470" s="511" t="s">
        <v>8825</v>
      </c>
      <c r="C2470" s="512">
        <v>46600</v>
      </c>
      <c r="D2470" s="495"/>
      <c r="E2470" s="647">
        <v>0.1</v>
      </c>
      <c r="F2470" s="489"/>
      <c r="I2470" s="681"/>
      <c r="J2470" s="687"/>
      <c r="K2470" s="727" t="s">
        <v>116</v>
      </c>
      <c r="L2470" s="702"/>
      <c r="M2470" s="707"/>
    </row>
    <row r="2471" spans="1:13" ht="90" customHeight="1">
      <c r="A2471" s="501" t="s">
        <v>8802</v>
      </c>
      <c r="B2471" s="511" t="s">
        <v>8790</v>
      </c>
      <c r="C2471" s="512">
        <v>199650</v>
      </c>
      <c r="D2471" s="495"/>
      <c r="E2471" s="647">
        <v>0.1</v>
      </c>
      <c r="F2471" s="489"/>
      <c r="I2471" s="681" t="s">
        <v>117</v>
      </c>
      <c r="J2471" s="687" t="s">
        <v>118</v>
      </c>
      <c r="K2471" s="701" t="s">
        <v>119</v>
      </c>
      <c r="L2471" s="702">
        <v>11400</v>
      </c>
      <c r="M2471" s="679"/>
    </row>
    <row r="2472" spans="1:13" ht="60" customHeight="1">
      <c r="A2472" s="501" t="s">
        <v>8803</v>
      </c>
      <c r="B2472" s="511" t="s">
        <v>8791</v>
      </c>
      <c r="C2472" s="512">
        <v>93150</v>
      </c>
      <c r="D2472" s="495"/>
      <c r="E2472" s="647">
        <v>0.1</v>
      </c>
      <c r="F2472" s="489"/>
      <c r="I2472" s="681" t="s">
        <v>120</v>
      </c>
      <c r="J2472" s="687" t="s">
        <v>121</v>
      </c>
      <c r="K2472" s="701" t="s">
        <v>122</v>
      </c>
      <c r="L2472" s="702">
        <v>6050</v>
      </c>
      <c r="M2472" s="679"/>
    </row>
    <row r="2473" spans="1:13" ht="180" customHeight="1">
      <c r="A2473" s="501" t="s">
        <v>8804</v>
      </c>
      <c r="B2473" s="511" t="s">
        <v>8792</v>
      </c>
      <c r="C2473" s="512">
        <v>93150</v>
      </c>
      <c r="D2473" s="495"/>
      <c r="E2473" s="647">
        <v>0.1</v>
      </c>
      <c r="F2473" s="489"/>
      <c r="I2473" s="681" t="s">
        <v>123</v>
      </c>
      <c r="J2473" s="687" t="s">
        <v>124</v>
      </c>
      <c r="K2473" s="701" t="s">
        <v>125</v>
      </c>
      <c r="L2473" s="702">
        <v>2100</v>
      </c>
      <c r="M2473" s="707"/>
    </row>
    <row r="2474" spans="1:13" ht="120" customHeight="1">
      <c r="A2474" s="501" t="s">
        <v>8805</v>
      </c>
      <c r="B2474" s="511" t="s">
        <v>8830</v>
      </c>
      <c r="C2474" s="512">
        <v>46600</v>
      </c>
      <c r="D2474" s="495"/>
      <c r="E2474" s="647">
        <v>0.1</v>
      </c>
      <c r="F2474" s="489"/>
      <c r="I2474" s="681" t="s">
        <v>126</v>
      </c>
      <c r="J2474" s="687" t="s">
        <v>127</v>
      </c>
      <c r="K2474" s="701" t="s">
        <v>128</v>
      </c>
      <c r="L2474" s="702">
        <v>2100</v>
      </c>
      <c r="M2474" s="707"/>
    </row>
    <row r="2475" spans="1:13" ht="195" customHeight="1">
      <c r="A2475" s="501" t="s">
        <v>8806</v>
      </c>
      <c r="B2475" s="511" t="s">
        <v>8832</v>
      </c>
      <c r="C2475" s="512">
        <v>46600</v>
      </c>
      <c r="D2475" s="495"/>
      <c r="E2475" s="647">
        <v>0.1</v>
      </c>
      <c r="F2475" s="489"/>
      <c r="I2475" s="681" t="s">
        <v>129</v>
      </c>
      <c r="J2475" s="687" t="s">
        <v>130</v>
      </c>
      <c r="K2475" s="701" t="s">
        <v>131</v>
      </c>
      <c r="L2475" s="702">
        <v>1100</v>
      </c>
      <c r="M2475" s="707"/>
    </row>
    <row r="2476" spans="1:13" ht="165" customHeight="1">
      <c r="A2476" s="501" t="s">
        <v>8807</v>
      </c>
      <c r="B2476" s="511" t="s">
        <v>8793</v>
      </c>
      <c r="C2476" s="512">
        <v>111800</v>
      </c>
      <c r="D2476" s="495"/>
      <c r="E2476" s="647">
        <v>0.1</v>
      </c>
      <c r="F2476" s="489"/>
      <c r="I2476" s="681" t="s">
        <v>7234</v>
      </c>
      <c r="J2476" s="687" t="s">
        <v>132</v>
      </c>
      <c r="K2476" s="701" t="s">
        <v>133</v>
      </c>
      <c r="L2476" s="702">
        <v>2700</v>
      </c>
      <c r="M2476" s="707"/>
    </row>
    <row r="2477" spans="1:13" ht="90" customHeight="1">
      <c r="A2477" s="501" t="s">
        <v>8884</v>
      </c>
      <c r="B2477" s="511" t="s">
        <v>8885</v>
      </c>
      <c r="C2477" s="512">
        <v>8000</v>
      </c>
      <c r="D2477" s="495"/>
      <c r="E2477" s="647">
        <v>0.1</v>
      </c>
      <c r="F2477" s="489"/>
      <c r="I2477" s="681" t="s">
        <v>134</v>
      </c>
      <c r="J2477" s="687" t="s">
        <v>135</v>
      </c>
      <c r="K2477" s="701" t="s">
        <v>8061</v>
      </c>
      <c r="L2477" s="702">
        <v>9800</v>
      </c>
      <c r="M2477" s="679"/>
    </row>
    <row r="2478" spans="1:13" ht="90" customHeight="1">
      <c r="A2478" s="501" t="s">
        <v>8887</v>
      </c>
      <c r="B2478" s="511" t="s">
        <v>8888</v>
      </c>
      <c r="C2478" s="512">
        <v>99850</v>
      </c>
      <c r="D2478" s="495"/>
      <c r="E2478" s="647">
        <v>0.1</v>
      </c>
      <c r="F2478" s="489"/>
      <c r="I2478" s="681" t="s">
        <v>9532</v>
      </c>
      <c r="J2478" s="687" t="s">
        <v>136</v>
      </c>
      <c r="K2478" s="701" t="s">
        <v>137</v>
      </c>
      <c r="L2478" s="702">
        <v>6650</v>
      </c>
      <c r="M2478" s="707"/>
    </row>
    <row r="2479" spans="1:13" ht="180" customHeight="1">
      <c r="A2479" s="501" t="s">
        <v>8890</v>
      </c>
      <c r="B2479" s="511" t="s">
        <v>8891</v>
      </c>
      <c r="C2479" s="512">
        <v>13300</v>
      </c>
      <c r="D2479" s="495"/>
      <c r="E2479" s="647">
        <v>0.1</v>
      </c>
      <c r="F2479" s="489"/>
      <c r="I2479" s="681" t="s">
        <v>138</v>
      </c>
      <c r="J2479" s="687" t="s">
        <v>139</v>
      </c>
      <c r="K2479" s="701" t="s">
        <v>140</v>
      </c>
      <c r="L2479" s="702">
        <v>6050</v>
      </c>
      <c r="M2479" s="679"/>
    </row>
    <row r="2480" spans="1:13" ht="150" customHeight="1">
      <c r="A2480" s="501" t="s">
        <v>8893</v>
      </c>
      <c r="B2480" s="511" t="s">
        <v>8894</v>
      </c>
      <c r="C2480" s="512">
        <v>99850</v>
      </c>
      <c r="D2480" s="495"/>
      <c r="E2480" s="647">
        <v>0.1</v>
      </c>
      <c r="F2480" s="489"/>
      <c r="I2480" s="681" t="s">
        <v>141</v>
      </c>
      <c r="J2480" s="687" t="s">
        <v>142</v>
      </c>
      <c r="K2480" s="701" t="s">
        <v>143</v>
      </c>
      <c r="L2480" s="702">
        <v>5350</v>
      </c>
      <c r="M2480" s="707"/>
    </row>
    <row r="2481" spans="1:13" ht="105" customHeight="1">
      <c r="A2481" s="658" t="s">
        <v>9148</v>
      </c>
      <c r="B2481" s="664" t="s">
        <v>9149</v>
      </c>
      <c r="C2481" s="660">
        <v>93150</v>
      </c>
      <c r="D2481" s="665"/>
      <c r="E2481" s="663">
        <v>120000</v>
      </c>
      <c r="F2481" s="666" t="s">
        <v>13260</v>
      </c>
      <c r="I2481" s="681" t="s">
        <v>144</v>
      </c>
      <c r="J2481" s="687" t="s">
        <v>145</v>
      </c>
      <c r="K2481" s="701" t="s">
        <v>146</v>
      </c>
      <c r="L2481" s="702">
        <v>5700</v>
      </c>
      <c r="M2481" s="707"/>
    </row>
    <row r="2482" spans="1:13" ht="90" customHeight="1">
      <c r="A2482" s="501" t="s">
        <v>9578</v>
      </c>
      <c r="B2482" s="511" t="s">
        <v>9579</v>
      </c>
      <c r="C2482" s="512">
        <v>55000</v>
      </c>
      <c r="D2482" s="495"/>
      <c r="E2482" s="647">
        <v>0.1</v>
      </c>
      <c r="F2482" s="489"/>
      <c r="I2482" s="681" t="s">
        <v>144</v>
      </c>
      <c r="J2482" s="687" t="s">
        <v>147</v>
      </c>
      <c r="K2482" s="701" t="s">
        <v>148</v>
      </c>
      <c r="L2482" s="702">
        <v>7250</v>
      </c>
      <c r="M2482" s="707"/>
    </row>
    <row r="2483" spans="1:13" ht="120" customHeight="1">
      <c r="A2483" s="501" t="s">
        <v>9581</v>
      </c>
      <c r="B2483" s="511" t="s">
        <v>9582</v>
      </c>
      <c r="C2483" s="512">
        <v>27500</v>
      </c>
      <c r="D2483" s="495"/>
      <c r="E2483" s="647">
        <v>0.1</v>
      </c>
      <c r="F2483" s="489"/>
      <c r="I2483" s="681" t="s">
        <v>149</v>
      </c>
      <c r="J2483" s="687" t="s">
        <v>150</v>
      </c>
      <c r="K2483" s="701" t="s">
        <v>151</v>
      </c>
      <c r="L2483" s="702">
        <v>10550</v>
      </c>
      <c r="M2483" s="707"/>
    </row>
    <row r="2484" spans="1:13" ht="90" customHeight="1">
      <c r="A2484" s="501" t="s">
        <v>9584</v>
      </c>
      <c r="B2484" s="511" t="s">
        <v>11456</v>
      </c>
      <c r="C2484" s="566">
        <v>60500</v>
      </c>
      <c r="D2484" s="495"/>
      <c r="E2484" s="647">
        <v>0.1</v>
      </c>
      <c r="F2484" s="489"/>
      <c r="I2484" s="681" t="s">
        <v>144</v>
      </c>
      <c r="J2484" s="687" t="s">
        <v>152</v>
      </c>
      <c r="K2484" s="701" t="s">
        <v>153</v>
      </c>
      <c r="L2484" s="702">
        <v>12950</v>
      </c>
      <c r="M2484" s="707"/>
    </row>
    <row r="2485" spans="1:13" ht="165" customHeight="1">
      <c r="A2485" s="501" t="s">
        <v>9587</v>
      </c>
      <c r="B2485" s="511" t="s">
        <v>9588</v>
      </c>
      <c r="C2485" s="512">
        <v>57200</v>
      </c>
      <c r="D2485" s="495"/>
      <c r="E2485" s="647">
        <v>0.1</v>
      </c>
      <c r="F2485" s="489"/>
      <c r="I2485" s="681" t="s">
        <v>10271</v>
      </c>
      <c r="J2485" s="687" t="s">
        <v>154</v>
      </c>
      <c r="K2485" s="701" t="s">
        <v>155</v>
      </c>
      <c r="L2485" s="702">
        <v>4850</v>
      </c>
      <c r="M2485" s="707"/>
    </row>
    <row r="2486" spans="1:13" ht="105" customHeight="1">
      <c r="A2486" s="501" t="s">
        <v>9590</v>
      </c>
      <c r="B2486" s="511" t="s">
        <v>11458</v>
      </c>
      <c r="C2486" s="566">
        <v>44000</v>
      </c>
      <c r="D2486" s="495"/>
      <c r="E2486" s="647">
        <v>0.1</v>
      </c>
      <c r="F2486" s="489"/>
      <c r="I2486" s="681" t="s">
        <v>10272</v>
      </c>
      <c r="J2486" s="687" t="s">
        <v>156</v>
      </c>
      <c r="K2486" s="701" t="s">
        <v>157</v>
      </c>
      <c r="L2486" s="702">
        <v>25800</v>
      </c>
      <c r="M2486" s="707"/>
    </row>
    <row r="2487" spans="1:13" ht="105" customHeight="1">
      <c r="A2487" s="501" t="s">
        <v>9593</v>
      </c>
      <c r="B2487" s="511" t="s">
        <v>9594</v>
      </c>
      <c r="C2487" s="512">
        <v>47300</v>
      </c>
      <c r="D2487" s="495"/>
      <c r="E2487" s="647">
        <v>0.1</v>
      </c>
      <c r="F2487" s="489"/>
      <c r="I2487" s="681" t="s">
        <v>10004</v>
      </c>
      <c r="J2487" s="687" t="s">
        <v>158</v>
      </c>
      <c r="K2487" s="701" t="s">
        <v>159</v>
      </c>
      <c r="L2487" s="702">
        <v>4100</v>
      </c>
      <c r="M2487" s="707"/>
    </row>
    <row r="2488" spans="1:13" ht="135" customHeight="1">
      <c r="A2488" s="501" t="s">
        <v>11416</v>
      </c>
      <c r="B2488" s="511" t="s">
        <v>11417</v>
      </c>
      <c r="C2488" s="506">
        <v>6700</v>
      </c>
      <c r="D2488" s="495"/>
      <c r="E2488" s="647">
        <v>0.1</v>
      </c>
      <c r="F2488" s="489"/>
      <c r="I2488" s="681" t="s">
        <v>160</v>
      </c>
      <c r="J2488" s="687" t="s">
        <v>161</v>
      </c>
      <c r="K2488" s="701" t="s">
        <v>162</v>
      </c>
      <c r="L2488" s="702">
        <v>17800</v>
      </c>
      <c r="M2488" s="679"/>
    </row>
    <row r="2489" spans="1:13" ht="120" customHeight="1">
      <c r="A2489" s="501" t="s">
        <v>11419</v>
      </c>
      <c r="B2489" s="511" t="s">
        <v>11420</v>
      </c>
      <c r="C2489" s="566">
        <v>113650</v>
      </c>
      <c r="D2489" s="495"/>
      <c r="E2489" s="647">
        <v>0.1</v>
      </c>
      <c r="F2489" s="489"/>
      <c r="I2489" s="681" t="s">
        <v>163</v>
      </c>
      <c r="J2489" s="687" t="s">
        <v>164</v>
      </c>
      <c r="K2489" s="701" t="s">
        <v>165</v>
      </c>
      <c r="L2489" s="702">
        <v>8100</v>
      </c>
      <c r="M2489" s="707"/>
    </row>
    <row r="2490" spans="1:13" ht="105" customHeight="1">
      <c r="A2490" s="501" t="s">
        <v>11422</v>
      </c>
      <c r="B2490" s="511" t="s">
        <v>11423</v>
      </c>
      <c r="C2490" s="566">
        <v>113650</v>
      </c>
      <c r="D2490" s="495"/>
      <c r="E2490" s="647">
        <v>0.1</v>
      </c>
      <c r="F2490" s="489"/>
      <c r="I2490" s="681" t="s">
        <v>166</v>
      </c>
      <c r="J2490" s="687" t="s">
        <v>167</v>
      </c>
      <c r="K2490" s="701" t="s">
        <v>168</v>
      </c>
      <c r="L2490" s="702">
        <v>7150</v>
      </c>
      <c r="M2490" s="707"/>
    </row>
    <row r="2491" spans="1:13" ht="180" customHeight="1">
      <c r="A2491" s="501" t="s">
        <v>11425</v>
      </c>
      <c r="B2491" s="511" t="s">
        <v>11426</v>
      </c>
      <c r="C2491" s="566">
        <v>35900</v>
      </c>
      <c r="D2491" s="495"/>
      <c r="E2491" s="647">
        <v>0.1</v>
      </c>
      <c r="F2491" s="489"/>
      <c r="I2491" s="681" t="s">
        <v>166</v>
      </c>
      <c r="J2491" s="687" t="s">
        <v>169</v>
      </c>
      <c r="K2491" s="701" t="s">
        <v>170</v>
      </c>
      <c r="L2491" s="702">
        <v>8950</v>
      </c>
      <c r="M2491" s="707"/>
    </row>
    <row r="2492" spans="1:13" ht="195" customHeight="1">
      <c r="A2492" s="501" t="s">
        <v>11428</v>
      </c>
      <c r="B2492" s="511" t="s">
        <v>11429</v>
      </c>
      <c r="C2492" s="566">
        <v>35900</v>
      </c>
      <c r="D2492" s="495"/>
      <c r="E2492" s="647">
        <v>0.1</v>
      </c>
      <c r="F2492" s="489"/>
      <c r="I2492" s="681" t="s">
        <v>741</v>
      </c>
      <c r="J2492" s="687" t="s">
        <v>171</v>
      </c>
      <c r="K2492" s="701" t="s">
        <v>172</v>
      </c>
      <c r="L2492" s="702">
        <v>3750</v>
      </c>
      <c r="M2492" s="707"/>
    </row>
    <row r="2493" spans="1:13" ht="180" customHeight="1">
      <c r="A2493" s="501" t="s">
        <v>11430</v>
      </c>
      <c r="B2493" s="511" t="s">
        <v>11431</v>
      </c>
      <c r="C2493" s="566">
        <v>35900</v>
      </c>
      <c r="D2493" s="495"/>
      <c r="E2493" s="647">
        <v>0.1</v>
      </c>
      <c r="F2493" s="489"/>
      <c r="I2493" s="681" t="s">
        <v>173</v>
      </c>
      <c r="J2493" s="687" t="s">
        <v>174</v>
      </c>
      <c r="K2493" s="701" t="s">
        <v>175</v>
      </c>
      <c r="L2493" s="702">
        <v>5700</v>
      </c>
      <c r="M2493" s="707"/>
    </row>
    <row r="2494" spans="1:13" ht="210" customHeight="1">
      <c r="A2494" s="501" t="s">
        <v>11433</v>
      </c>
      <c r="B2494" s="511" t="s">
        <v>11434</v>
      </c>
      <c r="C2494" s="566">
        <v>35900</v>
      </c>
      <c r="D2494" s="495"/>
      <c r="E2494" s="647">
        <v>0.1</v>
      </c>
      <c r="F2494" s="489"/>
      <c r="I2494" s="681" t="s">
        <v>8837</v>
      </c>
      <c r="J2494" s="687" t="s">
        <v>176</v>
      </c>
      <c r="K2494" s="701" t="s">
        <v>8833</v>
      </c>
      <c r="L2494" s="702">
        <v>66550</v>
      </c>
      <c r="M2494" s="679"/>
    </row>
    <row r="2495" spans="1:13" ht="195" customHeight="1">
      <c r="A2495" s="501" t="s">
        <v>11436</v>
      </c>
      <c r="B2495" s="511" t="s">
        <v>11437</v>
      </c>
      <c r="C2495" s="566">
        <v>35900</v>
      </c>
      <c r="D2495" s="495"/>
      <c r="E2495" s="647">
        <v>0.1</v>
      </c>
      <c r="F2495" s="489"/>
      <c r="I2495" s="681" t="s">
        <v>173</v>
      </c>
      <c r="J2495" s="687" t="s">
        <v>177</v>
      </c>
      <c r="K2495" s="701" t="s">
        <v>178</v>
      </c>
      <c r="L2495" s="702">
        <v>6550</v>
      </c>
      <c r="M2495" s="707"/>
    </row>
    <row r="2496" spans="1:13" ht="210" customHeight="1">
      <c r="A2496" s="501" t="s">
        <v>11439</v>
      </c>
      <c r="B2496" s="511" t="s">
        <v>11440</v>
      </c>
      <c r="C2496" s="566">
        <v>57400</v>
      </c>
      <c r="D2496" s="495"/>
      <c r="E2496" s="647">
        <v>0.1</v>
      </c>
      <c r="F2496" s="489"/>
      <c r="I2496" s="681" t="s">
        <v>173</v>
      </c>
      <c r="J2496" s="687" t="s">
        <v>179</v>
      </c>
      <c r="K2496" s="701" t="s">
        <v>180</v>
      </c>
      <c r="L2496" s="702">
        <v>8950</v>
      </c>
      <c r="M2496" s="707"/>
    </row>
    <row r="2497" spans="1:13" ht="63" customHeight="1">
      <c r="A2497" s="501"/>
      <c r="B2497" s="558" t="s">
        <v>183</v>
      </c>
      <c r="C2497" s="512"/>
      <c r="D2497" s="495"/>
      <c r="E2497" s="647">
        <v>0.1</v>
      </c>
      <c r="F2497" s="489"/>
      <c r="I2497" s="681" t="s">
        <v>181</v>
      </c>
      <c r="J2497" s="687" t="s">
        <v>182</v>
      </c>
      <c r="K2497" s="701" t="s">
        <v>9519</v>
      </c>
      <c r="L2497" s="702">
        <v>10550</v>
      </c>
      <c r="M2497" s="679"/>
    </row>
    <row r="2498" spans="1:13" ht="165" customHeight="1">
      <c r="A2498" s="493" t="s">
        <v>185</v>
      </c>
      <c r="B2498" s="514" t="s">
        <v>186</v>
      </c>
      <c r="C2498" s="512">
        <v>25800</v>
      </c>
      <c r="D2498" s="515"/>
      <c r="E2498" s="647">
        <v>0.1</v>
      </c>
      <c r="F2498" s="489"/>
      <c r="I2498" s="681" t="s">
        <v>7664</v>
      </c>
      <c r="J2498" s="687" t="s">
        <v>7713</v>
      </c>
      <c r="K2498" s="701" t="s">
        <v>7665</v>
      </c>
      <c r="L2498" s="702">
        <v>7400</v>
      </c>
      <c r="M2498" s="679"/>
    </row>
    <row r="2499" spans="1:13" ht="195" customHeight="1">
      <c r="A2499" s="493" t="s">
        <v>187</v>
      </c>
      <c r="B2499" s="514" t="s">
        <v>8069</v>
      </c>
      <c r="C2499" s="512">
        <v>24200</v>
      </c>
      <c r="D2499" s="515"/>
      <c r="E2499" s="647">
        <v>0.1</v>
      </c>
      <c r="F2499" s="489"/>
      <c r="I2499" s="681" t="s">
        <v>7666</v>
      </c>
      <c r="J2499" s="687" t="s">
        <v>7714</v>
      </c>
      <c r="K2499" s="701" t="s">
        <v>8918</v>
      </c>
      <c r="L2499" s="702">
        <v>17050</v>
      </c>
      <c r="M2499" s="679"/>
    </row>
    <row r="2500" spans="1:13" ht="195" customHeight="1">
      <c r="A2500" s="499" t="s">
        <v>8072</v>
      </c>
      <c r="B2500" s="514" t="s">
        <v>8071</v>
      </c>
      <c r="C2500" s="512">
        <v>36650</v>
      </c>
      <c r="D2500" s="515"/>
      <c r="E2500" s="647">
        <v>0.1</v>
      </c>
      <c r="F2500" s="489"/>
      <c r="I2500" s="681" t="s">
        <v>7667</v>
      </c>
      <c r="J2500" s="687" t="s">
        <v>7715</v>
      </c>
      <c r="K2500" s="701" t="s">
        <v>7668</v>
      </c>
      <c r="L2500" s="756">
        <v>52150</v>
      </c>
      <c r="M2500" s="679"/>
    </row>
    <row r="2501" spans="1:13" ht="210" customHeight="1">
      <c r="A2501" s="493" t="s">
        <v>7642</v>
      </c>
      <c r="B2501" s="514" t="s">
        <v>7623</v>
      </c>
      <c r="C2501" s="512">
        <v>26400</v>
      </c>
      <c r="D2501" s="515"/>
      <c r="E2501" s="647">
        <v>0.1</v>
      </c>
      <c r="F2501" s="489"/>
      <c r="I2501" s="681" t="s">
        <v>7669</v>
      </c>
      <c r="J2501" s="687" t="s">
        <v>7716</v>
      </c>
      <c r="K2501" s="701" t="s">
        <v>9520</v>
      </c>
      <c r="L2501" s="702">
        <v>11000</v>
      </c>
      <c r="M2501" s="679"/>
    </row>
    <row r="2502" spans="1:13" ht="210" customHeight="1">
      <c r="A2502" s="493" t="s">
        <v>7643</v>
      </c>
      <c r="B2502" s="514" t="s">
        <v>7624</v>
      </c>
      <c r="C2502" s="512">
        <v>43950</v>
      </c>
      <c r="D2502" s="515"/>
      <c r="E2502" s="647">
        <v>0.1</v>
      </c>
      <c r="F2502" s="489"/>
      <c r="I2502" s="681" t="s">
        <v>8235</v>
      </c>
      <c r="J2502" s="687" t="s">
        <v>7717</v>
      </c>
      <c r="K2502" s="701" t="s">
        <v>7670</v>
      </c>
      <c r="L2502" s="702">
        <v>9650</v>
      </c>
      <c r="M2502" s="679"/>
    </row>
    <row r="2503" spans="1:13" ht="45" customHeight="1">
      <c r="A2503" s="493" t="s">
        <v>189</v>
      </c>
      <c r="B2503" s="543" t="s">
        <v>190</v>
      </c>
      <c r="C2503" s="512">
        <v>12950</v>
      </c>
      <c r="D2503" s="515"/>
      <c r="E2503" s="647">
        <v>0.1</v>
      </c>
      <c r="F2503" s="489"/>
      <c r="I2503" s="681" t="s">
        <v>7671</v>
      </c>
      <c r="J2503" s="687" t="s">
        <v>7718</v>
      </c>
      <c r="K2503" s="701" t="s">
        <v>7672</v>
      </c>
      <c r="L2503" s="702">
        <v>13200</v>
      </c>
      <c r="M2503" s="679"/>
    </row>
    <row r="2504" spans="1:13" ht="150" customHeight="1">
      <c r="A2504" s="493" t="s">
        <v>192</v>
      </c>
      <c r="B2504" s="514" t="s">
        <v>8062</v>
      </c>
      <c r="C2504" s="512">
        <v>16500</v>
      </c>
      <c r="D2504" s="515"/>
      <c r="E2504" s="647">
        <v>0.1</v>
      </c>
      <c r="F2504" s="489"/>
      <c r="I2504" s="681" t="s">
        <v>7673</v>
      </c>
      <c r="J2504" s="687" t="s">
        <v>7719</v>
      </c>
      <c r="K2504" s="701" t="s">
        <v>7674</v>
      </c>
      <c r="L2504" s="702">
        <v>18350</v>
      </c>
      <c r="M2504" s="679"/>
    </row>
    <row r="2505" spans="1:13" ht="150" customHeight="1">
      <c r="A2505" s="493" t="s">
        <v>194</v>
      </c>
      <c r="B2505" s="514" t="s">
        <v>8063</v>
      </c>
      <c r="C2505" s="512">
        <v>16500</v>
      </c>
      <c r="D2505" s="515"/>
      <c r="E2505" s="647">
        <v>0.1</v>
      </c>
      <c r="F2505" s="489"/>
      <c r="I2505" s="681" t="s">
        <v>7675</v>
      </c>
      <c r="J2505" s="687" t="s">
        <v>7720</v>
      </c>
      <c r="K2505" s="701" t="s">
        <v>7676</v>
      </c>
      <c r="L2505" s="702">
        <v>23100</v>
      </c>
      <c r="M2505" s="679"/>
    </row>
    <row r="2506" spans="1:13" ht="255" customHeight="1">
      <c r="A2506" s="493" t="s">
        <v>196</v>
      </c>
      <c r="B2506" s="514" t="s">
        <v>8064</v>
      </c>
      <c r="C2506" s="512">
        <v>16500</v>
      </c>
      <c r="D2506" s="515"/>
      <c r="E2506" s="647">
        <v>0.1</v>
      </c>
      <c r="F2506" s="489"/>
      <c r="I2506" s="681" t="s">
        <v>8257</v>
      </c>
      <c r="J2506" s="687" t="s">
        <v>8258</v>
      </c>
      <c r="K2506" s="701" t="s">
        <v>5722</v>
      </c>
      <c r="L2506" s="702">
        <v>29050</v>
      </c>
      <c r="M2506" s="679"/>
    </row>
    <row r="2507" spans="1:13" ht="195" customHeight="1">
      <c r="A2507" s="493" t="s">
        <v>9942</v>
      </c>
      <c r="B2507" s="514" t="s">
        <v>9943</v>
      </c>
      <c r="C2507" s="512">
        <v>16500</v>
      </c>
      <c r="D2507" s="515"/>
      <c r="E2507" s="647">
        <v>0.1</v>
      </c>
      <c r="F2507" s="489"/>
      <c r="I2507" s="681" t="s">
        <v>8814</v>
      </c>
      <c r="J2507" s="687" t="s">
        <v>8794</v>
      </c>
      <c r="K2507" s="701" t="s">
        <v>8786</v>
      </c>
      <c r="L2507" s="702">
        <v>106500</v>
      </c>
      <c r="M2507" s="679"/>
    </row>
    <row r="2508" spans="1:13" ht="270" customHeight="1">
      <c r="A2508" s="493" t="s">
        <v>198</v>
      </c>
      <c r="B2508" s="514" t="s">
        <v>199</v>
      </c>
      <c r="C2508" s="512">
        <v>32300</v>
      </c>
      <c r="D2508" s="515"/>
      <c r="E2508" s="647">
        <v>0.1</v>
      </c>
      <c r="F2508" s="489"/>
      <c r="I2508" s="681" t="s">
        <v>8815</v>
      </c>
      <c r="J2508" s="687" t="s">
        <v>8795</v>
      </c>
      <c r="K2508" s="701" t="s">
        <v>8787</v>
      </c>
      <c r="L2508" s="702">
        <v>106500</v>
      </c>
      <c r="M2508" s="679"/>
    </row>
    <row r="2509" spans="1:13" ht="120" customHeight="1">
      <c r="A2509" s="493" t="s">
        <v>201</v>
      </c>
      <c r="B2509" s="511" t="s">
        <v>202</v>
      </c>
      <c r="C2509" s="512">
        <v>24200</v>
      </c>
      <c r="D2509" s="515"/>
      <c r="E2509" s="647">
        <v>0.1</v>
      </c>
      <c r="F2509" s="489"/>
      <c r="I2509" s="681" t="s">
        <v>8816</v>
      </c>
      <c r="J2509" s="687" t="s">
        <v>8796</v>
      </c>
      <c r="K2509" s="701" t="s">
        <v>8817</v>
      </c>
      <c r="L2509" s="702">
        <v>46600</v>
      </c>
      <c r="M2509" s="679"/>
    </row>
    <row r="2510" spans="1:13" ht="180" customHeight="1">
      <c r="A2510" s="493" t="s">
        <v>7637</v>
      </c>
      <c r="B2510" s="511" t="s">
        <v>7625</v>
      </c>
      <c r="C2510" s="512">
        <v>44000</v>
      </c>
      <c r="D2510" s="515"/>
      <c r="E2510" s="647">
        <v>0.1</v>
      </c>
      <c r="F2510" s="489"/>
      <c r="I2510" s="681" t="s">
        <v>8818</v>
      </c>
      <c r="J2510" s="687" t="s">
        <v>8797</v>
      </c>
      <c r="K2510" s="701" t="s">
        <v>8819</v>
      </c>
      <c r="L2510" s="702">
        <v>46600</v>
      </c>
      <c r="M2510" s="679"/>
    </row>
    <row r="2511" spans="1:13" ht="180" customHeight="1">
      <c r="A2511" s="493" t="s">
        <v>7638</v>
      </c>
      <c r="B2511" s="511" t="s">
        <v>7627</v>
      </c>
      <c r="C2511" s="512">
        <v>73200</v>
      </c>
      <c r="D2511" s="515"/>
      <c r="E2511" s="647">
        <v>0.1</v>
      </c>
      <c r="F2511" s="489"/>
      <c r="I2511" s="681" t="s">
        <v>8820</v>
      </c>
      <c r="J2511" s="687" t="s">
        <v>8798</v>
      </c>
      <c r="K2511" s="701" t="s">
        <v>8788</v>
      </c>
      <c r="L2511" s="702">
        <v>66550</v>
      </c>
      <c r="M2511" s="679"/>
    </row>
    <row r="2512" spans="1:13" ht="120" customHeight="1">
      <c r="A2512" s="507" t="s">
        <v>204</v>
      </c>
      <c r="B2512" s="552" t="s">
        <v>205</v>
      </c>
      <c r="C2512" s="512">
        <v>96700</v>
      </c>
      <c r="D2512" s="515"/>
      <c r="E2512" s="647">
        <v>0.1</v>
      </c>
      <c r="F2512" s="489"/>
      <c r="I2512" s="681" t="s">
        <v>8821</v>
      </c>
      <c r="J2512" s="687" t="s">
        <v>8799</v>
      </c>
      <c r="K2512" s="701" t="s">
        <v>8822</v>
      </c>
      <c r="L2512" s="702">
        <v>66550</v>
      </c>
      <c r="M2512" s="679"/>
    </row>
    <row r="2513" spans="1:13" ht="90" customHeight="1">
      <c r="A2513" s="493" t="s">
        <v>207</v>
      </c>
      <c r="B2513" s="511" t="s">
        <v>208</v>
      </c>
      <c r="C2513" s="512">
        <v>32300</v>
      </c>
      <c r="D2513" s="515"/>
      <c r="E2513" s="647">
        <v>0.1</v>
      </c>
      <c r="F2513" s="489"/>
      <c r="I2513" s="681" t="s">
        <v>8823</v>
      </c>
      <c r="J2513" s="687" t="s">
        <v>8800</v>
      </c>
      <c r="K2513" s="701" t="s">
        <v>8789</v>
      </c>
      <c r="L2513" s="702">
        <v>93150</v>
      </c>
      <c r="M2513" s="679"/>
    </row>
    <row r="2514" spans="1:13" ht="270" customHeight="1">
      <c r="A2514" s="501" t="s">
        <v>7647</v>
      </c>
      <c r="B2514" s="511" t="s">
        <v>7617</v>
      </c>
      <c r="C2514" s="512">
        <v>87850</v>
      </c>
      <c r="D2514" s="521"/>
      <c r="E2514" s="647">
        <v>0.1</v>
      </c>
      <c r="F2514" s="489"/>
      <c r="I2514" s="681" t="s">
        <v>8824</v>
      </c>
      <c r="J2514" s="687" t="s">
        <v>8801</v>
      </c>
      <c r="K2514" s="701" t="s">
        <v>8825</v>
      </c>
      <c r="L2514" s="702">
        <v>46600</v>
      </c>
      <c r="M2514" s="679"/>
    </row>
    <row r="2515" spans="1:13" ht="270" customHeight="1">
      <c r="A2515" s="501" t="s">
        <v>7635</v>
      </c>
      <c r="B2515" s="511" t="s">
        <v>7620</v>
      </c>
      <c r="C2515" s="512">
        <v>117150</v>
      </c>
      <c r="D2515" s="521"/>
      <c r="E2515" s="647">
        <v>0.1</v>
      </c>
      <c r="F2515" s="489"/>
      <c r="I2515" s="681" t="s">
        <v>8826</v>
      </c>
      <c r="J2515" s="687" t="s">
        <v>8802</v>
      </c>
      <c r="K2515" s="701" t="s">
        <v>8790</v>
      </c>
      <c r="L2515" s="702">
        <v>199650</v>
      </c>
      <c r="M2515" s="679"/>
    </row>
    <row r="2516" spans="1:13" ht="270" customHeight="1">
      <c r="A2516" s="501" t="s">
        <v>7636</v>
      </c>
      <c r="B2516" s="511" t="s">
        <v>7621</v>
      </c>
      <c r="C2516" s="512">
        <v>146400</v>
      </c>
      <c r="D2516" s="521"/>
      <c r="E2516" s="647">
        <v>0.1</v>
      </c>
      <c r="F2516" s="489"/>
      <c r="I2516" s="681" t="s">
        <v>8827</v>
      </c>
      <c r="J2516" s="687" t="s">
        <v>8803</v>
      </c>
      <c r="K2516" s="701" t="s">
        <v>8791</v>
      </c>
      <c r="L2516" s="702">
        <v>93150</v>
      </c>
      <c r="M2516" s="679"/>
    </row>
    <row r="2517" spans="1:13" ht="135" customHeight="1">
      <c r="A2517" s="499" t="s">
        <v>211</v>
      </c>
      <c r="B2517" s="550" t="s">
        <v>212</v>
      </c>
      <c r="C2517" s="512">
        <v>48400</v>
      </c>
      <c r="D2517" s="521"/>
      <c r="E2517" s="647">
        <v>0.1</v>
      </c>
      <c r="F2517" s="489"/>
      <c r="I2517" s="681" t="s">
        <v>8828</v>
      </c>
      <c r="J2517" s="687" t="s">
        <v>8804</v>
      </c>
      <c r="K2517" s="701" t="s">
        <v>8792</v>
      </c>
      <c r="L2517" s="702">
        <v>93150</v>
      </c>
      <c r="M2517" s="679"/>
    </row>
    <row r="2518" spans="1:13" ht="75" customHeight="1">
      <c r="A2518" s="499" t="s">
        <v>214</v>
      </c>
      <c r="B2518" s="550" t="s">
        <v>215</v>
      </c>
      <c r="C2518" s="512">
        <v>40300</v>
      </c>
      <c r="D2518" s="521"/>
      <c r="E2518" s="647">
        <v>0.1</v>
      </c>
      <c r="F2518" s="489"/>
      <c r="I2518" s="681" t="s">
        <v>8829</v>
      </c>
      <c r="J2518" s="687" t="s">
        <v>8805</v>
      </c>
      <c r="K2518" s="701" t="s">
        <v>8830</v>
      </c>
      <c r="L2518" s="702">
        <v>46600</v>
      </c>
      <c r="M2518" s="679"/>
    </row>
    <row r="2519" spans="1:13" ht="135" customHeight="1">
      <c r="A2519" s="499" t="s">
        <v>216</v>
      </c>
      <c r="B2519" s="514" t="s">
        <v>3625</v>
      </c>
      <c r="C2519" s="512">
        <v>24200</v>
      </c>
      <c r="D2519" s="521"/>
      <c r="E2519" s="647">
        <v>0.1</v>
      </c>
      <c r="F2519" s="489"/>
      <c r="I2519" s="681" t="s">
        <v>8831</v>
      </c>
      <c r="J2519" s="687" t="s">
        <v>8806</v>
      </c>
      <c r="K2519" s="701" t="s">
        <v>8832</v>
      </c>
      <c r="L2519" s="702">
        <v>46600</v>
      </c>
      <c r="M2519" s="679"/>
    </row>
    <row r="2520" spans="1:13" ht="150" customHeight="1">
      <c r="A2520" s="499" t="s">
        <v>217</v>
      </c>
      <c r="B2520" s="514" t="s">
        <v>3627</v>
      </c>
      <c r="C2520" s="512">
        <v>48400</v>
      </c>
      <c r="D2520" s="521"/>
      <c r="E2520" s="647">
        <v>0.1</v>
      </c>
      <c r="F2520" s="489"/>
      <c r="I2520" s="681" t="s">
        <v>8828</v>
      </c>
      <c r="J2520" s="687" t="s">
        <v>8807</v>
      </c>
      <c r="K2520" s="701" t="s">
        <v>8793</v>
      </c>
      <c r="L2520" s="702">
        <v>111800</v>
      </c>
      <c r="M2520" s="679"/>
    </row>
    <row r="2521" spans="1:13" ht="105" customHeight="1">
      <c r="A2521" s="499" t="s">
        <v>219</v>
      </c>
      <c r="B2521" s="514" t="s">
        <v>3629</v>
      </c>
      <c r="C2521" s="512">
        <v>56400</v>
      </c>
      <c r="D2521" s="521"/>
      <c r="E2521" s="647">
        <v>0.1</v>
      </c>
      <c r="F2521" s="489"/>
      <c r="I2521" s="681" t="s">
        <v>8883</v>
      </c>
      <c r="J2521" s="687" t="s">
        <v>8884</v>
      </c>
      <c r="K2521" s="701" t="s">
        <v>8885</v>
      </c>
      <c r="L2521" s="702">
        <v>8000</v>
      </c>
      <c r="M2521" s="679"/>
    </row>
    <row r="2522" spans="1:13" ht="195" customHeight="1">
      <c r="A2522" s="499" t="s">
        <v>222</v>
      </c>
      <c r="B2522" s="514" t="s">
        <v>3631</v>
      </c>
      <c r="C2522" s="512">
        <v>27450</v>
      </c>
      <c r="D2522" s="521"/>
      <c r="E2522" s="647">
        <v>0.1</v>
      </c>
      <c r="F2522" s="489"/>
      <c r="I2522" s="681" t="s">
        <v>8886</v>
      </c>
      <c r="J2522" s="687" t="s">
        <v>8887</v>
      </c>
      <c r="K2522" s="701" t="s">
        <v>8888</v>
      </c>
      <c r="L2522" s="702">
        <v>99850</v>
      </c>
      <c r="M2522" s="679"/>
    </row>
    <row r="2523" spans="1:13" ht="150" customHeight="1">
      <c r="A2523" s="499" t="s">
        <v>225</v>
      </c>
      <c r="B2523" s="514" t="s">
        <v>3633</v>
      </c>
      <c r="C2523" s="512">
        <v>22650</v>
      </c>
      <c r="D2523" s="521"/>
      <c r="E2523" s="647">
        <v>0.1</v>
      </c>
      <c r="F2523" s="498"/>
      <c r="I2523" s="681" t="s">
        <v>8889</v>
      </c>
      <c r="J2523" s="687" t="s">
        <v>8890</v>
      </c>
      <c r="K2523" s="701" t="s">
        <v>8891</v>
      </c>
      <c r="L2523" s="702">
        <v>13300</v>
      </c>
      <c r="M2523" s="679"/>
    </row>
    <row r="2524" spans="1:13" ht="105" customHeight="1">
      <c r="A2524" s="499" t="s">
        <v>228</v>
      </c>
      <c r="B2524" s="514" t="s">
        <v>3635</v>
      </c>
      <c r="C2524" s="512">
        <v>96700</v>
      </c>
      <c r="D2524" s="521"/>
      <c r="E2524" s="647">
        <v>0.1</v>
      </c>
      <c r="F2524" s="498"/>
      <c r="I2524" s="681" t="s">
        <v>8892</v>
      </c>
      <c r="J2524" s="687" t="s">
        <v>8893</v>
      </c>
      <c r="K2524" s="701" t="s">
        <v>8894</v>
      </c>
      <c r="L2524" s="702">
        <v>99850</v>
      </c>
      <c r="M2524" s="679"/>
    </row>
    <row r="2525" spans="1:13" ht="105" customHeight="1">
      <c r="A2525" s="499" t="s">
        <v>231</v>
      </c>
      <c r="B2525" s="514" t="s">
        <v>3637</v>
      </c>
      <c r="C2525" s="512">
        <v>29050</v>
      </c>
      <c r="D2525" s="521"/>
      <c r="E2525" s="647">
        <v>0.1</v>
      </c>
      <c r="F2525" s="498"/>
      <c r="I2525" s="681" t="s">
        <v>9147</v>
      </c>
      <c r="J2525" s="687" t="s">
        <v>9148</v>
      </c>
      <c r="K2525" s="701" t="s">
        <v>9149</v>
      </c>
      <c r="L2525" s="702">
        <v>120000</v>
      </c>
      <c r="M2525" s="679"/>
    </row>
    <row r="2526" spans="1:13" ht="135" customHeight="1">
      <c r="A2526" s="499" t="s">
        <v>234</v>
      </c>
      <c r="B2526" s="514" t="s">
        <v>3639</v>
      </c>
      <c r="C2526" s="512">
        <v>64500</v>
      </c>
      <c r="D2526" s="521"/>
      <c r="E2526" s="647">
        <v>0.1</v>
      </c>
      <c r="F2526" s="498"/>
      <c r="I2526" s="681" t="s">
        <v>9577</v>
      </c>
      <c r="J2526" s="687" t="s">
        <v>9578</v>
      </c>
      <c r="K2526" s="701" t="s">
        <v>9579</v>
      </c>
      <c r="L2526" s="702">
        <v>55000</v>
      </c>
      <c r="M2526" s="679"/>
    </row>
    <row r="2527" spans="1:13" ht="210" customHeight="1">
      <c r="A2527" s="499" t="s">
        <v>237</v>
      </c>
      <c r="B2527" s="514" t="s">
        <v>220</v>
      </c>
      <c r="C2527" s="512">
        <v>16200</v>
      </c>
      <c r="D2527" s="521"/>
      <c r="E2527" s="647">
        <v>0.1</v>
      </c>
      <c r="F2527" s="498"/>
      <c r="I2527" s="681" t="s">
        <v>9580</v>
      </c>
      <c r="J2527" s="687" t="s">
        <v>9581</v>
      </c>
      <c r="K2527" s="701" t="s">
        <v>9582</v>
      </c>
      <c r="L2527" s="702">
        <v>27500</v>
      </c>
      <c r="M2527" s="679"/>
    </row>
    <row r="2528" spans="1:13" ht="90" customHeight="1">
      <c r="A2528" s="499" t="s">
        <v>239</v>
      </c>
      <c r="B2528" s="514" t="s">
        <v>223</v>
      </c>
      <c r="C2528" s="512">
        <v>16200</v>
      </c>
      <c r="D2528" s="521"/>
      <c r="E2528" s="647">
        <v>0.1</v>
      </c>
      <c r="F2528" s="498"/>
      <c r="I2528" s="681" t="s">
        <v>9583</v>
      </c>
      <c r="J2528" s="687" t="s">
        <v>9584</v>
      </c>
      <c r="K2528" s="701" t="s">
        <v>11456</v>
      </c>
      <c r="L2528" s="756">
        <v>60500</v>
      </c>
      <c r="M2528" s="679"/>
    </row>
    <row r="2529" spans="1:13" ht="180" customHeight="1">
      <c r="A2529" s="499" t="s">
        <v>240</v>
      </c>
      <c r="B2529" s="514" t="s">
        <v>226</v>
      </c>
      <c r="C2529" s="512">
        <v>19350</v>
      </c>
      <c r="D2529" s="521"/>
      <c r="E2529" s="647">
        <v>0.1</v>
      </c>
      <c r="F2529" s="498"/>
      <c r="I2529" s="681" t="s">
        <v>9586</v>
      </c>
      <c r="J2529" s="687" t="s">
        <v>9587</v>
      </c>
      <c r="K2529" s="701" t="s">
        <v>9588</v>
      </c>
      <c r="L2529" s="702">
        <v>57200</v>
      </c>
      <c r="M2529" s="679"/>
    </row>
    <row r="2530" spans="1:13" ht="180" customHeight="1">
      <c r="A2530" s="499" t="s">
        <v>242</v>
      </c>
      <c r="B2530" s="514" t="s">
        <v>229</v>
      </c>
      <c r="C2530" s="512">
        <v>80600</v>
      </c>
      <c r="D2530" s="521"/>
      <c r="E2530" s="647">
        <v>0.1</v>
      </c>
      <c r="F2530" s="498"/>
      <c r="I2530" s="681" t="s">
        <v>11457</v>
      </c>
      <c r="J2530" s="687" t="s">
        <v>9590</v>
      </c>
      <c r="K2530" s="701" t="s">
        <v>11458</v>
      </c>
      <c r="L2530" s="756">
        <v>44000</v>
      </c>
      <c r="M2530" s="679"/>
    </row>
    <row r="2531" spans="1:13" ht="180" customHeight="1">
      <c r="A2531" s="499" t="s">
        <v>245</v>
      </c>
      <c r="B2531" s="514" t="s">
        <v>232</v>
      </c>
      <c r="C2531" s="512">
        <v>48400</v>
      </c>
      <c r="D2531" s="521"/>
      <c r="E2531" s="647">
        <v>0.1</v>
      </c>
      <c r="F2531" s="498"/>
      <c r="I2531" s="681" t="s">
        <v>9592</v>
      </c>
      <c r="J2531" s="687" t="s">
        <v>9593</v>
      </c>
      <c r="K2531" s="701" t="s">
        <v>9594</v>
      </c>
      <c r="L2531" s="702">
        <v>47300</v>
      </c>
      <c r="M2531" s="679"/>
    </row>
    <row r="2532" spans="1:13" ht="180" customHeight="1">
      <c r="A2532" s="499" t="s">
        <v>248</v>
      </c>
      <c r="B2532" s="514" t="s">
        <v>235</v>
      </c>
      <c r="C2532" s="512">
        <v>24200</v>
      </c>
      <c r="D2532" s="521"/>
      <c r="E2532" s="647">
        <v>0.1</v>
      </c>
      <c r="F2532" s="498"/>
      <c r="I2532" s="681" t="s">
        <v>11415</v>
      </c>
      <c r="J2532" s="687" t="s">
        <v>11416</v>
      </c>
      <c r="K2532" s="701" t="s">
        <v>11417</v>
      </c>
      <c r="L2532" s="695">
        <v>6700</v>
      </c>
      <c r="M2532" s="679"/>
    </row>
    <row r="2533" spans="1:13" ht="270" customHeight="1">
      <c r="A2533" s="499" t="s">
        <v>251</v>
      </c>
      <c r="B2533" s="514" t="s">
        <v>238</v>
      </c>
      <c r="C2533" s="512">
        <v>32300</v>
      </c>
      <c r="D2533" s="521"/>
      <c r="E2533" s="647">
        <v>0.1</v>
      </c>
      <c r="F2533" s="498"/>
      <c r="I2533" s="681" t="s">
        <v>11418</v>
      </c>
      <c r="J2533" s="687" t="s">
        <v>11419</v>
      </c>
      <c r="K2533" s="701" t="s">
        <v>11420</v>
      </c>
      <c r="L2533" s="756">
        <v>113650</v>
      </c>
      <c r="M2533" s="679"/>
    </row>
    <row r="2534" spans="1:13" ht="150" customHeight="1">
      <c r="A2534" s="499" t="s">
        <v>253</v>
      </c>
      <c r="B2534" s="511" t="s">
        <v>243</v>
      </c>
      <c r="C2534" s="512">
        <v>32300</v>
      </c>
      <c r="D2534" s="521"/>
      <c r="E2534" s="647">
        <v>0.1</v>
      </c>
      <c r="F2534" s="498"/>
      <c r="I2534" s="681" t="s">
        <v>11421</v>
      </c>
      <c r="J2534" s="687" t="s">
        <v>11422</v>
      </c>
      <c r="K2534" s="701" t="s">
        <v>11423</v>
      </c>
      <c r="L2534" s="756">
        <v>113650</v>
      </c>
      <c r="M2534" s="679"/>
    </row>
    <row r="2535" spans="1:13" ht="120" customHeight="1">
      <c r="A2535" s="499" t="s">
        <v>257</v>
      </c>
      <c r="B2535" s="511" t="s">
        <v>246</v>
      </c>
      <c r="C2535" s="512">
        <v>48400</v>
      </c>
      <c r="D2535" s="522" t="s">
        <v>5899</v>
      </c>
      <c r="E2535" s="647">
        <v>0.1</v>
      </c>
      <c r="F2535" s="498"/>
      <c r="I2535" s="681" t="s">
        <v>11424</v>
      </c>
      <c r="J2535" s="687" t="s">
        <v>11425</v>
      </c>
      <c r="K2535" s="701" t="s">
        <v>11426</v>
      </c>
      <c r="L2535" s="756">
        <v>35900</v>
      </c>
      <c r="M2535" s="679"/>
    </row>
    <row r="2536" spans="1:13" ht="120" customHeight="1">
      <c r="A2536" s="499" t="s">
        <v>260</v>
      </c>
      <c r="B2536" s="511" t="s">
        <v>249</v>
      </c>
      <c r="C2536" s="512">
        <v>32300</v>
      </c>
      <c r="D2536" s="521"/>
      <c r="E2536" s="647">
        <v>0.1</v>
      </c>
      <c r="F2536" s="498"/>
      <c r="I2536" s="681" t="s">
        <v>11427</v>
      </c>
      <c r="J2536" s="687" t="s">
        <v>11428</v>
      </c>
      <c r="K2536" s="701" t="s">
        <v>11429</v>
      </c>
      <c r="L2536" s="756">
        <v>35900</v>
      </c>
      <c r="M2536" s="679"/>
    </row>
    <row r="2537" spans="1:13" ht="135" customHeight="1">
      <c r="A2537" s="499" t="s">
        <v>8078</v>
      </c>
      <c r="B2537" s="511" t="s">
        <v>8075</v>
      </c>
      <c r="C2537" s="512">
        <v>165000</v>
      </c>
      <c r="D2537" s="521"/>
      <c r="E2537" s="647">
        <v>0.1</v>
      </c>
      <c r="F2537" s="498"/>
      <c r="I2537" s="681" t="s">
        <v>7681</v>
      </c>
      <c r="J2537" s="687" t="s">
        <v>11430</v>
      </c>
      <c r="K2537" s="701" t="s">
        <v>11431</v>
      </c>
      <c r="L2537" s="756">
        <v>35900</v>
      </c>
      <c r="M2537" s="679"/>
    </row>
    <row r="2538" spans="1:13" ht="135" customHeight="1">
      <c r="A2538" s="499" t="s">
        <v>8079</v>
      </c>
      <c r="B2538" s="511" t="s">
        <v>8077</v>
      </c>
      <c r="C2538" s="512">
        <v>205000</v>
      </c>
      <c r="D2538" s="521"/>
      <c r="E2538" s="647">
        <v>0.1</v>
      </c>
      <c r="F2538" s="498"/>
      <c r="I2538" s="681" t="s">
        <v>11432</v>
      </c>
      <c r="J2538" s="687" t="s">
        <v>11433</v>
      </c>
      <c r="K2538" s="701" t="s">
        <v>11434</v>
      </c>
      <c r="L2538" s="756">
        <v>35900</v>
      </c>
      <c r="M2538" s="679"/>
    </row>
    <row r="2539" spans="1:13" ht="135" customHeight="1">
      <c r="A2539" s="499" t="s">
        <v>263</v>
      </c>
      <c r="B2539" s="514" t="s">
        <v>8073</v>
      </c>
      <c r="C2539" s="512">
        <v>234250</v>
      </c>
      <c r="D2539" s="521"/>
      <c r="E2539" s="647">
        <v>0.1</v>
      </c>
      <c r="F2539" s="498"/>
      <c r="I2539" s="681" t="s">
        <v>11435</v>
      </c>
      <c r="J2539" s="687" t="s">
        <v>11436</v>
      </c>
      <c r="K2539" s="701" t="s">
        <v>11437</v>
      </c>
      <c r="L2539" s="756">
        <v>35900</v>
      </c>
      <c r="M2539" s="679"/>
    </row>
    <row r="2540" spans="1:13" ht="120" customHeight="1">
      <c r="A2540" s="499" t="s">
        <v>3640</v>
      </c>
      <c r="B2540" s="514" t="s">
        <v>9952</v>
      </c>
      <c r="C2540" s="512">
        <v>58650</v>
      </c>
      <c r="D2540" s="521"/>
      <c r="E2540" s="647">
        <v>0.1</v>
      </c>
      <c r="F2540" s="498"/>
      <c r="I2540" s="681" t="s">
        <v>11438</v>
      </c>
      <c r="J2540" s="687" t="s">
        <v>11439</v>
      </c>
      <c r="K2540" s="701" t="s">
        <v>11440</v>
      </c>
      <c r="L2540" s="756">
        <v>57400</v>
      </c>
      <c r="M2540" s="679"/>
    </row>
    <row r="2541" spans="1:13" ht="135" customHeight="1">
      <c r="A2541" s="499" t="s">
        <v>9973</v>
      </c>
      <c r="B2541" s="514" t="s">
        <v>10646</v>
      </c>
      <c r="C2541" s="512">
        <v>66000</v>
      </c>
      <c r="D2541" s="521"/>
      <c r="E2541" s="647">
        <v>0.1</v>
      </c>
      <c r="F2541" s="498"/>
      <c r="I2541" s="681"/>
      <c r="J2541" s="687"/>
      <c r="K2541" s="747" t="s">
        <v>183</v>
      </c>
      <c r="L2541" s="702"/>
      <c r="M2541" s="679"/>
    </row>
    <row r="2542" spans="1:13" ht="150" customHeight="1">
      <c r="A2542" s="499" t="s">
        <v>9974</v>
      </c>
      <c r="B2542" s="514" t="s">
        <v>10647</v>
      </c>
      <c r="C2542" s="512">
        <v>88000</v>
      </c>
      <c r="D2542" s="521"/>
      <c r="E2542" s="647">
        <v>0.1</v>
      </c>
      <c r="F2542" s="498"/>
      <c r="I2542" s="691" t="s">
        <v>184</v>
      </c>
      <c r="J2542" s="677" t="s">
        <v>185</v>
      </c>
      <c r="K2542" s="705" t="s">
        <v>186</v>
      </c>
      <c r="L2542" s="702">
        <v>25800</v>
      </c>
      <c r="M2542" s="707"/>
    </row>
    <row r="2543" spans="1:13" ht="150" customHeight="1">
      <c r="A2543" s="499" t="s">
        <v>7639</v>
      </c>
      <c r="B2543" s="514" t="s">
        <v>10273</v>
      </c>
      <c r="C2543" s="512">
        <v>33000</v>
      </c>
      <c r="D2543" s="521"/>
      <c r="E2543" s="647">
        <v>0.1</v>
      </c>
      <c r="F2543" s="498"/>
      <c r="I2543" s="691" t="s">
        <v>8228</v>
      </c>
      <c r="J2543" s="677" t="s">
        <v>187</v>
      </c>
      <c r="K2543" s="705" t="s">
        <v>8069</v>
      </c>
      <c r="L2543" s="702">
        <v>24200</v>
      </c>
      <c r="M2543" s="707"/>
    </row>
    <row r="2544" spans="1:13" ht="165" customHeight="1">
      <c r="A2544" s="499" t="s">
        <v>7640</v>
      </c>
      <c r="B2544" s="514" t="s">
        <v>9947</v>
      </c>
      <c r="C2544" s="512">
        <v>55000</v>
      </c>
      <c r="D2544" s="521"/>
      <c r="E2544" s="647">
        <v>0.1</v>
      </c>
      <c r="F2544" s="498"/>
      <c r="I2544" s="691" t="s">
        <v>8070</v>
      </c>
      <c r="J2544" s="684" t="s">
        <v>8072</v>
      </c>
      <c r="K2544" s="705" t="s">
        <v>8071</v>
      </c>
      <c r="L2544" s="702">
        <v>36650</v>
      </c>
      <c r="M2544" s="707"/>
    </row>
    <row r="2545" spans="1:13" ht="225" customHeight="1">
      <c r="A2545" s="499" t="s">
        <v>9944</v>
      </c>
      <c r="B2545" s="514" t="s">
        <v>9945</v>
      </c>
      <c r="C2545" s="512">
        <v>55000</v>
      </c>
      <c r="D2545" s="521"/>
      <c r="E2545" s="647">
        <v>0.1</v>
      </c>
      <c r="F2545" s="498"/>
      <c r="I2545" s="691" t="s">
        <v>7622</v>
      </c>
      <c r="J2545" s="677" t="s">
        <v>7642</v>
      </c>
      <c r="K2545" s="705" t="s">
        <v>7623</v>
      </c>
      <c r="L2545" s="702">
        <v>26400</v>
      </c>
      <c r="M2545" s="707"/>
    </row>
    <row r="2546" spans="1:13" ht="330" customHeight="1">
      <c r="A2546" s="499" t="s">
        <v>9946</v>
      </c>
      <c r="B2546" s="514" t="s">
        <v>9972</v>
      </c>
      <c r="C2546" s="512">
        <v>66000</v>
      </c>
      <c r="D2546" s="521"/>
      <c r="E2546" s="647">
        <v>0.1</v>
      </c>
      <c r="F2546" s="498"/>
      <c r="I2546" s="691" t="s">
        <v>7659</v>
      </c>
      <c r="J2546" s="677" t="s">
        <v>7643</v>
      </c>
      <c r="K2546" s="705" t="s">
        <v>7624</v>
      </c>
      <c r="L2546" s="702">
        <v>43950</v>
      </c>
      <c r="M2546" s="707"/>
    </row>
    <row r="2547" spans="1:13" ht="165" customHeight="1">
      <c r="A2547" s="499" t="s">
        <v>3641</v>
      </c>
      <c r="B2547" s="514" t="s">
        <v>255</v>
      </c>
      <c r="C2547" s="512">
        <v>19350</v>
      </c>
      <c r="D2547" s="521"/>
      <c r="E2547" s="647">
        <v>0.1</v>
      </c>
      <c r="F2547" s="498"/>
      <c r="I2547" s="691" t="s">
        <v>188</v>
      </c>
      <c r="J2547" s="677" t="s">
        <v>189</v>
      </c>
      <c r="K2547" s="732" t="s">
        <v>190</v>
      </c>
      <c r="L2547" s="702">
        <v>12950</v>
      </c>
      <c r="M2547" s="707"/>
    </row>
    <row r="2548" spans="1:13" ht="225" customHeight="1">
      <c r="A2548" s="499" t="s">
        <v>9948</v>
      </c>
      <c r="B2548" s="514" t="s">
        <v>10547</v>
      </c>
      <c r="C2548" s="512">
        <v>100000</v>
      </c>
      <c r="D2548" s="521"/>
      <c r="E2548" s="647">
        <v>0.1</v>
      </c>
      <c r="F2548" s="498"/>
      <c r="I2548" s="691" t="s">
        <v>191</v>
      </c>
      <c r="J2548" s="677" t="s">
        <v>192</v>
      </c>
      <c r="K2548" s="705" t="s">
        <v>8062</v>
      </c>
      <c r="L2548" s="702">
        <v>16500</v>
      </c>
      <c r="M2548" s="707"/>
    </row>
    <row r="2549" spans="1:13" ht="315" customHeight="1">
      <c r="A2549" s="499" t="s">
        <v>9949</v>
      </c>
      <c r="B2549" s="514" t="s">
        <v>10548</v>
      </c>
      <c r="C2549" s="512">
        <v>103000</v>
      </c>
      <c r="D2549" s="521"/>
      <c r="E2549" s="647">
        <v>0.1</v>
      </c>
      <c r="F2549" s="498"/>
      <c r="I2549" s="691" t="s">
        <v>193</v>
      </c>
      <c r="J2549" s="677" t="s">
        <v>194</v>
      </c>
      <c r="K2549" s="705" t="s">
        <v>8063</v>
      </c>
      <c r="L2549" s="702">
        <v>16500</v>
      </c>
      <c r="M2549" s="707"/>
    </row>
    <row r="2550" spans="1:13" ht="165" customHeight="1">
      <c r="A2550" s="499" t="s">
        <v>9950</v>
      </c>
      <c r="B2550" s="514" t="s">
        <v>9951</v>
      </c>
      <c r="C2550" s="512">
        <v>180000</v>
      </c>
      <c r="D2550" s="521"/>
      <c r="E2550" s="647">
        <v>0.1</v>
      </c>
      <c r="F2550" s="498"/>
      <c r="I2550" s="691" t="s">
        <v>195</v>
      </c>
      <c r="J2550" s="677" t="s">
        <v>196</v>
      </c>
      <c r="K2550" s="705" t="s">
        <v>8064</v>
      </c>
      <c r="L2550" s="702">
        <v>16500</v>
      </c>
      <c r="M2550" s="707"/>
    </row>
    <row r="2551" spans="1:13" ht="150" customHeight="1">
      <c r="A2551" s="499" t="s">
        <v>3642</v>
      </c>
      <c r="B2551" s="514" t="s">
        <v>258</v>
      </c>
      <c r="C2551" s="512">
        <v>24200</v>
      </c>
      <c r="D2551" s="521"/>
      <c r="E2551" s="647">
        <v>0.1</v>
      </c>
      <c r="F2551" s="498"/>
      <c r="I2551" s="691" t="s">
        <v>10119</v>
      </c>
      <c r="J2551" s="677" t="s">
        <v>9942</v>
      </c>
      <c r="K2551" s="705" t="s">
        <v>9943</v>
      </c>
      <c r="L2551" s="702">
        <v>16500</v>
      </c>
      <c r="M2551" s="707"/>
    </row>
    <row r="2552" spans="1:13" ht="150" customHeight="1">
      <c r="A2552" s="499" t="s">
        <v>3643</v>
      </c>
      <c r="B2552" s="514" t="s">
        <v>261</v>
      </c>
      <c r="C2552" s="512">
        <v>43550</v>
      </c>
      <c r="D2552" s="521"/>
      <c r="E2552" s="647">
        <v>0.1</v>
      </c>
      <c r="F2552" s="498"/>
      <c r="I2552" s="691" t="s">
        <v>197</v>
      </c>
      <c r="J2552" s="677" t="s">
        <v>198</v>
      </c>
      <c r="K2552" s="705" t="s">
        <v>199</v>
      </c>
      <c r="L2552" s="702">
        <v>32300</v>
      </c>
      <c r="M2552" s="707"/>
    </row>
    <row r="2553" spans="1:13" ht="150" customHeight="1">
      <c r="A2553" s="499" t="s">
        <v>3644</v>
      </c>
      <c r="B2553" s="514" t="s">
        <v>264</v>
      </c>
      <c r="C2553" s="512">
        <v>64500</v>
      </c>
      <c r="D2553" s="521"/>
      <c r="E2553" s="647">
        <v>0.1</v>
      </c>
      <c r="F2553" s="498"/>
      <c r="I2553" s="681" t="s">
        <v>200</v>
      </c>
      <c r="J2553" s="677" t="s">
        <v>201</v>
      </c>
      <c r="K2553" s="701" t="s">
        <v>202</v>
      </c>
      <c r="L2553" s="702">
        <v>24200</v>
      </c>
      <c r="M2553" s="707"/>
    </row>
    <row r="2554" spans="1:13" ht="225" customHeight="1">
      <c r="A2554" s="499" t="s">
        <v>10542</v>
      </c>
      <c r="B2554" s="514" t="s">
        <v>10543</v>
      </c>
      <c r="C2554" s="512">
        <v>130000</v>
      </c>
      <c r="D2554" s="521"/>
      <c r="E2554" s="647">
        <v>0.1</v>
      </c>
      <c r="F2554" s="498"/>
      <c r="I2554" s="681" t="s">
        <v>7626</v>
      </c>
      <c r="J2554" s="677" t="s">
        <v>7637</v>
      </c>
      <c r="K2554" s="701" t="s">
        <v>7625</v>
      </c>
      <c r="L2554" s="702">
        <v>44000</v>
      </c>
      <c r="M2554" s="707"/>
    </row>
    <row r="2555" spans="1:13" ht="315" customHeight="1">
      <c r="A2555" s="499" t="s">
        <v>10545</v>
      </c>
      <c r="B2555" s="514" t="s">
        <v>10546</v>
      </c>
      <c r="C2555" s="512">
        <v>135000</v>
      </c>
      <c r="D2555" s="521"/>
      <c r="E2555" s="647">
        <v>0.1</v>
      </c>
      <c r="F2555" s="498"/>
      <c r="I2555" s="681" t="s">
        <v>7660</v>
      </c>
      <c r="J2555" s="677" t="s">
        <v>7638</v>
      </c>
      <c r="K2555" s="701" t="s">
        <v>7627</v>
      </c>
      <c r="L2555" s="702">
        <v>73200</v>
      </c>
      <c r="M2555" s="707"/>
    </row>
    <row r="2556" spans="1:13" ht="60" customHeight="1">
      <c r="A2556" s="499" t="s">
        <v>7641</v>
      </c>
      <c r="B2556" s="514" t="s">
        <v>7631</v>
      </c>
      <c r="C2556" s="512">
        <v>29300</v>
      </c>
      <c r="D2556" s="521"/>
      <c r="E2556" s="647">
        <v>0.1</v>
      </c>
      <c r="F2556" s="498"/>
      <c r="I2556" s="696" t="s">
        <v>203</v>
      </c>
      <c r="J2556" s="697" t="s">
        <v>204</v>
      </c>
      <c r="K2556" s="741" t="s">
        <v>205</v>
      </c>
      <c r="L2556" s="702">
        <v>96700</v>
      </c>
      <c r="M2556" s="707"/>
    </row>
    <row r="2557" spans="1:13" ht="90" customHeight="1">
      <c r="A2557" s="499" t="s">
        <v>7644</v>
      </c>
      <c r="B2557" s="514" t="s">
        <v>7633</v>
      </c>
      <c r="C2557" s="512">
        <v>29300</v>
      </c>
      <c r="D2557" s="521"/>
      <c r="E2557" s="647">
        <v>0.1</v>
      </c>
      <c r="F2557" s="498"/>
      <c r="I2557" s="681" t="s">
        <v>206</v>
      </c>
      <c r="J2557" s="677" t="s">
        <v>207</v>
      </c>
      <c r="K2557" s="701" t="s">
        <v>208</v>
      </c>
      <c r="L2557" s="702">
        <v>32300</v>
      </c>
      <c r="M2557" s="707"/>
    </row>
    <row r="2558" spans="1:13" ht="135" customHeight="1">
      <c r="A2558" s="499" t="s">
        <v>9975</v>
      </c>
      <c r="B2558" s="514" t="s">
        <v>9984</v>
      </c>
      <c r="C2558" s="512">
        <v>16500</v>
      </c>
      <c r="D2558" s="521"/>
      <c r="E2558" s="647">
        <v>0.1</v>
      </c>
      <c r="F2558" s="498"/>
      <c r="I2558" s="681" t="s">
        <v>209</v>
      </c>
      <c r="J2558" s="687" t="s">
        <v>7647</v>
      </c>
      <c r="K2558" s="701" t="s">
        <v>7617</v>
      </c>
      <c r="L2558" s="702">
        <v>87850</v>
      </c>
      <c r="M2558" s="713"/>
    </row>
    <row r="2559" spans="1:13" ht="120" customHeight="1">
      <c r="A2559" s="499" t="s">
        <v>9976</v>
      </c>
      <c r="B2559" s="514" t="s">
        <v>9985</v>
      </c>
      <c r="C2559" s="512">
        <v>33000</v>
      </c>
      <c r="D2559" s="521"/>
      <c r="E2559" s="647">
        <v>0.1</v>
      </c>
      <c r="F2559" s="498"/>
      <c r="I2559" s="681" t="s">
        <v>7618</v>
      </c>
      <c r="J2559" s="687" t="s">
        <v>7635</v>
      </c>
      <c r="K2559" s="701" t="s">
        <v>7620</v>
      </c>
      <c r="L2559" s="702">
        <v>117150</v>
      </c>
      <c r="M2559" s="713"/>
    </row>
    <row r="2560" spans="1:13" ht="150" customHeight="1">
      <c r="A2560" s="499" t="s">
        <v>9977</v>
      </c>
      <c r="B2560" s="514" t="s">
        <v>9986</v>
      </c>
      <c r="C2560" s="512">
        <v>33000</v>
      </c>
      <c r="D2560" s="521"/>
      <c r="E2560" s="647">
        <v>0.1</v>
      </c>
      <c r="F2560" s="498"/>
      <c r="I2560" s="681" t="s">
        <v>7619</v>
      </c>
      <c r="J2560" s="687" t="s">
        <v>7636</v>
      </c>
      <c r="K2560" s="701" t="s">
        <v>7621</v>
      </c>
      <c r="L2560" s="702">
        <v>146400</v>
      </c>
      <c r="M2560" s="713"/>
    </row>
    <row r="2561" spans="1:13" ht="255" customHeight="1">
      <c r="A2561" s="499" t="s">
        <v>9978</v>
      </c>
      <c r="B2561" s="514" t="s">
        <v>9987</v>
      </c>
      <c r="C2561" s="512">
        <v>49500</v>
      </c>
      <c r="D2561" s="521"/>
      <c r="E2561" s="647">
        <v>0.1</v>
      </c>
      <c r="F2561" s="498"/>
      <c r="I2561" s="691" t="s">
        <v>210</v>
      </c>
      <c r="J2561" s="684" t="s">
        <v>211</v>
      </c>
      <c r="K2561" s="739" t="s">
        <v>212</v>
      </c>
      <c r="L2561" s="702">
        <v>48400</v>
      </c>
      <c r="M2561" s="713"/>
    </row>
    <row r="2562" spans="1:13" ht="210" customHeight="1">
      <c r="A2562" s="499" t="s">
        <v>9979</v>
      </c>
      <c r="B2562" s="514" t="s">
        <v>9988</v>
      </c>
      <c r="C2562" s="512">
        <v>132000</v>
      </c>
      <c r="D2562" s="521"/>
      <c r="E2562" s="647">
        <v>0.1</v>
      </c>
      <c r="F2562" s="498"/>
      <c r="I2562" s="691" t="s">
        <v>213</v>
      </c>
      <c r="J2562" s="684" t="s">
        <v>214</v>
      </c>
      <c r="K2562" s="739" t="s">
        <v>215</v>
      </c>
      <c r="L2562" s="702">
        <v>40300</v>
      </c>
      <c r="M2562" s="713"/>
    </row>
    <row r="2563" spans="1:13" ht="195" customHeight="1">
      <c r="A2563" s="499" t="s">
        <v>9980</v>
      </c>
      <c r="B2563" s="514" t="s">
        <v>9989</v>
      </c>
      <c r="C2563" s="512">
        <v>132000</v>
      </c>
      <c r="D2563" s="521"/>
      <c r="E2563" s="647">
        <v>0.1</v>
      </c>
      <c r="F2563" s="498"/>
      <c r="I2563" s="691" t="s">
        <v>3624</v>
      </c>
      <c r="J2563" s="684" t="s">
        <v>216</v>
      </c>
      <c r="K2563" s="705" t="s">
        <v>3625</v>
      </c>
      <c r="L2563" s="702">
        <v>24200</v>
      </c>
      <c r="M2563" s="713"/>
    </row>
    <row r="2564" spans="1:13" ht="165" customHeight="1">
      <c r="A2564" s="499" t="s">
        <v>9981</v>
      </c>
      <c r="B2564" s="514" t="s">
        <v>9990</v>
      </c>
      <c r="C2564" s="512">
        <v>16500</v>
      </c>
      <c r="D2564" s="521"/>
      <c r="E2564" s="647">
        <v>0.1</v>
      </c>
      <c r="F2564" s="498"/>
      <c r="I2564" s="691" t="s">
        <v>3626</v>
      </c>
      <c r="J2564" s="684" t="s">
        <v>217</v>
      </c>
      <c r="K2564" s="705" t="s">
        <v>3627</v>
      </c>
      <c r="L2564" s="702">
        <v>48400</v>
      </c>
      <c r="M2564" s="713"/>
    </row>
    <row r="2565" spans="1:13" ht="165" customHeight="1">
      <c r="A2565" s="499" t="s">
        <v>9982</v>
      </c>
      <c r="B2565" s="514" t="s">
        <v>9991</v>
      </c>
      <c r="C2565" s="512">
        <v>140000</v>
      </c>
      <c r="D2565" s="521"/>
      <c r="E2565" s="647">
        <v>0.1</v>
      </c>
      <c r="F2565" s="498"/>
      <c r="I2565" s="691" t="s">
        <v>3628</v>
      </c>
      <c r="J2565" s="684" t="s">
        <v>219</v>
      </c>
      <c r="K2565" s="705" t="s">
        <v>3629</v>
      </c>
      <c r="L2565" s="702">
        <v>56400</v>
      </c>
      <c r="M2565" s="713"/>
    </row>
    <row r="2566" spans="1:13" ht="195" customHeight="1">
      <c r="A2566" s="499" t="s">
        <v>9983</v>
      </c>
      <c r="B2566" s="514" t="s">
        <v>9992</v>
      </c>
      <c r="C2566" s="512">
        <v>130000</v>
      </c>
      <c r="D2566" s="521"/>
      <c r="E2566" s="647">
        <v>0.1</v>
      </c>
      <c r="F2566" s="498"/>
      <c r="I2566" s="691" t="s">
        <v>3630</v>
      </c>
      <c r="J2566" s="684" t="s">
        <v>222</v>
      </c>
      <c r="K2566" s="705" t="s">
        <v>3631</v>
      </c>
      <c r="L2566" s="702">
        <v>27450</v>
      </c>
      <c r="M2566" s="713"/>
    </row>
    <row r="2567" spans="1:13" ht="345" customHeight="1">
      <c r="A2567" s="499" t="s">
        <v>10670</v>
      </c>
      <c r="B2567" s="514" t="s">
        <v>9940</v>
      </c>
      <c r="C2567" s="512">
        <v>130000</v>
      </c>
      <c r="D2567" s="521"/>
      <c r="E2567" s="647">
        <v>0.1</v>
      </c>
      <c r="F2567" s="498"/>
      <c r="I2567" s="691" t="s">
        <v>3632</v>
      </c>
      <c r="J2567" s="684" t="s">
        <v>225</v>
      </c>
      <c r="K2567" s="705" t="s">
        <v>3633</v>
      </c>
      <c r="L2567" s="702">
        <v>22650</v>
      </c>
      <c r="M2567" s="713"/>
    </row>
    <row r="2568" spans="1:13" ht="63" customHeight="1">
      <c r="A2568" s="499"/>
      <c r="B2568" s="558" t="s">
        <v>8208</v>
      </c>
      <c r="C2568" s="512"/>
      <c r="D2568" s="521"/>
      <c r="E2568" s="647">
        <v>0.1</v>
      </c>
      <c r="F2568" s="498"/>
      <c r="I2568" s="691" t="s">
        <v>3634</v>
      </c>
      <c r="J2568" s="684" t="s">
        <v>228</v>
      </c>
      <c r="K2568" s="705" t="s">
        <v>3635</v>
      </c>
      <c r="L2568" s="702">
        <v>96700</v>
      </c>
      <c r="M2568" s="713"/>
    </row>
    <row r="2569" spans="1:13" ht="75" customHeight="1">
      <c r="A2569" s="499" t="s">
        <v>8081</v>
      </c>
      <c r="B2569" s="514" t="s">
        <v>8222</v>
      </c>
      <c r="C2569" s="512">
        <v>1650</v>
      </c>
      <c r="D2569" s="521"/>
      <c r="E2569" s="647">
        <v>0.1</v>
      </c>
      <c r="F2569" s="498"/>
      <c r="I2569" s="691" t="s">
        <v>3636</v>
      </c>
      <c r="J2569" s="684" t="s">
        <v>231</v>
      </c>
      <c r="K2569" s="705" t="s">
        <v>3637</v>
      </c>
      <c r="L2569" s="702">
        <v>29050</v>
      </c>
      <c r="M2569" s="713"/>
    </row>
    <row r="2570" spans="1:13" ht="150" customHeight="1">
      <c r="A2570" s="499" t="s">
        <v>8082</v>
      </c>
      <c r="B2570" s="514" t="s">
        <v>747</v>
      </c>
      <c r="C2570" s="512">
        <v>2600</v>
      </c>
      <c r="D2570" s="521"/>
      <c r="E2570" s="647">
        <v>0.1</v>
      </c>
      <c r="F2570" s="498"/>
      <c r="I2570" s="691" t="s">
        <v>3638</v>
      </c>
      <c r="J2570" s="684" t="s">
        <v>234</v>
      </c>
      <c r="K2570" s="705" t="s">
        <v>3639</v>
      </c>
      <c r="L2570" s="702">
        <v>64500</v>
      </c>
      <c r="M2570" s="713"/>
    </row>
    <row r="2571" spans="1:13" ht="30" customHeight="1">
      <c r="A2571" s="499" t="s">
        <v>8083</v>
      </c>
      <c r="B2571" s="514" t="s">
        <v>748</v>
      </c>
      <c r="C2571" s="512">
        <v>7250</v>
      </c>
      <c r="D2571" s="521"/>
      <c r="E2571" s="647">
        <v>0.1</v>
      </c>
      <c r="F2571" s="498"/>
      <c r="I2571" s="691" t="s">
        <v>218</v>
      </c>
      <c r="J2571" s="684" t="s">
        <v>237</v>
      </c>
      <c r="K2571" s="705" t="s">
        <v>220</v>
      </c>
      <c r="L2571" s="702">
        <v>16200</v>
      </c>
      <c r="M2571" s="713"/>
    </row>
    <row r="2572" spans="1:13" ht="195" customHeight="1">
      <c r="A2572" s="499" t="s">
        <v>8084</v>
      </c>
      <c r="B2572" s="514" t="s">
        <v>749</v>
      </c>
      <c r="C2572" s="512">
        <v>3600</v>
      </c>
      <c r="D2572" s="521"/>
      <c r="E2572" s="647">
        <v>0.1</v>
      </c>
      <c r="F2572" s="498"/>
      <c r="I2572" s="691" t="s">
        <v>221</v>
      </c>
      <c r="J2572" s="684" t="s">
        <v>239</v>
      </c>
      <c r="K2572" s="705" t="s">
        <v>223</v>
      </c>
      <c r="L2572" s="702">
        <v>16200</v>
      </c>
      <c r="M2572" s="713"/>
    </row>
    <row r="2573" spans="1:13" ht="270" customHeight="1">
      <c r="A2573" s="499" t="s">
        <v>8158</v>
      </c>
      <c r="B2573" s="514" t="s">
        <v>753</v>
      </c>
      <c r="C2573" s="512">
        <v>7500</v>
      </c>
      <c r="D2573" s="521"/>
      <c r="E2573" s="647">
        <v>0.1</v>
      </c>
      <c r="F2573" s="498"/>
      <c r="I2573" s="691" t="s">
        <v>224</v>
      </c>
      <c r="J2573" s="684" t="s">
        <v>240</v>
      </c>
      <c r="K2573" s="705" t="s">
        <v>226</v>
      </c>
      <c r="L2573" s="702">
        <v>19350</v>
      </c>
      <c r="M2573" s="713"/>
    </row>
    <row r="2574" spans="1:13" ht="75" customHeight="1">
      <c r="A2574" s="499" t="s">
        <v>8159</v>
      </c>
      <c r="B2574" s="514" t="s">
        <v>754</v>
      </c>
      <c r="C2574" s="512">
        <v>5700</v>
      </c>
      <c r="D2574" s="521"/>
      <c r="E2574" s="647">
        <v>0.1</v>
      </c>
      <c r="F2574" s="498"/>
      <c r="I2574" s="691" t="s">
        <v>227</v>
      </c>
      <c r="J2574" s="684" t="s">
        <v>242</v>
      </c>
      <c r="K2574" s="705" t="s">
        <v>229</v>
      </c>
      <c r="L2574" s="702">
        <v>80600</v>
      </c>
      <c r="M2574" s="713"/>
    </row>
    <row r="2575" spans="1:13" ht="270" customHeight="1">
      <c r="A2575" s="499" t="s">
        <v>8160</v>
      </c>
      <c r="B2575" s="514" t="s">
        <v>8220</v>
      </c>
      <c r="C2575" s="512">
        <v>7250</v>
      </c>
      <c r="D2575" s="521"/>
      <c r="E2575" s="647">
        <v>0.1</v>
      </c>
      <c r="F2575" s="498"/>
      <c r="I2575" s="691" t="s">
        <v>230</v>
      </c>
      <c r="J2575" s="684" t="s">
        <v>245</v>
      </c>
      <c r="K2575" s="705" t="s">
        <v>232</v>
      </c>
      <c r="L2575" s="702">
        <v>48400</v>
      </c>
      <c r="M2575" s="713"/>
    </row>
    <row r="2576" spans="1:13" ht="120" customHeight="1">
      <c r="A2576" s="499" t="s">
        <v>8161</v>
      </c>
      <c r="B2576" s="514" t="s">
        <v>8221</v>
      </c>
      <c r="C2576" s="512">
        <v>4500</v>
      </c>
      <c r="D2576" s="521"/>
      <c r="E2576" s="647">
        <v>0.1</v>
      </c>
      <c r="F2576" s="498"/>
      <c r="I2576" s="691" t="s">
        <v>233</v>
      </c>
      <c r="J2576" s="684" t="s">
        <v>248</v>
      </c>
      <c r="K2576" s="705" t="s">
        <v>235</v>
      </c>
      <c r="L2576" s="702">
        <v>24200</v>
      </c>
      <c r="M2576" s="713"/>
    </row>
    <row r="2577" spans="1:13" ht="180" customHeight="1">
      <c r="A2577" s="499" t="s">
        <v>8162</v>
      </c>
      <c r="B2577" s="514" t="s">
        <v>755</v>
      </c>
      <c r="C2577" s="512">
        <v>6550</v>
      </c>
      <c r="D2577" s="521"/>
      <c r="E2577" s="647">
        <v>0.1</v>
      </c>
      <c r="F2577" s="498"/>
      <c r="I2577" s="691" t="s">
        <v>236</v>
      </c>
      <c r="J2577" s="684" t="s">
        <v>251</v>
      </c>
      <c r="K2577" s="705" t="s">
        <v>238</v>
      </c>
      <c r="L2577" s="702">
        <v>32300</v>
      </c>
      <c r="M2577" s="713"/>
    </row>
    <row r="2578" spans="1:13" ht="135" customHeight="1">
      <c r="A2578" s="499" t="s">
        <v>8163</v>
      </c>
      <c r="B2578" s="514" t="s">
        <v>756</v>
      </c>
      <c r="C2578" s="512">
        <v>2650</v>
      </c>
      <c r="D2578" s="521"/>
      <c r="E2578" s="647">
        <v>0.1</v>
      </c>
      <c r="F2578" s="498"/>
      <c r="I2578" s="691" t="s">
        <v>241</v>
      </c>
      <c r="J2578" s="684" t="s">
        <v>253</v>
      </c>
      <c r="K2578" s="701" t="s">
        <v>243</v>
      </c>
      <c r="L2578" s="702">
        <v>32300</v>
      </c>
      <c r="M2578" s="713"/>
    </row>
    <row r="2579" spans="1:13" ht="105" customHeight="1">
      <c r="A2579" s="499" t="s">
        <v>8164</v>
      </c>
      <c r="B2579" s="514" t="s">
        <v>8223</v>
      </c>
      <c r="C2579" s="512">
        <v>4100</v>
      </c>
      <c r="D2579" s="521"/>
      <c r="E2579" s="647">
        <v>0.1</v>
      </c>
      <c r="F2579" s="498"/>
      <c r="I2579" s="691" t="s">
        <v>244</v>
      </c>
      <c r="J2579" s="684" t="s">
        <v>257</v>
      </c>
      <c r="K2579" s="701" t="s">
        <v>246</v>
      </c>
      <c r="L2579" s="702">
        <v>48400</v>
      </c>
      <c r="M2579" s="714" t="s">
        <v>5899</v>
      </c>
    </row>
    <row r="2580" spans="1:13" ht="78.75" customHeight="1">
      <c r="A2580" s="499"/>
      <c r="B2580" s="558" t="s">
        <v>8080</v>
      </c>
      <c r="C2580" s="512"/>
      <c r="D2580" s="521"/>
      <c r="E2580" s="647">
        <v>0.1</v>
      </c>
      <c r="F2580" s="498"/>
      <c r="I2580" s="691" t="s">
        <v>247</v>
      </c>
      <c r="J2580" s="684" t="s">
        <v>260</v>
      </c>
      <c r="K2580" s="701" t="s">
        <v>249</v>
      </c>
      <c r="L2580" s="702">
        <v>32300</v>
      </c>
      <c r="M2580" s="713"/>
    </row>
    <row r="2581" spans="1:13" ht="240" customHeight="1">
      <c r="A2581" s="513" t="s">
        <v>8170</v>
      </c>
      <c r="B2581" s="514" t="s">
        <v>8086</v>
      </c>
      <c r="C2581" s="512">
        <v>18000</v>
      </c>
      <c r="D2581" s="521"/>
      <c r="E2581" s="647">
        <v>0.1</v>
      </c>
      <c r="F2581" s="498"/>
      <c r="I2581" s="691" t="s">
        <v>8074</v>
      </c>
      <c r="J2581" s="684" t="s">
        <v>8078</v>
      </c>
      <c r="K2581" s="701" t="s">
        <v>8075</v>
      </c>
      <c r="L2581" s="702">
        <v>165000</v>
      </c>
      <c r="M2581" s="713"/>
    </row>
    <row r="2582" spans="1:13" ht="285" customHeight="1">
      <c r="A2582" s="513" t="s">
        <v>8171</v>
      </c>
      <c r="B2582" s="514" t="s">
        <v>8088</v>
      </c>
      <c r="C2582" s="512">
        <v>27600</v>
      </c>
      <c r="D2582" s="521"/>
      <c r="E2582" s="647">
        <v>0.1</v>
      </c>
      <c r="F2582" s="498"/>
      <c r="I2582" s="691" t="s">
        <v>8076</v>
      </c>
      <c r="J2582" s="684" t="s">
        <v>8079</v>
      </c>
      <c r="K2582" s="701" t="s">
        <v>8077</v>
      </c>
      <c r="L2582" s="702">
        <v>205000</v>
      </c>
      <c r="M2582" s="713"/>
    </row>
    <row r="2583" spans="1:13" ht="285" customHeight="1">
      <c r="A2583" s="513" t="s">
        <v>8172</v>
      </c>
      <c r="B2583" s="514" t="s">
        <v>8090</v>
      </c>
      <c r="C2583" s="512">
        <v>36000</v>
      </c>
      <c r="D2583" s="521"/>
      <c r="E2583" s="647">
        <v>0.1</v>
      </c>
      <c r="F2583" s="498"/>
      <c r="I2583" s="691" t="s">
        <v>250</v>
      </c>
      <c r="J2583" s="684" t="s">
        <v>263</v>
      </c>
      <c r="K2583" s="705" t="s">
        <v>8073</v>
      </c>
      <c r="L2583" s="702">
        <v>234250</v>
      </c>
      <c r="M2583" s="713"/>
    </row>
    <row r="2584" spans="1:13" ht="409.5" customHeight="1">
      <c r="A2584" s="513" t="s">
        <v>8173</v>
      </c>
      <c r="B2584" s="514" t="s">
        <v>8092</v>
      </c>
      <c r="C2584" s="512">
        <v>27600</v>
      </c>
      <c r="D2584" s="521"/>
      <c r="E2584" s="647">
        <v>0.1</v>
      </c>
      <c r="F2584" s="498"/>
      <c r="I2584" s="691" t="s">
        <v>252</v>
      </c>
      <c r="J2584" s="684" t="s">
        <v>3640</v>
      </c>
      <c r="K2584" s="705" t="s">
        <v>9952</v>
      </c>
      <c r="L2584" s="702">
        <v>58650</v>
      </c>
      <c r="M2584" s="713"/>
    </row>
    <row r="2585" spans="1:13" ht="330" customHeight="1">
      <c r="A2585" s="513" t="s">
        <v>8174</v>
      </c>
      <c r="B2585" s="514" t="s">
        <v>8094</v>
      </c>
      <c r="C2585" s="512">
        <v>36000</v>
      </c>
      <c r="D2585" s="521"/>
      <c r="E2585" s="647">
        <v>0.1</v>
      </c>
      <c r="F2585" s="498"/>
      <c r="I2585" s="691" t="s">
        <v>10120</v>
      </c>
      <c r="J2585" s="684" t="s">
        <v>9973</v>
      </c>
      <c r="K2585" s="705" t="s">
        <v>10646</v>
      </c>
      <c r="L2585" s="702">
        <v>66000</v>
      </c>
      <c r="M2585" s="713"/>
    </row>
    <row r="2586" spans="1:13" ht="330" customHeight="1">
      <c r="A2586" s="513" t="s">
        <v>8175</v>
      </c>
      <c r="B2586" s="514" t="s">
        <v>8096</v>
      </c>
      <c r="C2586" s="512">
        <v>27600</v>
      </c>
      <c r="D2586" s="521"/>
      <c r="E2586" s="647">
        <v>0.1</v>
      </c>
      <c r="F2586" s="498"/>
      <c r="I2586" s="691" t="s">
        <v>10121</v>
      </c>
      <c r="J2586" s="684" t="s">
        <v>9974</v>
      </c>
      <c r="K2586" s="705" t="s">
        <v>10647</v>
      </c>
      <c r="L2586" s="702">
        <v>88000</v>
      </c>
      <c r="M2586" s="713"/>
    </row>
    <row r="2587" spans="1:13" ht="330" customHeight="1">
      <c r="A2587" s="513" t="s">
        <v>8176</v>
      </c>
      <c r="B2587" s="514" t="s">
        <v>8098</v>
      </c>
      <c r="C2587" s="512">
        <v>36000</v>
      </c>
      <c r="D2587" s="521"/>
      <c r="E2587" s="647">
        <v>0.1</v>
      </c>
      <c r="F2587" s="498"/>
      <c r="I2587" s="691" t="s">
        <v>7628</v>
      </c>
      <c r="J2587" s="684" t="s">
        <v>7639</v>
      </c>
      <c r="K2587" s="705" t="s">
        <v>10273</v>
      </c>
      <c r="L2587" s="702">
        <v>33000</v>
      </c>
      <c r="M2587" s="713"/>
    </row>
    <row r="2588" spans="1:13" ht="270" customHeight="1">
      <c r="A2588" s="513" t="s">
        <v>8177</v>
      </c>
      <c r="B2588" s="514" t="s">
        <v>8100</v>
      </c>
      <c r="C2588" s="512">
        <v>36000</v>
      </c>
      <c r="D2588" s="521"/>
      <c r="E2588" s="647">
        <v>0.1</v>
      </c>
      <c r="F2588" s="498"/>
      <c r="I2588" s="691" t="s">
        <v>7629</v>
      </c>
      <c r="J2588" s="684" t="s">
        <v>7640</v>
      </c>
      <c r="K2588" s="705" t="s">
        <v>9947</v>
      </c>
      <c r="L2588" s="702">
        <v>55000</v>
      </c>
      <c r="M2588" s="713"/>
    </row>
    <row r="2589" spans="1:13" ht="150" customHeight="1">
      <c r="A2589" s="513" t="s">
        <v>8178</v>
      </c>
      <c r="B2589" s="514" t="s">
        <v>8102</v>
      </c>
      <c r="C2589" s="512">
        <v>27000</v>
      </c>
      <c r="D2589" s="521"/>
      <c r="E2589" s="647">
        <v>0.1</v>
      </c>
      <c r="F2589" s="498"/>
      <c r="I2589" s="691" t="s">
        <v>10122</v>
      </c>
      <c r="J2589" s="684" t="s">
        <v>9944</v>
      </c>
      <c r="K2589" s="705" t="s">
        <v>9945</v>
      </c>
      <c r="L2589" s="702">
        <v>55000</v>
      </c>
      <c r="M2589" s="713"/>
    </row>
    <row r="2590" spans="1:13" ht="90" customHeight="1">
      <c r="A2590" s="513" t="s">
        <v>8179</v>
      </c>
      <c r="B2590" s="514" t="s">
        <v>8104</v>
      </c>
      <c r="C2590" s="512">
        <v>16000</v>
      </c>
      <c r="D2590" s="521"/>
      <c r="E2590" s="647">
        <v>0.1</v>
      </c>
      <c r="F2590" s="498"/>
      <c r="I2590" s="691" t="s">
        <v>10123</v>
      </c>
      <c r="J2590" s="684" t="s">
        <v>9946</v>
      </c>
      <c r="K2590" s="705" t="s">
        <v>9972</v>
      </c>
      <c r="L2590" s="702">
        <v>66000</v>
      </c>
      <c r="M2590" s="713"/>
    </row>
    <row r="2591" spans="1:13" ht="135" customHeight="1">
      <c r="A2591" s="513" t="s">
        <v>8180</v>
      </c>
      <c r="B2591" s="514" t="s">
        <v>8106</v>
      </c>
      <c r="C2591" s="512">
        <v>36000</v>
      </c>
      <c r="D2591" s="521"/>
      <c r="E2591" s="647">
        <v>0.1</v>
      </c>
      <c r="F2591" s="498"/>
      <c r="I2591" s="691" t="s">
        <v>254</v>
      </c>
      <c r="J2591" s="684" t="s">
        <v>3641</v>
      </c>
      <c r="K2591" s="705" t="s">
        <v>255</v>
      </c>
      <c r="L2591" s="702">
        <v>19350</v>
      </c>
      <c r="M2591" s="713"/>
    </row>
    <row r="2592" spans="1:13" ht="135" customHeight="1">
      <c r="A2592" s="513" t="s">
        <v>8181</v>
      </c>
      <c r="B2592" s="514" t="s">
        <v>8108</v>
      </c>
      <c r="C2592" s="512">
        <v>160000</v>
      </c>
      <c r="D2592" s="521"/>
      <c r="E2592" s="647">
        <v>0.1</v>
      </c>
      <c r="F2592" s="498"/>
      <c r="I2592" s="691" t="s">
        <v>10124</v>
      </c>
      <c r="J2592" s="684" t="s">
        <v>9948</v>
      </c>
      <c r="K2592" s="705" t="s">
        <v>10547</v>
      </c>
      <c r="L2592" s="702">
        <v>100000</v>
      </c>
      <c r="M2592" s="713"/>
    </row>
    <row r="2593" spans="1:13" ht="270" customHeight="1">
      <c r="A2593" s="513" t="s">
        <v>8182</v>
      </c>
      <c r="B2593" s="514" t="s">
        <v>8111</v>
      </c>
      <c r="C2593" s="512">
        <v>4000</v>
      </c>
      <c r="D2593" s="521"/>
      <c r="E2593" s="647">
        <v>0.1</v>
      </c>
      <c r="F2593" s="498"/>
      <c r="I2593" s="691" t="s">
        <v>10125</v>
      </c>
      <c r="J2593" s="684" t="s">
        <v>9949</v>
      </c>
      <c r="K2593" s="705" t="s">
        <v>10548</v>
      </c>
      <c r="L2593" s="702">
        <v>103000</v>
      </c>
      <c r="M2593" s="713"/>
    </row>
    <row r="2594" spans="1:13" ht="195" customHeight="1">
      <c r="A2594" s="513" t="s">
        <v>8183</v>
      </c>
      <c r="B2594" s="514" t="s">
        <v>8113</v>
      </c>
      <c r="C2594" s="512">
        <v>2500</v>
      </c>
      <c r="D2594" s="521"/>
      <c r="E2594" s="647">
        <v>0.1</v>
      </c>
      <c r="F2594" s="498"/>
      <c r="I2594" s="691" t="s">
        <v>10126</v>
      </c>
      <c r="J2594" s="684" t="s">
        <v>9950</v>
      </c>
      <c r="K2594" s="705" t="s">
        <v>9951</v>
      </c>
      <c r="L2594" s="702">
        <v>180000</v>
      </c>
      <c r="M2594" s="713"/>
    </row>
    <row r="2595" spans="1:13" ht="165" customHeight="1">
      <c r="A2595" s="513" t="s">
        <v>8184</v>
      </c>
      <c r="B2595" s="514" t="s">
        <v>8115</v>
      </c>
      <c r="C2595" s="512">
        <v>2000</v>
      </c>
      <c r="D2595" s="521"/>
      <c r="E2595" s="647">
        <v>0.1</v>
      </c>
      <c r="F2595" s="498"/>
      <c r="I2595" s="691" t="s">
        <v>256</v>
      </c>
      <c r="J2595" s="684" t="s">
        <v>3642</v>
      </c>
      <c r="K2595" s="705" t="s">
        <v>258</v>
      </c>
      <c r="L2595" s="702">
        <v>24200</v>
      </c>
      <c r="M2595" s="713"/>
    </row>
    <row r="2596" spans="1:13" ht="255" customHeight="1">
      <c r="A2596" s="513" t="s">
        <v>8185</v>
      </c>
      <c r="B2596" s="514" t="s">
        <v>8117</v>
      </c>
      <c r="C2596" s="512">
        <v>20000</v>
      </c>
      <c r="D2596" s="521"/>
      <c r="E2596" s="647">
        <v>0.1</v>
      </c>
      <c r="F2596" s="498"/>
      <c r="I2596" s="691" t="s">
        <v>259</v>
      </c>
      <c r="J2596" s="684" t="s">
        <v>3643</v>
      </c>
      <c r="K2596" s="705" t="s">
        <v>261</v>
      </c>
      <c r="L2596" s="702">
        <v>43550</v>
      </c>
      <c r="M2596" s="713"/>
    </row>
    <row r="2597" spans="1:13" ht="120" customHeight="1">
      <c r="A2597" s="513" t="s">
        <v>8186</v>
      </c>
      <c r="B2597" s="514" t="s">
        <v>8119</v>
      </c>
      <c r="C2597" s="512">
        <v>8000</v>
      </c>
      <c r="D2597" s="521"/>
      <c r="E2597" s="647">
        <v>0.1</v>
      </c>
      <c r="F2597" s="498"/>
      <c r="I2597" s="691" t="s">
        <v>262</v>
      </c>
      <c r="J2597" s="684" t="s">
        <v>3644</v>
      </c>
      <c r="K2597" s="705" t="s">
        <v>264</v>
      </c>
      <c r="L2597" s="702">
        <v>64500</v>
      </c>
      <c r="M2597" s="713"/>
    </row>
    <row r="2598" spans="1:13" ht="30" customHeight="1">
      <c r="A2598" s="513" t="s">
        <v>8187</v>
      </c>
      <c r="B2598" s="514" t="s">
        <v>8121</v>
      </c>
      <c r="C2598" s="512">
        <v>5000</v>
      </c>
      <c r="D2598" s="521"/>
      <c r="E2598" s="647">
        <v>0.1</v>
      </c>
      <c r="F2598" s="498"/>
      <c r="I2598" s="691" t="s">
        <v>10541</v>
      </c>
      <c r="J2598" s="684" t="s">
        <v>10542</v>
      </c>
      <c r="K2598" s="705" t="s">
        <v>10543</v>
      </c>
      <c r="L2598" s="702">
        <v>130000</v>
      </c>
      <c r="M2598" s="713"/>
    </row>
    <row r="2599" spans="1:13" ht="195" customHeight="1">
      <c r="A2599" s="513" t="s">
        <v>8188</v>
      </c>
      <c r="B2599" s="514" t="s">
        <v>8123</v>
      </c>
      <c r="C2599" s="512">
        <v>2500</v>
      </c>
      <c r="D2599" s="521"/>
      <c r="E2599" s="647">
        <v>0.1</v>
      </c>
      <c r="F2599" s="498"/>
      <c r="I2599" s="691" t="s">
        <v>10544</v>
      </c>
      <c r="J2599" s="684" t="s">
        <v>10545</v>
      </c>
      <c r="K2599" s="705" t="s">
        <v>10546</v>
      </c>
      <c r="L2599" s="702">
        <v>135000</v>
      </c>
      <c r="M2599" s="713"/>
    </row>
    <row r="2600" spans="1:13" ht="195" customHeight="1">
      <c r="A2600" s="513" t="s">
        <v>8189</v>
      </c>
      <c r="B2600" s="514" t="s">
        <v>8125</v>
      </c>
      <c r="C2600" s="512">
        <v>5000</v>
      </c>
      <c r="D2600" s="521"/>
      <c r="E2600" s="647">
        <v>0.1</v>
      </c>
      <c r="F2600" s="498"/>
      <c r="I2600" s="691" t="s">
        <v>7630</v>
      </c>
      <c r="J2600" s="684" t="s">
        <v>7641</v>
      </c>
      <c r="K2600" s="705" t="s">
        <v>7631</v>
      </c>
      <c r="L2600" s="702">
        <v>29300</v>
      </c>
      <c r="M2600" s="713"/>
    </row>
    <row r="2601" spans="1:13" ht="165" customHeight="1">
      <c r="A2601" s="513" t="s">
        <v>8190</v>
      </c>
      <c r="B2601" s="514" t="s">
        <v>8127</v>
      </c>
      <c r="C2601" s="512">
        <v>5000</v>
      </c>
      <c r="D2601" s="521"/>
      <c r="E2601" s="647">
        <v>0.1</v>
      </c>
      <c r="F2601" s="498"/>
      <c r="I2601" s="691" t="s">
        <v>7632</v>
      </c>
      <c r="J2601" s="684" t="s">
        <v>7644</v>
      </c>
      <c r="K2601" s="705" t="s">
        <v>7633</v>
      </c>
      <c r="L2601" s="702">
        <v>29300</v>
      </c>
      <c r="M2601" s="713"/>
    </row>
    <row r="2602" spans="1:13" ht="135" customHeight="1">
      <c r="A2602" s="513" t="s">
        <v>8191</v>
      </c>
      <c r="B2602" s="514" t="s">
        <v>8129</v>
      </c>
      <c r="C2602" s="512">
        <v>4000</v>
      </c>
      <c r="D2602" s="521"/>
      <c r="E2602" s="647">
        <v>0.1</v>
      </c>
      <c r="F2602" s="498"/>
      <c r="I2602" s="691" t="s">
        <v>10127</v>
      </c>
      <c r="J2602" s="684" t="s">
        <v>9975</v>
      </c>
      <c r="K2602" s="705" t="s">
        <v>9984</v>
      </c>
      <c r="L2602" s="702">
        <v>16500</v>
      </c>
      <c r="M2602" s="713"/>
    </row>
    <row r="2603" spans="1:13" ht="75" customHeight="1">
      <c r="A2603" s="513" t="s">
        <v>8192</v>
      </c>
      <c r="B2603" s="514" t="s">
        <v>8131</v>
      </c>
      <c r="C2603" s="512">
        <v>6500</v>
      </c>
      <c r="D2603" s="521"/>
      <c r="E2603" s="647">
        <v>0.1</v>
      </c>
      <c r="F2603" s="498"/>
      <c r="I2603" s="691" t="s">
        <v>10128</v>
      </c>
      <c r="J2603" s="684" t="s">
        <v>9976</v>
      </c>
      <c r="K2603" s="705" t="s">
        <v>9985</v>
      </c>
      <c r="L2603" s="702">
        <v>33000</v>
      </c>
      <c r="M2603" s="713"/>
    </row>
    <row r="2604" spans="1:13" ht="225" customHeight="1">
      <c r="A2604" s="513" t="s">
        <v>8193</v>
      </c>
      <c r="B2604" s="514" t="s">
        <v>8133</v>
      </c>
      <c r="C2604" s="512">
        <v>120000</v>
      </c>
      <c r="D2604" s="521"/>
      <c r="E2604" s="647">
        <v>0.1</v>
      </c>
      <c r="F2604" s="498"/>
      <c r="I2604" s="691" t="s">
        <v>10129</v>
      </c>
      <c r="J2604" s="684" t="s">
        <v>9977</v>
      </c>
      <c r="K2604" s="705" t="s">
        <v>9986</v>
      </c>
      <c r="L2604" s="702">
        <v>33000</v>
      </c>
      <c r="M2604" s="713"/>
    </row>
    <row r="2605" spans="1:13" ht="270" customHeight="1">
      <c r="A2605" s="513" t="s">
        <v>8194</v>
      </c>
      <c r="B2605" s="514" t="s">
        <v>8135</v>
      </c>
      <c r="C2605" s="512">
        <v>144000</v>
      </c>
      <c r="D2605" s="521"/>
      <c r="E2605" s="647">
        <v>0.1</v>
      </c>
      <c r="F2605" s="498"/>
      <c r="I2605" s="691" t="s">
        <v>10130</v>
      </c>
      <c r="J2605" s="684" t="s">
        <v>9978</v>
      </c>
      <c r="K2605" s="705" t="s">
        <v>9987</v>
      </c>
      <c r="L2605" s="702">
        <v>49500</v>
      </c>
      <c r="M2605" s="713"/>
    </row>
    <row r="2606" spans="1:13" ht="240" customHeight="1">
      <c r="A2606" s="513" t="s">
        <v>8195</v>
      </c>
      <c r="B2606" s="514" t="s">
        <v>8137</v>
      </c>
      <c r="C2606" s="512">
        <v>10000</v>
      </c>
      <c r="D2606" s="521"/>
      <c r="E2606" s="647">
        <v>0.1</v>
      </c>
      <c r="F2606" s="498"/>
      <c r="I2606" s="691" t="s">
        <v>10131</v>
      </c>
      <c r="J2606" s="684" t="s">
        <v>9979</v>
      </c>
      <c r="K2606" s="705" t="s">
        <v>9988</v>
      </c>
      <c r="L2606" s="702">
        <v>132000</v>
      </c>
      <c r="M2606" s="713"/>
    </row>
    <row r="2607" spans="1:13" ht="195" customHeight="1">
      <c r="A2607" s="513" t="s">
        <v>8196</v>
      </c>
      <c r="B2607" s="514" t="s">
        <v>8646</v>
      </c>
      <c r="C2607" s="512">
        <v>32000</v>
      </c>
      <c r="D2607" s="521"/>
      <c r="E2607" s="647">
        <v>0.1</v>
      </c>
      <c r="F2607" s="498"/>
      <c r="I2607" s="691" t="s">
        <v>10132</v>
      </c>
      <c r="J2607" s="684" t="s">
        <v>9980</v>
      </c>
      <c r="K2607" s="705" t="s">
        <v>9989</v>
      </c>
      <c r="L2607" s="702">
        <v>132000</v>
      </c>
      <c r="M2607" s="713"/>
    </row>
    <row r="2608" spans="1:13" ht="285" customHeight="1">
      <c r="A2608" s="513" t="s">
        <v>8197</v>
      </c>
      <c r="B2608" s="514" t="s">
        <v>8140</v>
      </c>
      <c r="C2608" s="512">
        <v>56000</v>
      </c>
      <c r="D2608" s="521"/>
      <c r="E2608" s="647">
        <v>0.1</v>
      </c>
      <c r="F2608" s="498"/>
      <c r="I2608" s="691" t="s">
        <v>10133</v>
      </c>
      <c r="J2608" s="684" t="s">
        <v>9981</v>
      </c>
      <c r="K2608" s="705" t="s">
        <v>9990</v>
      </c>
      <c r="L2608" s="702">
        <v>16500</v>
      </c>
      <c r="M2608" s="713"/>
    </row>
    <row r="2609" spans="1:13" ht="60" customHeight="1">
      <c r="A2609" s="513" t="s">
        <v>8198</v>
      </c>
      <c r="B2609" s="514" t="s">
        <v>8142</v>
      </c>
      <c r="C2609" s="512">
        <v>5000</v>
      </c>
      <c r="D2609" s="521"/>
      <c r="E2609" s="647">
        <v>0.1</v>
      </c>
      <c r="F2609" s="498"/>
      <c r="I2609" s="691" t="s">
        <v>10134</v>
      </c>
      <c r="J2609" s="684" t="s">
        <v>9982</v>
      </c>
      <c r="K2609" s="705" t="s">
        <v>9991</v>
      </c>
      <c r="L2609" s="702">
        <v>140000</v>
      </c>
      <c r="M2609" s="713"/>
    </row>
    <row r="2610" spans="1:13" ht="105" customHeight="1">
      <c r="A2610" s="513" t="s">
        <v>8199</v>
      </c>
      <c r="B2610" s="514" t="s">
        <v>8144</v>
      </c>
      <c r="C2610" s="512">
        <v>5000</v>
      </c>
      <c r="D2610" s="521"/>
      <c r="E2610" s="647">
        <v>0.1</v>
      </c>
      <c r="F2610" s="498"/>
      <c r="I2610" s="691" t="s">
        <v>10135</v>
      </c>
      <c r="J2610" s="684" t="s">
        <v>9983</v>
      </c>
      <c r="K2610" s="705" t="s">
        <v>9992</v>
      </c>
      <c r="L2610" s="702">
        <v>130000</v>
      </c>
      <c r="M2610" s="713"/>
    </row>
    <row r="2611" spans="1:13" ht="150" customHeight="1">
      <c r="A2611" s="513" t="s">
        <v>8200</v>
      </c>
      <c r="B2611" s="514" t="s">
        <v>8146</v>
      </c>
      <c r="C2611" s="512">
        <v>6000</v>
      </c>
      <c r="D2611" s="521"/>
      <c r="E2611" s="647">
        <v>0.1</v>
      </c>
      <c r="F2611" s="498"/>
      <c r="I2611" s="691" t="s">
        <v>10107</v>
      </c>
      <c r="J2611" s="684" t="s">
        <v>10670</v>
      </c>
      <c r="K2611" s="705" t="s">
        <v>9940</v>
      </c>
      <c r="L2611" s="702">
        <v>130000</v>
      </c>
      <c r="M2611" s="713"/>
    </row>
    <row r="2612" spans="1:13" ht="165" customHeight="1">
      <c r="A2612" s="513" t="s">
        <v>8201</v>
      </c>
      <c r="B2612" s="514" t="s">
        <v>8148</v>
      </c>
      <c r="C2612" s="512">
        <v>11300</v>
      </c>
      <c r="D2612" s="521"/>
      <c r="E2612" s="647">
        <v>0.1</v>
      </c>
      <c r="F2612" s="498"/>
      <c r="I2612" s="691"/>
      <c r="J2612" s="684"/>
      <c r="K2612" s="747" t="s">
        <v>8208</v>
      </c>
      <c r="L2612" s="702"/>
      <c r="M2612" s="713"/>
    </row>
    <row r="2613" spans="1:13" ht="165" customHeight="1">
      <c r="A2613" s="513" t="s">
        <v>8202</v>
      </c>
      <c r="B2613" s="514" t="s">
        <v>8150</v>
      </c>
      <c r="C2613" s="512">
        <v>13000</v>
      </c>
      <c r="D2613" s="521"/>
      <c r="E2613" s="647">
        <v>0.1</v>
      </c>
      <c r="F2613" s="498"/>
      <c r="I2613" s="691" t="s">
        <v>8209</v>
      </c>
      <c r="J2613" s="684" t="s">
        <v>8081</v>
      </c>
      <c r="K2613" s="705" t="s">
        <v>8222</v>
      </c>
      <c r="L2613" s="702">
        <v>1650</v>
      </c>
      <c r="M2613" s="713"/>
    </row>
    <row r="2614" spans="1:13" ht="105" customHeight="1">
      <c r="A2614" s="513" t="s">
        <v>8203</v>
      </c>
      <c r="B2614" s="514" t="s">
        <v>8152</v>
      </c>
      <c r="C2614" s="512">
        <v>5300</v>
      </c>
      <c r="D2614" s="521"/>
      <c r="E2614" s="647">
        <v>0.1</v>
      </c>
      <c r="F2614" s="498"/>
      <c r="I2614" s="691" t="s">
        <v>8210</v>
      </c>
      <c r="J2614" s="684" t="s">
        <v>8082</v>
      </c>
      <c r="K2614" s="705" t="s">
        <v>747</v>
      </c>
      <c r="L2614" s="702">
        <v>2600</v>
      </c>
      <c r="M2614" s="713"/>
    </row>
    <row r="2615" spans="1:13" ht="300" customHeight="1">
      <c r="A2615" s="513" t="s">
        <v>8204</v>
      </c>
      <c r="B2615" s="514" t="s">
        <v>8154</v>
      </c>
      <c r="C2615" s="512">
        <v>40000</v>
      </c>
      <c r="D2615" s="521"/>
      <c r="E2615" s="647">
        <v>0.1</v>
      </c>
      <c r="F2615" s="498"/>
      <c r="I2615" s="691" t="s">
        <v>8211</v>
      </c>
      <c r="J2615" s="684" t="s">
        <v>8083</v>
      </c>
      <c r="K2615" s="705" t="s">
        <v>748</v>
      </c>
      <c r="L2615" s="702">
        <v>7250</v>
      </c>
      <c r="M2615" s="713"/>
    </row>
    <row r="2616" spans="1:13" ht="105" customHeight="1">
      <c r="A2616" s="513" t="s">
        <v>8205</v>
      </c>
      <c r="B2616" s="514" t="s">
        <v>8156</v>
      </c>
      <c r="C2616" s="512">
        <v>19500</v>
      </c>
      <c r="D2616" s="521"/>
      <c r="E2616" s="647">
        <v>0.1</v>
      </c>
      <c r="F2616" s="498"/>
      <c r="I2616" s="691" t="s">
        <v>8212</v>
      </c>
      <c r="J2616" s="684" t="s">
        <v>8084</v>
      </c>
      <c r="K2616" s="705" t="s">
        <v>749</v>
      </c>
      <c r="L2616" s="702">
        <v>3600</v>
      </c>
      <c r="M2616" s="713"/>
    </row>
    <row r="2617" spans="1:13" ht="120" customHeight="1">
      <c r="A2617" s="513" t="s">
        <v>8206</v>
      </c>
      <c r="B2617" s="514" t="s">
        <v>7448</v>
      </c>
      <c r="C2617" s="512">
        <v>3500</v>
      </c>
      <c r="D2617" s="521"/>
      <c r="E2617" s="647">
        <v>0.1</v>
      </c>
      <c r="F2617" s="498"/>
      <c r="I2617" s="691" t="s">
        <v>8213</v>
      </c>
      <c r="J2617" s="684" t="s">
        <v>8158</v>
      </c>
      <c r="K2617" s="705" t="s">
        <v>753</v>
      </c>
      <c r="L2617" s="702">
        <v>7500</v>
      </c>
      <c r="M2617" s="713"/>
    </row>
    <row r="2618" spans="1:13" ht="285" customHeight="1">
      <c r="A2618" s="513" t="s">
        <v>8207</v>
      </c>
      <c r="B2618" s="514" t="s">
        <v>8641</v>
      </c>
      <c r="C2618" s="512">
        <v>112000</v>
      </c>
      <c r="D2618" s="521"/>
      <c r="E2618" s="647">
        <v>0.1</v>
      </c>
      <c r="F2618" s="498"/>
      <c r="I2618" s="691" t="s">
        <v>8214</v>
      </c>
      <c r="J2618" s="684" t="s">
        <v>8159</v>
      </c>
      <c r="K2618" s="705" t="s">
        <v>754</v>
      </c>
      <c r="L2618" s="702">
        <v>5700</v>
      </c>
      <c r="M2618" s="713"/>
    </row>
    <row r="2619" spans="1:13" ht="30" customHeight="1">
      <c r="A2619" s="513" t="s">
        <v>8606</v>
      </c>
      <c r="B2619" s="514" t="s">
        <v>8607</v>
      </c>
      <c r="C2619" s="512">
        <v>128000</v>
      </c>
      <c r="D2619" s="521"/>
      <c r="E2619" s="647">
        <v>0.1</v>
      </c>
      <c r="F2619" s="498"/>
      <c r="I2619" s="691" t="s">
        <v>8215</v>
      </c>
      <c r="J2619" s="684" t="s">
        <v>8160</v>
      </c>
      <c r="K2619" s="705" t="s">
        <v>8220</v>
      </c>
      <c r="L2619" s="702">
        <v>7250</v>
      </c>
      <c r="M2619" s="713"/>
    </row>
    <row r="2620" spans="1:13" ht="75" customHeight="1">
      <c r="A2620" s="667" t="s">
        <v>8609</v>
      </c>
      <c r="B2620" s="668" t="s">
        <v>8610</v>
      </c>
      <c r="C2620" s="660">
        <v>27500</v>
      </c>
      <c r="D2620" s="669"/>
      <c r="E2620" s="663">
        <v>100000</v>
      </c>
      <c r="F2620" s="562" t="s">
        <v>13260</v>
      </c>
      <c r="I2620" s="691" t="s">
        <v>8216</v>
      </c>
      <c r="J2620" s="684" t="s">
        <v>8161</v>
      </c>
      <c r="K2620" s="705" t="s">
        <v>8221</v>
      </c>
      <c r="L2620" s="702">
        <v>4500</v>
      </c>
      <c r="M2620" s="713"/>
    </row>
    <row r="2621" spans="1:13" ht="30" customHeight="1">
      <c r="A2621" s="513" t="s">
        <v>8612</v>
      </c>
      <c r="B2621" s="514" t="s">
        <v>8613</v>
      </c>
      <c r="C2621" s="512">
        <v>93000</v>
      </c>
      <c r="D2621" s="521"/>
      <c r="E2621" s="647">
        <v>0.1</v>
      </c>
      <c r="F2621" s="498"/>
      <c r="I2621" s="691" t="s">
        <v>8217</v>
      </c>
      <c r="J2621" s="684" t="s">
        <v>8162</v>
      </c>
      <c r="K2621" s="705" t="s">
        <v>755</v>
      </c>
      <c r="L2621" s="702">
        <v>6550</v>
      </c>
      <c r="M2621" s="713"/>
    </row>
    <row r="2622" spans="1:13" ht="75" customHeight="1">
      <c r="A2622" s="513" t="s">
        <v>8615</v>
      </c>
      <c r="B2622" s="514" t="s">
        <v>8109</v>
      </c>
      <c r="C2622" s="512">
        <v>11300</v>
      </c>
      <c r="D2622" s="521"/>
      <c r="E2622" s="647">
        <v>0.1</v>
      </c>
      <c r="F2622" s="498"/>
      <c r="I2622" s="691" t="s">
        <v>8218</v>
      </c>
      <c r="J2622" s="684" t="s">
        <v>8163</v>
      </c>
      <c r="K2622" s="705" t="s">
        <v>756</v>
      </c>
      <c r="L2622" s="702">
        <v>2650</v>
      </c>
      <c r="M2622" s="713"/>
    </row>
    <row r="2623" spans="1:13" ht="90" customHeight="1">
      <c r="A2623" s="513" t="s">
        <v>8616</v>
      </c>
      <c r="B2623" s="514" t="s">
        <v>8617</v>
      </c>
      <c r="C2623" s="512">
        <v>72000</v>
      </c>
      <c r="D2623" s="521"/>
      <c r="E2623" s="647">
        <v>0.1</v>
      </c>
      <c r="F2623" s="498"/>
      <c r="I2623" s="691" t="s">
        <v>8219</v>
      </c>
      <c r="J2623" s="684" t="s">
        <v>8164</v>
      </c>
      <c r="K2623" s="705" t="s">
        <v>8223</v>
      </c>
      <c r="L2623" s="702">
        <v>4100</v>
      </c>
      <c r="M2623" s="713"/>
    </row>
    <row r="2624" spans="1:13" ht="120" customHeight="1">
      <c r="A2624" s="513" t="s">
        <v>8619</v>
      </c>
      <c r="B2624" s="514" t="s">
        <v>8620</v>
      </c>
      <c r="C2624" s="512">
        <v>95000</v>
      </c>
      <c r="D2624" s="521"/>
      <c r="E2624" s="647">
        <v>0.1</v>
      </c>
      <c r="F2624" s="498"/>
      <c r="I2624" s="691"/>
      <c r="J2624" s="684"/>
      <c r="K2624" s="747" t="s">
        <v>8080</v>
      </c>
      <c r="L2624" s="702"/>
      <c r="M2624" s="713"/>
    </row>
    <row r="2625" spans="1:13" ht="135" customHeight="1">
      <c r="A2625" s="513" t="s">
        <v>8622</v>
      </c>
      <c r="B2625" s="514" t="s">
        <v>8623</v>
      </c>
      <c r="C2625" s="512">
        <v>79500</v>
      </c>
      <c r="D2625" s="521"/>
      <c r="E2625" s="647">
        <v>0.1</v>
      </c>
      <c r="F2625" s="498"/>
      <c r="I2625" s="703" t="s">
        <v>8085</v>
      </c>
      <c r="J2625" s="704" t="s">
        <v>8170</v>
      </c>
      <c r="K2625" s="705" t="s">
        <v>8086</v>
      </c>
      <c r="L2625" s="702">
        <v>18000</v>
      </c>
      <c r="M2625" s="713"/>
    </row>
    <row r="2626" spans="1:13" ht="105" customHeight="1">
      <c r="A2626" s="513" t="s">
        <v>8625</v>
      </c>
      <c r="B2626" s="514" t="s">
        <v>8626</v>
      </c>
      <c r="C2626" s="512">
        <v>79500</v>
      </c>
      <c r="D2626" s="521"/>
      <c r="E2626" s="647">
        <v>0.1</v>
      </c>
      <c r="F2626" s="498"/>
      <c r="I2626" s="703" t="s">
        <v>8087</v>
      </c>
      <c r="J2626" s="704" t="s">
        <v>8171</v>
      </c>
      <c r="K2626" s="705" t="s">
        <v>8088</v>
      </c>
      <c r="L2626" s="702">
        <v>27600</v>
      </c>
      <c r="M2626" s="713"/>
    </row>
    <row r="2627" spans="1:13" ht="180" customHeight="1">
      <c r="A2627" s="513" t="s">
        <v>8628</v>
      </c>
      <c r="B2627" s="514" t="s">
        <v>8629</v>
      </c>
      <c r="C2627" s="512">
        <v>132000</v>
      </c>
      <c r="D2627" s="521"/>
      <c r="E2627" s="647">
        <v>0.1</v>
      </c>
      <c r="F2627" s="498"/>
      <c r="I2627" s="703" t="s">
        <v>8089</v>
      </c>
      <c r="J2627" s="704" t="s">
        <v>8172</v>
      </c>
      <c r="K2627" s="705" t="s">
        <v>8090</v>
      </c>
      <c r="L2627" s="702">
        <v>36000</v>
      </c>
      <c r="M2627" s="713"/>
    </row>
    <row r="2628" spans="1:13" ht="195" customHeight="1">
      <c r="A2628" s="513" t="s">
        <v>9153</v>
      </c>
      <c r="B2628" s="514" t="s">
        <v>9154</v>
      </c>
      <c r="C2628" s="512">
        <v>162000</v>
      </c>
      <c r="D2628" s="521"/>
      <c r="E2628" s="647">
        <v>0.1</v>
      </c>
      <c r="F2628" s="498"/>
      <c r="I2628" s="703" t="s">
        <v>8091</v>
      </c>
      <c r="J2628" s="704" t="s">
        <v>8173</v>
      </c>
      <c r="K2628" s="705" t="s">
        <v>8092</v>
      </c>
      <c r="L2628" s="702">
        <v>27600</v>
      </c>
      <c r="M2628" s="713"/>
    </row>
    <row r="2629" spans="1:13" ht="195" customHeight="1">
      <c r="A2629" s="513" t="s">
        <v>8630</v>
      </c>
      <c r="B2629" s="514" t="s">
        <v>9151</v>
      </c>
      <c r="C2629" s="512">
        <v>223600</v>
      </c>
      <c r="D2629" s="521"/>
      <c r="E2629" s="647">
        <v>0.1</v>
      </c>
      <c r="F2629" s="498"/>
      <c r="I2629" s="703" t="s">
        <v>8093</v>
      </c>
      <c r="J2629" s="704" t="s">
        <v>8174</v>
      </c>
      <c r="K2629" s="705" t="s">
        <v>8094</v>
      </c>
      <c r="L2629" s="702">
        <v>36000</v>
      </c>
      <c r="M2629" s="713"/>
    </row>
    <row r="2630" spans="1:13" ht="120" customHeight="1">
      <c r="A2630" s="513" t="s">
        <v>8632</v>
      </c>
      <c r="B2630" s="514" t="s">
        <v>8633</v>
      </c>
      <c r="C2630" s="512">
        <v>40000</v>
      </c>
      <c r="D2630" s="521"/>
      <c r="E2630" s="647">
        <v>0.1</v>
      </c>
      <c r="F2630" s="498"/>
      <c r="I2630" s="703" t="s">
        <v>8095</v>
      </c>
      <c r="J2630" s="704" t="s">
        <v>8175</v>
      </c>
      <c r="K2630" s="705" t="s">
        <v>8096</v>
      </c>
      <c r="L2630" s="702">
        <v>27600</v>
      </c>
      <c r="M2630" s="713"/>
    </row>
    <row r="2631" spans="1:13" ht="270" customHeight="1">
      <c r="A2631" s="513" t="s">
        <v>8635</v>
      </c>
      <c r="B2631" s="514" t="s">
        <v>8636</v>
      </c>
      <c r="C2631" s="512">
        <v>5700</v>
      </c>
      <c r="D2631" s="521"/>
      <c r="E2631" s="647">
        <v>0.1</v>
      </c>
      <c r="F2631" s="498"/>
      <c r="I2631" s="703" t="s">
        <v>8097</v>
      </c>
      <c r="J2631" s="704" t="s">
        <v>8176</v>
      </c>
      <c r="K2631" s="705" t="s">
        <v>8098</v>
      </c>
      <c r="L2631" s="702">
        <v>36000</v>
      </c>
      <c r="M2631" s="713"/>
    </row>
    <row r="2632" spans="1:13" ht="45" customHeight="1">
      <c r="A2632" s="513" t="s">
        <v>8638</v>
      </c>
      <c r="B2632" s="514" t="s">
        <v>8639</v>
      </c>
      <c r="C2632" s="512">
        <v>79900</v>
      </c>
      <c r="D2632" s="521"/>
      <c r="E2632" s="647">
        <v>0.1</v>
      </c>
      <c r="F2632" s="498"/>
      <c r="I2632" s="703" t="s">
        <v>8099</v>
      </c>
      <c r="J2632" s="704" t="s">
        <v>8177</v>
      </c>
      <c r="K2632" s="705" t="s">
        <v>8100</v>
      </c>
      <c r="L2632" s="702">
        <v>36000</v>
      </c>
      <c r="M2632" s="713"/>
    </row>
    <row r="2633" spans="1:13" ht="210" customHeight="1">
      <c r="A2633" s="499" t="s">
        <v>8421</v>
      </c>
      <c r="B2633" s="514" t="s">
        <v>8422</v>
      </c>
      <c r="C2633" s="512">
        <v>17700</v>
      </c>
      <c r="D2633" s="521"/>
      <c r="E2633" s="647">
        <v>0.1</v>
      </c>
      <c r="F2633" s="498"/>
      <c r="I2633" s="703" t="s">
        <v>8101</v>
      </c>
      <c r="J2633" s="704" t="s">
        <v>8178</v>
      </c>
      <c r="K2633" s="705" t="s">
        <v>8102</v>
      </c>
      <c r="L2633" s="702">
        <v>27000</v>
      </c>
      <c r="M2633" s="713"/>
    </row>
    <row r="2634" spans="1:13" ht="210" customHeight="1">
      <c r="A2634" s="499" t="s">
        <v>8424</v>
      </c>
      <c r="B2634" s="514" t="s">
        <v>8425</v>
      </c>
      <c r="C2634" s="512">
        <v>16900</v>
      </c>
      <c r="D2634" s="521"/>
      <c r="E2634" s="647">
        <v>0.1</v>
      </c>
      <c r="F2634" s="498"/>
      <c r="I2634" s="703" t="s">
        <v>8103</v>
      </c>
      <c r="J2634" s="704" t="s">
        <v>8179</v>
      </c>
      <c r="K2634" s="705" t="s">
        <v>8104</v>
      </c>
      <c r="L2634" s="702">
        <v>16000</v>
      </c>
      <c r="M2634" s="713"/>
    </row>
    <row r="2635" spans="1:13" ht="60" customHeight="1">
      <c r="A2635" s="499" t="s">
        <v>8427</v>
      </c>
      <c r="B2635" s="514" t="s">
        <v>8428</v>
      </c>
      <c r="C2635" s="512">
        <v>247600</v>
      </c>
      <c r="D2635" s="521"/>
      <c r="E2635" s="647">
        <v>0.1</v>
      </c>
      <c r="F2635" s="498"/>
      <c r="I2635" s="703" t="s">
        <v>8105</v>
      </c>
      <c r="J2635" s="704" t="s">
        <v>8180</v>
      </c>
      <c r="K2635" s="705" t="s">
        <v>8106</v>
      </c>
      <c r="L2635" s="702">
        <v>36000</v>
      </c>
      <c r="M2635" s="713"/>
    </row>
    <row r="2636" spans="1:13" ht="180" customHeight="1">
      <c r="A2636" s="499" t="s">
        <v>8430</v>
      </c>
      <c r="B2636" s="514" t="s">
        <v>8431</v>
      </c>
      <c r="C2636" s="512">
        <v>199700</v>
      </c>
      <c r="D2636" s="521"/>
      <c r="E2636" s="647">
        <v>0.1</v>
      </c>
      <c r="F2636" s="498"/>
      <c r="I2636" s="703" t="s">
        <v>8107</v>
      </c>
      <c r="J2636" s="704" t="s">
        <v>8181</v>
      </c>
      <c r="K2636" s="705" t="s">
        <v>8108</v>
      </c>
      <c r="L2636" s="702">
        <v>160000</v>
      </c>
      <c r="M2636" s="713"/>
    </row>
    <row r="2637" spans="1:13" ht="150" customHeight="1">
      <c r="A2637" s="499" t="s">
        <v>8433</v>
      </c>
      <c r="B2637" s="514" t="s">
        <v>8434</v>
      </c>
      <c r="C2637" s="512">
        <v>190000</v>
      </c>
      <c r="D2637" s="521"/>
      <c r="E2637" s="647">
        <v>0.1</v>
      </c>
      <c r="F2637" s="498"/>
      <c r="I2637" s="703" t="s">
        <v>8110</v>
      </c>
      <c r="J2637" s="704" t="s">
        <v>8182</v>
      </c>
      <c r="K2637" s="705" t="s">
        <v>8111</v>
      </c>
      <c r="L2637" s="702">
        <v>4000</v>
      </c>
      <c r="M2637" s="713"/>
    </row>
    <row r="2638" spans="1:13" ht="105" customHeight="1">
      <c r="A2638" s="499" t="s">
        <v>8436</v>
      </c>
      <c r="B2638" s="514" t="s">
        <v>8437</v>
      </c>
      <c r="C2638" s="512">
        <v>13600</v>
      </c>
      <c r="D2638" s="521"/>
      <c r="E2638" s="647">
        <v>0.1</v>
      </c>
      <c r="F2638" s="498"/>
      <c r="I2638" s="703" t="s">
        <v>8112</v>
      </c>
      <c r="J2638" s="704" t="s">
        <v>8183</v>
      </c>
      <c r="K2638" s="705" t="s">
        <v>8113</v>
      </c>
      <c r="L2638" s="702">
        <v>2500</v>
      </c>
      <c r="M2638" s="713"/>
    </row>
    <row r="2639" spans="1:13" ht="105" customHeight="1">
      <c r="A2639" s="499" t="s">
        <v>8439</v>
      </c>
      <c r="B2639" s="514" t="s">
        <v>8440</v>
      </c>
      <c r="C2639" s="512">
        <v>13500</v>
      </c>
      <c r="D2639" s="521"/>
      <c r="E2639" s="647">
        <v>0.1</v>
      </c>
      <c r="F2639" s="498"/>
      <c r="I2639" s="703" t="s">
        <v>8114</v>
      </c>
      <c r="J2639" s="704" t="s">
        <v>8184</v>
      </c>
      <c r="K2639" s="705" t="s">
        <v>8115</v>
      </c>
      <c r="L2639" s="702">
        <v>2000</v>
      </c>
      <c r="M2639" s="713"/>
    </row>
    <row r="2640" spans="1:13" ht="75" customHeight="1">
      <c r="A2640" s="670" t="s">
        <v>8442</v>
      </c>
      <c r="B2640" s="668" t="s">
        <v>8443</v>
      </c>
      <c r="C2640" s="660">
        <v>135900</v>
      </c>
      <c r="D2640" s="669"/>
      <c r="E2640" s="671" t="s">
        <v>13251</v>
      </c>
      <c r="F2640" s="562" t="s">
        <v>13260</v>
      </c>
      <c r="I2640" s="703" t="s">
        <v>8116</v>
      </c>
      <c r="J2640" s="704" t="s">
        <v>8185</v>
      </c>
      <c r="K2640" s="705" t="s">
        <v>8117</v>
      </c>
      <c r="L2640" s="702">
        <v>20000</v>
      </c>
      <c r="M2640" s="713"/>
    </row>
    <row r="2641" spans="1:13" ht="409.5" customHeight="1">
      <c r="A2641" s="499" t="s">
        <v>8535</v>
      </c>
      <c r="B2641" s="514" t="s">
        <v>8536</v>
      </c>
      <c r="C2641" s="512">
        <v>165400</v>
      </c>
      <c r="D2641" s="521"/>
      <c r="E2641" s="647">
        <v>0.1</v>
      </c>
      <c r="F2641" s="498"/>
      <c r="I2641" s="703" t="s">
        <v>8118</v>
      </c>
      <c r="J2641" s="704" t="s">
        <v>8186</v>
      </c>
      <c r="K2641" s="705" t="s">
        <v>8119</v>
      </c>
      <c r="L2641" s="702">
        <v>8000</v>
      </c>
      <c r="M2641" s="713"/>
    </row>
    <row r="2642" spans="1:13" ht="409.5" customHeight="1">
      <c r="A2642" s="499" t="s">
        <v>8538</v>
      </c>
      <c r="B2642" s="514" t="s">
        <v>8539</v>
      </c>
      <c r="C2642" s="512">
        <v>125000</v>
      </c>
      <c r="D2642" s="521"/>
      <c r="E2642" s="647">
        <v>0.1</v>
      </c>
      <c r="F2642" s="498"/>
      <c r="I2642" s="703" t="s">
        <v>8120</v>
      </c>
      <c r="J2642" s="704" t="s">
        <v>8187</v>
      </c>
      <c r="K2642" s="705" t="s">
        <v>8121</v>
      </c>
      <c r="L2642" s="702">
        <v>5000</v>
      </c>
      <c r="M2642" s="713"/>
    </row>
    <row r="2643" spans="1:13" ht="409.5" customHeight="1">
      <c r="A2643" s="499" t="s">
        <v>8541</v>
      </c>
      <c r="B2643" s="514" t="s">
        <v>8542</v>
      </c>
      <c r="C2643" s="512">
        <v>194000</v>
      </c>
      <c r="D2643" s="521"/>
      <c r="E2643" s="647">
        <v>0.1</v>
      </c>
      <c r="F2643" s="498"/>
      <c r="I2643" s="703" t="s">
        <v>8122</v>
      </c>
      <c r="J2643" s="704" t="s">
        <v>8188</v>
      </c>
      <c r="K2643" s="705" t="s">
        <v>8123</v>
      </c>
      <c r="L2643" s="702">
        <v>2500</v>
      </c>
      <c r="M2643" s="713"/>
    </row>
    <row r="2644" spans="1:13" ht="409.5" customHeight="1">
      <c r="A2644" s="499" t="s">
        <v>8544</v>
      </c>
      <c r="B2644" s="514" t="s">
        <v>8545</v>
      </c>
      <c r="C2644" s="512">
        <v>214000</v>
      </c>
      <c r="D2644" s="521"/>
      <c r="E2644" s="647">
        <v>0.1</v>
      </c>
      <c r="F2644" s="498"/>
      <c r="I2644" s="703" t="s">
        <v>8124</v>
      </c>
      <c r="J2644" s="704" t="s">
        <v>8189</v>
      </c>
      <c r="K2644" s="705" t="s">
        <v>8125</v>
      </c>
      <c r="L2644" s="702">
        <v>5000</v>
      </c>
      <c r="M2644" s="713"/>
    </row>
    <row r="2645" spans="1:13" ht="300" customHeight="1">
      <c r="A2645" s="499" t="s">
        <v>9476</v>
      </c>
      <c r="B2645" s="514" t="s">
        <v>9478</v>
      </c>
      <c r="C2645" s="512">
        <v>52800</v>
      </c>
      <c r="D2645" s="521"/>
      <c r="E2645" s="647">
        <v>0.1</v>
      </c>
      <c r="F2645" s="498"/>
      <c r="I2645" s="703" t="s">
        <v>8126</v>
      </c>
      <c r="J2645" s="704" t="s">
        <v>8190</v>
      </c>
      <c r="K2645" s="705" t="s">
        <v>8127</v>
      </c>
      <c r="L2645" s="702">
        <v>5000</v>
      </c>
      <c r="M2645" s="713"/>
    </row>
    <row r="2646" spans="1:13" ht="180" customHeight="1">
      <c r="A2646" s="499" t="s">
        <v>9156</v>
      </c>
      <c r="B2646" s="514" t="s">
        <v>9157</v>
      </c>
      <c r="C2646" s="512">
        <v>155000</v>
      </c>
      <c r="D2646" s="521"/>
      <c r="E2646" s="647">
        <v>0.1</v>
      </c>
      <c r="F2646" s="498"/>
      <c r="I2646" s="703" t="s">
        <v>8128</v>
      </c>
      <c r="J2646" s="704" t="s">
        <v>8191</v>
      </c>
      <c r="K2646" s="705" t="s">
        <v>8129</v>
      </c>
      <c r="L2646" s="702">
        <v>4000</v>
      </c>
      <c r="M2646" s="713"/>
    </row>
    <row r="2647" spans="1:13" ht="180" customHeight="1">
      <c r="A2647" s="499" t="s">
        <v>9159</v>
      </c>
      <c r="B2647" s="514" t="s">
        <v>9160</v>
      </c>
      <c r="C2647" s="512">
        <v>23100</v>
      </c>
      <c r="D2647" s="521"/>
      <c r="E2647" s="647">
        <v>0.1</v>
      </c>
      <c r="F2647" s="498"/>
      <c r="I2647" s="703" t="s">
        <v>8130</v>
      </c>
      <c r="J2647" s="704" t="s">
        <v>8192</v>
      </c>
      <c r="K2647" s="705" t="s">
        <v>8131</v>
      </c>
      <c r="L2647" s="702">
        <v>6500</v>
      </c>
      <c r="M2647" s="713"/>
    </row>
    <row r="2648" spans="1:13" ht="180" customHeight="1">
      <c r="A2648" s="499" t="s">
        <v>9162</v>
      </c>
      <c r="B2648" s="514" t="s">
        <v>9163</v>
      </c>
      <c r="C2648" s="512">
        <v>70000</v>
      </c>
      <c r="D2648" s="521"/>
      <c r="E2648" s="647">
        <v>0.1</v>
      </c>
      <c r="F2648" s="498"/>
      <c r="I2648" s="703" t="s">
        <v>8132</v>
      </c>
      <c r="J2648" s="704" t="s">
        <v>8193</v>
      </c>
      <c r="K2648" s="705" t="s">
        <v>8133</v>
      </c>
      <c r="L2648" s="702">
        <v>120000</v>
      </c>
      <c r="M2648" s="713"/>
    </row>
    <row r="2649" spans="1:13" ht="180" customHeight="1">
      <c r="A2649" s="499" t="s">
        <v>9165</v>
      </c>
      <c r="B2649" s="514" t="s">
        <v>9166</v>
      </c>
      <c r="C2649" s="512">
        <v>160000</v>
      </c>
      <c r="D2649" s="521"/>
      <c r="E2649" s="647">
        <v>0.1</v>
      </c>
      <c r="F2649" s="498"/>
      <c r="I2649" s="703" t="s">
        <v>8134</v>
      </c>
      <c r="J2649" s="704" t="s">
        <v>8194</v>
      </c>
      <c r="K2649" s="705" t="s">
        <v>8135</v>
      </c>
      <c r="L2649" s="702">
        <v>144000</v>
      </c>
      <c r="M2649" s="713"/>
    </row>
    <row r="2650" spans="1:13" ht="180" customHeight="1">
      <c r="A2650" s="499" t="s">
        <v>9168</v>
      </c>
      <c r="B2650" s="514" t="s">
        <v>9169</v>
      </c>
      <c r="C2650" s="512">
        <v>250000</v>
      </c>
      <c r="D2650" s="521"/>
      <c r="E2650" s="647">
        <v>0.1</v>
      </c>
      <c r="F2650" s="498"/>
      <c r="I2650" s="703" t="s">
        <v>8136</v>
      </c>
      <c r="J2650" s="704" t="s">
        <v>8195</v>
      </c>
      <c r="K2650" s="705" t="s">
        <v>8137</v>
      </c>
      <c r="L2650" s="702">
        <v>10000</v>
      </c>
      <c r="M2650" s="713"/>
    </row>
    <row r="2651" spans="1:13" ht="180" customHeight="1">
      <c r="A2651" s="499" t="s">
        <v>9171</v>
      </c>
      <c r="B2651" s="514" t="s">
        <v>9172</v>
      </c>
      <c r="C2651" s="512">
        <v>212000</v>
      </c>
      <c r="D2651" s="521"/>
      <c r="E2651" s="647">
        <v>0.1</v>
      </c>
      <c r="F2651" s="498"/>
      <c r="I2651" s="703" t="s">
        <v>8138</v>
      </c>
      <c r="J2651" s="704" t="s">
        <v>8196</v>
      </c>
      <c r="K2651" s="705" t="s">
        <v>8646</v>
      </c>
      <c r="L2651" s="702">
        <v>32000</v>
      </c>
      <c r="M2651" s="713"/>
    </row>
    <row r="2652" spans="1:13" ht="93.75" customHeight="1">
      <c r="A2652" s="509"/>
      <c r="B2652" s="559" t="s">
        <v>265</v>
      </c>
      <c r="C2652" s="512"/>
      <c r="D2652" s="523"/>
      <c r="E2652" s="672"/>
      <c r="F2652" s="498"/>
      <c r="I2652" s="703" t="s">
        <v>8139</v>
      </c>
      <c r="J2652" s="704" t="s">
        <v>8197</v>
      </c>
      <c r="K2652" s="705" t="s">
        <v>8140</v>
      </c>
      <c r="L2652" s="702">
        <v>56000</v>
      </c>
      <c r="M2652" s="713"/>
    </row>
    <row r="2653" spans="1:13" ht="267.75" customHeight="1">
      <c r="A2653" s="501"/>
      <c r="B2653" s="535" t="s">
        <v>9562</v>
      </c>
      <c r="C2653" s="512"/>
      <c r="D2653" s="523"/>
      <c r="E2653" s="672"/>
      <c r="F2653" s="498"/>
      <c r="I2653" s="703" t="s">
        <v>8141</v>
      </c>
      <c r="J2653" s="704" t="s">
        <v>8198</v>
      </c>
      <c r="K2653" s="705" t="s">
        <v>8142</v>
      </c>
      <c r="L2653" s="702">
        <v>5000</v>
      </c>
      <c r="M2653" s="713"/>
    </row>
    <row r="2654" spans="1:13" ht="150" customHeight="1">
      <c r="A2654" s="501" t="s">
        <v>267</v>
      </c>
      <c r="B2654" s="511" t="s">
        <v>11002</v>
      </c>
      <c r="C2654" s="512">
        <v>7700</v>
      </c>
      <c r="D2654" s="523"/>
      <c r="E2654" s="672"/>
      <c r="F2654" s="498"/>
      <c r="I2654" s="703" t="s">
        <v>8143</v>
      </c>
      <c r="J2654" s="704" t="s">
        <v>8199</v>
      </c>
      <c r="K2654" s="705" t="s">
        <v>8144</v>
      </c>
      <c r="L2654" s="702">
        <v>5000</v>
      </c>
      <c r="M2654" s="713"/>
    </row>
    <row r="2655" spans="1:13" ht="150" customHeight="1">
      <c r="A2655" s="501" t="s">
        <v>269</v>
      </c>
      <c r="B2655" s="511" t="s">
        <v>11003</v>
      </c>
      <c r="C2655" s="512">
        <v>4200</v>
      </c>
      <c r="D2655" s="523"/>
      <c r="E2655" s="673">
        <v>0.05</v>
      </c>
      <c r="F2655" s="498"/>
      <c r="I2655" s="703" t="s">
        <v>8145</v>
      </c>
      <c r="J2655" s="704" t="s">
        <v>8200</v>
      </c>
      <c r="K2655" s="705" t="s">
        <v>8146</v>
      </c>
      <c r="L2655" s="702">
        <v>6000</v>
      </c>
      <c r="M2655" s="713"/>
    </row>
    <row r="2656" spans="1:13" ht="150" customHeight="1">
      <c r="A2656" s="501" t="s">
        <v>271</v>
      </c>
      <c r="B2656" s="511" t="s">
        <v>11004</v>
      </c>
      <c r="C2656" s="512">
        <v>3500</v>
      </c>
      <c r="D2656" s="523"/>
      <c r="E2656" s="673">
        <v>0.05</v>
      </c>
      <c r="F2656" s="498"/>
      <c r="I2656" s="703" t="s">
        <v>8147</v>
      </c>
      <c r="J2656" s="704" t="s">
        <v>8201</v>
      </c>
      <c r="K2656" s="705" t="s">
        <v>8148</v>
      </c>
      <c r="L2656" s="702">
        <v>11300</v>
      </c>
      <c r="M2656" s="713"/>
    </row>
    <row r="2657" spans="1:13" ht="150" customHeight="1">
      <c r="A2657" s="501" t="s">
        <v>273</v>
      </c>
      <c r="B2657" s="511" t="s">
        <v>11005</v>
      </c>
      <c r="C2657" s="512">
        <v>3050</v>
      </c>
      <c r="D2657" s="523"/>
      <c r="E2657" s="673">
        <v>0.05</v>
      </c>
      <c r="F2657" s="498"/>
      <c r="I2657" s="703" t="s">
        <v>8149</v>
      </c>
      <c r="J2657" s="704" t="s">
        <v>8202</v>
      </c>
      <c r="K2657" s="705" t="s">
        <v>8150</v>
      </c>
      <c r="L2657" s="702">
        <v>13000</v>
      </c>
      <c r="M2657" s="713"/>
    </row>
    <row r="2658" spans="1:13" ht="150" customHeight="1">
      <c r="A2658" s="501" t="s">
        <v>275</v>
      </c>
      <c r="B2658" s="511" t="s">
        <v>11006</v>
      </c>
      <c r="C2658" s="512">
        <v>2800</v>
      </c>
      <c r="D2658" s="523"/>
      <c r="E2658" s="673">
        <v>0.05</v>
      </c>
      <c r="F2658" s="498"/>
      <c r="I2658" s="703" t="s">
        <v>8151</v>
      </c>
      <c r="J2658" s="704" t="s">
        <v>8203</v>
      </c>
      <c r="K2658" s="705" t="s">
        <v>8152</v>
      </c>
      <c r="L2658" s="702">
        <v>5300</v>
      </c>
      <c r="M2658" s="713"/>
    </row>
    <row r="2659" spans="1:13" ht="150" customHeight="1">
      <c r="A2659" s="501" t="s">
        <v>8586</v>
      </c>
      <c r="B2659" s="511" t="s">
        <v>11007</v>
      </c>
      <c r="C2659" s="512">
        <v>3450</v>
      </c>
      <c r="D2659" s="523"/>
      <c r="E2659" s="673">
        <v>0.05</v>
      </c>
      <c r="F2659" s="498"/>
      <c r="I2659" s="703" t="s">
        <v>8153</v>
      </c>
      <c r="J2659" s="704" t="s">
        <v>8204</v>
      </c>
      <c r="K2659" s="705" t="s">
        <v>8154</v>
      </c>
      <c r="L2659" s="702">
        <v>40000</v>
      </c>
      <c r="M2659" s="713"/>
    </row>
    <row r="2660" spans="1:13" ht="150" customHeight="1">
      <c r="A2660" s="501" t="s">
        <v>277</v>
      </c>
      <c r="B2660" s="511" t="s">
        <v>11008</v>
      </c>
      <c r="C2660" s="512">
        <v>3050</v>
      </c>
      <c r="D2660" s="523"/>
      <c r="E2660" s="673">
        <v>0.05</v>
      </c>
      <c r="F2660" s="498"/>
      <c r="I2660" s="703" t="s">
        <v>8155</v>
      </c>
      <c r="J2660" s="704" t="s">
        <v>8205</v>
      </c>
      <c r="K2660" s="705" t="s">
        <v>8156</v>
      </c>
      <c r="L2660" s="702">
        <v>19500</v>
      </c>
      <c r="M2660" s="713"/>
    </row>
    <row r="2661" spans="1:13" ht="150" customHeight="1">
      <c r="A2661" s="501" t="s">
        <v>279</v>
      </c>
      <c r="B2661" s="511" t="s">
        <v>11009</v>
      </c>
      <c r="C2661" s="512">
        <v>2800</v>
      </c>
      <c r="D2661" s="523"/>
      <c r="E2661" s="673">
        <v>0.05</v>
      </c>
      <c r="F2661" s="498"/>
      <c r="I2661" s="703" t="s">
        <v>8157</v>
      </c>
      <c r="J2661" s="704" t="s">
        <v>8206</v>
      </c>
      <c r="K2661" s="705" t="s">
        <v>7448</v>
      </c>
      <c r="L2661" s="702">
        <v>3500</v>
      </c>
      <c r="M2661" s="713"/>
    </row>
    <row r="2662" spans="1:13" ht="150" customHeight="1">
      <c r="A2662" s="501" t="s">
        <v>281</v>
      </c>
      <c r="B2662" s="511" t="s">
        <v>11010</v>
      </c>
      <c r="C2662" s="512">
        <v>2500</v>
      </c>
      <c r="D2662" s="523"/>
      <c r="E2662" s="673">
        <v>0.05</v>
      </c>
      <c r="F2662" s="498"/>
      <c r="I2662" s="703" t="s">
        <v>8640</v>
      </c>
      <c r="J2662" s="704" t="s">
        <v>8207</v>
      </c>
      <c r="K2662" s="705" t="s">
        <v>8641</v>
      </c>
      <c r="L2662" s="702">
        <v>112000</v>
      </c>
      <c r="M2662" s="713"/>
    </row>
    <row r="2663" spans="1:13" ht="150" customHeight="1">
      <c r="A2663" s="501" t="s">
        <v>283</v>
      </c>
      <c r="B2663" s="511" t="s">
        <v>11011</v>
      </c>
      <c r="C2663" s="512">
        <v>2250</v>
      </c>
      <c r="D2663" s="523"/>
      <c r="E2663" s="673">
        <v>0.05</v>
      </c>
      <c r="F2663" s="498"/>
      <c r="I2663" s="703" t="s">
        <v>8605</v>
      </c>
      <c r="J2663" s="704" t="s">
        <v>8606</v>
      </c>
      <c r="K2663" s="705" t="s">
        <v>8607</v>
      </c>
      <c r="L2663" s="702">
        <v>128000</v>
      </c>
      <c r="M2663" s="713"/>
    </row>
    <row r="2664" spans="1:13" ht="150" customHeight="1">
      <c r="A2664" s="501" t="s">
        <v>285</v>
      </c>
      <c r="B2664" s="511" t="s">
        <v>11012</v>
      </c>
      <c r="C2664" s="512">
        <v>2400</v>
      </c>
      <c r="D2664" s="523"/>
      <c r="E2664" s="673">
        <v>0.05</v>
      </c>
      <c r="F2664" s="498"/>
      <c r="I2664" s="703" t="s">
        <v>8608</v>
      </c>
      <c r="J2664" s="704" t="s">
        <v>8609</v>
      </c>
      <c r="K2664" s="705" t="s">
        <v>8610</v>
      </c>
      <c r="L2664" s="702">
        <v>60000</v>
      </c>
      <c r="M2664" s="713"/>
    </row>
    <row r="2665" spans="1:13" ht="150" customHeight="1">
      <c r="A2665" s="501" t="s">
        <v>287</v>
      </c>
      <c r="B2665" s="511" t="s">
        <v>11013</v>
      </c>
      <c r="C2665" s="512">
        <v>2100</v>
      </c>
      <c r="D2665" s="523"/>
      <c r="E2665" s="673">
        <v>0.05</v>
      </c>
      <c r="F2665" s="498"/>
      <c r="I2665" s="703" t="s">
        <v>8611</v>
      </c>
      <c r="J2665" s="704" t="s">
        <v>8612</v>
      </c>
      <c r="K2665" s="705" t="s">
        <v>8613</v>
      </c>
      <c r="L2665" s="702">
        <v>93000</v>
      </c>
      <c r="M2665" s="713"/>
    </row>
    <row r="2666" spans="1:13" ht="150" customHeight="1">
      <c r="A2666" s="501" t="s">
        <v>289</v>
      </c>
      <c r="B2666" s="511" t="s">
        <v>11014</v>
      </c>
      <c r="C2666" s="512">
        <v>1800</v>
      </c>
      <c r="D2666" s="523"/>
      <c r="E2666" s="673">
        <v>0.05</v>
      </c>
      <c r="F2666" s="498"/>
      <c r="I2666" s="703" t="s">
        <v>8614</v>
      </c>
      <c r="J2666" s="704" t="s">
        <v>8615</v>
      </c>
      <c r="K2666" s="705" t="s">
        <v>8109</v>
      </c>
      <c r="L2666" s="702">
        <v>11300</v>
      </c>
      <c r="M2666" s="713"/>
    </row>
    <row r="2667" spans="1:13" ht="150" customHeight="1">
      <c r="A2667" s="501" t="s">
        <v>291</v>
      </c>
      <c r="B2667" s="511" t="s">
        <v>11015</v>
      </c>
      <c r="C2667" s="512">
        <v>1550</v>
      </c>
      <c r="D2667" s="523"/>
      <c r="E2667" s="673">
        <v>0.05</v>
      </c>
      <c r="F2667" s="498"/>
      <c r="I2667" s="703" t="s">
        <v>8210</v>
      </c>
      <c r="J2667" s="704" t="s">
        <v>8616</v>
      </c>
      <c r="K2667" s="705" t="s">
        <v>8617</v>
      </c>
      <c r="L2667" s="702">
        <v>72000</v>
      </c>
      <c r="M2667" s="713"/>
    </row>
    <row r="2668" spans="1:13" ht="150" customHeight="1">
      <c r="A2668" s="501" t="s">
        <v>293</v>
      </c>
      <c r="B2668" s="511" t="s">
        <v>11016</v>
      </c>
      <c r="C2668" s="512">
        <v>2100</v>
      </c>
      <c r="D2668" s="523"/>
      <c r="E2668" s="673">
        <v>0.05</v>
      </c>
      <c r="F2668" s="498"/>
      <c r="I2668" s="703" t="s">
        <v>8618</v>
      </c>
      <c r="J2668" s="704" t="s">
        <v>8619</v>
      </c>
      <c r="K2668" s="705" t="s">
        <v>8620</v>
      </c>
      <c r="L2668" s="702">
        <v>95000</v>
      </c>
      <c r="M2668" s="713"/>
    </row>
    <row r="2669" spans="1:13" ht="150" customHeight="1">
      <c r="A2669" s="501" t="s">
        <v>295</v>
      </c>
      <c r="B2669" s="511" t="s">
        <v>11017</v>
      </c>
      <c r="C2669" s="512">
        <v>1950</v>
      </c>
      <c r="D2669" s="523"/>
      <c r="E2669" s="673">
        <v>0.05</v>
      </c>
      <c r="F2669" s="498"/>
      <c r="I2669" s="703" t="s">
        <v>8621</v>
      </c>
      <c r="J2669" s="704" t="s">
        <v>8622</v>
      </c>
      <c r="K2669" s="705" t="s">
        <v>8623</v>
      </c>
      <c r="L2669" s="702">
        <v>79500</v>
      </c>
      <c r="M2669" s="713"/>
    </row>
    <row r="2670" spans="1:13" ht="150" customHeight="1">
      <c r="A2670" s="501" t="s">
        <v>297</v>
      </c>
      <c r="B2670" s="511" t="s">
        <v>11018</v>
      </c>
      <c r="C2670" s="512">
        <v>1700</v>
      </c>
      <c r="D2670" s="523"/>
      <c r="E2670" s="673">
        <v>0.05</v>
      </c>
      <c r="F2670" s="498"/>
      <c r="I2670" s="703" t="s">
        <v>8624</v>
      </c>
      <c r="J2670" s="704" t="s">
        <v>8625</v>
      </c>
      <c r="K2670" s="705" t="s">
        <v>8626</v>
      </c>
      <c r="L2670" s="702">
        <v>79500</v>
      </c>
      <c r="M2670" s="713"/>
    </row>
    <row r="2671" spans="1:13" ht="150" customHeight="1">
      <c r="A2671" s="501" t="s">
        <v>299</v>
      </c>
      <c r="B2671" s="511" t="s">
        <v>11019</v>
      </c>
      <c r="C2671" s="512">
        <v>1400</v>
      </c>
      <c r="D2671" s="523"/>
      <c r="E2671" s="673">
        <v>0.05</v>
      </c>
      <c r="F2671" s="498"/>
      <c r="I2671" s="703" t="s">
        <v>8627</v>
      </c>
      <c r="J2671" s="704" t="s">
        <v>8628</v>
      </c>
      <c r="K2671" s="705" t="s">
        <v>8629</v>
      </c>
      <c r="L2671" s="702">
        <v>132000</v>
      </c>
      <c r="M2671" s="713"/>
    </row>
    <row r="2672" spans="1:13" ht="135" customHeight="1">
      <c r="A2672" s="501" t="s">
        <v>301</v>
      </c>
      <c r="B2672" s="511" t="s">
        <v>1095</v>
      </c>
      <c r="C2672" s="512">
        <v>5450</v>
      </c>
      <c r="D2672" s="515"/>
      <c r="E2672" s="673">
        <v>0.05</v>
      </c>
      <c r="F2672" s="498"/>
      <c r="I2672" s="703" t="s">
        <v>9152</v>
      </c>
      <c r="J2672" s="704" t="s">
        <v>9153</v>
      </c>
      <c r="K2672" s="705" t="s">
        <v>9154</v>
      </c>
      <c r="L2672" s="702">
        <v>162000</v>
      </c>
      <c r="M2672" s="713"/>
    </row>
    <row r="2673" spans="1:13" ht="150" customHeight="1">
      <c r="A2673" s="501" t="s">
        <v>2392</v>
      </c>
      <c r="B2673" s="511" t="s">
        <v>3387</v>
      </c>
      <c r="C2673" s="512">
        <v>6950</v>
      </c>
      <c r="D2673" s="515"/>
      <c r="E2673" s="673">
        <v>0.05</v>
      </c>
      <c r="F2673" s="498"/>
      <c r="I2673" s="703" t="s">
        <v>9150</v>
      </c>
      <c r="J2673" s="704" t="s">
        <v>8630</v>
      </c>
      <c r="K2673" s="705" t="s">
        <v>9151</v>
      </c>
      <c r="L2673" s="702">
        <v>223600</v>
      </c>
      <c r="M2673" s="713"/>
    </row>
    <row r="2674" spans="1:13" ht="165" customHeight="1">
      <c r="A2674" s="501" t="s">
        <v>4767</v>
      </c>
      <c r="B2674" s="511" t="s">
        <v>4768</v>
      </c>
      <c r="C2674" s="512">
        <v>7750</v>
      </c>
      <c r="D2674" s="515"/>
      <c r="E2674" s="673">
        <v>0.05</v>
      </c>
      <c r="F2674" s="498"/>
      <c r="I2674" s="703" t="s">
        <v>8631</v>
      </c>
      <c r="J2674" s="704" t="s">
        <v>8632</v>
      </c>
      <c r="K2674" s="705" t="s">
        <v>8633</v>
      </c>
      <c r="L2674" s="702">
        <v>40000</v>
      </c>
      <c r="M2674" s="713"/>
    </row>
    <row r="2675" spans="1:13" ht="150" customHeight="1">
      <c r="A2675" s="501" t="s">
        <v>4770</v>
      </c>
      <c r="B2675" s="511" t="s">
        <v>4771</v>
      </c>
      <c r="C2675" s="512">
        <v>10150</v>
      </c>
      <c r="D2675" s="515"/>
      <c r="E2675" s="673">
        <v>0.05</v>
      </c>
      <c r="F2675" s="498"/>
      <c r="I2675" s="703" t="s">
        <v>8634</v>
      </c>
      <c r="J2675" s="704" t="s">
        <v>8635</v>
      </c>
      <c r="K2675" s="705" t="s">
        <v>8636</v>
      </c>
      <c r="L2675" s="702">
        <v>5700</v>
      </c>
      <c r="M2675" s="713"/>
    </row>
    <row r="2676" spans="1:13" ht="165" customHeight="1">
      <c r="A2676" s="501" t="s">
        <v>4773</v>
      </c>
      <c r="B2676" s="511" t="s">
        <v>4774</v>
      </c>
      <c r="C2676" s="512">
        <v>10850</v>
      </c>
      <c r="D2676" s="515"/>
      <c r="E2676" s="673">
        <v>0.05</v>
      </c>
      <c r="F2676" s="498"/>
      <c r="I2676" s="703" t="s">
        <v>8637</v>
      </c>
      <c r="J2676" s="704" t="s">
        <v>8638</v>
      </c>
      <c r="K2676" s="705" t="s">
        <v>8639</v>
      </c>
      <c r="L2676" s="702">
        <v>79900</v>
      </c>
      <c r="M2676" s="713"/>
    </row>
    <row r="2677" spans="1:13" ht="240" customHeight="1">
      <c r="A2677" s="501" t="s">
        <v>4776</v>
      </c>
      <c r="B2677" s="511" t="s">
        <v>7109</v>
      </c>
      <c r="C2677" s="512">
        <v>10850</v>
      </c>
      <c r="D2677" s="515"/>
      <c r="E2677" s="673">
        <v>0.05</v>
      </c>
      <c r="F2677" s="498"/>
      <c r="I2677" s="691" t="s">
        <v>8420</v>
      </c>
      <c r="J2677" s="684" t="s">
        <v>8421</v>
      </c>
      <c r="K2677" s="705" t="s">
        <v>8422</v>
      </c>
      <c r="L2677" s="702">
        <v>17700</v>
      </c>
      <c r="M2677" s="713"/>
    </row>
    <row r="2678" spans="1:13" ht="240" customHeight="1">
      <c r="A2678" s="501" t="s">
        <v>7111</v>
      </c>
      <c r="B2678" s="511" t="s">
        <v>7112</v>
      </c>
      <c r="C2678" s="512">
        <v>6700</v>
      </c>
      <c r="D2678" s="515"/>
      <c r="E2678" s="673">
        <v>0.05</v>
      </c>
      <c r="F2678" s="489"/>
      <c r="I2678" s="691" t="s">
        <v>8423</v>
      </c>
      <c r="J2678" s="684" t="s">
        <v>8424</v>
      </c>
      <c r="K2678" s="705" t="s">
        <v>8425</v>
      </c>
      <c r="L2678" s="702">
        <v>16900</v>
      </c>
      <c r="M2678" s="713"/>
    </row>
    <row r="2679" spans="1:13" ht="210" customHeight="1">
      <c r="A2679" s="501" t="s">
        <v>7114</v>
      </c>
      <c r="B2679" s="511" t="s">
        <v>7115</v>
      </c>
      <c r="C2679" s="512">
        <v>700</v>
      </c>
      <c r="D2679" s="515"/>
      <c r="E2679" s="673">
        <v>0.05</v>
      </c>
      <c r="F2679" s="489"/>
      <c r="I2679" s="691" t="s">
        <v>8426</v>
      </c>
      <c r="J2679" s="684" t="s">
        <v>8427</v>
      </c>
      <c r="K2679" s="705" t="s">
        <v>8428</v>
      </c>
      <c r="L2679" s="702">
        <v>247600</v>
      </c>
      <c r="M2679" s="713"/>
    </row>
    <row r="2680" spans="1:13" ht="210" customHeight="1">
      <c r="A2680" s="501" t="s">
        <v>7117</v>
      </c>
      <c r="B2680" s="511" t="s">
        <v>7118</v>
      </c>
      <c r="C2680" s="512">
        <v>950</v>
      </c>
      <c r="D2680" s="515"/>
      <c r="E2680" s="673">
        <v>0.05</v>
      </c>
      <c r="F2680" s="489"/>
      <c r="I2680" s="691" t="s">
        <v>8429</v>
      </c>
      <c r="J2680" s="684" t="s">
        <v>8430</v>
      </c>
      <c r="K2680" s="705" t="s">
        <v>8431</v>
      </c>
      <c r="L2680" s="702">
        <v>199700</v>
      </c>
      <c r="M2680" s="713"/>
    </row>
    <row r="2681" spans="1:13" ht="180" customHeight="1">
      <c r="A2681" s="501" t="s">
        <v>7120</v>
      </c>
      <c r="B2681" s="511" t="s">
        <v>5043</v>
      </c>
      <c r="C2681" s="512">
        <v>1850</v>
      </c>
      <c r="D2681" s="515"/>
      <c r="E2681" s="673">
        <v>0.05</v>
      </c>
      <c r="F2681" s="489"/>
      <c r="I2681" s="691" t="s">
        <v>8432</v>
      </c>
      <c r="J2681" s="684" t="s">
        <v>8433</v>
      </c>
      <c r="K2681" s="705" t="s">
        <v>8434</v>
      </c>
      <c r="L2681" s="702">
        <v>190000</v>
      </c>
      <c r="M2681" s="713"/>
    </row>
    <row r="2682" spans="1:13" ht="195" customHeight="1">
      <c r="A2682" s="501" t="s">
        <v>5045</v>
      </c>
      <c r="B2682" s="511" t="s">
        <v>5046</v>
      </c>
      <c r="C2682" s="512">
        <v>1550</v>
      </c>
      <c r="D2682" s="515"/>
      <c r="E2682" s="673">
        <v>0.05</v>
      </c>
      <c r="F2682" s="489"/>
      <c r="I2682" s="691" t="s">
        <v>8435</v>
      </c>
      <c r="J2682" s="684" t="s">
        <v>8436</v>
      </c>
      <c r="K2682" s="705" t="s">
        <v>8437</v>
      </c>
      <c r="L2682" s="702">
        <v>13600</v>
      </c>
      <c r="M2682" s="713"/>
    </row>
    <row r="2683" spans="1:13" ht="252" customHeight="1">
      <c r="A2683" s="501"/>
      <c r="B2683" s="560" t="s">
        <v>11869</v>
      </c>
      <c r="C2683" s="512"/>
      <c r="D2683" s="515"/>
      <c r="E2683" s="646"/>
      <c r="F2683" s="489"/>
      <c r="I2683" s="691" t="s">
        <v>8438</v>
      </c>
      <c r="J2683" s="684" t="s">
        <v>8439</v>
      </c>
      <c r="K2683" s="705" t="s">
        <v>8440</v>
      </c>
      <c r="L2683" s="702">
        <v>13500</v>
      </c>
      <c r="M2683" s="713"/>
    </row>
    <row r="2684" spans="1:13" ht="120" customHeight="1">
      <c r="A2684" s="501" t="s">
        <v>5048</v>
      </c>
      <c r="B2684" s="511" t="s">
        <v>11020</v>
      </c>
      <c r="C2684" s="512">
        <v>6350</v>
      </c>
      <c r="D2684" s="515"/>
      <c r="E2684" s="673">
        <v>0.05</v>
      </c>
      <c r="F2684" s="489"/>
      <c r="I2684" s="691" t="s">
        <v>8441</v>
      </c>
      <c r="J2684" s="684" t="s">
        <v>8442</v>
      </c>
      <c r="K2684" s="705" t="s">
        <v>8443</v>
      </c>
      <c r="L2684" s="702">
        <v>135900</v>
      </c>
      <c r="M2684" s="713"/>
    </row>
    <row r="2685" spans="1:13" ht="135" customHeight="1">
      <c r="A2685" s="501" t="s">
        <v>5050</v>
      </c>
      <c r="B2685" s="511" t="s">
        <v>11021</v>
      </c>
      <c r="C2685" s="512">
        <v>3200</v>
      </c>
      <c r="D2685" s="515"/>
      <c r="E2685" s="673">
        <v>0.05</v>
      </c>
      <c r="F2685" s="489"/>
      <c r="I2685" s="691" t="s">
        <v>8534</v>
      </c>
      <c r="J2685" s="684" t="s">
        <v>8535</v>
      </c>
      <c r="K2685" s="705" t="s">
        <v>8536</v>
      </c>
      <c r="L2685" s="702">
        <v>165400</v>
      </c>
      <c r="M2685" s="713"/>
    </row>
    <row r="2686" spans="1:13" ht="135" customHeight="1">
      <c r="A2686" s="501" t="s">
        <v>5052</v>
      </c>
      <c r="B2686" s="511" t="s">
        <v>11022</v>
      </c>
      <c r="C2686" s="512">
        <v>2550</v>
      </c>
      <c r="D2686" s="515"/>
      <c r="E2686" s="673">
        <v>0.05</v>
      </c>
      <c r="F2686" s="489"/>
      <c r="I2686" s="691" t="s">
        <v>8537</v>
      </c>
      <c r="J2686" s="684" t="s">
        <v>8538</v>
      </c>
      <c r="K2686" s="705" t="s">
        <v>8539</v>
      </c>
      <c r="L2686" s="702">
        <v>125000</v>
      </c>
      <c r="M2686" s="713"/>
    </row>
    <row r="2687" spans="1:13" ht="135" customHeight="1">
      <c r="A2687" s="501" t="s">
        <v>5054</v>
      </c>
      <c r="B2687" s="511" t="s">
        <v>11023</v>
      </c>
      <c r="C2687" s="512">
        <v>2150</v>
      </c>
      <c r="D2687" s="515"/>
      <c r="E2687" s="673">
        <v>0.05</v>
      </c>
      <c r="F2687" s="489"/>
      <c r="I2687" s="691" t="s">
        <v>8540</v>
      </c>
      <c r="J2687" s="684" t="s">
        <v>8541</v>
      </c>
      <c r="K2687" s="705" t="s">
        <v>8542</v>
      </c>
      <c r="L2687" s="702">
        <v>194000</v>
      </c>
      <c r="M2687" s="713"/>
    </row>
    <row r="2688" spans="1:13" ht="120" customHeight="1">
      <c r="A2688" s="501" t="s">
        <v>5056</v>
      </c>
      <c r="B2688" s="511" t="s">
        <v>11024</v>
      </c>
      <c r="C2688" s="512">
        <v>1900</v>
      </c>
      <c r="D2688" s="515"/>
      <c r="E2688" s="673">
        <v>0.05</v>
      </c>
      <c r="F2688" s="489"/>
      <c r="I2688" s="691" t="s">
        <v>8543</v>
      </c>
      <c r="J2688" s="684" t="s">
        <v>8544</v>
      </c>
      <c r="K2688" s="705" t="s">
        <v>8545</v>
      </c>
      <c r="L2688" s="702">
        <v>214000</v>
      </c>
      <c r="M2688" s="713"/>
    </row>
    <row r="2689" spans="1:13" ht="165" customHeight="1">
      <c r="A2689" s="501" t="s">
        <v>10823</v>
      </c>
      <c r="B2689" s="511" t="s">
        <v>10824</v>
      </c>
      <c r="C2689" s="512">
        <v>3300</v>
      </c>
      <c r="D2689" s="515"/>
      <c r="E2689" s="673">
        <v>0.05</v>
      </c>
      <c r="F2689" s="489"/>
      <c r="I2689" s="691" t="s">
        <v>9477</v>
      </c>
      <c r="J2689" s="684" t="s">
        <v>9476</v>
      </c>
      <c r="K2689" s="705" t="s">
        <v>9478</v>
      </c>
      <c r="L2689" s="702">
        <v>52800</v>
      </c>
      <c r="M2689" s="713"/>
    </row>
    <row r="2690" spans="1:13" ht="120" customHeight="1">
      <c r="A2690" s="501" t="s">
        <v>5058</v>
      </c>
      <c r="B2690" s="511" t="s">
        <v>11025</v>
      </c>
      <c r="C2690" s="512">
        <v>2150</v>
      </c>
      <c r="D2690" s="515"/>
      <c r="E2690" s="673">
        <v>0.05</v>
      </c>
      <c r="F2690" s="489"/>
      <c r="I2690" s="691" t="s">
        <v>9155</v>
      </c>
      <c r="J2690" s="684" t="s">
        <v>9156</v>
      </c>
      <c r="K2690" s="705" t="s">
        <v>9157</v>
      </c>
      <c r="L2690" s="702">
        <v>155000</v>
      </c>
      <c r="M2690" s="713"/>
    </row>
    <row r="2691" spans="1:13" ht="135" customHeight="1">
      <c r="A2691" s="501" t="s">
        <v>5060</v>
      </c>
      <c r="B2691" s="511" t="s">
        <v>11026</v>
      </c>
      <c r="C2691" s="512">
        <v>1900</v>
      </c>
      <c r="D2691" s="515"/>
      <c r="E2691" s="673">
        <v>0.05</v>
      </c>
      <c r="F2691" s="489"/>
      <c r="I2691" s="691" t="s">
        <v>9158</v>
      </c>
      <c r="J2691" s="684" t="s">
        <v>9159</v>
      </c>
      <c r="K2691" s="705" t="s">
        <v>9160</v>
      </c>
      <c r="L2691" s="702">
        <v>23100</v>
      </c>
      <c r="M2691" s="713"/>
    </row>
    <row r="2692" spans="1:13" ht="135" customHeight="1">
      <c r="A2692" s="501" t="s">
        <v>5062</v>
      </c>
      <c r="B2692" s="511" t="s">
        <v>11027</v>
      </c>
      <c r="C2692" s="512">
        <v>1650</v>
      </c>
      <c r="D2692" s="515"/>
      <c r="E2692" s="673">
        <v>0.05</v>
      </c>
      <c r="F2692" s="489"/>
      <c r="I2692" s="691" t="s">
        <v>9161</v>
      </c>
      <c r="J2692" s="684" t="s">
        <v>9162</v>
      </c>
      <c r="K2692" s="705" t="s">
        <v>9163</v>
      </c>
      <c r="L2692" s="702">
        <v>70000</v>
      </c>
      <c r="M2692" s="713"/>
    </row>
    <row r="2693" spans="1:13" ht="120" customHeight="1">
      <c r="A2693" s="501" t="s">
        <v>5064</v>
      </c>
      <c r="B2693" s="511" t="s">
        <v>11028</v>
      </c>
      <c r="C2693" s="512">
        <v>1400</v>
      </c>
      <c r="D2693" s="515"/>
      <c r="E2693" s="673">
        <v>0.05</v>
      </c>
      <c r="F2693" s="489"/>
      <c r="I2693" s="691" t="s">
        <v>9164</v>
      </c>
      <c r="J2693" s="684" t="s">
        <v>9165</v>
      </c>
      <c r="K2693" s="705" t="s">
        <v>9166</v>
      </c>
      <c r="L2693" s="702">
        <v>160000</v>
      </c>
      <c r="M2693" s="713"/>
    </row>
    <row r="2694" spans="1:13" ht="120" customHeight="1">
      <c r="A2694" s="501" t="s">
        <v>5066</v>
      </c>
      <c r="B2694" s="511" t="s">
        <v>11029</v>
      </c>
      <c r="C2694" s="512">
        <v>1550</v>
      </c>
      <c r="D2694" s="515"/>
      <c r="E2694" s="673">
        <v>0.05</v>
      </c>
      <c r="F2694" s="489"/>
      <c r="I2694" s="691" t="s">
        <v>9167</v>
      </c>
      <c r="J2694" s="684" t="s">
        <v>9168</v>
      </c>
      <c r="K2694" s="705" t="s">
        <v>9169</v>
      </c>
      <c r="L2694" s="702">
        <v>250000</v>
      </c>
      <c r="M2694" s="713"/>
    </row>
    <row r="2695" spans="1:13" ht="120" customHeight="1">
      <c r="A2695" s="501" t="s">
        <v>5068</v>
      </c>
      <c r="B2695" s="511" t="s">
        <v>11030</v>
      </c>
      <c r="C2695" s="512">
        <v>1400</v>
      </c>
      <c r="D2695" s="515"/>
      <c r="E2695" s="673">
        <v>0.05</v>
      </c>
      <c r="F2695" s="489"/>
      <c r="I2695" s="691" t="s">
        <v>9170</v>
      </c>
      <c r="J2695" s="684" t="s">
        <v>9171</v>
      </c>
      <c r="K2695" s="705" t="s">
        <v>9172</v>
      </c>
      <c r="L2695" s="702">
        <v>212000</v>
      </c>
      <c r="M2695" s="713"/>
    </row>
    <row r="2696" spans="1:13" ht="120" customHeight="1">
      <c r="A2696" s="501" t="s">
        <v>5070</v>
      </c>
      <c r="B2696" s="511" t="s">
        <v>11031</v>
      </c>
      <c r="C2696" s="512">
        <v>1150</v>
      </c>
      <c r="D2696" s="515"/>
      <c r="E2696" s="673">
        <v>0.05</v>
      </c>
      <c r="F2696" s="489"/>
      <c r="I2696" s="706"/>
      <c r="J2696" s="698"/>
      <c r="K2696" s="748" t="s">
        <v>265</v>
      </c>
      <c r="L2696" s="702"/>
      <c r="M2696" s="715"/>
    </row>
    <row r="2697" spans="1:13" ht="120" customHeight="1">
      <c r="A2697" s="501" t="s">
        <v>5072</v>
      </c>
      <c r="B2697" s="511" t="s">
        <v>11032</v>
      </c>
      <c r="C2697" s="512">
        <v>1400</v>
      </c>
      <c r="D2697" s="523"/>
      <c r="E2697" s="673">
        <v>0.05</v>
      </c>
      <c r="F2697" s="489"/>
      <c r="I2697" s="681"/>
      <c r="J2697" s="687"/>
      <c r="K2697" s="727" t="s">
        <v>9562</v>
      </c>
      <c r="L2697" s="702"/>
      <c r="M2697" s="715"/>
    </row>
    <row r="2698" spans="1:13" ht="120" customHeight="1">
      <c r="A2698" s="501" t="s">
        <v>5074</v>
      </c>
      <c r="B2698" s="511" t="s">
        <v>11033</v>
      </c>
      <c r="C2698" s="512">
        <v>1250</v>
      </c>
      <c r="D2698" s="523"/>
      <c r="E2698" s="673">
        <v>0.05</v>
      </c>
      <c r="F2698" s="489"/>
      <c r="I2698" s="691" t="s">
        <v>266</v>
      </c>
      <c r="J2698" s="687" t="s">
        <v>267</v>
      </c>
      <c r="K2698" s="701" t="s">
        <v>11002</v>
      </c>
      <c r="L2698" s="702">
        <v>7700</v>
      </c>
      <c r="M2698" s="715"/>
    </row>
    <row r="2699" spans="1:13" ht="120" customHeight="1">
      <c r="A2699" s="501" t="s">
        <v>5076</v>
      </c>
      <c r="B2699" s="511" t="s">
        <v>11034</v>
      </c>
      <c r="C2699" s="512">
        <v>1000</v>
      </c>
      <c r="D2699" s="523"/>
      <c r="E2699" s="673">
        <v>0.05</v>
      </c>
      <c r="F2699" s="489"/>
      <c r="I2699" s="691" t="s">
        <v>268</v>
      </c>
      <c r="J2699" s="687" t="s">
        <v>269</v>
      </c>
      <c r="K2699" s="701" t="s">
        <v>11003</v>
      </c>
      <c r="L2699" s="702">
        <v>4200</v>
      </c>
      <c r="M2699" s="715"/>
    </row>
    <row r="2700" spans="1:13" ht="63" customHeight="1">
      <c r="A2700" s="501"/>
      <c r="B2700" s="535" t="s">
        <v>5077</v>
      </c>
      <c r="C2700" s="512"/>
      <c r="D2700" s="515"/>
      <c r="E2700" s="646"/>
      <c r="F2700" s="489"/>
      <c r="I2700" s="691" t="s">
        <v>270</v>
      </c>
      <c r="J2700" s="687" t="s">
        <v>271</v>
      </c>
      <c r="K2700" s="701" t="s">
        <v>11004</v>
      </c>
      <c r="L2700" s="702">
        <v>3500</v>
      </c>
      <c r="M2700" s="715"/>
    </row>
    <row r="2701" spans="1:13" ht="45" customHeight="1">
      <c r="A2701" s="501" t="s">
        <v>5079</v>
      </c>
      <c r="B2701" s="511" t="s">
        <v>5080</v>
      </c>
      <c r="C2701" s="512">
        <v>900</v>
      </c>
      <c r="D2701" s="495" t="s">
        <v>5081</v>
      </c>
      <c r="E2701" s="647">
        <v>0.1</v>
      </c>
      <c r="F2701" s="489"/>
      <c r="I2701" s="691" t="s">
        <v>272</v>
      </c>
      <c r="J2701" s="687" t="s">
        <v>273</v>
      </c>
      <c r="K2701" s="701" t="s">
        <v>11005</v>
      </c>
      <c r="L2701" s="702">
        <v>3050</v>
      </c>
      <c r="M2701" s="715"/>
    </row>
    <row r="2702" spans="1:13" ht="105" customHeight="1">
      <c r="A2702" s="501" t="s">
        <v>5082</v>
      </c>
      <c r="B2702" s="511" t="s">
        <v>5083</v>
      </c>
      <c r="C2702" s="512">
        <v>6550</v>
      </c>
      <c r="D2702" s="495" t="s">
        <v>5081</v>
      </c>
      <c r="E2702" s="647">
        <v>0.1</v>
      </c>
      <c r="F2702" s="489"/>
      <c r="I2702" s="691" t="s">
        <v>274</v>
      </c>
      <c r="J2702" s="687" t="s">
        <v>275</v>
      </c>
      <c r="K2702" s="701" t="s">
        <v>11006</v>
      </c>
      <c r="L2702" s="702">
        <v>2800</v>
      </c>
      <c r="M2702" s="715"/>
    </row>
    <row r="2703" spans="1:13" ht="165" customHeight="1">
      <c r="A2703" s="501" t="s">
        <v>5084</v>
      </c>
      <c r="B2703" s="511" t="s">
        <v>5085</v>
      </c>
      <c r="C2703" s="512">
        <v>4100</v>
      </c>
      <c r="D2703" s="495" t="s">
        <v>5081</v>
      </c>
      <c r="E2703" s="647">
        <v>0.1</v>
      </c>
      <c r="F2703" s="489"/>
      <c r="I2703" s="691" t="s">
        <v>8585</v>
      </c>
      <c r="J2703" s="687" t="s">
        <v>8586</v>
      </c>
      <c r="K2703" s="701" t="s">
        <v>11007</v>
      </c>
      <c r="L2703" s="702">
        <v>3450</v>
      </c>
      <c r="M2703" s="715"/>
    </row>
    <row r="2704" spans="1:13" ht="165" customHeight="1">
      <c r="A2704" s="501" t="s">
        <v>5086</v>
      </c>
      <c r="B2704" s="511" t="s">
        <v>5087</v>
      </c>
      <c r="C2704" s="512">
        <v>3650</v>
      </c>
      <c r="D2704" s="495" t="s">
        <v>5081</v>
      </c>
      <c r="E2704" s="647">
        <v>0.1</v>
      </c>
      <c r="F2704" s="489"/>
      <c r="I2704" s="691" t="s">
        <v>276</v>
      </c>
      <c r="J2704" s="687" t="s">
        <v>277</v>
      </c>
      <c r="K2704" s="701" t="s">
        <v>11008</v>
      </c>
      <c r="L2704" s="702">
        <v>3050</v>
      </c>
      <c r="M2704" s="715"/>
    </row>
    <row r="2705" spans="1:13" ht="225" customHeight="1">
      <c r="A2705" s="501" t="s">
        <v>5088</v>
      </c>
      <c r="B2705" s="511" t="s">
        <v>5089</v>
      </c>
      <c r="C2705" s="512">
        <v>350</v>
      </c>
      <c r="D2705" s="495" t="s">
        <v>5081</v>
      </c>
      <c r="E2705" s="647">
        <v>0.1</v>
      </c>
      <c r="F2705" s="489"/>
      <c r="I2705" s="691" t="s">
        <v>278</v>
      </c>
      <c r="J2705" s="687" t="s">
        <v>279</v>
      </c>
      <c r="K2705" s="701" t="s">
        <v>11009</v>
      </c>
      <c r="L2705" s="702">
        <v>2800</v>
      </c>
      <c r="M2705" s="715"/>
    </row>
    <row r="2706" spans="1:13" ht="120" customHeight="1">
      <c r="A2706" s="501" t="s">
        <v>5091</v>
      </c>
      <c r="B2706" s="511" t="s">
        <v>5092</v>
      </c>
      <c r="C2706" s="512">
        <v>3250</v>
      </c>
      <c r="D2706" s="495" t="s">
        <v>5081</v>
      </c>
      <c r="E2706" s="647">
        <v>0.1</v>
      </c>
      <c r="F2706" s="489"/>
      <c r="I2706" s="691" t="s">
        <v>280</v>
      </c>
      <c r="J2706" s="687" t="s">
        <v>281</v>
      </c>
      <c r="K2706" s="701" t="s">
        <v>11010</v>
      </c>
      <c r="L2706" s="702">
        <v>2500</v>
      </c>
      <c r="M2706" s="715"/>
    </row>
    <row r="2707" spans="1:13" ht="90" customHeight="1">
      <c r="A2707" s="501" t="s">
        <v>5094</v>
      </c>
      <c r="B2707" s="511" t="s">
        <v>5095</v>
      </c>
      <c r="C2707" s="512">
        <v>2400</v>
      </c>
      <c r="D2707" s="495" t="s">
        <v>5081</v>
      </c>
      <c r="E2707" s="647">
        <v>0.1</v>
      </c>
      <c r="F2707" s="489"/>
      <c r="I2707" s="691" t="s">
        <v>282</v>
      </c>
      <c r="J2707" s="687" t="s">
        <v>283</v>
      </c>
      <c r="K2707" s="701" t="s">
        <v>11011</v>
      </c>
      <c r="L2707" s="702">
        <v>2250</v>
      </c>
      <c r="M2707" s="715"/>
    </row>
    <row r="2708" spans="1:13" ht="63" customHeight="1">
      <c r="A2708" s="501"/>
      <c r="B2708" s="535" t="s">
        <v>5096</v>
      </c>
      <c r="C2708" s="512"/>
      <c r="D2708" s="515"/>
      <c r="E2708" s="647">
        <v>0.1</v>
      </c>
      <c r="F2708" s="489"/>
      <c r="I2708" s="691" t="s">
        <v>284</v>
      </c>
      <c r="J2708" s="687" t="s">
        <v>285</v>
      </c>
      <c r="K2708" s="701" t="s">
        <v>11012</v>
      </c>
      <c r="L2708" s="702">
        <v>2400</v>
      </c>
      <c r="M2708" s="715"/>
    </row>
    <row r="2709" spans="1:13" ht="240" customHeight="1">
      <c r="A2709" s="493" t="s">
        <v>5099</v>
      </c>
      <c r="B2709" s="511" t="s">
        <v>11763</v>
      </c>
      <c r="C2709" s="538">
        <v>700</v>
      </c>
      <c r="D2709" s="576"/>
      <c r="E2709" s="647">
        <v>0.1</v>
      </c>
      <c r="F2709" s="489"/>
      <c r="I2709" s="691" t="s">
        <v>286</v>
      </c>
      <c r="J2709" s="687" t="s">
        <v>287</v>
      </c>
      <c r="K2709" s="701" t="s">
        <v>11013</v>
      </c>
      <c r="L2709" s="702">
        <v>2100</v>
      </c>
      <c r="M2709" s="715"/>
    </row>
    <row r="2710" spans="1:13" ht="60" customHeight="1">
      <c r="A2710" s="501" t="s">
        <v>5102</v>
      </c>
      <c r="B2710" s="511" t="s">
        <v>5103</v>
      </c>
      <c r="C2710" s="512">
        <v>400</v>
      </c>
      <c r="D2710" s="524"/>
      <c r="E2710" s="647">
        <v>0.1</v>
      </c>
      <c r="F2710" s="489"/>
      <c r="I2710" s="691" t="s">
        <v>288</v>
      </c>
      <c r="J2710" s="687" t="s">
        <v>289</v>
      </c>
      <c r="K2710" s="701" t="s">
        <v>11014</v>
      </c>
      <c r="L2710" s="702">
        <v>1800</v>
      </c>
      <c r="M2710" s="715"/>
    </row>
    <row r="2711" spans="1:13" ht="120" customHeight="1">
      <c r="A2711" s="501" t="s">
        <v>5105</v>
      </c>
      <c r="B2711" s="511" t="s">
        <v>5106</v>
      </c>
      <c r="C2711" s="512">
        <v>3400</v>
      </c>
      <c r="D2711" s="524"/>
      <c r="E2711" s="647">
        <v>0.1</v>
      </c>
      <c r="F2711" s="489"/>
      <c r="I2711" s="691" t="s">
        <v>290</v>
      </c>
      <c r="J2711" s="687" t="s">
        <v>291</v>
      </c>
      <c r="K2711" s="701" t="s">
        <v>11015</v>
      </c>
      <c r="L2711" s="702">
        <v>1550</v>
      </c>
      <c r="M2711" s="715"/>
    </row>
    <row r="2712" spans="1:13" ht="195" customHeight="1">
      <c r="A2712" s="501" t="s">
        <v>5107</v>
      </c>
      <c r="B2712" s="511" t="s">
        <v>5108</v>
      </c>
      <c r="C2712" s="512">
        <v>2400</v>
      </c>
      <c r="D2712" s="524"/>
      <c r="E2712" s="647">
        <v>0.1</v>
      </c>
      <c r="F2712" s="489"/>
      <c r="I2712" s="691" t="s">
        <v>292</v>
      </c>
      <c r="J2712" s="687" t="s">
        <v>293</v>
      </c>
      <c r="K2712" s="701" t="s">
        <v>11016</v>
      </c>
      <c r="L2712" s="702">
        <v>2100</v>
      </c>
      <c r="M2712" s="715"/>
    </row>
    <row r="2713" spans="1:13" ht="195" customHeight="1">
      <c r="A2713" s="501" t="s">
        <v>5110</v>
      </c>
      <c r="B2713" s="511" t="s">
        <v>5111</v>
      </c>
      <c r="C2713" s="512">
        <v>900</v>
      </c>
      <c r="D2713" s="524"/>
      <c r="E2713" s="647">
        <v>0.1</v>
      </c>
      <c r="F2713" s="489"/>
      <c r="I2713" s="691" t="s">
        <v>294</v>
      </c>
      <c r="J2713" s="687" t="s">
        <v>295</v>
      </c>
      <c r="K2713" s="701" t="s">
        <v>11017</v>
      </c>
      <c r="L2713" s="702">
        <v>1950</v>
      </c>
      <c r="M2713" s="715"/>
    </row>
    <row r="2714" spans="1:13" ht="180" customHeight="1">
      <c r="A2714" s="501" t="s">
        <v>5113</v>
      </c>
      <c r="B2714" s="511" t="s">
        <v>5114</v>
      </c>
      <c r="C2714" s="512">
        <v>1650</v>
      </c>
      <c r="D2714" s="524"/>
      <c r="E2714" s="647">
        <v>0.1</v>
      </c>
      <c r="F2714" s="489"/>
      <c r="I2714" s="691" t="s">
        <v>296</v>
      </c>
      <c r="J2714" s="687" t="s">
        <v>297</v>
      </c>
      <c r="K2714" s="701" t="s">
        <v>11018</v>
      </c>
      <c r="L2714" s="702">
        <v>1700</v>
      </c>
      <c r="M2714" s="715"/>
    </row>
    <row r="2715" spans="1:13" ht="150" customHeight="1">
      <c r="A2715" s="501" t="s">
        <v>5115</v>
      </c>
      <c r="B2715" s="511" t="s">
        <v>8165</v>
      </c>
      <c r="C2715" s="512">
        <v>3750</v>
      </c>
      <c r="D2715" s="524"/>
      <c r="E2715" s="647">
        <v>0.1</v>
      </c>
      <c r="F2715" s="489"/>
      <c r="I2715" s="691" t="s">
        <v>298</v>
      </c>
      <c r="J2715" s="687" t="s">
        <v>299</v>
      </c>
      <c r="K2715" s="701" t="s">
        <v>11019</v>
      </c>
      <c r="L2715" s="702">
        <v>1400</v>
      </c>
      <c r="M2715" s="715"/>
    </row>
    <row r="2716" spans="1:13" ht="150" customHeight="1">
      <c r="A2716" s="501" t="s">
        <v>5116</v>
      </c>
      <c r="B2716" s="511" t="s">
        <v>8166</v>
      </c>
      <c r="C2716" s="512">
        <v>5600</v>
      </c>
      <c r="D2716" s="495"/>
      <c r="E2716" s="647">
        <v>0.1</v>
      </c>
      <c r="F2716" s="489"/>
      <c r="I2716" s="691" t="s">
        <v>300</v>
      </c>
      <c r="J2716" s="687" t="s">
        <v>301</v>
      </c>
      <c r="K2716" s="701" t="s">
        <v>1095</v>
      </c>
      <c r="L2716" s="702">
        <v>5450</v>
      </c>
      <c r="M2716" s="707"/>
    </row>
    <row r="2717" spans="1:13" ht="105" customHeight="1">
      <c r="A2717" s="501" t="s">
        <v>5117</v>
      </c>
      <c r="B2717" s="511" t="s">
        <v>5118</v>
      </c>
      <c r="C2717" s="512">
        <v>9400</v>
      </c>
      <c r="D2717" s="495"/>
      <c r="E2717" s="647">
        <v>0.1</v>
      </c>
      <c r="F2717" s="489"/>
      <c r="I2717" s="691" t="s">
        <v>1096</v>
      </c>
      <c r="J2717" s="687" t="s">
        <v>2392</v>
      </c>
      <c r="K2717" s="701" t="s">
        <v>3387</v>
      </c>
      <c r="L2717" s="702">
        <v>6950</v>
      </c>
      <c r="M2717" s="707"/>
    </row>
    <row r="2718" spans="1:13" ht="60" customHeight="1">
      <c r="A2718" s="501" t="s">
        <v>5119</v>
      </c>
      <c r="B2718" s="511" t="s">
        <v>8445</v>
      </c>
      <c r="C2718" s="512">
        <v>7250</v>
      </c>
      <c r="D2718" s="495"/>
      <c r="E2718" s="647">
        <v>0.1</v>
      </c>
      <c r="F2718" s="489"/>
      <c r="I2718" s="691" t="s">
        <v>4766</v>
      </c>
      <c r="J2718" s="687" t="s">
        <v>4767</v>
      </c>
      <c r="K2718" s="701" t="s">
        <v>4768</v>
      </c>
      <c r="L2718" s="702">
        <v>7750</v>
      </c>
      <c r="M2718" s="707"/>
    </row>
    <row r="2719" spans="1:13" ht="300" customHeight="1">
      <c r="A2719" s="501" t="s">
        <v>5120</v>
      </c>
      <c r="B2719" s="511" t="s">
        <v>8167</v>
      </c>
      <c r="C2719" s="512">
        <v>10550</v>
      </c>
      <c r="D2719" s="495"/>
      <c r="E2719" s="647">
        <v>0.1</v>
      </c>
      <c r="F2719" s="489"/>
      <c r="I2719" s="691" t="s">
        <v>4769</v>
      </c>
      <c r="J2719" s="687" t="s">
        <v>4770</v>
      </c>
      <c r="K2719" s="701" t="s">
        <v>4771</v>
      </c>
      <c r="L2719" s="702">
        <v>10150</v>
      </c>
      <c r="M2719" s="707"/>
    </row>
    <row r="2720" spans="1:13" ht="300" customHeight="1">
      <c r="A2720" s="501" t="s">
        <v>5121</v>
      </c>
      <c r="B2720" s="511" t="s">
        <v>8168</v>
      </c>
      <c r="C2720" s="512">
        <v>17550</v>
      </c>
      <c r="D2720" s="495"/>
      <c r="E2720" s="647">
        <v>0.1</v>
      </c>
      <c r="F2720" s="489"/>
      <c r="I2720" s="691" t="s">
        <v>4772</v>
      </c>
      <c r="J2720" s="687" t="s">
        <v>4773</v>
      </c>
      <c r="K2720" s="701" t="s">
        <v>4774</v>
      </c>
      <c r="L2720" s="702">
        <v>10850</v>
      </c>
      <c r="M2720" s="707"/>
    </row>
    <row r="2721" spans="1:13" ht="409.5" customHeight="1">
      <c r="A2721" s="502" t="s">
        <v>5123</v>
      </c>
      <c r="B2721" s="511" t="s">
        <v>5124</v>
      </c>
      <c r="C2721" s="512">
        <v>24200</v>
      </c>
      <c r="D2721" s="495"/>
      <c r="E2721" s="647">
        <v>0.1</v>
      </c>
      <c r="F2721" s="489"/>
      <c r="I2721" s="691" t="s">
        <v>4775</v>
      </c>
      <c r="J2721" s="687" t="s">
        <v>4776</v>
      </c>
      <c r="K2721" s="701" t="s">
        <v>7109</v>
      </c>
      <c r="L2721" s="702">
        <v>10850</v>
      </c>
      <c r="M2721" s="707"/>
    </row>
    <row r="2722" spans="1:13" ht="210" customHeight="1">
      <c r="A2722" s="501" t="s">
        <v>5126</v>
      </c>
      <c r="B2722" s="511" t="s">
        <v>5127</v>
      </c>
      <c r="C2722" s="512">
        <v>11150</v>
      </c>
      <c r="D2722" s="495"/>
      <c r="E2722" s="647">
        <v>0.1</v>
      </c>
      <c r="F2722" s="489"/>
      <c r="I2722" s="691" t="s">
        <v>7110</v>
      </c>
      <c r="J2722" s="687" t="s">
        <v>7111</v>
      </c>
      <c r="K2722" s="701" t="s">
        <v>7112</v>
      </c>
      <c r="L2722" s="702">
        <v>6700</v>
      </c>
      <c r="M2722" s="707"/>
    </row>
    <row r="2723" spans="1:13" ht="150" customHeight="1">
      <c r="A2723" s="501" t="s">
        <v>5128</v>
      </c>
      <c r="B2723" s="511" t="s">
        <v>5129</v>
      </c>
      <c r="C2723" s="512">
        <v>12100</v>
      </c>
      <c r="D2723" s="495"/>
      <c r="E2723" s="647">
        <v>0.1</v>
      </c>
      <c r="F2723" s="489"/>
      <c r="I2723" s="691" t="s">
        <v>7113</v>
      </c>
      <c r="J2723" s="687" t="s">
        <v>7114</v>
      </c>
      <c r="K2723" s="701" t="s">
        <v>7115</v>
      </c>
      <c r="L2723" s="702">
        <v>700</v>
      </c>
      <c r="M2723" s="707"/>
    </row>
    <row r="2724" spans="1:13" ht="60" customHeight="1">
      <c r="A2724" s="501" t="s">
        <v>8266</v>
      </c>
      <c r="B2724" s="511" t="s">
        <v>8267</v>
      </c>
      <c r="C2724" s="512">
        <v>6650</v>
      </c>
      <c r="D2724" s="495" t="s">
        <v>5098</v>
      </c>
      <c r="E2724" s="647">
        <v>0.1</v>
      </c>
      <c r="F2724" s="489"/>
      <c r="I2724" s="691" t="s">
        <v>7116</v>
      </c>
      <c r="J2724" s="687" t="s">
        <v>7117</v>
      </c>
      <c r="K2724" s="701" t="s">
        <v>7118</v>
      </c>
      <c r="L2724" s="702">
        <v>950</v>
      </c>
      <c r="M2724" s="707"/>
    </row>
    <row r="2725" spans="1:13" ht="90" customHeight="1">
      <c r="A2725" s="501" t="s">
        <v>8269</v>
      </c>
      <c r="B2725" s="511" t="s">
        <v>8270</v>
      </c>
      <c r="C2725" s="512">
        <v>7850</v>
      </c>
      <c r="D2725" s="495" t="s">
        <v>5098</v>
      </c>
      <c r="E2725" s="647">
        <v>0.1</v>
      </c>
      <c r="F2725" s="489"/>
      <c r="I2725" s="691" t="s">
        <v>7119</v>
      </c>
      <c r="J2725" s="687" t="s">
        <v>7120</v>
      </c>
      <c r="K2725" s="701" t="s">
        <v>5043</v>
      </c>
      <c r="L2725" s="702">
        <v>1850</v>
      </c>
      <c r="M2725" s="707"/>
    </row>
    <row r="2726" spans="1:13" ht="90" customHeight="1">
      <c r="A2726" s="501" t="s">
        <v>8272</v>
      </c>
      <c r="B2726" s="511" t="s">
        <v>8273</v>
      </c>
      <c r="C2726" s="512">
        <v>9700</v>
      </c>
      <c r="D2726" s="495" t="s">
        <v>5098</v>
      </c>
      <c r="E2726" s="647">
        <v>0.1</v>
      </c>
      <c r="F2726" s="489"/>
      <c r="I2726" s="691" t="s">
        <v>5044</v>
      </c>
      <c r="J2726" s="687" t="s">
        <v>5045</v>
      </c>
      <c r="K2726" s="701" t="s">
        <v>5046</v>
      </c>
      <c r="L2726" s="702">
        <v>1550</v>
      </c>
      <c r="M2726" s="707"/>
    </row>
    <row r="2727" spans="1:13" ht="240" customHeight="1">
      <c r="A2727" s="501" t="s">
        <v>8275</v>
      </c>
      <c r="B2727" s="511" t="s">
        <v>8276</v>
      </c>
      <c r="C2727" s="512">
        <v>7500</v>
      </c>
      <c r="D2727" s="495"/>
      <c r="E2727" s="647">
        <v>0.1</v>
      </c>
      <c r="F2727" s="489"/>
      <c r="I2727" s="683"/>
      <c r="J2727" s="687"/>
      <c r="K2727" s="749" t="s">
        <v>11869</v>
      </c>
      <c r="L2727" s="702"/>
      <c r="M2727" s="707"/>
    </row>
    <row r="2728" spans="1:13" ht="240" customHeight="1">
      <c r="A2728" s="501" t="s">
        <v>8278</v>
      </c>
      <c r="B2728" s="511" t="s">
        <v>8279</v>
      </c>
      <c r="C2728" s="512">
        <v>10900</v>
      </c>
      <c r="D2728" s="495"/>
      <c r="E2728" s="647">
        <v>0.1</v>
      </c>
      <c r="F2728" s="489"/>
      <c r="I2728" s="691" t="s">
        <v>5047</v>
      </c>
      <c r="J2728" s="687" t="s">
        <v>5048</v>
      </c>
      <c r="K2728" s="701" t="s">
        <v>11020</v>
      </c>
      <c r="L2728" s="702">
        <v>6350</v>
      </c>
      <c r="M2728" s="707"/>
    </row>
    <row r="2729" spans="1:13" ht="315" customHeight="1">
      <c r="A2729" s="501" t="s">
        <v>8281</v>
      </c>
      <c r="B2729" s="511" t="s">
        <v>8282</v>
      </c>
      <c r="C2729" s="512">
        <v>15150</v>
      </c>
      <c r="D2729" s="495"/>
      <c r="E2729" s="647">
        <v>0.1</v>
      </c>
      <c r="F2729" s="489"/>
      <c r="I2729" s="691" t="s">
        <v>5049</v>
      </c>
      <c r="J2729" s="687" t="s">
        <v>5050</v>
      </c>
      <c r="K2729" s="701" t="s">
        <v>11021</v>
      </c>
      <c r="L2729" s="702">
        <v>3200</v>
      </c>
      <c r="M2729" s="707"/>
    </row>
    <row r="2730" spans="1:13" ht="315" customHeight="1">
      <c r="A2730" s="501" t="s">
        <v>8284</v>
      </c>
      <c r="B2730" s="511" t="s">
        <v>8285</v>
      </c>
      <c r="C2730" s="512">
        <v>14500</v>
      </c>
      <c r="D2730" s="495"/>
      <c r="E2730" s="647">
        <v>0.1</v>
      </c>
      <c r="F2730" s="489"/>
      <c r="I2730" s="691" t="s">
        <v>5051</v>
      </c>
      <c r="J2730" s="687" t="s">
        <v>5052</v>
      </c>
      <c r="K2730" s="701" t="s">
        <v>11022</v>
      </c>
      <c r="L2730" s="702">
        <v>2550</v>
      </c>
      <c r="M2730" s="707"/>
    </row>
    <row r="2731" spans="1:13" ht="315" customHeight="1">
      <c r="A2731" s="501" t="s">
        <v>8287</v>
      </c>
      <c r="B2731" s="511" t="s">
        <v>8288</v>
      </c>
      <c r="C2731" s="512">
        <v>19350</v>
      </c>
      <c r="D2731" s="495"/>
      <c r="E2731" s="647">
        <v>0.1</v>
      </c>
      <c r="F2731" s="489"/>
      <c r="I2731" s="691" t="s">
        <v>5053</v>
      </c>
      <c r="J2731" s="687" t="s">
        <v>5054</v>
      </c>
      <c r="K2731" s="701" t="s">
        <v>11023</v>
      </c>
      <c r="L2731" s="702">
        <v>2150</v>
      </c>
      <c r="M2731" s="707"/>
    </row>
    <row r="2732" spans="1:13" ht="315" customHeight="1">
      <c r="A2732" s="501" t="s">
        <v>8290</v>
      </c>
      <c r="B2732" s="511" t="s">
        <v>8291</v>
      </c>
      <c r="C2732" s="512">
        <v>19350</v>
      </c>
      <c r="D2732" s="495"/>
      <c r="E2732" s="647">
        <v>0.1</v>
      </c>
      <c r="F2732" s="489"/>
      <c r="I2732" s="691" t="s">
        <v>5055</v>
      </c>
      <c r="J2732" s="687" t="s">
        <v>5056</v>
      </c>
      <c r="K2732" s="701" t="s">
        <v>11024</v>
      </c>
      <c r="L2732" s="702">
        <v>1900</v>
      </c>
      <c r="M2732" s="707"/>
    </row>
    <row r="2733" spans="1:13" ht="315" customHeight="1">
      <c r="A2733" s="501" t="s">
        <v>8293</v>
      </c>
      <c r="B2733" s="511" t="s">
        <v>8294</v>
      </c>
      <c r="C2733" s="512">
        <v>23000</v>
      </c>
      <c r="D2733" s="495"/>
      <c r="E2733" s="647">
        <v>0.1</v>
      </c>
      <c r="F2733" s="489"/>
      <c r="I2733" s="691" t="s">
        <v>10822</v>
      </c>
      <c r="J2733" s="687" t="s">
        <v>10823</v>
      </c>
      <c r="K2733" s="701" t="s">
        <v>10824</v>
      </c>
      <c r="L2733" s="702">
        <v>3300</v>
      </c>
      <c r="M2733" s="707"/>
    </row>
    <row r="2734" spans="1:13" ht="165" customHeight="1">
      <c r="A2734" s="501" t="s">
        <v>8296</v>
      </c>
      <c r="B2734" s="511" t="s">
        <v>8297</v>
      </c>
      <c r="C2734" s="512">
        <v>9100</v>
      </c>
      <c r="D2734" s="495"/>
      <c r="E2734" s="647">
        <v>0.1</v>
      </c>
      <c r="F2734" s="489"/>
      <c r="I2734" s="691" t="s">
        <v>5057</v>
      </c>
      <c r="J2734" s="687" t="s">
        <v>5058</v>
      </c>
      <c r="K2734" s="701" t="s">
        <v>11025</v>
      </c>
      <c r="L2734" s="702">
        <v>2150</v>
      </c>
      <c r="M2734" s="707"/>
    </row>
    <row r="2735" spans="1:13" ht="195" customHeight="1">
      <c r="A2735" s="501" t="s">
        <v>8299</v>
      </c>
      <c r="B2735" s="511" t="s">
        <v>8300</v>
      </c>
      <c r="C2735" s="512">
        <v>14650</v>
      </c>
      <c r="D2735" s="495"/>
      <c r="E2735" s="647">
        <v>0.1</v>
      </c>
      <c r="F2735" s="489"/>
      <c r="I2735" s="691" t="s">
        <v>5059</v>
      </c>
      <c r="J2735" s="687" t="s">
        <v>5060</v>
      </c>
      <c r="K2735" s="701" t="s">
        <v>11026</v>
      </c>
      <c r="L2735" s="702">
        <v>1900</v>
      </c>
      <c r="M2735" s="707"/>
    </row>
    <row r="2736" spans="1:13" ht="195" customHeight="1">
      <c r="A2736" s="501" t="s">
        <v>8302</v>
      </c>
      <c r="B2736" s="511" t="s">
        <v>8303</v>
      </c>
      <c r="C2736" s="512">
        <v>21800</v>
      </c>
      <c r="D2736" s="495"/>
      <c r="E2736" s="647">
        <v>0.1</v>
      </c>
      <c r="F2736" s="489"/>
      <c r="I2736" s="691" t="s">
        <v>5061</v>
      </c>
      <c r="J2736" s="687" t="s">
        <v>5062</v>
      </c>
      <c r="K2736" s="701" t="s">
        <v>11027</v>
      </c>
      <c r="L2736" s="702">
        <v>1650</v>
      </c>
      <c r="M2736" s="707"/>
    </row>
    <row r="2737" spans="1:13" ht="150" customHeight="1">
      <c r="A2737" s="501" t="s">
        <v>8305</v>
      </c>
      <c r="B2737" s="511" t="s">
        <v>8306</v>
      </c>
      <c r="C2737" s="512">
        <v>7650</v>
      </c>
      <c r="D2737" s="495"/>
      <c r="E2737" s="647">
        <v>0.1</v>
      </c>
      <c r="F2737" s="489"/>
      <c r="I2737" s="691" t="s">
        <v>5063</v>
      </c>
      <c r="J2737" s="687" t="s">
        <v>5064</v>
      </c>
      <c r="K2737" s="701" t="s">
        <v>11028</v>
      </c>
      <c r="L2737" s="702">
        <v>1400</v>
      </c>
      <c r="M2737" s="707"/>
    </row>
    <row r="2738" spans="1:13" ht="195" customHeight="1">
      <c r="A2738" s="501" t="s">
        <v>8308</v>
      </c>
      <c r="B2738" s="511" t="s">
        <v>8309</v>
      </c>
      <c r="C2738" s="512">
        <v>18150</v>
      </c>
      <c r="D2738" s="495"/>
      <c r="E2738" s="647">
        <v>0.1</v>
      </c>
      <c r="F2738" s="489"/>
      <c r="I2738" s="691" t="s">
        <v>5065</v>
      </c>
      <c r="J2738" s="687" t="s">
        <v>5066</v>
      </c>
      <c r="K2738" s="701" t="s">
        <v>11029</v>
      </c>
      <c r="L2738" s="702">
        <v>1550</v>
      </c>
      <c r="M2738" s="707"/>
    </row>
    <row r="2739" spans="1:13" ht="225" customHeight="1">
      <c r="A2739" s="501" t="s">
        <v>8311</v>
      </c>
      <c r="B2739" s="511" t="s">
        <v>8312</v>
      </c>
      <c r="C2739" s="512">
        <v>25400</v>
      </c>
      <c r="D2739" s="495"/>
      <c r="E2739" s="647">
        <v>0.1</v>
      </c>
      <c r="F2739" s="489"/>
      <c r="I2739" s="691" t="s">
        <v>5067</v>
      </c>
      <c r="J2739" s="687" t="s">
        <v>5068</v>
      </c>
      <c r="K2739" s="701" t="s">
        <v>11030</v>
      </c>
      <c r="L2739" s="702">
        <v>1400</v>
      </c>
      <c r="M2739" s="707"/>
    </row>
    <row r="2740" spans="1:13" ht="90" customHeight="1">
      <c r="A2740" s="501" t="s">
        <v>8447</v>
      </c>
      <c r="B2740" s="511" t="s">
        <v>8448</v>
      </c>
      <c r="C2740" s="512">
        <v>6050</v>
      </c>
      <c r="D2740" s="495"/>
      <c r="E2740" s="647">
        <v>0.1</v>
      </c>
      <c r="F2740" s="489"/>
      <c r="I2740" s="691" t="s">
        <v>5069</v>
      </c>
      <c r="J2740" s="687" t="s">
        <v>5070</v>
      </c>
      <c r="K2740" s="701" t="s">
        <v>11031</v>
      </c>
      <c r="L2740" s="702">
        <v>1150</v>
      </c>
      <c r="M2740" s="707"/>
    </row>
    <row r="2741" spans="1:13" ht="240" customHeight="1">
      <c r="A2741" s="501" t="s">
        <v>8450</v>
      </c>
      <c r="B2741" s="511" t="s">
        <v>8451</v>
      </c>
      <c r="C2741" s="512">
        <v>10900</v>
      </c>
      <c r="D2741" s="495"/>
      <c r="E2741" s="647">
        <v>0.1</v>
      </c>
      <c r="F2741" s="489"/>
      <c r="I2741" s="691" t="s">
        <v>5071</v>
      </c>
      <c r="J2741" s="687" t="s">
        <v>5072</v>
      </c>
      <c r="K2741" s="701" t="s">
        <v>11032</v>
      </c>
      <c r="L2741" s="702">
        <v>1400</v>
      </c>
      <c r="M2741" s="715"/>
    </row>
    <row r="2742" spans="1:13" ht="240" customHeight="1">
      <c r="A2742" s="501" t="s">
        <v>8453</v>
      </c>
      <c r="B2742" s="511" t="s">
        <v>8454</v>
      </c>
      <c r="C2742" s="512">
        <v>16350</v>
      </c>
      <c r="D2742" s="495"/>
      <c r="E2742" s="647">
        <v>0.1</v>
      </c>
      <c r="F2742" s="489"/>
      <c r="I2742" s="691" t="s">
        <v>5073</v>
      </c>
      <c r="J2742" s="687" t="s">
        <v>5074</v>
      </c>
      <c r="K2742" s="701" t="s">
        <v>11033</v>
      </c>
      <c r="L2742" s="702">
        <v>1250</v>
      </c>
      <c r="M2742" s="715"/>
    </row>
    <row r="2743" spans="1:13" ht="240" customHeight="1">
      <c r="A2743" s="501" t="s">
        <v>8456</v>
      </c>
      <c r="B2743" s="511" t="s">
        <v>8457</v>
      </c>
      <c r="C2743" s="512">
        <v>16350</v>
      </c>
      <c r="D2743" s="495"/>
      <c r="E2743" s="647">
        <v>0.1</v>
      </c>
      <c r="F2743" s="489"/>
      <c r="I2743" s="691" t="s">
        <v>5075</v>
      </c>
      <c r="J2743" s="687" t="s">
        <v>5076</v>
      </c>
      <c r="K2743" s="701" t="s">
        <v>11034</v>
      </c>
      <c r="L2743" s="702">
        <v>1000</v>
      </c>
      <c r="M2743" s="715"/>
    </row>
    <row r="2744" spans="1:13" ht="240" customHeight="1">
      <c r="A2744" s="501" t="s">
        <v>8459</v>
      </c>
      <c r="B2744" s="511" t="s">
        <v>8460</v>
      </c>
      <c r="C2744" s="512">
        <v>20550</v>
      </c>
      <c r="D2744" s="495"/>
      <c r="E2744" s="647">
        <v>0.1</v>
      </c>
      <c r="F2744" s="489"/>
      <c r="I2744" s="681"/>
      <c r="J2744" s="687"/>
      <c r="K2744" s="727" t="s">
        <v>5077</v>
      </c>
      <c r="L2744" s="702"/>
      <c r="M2744" s="707"/>
    </row>
    <row r="2745" spans="1:13" ht="240" customHeight="1">
      <c r="A2745" s="501" t="s">
        <v>8462</v>
      </c>
      <c r="B2745" s="511" t="s">
        <v>8463</v>
      </c>
      <c r="C2745" s="512">
        <v>7400</v>
      </c>
      <c r="D2745" s="495"/>
      <c r="E2745" s="647">
        <v>0.1</v>
      </c>
      <c r="F2745" s="489"/>
      <c r="I2745" s="691" t="s">
        <v>5078</v>
      </c>
      <c r="J2745" s="687" t="s">
        <v>5079</v>
      </c>
      <c r="K2745" s="701" t="s">
        <v>5080</v>
      </c>
      <c r="L2745" s="702">
        <v>900</v>
      </c>
      <c r="M2745" s="679" t="s">
        <v>5081</v>
      </c>
    </row>
    <row r="2746" spans="1:13" ht="240" customHeight="1">
      <c r="A2746" s="501" t="s">
        <v>8465</v>
      </c>
      <c r="B2746" s="511" t="s">
        <v>8466</v>
      </c>
      <c r="C2746" s="512">
        <v>8850</v>
      </c>
      <c r="D2746" s="495"/>
      <c r="E2746" s="647">
        <v>0.1</v>
      </c>
      <c r="F2746" s="489"/>
      <c r="I2746" s="691" t="s">
        <v>9528</v>
      </c>
      <c r="J2746" s="687" t="s">
        <v>5082</v>
      </c>
      <c r="K2746" s="701" t="s">
        <v>5083</v>
      </c>
      <c r="L2746" s="702">
        <v>6550</v>
      </c>
      <c r="M2746" s="679" t="s">
        <v>5081</v>
      </c>
    </row>
    <row r="2747" spans="1:13" ht="315" customHeight="1">
      <c r="A2747" s="501" t="s">
        <v>8468</v>
      </c>
      <c r="B2747" s="511" t="s">
        <v>8469</v>
      </c>
      <c r="C2747" s="512">
        <v>9700</v>
      </c>
      <c r="D2747" s="495"/>
      <c r="E2747" s="647">
        <v>0.1</v>
      </c>
      <c r="F2747" s="500"/>
      <c r="I2747" s="691" t="s">
        <v>9529</v>
      </c>
      <c r="J2747" s="687" t="s">
        <v>5084</v>
      </c>
      <c r="K2747" s="701" t="s">
        <v>5085</v>
      </c>
      <c r="L2747" s="702">
        <v>4100</v>
      </c>
      <c r="M2747" s="679" t="s">
        <v>5081</v>
      </c>
    </row>
    <row r="2748" spans="1:13" ht="315" customHeight="1">
      <c r="A2748" s="501" t="s">
        <v>8471</v>
      </c>
      <c r="B2748" s="511" t="s">
        <v>8472</v>
      </c>
      <c r="C2748" s="512">
        <v>10900</v>
      </c>
      <c r="D2748" s="495"/>
      <c r="E2748" s="647">
        <v>0.1</v>
      </c>
      <c r="F2748" s="489"/>
      <c r="I2748" s="691" t="s">
        <v>9530</v>
      </c>
      <c r="J2748" s="687" t="s">
        <v>5086</v>
      </c>
      <c r="K2748" s="701" t="s">
        <v>5087</v>
      </c>
      <c r="L2748" s="702">
        <v>3650</v>
      </c>
      <c r="M2748" s="679" t="s">
        <v>5081</v>
      </c>
    </row>
    <row r="2749" spans="1:13" ht="315" customHeight="1">
      <c r="A2749" s="501" t="s">
        <v>8474</v>
      </c>
      <c r="B2749" s="511" t="s">
        <v>8475</v>
      </c>
      <c r="C2749" s="512">
        <v>19350</v>
      </c>
      <c r="D2749" s="495"/>
      <c r="E2749" s="647">
        <v>0.1</v>
      </c>
      <c r="F2749" s="489"/>
      <c r="I2749" s="691" t="s">
        <v>9531</v>
      </c>
      <c r="J2749" s="687" t="s">
        <v>5088</v>
      </c>
      <c r="K2749" s="701" t="s">
        <v>5089</v>
      </c>
      <c r="L2749" s="702">
        <v>350</v>
      </c>
      <c r="M2749" s="679" t="s">
        <v>5081</v>
      </c>
    </row>
    <row r="2750" spans="1:13" ht="315" customHeight="1">
      <c r="A2750" s="501" t="s">
        <v>8477</v>
      </c>
      <c r="B2750" s="511" t="s">
        <v>8478</v>
      </c>
      <c r="C2750" s="512">
        <v>12100</v>
      </c>
      <c r="D2750" s="495"/>
      <c r="E2750" s="647">
        <v>0.1</v>
      </c>
      <c r="F2750" s="489"/>
      <c r="I2750" s="691" t="s">
        <v>5090</v>
      </c>
      <c r="J2750" s="687" t="s">
        <v>5091</v>
      </c>
      <c r="K2750" s="701" t="s">
        <v>5092</v>
      </c>
      <c r="L2750" s="702">
        <v>3250</v>
      </c>
      <c r="M2750" s="679" t="s">
        <v>5081</v>
      </c>
    </row>
    <row r="2751" spans="1:13" ht="315" customHeight="1">
      <c r="A2751" s="501" t="s">
        <v>8480</v>
      </c>
      <c r="B2751" s="511" t="s">
        <v>8481</v>
      </c>
      <c r="C2751" s="512">
        <v>13900</v>
      </c>
      <c r="D2751" s="495"/>
      <c r="E2751" s="647">
        <v>0.1</v>
      </c>
      <c r="F2751" s="489"/>
      <c r="I2751" s="691" t="s">
        <v>5093</v>
      </c>
      <c r="J2751" s="687" t="s">
        <v>5094</v>
      </c>
      <c r="K2751" s="701" t="s">
        <v>5095</v>
      </c>
      <c r="L2751" s="702">
        <v>2400</v>
      </c>
      <c r="M2751" s="679" t="s">
        <v>5081</v>
      </c>
    </row>
    <row r="2752" spans="1:13" ht="195" customHeight="1">
      <c r="A2752" s="501" t="s">
        <v>8483</v>
      </c>
      <c r="B2752" s="511" t="s">
        <v>8484</v>
      </c>
      <c r="C2752" s="512">
        <v>10300</v>
      </c>
      <c r="D2752" s="495"/>
      <c r="E2752" s="647">
        <v>0.1</v>
      </c>
      <c r="F2752" s="489"/>
      <c r="I2752" s="681"/>
      <c r="J2752" s="687"/>
      <c r="K2752" s="727" t="s">
        <v>5096</v>
      </c>
      <c r="L2752" s="702"/>
      <c r="M2752" s="707"/>
    </row>
    <row r="2753" spans="1:13" ht="195" customHeight="1">
      <c r="A2753" s="501" t="s">
        <v>8486</v>
      </c>
      <c r="B2753" s="511" t="s">
        <v>8487</v>
      </c>
      <c r="C2753" s="512">
        <v>8600</v>
      </c>
      <c r="D2753" s="495"/>
      <c r="E2753" s="647">
        <v>0.1</v>
      </c>
      <c r="F2753" s="489"/>
      <c r="I2753" s="681" t="s">
        <v>5097</v>
      </c>
      <c r="J2753" s="677" t="s">
        <v>5099</v>
      </c>
      <c r="K2753" s="701" t="s">
        <v>11763</v>
      </c>
      <c r="L2753" s="728">
        <v>700</v>
      </c>
      <c r="M2753" s="766"/>
    </row>
    <row r="2754" spans="1:13" ht="240" customHeight="1">
      <c r="A2754" s="501" t="s">
        <v>8489</v>
      </c>
      <c r="B2754" s="511" t="s">
        <v>8490</v>
      </c>
      <c r="C2754" s="512">
        <v>14500</v>
      </c>
      <c r="D2754" s="495"/>
      <c r="E2754" s="647">
        <v>0.1</v>
      </c>
      <c r="F2754" s="489"/>
      <c r="I2754" s="681" t="s">
        <v>5101</v>
      </c>
      <c r="J2754" s="687" t="s">
        <v>5102</v>
      </c>
      <c r="K2754" s="701" t="s">
        <v>5103</v>
      </c>
      <c r="L2754" s="702">
        <v>400</v>
      </c>
      <c r="M2754" s="716"/>
    </row>
    <row r="2755" spans="1:13" ht="240" customHeight="1">
      <c r="A2755" s="501" t="s">
        <v>8492</v>
      </c>
      <c r="B2755" s="511" t="s">
        <v>8493</v>
      </c>
      <c r="C2755" s="512">
        <v>21200</v>
      </c>
      <c r="D2755" s="495"/>
      <c r="E2755" s="647">
        <v>0.1</v>
      </c>
      <c r="F2755" s="489"/>
      <c r="I2755" s="681" t="s">
        <v>5104</v>
      </c>
      <c r="J2755" s="687" t="s">
        <v>5105</v>
      </c>
      <c r="K2755" s="701" t="s">
        <v>5106</v>
      </c>
      <c r="L2755" s="702">
        <v>3400</v>
      </c>
      <c r="M2755" s="716"/>
    </row>
    <row r="2756" spans="1:13" ht="195" customHeight="1">
      <c r="A2756" s="501" t="s">
        <v>8495</v>
      </c>
      <c r="B2756" s="511" t="s">
        <v>8496</v>
      </c>
      <c r="C2756" s="512">
        <v>9700</v>
      </c>
      <c r="D2756" s="495"/>
      <c r="E2756" s="647">
        <v>0.1</v>
      </c>
      <c r="F2756" s="489"/>
      <c r="I2756" s="681" t="s">
        <v>5104</v>
      </c>
      <c r="J2756" s="687" t="s">
        <v>5107</v>
      </c>
      <c r="K2756" s="701" t="s">
        <v>5108</v>
      </c>
      <c r="L2756" s="702">
        <v>2400</v>
      </c>
      <c r="M2756" s="716"/>
    </row>
    <row r="2757" spans="1:13" ht="225" customHeight="1">
      <c r="A2757" s="501" t="s">
        <v>8498</v>
      </c>
      <c r="B2757" s="511" t="s">
        <v>8499</v>
      </c>
      <c r="C2757" s="512">
        <v>16950</v>
      </c>
      <c r="D2757" s="495"/>
      <c r="E2757" s="647">
        <v>0.1</v>
      </c>
      <c r="F2757" s="489"/>
      <c r="I2757" s="681" t="s">
        <v>5109</v>
      </c>
      <c r="J2757" s="687" t="s">
        <v>5110</v>
      </c>
      <c r="K2757" s="701" t="s">
        <v>5111</v>
      </c>
      <c r="L2757" s="702">
        <v>900</v>
      </c>
      <c r="M2757" s="716"/>
    </row>
    <row r="2758" spans="1:13" ht="120" customHeight="1">
      <c r="A2758" s="501" t="s">
        <v>8859</v>
      </c>
      <c r="B2758" s="511" t="s">
        <v>8860</v>
      </c>
      <c r="C2758" s="512">
        <v>1650</v>
      </c>
      <c r="D2758" s="495"/>
      <c r="E2758" s="647">
        <v>0.1</v>
      </c>
      <c r="F2758" s="489"/>
      <c r="I2758" s="681" t="s">
        <v>5112</v>
      </c>
      <c r="J2758" s="687" t="s">
        <v>5113</v>
      </c>
      <c r="K2758" s="701" t="s">
        <v>5114</v>
      </c>
      <c r="L2758" s="702">
        <v>1650</v>
      </c>
      <c r="M2758" s="716"/>
    </row>
    <row r="2759" spans="1:13" ht="78.75" customHeight="1">
      <c r="A2759" s="501"/>
      <c r="B2759" s="535" t="s">
        <v>5130</v>
      </c>
      <c r="C2759" s="512"/>
      <c r="D2759" s="515"/>
      <c r="E2759" s="646"/>
      <c r="F2759" s="489"/>
      <c r="I2759" s="681" t="s">
        <v>8229</v>
      </c>
      <c r="J2759" s="687" t="s">
        <v>5115</v>
      </c>
      <c r="K2759" s="701" t="s">
        <v>8165</v>
      </c>
      <c r="L2759" s="702">
        <v>3750</v>
      </c>
      <c r="M2759" s="716"/>
    </row>
    <row r="2760" spans="1:13" ht="329.25" customHeight="1">
      <c r="A2760" s="501" t="s">
        <v>5132</v>
      </c>
      <c r="B2760" s="511" t="s">
        <v>11035</v>
      </c>
      <c r="C2760" s="512">
        <v>2940</v>
      </c>
      <c r="D2760" s="522" t="s">
        <v>5133</v>
      </c>
      <c r="E2760" s="646" t="s">
        <v>13251</v>
      </c>
      <c r="F2760" s="489"/>
      <c r="I2760" s="681" t="s">
        <v>8230</v>
      </c>
      <c r="J2760" s="687" t="s">
        <v>5116</v>
      </c>
      <c r="K2760" s="701" t="s">
        <v>8166</v>
      </c>
      <c r="L2760" s="702">
        <v>5600</v>
      </c>
      <c r="M2760" s="679"/>
    </row>
    <row r="2761" spans="1:13" ht="341.25" customHeight="1">
      <c r="A2761" s="501" t="s">
        <v>5135</v>
      </c>
      <c r="B2761" s="546" t="s">
        <v>11036</v>
      </c>
      <c r="C2761" s="512">
        <v>3300</v>
      </c>
      <c r="D2761" s="522" t="s">
        <v>5133</v>
      </c>
      <c r="E2761" s="646" t="s">
        <v>13251</v>
      </c>
      <c r="F2761" s="489"/>
      <c r="I2761" s="681" t="s">
        <v>5112</v>
      </c>
      <c r="J2761" s="687" t="s">
        <v>5117</v>
      </c>
      <c r="K2761" s="701" t="s">
        <v>5118</v>
      </c>
      <c r="L2761" s="702">
        <v>9400</v>
      </c>
      <c r="M2761" s="679"/>
    </row>
    <row r="2762" spans="1:13" ht="409.5" customHeight="1">
      <c r="A2762" s="501" t="s">
        <v>5137</v>
      </c>
      <c r="B2762" s="511" t="s">
        <v>11037</v>
      </c>
      <c r="C2762" s="512">
        <v>4080</v>
      </c>
      <c r="D2762" s="522" t="s">
        <v>5133</v>
      </c>
      <c r="E2762" s="646" t="s">
        <v>13251</v>
      </c>
      <c r="F2762" s="489"/>
      <c r="I2762" s="681" t="s">
        <v>8444</v>
      </c>
      <c r="J2762" s="687" t="s">
        <v>5119</v>
      </c>
      <c r="K2762" s="701" t="s">
        <v>8445</v>
      </c>
      <c r="L2762" s="702">
        <v>7250</v>
      </c>
      <c r="M2762" s="679"/>
    </row>
    <row r="2763" spans="1:13" ht="409.5" customHeight="1">
      <c r="A2763" s="501" t="s">
        <v>5139</v>
      </c>
      <c r="B2763" s="511" t="s">
        <v>11038</v>
      </c>
      <c r="C2763" s="512">
        <v>5460</v>
      </c>
      <c r="D2763" s="522" t="s">
        <v>5140</v>
      </c>
      <c r="E2763" s="646" t="s">
        <v>13251</v>
      </c>
      <c r="F2763" s="489"/>
      <c r="I2763" s="681" t="s">
        <v>8231</v>
      </c>
      <c r="J2763" s="687" t="s">
        <v>5120</v>
      </c>
      <c r="K2763" s="701" t="s">
        <v>8167</v>
      </c>
      <c r="L2763" s="702">
        <v>10550</v>
      </c>
      <c r="M2763" s="679"/>
    </row>
    <row r="2764" spans="1:13" ht="401.25" customHeight="1">
      <c r="A2764" s="501" t="s">
        <v>5142</v>
      </c>
      <c r="B2764" s="546" t="s">
        <v>11039</v>
      </c>
      <c r="C2764" s="512">
        <v>6540</v>
      </c>
      <c r="D2764" s="522" t="s">
        <v>5140</v>
      </c>
      <c r="E2764" s="646" t="s">
        <v>13251</v>
      </c>
      <c r="F2764" s="489"/>
      <c r="I2764" s="681" t="s">
        <v>8232</v>
      </c>
      <c r="J2764" s="687" t="s">
        <v>5121</v>
      </c>
      <c r="K2764" s="701" t="s">
        <v>8168</v>
      </c>
      <c r="L2764" s="702">
        <v>17550</v>
      </c>
      <c r="M2764" s="679"/>
    </row>
    <row r="2765" spans="1:13" ht="409.5" customHeight="1">
      <c r="A2765" s="501" t="s">
        <v>5144</v>
      </c>
      <c r="B2765" s="511" t="s">
        <v>11040</v>
      </c>
      <c r="C2765" s="512">
        <v>6960</v>
      </c>
      <c r="D2765" s="522" t="s">
        <v>5140</v>
      </c>
      <c r="E2765" s="646" t="s">
        <v>13251</v>
      </c>
      <c r="F2765" s="489"/>
      <c r="I2765" s="681" t="s">
        <v>5122</v>
      </c>
      <c r="J2765" s="688" t="s">
        <v>5123</v>
      </c>
      <c r="K2765" s="701" t="s">
        <v>5124</v>
      </c>
      <c r="L2765" s="702">
        <v>24200</v>
      </c>
      <c r="M2765" s="679"/>
    </row>
    <row r="2766" spans="1:13" ht="409.5" customHeight="1">
      <c r="A2766" s="501" t="s">
        <v>5146</v>
      </c>
      <c r="B2766" s="511" t="s">
        <v>11041</v>
      </c>
      <c r="C2766" s="512">
        <v>90</v>
      </c>
      <c r="D2766" s="522"/>
      <c r="E2766" s="646" t="s">
        <v>13251</v>
      </c>
      <c r="F2766" s="489"/>
      <c r="I2766" s="681" t="s">
        <v>5125</v>
      </c>
      <c r="J2766" s="687" t="s">
        <v>5126</v>
      </c>
      <c r="K2766" s="701" t="s">
        <v>5127</v>
      </c>
      <c r="L2766" s="702">
        <v>11150</v>
      </c>
      <c r="M2766" s="679"/>
    </row>
    <row r="2767" spans="1:13" ht="409.5" customHeight="1">
      <c r="A2767" s="501" t="s">
        <v>5148</v>
      </c>
      <c r="B2767" s="511" t="s">
        <v>11042</v>
      </c>
      <c r="C2767" s="512">
        <v>140</v>
      </c>
      <c r="D2767" s="522"/>
      <c r="E2767" s="646" t="s">
        <v>13251</v>
      </c>
      <c r="F2767" s="489"/>
      <c r="I2767" s="681" t="s">
        <v>5112</v>
      </c>
      <c r="J2767" s="687" t="s">
        <v>5128</v>
      </c>
      <c r="K2767" s="701" t="s">
        <v>5129</v>
      </c>
      <c r="L2767" s="702">
        <v>12100</v>
      </c>
      <c r="M2767" s="679"/>
    </row>
    <row r="2768" spans="1:13" ht="210" customHeight="1">
      <c r="A2768" s="501" t="s">
        <v>5150</v>
      </c>
      <c r="B2768" s="511" t="s">
        <v>5151</v>
      </c>
      <c r="C2768" s="512">
        <v>4740</v>
      </c>
      <c r="D2768" s="522" t="s">
        <v>5140</v>
      </c>
      <c r="E2768" s="646" t="s">
        <v>13251</v>
      </c>
      <c r="F2768" s="489"/>
      <c r="I2768" s="681" t="s">
        <v>8265</v>
      </c>
      <c r="J2768" s="687" t="s">
        <v>8266</v>
      </c>
      <c r="K2768" s="701" t="s">
        <v>8267</v>
      </c>
      <c r="L2768" s="702">
        <v>6650</v>
      </c>
      <c r="M2768" s="679" t="s">
        <v>5098</v>
      </c>
    </row>
    <row r="2769" spans="1:13" ht="255" customHeight="1">
      <c r="A2769" s="501" t="s">
        <v>5152</v>
      </c>
      <c r="B2769" s="548" t="s">
        <v>5153</v>
      </c>
      <c r="C2769" s="512">
        <v>2520</v>
      </c>
      <c r="D2769" s="522" t="s">
        <v>5140</v>
      </c>
      <c r="E2769" s="646" t="s">
        <v>13251</v>
      </c>
      <c r="F2769" s="489"/>
      <c r="I2769" s="681" t="s">
        <v>8268</v>
      </c>
      <c r="J2769" s="687" t="s">
        <v>8269</v>
      </c>
      <c r="K2769" s="701" t="s">
        <v>8270</v>
      </c>
      <c r="L2769" s="702">
        <v>7850</v>
      </c>
      <c r="M2769" s="679" t="s">
        <v>5098</v>
      </c>
    </row>
    <row r="2770" spans="1:13" ht="135" customHeight="1">
      <c r="A2770" s="501" t="s">
        <v>5155</v>
      </c>
      <c r="B2770" s="511" t="s">
        <v>5156</v>
      </c>
      <c r="C2770" s="512">
        <v>2520</v>
      </c>
      <c r="D2770" s="522" t="s">
        <v>5140</v>
      </c>
      <c r="E2770" s="646" t="s">
        <v>13251</v>
      </c>
      <c r="F2770" s="489"/>
      <c r="I2770" s="681" t="s">
        <v>8271</v>
      </c>
      <c r="J2770" s="687" t="s">
        <v>8272</v>
      </c>
      <c r="K2770" s="701" t="s">
        <v>8273</v>
      </c>
      <c r="L2770" s="702">
        <v>9700</v>
      </c>
      <c r="M2770" s="679" t="s">
        <v>5098</v>
      </c>
    </row>
    <row r="2771" spans="1:13" ht="225" customHeight="1">
      <c r="A2771" s="501" t="s">
        <v>5158</v>
      </c>
      <c r="B2771" s="511" t="s">
        <v>5159</v>
      </c>
      <c r="C2771" s="512">
        <v>2520</v>
      </c>
      <c r="D2771" s="495" t="s">
        <v>5140</v>
      </c>
      <c r="E2771" s="646" t="s">
        <v>13251</v>
      </c>
      <c r="F2771" s="489"/>
      <c r="I2771" s="681" t="s">
        <v>8274</v>
      </c>
      <c r="J2771" s="687" t="s">
        <v>8275</v>
      </c>
      <c r="K2771" s="701" t="s">
        <v>8276</v>
      </c>
      <c r="L2771" s="702">
        <v>7500</v>
      </c>
      <c r="M2771" s="679"/>
    </row>
    <row r="2772" spans="1:13" ht="360" customHeight="1">
      <c r="A2772" s="501" t="s">
        <v>6331</v>
      </c>
      <c r="B2772" s="511" t="s">
        <v>6332</v>
      </c>
      <c r="C2772" s="512">
        <v>2940</v>
      </c>
      <c r="D2772" s="522" t="s">
        <v>5140</v>
      </c>
      <c r="E2772" s="646" t="s">
        <v>13251</v>
      </c>
      <c r="F2772" s="489"/>
      <c r="I2772" s="681" t="s">
        <v>8277</v>
      </c>
      <c r="J2772" s="687" t="s">
        <v>8278</v>
      </c>
      <c r="K2772" s="701" t="s">
        <v>8279</v>
      </c>
      <c r="L2772" s="702">
        <v>10900</v>
      </c>
      <c r="M2772" s="679"/>
    </row>
    <row r="2773" spans="1:13" ht="409.5" customHeight="1">
      <c r="A2773" s="501" t="s">
        <v>6334</v>
      </c>
      <c r="B2773" s="511" t="s">
        <v>11043</v>
      </c>
      <c r="C2773" s="512">
        <v>900</v>
      </c>
      <c r="D2773" s="522" t="s">
        <v>5140</v>
      </c>
      <c r="E2773" s="646" t="s">
        <v>13251</v>
      </c>
      <c r="F2773" s="489"/>
      <c r="I2773" s="681" t="s">
        <v>8280</v>
      </c>
      <c r="J2773" s="687" t="s">
        <v>8281</v>
      </c>
      <c r="K2773" s="701" t="s">
        <v>8282</v>
      </c>
      <c r="L2773" s="702">
        <v>15150</v>
      </c>
      <c r="M2773" s="679"/>
    </row>
    <row r="2774" spans="1:13" ht="409.5" customHeight="1">
      <c r="A2774" s="501" t="s">
        <v>6336</v>
      </c>
      <c r="B2774" s="511" t="s">
        <v>11044</v>
      </c>
      <c r="C2774" s="512">
        <v>1800</v>
      </c>
      <c r="D2774" s="522" t="s">
        <v>5140</v>
      </c>
      <c r="E2774" s="646" t="s">
        <v>13251</v>
      </c>
      <c r="F2774" s="489"/>
      <c r="I2774" s="681" t="s">
        <v>8283</v>
      </c>
      <c r="J2774" s="687" t="s">
        <v>8284</v>
      </c>
      <c r="K2774" s="701" t="s">
        <v>8285</v>
      </c>
      <c r="L2774" s="702">
        <v>14500</v>
      </c>
      <c r="M2774" s="679"/>
    </row>
    <row r="2775" spans="1:13" ht="47.25" customHeight="1">
      <c r="A2775" s="501"/>
      <c r="B2775" s="535" t="s">
        <v>6337</v>
      </c>
      <c r="C2775" s="512"/>
      <c r="D2775" s="515"/>
      <c r="E2775" s="646"/>
      <c r="F2775" s="489"/>
      <c r="I2775" s="681" t="s">
        <v>8286</v>
      </c>
      <c r="J2775" s="687" t="s">
        <v>8287</v>
      </c>
      <c r="K2775" s="701" t="s">
        <v>8288</v>
      </c>
      <c r="L2775" s="702">
        <v>19350</v>
      </c>
      <c r="M2775" s="679"/>
    </row>
    <row r="2776" spans="1:13" ht="31.5" customHeight="1">
      <c r="A2776" s="501"/>
      <c r="B2776" s="535" t="s">
        <v>702</v>
      </c>
      <c r="C2776" s="512"/>
      <c r="D2776" s="515"/>
      <c r="E2776" s="646"/>
      <c r="F2776" s="489"/>
      <c r="I2776" s="681" t="s">
        <v>8289</v>
      </c>
      <c r="J2776" s="687" t="s">
        <v>8290</v>
      </c>
      <c r="K2776" s="701" t="s">
        <v>8291</v>
      </c>
      <c r="L2776" s="702">
        <v>19350</v>
      </c>
      <c r="M2776" s="679"/>
    </row>
    <row r="2777" spans="1:13" ht="409.5" customHeight="1">
      <c r="A2777" s="493" t="s">
        <v>6338</v>
      </c>
      <c r="B2777" s="578" t="s">
        <v>11760</v>
      </c>
      <c r="C2777" s="538">
        <v>900</v>
      </c>
      <c r="D2777" s="576"/>
      <c r="E2777" s="646" t="s">
        <v>13251</v>
      </c>
      <c r="F2777" s="489"/>
      <c r="I2777" s="681" t="s">
        <v>8292</v>
      </c>
      <c r="J2777" s="687" t="s">
        <v>8293</v>
      </c>
      <c r="K2777" s="701" t="s">
        <v>8294</v>
      </c>
      <c r="L2777" s="702">
        <v>23000</v>
      </c>
      <c r="M2777" s="679"/>
    </row>
    <row r="2778" spans="1:13" ht="409.5" customHeight="1">
      <c r="A2778" s="493" t="s">
        <v>6340</v>
      </c>
      <c r="B2778" s="578" t="s">
        <v>11761</v>
      </c>
      <c r="C2778" s="538">
        <v>450</v>
      </c>
      <c r="D2778" s="495" t="s">
        <v>3038</v>
      </c>
      <c r="E2778" s="646" t="s">
        <v>13251</v>
      </c>
      <c r="F2778" s="489"/>
      <c r="I2778" s="681" t="s">
        <v>8295</v>
      </c>
      <c r="J2778" s="687" t="s">
        <v>8296</v>
      </c>
      <c r="K2778" s="701" t="s">
        <v>8297</v>
      </c>
      <c r="L2778" s="702">
        <v>9100</v>
      </c>
      <c r="M2778" s="679"/>
    </row>
    <row r="2779" spans="1:13" ht="255" customHeight="1">
      <c r="A2779" s="493" t="s">
        <v>8058</v>
      </c>
      <c r="B2779" s="511" t="s">
        <v>8059</v>
      </c>
      <c r="C2779" s="538">
        <v>3500</v>
      </c>
      <c r="D2779" s="561"/>
      <c r="E2779" s="646" t="s">
        <v>13251</v>
      </c>
      <c r="F2779" s="489"/>
      <c r="I2779" s="681" t="s">
        <v>8298</v>
      </c>
      <c r="J2779" s="687" t="s">
        <v>8299</v>
      </c>
      <c r="K2779" s="701" t="s">
        <v>8300</v>
      </c>
      <c r="L2779" s="702">
        <v>14650</v>
      </c>
      <c r="M2779" s="679"/>
    </row>
    <row r="2780" spans="1:13" ht="31.5" customHeight="1">
      <c r="A2780" s="501"/>
      <c r="B2780" s="535" t="s">
        <v>7146</v>
      </c>
      <c r="C2780" s="512"/>
      <c r="D2780" s="525"/>
      <c r="E2780" s="646" t="s">
        <v>13251</v>
      </c>
      <c r="F2780" s="489"/>
      <c r="I2780" s="681" t="s">
        <v>8301</v>
      </c>
      <c r="J2780" s="687" t="s">
        <v>8302</v>
      </c>
      <c r="K2780" s="701" t="s">
        <v>8303</v>
      </c>
      <c r="L2780" s="702">
        <v>21800</v>
      </c>
      <c r="M2780" s="679"/>
    </row>
    <row r="2781" spans="1:13" ht="47.25" customHeight="1">
      <c r="A2781" s="501"/>
      <c r="B2781" s="535" t="s">
        <v>6342</v>
      </c>
      <c r="C2781" s="512"/>
      <c r="D2781" s="525"/>
      <c r="E2781" s="646" t="s">
        <v>13251</v>
      </c>
      <c r="F2781" s="489"/>
      <c r="I2781" s="681" t="s">
        <v>8304</v>
      </c>
      <c r="J2781" s="687" t="s">
        <v>8305</v>
      </c>
      <c r="K2781" s="701" t="s">
        <v>8306</v>
      </c>
      <c r="L2781" s="702">
        <v>7650</v>
      </c>
      <c r="M2781" s="679"/>
    </row>
    <row r="2782" spans="1:13" ht="195" customHeight="1">
      <c r="A2782" s="493" t="s">
        <v>6344</v>
      </c>
      <c r="B2782" s="511" t="s">
        <v>12818</v>
      </c>
      <c r="C2782" s="538">
        <v>1100</v>
      </c>
      <c r="D2782" s="576"/>
      <c r="E2782" s="646" t="s">
        <v>13251</v>
      </c>
      <c r="F2782" s="489"/>
      <c r="I2782" s="681" t="s">
        <v>8307</v>
      </c>
      <c r="J2782" s="687" t="s">
        <v>8308</v>
      </c>
      <c r="K2782" s="701" t="s">
        <v>8309</v>
      </c>
      <c r="L2782" s="702">
        <v>18150</v>
      </c>
      <c r="M2782" s="679"/>
    </row>
    <row r="2783" spans="1:13" ht="210" customHeight="1">
      <c r="A2783" s="493" t="s">
        <v>6347</v>
      </c>
      <c r="B2783" s="511" t="s">
        <v>12819</v>
      </c>
      <c r="C2783" s="538">
        <v>1450</v>
      </c>
      <c r="D2783" s="576"/>
      <c r="E2783" s="646" t="s">
        <v>13251</v>
      </c>
      <c r="F2783" s="489"/>
      <c r="I2783" s="681" t="s">
        <v>8310</v>
      </c>
      <c r="J2783" s="687" t="s">
        <v>8311</v>
      </c>
      <c r="K2783" s="701" t="s">
        <v>8312</v>
      </c>
      <c r="L2783" s="702">
        <v>25400</v>
      </c>
      <c r="M2783" s="679"/>
    </row>
    <row r="2784" spans="1:13" ht="180" customHeight="1">
      <c r="A2784" s="493" t="s">
        <v>6356</v>
      </c>
      <c r="B2784" s="511" t="s">
        <v>12820</v>
      </c>
      <c r="C2784" s="538">
        <v>2900</v>
      </c>
      <c r="D2784" s="576"/>
      <c r="E2784" s="646" t="s">
        <v>13251</v>
      </c>
      <c r="F2784" s="489"/>
      <c r="I2784" s="681" t="s">
        <v>8446</v>
      </c>
      <c r="J2784" s="687" t="s">
        <v>8447</v>
      </c>
      <c r="K2784" s="701" t="s">
        <v>8448</v>
      </c>
      <c r="L2784" s="702">
        <v>6050</v>
      </c>
      <c r="M2784" s="679"/>
    </row>
    <row r="2785" spans="1:13" ht="210" customHeight="1">
      <c r="A2785" s="493" t="s">
        <v>6359</v>
      </c>
      <c r="B2785" s="511" t="s">
        <v>12821</v>
      </c>
      <c r="C2785" s="538">
        <v>4500</v>
      </c>
      <c r="D2785" s="576"/>
      <c r="E2785" s="646" t="s">
        <v>13251</v>
      </c>
      <c r="F2785" s="496"/>
      <c r="I2785" s="681" t="s">
        <v>8449</v>
      </c>
      <c r="J2785" s="687" t="s">
        <v>8450</v>
      </c>
      <c r="K2785" s="701" t="s">
        <v>8451</v>
      </c>
      <c r="L2785" s="702">
        <v>10900</v>
      </c>
      <c r="M2785" s="679"/>
    </row>
    <row r="2786" spans="1:13" ht="180" customHeight="1">
      <c r="A2786" s="493" t="s">
        <v>6362</v>
      </c>
      <c r="B2786" s="511" t="s">
        <v>12822</v>
      </c>
      <c r="C2786" s="538">
        <v>6000</v>
      </c>
      <c r="D2786" s="576"/>
      <c r="E2786" s="646" t="s">
        <v>13251</v>
      </c>
      <c r="F2786" s="496"/>
      <c r="I2786" s="681" t="s">
        <v>8452</v>
      </c>
      <c r="J2786" s="687" t="s">
        <v>8453</v>
      </c>
      <c r="K2786" s="701" t="s">
        <v>8454</v>
      </c>
      <c r="L2786" s="702">
        <v>16350</v>
      </c>
      <c r="M2786" s="679"/>
    </row>
    <row r="2787" spans="1:13" ht="180" customHeight="1">
      <c r="A2787" s="493" t="s">
        <v>6365</v>
      </c>
      <c r="B2787" s="511" t="s">
        <v>12823</v>
      </c>
      <c r="C2787" s="538">
        <v>8000</v>
      </c>
      <c r="D2787" s="576"/>
      <c r="E2787" s="646" t="s">
        <v>13251</v>
      </c>
      <c r="F2787" s="496"/>
      <c r="I2787" s="681" t="s">
        <v>8455</v>
      </c>
      <c r="J2787" s="687" t="s">
        <v>8456</v>
      </c>
      <c r="K2787" s="701" t="s">
        <v>8457</v>
      </c>
      <c r="L2787" s="702">
        <v>16350</v>
      </c>
      <c r="M2787" s="679"/>
    </row>
    <row r="2788" spans="1:13" ht="195" customHeight="1">
      <c r="A2788" s="493" t="s">
        <v>6368</v>
      </c>
      <c r="B2788" s="511" t="s">
        <v>12824</v>
      </c>
      <c r="C2788" s="538">
        <v>1320</v>
      </c>
      <c r="D2788" s="576"/>
      <c r="E2788" s="646" t="s">
        <v>13251</v>
      </c>
      <c r="F2788" s="496"/>
      <c r="I2788" s="681" t="s">
        <v>8458</v>
      </c>
      <c r="J2788" s="687" t="s">
        <v>8459</v>
      </c>
      <c r="K2788" s="701" t="s">
        <v>8460</v>
      </c>
      <c r="L2788" s="702">
        <v>20550</v>
      </c>
      <c r="M2788" s="679"/>
    </row>
    <row r="2789" spans="1:13" ht="225" customHeight="1">
      <c r="A2789" s="493" t="s">
        <v>6371</v>
      </c>
      <c r="B2789" s="511" t="s">
        <v>12825</v>
      </c>
      <c r="C2789" s="538">
        <v>2280</v>
      </c>
      <c r="D2789" s="576"/>
      <c r="E2789" s="646" t="s">
        <v>13251</v>
      </c>
      <c r="F2789" s="496"/>
      <c r="I2789" s="681" t="s">
        <v>8461</v>
      </c>
      <c r="J2789" s="687" t="s">
        <v>8462</v>
      </c>
      <c r="K2789" s="701" t="s">
        <v>8463</v>
      </c>
      <c r="L2789" s="702">
        <v>7400</v>
      </c>
      <c r="M2789" s="679"/>
    </row>
    <row r="2790" spans="1:13" ht="195" customHeight="1">
      <c r="A2790" s="501" t="s">
        <v>6380</v>
      </c>
      <c r="B2790" s="511" t="s">
        <v>12826</v>
      </c>
      <c r="C2790" s="538">
        <v>3500</v>
      </c>
      <c r="D2790" s="576"/>
      <c r="E2790" s="646" t="s">
        <v>13251</v>
      </c>
      <c r="F2790" s="496"/>
      <c r="I2790" s="681" t="s">
        <v>8464</v>
      </c>
      <c r="J2790" s="687" t="s">
        <v>8465</v>
      </c>
      <c r="K2790" s="701" t="s">
        <v>8466</v>
      </c>
      <c r="L2790" s="702">
        <v>8850</v>
      </c>
      <c r="M2790" s="679"/>
    </row>
    <row r="2791" spans="1:13" ht="225" customHeight="1">
      <c r="A2791" s="501" t="s">
        <v>6383</v>
      </c>
      <c r="B2791" s="511" t="s">
        <v>12827</v>
      </c>
      <c r="C2791" s="538">
        <v>4650</v>
      </c>
      <c r="D2791" s="576"/>
      <c r="E2791" s="646" t="s">
        <v>13251</v>
      </c>
      <c r="F2791" s="496"/>
      <c r="I2791" s="681" t="s">
        <v>8467</v>
      </c>
      <c r="J2791" s="687" t="s">
        <v>8468</v>
      </c>
      <c r="K2791" s="701" t="s">
        <v>8469</v>
      </c>
      <c r="L2791" s="702">
        <v>9700</v>
      </c>
      <c r="M2791" s="679"/>
    </row>
    <row r="2792" spans="1:13" ht="195" customHeight="1">
      <c r="A2792" s="501" t="s">
        <v>6386</v>
      </c>
      <c r="B2792" s="511" t="s">
        <v>12828</v>
      </c>
      <c r="C2792" s="538">
        <v>7000</v>
      </c>
      <c r="D2792" s="576"/>
      <c r="E2792" s="646" t="s">
        <v>13251</v>
      </c>
      <c r="F2792" s="496"/>
      <c r="I2792" s="681" t="s">
        <v>8470</v>
      </c>
      <c r="J2792" s="687" t="s">
        <v>8471</v>
      </c>
      <c r="K2792" s="701" t="s">
        <v>8472</v>
      </c>
      <c r="L2792" s="702">
        <v>10900</v>
      </c>
      <c r="M2792" s="679"/>
    </row>
    <row r="2793" spans="1:13" ht="210" customHeight="1">
      <c r="A2793" s="501" t="s">
        <v>6389</v>
      </c>
      <c r="B2793" s="511" t="s">
        <v>12829</v>
      </c>
      <c r="C2793" s="538">
        <v>9000</v>
      </c>
      <c r="D2793" s="576"/>
      <c r="E2793" s="646" t="s">
        <v>13251</v>
      </c>
      <c r="F2793" s="496"/>
      <c r="I2793" s="681" t="s">
        <v>8473</v>
      </c>
      <c r="J2793" s="687" t="s">
        <v>8474</v>
      </c>
      <c r="K2793" s="701" t="s">
        <v>8475</v>
      </c>
      <c r="L2793" s="702">
        <v>19350</v>
      </c>
      <c r="M2793" s="679"/>
    </row>
    <row r="2794" spans="1:13" ht="135" customHeight="1">
      <c r="A2794" s="493" t="s">
        <v>6391</v>
      </c>
      <c r="B2794" s="511" t="s">
        <v>7757</v>
      </c>
      <c r="C2794" s="538">
        <v>3000</v>
      </c>
      <c r="D2794" s="576"/>
      <c r="E2794" s="646" t="s">
        <v>13251</v>
      </c>
      <c r="F2794" s="496"/>
      <c r="I2794" s="681" t="s">
        <v>8476</v>
      </c>
      <c r="J2794" s="687" t="s">
        <v>8477</v>
      </c>
      <c r="K2794" s="701" t="s">
        <v>8478</v>
      </c>
      <c r="L2794" s="702">
        <v>12100</v>
      </c>
      <c r="M2794" s="679"/>
    </row>
    <row r="2795" spans="1:13" ht="225" customHeight="1">
      <c r="A2795" s="493" t="s">
        <v>6393</v>
      </c>
      <c r="B2795" s="511" t="s">
        <v>12830</v>
      </c>
      <c r="C2795" s="538">
        <v>6000</v>
      </c>
      <c r="D2795" s="576"/>
      <c r="E2795" s="646" t="s">
        <v>13251</v>
      </c>
      <c r="F2795" s="496"/>
      <c r="I2795" s="681" t="s">
        <v>8479</v>
      </c>
      <c r="J2795" s="687" t="s">
        <v>8480</v>
      </c>
      <c r="K2795" s="701" t="s">
        <v>8481</v>
      </c>
      <c r="L2795" s="702">
        <v>13900</v>
      </c>
      <c r="M2795" s="679"/>
    </row>
    <row r="2796" spans="1:13" ht="210" customHeight="1">
      <c r="A2796" s="493" t="s">
        <v>6396</v>
      </c>
      <c r="B2796" s="511" t="s">
        <v>12831</v>
      </c>
      <c r="C2796" s="538">
        <v>9000</v>
      </c>
      <c r="D2796" s="576"/>
      <c r="E2796" s="646" t="s">
        <v>13251</v>
      </c>
      <c r="F2796" s="496"/>
      <c r="I2796" s="681" t="s">
        <v>8482</v>
      </c>
      <c r="J2796" s="687" t="s">
        <v>8483</v>
      </c>
      <c r="K2796" s="701" t="s">
        <v>8484</v>
      </c>
      <c r="L2796" s="702">
        <v>10300</v>
      </c>
      <c r="M2796" s="679"/>
    </row>
    <row r="2797" spans="1:13" ht="210" customHeight="1">
      <c r="A2797" s="501" t="s">
        <v>6402</v>
      </c>
      <c r="B2797" s="511" t="s">
        <v>12832</v>
      </c>
      <c r="C2797" s="538">
        <v>10000</v>
      </c>
      <c r="D2797" s="576"/>
      <c r="E2797" s="646" t="s">
        <v>13251</v>
      </c>
      <c r="F2797" s="496"/>
      <c r="I2797" s="681" t="s">
        <v>8485</v>
      </c>
      <c r="J2797" s="687" t="s">
        <v>8486</v>
      </c>
      <c r="K2797" s="701" t="s">
        <v>8487</v>
      </c>
      <c r="L2797" s="702">
        <v>8600</v>
      </c>
      <c r="M2797" s="679"/>
    </row>
    <row r="2798" spans="1:13" ht="270" customHeight="1">
      <c r="A2798" s="493" t="s">
        <v>6404</v>
      </c>
      <c r="B2798" s="511" t="s">
        <v>12833</v>
      </c>
      <c r="C2798" s="538">
        <v>12000</v>
      </c>
      <c r="D2798" s="576"/>
      <c r="E2798" s="646" t="s">
        <v>13251</v>
      </c>
      <c r="F2798" s="496"/>
      <c r="I2798" s="681" t="s">
        <v>8488</v>
      </c>
      <c r="J2798" s="687" t="s">
        <v>8489</v>
      </c>
      <c r="K2798" s="701" t="s">
        <v>8490</v>
      </c>
      <c r="L2798" s="702">
        <v>14500</v>
      </c>
      <c r="M2798" s="679"/>
    </row>
    <row r="2799" spans="1:13" ht="285" customHeight="1">
      <c r="A2799" s="616" t="s">
        <v>6407</v>
      </c>
      <c r="B2799" s="511" t="s">
        <v>12834</v>
      </c>
      <c r="C2799" s="538">
        <v>15000</v>
      </c>
      <c r="D2799" s="576"/>
      <c r="E2799" s="646" t="s">
        <v>13251</v>
      </c>
      <c r="F2799" s="496"/>
      <c r="I2799" s="681" t="s">
        <v>8491</v>
      </c>
      <c r="J2799" s="687" t="s">
        <v>8492</v>
      </c>
      <c r="K2799" s="701" t="s">
        <v>8493</v>
      </c>
      <c r="L2799" s="702">
        <v>21200</v>
      </c>
      <c r="M2799" s="679"/>
    </row>
    <row r="2800" spans="1:13" ht="180" customHeight="1">
      <c r="A2800" s="493" t="s">
        <v>6409</v>
      </c>
      <c r="B2800" s="511" t="s">
        <v>11766</v>
      </c>
      <c r="C2800" s="538">
        <v>400</v>
      </c>
      <c r="D2800" s="576"/>
      <c r="E2800" s="646" t="s">
        <v>13251</v>
      </c>
      <c r="F2800" s="496"/>
      <c r="I2800" s="681" t="s">
        <v>8494</v>
      </c>
      <c r="J2800" s="687" t="s">
        <v>8495</v>
      </c>
      <c r="K2800" s="701" t="s">
        <v>8496</v>
      </c>
      <c r="L2800" s="702">
        <v>9700</v>
      </c>
      <c r="M2800" s="679"/>
    </row>
    <row r="2801" spans="1:13" ht="270" customHeight="1">
      <c r="A2801" s="493" t="s">
        <v>6412</v>
      </c>
      <c r="B2801" s="511" t="s">
        <v>6413</v>
      </c>
      <c r="C2801" s="538">
        <v>400</v>
      </c>
      <c r="D2801" s="576"/>
      <c r="E2801" s="646" t="s">
        <v>13251</v>
      </c>
      <c r="F2801" s="489"/>
      <c r="I2801" s="681" t="s">
        <v>8497</v>
      </c>
      <c r="J2801" s="687" t="s">
        <v>8498</v>
      </c>
      <c r="K2801" s="701" t="s">
        <v>8499</v>
      </c>
      <c r="L2801" s="702">
        <v>16950</v>
      </c>
      <c r="M2801" s="679"/>
    </row>
    <row r="2802" spans="1:13" ht="75" customHeight="1">
      <c r="A2802" s="493" t="s">
        <v>6414</v>
      </c>
      <c r="B2802" s="511" t="s">
        <v>6415</v>
      </c>
      <c r="C2802" s="538">
        <v>400</v>
      </c>
      <c r="D2802" s="576"/>
      <c r="E2802" s="646" t="s">
        <v>13251</v>
      </c>
      <c r="F2802" s="489"/>
      <c r="I2802" s="681" t="s">
        <v>8858</v>
      </c>
      <c r="J2802" s="687" t="s">
        <v>8859</v>
      </c>
      <c r="K2802" s="701" t="s">
        <v>8860</v>
      </c>
      <c r="L2802" s="702">
        <v>1650</v>
      </c>
      <c r="M2802" s="679"/>
    </row>
    <row r="2803" spans="1:13" ht="120" customHeight="1">
      <c r="A2803" s="493" t="s">
        <v>6417</v>
      </c>
      <c r="B2803" s="511" t="s">
        <v>6418</v>
      </c>
      <c r="C2803" s="538">
        <v>500</v>
      </c>
      <c r="D2803" s="576"/>
      <c r="E2803" s="646" t="s">
        <v>13251</v>
      </c>
      <c r="F2803" s="489"/>
      <c r="I2803" s="681"/>
      <c r="J2803" s="687"/>
      <c r="K2803" s="727" t="s">
        <v>5130</v>
      </c>
      <c r="L2803" s="702"/>
      <c r="M2803" s="707"/>
    </row>
    <row r="2804" spans="1:13" ht="210" customHeight="1">
      <c r="A2804" s="493" t="s">
        <v>6419</v>
      </c>
      <c r="B2804" s="511" t="s">
        <v>11787</v>
      </c>
      <c r="C2804" s="538">
        <v>600</v>
      </c>
      <c r="D2804" s="576"/>
      <c r="E2804" s="646" t="s">
        <v>13251</v>
      </c>
      <c r="F2804" s="489"/>
      <c r="I2804" s="681" t="s">
        <v>5131</v>
      </c>
      <c r="J2804" s="687" t="s">
        <v>5132</v>
      </c>
      <c r="K2804" s="701" t="s">
        <v>11035</v>
      </c>
      <c r="L2804" s="702">
        <v>2940</v>
      </c>
      <c r="M2804" s="714" t="s">
        <v>5133</v>
      </c>
    </row>
    <row r="2805" spans="1:13" ht="150" customHeight="1">
      <c r="A2805" s="493" t="s">
        <v>7760</v>
      </c>
      <c r="B2805" s="511" t="s">
        <v>7761</v>
      </c>
      <c r="C2805" s="538">
        <v>120</v>
      </c>
      <c r="D2805" s="576"/>
      <c r="E2805" s="646" t="s">
        <v>13251</v>
      </c>
      <c r="F2805" s="489"/>
      <c r="I2805" s="681" t="s">
        <v>5134</v>
      </c>
      <c r="J2805" s="687" t="s">
        <v>5135</v>
      </c>
      <c r="K2805" s="735" t="s">
        <v>11036</v>
      </c>
      <c r="L2805" s="702">
        <v>3300</v>
      </c>
      <c r="M2805" s="714" t="s">
        <v>5133</v>
      </c>
    </row>
    <row r="2806" spans="1:13" ht="255" customHeight="1">
      <c r="A2806" s="493" t="s">
        <v>7769</v>
      </c>
      <c r="B2806" s="511" t="s">
        <v>11764</v>
      </c>
      <c r="C2806" s="538">
        <v>4500</v>
      </c>
      <c r="D2806" s="576"/>
      <c r="E2806" s="646" t="s">
        <v>13251</v>
      </c>
      <c r="F2806" s="489"/>
      <c r="I2806" s="681" t="s">
        <v>5136</v>
      </c>
      <c r="J2806" s="687" t="s">
        <v>5137</v>
      </c>
      <c r="K2806" s="701" t="s">
        <v>11037</v>
      </c>
      <c r="L2806" s="702">
        <v>4080</v>
      </c>
      <c r="M2806" s="714" t="s">
        <v>5133</v>
      </c>
    </row>
    <row r="2807" spans="1:13" ht="105" customHeight="1">
      <c r="A2807" s="501" t="s">
        <v>7772</v>
      </c>
      <c r="B2807" s="511" t="s">
        <v>7773</v>
      </c>
      <c r="C2807" s="512">
        <v>5000</v>
      </c>
      <c r="D2807" s="561"/>
      <c r="E2807" s="646" t="s">
        <v>13251</v>
      </c>
      <c r="F2807" s="489"/>
      <c r="I2807" s="681" t="s">
        <v>5138</v>
      </c>
      <c r="J2807" s="687" t="s">
        <v>5139</v>
      </c>
      <c r="K2807" s="701" t="s">
        <v>11038</v>
      </c>
      <c r="L2807" s="702">
        <v>5460</v>
      </c>
      <c r="M2807" s="714" t="s">
        <v>5140</v>
      </c>
    </row>
    <row r="2808" spans="1:13" ht="375" customHeight="1">
      <c r="A2808" s="501" t="s">
        <v>7781</v>
      </c>
      <c r="B2808" s="511" t="s">
        <v>8240</v>
      </c>
      <c r="C2808" s="512">
        <v>6000</v>
      </c>
      <c r="D2808" s="519"/>
      <c r="E2808" s="646" t="s">
        <v>13251</v>
      </c>
      <c r="F2808" s="489"/>
      <c r="I2808" s="681" t="s">
        <v>5141</v>
      </c>
      <c r="J2808" s="687" t="s">
        <v>5142</v>
      </c>
      <c r="K2808" s="735" t="s">
        <v>11039</v>
      </c>
      <c r="L2808" s="702">
        <v>6540</v>
      </c>
      <c r="M2808" s="714" t="s">
        <v>5140</v>
      </c>
    </row>
    <row r="2809" spans="1:13" ht="135" customHeight="1">
      <c r="A2809" s="501" t="s">
        <v>8035</v>
      </c>
      <c r="B2809" s="511" t="s">
        <v>8036</v>
      </c>
      <c r="C2809" s="538">
        <v>480</v>
      </c>
      <c r="D2809" s="576"/>
      <c r="E2809" s="646" t="s">
        <v>13251</v>
      </c>
      <c r="F2809" s="489"/>
      <c r="I2809" s="681" t="s">
        <v>5143</v>
      </c>
      <c r="J2809" s="687" t="s">
        <v>5144</v>
      </c>
      <c r="K2809" s="701" t="s">
        <v>11040</v>
      </c>
      <c r="L2809" s="702">
        <v>6960</v>
      </c>
      <c r="M2809" s="714" t="s">
        <v>5140</v>
      </c>
    </row>
    <row r="2810" spans="1:13" ht="283.5" customHeight="1">
      <c r="A2810" s="501"/>
      <c r="B2810" s="535" t="s">
        <v>6421</v>
      </c>
      <c r="C2810" s="512"/>
      <c r="D2810" s="561"/>
      <c r="E2810" s="646" t="s">
        <v>13251</v>
      </c>
      <c r="F2810" s="489"/>
      <c r="I2810" s="681" t="s">
        <v>5145</v>
      </c>
      <c r="J2810" s="687" t="s">
        <v>5146</v>
      </c>
      <c r="K2810" s="701" t="s">
        <v>11041</v>
      </c>
      <c r="L2810" s="702">
        <v>90</v>
      </c>
      <c r="M2810" s="714"/>
    </row>
    <row r="2811" spans="1:13" ht="315" customHeight="1">
      <c r="A2811" s="493" t="s">
        <v>6422</v>
      </c>
      <c r="B2811" s="511" t="s">
        <v>9370</v>
      </c>
      <c r="C2811" s="538">
        <v>1320</v>
      </c>
      <c r="D2811" s="576"/>
      <c r="E2811" s="646" t="s">
        <v>13251</v>
      </c>
      <c r="F2811" s="489"/>
      <c r="I2811" s="681" t="s">
        <v>5147</v>
      </c>
      <c r="J2811" s="687" t="s">
        <v>5148</v>
      </c>
      <c r="K2811" s="701" t="s">
        <v>11042</v>
      </c>
      <c r="L2811" s="702">
        <v>140</v>
      </c>
      <c r="M2811" s="714"/>
    </row>
    <row r="2812" spans="1:13" ht="270" customHeight="1">
      <c r="A2812" s="493" t="s">
        <v>3647</v>
      </c>
      <c r="B2812" s="511" t="s">
        <v>9369</v>
      </c>
      <c r="C2812" s="538">
        <v>1680</v>
      </c>
      <c r="D2812" s="576"/>
      <c r="E2812" s="646" t="s">
        <v>13251</v>
      </c>
      <c r="F2812" s="489"/>
      <c r="I2812" s="681" t="s">
        <v>5149</v>
      </c>
      <c r="J2812" s="687" t="s">
        <v>5150</v>
      </c>
      <c r="K2812" s="701" t="s">
        <v>5151</v>
      </c>
      <c r="L2812" s="702">
        <v>4740</v>
      </c>
      <c r="M2812" s="714" t="s">
        <v>5140</v>
      </c>
    </row>
    <row r="2813" spans="1:13" ht="240" customHeight="1">
      <c r="A2813" s="493" t="s">
        <v>3649</v>
      </c>
      <c r="B2813" s="511" t="s">
        <v>3650</v>
      </c>
      <c r="C2813" s="538">
        <v>1320</v>
      </c>
      <c r="D2813" s="576"/>
      <c r="E2813" s="646" t="s">
        <v>13251</v>
      </c>
      <c r="F2813" s="489"/>
      <c r="I2813" s="681" t="s">
        <v>11221</v>
      </c>
      <c r="J2813" s="687" t="s">
        <v>5152</v>
      </c>
      <c r="K2813" s="737" t="s">
        <v>5153</v>
      </c>
      <c r="L2813" s="702">
        <v>2520</v>
      </c>
      <c r="M2813" s="714" t="s">
        <v>5140</v>
      </c>
    </row>
    <row r="2814" spans="1:13" ht="405" customHeight="1">
      <c r="A2814" s="493" t="s">
        <v>3652</v>
      </c>
      <c r="B2814" s="511" t="s">
        <v>11854</v>
      </c>
      <c r="C2814" s="538">
        <v>4000</v>
      </c>
      <c r="D2814" s="576"/>
      <c r="E2814" s="646" t="s">
        <v>13251</v>
      </c>
      <c r="F2814" s="489"/>
      <c r="I2814" s="681" t="s">
        <v>5154</v>
      </c>
      <c r="J2814" s="687" t="s">
        <v>5155</v>
      </c>
      <c r="K2814" s="701" t="s">
        <v>5156</v>
      </c>
      <c r="L2814" s="702">
        <v>2520</v>
      </c>
      <c r="M2814" s="714" t="s">
        <v>5140</v>
      </c>
    </row>
    <row r="2815" spans="1:13" ht="105" customHeight="1">
      <c r="A2815" s="501" t="s">
        <v>1485</v>
      </c>
      <c r="B2815" s="511" t="s">
        <v>1486</v>
      </c>
      <c r="C2815" s="538">
        <v>3000</v>
      </c>
      <c r="D2815" s="576"/>
      <c r="E2815" s="646" t="s">
        <v>13251</v>
      </c>
      <c r="F2815" s="489"/>
      <c r="I2815" s="681" t="s">
        <v>5157</v>
      </c>
      <c r="J2815" s="687" t="s">
        <v>5158</v>
      </c>
      <c r="K2815" s="701" t="s">
        <v>5159</v>
      </c>
      <c r="L2815" s="702">
        <v>2520</v>
      </c>
      <c r="M2815" s="679" t="s">
        <v>5140</v>
      </c>
    </row>
    <row r="2816" spans="1:13" ht="120" customHeight="1">
      <c r="A2816" s="501" t="s">
        <v>1488</v>
      </c>
      <c r="B2816" s="511" t="s">
        <v>1489</v>
      </c>
      <c r="C2816" s="538">
        <v>4000</v>
      </c>
      <c r="D2816" s="576"/>
      <c r="E2816" s="646" t="s">
        <v>13251</v>
      </c>
      <c r="F2816" s="489"/>
      <c r="I2816" s="681" t="s">
        <v>5160</v>
      </c>
      <c r="J2816" s="687" t="s">
        <v>6331</v>
      </c>
      <c r="K2816" s="701" t="s">
        <v>6332</v>
      </c>
      <c r="L2816" s="702">
        <v>2940</v>
      </c>
      <c r="M2816" s="714" t="s">
        <v>5140</v>
      </c>
    </row>
    <row r="2817" spans="1:13" ht="409.5" customHeight="1">
      <c r="A2817" s="501" t="s">
        <v>7783</v>
      </c>
      <c r="B2817" s="511" t="s">
        <v>7784</v>
      </c>
      <c r="C2817" s="538">
        <v>2500</v>
      </c>
      <c r="D2817" s="576"/>
      <c r="E2817" s="646" t="s">
        <v>13251</v>
      </c>
      <c r="F2817" s="489"/>
      <c r="I2817" s="681" t="s">
        <v>6333</v>
      </c>
      <c r="J2817" s="687" t="s">
        <v>6334</v>
      </c>
      <c r="K2817" s="701" t="s">
        <v>11043</v>
      </c>
      <c r="L2817" s="702">
        <v>900</v>
      </c>
      <c r="M2817" s="714" t="s">
        <v>5140</v>
      </c>
    </row>
    <row r="2818" spans="1:13" ht="409.5" customHeight="1">
      <c r="A2818" s="501" t="s">
        <v>7786</v>
      </c>
      <c r="B2818" s="511" t="s">
        <v>7787</v>
      </c>
      <c r="C2818" s="538">
        <v>5000</v>
      </c>
      <c r="D2818" s="576"/>
      <c r="E2818" s="646" t="s">
        <v>13251</v>
      </c>
      <c r="F2818" s="489"/>
      <c r="I2818" s="681" t="s">
        <v>6335</v>
      </c>
      <c r="J2818" s="687" t="s">
        <v>6336</v>
      </c>
      <c r="K2818" s="701" t="s">
        <v>11044</v>
      </c>
      <c r="L2818" s="702">
        <v>1800</v>
      </c>
      <c r="M2818" s="714" t="s">
        <v>5140</v>
      </c>
    </row>
    <row r="2819" spans="1:13" ht="409.5" customHeight="1">
      <c r="A2819" s="501" t="s">
        <v>7789</v>
      </c>
      <c r="B2819" s="511" t="s">
        <v>7790</v>
      </c>
      <c r="C2819" s="538">
        <v>7300</v>
      </c>
      <c r="D2819" s="576"/>
      <c r="E2819" s="646" t="s">
        <v>13251</v>
      </c>
      <c r="F2819" s="489"/>
      <c r="I2819" s="681"/>
      <c r="J2819" s="687"/>
      <c r="K2819" s="727" t="s">
        <v>6337</v>
      </c>
      <c r="L2819" s="702"/>
      <c r="M2819" s="707"/>
    </row>
    <row r="2820" spans="1:13" ht="75" customHeight="1">
      <c r="A2820" s="501" t="s">
        <v>7792</v>
      </c>
      <c r="B2820" s="511" t="s">
        <v>12835</v>
      </c>
      <c r="C2820" s="538">
        <v>6000</v>
      </c>
      <c r="D2820" s="576"/>
      <c r="E2820" s="646" t="s">
        <v>13251</v>
      </c>
      <c r="F2820" s="489"/>
      <c r="I2820" s="681"/>
      <c r="J2820" s="687"/>
      <c r="K2820" s="727" t="s">
        <v>702</v>
      </c>
      <c r="L2820" s="702"/>
      <c r="M2820" s="707"/>
    </row>
    <row r="2821" spans="1:13" ht="240" customHeight="1">
      <c r="A2821" s="501" t="s">
        <v>7795</v>
      </c>
      <c r="B2821" s="511" t="s">
        <v>7796</v>
      </c>
      <c r="C2821" s="538">
        <v>8000</v>
      </c>
      <c r="D2821" s="576"/>
      <c r="E2821" s="646" t="s">
        <v>13251</v>
      </c>
      <c r="F2821" s="489"/>
      <c r="I2821" s="681" t="s">
        <v>11832</v>
      </c>
      <c r="J2821" s="677" t="s">
        <v>6338</v>
      </c>
      <c r="K2821" s="768" t="s">
        <v>11760</v>
      </c>
      <c r="L2821" s="728">
        <v>900</v>
      </c>
      <c r="M2821" s="766"/>
    </row>
    <row r="2822" spans="1:13" ht="240" customHeight="1">
      <c r="A2822" s="501" t="s">
        <v>7798</v>
      </c>
      <c r="B2822" s="511" t="s">
        <v>7799</v>
      </c>
      <c r="C2822" s="538">
        <v>12000</v>
      </c>
      <c r="D2822" s="576"/>
      <c r="E2822" s="646" t="s">
        <v>13251</v>
      </c>
      <c r="F2822" s="489"/>
      <c r="I2822" s="681" t="s">
        <v>11833</v>
      </c>
      <c r="J2822" s="677" t="s">
        <v>6340</v>
      </c>
      <c r="K2822" s="768" t="s">
        <v>11761</v>
      </c>
      <c r="L2822" s="728">
        <v>450</v>
      </c>
      <c r="M2822" s="679" t="s">
        <v>3038</v>
      </c>
    </row>
    <row r="2823" spans="1:13" ht="240" customHeight="1">
      <c r="A2823" s="501" t="s">
        <v>7801</v>
      </c>
      <c r="B2823" s="511" t="s">
        <v>7802</v>
      </c>
      <c r="C2823" s="538">
        <v>16000</v>
      </c>
      <c r="D2823" s="576"/>
      <c r="E2823" s="646" t="s">
        <v>13251</v>
      </c>
      <c r="F2823" s="489"/>
      <c r="I2823" s="681" t="s">
        <v>8043</v>
      </c>
      <c r="J2823" s="677" t="s">
        <v>8058</v>
      </c>
      <c r="K2823" s="701" t="s">
        <v>8059</v>
      </c>
      <c r="L2823" s="728">
        <v>3500</v>
      </c>
      <c r="M2823" s="750"/>
    </row>
    <row r="2824" spans="1:13" ht="225" customHeight="1">
      <c r="A2824" s="501" t="s">
        <v>7804</v>
      </c>
      <c r="B2824" s="511" t="s">
        <v>7805</v>
      </c>
      <c r="C2824" s="538">
        <v>5500</v>
      </c>
      <c r="D2824" s="576"/>
      <c r="E2824" s="646" t="s">
        <v>13251</v>
      </c>
      <c r="F2824" s="489"/>
      <c r="I2824" s="681"/>
      <c r="J2824" s="687"/>
      <c r="K2824" s="727" t="s">
        <v>7146</v>
      </c>
      <c r="L2824" s="702"/>
      <c r="M2824" s="717"/>
    </row>
    <row r="2825" spans="1:13" ht="45" customHeight="1">
      <c r="A2825" s="501" t="s">
        <v>11788</v>
      </c>
      <c r="B2825" s="497" t="s">
        <v>11745</v>
      </c>
      <c r="C2825" s="566">
        <v>500</v>
      </c>
      <c r="D2825" s="575"/>
      <c r="E2825" s="646" t="s">
        <v>13251</v>
      </c>
      <c r="F2825" s="489"/>
      <c r="I2825" s="681" t="s">
        <v>13245</v>
      </c>
      <c r="J2825" s="687" t="s">
        <v>8038</v>
      </c>
      <c r="K2825" s="845" t="s">
        <v>13202</v>
      </c>
      <c r="L2825" s="846">
        <v>8000</v>
      </c>
      <c r="M2825" s="841"/>
    </row>
    <row r="2826" spans="1:13" ht="94.5" customHeight="1">
      <c r="A2826" s="501"/>
      <c r="B2826" s="535" t="s">
        <v>1490</v>
      </c>
      <c r="C2826" s="538"/>
      <c r="D2826" s="576"/>
      <c r="E2826" s="646" t="s">
        <v>13251</v>
      </c>
      <c r="F2826" s="489"/>
      <c r="I2826" s="681"/>
      <c r="J2826" s="687"/>
      <c r="K2826" s="727" t="s">
        <v>6342</v>
      </c>
      <c r="L2826" s="702"/>
      <c r="M2826" s="717"/>
    </row>
    <row r="2827" spans="1:13" ht="75" customHeight="1">
      <c r="A2827" s="501" t="s">
        <v>1491</v>
      </c>
      <c r="B2827" s="511" t="s">
        <v>1492</v>
      </c>
      <c r="C2827" s="538">
        <v>550</v>
      </c>
      <c r="D2827" s="576"/>
      <c r="E2827" s="646" t="s">
        <v>13251</v>
      </c>
      <c r="F2827" s="489"/>
      <c r="I2827" s="681" t="s">
        <v>6343</v>
      </c>
      <c r="J2827" s="677" t="s">
        <v>6344</v>
      </c>
      <c r="K2827" s="701" t="s">
        <v>12818</v>
      </c>
      <c r="L2827" s="728">
        <v>1100</v>
      </c>
      <c r="M2827" s="766"/>
    </row>
    <row r="2828" spans="1:13" ht="135" customHeight="1">
      <c r="A2828" s="501" t="s">
        <v>1494</v>
      </c>
      <c r="B2828" s="511" t="s">
        <v>1495</v>
      </c>
      <c r="C2828" s="512">
        <v>250</v>
      </c>
      <c r="D2828" s="576"/>
      <c r="E2828" s="646" t="s">
        <v>13251</v>
      </c>
      <c r="F2828" s="489"/>
      <c r="I2828" s="681" t="s">
        <v>6346</v>
      </c>
      <c r="J2828" s="677" t="s">
        <v>6347</v>
      </c>
      <c r="K2828" s="701" t="s">
        <v>12819</v>
      </c>
      <c r="L2828" s="728">
        <v>1450</v>
      </c>
      <c r="M2828" s="766"/>
    </row>
    <row r="2829" spans="1:13" ht="240" customHeight="1">
      <c r="A2829" s="501" t="s">
        <v>1497</v>
      </c>
      <c r="B2829" s="511" t="s">
        <v>8065</v>
      </c>
      <c r="C2829" s="512">
        <v>500</v>
      </c>
      <c r="D2829" s="579"/>
      <c r="E2829" s="646" t="s">
        <v>13251</v>
      </c>
      <c r="F2829" s="489"/>
      <c r="I2829" s="681" t="s">
        <v>6355</v>
      </c>
      <c r="J2829" s="677" t="s">
        <v>6356</v>
      </c>
      <c r="K2829" s="701" t="s">
        <v>12820</v>
      </c>
      <c r="L2829" s="728">
        <v>2900</v>
      </c>
      <c r="M2829" s="766"/>
    </row>
    <row r="2830" spans="1:13" ht="120" customHeight="1">
      <c r="A2830" s="501" t="s">
        <v>2624</v>
      </c>
      <c r="B2830" s="511" t="s">
        <v>2625</v>
      </c>
      <c r="C2830" s="580">
        <v>1980</v>
      </c>
      <c r="D2830" s="575"/>
      <c r="E2830" s="646" t="s">
        <v>13251</v>
      </c>
      <c r="F2830" s="489"/>
      <c r="I2830" s="681" t="s">
        <v>6358</v>
      </c>
      <c r="J2830" s="677" t="s">
        <v>6359</v>
      </c>
      <c r="K2830" s="701" t="s">
        <v>12821</v>
      </c>
      <c r="L2830" s="728">
        <v>4500</v>
      </c>
      <c r="M2830" s="766"/>
    </row>
    <row r="2831" spans="1:13" ht="90" customHeight="1">
      <c r="A2831" s="501" t="s">
        <v>2626</v>
      </c>
      <c r="B2831" s="511" t="s">
        <v>2627</v>
      </c>
      <c r="C2831" s="538">
        <v>2640</v>
      </c>
      <c r="D2831" s="576"/>
      <c r="E2831" s="646" t="s">
        <v>13251</v>
      </c>
      <c r="F2831" s="489"/>
      <c r="I2831" s="681" t="s">
        <v>6361</v>
      </c>
      <c r="J2831" s="677" t="s">
        <v>6362</v>
      </c>
      <c r="K2831" s="701" t="s">
        <v>12822</v>
      </c>
      <c r="L2831" s="728">
        <v>6000</v>
      </c>
      <c r="M2831" s="766"/>
    </row>
    <row r="2832" spans="1:13" ht="94.5" customHeight="1">
      <c r="A2832" s="501" t="s">
        <v>2629</v>
      </c>
      <c r="B2832" s="578" t="s">
        <v>12854</v>
      </c>
      <c r="C2832" s="506">
        <v>9000</v>
      </c>
      <c r="D2832" s="576"/>
      <c r="E2832" s="646" t="s">
        <v>13251</v>
      </c>
      <c r="F2832" s="489"/>
      <c r="I2832" s="681" t="s">
        <v>6364</v>
      </c>
      <c r="J2832" s="677" t="s">
        <v>6365</v>
      </c>
      <c r="K2832" s="701" t="s">
        <v>12823</v>
      </c>
      <c r="L2832" s="728">
        <v>8000</v>
      </c>
      <c r="M2832" s="766"/>
    </row>
    <row r="2833" spans="1:13" ht="189" customHeight="1">
      <c r="A2833" s="501" t="s">
        <v>365</v>
      </c>
      <c r="B2833" s="578" t="s">
        <v>12855</v>
      </c>
      <c r="C2833" s="506">
        <v>12000</v>
      </c>
      <c r="D2833" s="576"/>
      <c r="E2833" s="646" t="s">
        <v>13251</v>
      </c>
      <c r="F2833" s="489"/>
      <c r="I2833" s="681" t="s">
        <v>6367</v>
      </c>
      <c r="J2833" s="677" t="s">
        <v>6368</v>
      </c>
      <c r="K2833" s="701" t="s">
        <v>12824</v>
      </c>
      <c r="L2833" s="728">
        <v>1320</v>
      </c>
      <c r="M2833" s="766"/>
    </row>
    <row r="2834" spans="1:13" ht="360" customHeight="1">
      <c r="A2834" s="501" t="s">
        <v>368</v>
      </c>
      <c r="B2834" s="511" t="s">
        <v>9377</v>
      </c>
      <c r="C2834" s="538">
        <v>500</v>
      </c>
      <c r="D2834" s="576"/>
      <c r="E2834" s="646" t="s">
        <v>13251</v>
      </c>
      <c r="F2834" s="489"/>
      <c r="I2834" s="681" t="s">
        <v>6370</v>
      </c>
      <c r="J2834" s="677" t="s">
        <v>6371</v>
      </c>
      <c r="K2834" s="701" t="s">
        <v>12825</v>
      </c>
      <c r="L2834" s="728">
        <v>2280</v>
      </c>
      <c r="M2834" s="766"/>
    </row>
    <row r="2835" spans="1:13" ht="105" customHeight="1">
      <c r="A2835" s="501" t="s">
        <v>369</v>
      </c>
      <c r="B2835" s="511" t="s">
        <v>370</v>
      </c>
      <c r="C2835" s="538">
        <v>550</v>
      </c>
      <c r="D2835" s="576"/>
      <c r="E2835" s="646" t="s">
        <v>13251</v>
      </c>
      <c r="F2835" s="489"/>
      <c r="I2835" s="681" t="s">
        <v>6379</v>
      </c>
      <c r="J2835" s="687" t="s">
        <v>6380</v>
      </c>
      <c r="K2835" s="701" t="s">
        <v>12826</v>
      </c>
      <c r="L2835" s="728">
        <v>3500</v>
      </c>
      <c r="M2835" s="766"/>
    </row>
    <row r="2836" spans="1:13" ht="60" customHeight="1">
      <c r="A2836" s="501" t="s">
        <v>371</v>
      </c>
      <c r="B2836" s="511" t="s">
        <v>372</v>
      </c>
      <c r="C2836" s="538">
        <v>5000</v>
      </c>
      <c r="D2836" s="576"/>
      <c r="E2836" s="646" t="s">
        <v>13251</v>
      </c>
      <c r="F2836" s="489"/>
      <c r="I2836" s="681" t="s">
        <v>6382</v>
      </c>
      <c r="J2836" s="687" t="s">
        <v>6383</v>
      </c>
      <c r="K2836" s="701" t="s">
        <v>12827</v>
      </c>
      <c r="L2836" s="728">
        <v>4650</v>
      </c>
      <c r="M2836" s="766"/>
    </row>
    <row r="2837" spans="1:13" ht="105" customHeight="1">
      <c r="A2837" s="501" t="s">
        <v>374</v>
      </c>
      <c r="B2837" s="511" t="s">
        <v>375</v>
      </c>
      <c r="C2837" s="538">
        <v>3500</v>
      </c>
      <c r="D2837" s="576"/>
      <c r="E2837" s="646" t="s">
        <v>13251</v>
      </c>
      <c r="F2837" s="489"/>
      <c r="I2837" s="681" t="s">
        <v>6385</v>
      </c>
      <c r="J2837" s="687" t="s">
        <v>6386</v>
      </c>
      <c r="K2837" s="701" t="s">
        <v>12828</v>
      </c>
      <c r="L2837" s="728">
        <v>7000</v>
      </c>
      <c r="M2837" s="766"/>
    </row>
    <row r="2838" spans="1:13" ht="120" customHeight="1">
      <c r="A2838" s="501" t="s">
        <v>377</v>
      </c>
      <c r="B2838" s="511" t="s">
        <v>378</v>
      </c>
      <c r="C2838" s="538">
        <v>7700</v>
      </c>
      <c r="D2838" s="576"/>
      <c r="E2838" s="646" t="s">
        <v>13251</v>
      </c>
      <c r="F2838" s="489"/>
      <c r="I2838" s="681" t="s">
        <v>6388</v>
      </c>
      <c r="J2838" s="687" t="s">
        <v>6389</v>
      </c>
      <c r="K2838" s="701" t="s">
        <v>12829</v>
      </c>
      <c r="L2838" s="728">
        <v>9000</v>
      </c>
      <c r="M2838" s="766"/>
    </row>
    <row r="2839" spans="1:13" ht="135" customHeight="1">
      <c r="A2839" s="501" t="s">
        <v>379</v>
      </c>
      <c r="B2839" s="511" t="s">
        <v>380</v>
      </c>
      <c r="C2839" s="538">
        <v>4500</v>
      </c>
      <c r="D2839" s="576"/>
      <c r="E2839" s="646" t="s">
        <v>13251</v>
      </c>
      <c r="F2839" s="489"/>
      <c r="I2839" s="681" t="s">
        <v>7756</v>
      </c>
      <c r="J2839" s="677" t="s">
        <v>6391</v>
      </c>
      <c r="K2839" s="701" t="s">
        <v>7757</v>
      </c>
      <c r="L2839" s="728">
        <v>3000</v>
      </c>
      <c r="M2839" s="766"/>
    </row>
    <row r="2840" spans="1:13" ht="78.75" customHeight="1">
      <c r="A2840" s="493" t="s">
        <v>382</v>
      </c>
      <c r="B2840" s="578" t="s">
        <v>11762</v>
      </c>
      <c r="C2840" s="538">
        <v>26000</v>
      </c>
      <c r="D2840" s="576"/>
      <c r="E2840" s="646" t="s">
        <v>13251</v>
      </c>
      <c r="F2840" s="489"/>
      <c r="I2840" s="681" t="s">
        <v>6392</v>
      </c>
      <c r="J2840" s="677" t="s">
        <v>6393</v>
      </c>
      <c r="K2840" s="701" t="s">
        <v>12830</v>
      </c>
      <c r="L2840" s="728">
        <v>6000</v>
      </c>
      <c r="M2840" s="766"/>
    </row>
    <row r="2841" spans="1:13" ht="60" customHeight="1">
      <c r="A2841" s="501" t="s">
        <v>11729</v>
      </c>
      <c r="B2841" s="511" t="s">
        <v>11728</v>
      </c>
      <c r="C2841" s="538">
        <v>13000</v>
      </c>
      <c r="D2841" s="576"/>
      <c r="E2841" s="646" t="s">
        <v>13251</v>
      </c>
      <c r="F2841" s="489"/>
      <c r="I2841" s="681" t="s">
        <v>6395</v>
      </c>
      <c r="J2841" s="677" t="s">
        <v>6396</v>
      </c>
      <c r="K2841" s="701" t="s">
        <v>12831</v>
      </c>
      <c r="L2841" s="728">
        <v>9000</v>
      </c>
      <c r="M2841" s="766"/>
    </row>
    <row r="2842" spans="1:13" ht="240" customHeight="1">
      <c r="A2842" s="501" t="s">
        <v>7807</v>
      </c>
      <c r="B2842" s="511" t="s">
        <v>7808</v>
      </c>
      <c r="C2842" s="538">
        <v>1200</v>
      </c>
      <c r="D2842" s="576"/>
      <c r="E2842" s="646" t="s">
        <v>13251</v>
      </c>
      <c r="F2842" s="489"/>
      <c r="I2842" s="681" t="s">
        <v>6401</v>
      </c>
      <c r="J2842" s="687" t="s">
        <v>6402</v>
      </c>
      <c r="K2842" s="701" t="s">
        <v>12832</v>
      </c>
      <c r="L2842" s="728">
        <v>10000</v>
      </c>
      <c r="M2842" s="766"/>
    </row>
    <row r="2843" spans="1:13" ht="120" customHeight="1">
      <c r="A2843" s="501" t="s">
        <v>8250</v>
      </c>
      <c r="B2843" s="511" t="s">
        <v>8251</v>
      </c>
      <c r="C2843" s="512">
        <v>30000</v>
      </c>
      <c r="D2843" s="561"/>
      <c r="E2843" s="646" t="s">
        <v>13251</v>
      </c>
      <c r="F2843" s="489"/>
      <c r="I2843" s="681" t="s">
        <v>10274</v>
      </c>
      <c r="J2843" s="677" t="s">
        <v>6404</v>
      </c>
      <c r="K2843" s="701" t="s">
        <v>12833</v>
      </c>
      <c r="L2843" s="728">
        <v>12000</v>
      </c>
      <c r="M2843" s="766"/>
    </row>
    <row r="2844" spans="1:13" ht="120" customHeight="1">
      <c r="A2844" s="501" t="s">
        <v>11730</v>
      </c>
      <c r="B2844" s="497" t="s">
        <v>11731</v>
      </c>
      <c r="C2844" s="538">
        <v>25000</v>
      </c>
      <c r="D2844" s="576"/>
      <c r="E2844" s="646" t="s">
        <v>13251</v>
      </c>
      <c r="F2844" s="489"/>
      <c r="I2844" s="691" t="s">
        <v>6406</v>
      </c>
      <c r="J2844" s="803" t="s">
        <v>6407</v>
      </c>
      <c r="K2844" s="701" t="s">
        <v>12834</v>
      </c>
      <c r="L2844" s="728">
        <v>15000</v>
      </c>
      <c r="M2844" s="766"/>
    </row>
    <row r="2845" spans="1:13" ht="63" customHeight="1">
      <c r="A2845" s="505"/>
      <c r="B2845" s="535" t="s">
        <v>384</v>
      </c>
      <c r="C2845" s="627"/>
      <c r="D2845" s="519"/>
      <c r="E2845" s="646" t="s">
        <v>13251</v>
      </c>
      <c r="F2845" s="489"/>
      <c r="I2845" s="681" t="s">
        <v>10275</v>
      </c>
      <c r="J2845" s="677" t="s">
        <v>6409</v>
      </c>
      <c r="K2845" s="701" t="s">
        <v>11766</v>
      </c>
      <c r="L2845" s="728">
        <v>400</v>
      </c>
      <c r="M2845" s="766"/>
    </row>
    <row r="2846" spans="1:13" ht="60" customHeight="1">
      <c r="A2846" s="501" t="s">
        <v>385</v>
      </c>
      <c r="B2846" s="511" t="s">
        <v>386</v>
      </c>
      <c r="C2846" s="538">
        <v>700</v>
      </c>
      <c r="D2846" s="576"/>
      <c r="E2846" s="646" t="s">
        <v>13251</v>
      </c>
      <c r="F2846" s="489"/>
      <c r="I2846" s="681" t="s">
        <v>6411</v>
      </c>
      <c r="J2846" s="677" t="s">
        <v>6412</v>
      </c>
      <c r="K2846" s="701" t="s">
        <v>6413</v>
      </c>
      <c r="L2846" s="728">
        <v>400</v>
      </c>
      <c r="M2846" s="766"/>
    </row>
    <row r="2847" spans="1:13" ht="105" customHeight="1">
      <c r="A2847" s="501" t="s">
        <v>387</v>
      </c>
      <c r="B2847" s="511" t="s">
        <v>388</v>
      </c>
      <c r="C2847" s="538">
        <v>1320</v>
      </c>
      <c r="D2847" s="576"/>
      <c r="E2847" s="646" t="s">
        <v>13251</v>
      </c>
      <c r="F2847" s="489"/>
      <c r="I2847" s="681" t="s">
        <v>10276</v>
      </c>
      <c r="J2847" s="677" t="s">
        <v>6414</v>
      </c>
      <c r="K2847" s="701" t="s">
        <v>6415</v>
      </c>
      <c r="L2847" s="728">
        <v>400</v>
      </c>
      <c r="M2847" s="766"/>
    </row>
    <row r="2848" spans="1:13" ht="210" customHeight="1">
      <c r="A2848" s="501" t="s">
        <v>390</v>
      </c>
      <c r="B2848" s="511" t="s">
        <v>391</v>
      </c>
      <c r="C2848" s="538">
        <v>360</v>
      </c>
      <c r="D2848" s="576"/>
      <c r="E2848" s="646" t="s">
        <v>13251</v>
      </c>
      <c r="F2848" s="489"/>
      <c r="I2848" s="681" t="s">
        <v>6416</v>
      </c>
      <c r="J2848" s="677" t="s">
        <v>6417</v>
      </c>
      <c r="K2848" s="701" t="s">
        <v>6418</v>
      </c>
      <c r="L2848" s="728">
        <v>500</v>
      </c>
      <c r="M2848" s="766"/>
    </row>
    <row r="2849" spans="1:13" ht="240" customHeight="1">
      <c r="A2849" s="501" t="s">
        <v>392</v>
      </c>
      <c r="B2849" s="511" t="s">
        <v>7738</v>
      </c>
      <c r="C2849" s="538">
        <v>2000</v>
      </c>
      <c r="D2849" s="576"/>
      <c r="E2849" s="646" t="s">
        <v>13251</v>
      </c>
      <c r="F2849" s="489"/>
      <c r="I2849" s="681" t="s">
        <v>2775</v>
      </c>
      <c r="J2849" s="677" t="s">
        <v>6419</v>
      </c>
      <c r="K2849" s="701" t="s">
        <v>11787</v>
      </c>
      <c r="L2849" s="728">
        <v>600</v>
      </c>
      <c r="M2849" s="766"/>
    </row>
    <row r="2850" spans="1:13" ht="105" customHeight="1">
      <c r="A2850" s="501" t="s">
        <v>394</v>
      </c>
      <c r="B2850" s="511" t="s">
        <v>395</v>
      </c>
      <c r="C2850" s="538">
        <v>2300</v>
      </c>
      <c r="D2850" s="576"/>
      <c r="E2850" s="646" t="s">
        <v>13251</v>
      </c>
      <c r="F2850" s="489"/>
      <c r="I2850" s="681" t="s">
        <v>7759</v>
      </c>
      <c r="J2850" s="677" t="s">
        <v>7760</v>
      </c>
      <c r="K2850" s="701" t="s">
        <v>7761</v>
      </c>
      <c r="L2850" s="728">
        <v>120</v>
      </c>
      <c r="M2850" s="766"/>
    </row>
    <row r="2851" spans="1:13" ht="45" customHeight="1">
      <c r="A2851" s="501" t="s">
        <v>396</v>
      </c>
      <c r="B2851" s="511" t="s">
        <v>397</v>
      </c>
      <c r="C2851" s="538">
        <v>1300</v>
      </c>
      <c r="D2851" s="576"/>
      <c r="E2851" s="646" t="s">
        <v>13251</v>
      </c>
      <c r="F2851" s="489"/>
      <c r="I2851" s="681" t="s">
        <v>7768</v>
      </c>
      <c r="J2851" s="677" t="s">
        <v>7769</v>
      </c>
      <c r="K2851" s="701" t="s">
        <v>11764</v>
      </c>
      <c r="L2851" s="728">
        <v>4500</v>
      </c>
      <c r="M2851" s="766"/>
    </row>
    <row r="2852" spans="1:13" ht="45" customHeight="1">
      <c r="A2852" s="501" t="s">
        <v>398</v>
      </c>
      <c r="B2852" s="511" t="s">
        <v>399</v>
      </c>
      <c r="C2852" s="538">
        <v>1300</v>
      </c>
      <c r="D2852" s="576"/>
      <c r="E2852" s="646" t="s">
        <v>13251</v>
      </c>
      <c r="F2852" s="489"/>
      <c r="I2852" s="681" t="s">
        <v>7771</v>
      </c>
      <c r="J2852" s="687" t="s">
        <v>7772</v>
      </c>
      <c r="K2852" s="701" t="s">
        <v>7773</v>
      </c>
      <c r="L2852" s="702">
        <v>5000</v>
      </c>
      <c r="M2852" s="750"/>
    </row>
    <row r="2853" spans="1:13" ht="75" customHeight="1">
      <c r="A2853" s="501" t="s">
        <v>400</v>
      </c>
      <c r="B2853" s="511" t="s">
        <v>9362</v>
      </c>
      <c r="C2853" s="538">
        <v>5500</v>
      </c>
      <c r="D2853" s="576"/>
      <c r="E2853" s="646" t="s">
        <v>13251</v>
      </c>
      <c r="F2853" s="489"/>
      <c r="I2853" s="681" t="s">
        <v>7780</v>
      </c>
      <c r="J2853" s="687" t="s">
        <v>7781</v>
      </c>
      <c r="K2853" s="701" t="s">
        <v>8240</v>
      </c>
      <c r="L2853" s="702">
        <v>6000</v>
      </c>
      <c r="M2853" s="711"/>
    </row>
    <row r="2854" spans="1:13" ht="60" customHeight="1">
      <c r="A2854" s="501" t="s">
        <v>401</v>
      </c>
      <c r="B2854" s="511" t="s">
        <v>402</v>
      </c>
      <c r="C2854" s="512">
        <v>700</v>
      </c>
      <c r="D2854" s="561"/>
      <c r="E2854" s="646" t="s">
        <v>13251</v>
      </c>
      <c r="F2854" s="489"/>
      <c r="I2854" s="681" t="s">
        <v>8034</v>
      </c>
      <c r="J2854" s="687" t="s">
        <v>8035</v>
      </c>
      <c r="K2854" s="701" t="s">
        <v>8036</v>
      </c>
      <c r="L2854" s="728">
        <v>480</v>
      </c>
      <c r="M2854" s="766"/>
    </row>
    <row r="2855" spans="1:13" ht="60" customHeight="1">
      <c r="A2855" s="501" t="s">
        <v>403</v>
      </c>
      <c r="B2855" s="511" t="s">
        <v>404</v>
      </c>
      <c r="C2855" s="512">
        <v>1500</v>
      </c>
      <c r="D2855" s="561"/>
      <c r="E2855" s="646" t="s">
        <v>13251</v>
      </c>
      <c r="F2855" s="489"/>
      <c r="I2855" s="693"/>
      <c r="J2855" s="687"/>
      <c r="K2855" s="727" t="s">
        <v>6421</v>
      </c>
      <c r="L2855" s="702"/>
      <c r="M2855" s="750"/>
    </row>
    <row r="2856" spans="1:13" ht="75" customHeight="1">
      <c r="A2856" s="501" t="s">
        <v>406</v>
      </c>
      <c r="B2856" s="511" t="s">
        <v>407</v>
      </c>
      <c r="C2856" s="538">
        <v>1000</v>
      </c>
      <c r="D2856" s="576"/>
      <c r="E2856" s="646" t="s">
        <v>13251</v>
      </c>
      <c r="F2856" s="489"/>
      <c r="I2856" s="681" t="s">
        <v>9368</v>
      </c>
      <c r="J2856" s="677" t="s">
        <v>6422</v>
      </c>
      <c r="K2856" s="701" t="s">
        <v>9370</v>
      </c>
      <c r="L2856" s="728">
        <v>1320</v>
      </c>
      <c r="M2856" s="766"/>
    </row>
    <row r="2857" spans="1:13" ht="75" customHeight="1">
      <c r="A2857" s="501" t="s">
        <v>409</v>
      </c>
      <c r="B2857" s="511" t="s">
        <v>410</v>
      </c>
      <c r="C2857" s="538">
        <v>1200</v>
      </c>
      <c r="D2857" s="576"/>
      <c r="E2857" s="646" t="s">
        <v>13251</v>
      </c>
      <c r="F2857" s="489"/>
      <c r="I2857" s="681" t="s">
        <v>9410</v>
      </c>
      <c r="J2857" s="677" t="s">
        <v>3647</v>
      </c>
      <c r="K2857" s="701" t="s">
        <v>9369</v>
      </c>
      <c r="L2857" s="728">
        <v>1680</v>
      </c>
      <c r="M2857" s="766"/>
    </row>
    <row r="2858" spans="1:13" ht="90" customHeight="1">
      <c r="A2858" s="501" t="s">
        <v>412</v>
      </c>
      <c r="B2858" s="511" t="s">
        <v>12836</v>
      </c>
      <c r="C2858" s="538">
        <v>1200</v>
      </c>
      <c r="D2858" s="576"/>
      <c r="E2858" s="646" t="s">
        <v>13251</v>
      </c>
      <c r="F2858" s="489"/>
      <c r="I2858" s="681" t="s">
        <v>3648</v>
      </c>
      <c r="J2858" s="677" t="s">
        <v>3649</v>
      </c>
      <c r="K2858" s="701" t="s">
        <v>3650</v>
      </c>
      <c r="L2858" s="728">
        <v>1320</v>
      </c>
      <c r="M2858" s="766"/>
    </row>
    <row r="2859" spans="1:13" ht="75" customHeight="1">
      <c r="A2859" s="501" t="s">
        <v>7810</v>
      </c>
      <c r="B2859" s="511" t="s">
        <v>7811</v>
      </c>
      <c r="C2859" s="538">
        <v>2500</v>
      </c>
      <c r="D2859" s="576"/>
      <c r="E2859" s="646" t="s">
        <v>13251</v>
      </c>
      <c r="F2859" s="489"/>
      <c r="I2859" s="681" t="s">
        <v>3651</v>
      </c>
      <c r="J2859" s="677" t="s">
        <v>3652</v>
      </c>
      <c r="K2859" s="701" t="s">
        <v>11854</v>
      </c>
      <c r="L2859" s="728">
        <v>4000</v>
      </c>
      <c r="M2859" s="766"/>
    </row>
    <row r="2860" spans="1:13" ht="120" customHeight="1">
      <c r="A2860" s="501" t="s">
        <v>7813</v>
      </c>
      <c r="B2860" s="511" t="s">
        <v>7814</v>
      </c>
      <c r="C2860" s="538">
        <v>3500</v>
      </c>
      <c r="D2860" s="576"/>
      <c r="E2860" s="646" t="s">
        <v>13251</v>
      </c>
      <c r="F2860" s="489"/>
      <c r="I2860" s="681" t="s">
        <v>1484</v>
      </c>
      <c r="J2860" s="687" t="s">
        <v>1485</v>
      </c>
      <c r="K2860" s="701" t="s">
        <v>1486</v>
      </c>
      <c r="L2860" s="728">
        <v>3000</v>
      </c>
      <c r="M2860" s="766"/>
    </row>
    <row r="2861" spans="1:13" ht="45" customHeight="1">
      <c r="A2861" s="501" t="s">
        <v>7816</v>
      </c>
      <c r="B2861" s="511" t="s">
        <v>7817</v>
      </c>
      <c r="C2861" s="538">
        <v>7500</v>
      </c>
      <c r="D2861" s="576"/>
      <c r="E2861" s="646" t="s">
        <v>13251</v>
      </c>
      <c r="F2861" s="489"/>
      <c r="I2861" s="681" t="s">
        <v>1487</v>
      </c>
      <c r="J2861" s="687" t="s">
        <v>1488</v>
      </c>
      <c r="K2861" s="701" t="s">
        <v>1489</v>
      </c>
      <c r="L2861" s="728">
        <v>4000</v>
      </c>
      <c r="M2861" s="766"/>
    </row>
    <row r="2862" spans="1:13" ht="105" customHeight="1">
      <c r="A2862" s="501" t="s">
        <v>7819</v>
      </c>
      <c r="B2862" s="511" t="s">
        <v>7820</v>
      </c>
      <c r="C2862" s="538">
        <v>12000</v>
      </c>
      <c r="D2862" s="576"/>
      <c r="E2862" s="646" t="s">
        <v>13251</v>
      </c>
      <c r="F2862" s="489"/>
      <c r="I2862" s="681" t="s">
        <v>7782</v>
      </c>
      <c r="J2862" s="687" t="s">
        <v>7783</v>
      </c>
      <c r="K2862" s="701" t="s">
        <v>7784</v>
      </c>
      <c r="L2862" s="728">
        <v>2500</v>
      </c>
      <c r="M2862" s="766"/>
    </row>
    <row r="2863" spans="1:13" ht="165" customHeight="1">
      <c r="A2863" s="501" t="s">
        <v>7822</v>
      </c>
      <c r="B2863" s="511" t="s">
        <v>7823</v>
      </c>
      <c r="C2863" s="538">
        <v>13000</v>
      </c>
      <c r="D2863" s="576"/>
      <c r="E2863" s="646" t="s">
        <v>13251</v>
      </c>
      <c r="F2863" s="489"/>
      <c r="I2863" s="681" t="s">
        <v>7785</v>
      </c>
      <c r="J2863" s="687" t="s">
        <v>7786</v>
      </c>
      <c r="K2863" s="701" t="s">
        <v>7787</v>
      </c>
      <c r="L2863" s="728">
        <v>5000</v>
      </c>
      <c r="M2863" s="766"/>
    </row>
    <row r="2864" spans="1:13" ht="195" customHeight="1">
      <c r="A2864" s="501" t="s">
        <v>8044</v>
      </c>
      <c r="B2864" s="511" t="s">
        <v>11767</v>
      </c>
      <c r="C2864" s="538">
        <v>30000</v>
      </c>
      <c r="D2864" s="576"/>
      <c r="E2864" s="646" t="s">
        <v>13251</v>
      </c>
      <c r="F2864" s="489"/>
      <c r="I2864" s="681" t="s">
        <v>7788</v>
      </c>
      <c r="J2864" s="687" t="s">
        <v>7789</v>
      </c>
      <c r="K2864" s="701" t="s">
        <v>7790</v>
      </c>
      <c r="L2864" s="728">
        <v>7300</v>
      </c>
      <c r="M2864" s="766"/>
    </row>
    <row r="2865" spans="1:13" ht="120" customHeight="1">
      <c r="A2865" s="501" t="s">
        <v>8046</v>
      </c>
      <c r="B2865" s="511" t="s">
        <v>8055</v>
      </c>
      <c r="C2865" s="538">
        <v>15000</v>
      </c>
      <c r="D2865" s="576"/>
      <c r="E2865" s="646" t="s">
        <v>13251</v>
      </c>
      <c r="F2865" s="489"/>
      <c r="I2865" s="681" t="s">
        <v>7791</v>
      </c>
      <c r="J2865" s="687" t="s">
        <v>7792</v>
      </c>
      <c r="K2865" s="701" t="s">
        <v>12835</v>
      </c>
      <c r="L2865" s="728">
        <v>6000</v>
      </c>
      <c r="M2865" s="766"/>
    </row>
    <row r="2866" spans="1:13" ht="90" customHeight="1">
      <c r="A2866" s="501" t="s">
        <v>9363</v>
      </c>
      <c r="B2866" s="511" t="s">
        <v>9364</v>
      </c>
      <c r="C2866" s="538">
        <v>7400</v>
      </c>
      <c r="D2866" s="576"/>
      <c r="E2866" s="646" t="s">
        <v>13251</v>
      </c>
      <c r="F2866" s="489"/>
      <c r="I2866" s="681" t="s">
        <v>7794</v>
      </c>
      <c r="J2866" s="687" t="s">
        <v>7795</v>
      </c>
      <c r="K2866" s="701" t="s">
        <v>7796</v>
      </c>
      <c r="L2866" s="728">
        <v>8000</v>
      </c>
      <c r="M2866" s="766"/>
    </row>
    <row r="2867" spans="1:13" ht="165" customHeight="1">
      <c r="A2867" s="501" t="s">
        <v>9365</v>
      </c>
      <c r="B2867" s="511" t="s">
        <v>9367</v>
      </c>
      <c r="C2867" s="538">
        <v>10000</v>
      </c>
      <c r="D2867" s="576"/>
      <c r="E2867" s="646" t="s">
        <v>13251</v>
      </c>
      <c r="F2867" s="489"/>
      <c r="I2867" s="681" t="s">
        <v>7797</v>
      </c>
      <c r="J2867" s="687" t="s">
        <v>7798</v>
      </c>
      <c r="K2867" s="701" t="s">
        <v>7799</v>
      </c>
      <c r="L2867" s="728">
        <v>12000</v>
      </c>
      <c r="M2867" s="766"/>
    </row>
    <row r="2868" spans="1:13" ht="120" customHeight="1">
      <c r="A2868" s="501" t="s">
        <v>11785</v>
      </c>
      <c r="B2868" s="511" t="s">
        <v>11786</v>
      </c>
      <c r="C2868" s="538">
        <v>2000</v>
      </c>
      <c r="D2868" s="576"/>
      <c r="E2868" s="646" t="s">
        <v>13251</v>
      </c>
      <c r="F2868" s="489"/>
      <c r="I2868" s="681" t="s">
        <v>7800</v>
      </c>
      <c r="J2868" s="687" t="s">
        <v>7801</v>
      </c>
      <c r="K2868" s="701" t="s">
        <v>7802</v>
      </c>
      <c r="L2868" s="728">
        <v>16000</v>
      </c>
      <c r="M2868" s="766"/>
    </row>
    <row r="2869" spans="1:13" ht="255" customHeight="1">
      <c r="A2869" s="501" t="s">
        <v>11969</v>
      </c>
      <c r="B2869" s="511" t="s">
        <v>11970</v>
      </c>
      <c r="C2869" s="538">
        <v>450000</v>
      </c>
      <c r="D2869" s="576"/>
      <c r="E2869" s="646" t="s">
        <v>13251</v>
      </c>
      <c r="F2869" s="489"/>
      <c r="I2869" s="681" t="s">
        <v>7803</v>
      </c>
      <c r="J2869" s="687" t="s">
        <v>7804</v>
      </c>
      <c r="K2869" s="701" t="s">
        <v>7805</v>
      </c>
      <c r="L2869" s="728">
        <v>5500</v>
      </c>
      <c r="M2869" s="766"/>
    </row>
    <row r="2870" spans="1:13" ht="255" customHeight="1">
      <c r="A2870" s="501" t="s">
        <v>11972</v>
      </c>
      <c r="B2870" s="511" t="s">
        <v>11973</v>
      </c>
      <c r="C2870" s="538">
        <v>600000</v>
      </c>
      <c r="D2870" s="576"/>
      <c r="E2870" s="646" t="s">
        <v>13251</v>
      </c>
      <c r="F2870" s="489"/>
      <c r="I2870" s="681" t="s">
        <v>11808</v>
      </c>
      <c r="J2870" s="687" t="s">
        <v>11788</v>
      </c>
      <c r="K2870" s="680" t="s">
        <v>11745</v>
      </c>
      <c r="L2870" s="756">
        <v>500</v>
      </c>
      <c r="M2870" s="765"/>
    </row>
    <row r="2871" spans="1:13" ht="255" customHeight="1">
      <c r="A2871" s="501" t="s">
        <v>11975</v>
      </c>
      <c r="B2871" s="511" t="s">
        <v>11976</v>
      </c>
      <c r="C2871" s="538">
        <v>850000</v>
      </c>
      <c r="D2871" s="576"/>
      <c r="E2871" s="646" t="s">
        <v>13251</v>
      </c>
      <c r="F2871" s="489"/>
      <c r="I2871" s="676"/>
      <c r="J2871" s="687"/>
      <c r="K2871" s="727" t="s">
        <v>1490</v>
      </c>
      <c r="L2871" s="728"/>
      <c r="M2871" s="766"/>
    </row>
    <row r="2872" spans="1:13" ht="255" customHeight="1">
      <c r="A2872" s="501" t="s">
        <v>11978</v>
      </c>
      <c r="B2872" s="511" t="s">
        <v>11979</v>
      </c>
      <c r="C2872" s="538">
        <v>450000</v>
      </c>
      <c r="D2872" s="576"/>
      <c r="E2872" s="646" t="s">
        <v>13251</v>
      </c>
      <c r="F2872" s="489"/>
      <c r="I2872" s="681" t="s">
        <v>10001</v>
      </c>
      <c r="J2872" s="687" t="s">
        <v>1491</v>
      </c>
      <c r="K2872" s="701" t="s">
        <v>1492</v>
      </c>
      <c r="L2872" s="728">
        <v>550</v>
      </c>
      <c r="M2872" s="766"/>
    </row>
    <row r="2873" spans="1:13" ht="255" customHeight="1">
      <c r="A2873" s="501" t="s">
        <v>11981</v>
      </c>
      <c r="B2873" s="511" t="s">
        <v>11982</v>
      </c>
      <c r="C2873" s="538">
        <v>600000</v>
      </c>
      <c r="D2873" s="576"/>
      <c r="E2873" s="646" t="s">
        <v>13251</v>
      </c>
      <c r="F2873" s="489"/>
      <c r="I2873" s="681" t="s">
        <v>1493</v>
      </c>
      <c r="J2873" s="687" t="s">
        <v>1494</v>
      </c>
      <c r="K2873" s="701" t="s">
        <v>1495</v>
      </c>
      <c r="L2873" s="702">
        <v>250</v>
      </c>
      <c r="M2873" s="766"/>
    </row>
    <row r="2874" spans="1:13" ht="255" customHeight="1">
      <c r="A2874" s="501" t="s">
        <v>11984</v>
      </c>
      <c r="B2874" s="511" t="s">
        <v>11985</v>
      </c>
      <c r="C2874" s="538">
        <v>850000</v>
      </c>
      <c r="D2874" s="576"/>
      <c r="E2874" s="646" t="s">
        <v>13251</v>
      </c>
      <c r="F2874" s="489"/>
      <c r="I2874" s="681" t="s">
        <v>1496</v>
      </c>
      <c r="J2874" s="687" t="s">
        <v>1497</v>
      </c>
      <c r="K2874" s="701" t="s">
        <v>8065</v>
      </c>
      <c r="L2874" s="702">
        <v>500</v>
      </c>
      <c r="M2874" s="769"/>
    </row>
    <row r="2875" spans="1:13" ht="300" customHeight="1">
      <c r="A2875" s="501" t="s">
        <v>11987</v>
      </c>
      <c r="B2875" s="511" t="s">
        <v>11988</v>
      </c>
      <c r="C2875" s="538">
        <v>450000</v>
      </c>
      <c r="D2875" s="576"/>
      <c r="E2875" s="646" t="s">
        <v>13251</v>
      </c>
      <c r="F2875" s="489"/>
      <c r="I2875" s="681" t="s">
        <v>2623</v>
      </c>
      <c r="J2875" s="687" t="s">
        <v>2624</v>
      </c>
      <c r="K2875" s="701" t="s">
        <v>2625</v>
      </c>
      <c r="L2875" s="770">
        <v>1980</v>
      </c>
      <c r="M2875" s="765"/>
    </row>
    <row r="2876" spans="1:13" ht="300" customHeight="1">
      <c r="A2876" s="501" t="s">
        <v>11990</v>
      </c>
      <c r="B2876" s="511" t="s">
        <v>11991</v>
      </c>
      <c r="C2876" s="538">
        <v>600000</v>
      </c>
      <c r="D2876" s="576"/>
      <c r="E2876" s="646" t="s">
        <v>13251</v>
      </c>
      <c r="F2876" s="489"/>
      <c r="I2876" s="681" t="s">
        <v>10277</v>
      </c>
      <c r="J2876" s="687" t="s">
        <v>2626</v>
      </c>
      <c r="K2876" s="701" t="s">
        <v>2627</v>
      </c>
      <c r="L2876" s="728">
        <v>2640</v>
      </c>
      <c r="M2876" s="766"/>
    </row>
    <row r="2877" spans="1:13" ht="300" customHeight="1">
      <c r="A2877" s="501" t="s">
        <v>11993</v>
      </c>
      <c r="B2877" s="511" t="s">
        <v>11994</v>
      </c>
      <c r="C2877" s="538">
        <v>850000</v>
      </c>
      <c r="D2877" s="576"/>
      <c r="E2877" s="646" t="s">
        <v>13251</v>
      </c>
      <c r="F2877" s="489"/>
      <c r="I2877" s="681" t="s">
        <v>2628</v>
      </c>
      <c r="J2877" s="687" t="s">
        <v>2629</v>
      </c>
      <c r="K2877" s="768" t="s">
        <v>12854</v>
      </c>
      <c r="L2877" s="695">
        <v>9000</v>
      </c>
      <c r="M2877" s="766"/>
    </row>
    <row r="2878" spans="1:13" ht="375" customHeight="1">
      <c r="A2878" s="501" t="s">
        <v>12924</v>
      </c>
      <c r="B2878" s="622" t="s">
        <v>12925</v>
      </c>
      <c r="C2878" s="629">
        <v>180000</v>
      </c>
      <c r="D2878" s="561"/>
      <c r="E2878" s="646" t="s">
        <v>13251</v>
      </c>
      <c r="F2878" s="500"/>
      <c r="I2878" s="681" t="s">
        <v>364</v>
      </c>
      <c r="J2878" s="687" t="s">
        <v>365</v>
      </c>
      <c r="K2878" s="768" t="s">
        <v>12855</v>
      </c>
      <c r="L2878" s="695">
        <v>12000</v>
      </c>
      <c r="M2878" s="766"/>
    </row>
    <row r="2879" spans="1:13" ht="300" customHeight="1">
      <c r="A2879" s="501" t="s">
        <v>12927</v>
      </c>
      <c r="B2879" s="622" t="s">
        <v>12928</v>
      </c>
      <c r="C2879" s="629">
        <v>180000</v>
      </c>
      <c r="D2879" s="561"/>
      <c r="E2879" s="646" t="s">
        <v>13251</v>
      </c>
      <c r="F2879" s="500"/>
      <c r="I2879" s="691" t="s">
        <v>7758</v>
      </c>
      <c r="J2879" s="687" t="s">
        <v>368</v>
      </c>
      <c r="K2879" s="701" t="s">
        <v>9377</v>
      </c>
      <c r="L2879" s="728">
        <v>500</v>
      </c>
      <c r="M2879" s="766"/>
    </row>
    <row r="2880" spans="1:13" ht="390" customHeight="1">
      <c r="A2880" s="501" t="s">
        <v>12930</v>
      </c>
      <c r="B2880" s="622" t="s">
        <v>12931</v>
      </c>
      <c r="C2880" s="629">
        <v>180000</v>
      </c>
      <c r="D2880" s="561"/>
      <c r="E2880" s="646" t="s">
        <v>13251</v>
      </c>
      <c r="F2880" s="500"/>
      <c r="I2880" s="681" t="s">
        <v>10278</v>
      </c>
      <c r="J2880" s="687" t="s">
        <v>369</v>
      </c>
      <c r="K2880" s="701" t="s">
        <v>370</v>
      </c>
      <c r="L2880" s="728">
        <v>550</v>
      </c>
      <c r="M2880" s="766"/>
    </row>
    <row r="2881" spans="1:13" ht="409.5" customHeight="1">
      <c r="A2881" s="494" t="s">
        <v>12980</v>
      </c>
      <c r="B2881" s="625" t="s">
        <v>12981</v>
      </c>
      <c r="C2881" s="633">
        <v>3500</v>
      </c>
      <c r="D2881" s="520"/>
      <c r="E2881" s="646" t="s">
        <v>13251</v>
      </c>
      <c r="F2881" s="624"/>
      <c r="I2881" s="681" t="s">
        <v>10279</v>
      </c>
      <c r="J2881" s="687" t="s">
        <v>371</v>
      </c>
      <c r="K2881" s="701" t="s">
        <v>372</v>
      </c>
      <c r="L2881" s="728">
        <v>5000</v>
      </c>
      <c r="M2881" s="766"/>
    </row>
    <row r="2882" spans="1:13" ht="409.5" customHeight="1">
      <c r="A2882" s="494" t="s">
        <v>12983</v>
      </c>
      <c r="B2882" s="625" t="s">
        <v>12984</v>
      </c>
      <c r="C2882" s="633">
        <v>4000</v>
      </c>
      <c r="D2882" s="520"/>
      <c r="E2882" s="646" t="s">
        <v>13251</v>
      </c>
      <c r="F2882" s="624"/>
      <c r="I2882" s="681" t="s">
        <v>373</v>
      </c>
      <c r="J2882" s="687" t="s">
        <v>374</v>
      </c>
      <c r="K2882" s="701" t="s">
        <v>375</v>
      </c>
      <c r="L2882" s="728">
        <v>3500</v>
      </c>
      <c r="M2882" s="766"/>
    </row>
    <row r="2883" spans="1:13" ht="409.5" customHeight="1">
      <c r="A2883" s="494" t="s">
        <v>12986</v>
      </c>
      <c r="B2883" s="625" t="s">
        <v>12987</v>
      </c>
      <c r="C2883" s="633">
        <v>4500</v>
      </c>
      <c r="D2883" s="520"/>
      <c r="E2883" s="646" t="s">
        <v>13251</v>
      </c>
      <c r="F2883" s="624"/>
      <c r="I2883" s="681" t="s">
        <v>376</v>
      </c>
      <c r="J2883" s="687" t="s">
        <v>377</v>
      </c>
      <c r="K2883" s="701" t="s">
        <v>378</v>
      </c>
      <c r="L2883" s="728">
        <v>7700</v>
      </c>
      <c r="M2883" s="766"/>
    </row>
    <row r="2884" spans="1:13" ht="409.5" customHeight="1">
      <c r="A2884" s="494" t="s">
        <v>12989</v>
      </c>
      <c r="B2884" s="625" t="s">
        <v>12990</v>
      </c>
      <c r="C2884" s="633">
        <v>7900</v>
      </c>
      <c r="D2884" s="520"/>
      <c r="E2884" s="646" t="s">
        <v>13251</v>
      </c>
      <c r="F2884" s="624"/>
      <c r="I2884" s="681" t="s">
        <v>10280</v>
      </c>
      <c r="J2884" s="687" t="s">
        <v>379</v>
      </c>
      <c r="K2884" s="701" t="s">
        <v>380</v>
      </c>
      <c r="L2884" s="728">
        <v>4500</v>
      </c>
      <c r="M2884" s="766"/>
    </row>
    <row r="2885" spans="1:13" ht="283.5" customHeight="1">
      <c r="A2885" s="494" t="s">
        <v>12992</v>
      </c>
      <c r="B2885" s="625" t="s">
        <v>12993</v>
      </c>
      <c r="C2885" s="633">
        <v>600</v>
      </c>
      <c r="D2885" s="520"/>
      <c r="E2885" s="646" t="s">
        <v>13251</v>
      </c>
      <c r="F2885" s="624"/>
      <c r="I2885" s="681" t="s">
        <v>381</v>
      </c>
      <c r="J2885" s="677" t="s">
        <v>382</v>
      </c>
      <c r="K2885" s="768" t="s">
        <v>11762</v>
      </c>
      <c r="L2885" s="728">
        <v>26000</v>
      </c>
      <c r="M2885" s="766"/>
    </row>
    <row r="2886" spans="1:13" ht="236.25" customHeight="1">
      <c r="A2886" s="494" t="s">
        <v>12995</v>
      </c>
      <c r="B2886" s="625" t="s">
        <v>12996</v>
      </c>
      <c r="C2886" s="633">
        <v>720</v>
      </c>
      <c r="D2886" s="520"/>
      <c r="E2886" s="646" t="s">
        <v>13251</v>
      </c>
      <c r="F2886" s="624"/>
      <c r="I2886" s="681" t="s">
        <v>11809</v>
      </c>
      <c r="J2886" s="687" t="s">
        <v>11729</v>
      </c>
      <c r="K2886" s="701" t="s">
        <v>11728</v>
      </c>
      <c r="L2886" s="728">
        <v>13000</v>
      </c>
      <c r="M2886" s="766"/>
    </row>
    <row r="2887" spans="1:13" ht="236.25" customHeight="1">
      <c r="A2887" s="494" t="s">
        <v>12998</v>
      </c>
      <c r="B2887" s="642" t="s">
        <v>12999</v>
      </c>
      <c r="C2887" s="633">
        <v>9200</v>
      </c>
      <c r="D2887" s="520"/>
      <c r="E2887" s="646" t="s">
        <v>13251</v>
      </c>
      <c r="F2887" s="624"/>
      <c r="I2887" s="681" t="s">
        <v>7806</v>
      </c>
      <c r="J2887" s="687" t="s">
        <v>7807</v>
      </c>
      <c r="K2887" s="701" t="s">
        <v>7808</v>
      </c>
      <c r="L2887" s="728">
        <v>1200</v>
      </c>
      <c r="M2887" s="766"/>
    </row>
    <row r="2888" spans="1:13" ht="78.75" customHeight="1">
      <c r="A2888" s="501"/>
      <c r="B2888" s="535" t="s">
        <v>414</v>
      </c>
      <c r="C2888" s="538"/>
      <c r="D2888" s="576"/>
      <c r="E2888" s="646" t="s">
        <v>13251</v>
      </c>
      <c r="F2888" s="489"/>
      <c r="I2888" s="681" t="s">
        <v>8249</v>
      </c>
      <c r="J2888" s="687" t="s">
        <v>8250</v>
      </c>
      <c r="K2888" s="701" t="s">
        <v>8251</v>
      </c>
      <c r="L2888" s="702">
        <v>30000</v>
      </c>
      <c r="M2888" s="750"/>
    </row>
    <row r="2889" spans="1:13" ht="90" customHeight="1">
      <c r="A2889" s="501" t="s">
        <v>415</v>
      </c>
      <c r="B2889" s="511" t="s">
        <v>9811</v>
      </c>
      <c r="C2889" s="538">
        <v>35000</v>
      </c>
      <c r="D2889" s="576"/>
      <c r="E2889" s="646" t="s">
        <v>13251</v>
      </c>
      <c r="F2889" s="489"/>
      <c r="I2889" s="681" t="s">
        <v>11857</v>
      </c>
      <c r="J2889" s="687" t="s">
        <v>11730</v>
      </c>
      <c r="K2889" s="680" t="s">
        <v>11731</v>
      </c>
      <c r="L2889" s="728">
        <v>25000</v>
      </c>
      <c r="M2889" s="766"/>
    </row>
    <row r="2890" spans="1:13" ht="105" customHeight="1">
      <c r="A2890" s="501" t="s">
        <v>416</v>
      </c>
      <c r="B2890" s="511" t="s">
        <v>9813</v>
      </c>
      <c r="C2890" s="538">
        <v>30000</v>
      </c>
      <c r="D2890" s="576"/>
      <c r="E2890" s="646" t="s">
        <v>13251</v>
      </c>
      <c r="F2890" s="489"/>
      <c r="I2890" s="693"/>
      <c r="J2890" s="693"/>
      <c r="K2890" s="727" t="s">
        <v>384</v>
      </c>
      <c r="L2890" s="818"/>
      <c r="M2890" s="711"/>
    </row>
    <row r="2891" spans="1:13" ht="105" customHeight="1">
      <c r="A2891" s="501" t="s">
        <v>417</v>
      </c>
      <c r="B2891" s="511" t="s">
        <v>7571</v>
      </c>
      <c r="C2891" s="538">
        <v>15000</v>
      </c>
      <c r="D2891" s="576"/>
      <c r="E2891" s="646" t="s">
        <v>13251</v>
      </c>
      <c r="F2891" s="489"/>
      <c r="I2891" s="681" t="s">
        <v>10281</v>
      </c>
      <c r="J2891" s="687" t="s">
        <v>385</v>
      </c>
      <c r="K2891" s="701" t="s">
        <v>386</v>
      </c>
      <c r="L2891" s="728">
        <v>700</v>
      </c>
      <c r="M2891" s="766"/>
    </row>
    <row r="2892" spans="1:13" ht="255" customHeight="1">
      <c r="A2892" s="501" t="s">
        <v>418</v>
      </c>
      <c r="B2892" s="511" t="s">
        <v>7572</v>
      </c>
      <c r="C2892" s="538">
        <v>1300</v>
      </c>
      <c r="D2892" s="576"/>
      <c r="E2892" s="646" t="s">
        <v>13251</v>
      </c>
      <c r="F2892" s="489"/>
      <c r="I2892" s="681" t="s">
        <v>10282</v>
      </c>
      <c r="J2892" s="687" t="s">
        <v>387</v>
      </c>
      <c r="K2892" s="701" t="s">
        <v>388</v>
      </c>
      <c r="L2892" s="728">
        <v>1320</v>
      </c>
      <c r="M2892" s="766"/>
    </row>
    <row r="2893" spans="1:13" ht="120" customHeight="1">
      <c r="A2893" s="501" t="s">
        <v>419</v>
      </c>
      <c r="B2893" s="511" t="s">
        <v>11769</v>
      </c>
      <c r="C2893" s="538">
        <v>6000</v>
      </c>
      <c r="D2893" s="576"/>
      <c r="E2893" s="646" t="s">
        <v>13251</v>
      </c>
      <c r="F2893" s="489"/>
      <c r="I2893" s="681" t="s">
        <v>389</v>
      </c>
      <c r="J2893" s="687" t="s">
        <v>390</v>
      </c>
      <c r="K2893" s="701" t="s">
        <v>391</v>
      </c>
      <c r="L2893" s="728">
        <v>360</v>
      </c>
      <c r="M2893" s="766"/>
    </row>
    <row r="2894" spans="1:13" ht="90" customHeight="1">
      <c r="A2894" s="501" t="s">
        <v>11734</v>
      </c>
      <c r="B2894" s="497" t="s">
        <v>11735</v>
      </c>
      <c r="C2894" s="506">
        <v>12000</v>
      </c>
      <c r="D2894" s="576"/>
      <c r="E2894" s="646" t="s">
        <v>13251</v>
      </c>
      <c r="F2894" s="489"/>
      <c r="I2894" s="681" t="s">
        <v>7737</v>
      </c>
      <c r="J2894" s="687" t="s">
        <v>392</v>
      </c>
      <c r="K2894" s="701" t="s">
        <v>7738</v>
      </c>
      <c r="L2894" s="728">
        <v>2000</v>
      </c>
      <c r="M2894" s="766"/>
    </row>
    <row r="2895" spans="1:13" ht="75" customHeight="1">
      <c r="A2895" s="501" t="s">
        <v>420</v>
      </c>
      <c r="B2895" s="511" t="s">
        <v>421</v>
      </c>
      <c r="C2895" s="538">
        <v>2500</v>
      </c>
      <c r="D2895" s="576"/>
      <c r="E2895" s="646" t="s">
        <v>13251</v>
      </c>
      <c r="F2895" s="489"/>
      <c r="I2895" s="691" t="s">
        <v>393</v>
      </c>
      <c r="J2895" s="687" t="s">
        <v>394</v>
      </c>
      <c r="K2895" s="701" t="s">
        <v>395</v>
      </c>
      <c r="L2895" s="728">
        <v>2300</v>
      </c>
      <c r="M2895" s="766"/>
    </row>
    <row r="2896" spans="1:13" ht="180" customHeight="1">
      <c r="A2896" s="501" t="s">
        <v>422</v>
      </c>
      <c r="B2896" s="511" t="s">
        <v>423</v>
      </c>
      <c r="C2896" s="538">
        <v>3000</v>
      </c>
      <c r="D2896" s="576"/>
      <c r="E2896" s="646" t="s">
        <v>13251</v>
      </c>
      <c r="F2896" s="489"/>
      <c r="I2896" s="681" t="s">
        <v>10283</v>
      </c>
      <c r="J2896" s="687" t="s">
        <v>396</v>
      </c>
      <c r="K2896" s="701" t="s">
        <v>397</v>
      </c>
      <c r="L2896" s="728">
        <v>1300</v>
      </c>
      <c r="M2896" s="766"/>
    </row>
    <row r="2897" spans="1:13" ht="195" customHeight="1">
      <c r="A2897" s="501" t="s">
        <v>424</v>
      </c>
      <c r="B2897" s="511" t="s">
        <v>425</v>
      </c>
      <c r="C2897" s="538">
        <v>3500</v>
      </c>
      <c r="D2897" s="576"/>
      <c r="E2897" s="646" t="s">
        <v>13251</v>
      </c>
      <c r="F2897" s="489"/>
      <c r="I2897" s="681" t="s">
        <v>10284</v>
      </c>
      <c r="J2897" s="687" t="s">
        <v>398</v>
      </c>
      <c r="K2897" s="701" t="s">
        <v>399</v>
      </c>
      <c r="L2897" s="728">
        <v>1300</v>
      </c>
      <c r="M2897" s="766"/>
    </row>
    <row r="2898" spans="1:13" ht="105" customHeight="1">
      <c r="A2898" s="501" t="s">
        <v>426</v>
      </c>
      <c r="B2898" s="511" t="s">
        <v>7573</v>
      </c>
      <c r="C2898" s="538">
        <v>1500</v>
      </c>
      <c r="D2898" s="576"/>
      <c r="E2898" s="646" t="s">
        <v>13251</v>
      </c>
      <c r="F2898" s="489"/>
      <c r="I2898" s="681" t="s">
        <v>9357</v>
      </c>
      <c r="J2898" s="687" t="s">
        <v>400</v>
      </c>
      <c r="K2898" s="701" t="s">
        <v>9362</v>
      </c>
      <c r="L2898" s="728">
        <v>5500</v>
      </c>
      <c r="M2898" s="766"/>
    </row>
    <row r="2899" spans="1:13" ht="195" customHeight="1">
      <c r="A2899" s="501" t="s">
        <v>428</v>
      </c>
      <c r="B2899" s="511" t="s">
        <v>7574</v>
      </c>
      <c r="C2899" s="538">
        <v>52000</v>
      </c>
      <c r="D2899" s="576"/>
      <c r="E2899" s="646" t="s">
        <v>13251</v>
      </c>
      <c r="F2899" s="489"/>
      <c r="I2899" s="681" t="s">
        <v>10285</v>
      </c>
      <c r="J2899" s="687" t="s">
        <v>401</v>
      </c>
      <c r="K2899" s="701" t="s">
        <v>402</v>
      </c>
      <c r="L2899" s="702">
        <v>700</v>
      </c>
      <c r="M2899" s="750"/>
    </row>
    <row r="2900" spans="1:13" ht="150" customHeight="1">
      <c r="A2900" s="501" t="s">
        <v>432</v>
      </c>
      <c r="B2900" s="511" t="s">
        <v>7576</v>
      </c>
      <c r="C2900" s="538">
        <v>58500</v>
      </c>
      <c r="D2900" s="576"/>
      <c r="E2900" s="646" t="s">
        <v>13251</v>
      </c>
      <c r="F2900" s="489"/>
      <c r="I2900" s="681" t="s">
        <v>10286</v>
      </c>
      <c r="J2900" s="687" t="s">
        <v>403</v>
      </c>
      <c r="K2900" s="701" t="s">
        <v>404</v>
      </c>
      <c r="L2900" s="702">
        <v>1500</v>
      </c>
      <c r="M2900" s="750"/>
    </row>
    <row r="2901" spans="1:13" ht="150" customHeight="1">
      <c r="A2901" s="501" t="s">
        <v>434</v>
      </c>
      <c r="B2901" s="511" t="s">
        <v>7577</v>
      </c>
      <c r="C2901" s="538">
        <v>5000</v>
      </c>
      <c r="D2901" s="576"/>
      <c r="E2901" s="646" t="s">
        <v>13251</v>
      </c>
      <c r="F2901" s="489"/>
      <c r="I2901" s="681" t="s">
        <v>405</v>
      </c>
      <c r="J2901" s="687" t="s">
        <v>406</v>
      </c>
      <c r="K2901" s="701" t="s">
        <v>407</v>
      </c>
      <c r="L2901" s="728">
        <v>1000</v>
      </c>
      <c r="M2901" s="766"/>
    </row>
    <row r="2902" spans="1:13" ht="120" customHeight="1">
      <c r="A2902" s="501" t="s">
        <v>435</v>
      </c>
      <c r="B2902" s="511" t="s">
        <v>7578</v>
      </c>
      <c r="C2902" s="538">
        <v>3900</v>
      </c>
      <c r="D2902" s="576"/>
      <c r="E2902" s="646" t="s">
        <v>13251</v>
      </c>
      <c r="F2902" s="489"/>
      <c r="I2902" s="681" t="s">
        <v>408</v>
      </c>
      <c r="J2902" s="687" t="s">
        <v>409</v>
      </c>
      <c r="K2902" s="701" t="s">
        <v>410</v>
      </c>
      <c r="L2902" s="728">
        <v>1200</v>
      </c>
      <c r="M2902" s="766"/>
    </row>
    <row r="2903" spans="1:13" ht="195" customHeight="1">
      <c r="A2903" s="501" t="s">
        <v>436</v>
      </c>
      <c r="B2903" s="511" t="s">
        <v>7579</v>
      </c>
      <c r="C2903" s="538">
        <v>25000</v>
      </c>
      <c r="D2903" s="576"/>
      <c r="E2903" s="646" t="s">
        <v>13251</v>
      </c>
      <c r="F2903" s="489"/>
      <c r="I2903" s="681" t="s">
        <v>411</v>
      </c>
      <c r="J2903" s="687" t="s">
        <v>412</v>
      </c>
      <c r="K2903" s="701" t="s">
        <v>12836</v>
      </c>
      <c r="L2903" s="728">
        <v>1200</v>
      </c>
      <c r="M2903" s="766"/>
    </row>
    <row r="2904" spans="1:13" ht="180" customHeight="1">
      <c r="A2904" s="501" t="s">
        <v>7825</v>
      </c>
      <c r="B2904" s="511" t="s">
        <v>7826</v>
      </c>
      <c r="C2904" s="512">
        <v>70000</v>
      </c>
      <c r="D2904" s="561"/>
      <c r="E2904" s="646" t="s">
        <v>13251</v>
      </c>
      <c r="F2904" s="489"/>
      <c r="I2904" s="681" t="s">
        <v>7809</v>
      </c>
      <c r="J2904" s="687" t="s">
        <v>7810</v>
      </c>
      <c r="K2904" s="701" t="s">
        <v>7811</v>
      </c>
      <c r="L2904" s="728">
        <v>2500</v>
      </c>
      <c r="M2904" s="766"/>
    </row>
    <row r="2905" spans="1:13" ht="180" customHeight="1">
      <c r="A2905" s="501" t="s">
        <v>7828</v>
      </c>
      <c r="B2905" s="511" t="s">
        <v>7829</v>
      </c>
      <c r="C2905" s="512">
        <v>80000</v>
      </c>
      <c r="D2905" s="561"/>
      <c r="E2905" s="646" t="s">
        <v>13251</v>
      </c>
      <c r="F2905" s="489"/>
      <c r="I2905" s="681" t="s">
        <v>7812</v>
      </c>
      <c r="J2905" s="687" t="s">
        <v>7813</v>
      </c>
      <c r="K2905" s="701" t="s">
        <v>7814</v>
      </c>
      <c r="L2905" s="728">
        <v>3500</v>
      </c>
      <c r="M2905" s="766"/>
    </row>
    <row r="2906" spans="1:13" ht="150" customHeight="1">
      <c r="A2906" s="501" t="s">
        <v>8030</v>
      </c>
      <c r="B2906" s="511" t="s">
        <v>9360</v>
      </c>
      <c r="C2906" s="512">
        <v>50000</v>
      </c>
      <c r="D2906" s="561"/>
      <c r="E2906" s="646" t="s">
        <v>13251</v>
      </c>
      <c r="F2906" s="489"/>
      <c r="I2906" s="681" t="s">
        <v>7815</v>
      </c>
      <c r="J2906" s="687" t="s">
        <v>7816</v>
      </c>
      <c r="K2906" s="701" t="s">
        <v>7817</v>
      </c>
      <c r="L2906" s="728">
        <v>7500</v>
      </c>
      <c r="M2906" s="766"/>
    </row>
    <row r="2907" spans="1:13" ht="120" customHeight="1">
      <c r="A2907" s="501" t="s">
        <v>11736</v>
      </c>
      <c r="B2907" s="497" t="s">
        <v>11737</v>
      </c>
      <c r="C2907" s="566">
        <v>62000</v>
      </c>
      <c r="D2907" s="576"/>
      <c r="E2907" s="646" t="s">
        <v>13251</v>
      </c>
      <c r="F2907" s="489"/>
      <c r="I2907" s="681" t="s">
        <v>7818</v>
      </c>
      <c r="J2907" s="687" t="s">
        <v>7819</v>
      </c>
      <c r="K2907" s="701" t="s">
        <v>7820</v>
      </c>
      <c r="L2907" s="728">
        <v>12000</v>
      </c>
      <c r="M2907" s="766"/>
    </row>
    <row r="2908" spans="1:13" ht="120" customHeight="1">
      <c r="A2908" s="501" t="s">
        <v>11738</v>
      </c>
      <c r="B2908" s="497" t="s">
        <v>503</v>
      </c>
      <c r="C2908" s="506">
        <v>8000</v>
      </c>
      <c r="D2908" s="576"/>
      <c r="E2908" s="646" t="s">
        <v>13251</v>
      </c>
      <c r="F2908" s="489"/>
      <c r="I2908" s="681" t="s">
        <v>7821</v>
      </c>
      <c r="J2908" s="687" t="s">
        <v>7822</v>
      </c>
      <c r="K2908" s="701" t="s">
        <v>7823</v>
      </c>
      <c r="L2908" s="728">
        <v>13000</v>
      </c>
      <c r="M2908" s="766"/>
    </row>
    <row r="2909" spans="1:13" ht="78.75" customHeight="1">
      <c r="A2909" s="574"/>
      <c r="B2909" s="535" t="s">
        <v>437</v>
      </c>
      <c r="C2909" s="627"/>
      <c r="D2909" s="519"/>
      <c r="E2909" s="646" t="s">
        <v>13251</v>
      </c>
      <c r="F2909" s="489"/>
      <c r="I2909" s="681" t="s">
        <v>8050</v>
      </c>
      <c r="J2909" s="687" t="s">
        <v>8044</v>
      </c>
      <c r="K2909" s="701" t="s">
        <v>11767</v>
      </c>
      <c r="L2909" s="728">
        <v>30000</v>
      </c>
      <c r="M2909" s="766"/>
    </row>
    <row r="2910" spans="1:13" ht="60" customHeight="1">
      <c r="A2910" s="501" t="s">
        <v>439</v>
      </c>
      <c r="B2910" s="511" t="s">
        <v>7580</v>
      </c>
      <c r="C2910" s="538">
        <v>8000</v>
      </c>
      <c r="D2910" s="576"/>
      <c r="E2910" s="646" t="s">
        <v>13251</v>
      </c>
      <c r="F2910" s="489"/>
      <c r="I2910" s="681" t="s">
        <v>8054</v>
      </c>
      <c r="J2910" s="687" t="s">
        <v>8046</v>
      </c>
      <c r="K2910" s="701" t="s">
        <v>8055</v>
      </c>
      <c r="L2910" s="728">
        <v>15000</v>
      </c>
      <c r="M2910" s="766"/>
    </row>
    <row r="2911" spans="1:13" ht="90" customHeight="1">
      <c r="A2911" s="501" t="s">
        <v>441</v>
      </c>
      <c r="B2911" s="511" t="s">
        <v>7581</v>
      </c>
      <c r="C2911" s="538">
        <v>15000</v>
      </c>
      <c r="D2911" s="576"/>
      <c r="E2911" s="646" t="s">
        <v>13251</v>
      </c>
      <c r="F2911" s="489"/>
      <c r="I2911" s="681" t="s">
        <v>9359</v>
      </c>
      <c r="J2911" s="687" t="s">
        <v>9363</v>
      </c>
      <c r="K2911" s="701" t="s">
        <v>9364</v>
      </c>
      <c r="L2911" s="728">
        <v>7400</v>
      </c>
      <c r="M2911" s="766"/>
    </row>
    <row r="2912" spans="1:13" ht="120" customHeight="1">
      <c r="A2912" s="501" t="s">
        <v>443</v>
      </c>
      <c r="B2912" s="511" t="s">
        <v>12837</v>
      </c>
      <c r="C2912" s="538">
        <v>15000</v>
      </c>
      <c r="D2912" s="576"/>
      <c r="E2912" s="646" t="s">
        <v>13251</v>
      </c>
      <c r="F2912" s="489"/>
      <c r="I2912" s="681" t="s">
        <v>9366</v>
      </c>
      <c r="J2912" s="687" t="s">
        <v>9365</v>
      </c>
      <c r="K2912" s="701" t="s">
        <v>9367</v>
      </c>
      <c r="L2912" s="728">
        <v>10000</v>
      </c>
      <c r="M2912" s="766"/>
    </row>
    <row r="2913" spans="1:13" ht="150" customHeight="1">
      <c r="A2913" s="501" t="s">
        <v>445</v>
      </c>
      <c r="B2913" s="511" t="s">
        <v>12838</v>
      </c>
      <c r="C2913" s="538">
        <v>15000</v>
      </c>
      <c r="D2913" s="576"/>
      <c r="E2913" s="646" t="s">
        <v>13251</v>
      </c>
      <c r="F2913" s="489"/>
      <c r="I2913" s="681" t="s">
        <v>11861</v>
      </c>
      <c r="J2913" s="687" t="s">
        <v>11785</v>
      </c>
      <c r="K2913" s="701" t="s">
        <v>11786</v>
      </c>
      <c r="L2913" s="728">
        <v>2000</v>
      </c>
      <c r="M2913" s="766"/>
    </row>
    <row r="2914" spans="1:13" ht="150" customHeight="1">
      <c r="A2914" s="501" t="s">
        <v>451</v>
      </c>
      <c r="B2914" s="511" t="s">
        <v>7585</v>
      </c>
      <c r="C2914" s="538">
        <v>4000</v>
      </c>
      <c r="D2914" s="576"/>
      <c r="E2914" s="646" t="s">
        <v>13251</v>
      </c>
      <c r="F2914" s="489"/>
      <c r="I2914" s="681" t="s">
        <v>11968</v>
      </c>
      <c r="J2914" s="687" t="s">
        <v>11969</v>
      </c>
      <c r="K2914" s="701" t="s">
        <v>11970</v>
      </c>
      <c r="L2914" s="728">
        <v>450000</v>
      </c>
      <c r="M2914" s="766"/>
    </row>
    <row r="2915" spans="1:13" ht="150" customHeight="1">
      <c r="A2915" s="501" t="s">
        <v>453</v>
      </c>
      <c r="B2915" s="511" t="s">
        <v>7586</v>
      </c>
      <c r="C2915" s="538">
        <v>8000</v>
      </c>
      <c r="D2915" s="576"/>
      <c r="E2915" s="646" t="s">
        <v>13251</v>
      </c>
      <c r="F2915" s="489"/>
      <c r="I2915" s="681" t="s">
        <v>11971</v>
      </c>
      <c r="J2915" s="687" t="s">
        <v>11972</v>
      </c>
      <c r="K2915" s="701" t="s">
        <v>11973</v>
      </c>
      <c r="L2915" s="728">
        <v>600000</v>
      </c>
      <c r="M2915" s="766"/>
    </row>
    <row r="2916" spans="1:13" ht="120" customHeight="1">
      <c r="A2916" s="501" t="s">
        <v>455</v>
      </c>
      <c r="B2916" s="511" t="s">
        <v>7587</v>
      </c>
      <c r="C2916" s="538">
        <v>6000</v>
      </c>
      <c r="D2916" s="576"/>
      <c r="E2916" s="646" t="s">
        <v>13251</v>
      </c>
      <c r="F2916" s="489"/>
      <c r="I2916" s="681" t="s">
        <v>11974</v>
      </c>
      <c r="J2916" s="687" t="s">
        <v>11975</v>
      </c>
      <c r="K2916" s="701" t="s">
        <v>11976</v>
      </c>
      <c r="L2916" s="728">
        <v>850000</v>
      </c>
      <c r="M2916" s="766"/>
    </row>
    <row r="2917" spans="1:13" ht="225" customHeight="1">
      <c r="A2917" s="501" t="s">
        <v>7834</v>
      </c>
      <c r="B2917" s="511" t="s">
        <v>10510</v>
      </c>
      <c r="C2917" s="538">
        <v>15000</v>
      </c>
      <c r="D2917" s="576"/>
      <c r="E2917" s="646" t="s">
        <v>13251</v>
      </c>
      <c r="F2917" s="489"/>
      <c r="I2917" s="681" t="s">
        <v>11977</v>
      </c>
      <c r="J2917" s="687" t="s">
        <v>11978</v>
      </c>
      <c r="K2917" s="701" t="s">
        <v>11979</v>
      </c>
      <c r="L2917" s="728">
        <v>450000</v>
      </c>
      <c r="M2917" s="766"/>
    </row>
    <row r="2918" spans="1:13" ht="255" customHeight="1">
      <c r="A2918" s="501" t="s">
        <v>7836</v>
      </c>
      <c r="B2918" s="511" t="s">
        <v>7837</v>
      </c>
      <c r="C2918" s="538">
        <v>18000</v>
      </c>
      <c r="D2918" s="576"/>
      <c r="E2918" s="646" t="s">
        <v>13251</v>
      </c>
      <c r="F2918" s="489"/>
      <c r="I2918" s="681" t="s">
        <v>11980</v>
      </c>
      <c r="J2918" s="687" t="s">
        <v>11981</v>
      </c>
      <c r="K2918" s="701" t="s">
        <v>11982</v>
      </c>
      <c r="L2918" s="728">
        <v>600000</v>
      </c>
      <c r="M2918" s="766"/>
    </row>
    <row r="2919" spans="1:13" ht="180" customHeight="1">
      <c r="A2919" s="501" t="s">
        <v>7839</v>
      </c>
      <c r="B2919" s="511" t="s">
        <v>10508</v>
      </c>
      <c r="C2919" s="538">
        <v>25000</v>
      </c>
      <c r="D2919" s="576"/>
      <c r="E2919" s="646" t="s">
        <v>13251</v>
      </c>
      <c r="F2919" s="489"/>
      <c r="I2919" s="681" t="s">
        <v>11983</v>
      </c>
      <c r="J2919" s="687" t="s">
        <v>11984</v>
      </c>
      <c r="K2919" s="701" t="s">
        <v>11985</v>
      </c>
      <c r="L2919" s="728">
        <v>850000</v>
      </c>
      <c r="M2919" s="766"/>
    </row>
    <row r="2920" spans="1:13" ht="210" customHeight="1">
      <c r="A2920" s="501" t="s">
        <v>7841</v>
      </c>
      <c r="B2920" s="511" t="s">
        <v>7842</v>
      </c>
      <c r="C2920" s="538">
        <v>30000</v>
      </c>
      <c r="D2920" s="576"/>
      <c r="E2920" s="646" t="s">
        <v>13251</v>
      </c>
      <c r="F2920" s="489"/>
      <c r="I2920" s="681" t="s">
        <v>11986</v>
      </c>
      <c r="J2920" s="687" t="s">
        <v>11987</v>
      </c>
      <c r="K2920" s="701" t="s">
        <v>11988</v>
      </c>
      <c r="L2920" s="728">
        <v>450000</v>
      </c>
      <c r="M2920" s="766"/>
    </row>
    <row r="2921" spans="1:13" ht="255" customHeight="1">
      <c r="A2921" s="501" t="s">
        <v>7861</v>
      </c>
      <c r="B2921" s="511" t="s">
        <v>7862</v>
      </c>
      <c r="C2921" s="538">
        <v>14000</v>
      </c>
      <c r="D2921" s="576"/>
      <c r="E2921" s="646" t="s">
        <v>13251</v>
      </c>
      <c r="F2921" s="489"/>
      <c r="I2921" s="681" t="s">
        <v>11989</v>
      </c>
      <c r="J2921" s="687" t="s">
        <v>11990</v>
      </c>
      <c r="K2921" s="701" t="s">
        <v>11991</v>
      </c>
      <c r="L2921" s="728">
        <v>600000</v>
      </c>
      <c r="M2921" s="766"/>
    </row>
    <row r="2922" spans="1:13" ht="105" customHeight="1">
      <c r="A2922" s="501" t="s">
        <v>7882</v>
      </c>
      <c r="B2922" s="511" t="s">
        <v>10509</v>
      </c>
      <c r="C2922" s="538">
        <v>25000</v>
      </c>
      <c r="D2922" s="576"/>
      <c r="E2922" s="646" t="s">
        <v>13251</v>
      </c>
      <c r="F2922" s="489"/>
      <c r="I2922" s="681" t="s">
        <v>11992</v>
      </c>
      <c r="J2922" s="687" t="s">
        <v>11993</v>
      </c>
      <c r="K2922" s="701" t="s">
        <v>11994</v>
      </c>
      <c r="L2922" s="728">
        <v>850000</v>
      </c>
      <c r="M2922" s="766"/>
    </row>
    <row r="2923" spans="1:13" ht="267.75" customHeight="1">
      <c r="A2923" s="501" t="s">
        <v>8008</v>
      </c>
      <c r="B2923" s="578" t="s">
        <v>12839</v>
      </c>
      <c r="C2923" s="506">
        <v>10000</v>
      </c>
      <c r="D2923" s="576"/>
      <c r="E2923" s="646" t="s">
        <v>13251</v>
      </c>
      <c r="F2923" s="489"/>
      <c r="I2923" s="810" t="s">
        <v>12923</v>
      </c>
      <c r="J2923" s="687" t="s">
        <v>12924</v>
      </c>
      <c r="K2923" s="811" t="s">
        <v>12925</v>
      </c>
      <c r="L2923" s="820">
        <v>180000</v>
      </c>
      <c r="M2923" s="750"/>
    </row>
    <row r="2924" spans="1:13" ht="75" customHeight="1">
      <c r="A2924" s="501" t="s">
        <v>8011</v>
      </c>
      <c r="B2924" s="511" t="s">
        <v>8012</v>
      </c>
      <c r="C2924" s="512">
        <v>3500</v>
      </c>
      <c r="D2924" s="561"/>
      <c r="E2924" s="646" t="s">
        <v>13251</v>
      </c>
      <c r="F2924" s="489"/>
      <c r="I2924" s="810" t="s">
        <v>12926</v>
      </c>
      <c r="J2924" s="687" t="s">
        <v>12927</v>
      </c>
      <c r="K2924" s="811" t="s">
        <v>12928</v>
      </c>
      <c r="L2924" s="820">
        <v>180000</v>
      </c>
      <c r="M2924" s="750"/>
    </row>
    <row r="2925" spans="1:13" ht="150" customHeight="1">
      <c r="A2925" s="501" t="s">
        <v>9327</v>
      </c>
      <c r="B2925" s="511" t="s">
        <v>9340</v>
      </c>
      <c r="C2925" s="512">
        <v>20000</v>
      </c>
      <c r="D2925" s="561"/>
      <c r="E2925" s="646" t="s">
        <v>13251</v>
      </c>
      <c r="F2925" s="489"/>
      <c r="I2925" s="810" t="s">
        <v>12929</v>
      </c>
      <c r="J2925" s="687" t="s">
        <v>12930</v>
      </c>
      <c r="K2925" s="811" t="s">
        <v>12931</v>
      </c>
      <c r="L2925" s="820">
        <v>180000</v>
      </c>
      <c r="M2925" s="750"/>
    </row>
    <row r="2926" spans="1:13" ht="195" customHeight="1">
      <c r="A2926" s="501" t="s">
        <v>9328</v>
      </c>
      <c r="B2926" s="511" t="s">
        <v>9342</v>
      </c>
      <c r="C2926" s="512">
        <v>15000</v>
      </c>
      <c r="D2926" s="561"/>
      <c r="E2926" s="646" t="s">
        <v>13251</v>
      </c>
      <c r="F2926" s="489"/>
      <c r="I2926" s="815" t="s">
        <v>12979</v>
      </c>
      <c r="J2926" s="678" t="s">
        <v>12980</v>
      </c>
      <c r="K2926" s="814" t="s">
        <v>12981</v>
      </c>
      <c r="L2926" s="824">
        <v>3500</v>
      </c>
      <c r="M2926" s="712"/>
    </row>
    <row r="2927" spans="1:13" ht="120" customHeight="1">
      <c r="A2927" s="501" t="s">
        <v>9329</v>
      </c>
      <c r="B2927" s="511" t="s">
        <v>9344</v>
      </c>
      <c r="C2927" s="512">
        <v>20000</v>
      </c>
      <c r="D2927" s="561"/>
      <c r="E2927" s="646" t="s">
        <v>13251</v>
      </c>
      <c r="F2927" s="489"/>
      <c r="I2927" s="815" t="s">
        <v>12982</v>
      </c>
      <c r="J2927" s="678" t="s">
        <v>12983</v>
      </c>
      <c r="K2927" s="814" t="s">
        <v>12984</v>
      </c>
      <c r="L2927" s="824">
        <v>4000</v>
      </c>
      <c r="M2927" s="712"/>
    </row>
    <row r="2928" spans="1:13" ht="195" customHeight="1">
      <c r="A2928" s="501" t="s">
        <v>9330</v>
      </c>
      <c r="B2928" s="511" t="s">
        <v>9346</v>
      </c>
      <c r="C2928" s="512">
        <v>33000</v>
      </c>
      <c r="D2928" s="561"/>
      <c r="E2928" s="646" t="s">
        <v>13251</v>
      </c>
      <c r="F2928" s="489"/>
      <c r="I2928" s="815" t="s">
        <v>12985</v>
      </c>
      <c r="J2928" s="678" t="s">
        <v>12986</v>
      </c>
      <c r="K2928" s="814" t="s">
        <v>12987</v>
      </c>
      <c r="L2928" s="824">
        <v>4500</v>
      </c>
      <c r="M2928" s="712"/>
    </row>
    <row r="2929" spans="1:13" ht="180" customHeight="1">
      <c r="A2929" s="501" t="s">
        <v>9331</v>
      </c>
      <c r="B2929" s="511" t="s">
        <v>9348</v>
      </c>
      <c r="C2929" s="538">
        <v>35000</v>
      </c>
      <c r="D2929" s="576"/>
      <c r="E2929" s="646" t="s">
        <v>13251</v>
      </c>
      <c r="F2929" s="489"/>
      <c r="I2929" s="815" t="s">
        <v>12988</v>
      </c>
      <c r="J2929" s="678" t="s">
        <v>12989</v>
      </c>
      <c r="K2929" s="814" t="s">
        <v>12990</v>
      </c>
      <c r="L2929" s="824">
        <v>7900</v>
      </c>
      <c r="M2929" s="712"/>
    </row>
    <row r="2930" spans="1:13" ht="255" customHeight="1">
      <c r="A2930" s="501" t="s">
        <v>9332</v>
      </c>
      <c r="B2930" s="511" t="s">
        <v>9350</v>
      </c>
      <c r="C2930" s="512">
        <v>45000</v>
      </c>
      <c r="D2930" s="561"/>
      <c r="E2930" s="646" t="s">
        <v>13251</v>
      </c>
      <c r="F2930" s="489"/>
      <c r="I2930" s="815" t="s">
        <v>12991</v>
      </c>
      <c r="J2930" s="678" t="s">
        <v>12992</v>
      </c>
      <c r="K2930" s="814" t="s">
        <v>12993</v>
      </c>
      <c r="L2930" s="824">
        <v>600</v>
      </c>
      <c r="M2930" s="712"/>
    </row>
    <row r="2931" spans="1:13" ht="165" customHeight="1">
      <c r="A2931" s="501" t="s">
        <v>9333</v>
      </c>
      <c r="B2931" s="511" t="s">
        <v>12840</v>
      </c>
      <c r="C2931" s="538">
        <v>15000</v>
      </c>
      <c r="D2931" s="576"/>
      <c r="E2931" s="646" t="s">
        <v>13251</v>
      </c>
      <c r="F2931" s="489"/>
      <c r="I2931" s="815" t="s">
        <v>12994</v>
      </c>
      <c r="J2931" s="678" t="s">
        <v>12995</v>
      </c>
      <c r="K2931" s="814" t="s">
        <v>12996</v>
      </c>
      <c r="L2931" s="824">
        <v>720</v>
      </c>
      <c r="M2931" s="712"/>
    </row>
    <row r="2932" spans="1:13" ht="165" customHeight="1">
      <c r="A2932" s="501" t="s">
        <v>9334</v>
      </c>
      <c r="B2932" s="511" t="s">
        <v>12841</v>
      </c>
      <c r="C2932" s="538">
        <v>22000</v>
      </c>
      <c r="D2932" s="576"/>
      <c r="E2932" s="646" t="s">
        <v>13251</v>
      </c>
      <c r="F2932" s="489"/>
      <c r="I2932" s="832" t="s">
        <v>12997</v>
      </c>
      <c r="J2932" s="678" t="s">
        <v>12998</v>
      </c>
      <c r="K2932" s="833" t="s">
        <v>12999</v>
      </c>
      <c r="L2932" s="824">
        <v>9200</v>
      </c>
      <c r="M2932" s="712"/>
    </row>
    <row r="2933" spans="1:13" ht="165" customHeight="1">
      <c r="A2933" s="501" t="s">
        <v>9746</v>
      </c>
      <c r="B2933" s="511" t="s">
        <v>12842</v>
      </c>
      <c r="C2933" s="512">
        <v>30000</v>
      </c>
      <c r="D2933" s="561"/>
      <c r="E2933" s="646" t="s">
        <v>13251</v>
      </c>
      <c r="F2933" s="489"/>
      <c r="I2933" s="849" t="s">
        <v>9353</v>
      </c>
      <c r="J2933" s="678" t="s">
        <v>13233</v>
      </c>
      <c r="K2933" s="845" t="s">
        <v>13234</v>
      </c>
      <c r="L2933" s="846">
        <v>1100</v>
      </c>
      <c r="M2933" s="712"/>
    </row>
    <row r="2934" spans="1:13" ht="150" customHeight="1">
      <c r="A2934" s="501" t="s">
        <v>9749</v>
      </c>
      <c r="B2934" s="511" t="s">
        <v>12843</v>
      </c>
      <c r="C2934" s="512">
        <v>25000</v>
      </c>
      <c r="D2934" s="561"/>
      <c r="E2934" s="646" t="s">
        <v>13251</v>
      </c>
      <c r="F2934" s="489"/>
      <c r="I2934" s="849" t="s">
        <v>9354</v>
      </c>
      <c r="J2934" s="678" t="s">
        <v>13235</v>
      </c>
      <c r="K2934" s="845" t="s">
        <v>13236</v>
      </c>
      <c r="L2934" s="846">
        <v>1300</v>
      </c>
      <c r="M2934" s="712"/>
    </row>
    <row r="2935" spans="1:13" ht="210" customHeight="1">
      <c r="A2935" s="501" t="s">
        <v>9752</v>
      </c>
      <c r="B2935" s="511" t="s">
        <v>12844</v>
      </c>
      <c r="C2935" s="538">
        <v>40000</v>
      </c>
      <c r="D2935" s="576"/>
      <c r="E2935" s="646" t="s">
        <v>13251</v>
      </c>
      <c r="F2935" s="489"/>
      <c r="I2935" s="849" t="s">
        <v>9355</v>
      </c>
      <c r="J2935" s="678" t="s">
        <v>13237</v>
      </c>
      <c r="K2935" s="845" t="s">
        <v>13238</v>
      </c>
      <c r="L2935" s="846">
        <v>1500</v>
      </c>
      <c r="M2935" s="712"/>
    </row>
    <row r="2936" spans="1:13" ht="135" customHeight="1">
      <c r="A2936" s="501" t="s">
        <v>11739</v>
      </c>
      <c r="B2936" s="497" t="s">
        <v>11740</v>
      </c>
      <c r="C2936" s="566">
        <v>2500</v>
      </c>
      <c r="D2936" s="575"/>
      <c r="E2936" s="646" t="s">
        <v>13251</v>
      </c>
      <c r="F2936" s="489"/>
      <c r="I2936" s="849" t="s">
        <v>9356</v>
      </c>
      <c r="J2936" s="678" t="s">
        <v>13239</v>
      </c>
      <c r="K2936" s="845" t="s">
        <v>13240</v>
      </c>
      <c r="L2936" s="846">
        <v>7900</v>
      </c>
      <c r="M2936" s="712"/>
    </row>
    <row r="2937" spans="1:13" ht="31.5" customHeight="1">
      <c r="A2937" s="501"/>
      <c r="B2937" s="535" t="s">
        <v>456</v>
      </c>
      <c r="C2937" s="512"/>
      <c r="D2937" s="515"/>
      <c r="E2937" s="646" t="s">
        <v>13251</v>
      </c>
      <c r="F2937" s="489"/>
      <c r="I2937" s="849" t="s">
        <v>9754</v>
      </c>
      <c r="J2937" s="678" t="s">
        <v>13241</v>
      </c>
      <c r="K2937" s="845" t="s">
        <v>13242</v>
      </c>
      <c r="L2937" s="846">
        <v>1100</v>
      </c>
      <c r="M2937" s="712"/>
    </row>
    <row r="2938" spans="1:13" ht="60" customHeight="1">
      <c r="A2938" s="501" t="s">
        <v>457</v>
      </c>
      <c r="B2938" s="511" t="s">
        <v>11770</v>
      </c>
      <c r="C2938" s="538">
        <v>900</v>
      </c>
      <c r="D2938" s="576"/>
      <c r="E2938" s="646" t="s">
        <v>13251</v>
      </c>
      <c r="F2938" s="489"/>
      <c r="I2938" s="849" t="s">
        <v>9757</v>
      </c>
      <c r="J2938" s="678" t="s">
        <v>13243</v>
      </c>
      <c r="K2938" s="845" t="s">
        <v>13244</v>
      </c>
      <c r="L2938" s="846">
        <v>1100</v>
      </c>
      <c r="M2938" s="712"/>
    </row>
    <row r="2939" spans="1:13" ht="60" customHeight="1">
      <c r="A2939" s="501" t="s">
        <v>459</v>
      </c>
      <c r="B2939" s="511" t="s">
        <v>11771</v>
      </c>
      <c r="C2939" s="538">
        <v>1700</v>
      </c>
      <c r="D2939" s="576"/>
      <c r="E2939" s="646" t="s">
        <v>13251</v>
      </c>
      <c r="F2939" s="489"/>
      <c r="I2939" s="693"/>
      <c r="J2939" s="687"/>
      <c r="K2939" s="727" t="s">
        <v>414</v>
      </c>
      <c r="L2939" s="728"/>
      <c r="M2939" s="766"/>
    </row>
    <row r="2940" spans="1:13" ht="90" customHeight="1">
      <c r="A2940" s="501" t="s">
        <v>461</v>
      </c>
      <c r="B2940" s="511" t="s">
        <v>462</v>
      </c>
      <c r="C2940" s="538">
        <v>500</v>
      </c>
      <c r="D2940" s="576"/>
      <c r="E2940" s="646" t="s">
        <v>13251</v>
      </c>
      <c r="F2940" s="489"/>
      <c r="I2940" s="681" t="s">
        <v>9810</v>
      </c>
      <c r="J2940" s="687" t="s">
        <v>415</v>
      </c>
      <c r="K2940" s="701" t="s">
        <v>9811</v>
      </c>
      <c r="L2940" s="728">
        <v>35000</v>
      </c>
      <c r="M2940" s="766"/>
    </row>
    <row r="2941" spans="1:13" ht="75" customHeight="1">
      <c r="A2941" s="501" t="s">
        <v>463</v>
      </c>
      <c r="B2941" s="511" t="s">
        <v>410</v>
      </c>
      <c r="C2941" s="538">
        <v>1000</v>
      </c>
      <c r="D2941" s="576"/>
      <c r="E2941" s="646" t="s">
        <v>13251</v>
      </c>
      <c r="F2941" s="489"/>
      <c r="I2941" s="681" t="s">
        <v>9812</v>
      </c>
      <c r="J2941" s="687" t="s">
        <v>416</v>
      </c>
      <c r="K2941" s="701" t="s">
        <v>9813</v>
      </c>
      <c r="L2941" s="728">
        <v>30000</v>
      </c>
      <c r="M2941" s="766"/>
    </row>
    <row r="2942" spans="1:13" ht="75" customHeight="1">
      <c r="A2942" s="501" t="s">
        <v>464</v>
      </c>
      <c r="B2942" s="511" t="s">
        <v>465</v>
      </c>
      <c r="C2942" s="538">
        <v>1200</v>
      </c>
      <c r="D2942" s="576"/>
      <c r="E2942" s="646" t="s">
        <v>13251</v>
      </c>
      <c r="F2942" s="489"/>
      <c r="I2942" s="681" t="s">
        <v>10287</v>
      </c>
      <c r="J2942" s="687" t="s">
        <v>417</v>
      </c>
      <c r="K2942" s="701" t="s">
        <v>7571</v>
      </c>
      <c r="L2942" s="728">
        <v>15000</v>
      </c>
      <c r="M2942" s="766"/>
    </row>
    <row r="2943" spans="1:13" ht="165" customHeight="1">
      <c r="A2943" s="501" t="s">
        <v>466</v>
      </c>
      <c r="B2943" s="511" t="s">
        <v>467</v>
      </c>
      <c r="C2943" s="538">
        <v>220</v>
      </c>
      <c r="D2943" s="576"/>
      <c r="E2943" s="646" t="s">
        <v>13251</v>
      </c>
      <c r="F2943" s="489"/>
      <c r="I2943" s="681" t="s">
        <v>10288</v>
      </c>
      <c r="J2943" s="687" t="s">
        <v>418</v>
      </c>
      <c r="K2943" s="701" t="s">
        <v>7572</v>
      </c>
      <c r="L2943" s="728">
        <v>1300</v>
      </c>
      <c r="M2943" s="766"/>
    </row>
    <row r="2944" spans="1:13" ht="45" customHeight="1">
      <c r="A2944" s="501" t="s">
        <v>468</v>
      </c>
      <c r="B2944" s="511" t="s">
        <v>469</v>
      </c>
      <c r="C2944" s="538">
        <v>220</v>
      </c>
      <c r="D2944" s="576"/>
      <c r="E2944" s="646" t="s">
        <v>13251</v>
      </c>
      <c r="F2944" s="489"/>
      <c r="I2944" s="681" t="s">
        <v>11856</v>
      </c>
      <c r="J2944" s="687" t="s">
        <v>419</v>
      </c>
      <c r="K2944" s="701" t="s">
        <v>11769</v>
      </c>
      <c r="L2944" s="728">
        <v>6000</v>
      </c>
      <c r="M2944" s="766"/>
    </row>
    <row r="2945" spans="1:13" ht="60" customHeight="1">
      <c r="A2945" s="501" t="s">
        <v>11741</v>
      </c>
      <c r="B2945" s="497" t="s">
        <v>11742</v>
      </c>
      <c r="C2945" s="566">
        <v>5000</v>
      </c>
      <c r="D2945" s="576"/>
      <c r="E2945" s="646" t="s">
        <v>13251</v>
      </c>
      <c r="F2945" s="489"/>
      <c r="I2945" s="681" t="s">
        <v>11810</v>
      </c>
      <c r="J2945" s="687" t="s">
        <v>11734</v>
      </c>
      <c r="K2945" s="680" t="s">
        <v>11735</v>
      </c>
      <c r="L2945" s="695">
        <v>12000</v>
      </c>
      <c r="M2945" s="766"/>
    </row>
    <row r="2946" spans="1:13" ht="75" customHeight="1">
      <c r="A2946" s="501" t="s">
        <v>11743</v>
      </c>
      <c r="B2946" s="497" t="s">
        <v>11859</v>
      </c>
      <c r="C2946" s="566">
        <v>10000</v>
      </c>
      <c r="D2946" s="576"/>
      <c r="E2946" s="646" t="s">
        <v>13251</v>
      </c>
      <c r="F2946" s="489"/>
      <c r="I2946" s="681" t="s">
        <v>10289</v>
      </c>
      <c r="J2946" s="687" t="s">
        <v>420</v>
      </c>
      <c r="K2946" s="701" t="s">
        <v>421</v>
      </c>
      <c r="L2946" s="728">
        <v>2500</v>
      </c>
      <c r="M2946" s="766"/>
    </row>
    <row r="2947" spans="1:13" ht="94.5" customHeight="1">
      <c r="A2947" s="501"/>
      <c r="B2947" s="535" t="s">
        <v>470</v>
      </c>
      <c r="C2947" s="512"/>
      <c r="D2947" s="525"/>
      <c r="E2947" s="646" t="s">
        <v>13251</v>
      </c>
      <c r="F2947" s="489"/>
      <c r="I2947" s="681" t="s">
        <v>10290</v>
      </c>
      <c r="J2947" s="687" t="s">
        <v>422</v>
      </c>
      <c r="K2947" s="701" t="s">
        <v>423</v>
      </c>
      <c r="L2947" s="728">
        <v>3000</v>
      </c>
      <c r="M2947" s="766"/>
    </row>
    <row r="2948" spans="1:13" ht="135" customHeight="1">
      <c r="A2948" s="501" t="s">
        <v>472</v>
      </c>
      <c r="B2948" s="548" t="s">
        <v>473</v>
      </c>
      <c r="C2948" s="566">
        <v>55000</v>
      </c>
      <c r="D2948" s="590"/>
      <c r="E2948" s="646" t="s">
        <v>13251</v>
      </c>
      <c r="F2948" s="489"/>
      <c r="I2948" s="681" t="s">
        <v>10291</v>
      </c>
      <c r="J2948" s="687" t="s">
        <v>424</v>
      </c>
      <c r="K2948" s="701" t="s">
        <v>425</v>
      </c>
      <c r="L2948" s="728">
        <v>3500</v>
      </c>
      <c r="M2948" s="766"/>
    </row>
    <row r="2949" spans="1:13" ht="165" customHeight="1">
      <c r="A2949" s="501" t="s">
        <v>475</v>
      </c>
      <c r="B2949" s="511" t="s">
        <v>476</v>
      </c>
      <c r="C2949" s="538">
        <v>67000</v>
      </c>
      <c r="D2949" s="576"/>
      <c r="E2949" s="646" t="s">
        <v>13251</v>
      </c>
      <c r="F2949" s="489"/>
      <c r="I2949" s="681" t="s">
        <v>10292</v>
      </c>
      <c r="J2949" s="687" t="s">
        <v>426</v>
      </c>
      <c r="K2949" s="701" t="s">
        <v>7573</v>
      </c>
      <c r="L2949" s="728">
        <v>1500</v>
      </c>
      <c r="M2949" s="766"/>
    </row>
    <row r="2950" spans="1:13" ht="165" customHeight="1">
      <c r="A2950" s="501" t="s">
        <v>478</v>
      </c>
      <c r="B2950" s="511" t="s">
        <v>479</v>
      </c>
      <c r="C2950" s="538">
        <v>78000</v>
      </c>
      <c r="D2950" s="576"/>
      <c r="E2950" s="646" t="s">
        <v>13251</v>
      </c>
      <c r="F2950" s="489"/>
      <c r="I2950" s="681" t="s">
        <v>427</v>
      </c>
      <c r="J2950" s="687" t="s">
        <v>428</v>
      </c>
      <c r="K2950" s="701" t="s">
        <v>7574</v>
      </c>
      <c r="L2950" s="728">
        <v>52000</v>
      </c>
      <c r="M2950" s="766"/>
    </row>
    <row r="2951" spans="1:13" ht="210" customHeight="1">
      <c r="A2951" s="501" t="s">
        <v>481</v>
      </c>
      <c r="B2951" s="511" t="s">
        <v>11772</v>
      </c>
      <c r="C2951" s="617">
        <v>71000</v>
      </c>
      <c r="D2951" s="582"/>
      <c r="E2951" s="646" t="s">
        <v>13251</v>
      </c>
      <c r="F2951" s="489"/>
      <c r="I2951" s="681" t="s">
        <v>431</v>
      </c>
      <c r="J2951" s="687" t="s">
        <v>432</v>
      </c>
      <c r="K2951" s="701" t="s">
        <v>7576</v>
      </c>
      <c r="L2951" s="728">
        <v>58500</v>
      </c>
      <c r="M2951" s="766"/>
    </row>
    <row r="2952" spans="1:13" ht="60" customHeight="1">
      <c r="A2952" s="501" t="s">
        <v>483</v>
      </c>
      <c r="B2952" s="511" t="s">
        <v>484</v>
      </c>
      <c r="C2952" s="538">
        <v>3000</v>
      </c>
      <c r="D2952" s="576"/>
      <c r="E2952" s="646" t="s">
        <v>13251</v>
      </c>
      <c r="F2952" s="489"/>
      <c r="I2952" s="681" t="s">
        <v>433</v>
      </c>
      <c r="J2952" s="687" t="s">
        <v>434</v>
      </c>
      <c r="K2952" s="701" t="s">
        <v>7577</v>
      </c>
      <c r="L2952" s="728">
        <v>5000</v>
      </c>
      <c r="M2952" s="766"/>
    </row>
    <row r="2953" spans="1:13" ht="315" customHeight="1">
      <c r="A2953" s="501" t="s">
        <v>485</v>
      </c>
      <c r="B2953" s="511" t="s">
        <v>7753</v>
      </c>
      <c r="C2953" s="512">
        <v>2000</v>
      </c>
      <c r="D2953" s="561"/>
      <c r="E2953" s="646" t="s">
        <v>13251</v>
      </c>
      <c r="F2953" s="489"/>
      <c r="I2953" s="681" t="s">
        <v>10293</v>
      </c>
      <c r="J2953" s="687" t="s">
        <v>435</v>
      </c>
      <c r="K2953" s="701" t="s">
        <v>7578</v>
      </c>
      <c r="L2953" s="728">
        <v>3900</v>
      </c>
      <c r="M2953" s="766"/>
    </row>
    <row r="2954" spans="1:13" ht="105" customHeight="1">
      <c r="A2954" s="501" t="s">
        <v>486</v>
      </c>
      <c r="B2954" s="511" t="s">
        <v>7755</v>
      </c>
      <c r="C2954" s="512">
        <v>7500</v>
      </c>
      <c r="D2954" s="561"/>
      <c r="E2954" s="646" t="s">
        <v>13251</v>
      </c>
      <c r="F2954" s="489"/>
      <c r="I2954" s="681" t="s">
        <v>10294</v>
      </c>
      <c r="J2954" s="687" t="s">
        <v>436</v>
      </c>
      <c r="K2954" s="701" t="s">
        <v>7579</v>
      </c>
      <c r="L2954" s="728">
        <v>25000</v>
      </c>
      <c r="M2954" s="766"/>
    </row>
    <row r="2955" spans="1:13" ht="165" customHeight="1">
      <c r="A2955" s="501" t="s">
        <v>487</v>
      </c>
      <c r="B2955" s="511" t="s">
        <v>488</v>
      </c>
      <c r="C2955" s="512">
        <v>250</v>
      </c>
      <c r="D2955" s="561"/>
      <c r="E2955" s="646" t="s">
        <v>13251</v>
      </c>
      <c r="F2955" s="489"/>
      <c r="I2955" s="681" t="s">
        <v>7824</v>
      </c>
      <c r="J2955" s="687" t="s">
        <v>7825</v>
      </c>
      <c r="K2955" s="701" t="s">
        <v>7826</v>
      </c>
      <c r="L2955" s="702">
        <v>70000</v>
      </c>
      <c r="M2955" s="750"/>
    </row>
    <row r="2956" spans="1:13" ht="120" customHeight="1">
      <c r="A2956" s="501" t="s">
        <v>490</v>
      </c>
      <c r="B2956" s="511" t="s">
        <v>491</v>
      </c>
      <c r="C2956" s="538">
        <v>7500</v>
      </c>
      <c r="D2956" s="576"/>
      <c r="E2956" s="646" t="s">
        <v>13251</v>
      </c>
      <c r="F2956" s="489"/>
      <c r="I2956" s="681" t="s">
        <v>7827</v>
      </c>
      <c r="J2956" s="687" t="s">
        <v>7828</v>
      </c>
      <c r="K2956" s="701" t="s">
        <v>7829</v>
      </c>
      <c r="L2956" s="702">
        <v>80000</v>
      </c>
      <c r="M2956" s="750"/>
    </row>
    <row r="2957" spans="1:13" ht="135" customHeight="1">
      <c r="A2957" s="501" t="s">
        <v>499</v>
      </c>
      <c r="B2957" s="511" t="s">
        <v>500</v>
      </c>
      <c r="C2957" s="512">
        <v>600</v>
      </c>
      <c r="D2957" s="561"/>
      <c r="E2957" s="646" t="s">
        <v>13251</v>
      </c>
      <c r="F2957" s="489"/>
      <c r="I2957" s="681" t="s">
        <v>9361</v>
      </c>
      <c r="J2957" s="687" t="s">
        <v>8030</v>
      </c>
      <c r="K2957" s="701" t="s">
        <v>9360</v>
      </c>
      <c r="L2957" s="702">
        <v>50000</v>
      </c>
      <c r="M2957" s="750"/>
    </row>
    <row r="2958" spans="1:13" ht="120" customHeight="1">
      <c r="A2958" s="501" t="s">
        <v>505</v>
      </c>
      <c r="B2958" s="511" t="s">
        <v>506</v>
      </c>
      <c r="C2958" s="538">
        <v>1500</v>
      </c>
      <c r="D2958" s="576"/>
      <c r="E2958" s="646" t="s">
        <v>13251</v>
      </c>
      <c r="F2958" s="489"/>
      <c r="I2958" s="681" t="s">
        <v>11862</v>
      </c>
      <c r="J2958" s="687" t="s">
        <v>11736</v>
      </c>
      <c r="K2958" s="680" t="s">
        <v>11737</v>
      </c>
      <c r="L2958" s="756">
        <v>62000</v>
      </c>
      <c r="M2958" s="766"/>
    </row>
    <row r="2959" spans="1:13" ht="90" customHeight="1">
      <c r="A2959" s="501" t="s">
        <v>7892</v>
      </c>
      <c r="B2959" s="511" t="s">
        <v>7893</v>
      </c>
      <c r="C2959" s="538">
        <v>800</v>
      </c>
      <c r="D2959" s="576"/>
      <c r="E2959" s="646" t="s">
        <v>13251</v>
      </c>
      <c r="F2959" s="489"/>
      <c r="I2959" s="681" t="s">
        <v>11863</v>
      </c>
      <c r="J2959" s="687" t="s">
        <v>11738</v>
      </c>
      <c r="K2959" s="680" t="s">
        <v>503</v>
      </c>
      <c r="L2959" s="695">
        <v>8000</v>
      </c>
      <c r="M2959" s="766"/>
    </row>
    <row r="2960" spans="1:13" ht="315" customHeight="1">
      <c r="A2960" s="501" t="s">
        <v>7895</v>
      </c>
      <c r="B2960" s="511" t="s">
        <v>7896</v>
      </c>
      <c r="C2960" s="512">
        <v>2000</v>
      </c>
      <c r="D2960" s="561"/>
      <c r="E2960" s="646" t="s">
        <v>13251</v>
      </c>
      <c r="F2960" s="489"/>
      <c r="I2960" s="693"/>
      <c r="J2960" s="764"/>
      <c r="K2960" s="727" t="s">
        <v>437</v>
      </c>
      <c r="L2960" s="818"/>
      <c r="M2960" s="711"/>
    </row>
    <row r="2961" spans="1:13" ht="210" customHeight="1">
      <c r="A2961" s="501" t="s">
        <v>7901</v>
      </c>
      <c r="B2961" s="511" t="s">
        <v>7902</v>
      </c>
      <c r="C2961" s="512">
        <v>1500</v>
      </c>
      <c r="D2961" s="561"/>
      <c r="E2961" s="646" t="s">
        <v>13251</v>
      </c>
      <c r="F2961" s="489"/>
      <c r="I2961" s="681" t="s">
        <v>438</v>
      </c>
      <c r="J2961" s="687" t="s">
        <v>439</v>
      </c>
      <c r="K2961" s="701" t="s">
        <v>7580</v>
      </c>
      <c r="L2961" s="728">
        <v>8000</v>
      </c>
      <c r="M2961" s="766"/>
    </row>
    <row r="2962" spans="1:13" ht="225" customHeight="1">
      <c r="A2962" s="501" t="s">
        <v>7904</v>
      </c>
      <c r="B2962" s="511" t="s">
        <v>7905</v>
      </c>
      <c r="C2962" s="512">
        <v>3000</v>
      </c>
      <c r="D2962" s="561"/>
      <c r="E2962" s="646" t="s">
        <v>13251</v>
      </c>
      <c r="F2962" s="489"/>
      <c r="I2962" s="681" t="s">
        <v>440</v>
      </c>
      <c r="J2962" s="687" t="s">
        <v>441</v>
      </c>
      <c r="K2962" s="701" t="s">
        <v>7581</v>
      </c>
      <c r="L2962" s="728">
        <v>15000</v>
      </c>
      <c r="M2962" s="766"/>
    </row>
    <row r="2963" spans="1:13" ht="210" customHeight="1">
      <c r="A2963" s="501" t="s">
        <v>7907</v>
      </c>
      <c r="B2963" s="511" t="s">
        <v>7908</v>
      </c>
      <c r="C2963" s="538">
        <v>3500</v>
      </c>
      <c r="D2963" s="576"/>
      <c r="E2963" s="646" t="s">
        <v>13251</v>
      </c>
      <c r="F2963" s="489"/>
      <c r="I2963" s="681" t="s">
        <v>442</v>
      </c>
      <c r="J2963" s="687" t="s">
        <v>443</v>
      </c>
      <c r="K2963" s="701" t="s">
        <v>12837</v>
      </c>
      <c r="L2963" s="728">
        <v>15000</v>
      </c>
      <c r="M2963" s="766"/>
    </row>
    <row r="2964" spans="1:13" ht="180" customHeight="1">
      <c r="A2964" s="501" t="s">
        <v>7910</v>
      </c>
      <c r="B2964" s="511" t="s">
        <v>7911</v>
      </c>
      <c r="C2964" s="512">
        <v>1500</v>
      </c>
      <c r="D2964" s="561"/>
      <c r="E2964" s="646" t="s">
        <v>13251</v>
      </c>
      <c r="F2964" s="489"/>
      <c r="I2964" s="681" t="s">
        <v>444</v>
      </c>
      <c r="J2964" s="687" t="s">
        <v>445</v>
      </c>
      <c r="K2964" s="701" t="s">
        <v>12838</v>
      </c>
      <c r="L2964" s="728">
        <v>15000</v>
      </c>
      <c r="M2964" s="766"/>
    </row>
    <row r="2965" spans="1:13" ht="180" customHeight="1">
      <c r="A2965" s="501" t="s">
        <v>7913</v>
      </c>
      <c r="B2965" s="511" t="s">
        <v>7914</v>
      </c>
      <c r="C2965" s="538">
        <v>1700</v>
      </c>
      <c r="D2965" s="576"/>
      <c r="E2965" s="646" t="s">
        <v>13251</v>
      </c>
      <c r="F2965" s="489"/>
      <c r="I2965" s="681" t="s">
        <v>450</v>
      </c>
      <c r="J2965" s="687" t="s">
        <v>451</v>
      </c>
      <c r="K2965" s="701" t="s">
        <v>7585</v>
      </c>
      <c r="L2965" s="728">
        <v>4000</v>
      </c>
      <c r="M2965" s="766"/>
    </row>
    <row r="2966" spans="1:13" ht="180" customHeight="1">
      <c r="A2966" s="501" t="s">
        <v>7916</v>
      </c>
      <c r="B2966" s="511" t="s">
        <v>7917</v>
      </c>
      <c r="C2966" s="538">
        <v>1000</v>
      </c>
      <c r="D2966" s="576"/>
      <c r="E2966" s="646" t="s">
        <v>13251</v>
      </c>
      <c r="F2966" s="489"/>
      <c r="I2966" s="681" t="s">
        <v>452</v>
      </c>
      <c r="J2966" s="687" t="s">
        <v>453</v>
      </c>
      <c r="K2966" s="701" t="s">
        <v>7586</v>
      </c>
      <c r="L2966" s="728">
        <v>8000</v>
      </c>
      <c r="M2966" s="766"/>
    </row>
    <row r="2967" spans="1:13" ht="300" customHeight="1">
      <c r="A2967" s="501" t="s">
        <v>7919</v>
      </c>
      <c r="B2967" s="511" t="s">
        <v>7920</v>
      </c>
      <c r="C2967" s="512">
        <v>700</v>
      </c>
      <c r="D2967" s="561"/>
      <c r="E2967" s="646" t="s">
        <v>13251</v>
      </c>
      <c r="F2967" s="489"/>
      <c r="I2967" s="681" t="s">
        <v>454</v>
      </c>
      <c r="J2967" s="687" t="s">
        <v>455</v>
      </c>
      <c r="K2967" s="701" t="s">
        <v>7587</v>
      </c>
      <c r="L2967" s="728">
        <v>6000</v>
      </c>
      <c r="M2967" s="766"/>
    </row>
    <row r="2968" spans="1:13" ht="75" customHeight="1">
      <c r="A2968" s="501" t="s">
        <v>7922</v>
      </c>
      <c r="B2968" s="511" t="s">
        <v>7923</v>
      </c>
      <c r="C2968" s="512">
        <v>800</v>
      </c>
      <c r="D2968" s="561"/>
      <c r="E2968" s="646" t="s">
        <v>13251</v>
      </c>
      <c r="F2968" s="489"/>
      <c r="I2968" s="681" t="s">
        <v>7833</v>
      </c>
      <c r="J2968" s="687" t="s">
        <v>7834</v>
      </c>
      <c r="K2968" s="701" t="s">
        <v>10510</v>
      </c>
      <c r="L2968" s="728">
        <v>15000</v>
      </c>
      <c r="M2968" s="766"/>
    </row>
    <row r="2969" spans="1:13" ht="225" customHeight="1">
      <c r="A2969" s="501" t="s">
        <v>7925</v>
      </c>
      <c r="B2969" s="511" t="s">
        <v>7926</v>
      </c>
      <c r="C2969" s="512">
        <v>2000</v>
      </c>
      <c r="D2969" s="561"/>
      <c r="E2969" s="646" t="s">
        <v>13251</v>
      </c>
      <c r="F2969" s="489"/>
      <c r="I2969" s="681" t="s">
        <v>7835</v>
      </c>
      <c r="J2969" s="687" t="s">
        <v>7836</v>
      </c>
      <c r="K2969" s="701" t="s">
        <v>7837</v>
      </c>
      <c r="L2969" s="728">
        <v>18000</v>
      </c>
      <c r="M2969" s="766"/>
    </row>
    <row r="2970" spans="1:13" ht="135" customHeight="1">
      <c r="A2970" s="501" t="s">
        <v>7928</v>
      </c>
      <c r="B2970" s="511" t="s">
        <v>7929</v>
      </c>
      <c r="C2970" s="538">
        <v>62000</v>
      </c>
      <c r="D2970" s="576"/>
      <c r="E2970" s="646" t="s">
        <v>13251</v>
      </c>
      <c r="F2970" s="489"/>
      <c r="I2970" s="681" t="s">
        <v>7838</v>
      </c>
      <c r="J2970" s="687" t="s">
        <v>7839</v>
      </c>
      <c r="K2970" s="701" t="s">
        <v>10508</v>
      </c>
      <c r="L2970" s="728">
        <v>25000</v>
      </c>
      <c r="M2970" s="766"/>
    </row>
    <row r="2971" spans="1:13" ht="210" customHeight="1">
      <c r="A2971" s="501" t="s">
        <v>7931</v>
      </c>
      <c r="B2971" s="511" t="s">
        <v>7932</v>
      </c>
      <c r="C2971" s="538">
        <v>9000</v>
      </c>
      <c r="D2971" s="576"/>
      <c r="E2971" s="646" t="s">
        <v>13251</v>
      </c>
      <c r="F2971" s="489"/>
      <c r="I2971" s="681" t="s">
        <v>7840</v>
      </c>
      <c r="J2971" s="687" t="s">
        <v>7841</v>
      </c>
      <c r="K2971" s="701" t="s">
        <v>7842</v>
      </c>
      <c r="L2971" s="728">
        <v>30000</v>
      </c>
      <c r="M2971" s="766"/>
    </row>
    <row r="2972" spans="1:13" ht="195" customHeight="1">
      <c r="A2972" s="501" t="s">
        <v>7934</v>
      </c>
      <c r="B2972" s="511" t="s">
        <v>7935</v>
      </c>
      <c r="C2972" s="538">
        <v>4000</v>
      </c>
      <c r="D2972" s="576"/>
      <c r="E2972" s="646" t="s">
        <v>13251</v>
      </c>
      <c r="F2972" s="489"/>
      <c r="I2972" s="681" t="s">
        <v>7860</v>
      </c>
      <c r="J2972" s="687" t="s">
        <v>7861</v>
      </c>
      <c r="K2972" s="701" t="s">
        <v>7862</v>
      </c>
      <c r="L2972" s="728">
        <v>14000</v>
      </c>
      <c r="M2972" s="766"/>
    </row>
    <row r="2973" spans="1:13" ht="300" customHeight="1">
      <c r="A2973" s="501" t="s">
        <v>9371</v>
      </c>
      <c r="B2973" s="511" t="s">
        <v>9374</v>
      </c>
      <c r="C2973" s="512">
        <v>2100</v>
      </c>
      <c r="D2973" s="561"/>
      <c r="E2973" s="646" t="s">
        <v>13251</v>
      </c>
      <c r="F2973" s="489"/>
      <c r="I2973" s="681" t="s">
        <v>7881</v>
      </c>
      <c r="J2973" s="687" t="s">
        <v>7882</v>
      </c>
      <c r="K2973" s="701" t="s">
        <v>10509</v>
      </c>
      <c r="L2973" s="728">
        <v>25000</v>
      </c>
      <c r="M2973" s="766"/>
    </row>
    <row r="2974" spans="1:13" ht="94.5" customHeight="1">
      <c r="A2974" s="501"/>
      <c r="B2974" s="535" t="s">
        <v>507</v>
      </c>
      <c r="C2974" s="512"/>
      <c r="D2974" s="515"/>
      <c r="E2974" s="646" t="s">
        <v>13251</v>
      </c>
      <c r="F2974" s="489"/>
      <c r="I2974" s="681" t="s">
        <v>8007</v>
      </c>
      <c r="J2974" s="687" t="s">
        <v>8008</v>
      </c>
      <c r="K2974" s="768" t="s">
        <v>12839</v>
      </c>
      <c r="L2974" s="695">
        <v>10000</v>
      </c>
      <c r="M2974" s="766"/>
    </row>
    <row r="2975" spans="1:13" ht="225" customHeight="1">
      <c r="A2975" s="501" t="s">
        <v>508</v>
      </c>
      <c r="B2975" s="511" t="s">
        <v>7743</v>
      </c>
      <c r="C2975" s="538">
        <v>25000</v>
      </c>
      <c r="D2975" s="576"/>
      <c r="E2975" s="646" t="s">
        <v>13251</v>
      </c>
      <c r="F2975" s="489"/>
      <c r="I2975" s="681" t="s">
        <v>8010</v>
      </c>
      <c r="J2975" s="687" t="s">
        <v>8011</v>
      </c>
      <c r="K2975" s="701" t="s">
        <v>8012</v>
      </c>
      <c r="L2975" s="702">
        <v>3500</v>
      </c>
      <c r="M2975" s="750"/>
    </row>
    <row r="2976" spans="1:13" ht="409.5" customHeight="1">
      <c r="A2976" s="501" t="s">
        <v>509</v>
      </c>
      <c r="B2976" s="511" t="s">
        <v>7745</v>
      </c>
      <c r="C2976" s="538">
        <v>3000</v>
      </c>
      <c r="D2976" s="576"/>
      <c r="E2976" s="646" t="s">
        <v>13251</v>
      </c>
      <c r="F2976" s="489"/>
      <c r="I2976" s="681" t="s">
        <v>9339</v>
      </c>
      <c r="J2976" s="687" t="s">
        <v>9327</v>
      </c>
      <c r="K2976" s="701" t="s">
        <v>9340</v>
      </c>
      <c r="L2976" s="702">
        <v>20000</v>
      </c>
      <c r="M2976" s="750"/>
    </row>
    <row r="2977" spans="1:13" ht="195" customHeight="1">
      <c r="A2977" s="501" t="s">
        <v>510</v>
      </c>
      <c r="B2977" s="511" t="s">
        <v>7747</v>
      </c>
      <c r="C2977" s="538">
        <v>35000</v>
      </c>
      <c r="D2977" s="576"/>
      <c r="E2977" s="646" t="s">
        <v>13251</v>
      </c>
      <c r="F2977" s="489"/>
      <c r="I2977" s="681" t="s">
        <v>9341</v>
      </c>
      <c r="J2977" s="687" t="s">
        <v>9328</v>
      </c>
      <c r="K2977" s="701" t="s">
        <v>9342</v>
      </c>
      <c r="L2977" s="702">
        <v>15000</v>
      </c>
      <c r="M2977" s="750"/>
    </row>
    <row r="2978" spans="1:13" ht="180" customHeight="1">
      <c r="A2978" s="501" t="s">
        <v>511</v>
      </c>
      <c r="B2978" s="511" t="s">
        <v>7749</v>
      </c>
      <c r="C2978" s="538">
        <v>37000</v>
      </c>
      <c r="D2978" s="576"/>
      <c r="E2978" s="646" t="s">
        <v>13251</v>
      </c>
      <c r="F2978" s="489"/>
      <c r="I2978" s="681" t="s">
        <v>9343</v>
      </c>
      <c r="J2978" s="687" t="s">
        <v>9329</v>
      </c>
      <c r="K2978" s="701" t="s">
        <v>9344</v>
      </c>
      <c r="L2978" s="702">
        <v>20000</v>
      </c>
      <c r="M2978" s="750"/>
    </row>
    <row r="2979" spans="1:13" ht="120" customHeight="1">
      <c r="A2979" s="501" t="s">
        <v>513</v>
      </c>
      <c r="B2979" s="511" t="s">
        <v>7591</v>
      </c>
      <c r="C2979" s="538">
        <v>9000</v>
      </c>
      <c r="D2979" s="576"/>
      <c r="E2979" s="646" t="s">
        <v>13251</v>
      </c>
      <c r="F2979" s="489"/>
      <c r="I2979" s="681" t="s">
        <v>9345</v>
      </c>
      <c r="J2979" s="687" t="s">
        <v>9330</v>
      </c>
      <c r="K2979" s="701" t="s">
        <v>9346</v>
      </c>
      <c r="L2979" s="702">
        <v>33000</v>
      </c>
      <c r="M2979" s="750"/>
    </row>
    <row r="2980" spans="1:13" ht="90" customHeight="1">
      <c r="A2980" s="501" t="s">
        <v>515</v>
      </c>
      <c r="B2980" s="511" t="s">
        <v>7592</v>
      </c>
      <c r="C2980" s="538">
        <v>13000</v>
      </c>
      <c r="D2980" s="576"/>
      <c r="E2980" s="646" t="s">
        <v>13251</v>
      </c>
      <c r="F2980" s="489"/>
      <c r="I2980" s="681" t="s">
        <v>9347</v>
      </c>
      <c r="J2980" s="687" t="s">
        <v>9331</v>
      </c>
      <c r="K2980" s="701" t="s">
        <v>9348</v>
      </c>
      <c r="L2980" s="728">
        <v>35000</v>
      </c>
      <c r="M2980" s="766"/>
    </row>
    <row r="2981" spans="1:13" ht="105" customHeight="1">
      <c r="A2981" s="501" t="s">
        <v>517</v>
      </c>
      <c r="B2981" s="511" t="s">
        <v>518</v>
      </c>
      <c r="C2981" s="538">
        <v>9000</v>
      </c>
      <c r="D2981" s="576"/>
      <c r="E2981" s="646" t="s">
        <v>13251</v>
      </c>
      <c r="F2981" s="489"/>
      <c r="I2981" s="681" t="s">
        <v>9349</v>
      </c>
      <c r="J2981" s="687" t="s">
        <v>9332</v>
      </c>
      <c r="K2981" s="701" t="s">
        <v>9350</v>
      </c>
      <c r="L2981" s="702">
        <v>45000</v>
      </c>
      <c r="M2981" s="750"/>
    </row>
    <row r="2982" spans="1:13" ht="75" customHeight="1">
      <c r="A2982" s="501" t="s">
        <v>520</v>
      </c>
      <c r="B2982" s="511" t="s">
        <v>521</v>
      </c>
      <c r="C2982" s="538">
        <v>14000</v>
      </c>
      <c r="D2982" s="576"/>
      <c r="E2982" s="646" t="s">
        <v>13251</v>
      </c>
      <c r="F2982" s="489"/>
      <c r="I2982" s="681" t="s">
        <v>9351</v>
      </c>
      <c r="J2982" s="687" t="s">
        <v>9333</v>
      </c>
      <c r="K2982" s="701" t="s">
        <v>12840</v>
      </c>
      <c r="L2982" s="728">
        <v>15000</v>
      </c>
      <c r="M2982" s="766"/>
    </row>
    <row r="2983" spans="1:13" ht="105" customHeight="1">
      <c r="A2983" s="501" t="s">
        <v>523</v>
      </c>
      <c r="B2983" s="511" t="s">
        <v>524</v>
      </c>
      <c r="C2983" s="538">
        <v>8000</v>
      </c>
      <c r="D2983" s="576"/>
      <c r="E2983" s="646" t="s">
        <v>13251</v>
      </c>
      <c r="F2983" s="489"/>
      <c r="I2983" s="681" t="s">
        <v>9352</v>
      </c>
      <c r="J2983" s="687" t="s">
        <v>9334</v>
      </c>
      <c r="K2983" s="701" t="s">
        <v>12841</v>
      </c>
      <c r="L2983" s="728">
        <v>22000</v>
      </c>
      <c r="M2983" s="766"/>
    </row>
    <row r="2984" spans="1:13" ht="75" customHeight="1">
      <c r="A2984" s="501" t="s">
        <v>526</v>
      </c>
      <c r="B2984" s="511" t="s">
        <v>527</v>
      </c>
      <c r="C2984" s="538">
        <v>12000</v>
      </c>
      <c r="D2984" s="576"/>
      <c r="E2984" s="646" t="s">
        <v>13251</v>
      </c>
      <c r="F2984" s="489"/>
      <c r="I2984" s="681" t="s">
        <v>9745</v>
      </c>
      <c r="J2984" s="687" t="s">
        <v>9746</v>
      </c>
      <c r="K2984" s="701" t="s">
        <v>12842</v>
      </c>
      <c r="L2984" s="702">
        <v>30000</v>
      </c>
      <c r="M2984" s="750"/>
    </row>
    <row r="2985" spans="1:13" ht="120" customHeight="1">
      <c r="A2985" s="501" t="s">
        <v>529</v>
      </c>
      <c r="B2985" s="511" t="s">
        <v>530</v>
      </c>
      <c r="C2985" s="538">
        <v>11000</v>
      </c>
      <c r="D2985" s="576"/>
      <c r="E2985" s="646" t="s">
        <v>13251</v>
      </c>
      <c r="F2985" s="489"/>
      <c r="I2985" s="681" t="s">
        <v>9748</v>
      </c>
      <c r="J2985" s="687" t="s">
        <v>9749</v>
      </c>
      <c r="K2985" s="701" t="s">
        <v>12843</v>
      </c>
      <c r="L2985" s="702">
        <v>25000</v>
      </c>
      <c r="M2985" s="750"/>
    </row>
    <row r="2986" spans="1:13" ht="285" customHeight="1">
      <c r="A2986" s="501" t="s">
        <v>532</v>
      </c>
      <c r="B2986" s="511" t="s">
        <v>7750</v>
      </c>
      <c r="C2986" s="538">
        <v>1500</v>
      </c>
      <c r="D2986" s="576"/>
      <c r="E2986" s="646" t="s">
        <v>13251</v>
      </c>
      <c r="F2986" s="489"/>
      <c r="I2986" s="681" t="s">
        <v>9751</v>
      </c>
      <c r="J2986" s="687" t="s">
        <v>9752</v>
      </c>
      <c r="K2986" s="701" t="s">
        <v>12844</v>
      </c>
      <c r="L2986" s="728">
        <v>40000</v>
      </c>
      <c r="M2986" s="766"/>
    </row>
    <row r="2987" spans="1:13" ht="285" customHeight="1">
      <c r="A2987" s="501" t="s">
        <v>534</v>
      </c>
      <c r="B2987" s="511" t="s">
        <v>7751</v>
      </c>
      <c r="C2987" s="512">
        <v>2000</v>
      </c>
      <c r="D2987" s="561"/>
      <c r="E2987" s="646" t="s">
        <v>13251</v>
      </c>
      <c r="F2987" s="489"/>
      <c r="I2987" s="681" t="s">
        <v>11864</v>
      </c>
      <c r="J2987" s="687" t="s">
        <v>11739</v>
      </c>
      <c r="K2987" s="680" t="s">
        <v>11740</v>
      </c>
      <c r="L2987" s="756">
        <v>2500</v>
      </c>
      <c r="M2987" s="765"/>
    </row>
    <row r="2988" spans="1:13" ht="225" customHeight="1">
      <c r="A2988" s="501" t="s">
        <v>7937</v>
      </c>
      <c r="B2988" s="511" t="s">
        <v>7938</v>
      </c>
      <c r="C2988" s="538">
        <v>18000</v>
      </c>
      <c r="D2988" s="576"/>
      <c r="E2988" s="646" t="s">
        <v>13251</v>
      </c>
      <c r="F2988" s="489"/>
      <c r="I2988" s="693"/>
      <c r="J2988" s="687"/>
      <c r="K2988" s="727" t="s">
        <v>456</v>
      </c>
      <c r="L2988" s="702"/>
      <c r="M2988" s="707"/>
    </row>
    <row r="2989" spans="1:13" ht="240" customHeight="1">
      <c r="A2989" s="501" t="s">
        <v>7940</v>
      </c>
      <c r="B2989" s="511" t="s">
        <v>7941</v>
      </c>
      <c r="C2989" s="512">
        <v>18000</v>
      </c>
      <c r="D2989" s="561"/>
      <c r="E2989" s="646" t="s">
        <v>13251</v>
      </c>
      <c r="F2989" s="489"/>
      <c r="I2989" s="681" t="s">
        <v>10296</v>
      </c>
      <c r="J2989" s="687" t="s">
        <v>457</v>
      </c>
      <c r="K2989" s="701" t="s">
        <v>11770</v>
      </c>
      <c r="L2989" s="728">
        <v>900</v>
      </c>
      <c r="M2989" s="766"/>
    </row>
    <row r="2990" spans="1:13" ht="225" customHeight="1">
      <c r="A2990" s="501" t="s">
        <v>7943</v>
      </c>
      <c r="B2990" s="511" t="s">
        <v>7944</v>
      </c>
      <c r="C2990" s="512">
        <v>20000</v>
      </c>
      <c r="D2990" s="561"/>
      <c r="E2990" s="646" t="s">
        <v>13251</v>
      </c>
      <c r="F2990" s="489"/>
      <c r="I2990" s="681" t="s">
        <v>10297</v>
      </c>
      <c r="J2990" s="687" t="s">
        <v>459</v>
      </c>
      <c r="K2990" s="701" t="s">
        <v>11771</v>
      </c>
      <c r="L2990" s="728">
        <v>1700</v>
      </c>
      <c r="M2990" s="766"/>
    </row>
    <row r="2991" spans="1:13" ht="195" customHeight="1">
      <c r="A2991" s="501" t="s">
        <v>7946</v>
      </c>
      <c r="B2991" s="511" t="s">
        <v>7947</v>
      </c>
      <c r="C2991" s="538">
        <v>20000</v>
      </c>
      <c r="D2991" s="576"/>
      <c r="E2991" s="646" t="s">
        <v>13251</v>
      </c>
      <c r="F2991" s="489"/>
      <c r="I2991" s="681" t="s">
        <v>10298</v>
      </c>
      <c r="J2991" s="687" t="s">
        <v>461</v>
      </c>
      <c r="K2991" s="701" t="s">
        <v>462</v>
      </c>
      <c r="L2991" s="728">
        <v>500</v>
      </c>
      <c r="M2991" s="766"/>
    </row>
    <row r="2992" spans="1:13" ht="105" customHeight="1">
      <c r="A2992" s="501" t="s">
        <v>7949</v>
      </c>
      <c r="B2992" s="511" t="s">
        <v>7950</v>
      </c>
      <c r="C2992" s="538">
        <v>3500</v>
      </c>
      <c r="D2992" s="576"/>
      <c r="E2992" s="646" t="s">
        <v>13251</v>
      </c>
      <c r="F2992" s="489"/>
      <c r="I2992" s="681" t="s">
        <v>408</v>
      </c>
      <c r="J2992" s="687" t="s">
        <v>463</v>
      </c>
      <c r="K2992" s="701" t="s">
        <v>410</v>
      </c>
      <c r="L2992" s="728">
        <v>1000</v>
      </c>
      <c r="M2992" s="766"/>
    </row>
    <row r="2993" spans="1:13" ht="105" customHeight="1">
      <c r="A2993" s="501" t="s">
        <v>7952</v>
      </c>
      <c r="B2993" s="511" t="s">
        <v>7953</v>
      </c>
      <c r="C2993" s="538">
        <v>3500</v>
      </c>
      <c r="D2993" s="576"/>
      <c r="E2993" s="646" t="s">
        <v>13251</v>
      </c>
      <c r="F2993" s="489"/>
      <c r="I2993" s="681" t="s">
        <v>10299</v>
      </c>
      <c r="J2993" s="687" t="s">
        <v>464</v>
      </c>
      <c r="K2993" s="701" t="s">
        <v>465</v>
      </c>
      <c r="L2993" s="728">
        <v>1200</v>
      </c>
      <c r="M2993" s="766"/>
    </row>
    <row r="2994" spans="1:13" ht="165" customHeight="1">
      <c r="A2994" s="501" t="s">
        <v>7955</v>
      </c>
      <c r="B2994" s="511" t="s">
        <v>7956</v>
      </c>
      <c r="C2994" s="538">
        <v>4000</v>
      </c>
      <c r="D2994" s="576"/>
      <c r="E2994" s="646" t="s">
        <v>13251</v>
      </c>
      <c r="F2994" s="489"/>
      <c r="I2994" s="681" t="s">
        <v>10300</v>
      </c>
      <c r="J2994" s="687" t="s">
        <v>466</v>
      </c>
      <c r="K2994" s="701" t="s">
        <v>467</v>
      </c>
      <c r="L2994" s="728">
        <v>220</v>
      </c>
      <c r="M2994" s="766"/>
    </row>
    <row r="2995" spans="1:13" ht="165" customHeight="1">
      <c r="A2995" s="501" t="s">
        <v>7958</v>
      </c>
      <c r="B2995" s="511" t="s">
        <v>7959</v>
      </c>
      <c r="C2995" s="538">
        <v>5000</v>
      </c>
      <c r="D2995" s="576"/>
      <c r="E2995" s="646" t="s">
        <v>13251</v>
      </c>
      <c r="F2995" s="489"/>
      <c r="I2995" s="681" t="s">
        <v>10301</v>
      </c>
      <c r="J2995" s="687" t="s">
        <v>468</v>
      </c>
      <c r="K2995" s="701" t="s">
        <v>469</v>
      </c>
      <c r="L2995" s="728">
        <v>220</v>
      </c>
      <c r="M2995" s="766"/>
    </row>
    <row r="2996" spans="1:13" ht="165" customHeight="1">
      <c r="A2996" s="501" t="s">
        <v>7961</v>
      </c>
      <c r="B2996" s="511" t="s">
        <v>7962</v>
      </c>
      <c r="C2996" s="538">
        <v>2500</v>
      </c>
      <c r="D2996" s="576"/>
      <c r="E2996" s="646" t="s">
        <v>13251</v>
      </c>
      <c r="F2996" s="489"/>
      <c r="I2996" s="681" t="s">
        <v>11858</v>
      </c>
      <c r="J2996" s="687" t="s">
        <v>11741</v>
      </c>
      <c r="K2996" s="680" t="s">
        <v>11742</v>
      </c>
      <c r="L2996" s="756">
        <v>5000</v>
      </c>
      <c r="M2996" s="766"/>
    </row>
    <row r="2997" spans="1:13" ht="165" customHeight="1">
      <c r="A2997" s="501" t="s">
        <v>7964</v>
      </c>
      <c r="B2997" s="511" t="s">
        <v>7965</v>
      </c>
      <c r="C2997" s="538">
        <v>1500</v>
      </c>
      <c r="D2997" s="576"/>
      <c r="E2997" s="646" t="s">
        <v>13251</v>
      </c>
      <c r="F2997" s="489"/>
      <c r="I2997" s="681" t="s">
        <v>11860</v>
      </c>
      <c r="J2997" s="687" t="s">
        <v>11743</v>
      </c>
      <c r="K2997" s="680" t="s">
        <v>11859</v>
      </c>
      <c r="L2997" s="756">
        <v>10000</v>
      </c>
      <c r="M2997" s="766"/>
    </row>
    <row r="2998" spans="1:13" ht="150" customHeight="1">
      <c r="A2998" s="501" t="s">
        <v>7967</v>
      </c>
      <c r="B2998" s="511" t="s">
        <v>7968</v>
      </c>
      <c r="C2998" s="512">
        <v>3000</v>
      </c>
      <c r="D2998" s="561"/>
      <c r="E2998" s="646" t="s">
        <v>13251</v>
      </c>
      <c r="F2998" s="489"/>
      <c r="I2998" s="693"/>
      <c r="J2998" s="687"/>
      <c r="K2998" s="727" t="s">
        <v>470</v>
      </c>
      <c r="L2998" s="702"/>
      <c r="M2998" s="717"/>
    </row>
    <row r="2999" spans="1:13" ht="225" customHeight="1">
      <c r="A2999" s="501" t="s">
        <v>7970</v>
      </c>
      <c r="B2999" s="511" t="s">
        <v>7971</v>
      </c>
      <c r="C2999" s="538">
        <v>3000</v>
      </c>
      <c r="D2999" s="576"/>
      <c r="E2999" s="646" t="s">
        <v>13251</v>
      </c>
      <c r="F2999" s="489"/>
      <c r="I2999" s="691" t="s">
        <v>471</v>
      </c>
      <c r="J2999" s="687" t="s">
        <v>472</v>
      </c>
      <c r="K2999" s="737" t="s">
        <v>473</v>
      </c>
      <c r="L2999" s="756">
        <v>55000</v>
      </c>
      <c r="M2999" s="781"/>
    </row>
    <row r="3000" spans="1:13" ht="345" customHeight="1">
      <c r="A3000" s="501" t="s">
        <v>7973</v>
      </c>
      <c r="B3000" s="511" t="s">
        <v>7974</v>
      </c>
      <c r="C3000" s="538">
        <v>4500</v>
      </c>
      <c r="D3000" s="576"/>
      <c r="E3000" s="646" t="s">
        <v>13251</v>
      </c>
      <c r="F3000" s="489"/>
      <c r="I3000" s="691" t="s">
        <v>474</v>
      </c>
      <c r="J3000" s="687" t="s">
        <v>475</v>
      </c>
      <c r="K3000" s="701" t="s">
        <v>476</v>
      </c>
      <c r="L3000" s="728">
        <v>67000</v>
      </c>
      <c r="M3000" s="766"/>
    </row>
    <row r="3001" spans="1:13" ht="375" customHeight="1">
      <c r="A3001" s="501" t="s">
        <v>7976</v>
      </c>
      <c r="B3001" s="511" t="s">
        <v>7977</v>
      </c>
      <c r="C3001" s="538">
        <v>7000</v>
      </c>
      <c r="D3001" s="576"/>
      <c r="E3001" s="646" t="s">
        <v>13251</v>
      </c>
      <c r="F3001" s="489"/>
      <c r="I3001" s="691" t="s">
        <v>477</v>
      </c>
      <c r="J3001" s="687" t="s">
        <v>478</v>
      </c>
      <c r="K3001" s="701" t="s">
        <v>479</v>
      </c>
      <c r="L3001" s="728">
        <v>78000</v>
      </c>
      <c r="M3001" s="766"/>
    </row>
    <row r="3002" spans="1:13" ht="409.5" customHeight="1">
      <c r="A3002" s="501" t="s">
        <v>7979</v>
      </c>
      <c r="B3002" s="511" t="s">
        <v>7980</v>
      </c>
      <c r="C3002" s="538">
        <v>2000</v>
      </c>
      <c r="D3002" s="576"/>
      <c r="E3002" s="646" t="s">
        <v>13251</v>
      </c>
      <c r="F3002" s="489"/>
      <c r="I3002" s="691" t="s">
        <v>480</v>
      </c>
      <c r="J3002" s="687" t="s">
        <v>481</v>
      </c>
      <c r="K3002" s="701" t="s">
        <v>11772</v>
      </c>
      <c r="L3002" s="804">
        <v>71000</v>
      </c>
      <c r="M3002" s="772"/>
    </row>
    <row r="3003" spans="1:13" ht="409.5" customHeight="1">
      <c r="A3003" s="501" t="s">
        <v>7982</v>
      </c>
      <c r="B3003" s="511" t="s">
        <v>7983</v>
      </c>
      <c r="C3003" s="538">
        <v>1500</v>
      </c>
      <c r="D3003" s="576"/>
      <c r="E3003" s="646" t="s">
        <v>13251</v>
      </c>
      <c r="F3003" s="489"/>
      <c r="I3003" s="681" t="s">
        <v>10302</v>
      </c>
      <c r="J3003" s="687" t="s">
        <v>483</v>
      </c>
      <c r="K3003" s="701" t="s">
        <v>484</v>
      </c>
      <c r="L3003" s="728">
        <v>3000</v>
      </c>
      <c r="M3003" s="766"/>
    </row>
    <row r="3004" spans="1:13" ht="409.5" customHeight="1">
      <c r="A3004" s="501" t="s">
        <v>7985</v>
      </c>
      <c r="B3004" s="511" t="s">
        <v>7986</v>
      </c>
      <c r="C3004" s="538">
        <v>1000</v>
      </c>
      <c r="D3004" s="576"/>
      <c r="E3004" s="646" t="s">
        <v>13251</v>
      </c>
      <c r="F3004" s="489"/>
      <c r="I3004" s="681" t="s">
        <v>7752</v>
      </c>
      <c r="J3004" s="687" t="s">
        <v>485</v>
      </c>
      <c r="K3004" s="701" t="s">
        <v>7753</v>
      </c>
      <c r="L3004" s="702">
        <v>2000</v>
      </c>
      <c r="M3004" s="750"/>
    </row>
    <row r="3005" spans="1:13" ht="165" customHeight="1">
      <c r="A3005" s="501" t="s">
        <v>11744</v>
      </c>
      <c r="B3005" s="497" t="s">
        <v>11747</v>
      </c>
      <c r="C3005" s="566">
        <v>40000</v>
      </c>
      <c r="D3005" s="575"/>
      <c r="E3005" s="646" t="s">
        <v>13251</v>
      </c>
      <c r="F3005" s="489"/>
      <c r="I3005" s="681" t="s">
        <v>7754</v>
      </c>
      <c r="J3005" s="687" t="s">
        <v>486</v>
      </c>
      <c r="K3005" s="701" t="s">
        <v>7755</v>
      </c>
      <c r="L3005" s="702">
        <v>7500</v>
      </c>
      <c r="M3005" s="750"/>
    </row>
    <row r="3006" spans="1:13" ht="150" customHeight="1">
      <c r="A3006" s="501" t="s">
        <v>11746</v>
      </c>
      <c r="B3006" s="497" t="s">
        <v>11749</v>
      </c>
      <c r="C3006" s="577">
        <v>11000</v>
      </c>
      <c r="D3006" s="575"/>
      <c r="E3006" s="646" t="s">
        <v>13251</v>
      </c>
      <c r="F3006" s="489"/>
      <c r="I3006" s="681" t="s">
        <v>10303</v>
      </c>
      <c r="J3006" s="687" t="s">
        <v>487</v>
      </c>
      <c r="K3006" s="701" t="s">
        <v>488</v>
      </c>
      <c r="L3006" s="702">
        <v>250</v>
      </c>
      <c r="M3006" s="750"/>
    </row>
    <row r="3007" spans="1:13" ht="240" customHeight="1">
      <c r="A3007" s="501" t="s">
        <v>11748</v>
      </c>
      <c r="B3007" s="497" t="s">
        <v>11751</v>
      </c>
      <c r="C3007" s="506">
        <v>3000</v>
      </c>
      <c r="D3007" s="576"/>
      <c r="E3007" s="646" t="s">
        <v>13251</v>
      </c>
      <c r="F3007" s="489"/>
      <c r="I3007" s="681" t="s">
        <v>489</v>
      </c>
      <c r="J3007" s="687" t="s">
        <v>490</v>
      </c>
      <c r="K3007" s="701" t="s">
        <v>491</v>
      </c>
      <c r="L3007" s="728">
        <v>7500</v>
      </c>
      <c r="M3007" s="766"/>
    </row>
    <row r="3008" spans="1:13" ht="90" customHeight="1">
      <c r="A3008" s="501" t="s">
        <v>11750</v>
      </c>
      <c r="B3008" s="497" t="s">
        <v>494</v>
      </c>
      <c r="C3008" s="566">
        <v>12000</v>
      </c>
      <c r="D3008" s="575"/>
      <c r="E3008" s="646" t="s">
        <v>13251</v>
      </c>
      <c r="F3008" s="489"/>
      <c r="I3008" s="681" t="s">
        <v>498</v>
      </c>
      <c r="J3008" s="687" t="s">
        <v>499</v>
      </c>
      <c r="K3008" s="701" t="s">
        <v>500</v>
      </c>
      <c r="L3008" s="702">
        <v>600</v>
      </c>
      <c r="M3008" s="750"/>
    </row>
    <row r="3009" spans="1:13" ht="195" customHeight="1">
      <c r="A3009" s="501" t="s">
        <v>11752</v>
      </c>
      <c r="B3009" s="497" t="s">
        <v>9376</v>
      </c>
      <c r="C3009" s="506">
        <v>18000</v>
      </c>
      <c r="D3009" s="576"/>
      <c r="E3009" s="646" t="s">
        <v>13251</v>
      </c>
      <c r="F3009" s="489"/>
      <c r="I3009" s="681" t="s">
        <v>504</v>
      </c>
      <c r="J3009" s="687" t="s">
        <v>505</v>
      </c>
      <c r="K3009" s="701" t="s">
        <v>506</v>
      </c>
      <c r="L3009" s="728">
        <v>1500</v>
      </c>
      <c r="M3009" s="766"/>
    </row>
    <row r="3010" spans="1:13" ht="94.5" customHeight="1">
      <c r="A3010" s="501"/>
      <c r="B3010" s="535" t="s">
        <v>535</v>
      </c>
      <c r="C3010" s="512"/>
      <c r="D3010" s="525"/>
      <c r="E3010" s="646" t="s">
        <v>13251</v>
      </c>
      <c r="F3010" s="489"/>
      <c r="I3010" s="681" t="s">
        <v>7891</v>
      </c>
      <c r="J3010" s="687" t="s">
        <v>7892</v>
      </c>
      <c r="K3010" s="701" t="s">
        <v>7893</v>
      </c>
      <c r="L3010" s="728">
        <v>800</v>
      </c>
      <c r="M3010" s="766"/>
    </row>
    <row r="3011" spans="1:13" ht="90" customHeight="1">
      <c r="A3011" s="501" t="s">
        <v>536</v>
      </c>
      <c r="B3011" s="511" t="s">
        <v>537</v>
      </c>
      <c r="C3011" s="538">
        <v>2000</v>
      </c>
      <c r="D3011" s="581" t="s">
        <v>11765</v>
      </c>
      <c r="E3011" s="646" t="s">
        <v>13251</v>
      </c>
      <c r="F3011" s="489"/>
      <c r="I3011" s="681" t="s">
        <v>7894</v>
      </c>
      <c r="J3011" s="687" t="s">
        <v>7895</v>
      </c>
      <c r="K3011" s="701" t="s">
        <v>7896</v>
      </c>
      <c r="L3011" s="702">
        <v>2000</v>
      </c>
      <c r="M3011" s="750"/>
    </row>
    <row r="3012" spans="1:13" ht="75" customHeight="1">
      <c r="A3012" s="501" t="s">
        <v>538</v>
      </c>
      <c r="B3012" s="511" t="s">
        <v>539</v>
      </c>
      <c r="C3012" s="538">
        <v>1300</v>
      </c>
      <c r="D3012" s="576"/>
      <c r="E3012" s="646" t="s">
        <v>13251</v>
      </c>
      <c r="F3012" s="489"/>
      <c r="I3012" s="681" t="s">
        <v>7900</v>
      </c>
      <c r="J3012" s="687" t="s">
        <v>7901</v>
      </c>
      <c r="K3012" s="701" t="s">
        <v>7902</v>
      </c>
      <c r="L3012" s="702">
        <v>1500</v>
      </c>
      <c r="M3012" s="750"/>
    </row>
    <row r="3013" spans="1:13" ht="63" customHeight="1">
      <c r="A3013" s="501"/>
      <c r="B3013" s="535" t="s">
        <v>540</v>
      </c>
      <c r="C3013" s="512"/>
      <c r="D3013" s="515"/>
      <c r="E3013" s="646" t="s">
        <v>13251</v>
      </c>
      <c r="F3013" s="489"/>
      <c r="I3013" s="681" t="s">
        <v>7903</v>
      </c>
      <c r="J3013" s="687" t="s">
        <v>7904</v>
      </c>
      <c r="K3013" s="701" t="s">
        <v>7905</v>
      </c>
      <c r="L3013" s="702">
        <v>3000</v>
      </c>
      <c r="M3013" s="750"/>
    </row>
    <row r="3014" spans="1:13" ht="135" customHeight="1">
      <c r="A3014" s="501" t="s">
        <v>542</v>
      </c>
      <c r="B3014" s="511" t="s">
        <v>543</v>
      </c>
      <c r="C3014" s="512">
        <v>600</v>
      </c>
      <c r="D3014" s="561"/>
      <c r="E3014" s="646" t="s">
        <v>13251</v>
      </c>
      <c r="F3014" s="489"/>
      <c r="I3014" s="681" t="s">
        <v>7906</v>
      </c>
      <c r="J3014" s="687" t="s">
        <v>7907</v>
      </c>
      <c r="K3014" s="701" t="s">
        <v>7908</v>
      </c>
      <c r="L3014" s="728">
        <v>3500</v>
      </c>
      <c r="M3014" s="766"/>
    </row>
    <row r="3015" spans="1:13" ht="135" customHeight="1">
      <c r="A3015" s="501" t="s">
        <v>544</v>
      </c>
      <c r="B3015" s="511" t="s">
        <v>545</v>
      </c>
      <c r="C3015" s="512">
        <v>2000</v>
      </c>
      <c r="D3015" s="561"/>
      <c r="E3015" s="646" t="s">
        <v>13251</v>
      </c>
      <c r="F3015" s="489"/>
      <c r="I3015" s="681" t="s">
        <v>7909</v>
      </c>
      <c r="J3015" s="687" t="s">
        <v>7910</v>
      </c>
      <c r="K3015" s="701" t="s">
        <v>7911</v>
      </c>
      <c r="L3015" s="702">
        <v>1500</v>
      </c>
      <c r="M3015" s="750"/>
    </row>
    <row r="3016" spans="1:13" ht="30" customHeight="1">
      <c r="A3016" s="501" t="s">
        <v>547</v>
      </c>
      <c r="B3016" s="511" t="s">
        <v>548</v>
      </c>
      <c r="C3016" s="512">
        <v>2800</v>
      </c>
      <c r="D3016" s="561"/>
      <c r="E3016" s="646" t="s">
        <v>13251</v>
      </c>
      <c r="F3016" s="489"/>
      <c r="I3016" s="681" t="s">
        <v>7912</v>
      </c>
      <c r="J3016" s="687" t="s">
        <v>7913</v>
      </c>
      <c r="K3016" s="701" t="s">
        <v>7914</v>
      </c>
      <c r="L3016" s="728">
        <v>1700</v>
      </c>
      <c r="M3016" s="766"/>
    </row>
    <row r="3017" spans="1:13" ht="90" customHeight="1">
      <c r="A3017" s="501" t="s">
        <v>550</v>
      </c>
      <c r="B3017" s="511" t="s">
        <v>551</v>
      </c>
      <c r="C3017" s="512">
        <v>700</v>
      </c>
      <c r="D3017" s="561"/>
      <c r="E3017" s="646" t="s">
        <v>13251</v>
      </c>
      <c r="F3017" s="489"/>
      <c r="I3017" s="681" t="s">
        <v>7915</v>
      </c>
      <c r="J3017" s="687" t="s">
        <v>7916</v>
      </c>
      <c r="K3017" s="701" t="s">
        <v>7917</v>
      </c>
      <c r="L3017" s="728">
        <v>1000</v>
      </c>
      <c r="M3017" s="766"/>
    </row>
    <row r="3018" spans="1:13" ht="30" customHeight="1">
      <c r="A3018" s="501" t="s">
        <v>553</v>
      </c>
      <c r="B3018" s="511" t="s">
        <v>554</v>
      </c>
      <c r="C3018" s="512">
        <v>7500</v>
      </c>
      <c r="D3018" s="561"/>
      <c r="E3018" s="646" t="s">
        <v>13251</v>
      </c>
      <c r="F3018" s="489"/>
      <c r="I3018" s="681" t="s">
        <v>7918</v>
      </c>
      <c r="J3018" s="687" t="s">
        <v>7919</v>
      </c>
      <c r="K3018" s="701" t="s">
        <v>7920</v>
      </c>
      <c r="L3018" s="702">
        <v>700</v>
      </c>
      <c r="M3018" s="750"/>
    </row>
    <row r="3019" spans="1:13" ht="90" customHeight="1">
      <c r="A3019" s="501" t="s">
        <v>556</v>
      </c>
      <c r="B3019" s="511" t="s">
        <v>557</v>
      </c>
      <c r="C3019" s="512">
        <v>300</v>
      </c>
      <c r="D3019" s="561"/>
      <c r="E3019" s="646" t="s">
        <v>13251</v>
      </c>
      <c r="F3019" s="489"/>
      <c r="I3019" s="681" t="s">
        <v>7921</v>
      </c>
      <c r="J3019" s="687" t="s">
        <v>7922</v>
      </c>
      <c r="K3019" s="701" t="s">
        <v>7923</v>
      </c>
      <c r="L3019" s="702">
        <v>800</v>
      </c>
      <c r="M3019" s="750"/>
    </row>
    <row r="3020" spans="1:13" ht="60" customHeight="1">
      <c r="A3020" s="501" t="s">
        <v>559</v>
      </c>
      <c r="B3020" s="511" t="s">
        <v>560</v>
      </c>
      <c r="C3020" s="512">
        <v>5000</v>
      </c>
      <c r="D3020" s="561"/>
      <c r="E3020" s="646" t="s">
        <v>13251</v>
      </c>
      <c r="F3020" s="489"/>
      <c r="I3020" s="681" t="s">
        <v>7924</v>
      </c>
      <c r="J3020" s="687" t="s">
        <v>7925</v>
      </c>
      <c r="K3020" s="701" t="s">
        <v>7926</v>
      </c>
      <c r="L3020" s="702">
        <v>2000</v>
      </c>
      <c r="M3020" s="750"/>
    </row>
    <row r="3021" spans="1:13" ht="120" customHeight="1">
      <c r="A3021" s="501" t="s">
        <v>562</v>
      </c>
      <c r="B3021" s="511" t="s">
        <v>563</v>
      </c>
      <c r="C3021" s="512">
        <v>12000</v>
      </c>
      <c r="D3021" s="561"/>
      <c r="E3021" s="646" t="s">
        <v>13251</v>
      </c>
      <c r="F3021" s="489"/>
      <c r="I3021" s="681" t="s">
        <v>7927</v>
      </c>
      <c r="J3021" s="687" t="s">
        <v>7928</v>
      </c>
      <c r="K3021" s="701" t="s">
        <v>7929</v>
      </c>
      <c r="L3021" s="728">
        <v>62000</v>
      </c>
      <c r="M3021" s="766"/>
    </row>
    <row r="3022" spans="1:13" ht="165" customHeight="1">
      <c r="A3022" s="501" t="s">
        <v>564</v>
      </c>
      <c r="B3022" s="511" t="s">
        <v>565</v>
      </c>
      <c r="C3022" s="512">
        <v>600</v>
      </c>
      <c r="D3022" s="561"/>
      <c r="E3022" s="646" t="s">
        <v>13251</v>
      </c>
      <c r="F3022" s="489"/>
      <c r="I3022" s="681" t="s">
        <v>7930</v>
      </c>
      <c r="J3022" s="687" t="s">
        <v>7931</v>
      </c>
      <c r="K3022" s="701" t="s">
        <v>7932</v>
      </c>
      <c r="L3022" s="728">
        <v>9000</v>
      </c>
      <c r="M3022" s="766"/>
    </row>
    <row r="3023" spans="1:13" ht="30" customHeight="1">
      <c r="A3023" s="501" t="s">
        <v>566</v>
      </c>
      <c r="B3023" s="511" t="s">
        <v>567</v>
      </c>
      <c r="C3023" s="512">
        <v>900</v>
      </c>
      <c r="D3023" s="561"/>
      <c r="E3023" s="646" t="s">
        <v>13251</v>
      </c>
      <c r="F3023" s="489"/>
      <c r="I3023" s="681" t="s">
        <v>7933</v>
      </c>
      <c r="J3023" s="687" t="s">
        <v>7934</v>
      </c>
      <c r="K3023" s="701" t="s">
        <v>7935</v>
      </c>
      <c r="L3023" s="728">
        <v>4000</v>
      </c>
      <c r="M3023" s="766"/>
    </row>
    <row r="3024" spans="1:13" ht="135" customHeight="1">
      <c r="A3024" s="501" t="s">
        <v>569</v>
      </c>
      <c r="B3024" s="511" t="s">
        <v>570</v>
      </c>
      <c r="C3024" s="512">
        <v>10000</v>
      </c>
      <c r="D3024" s="561"/>
      <c r="E3024" s="646" t="s">
        <v>13251</v>
      </c>
      <c r="F3024" s="489"/>
      <c r="I3024" s="681" t="s">
        <v>9373</v>
      </c>
      <c r="J3024" s="687" t="s">
        <v>9371</v>
      </c>
      <c r="K3024" s="701" t="s">
        <v>9374</v>
      </c>
      <c r="L3024" s="702">
        <v>2100</v>
      </c>
      <c r="M3024" s="750"/>
    </row>
    <row r="3025" spans="1:13" ht="255" customHeight="1">
      <c r="A3025" s="501" t="s">
        <v>572</v>
      </c>
      <c r="B3025" s="511" t="s">
        <v>573</v>
      </c>
      <c r="C3025" s="512">
        <v>13000</v>
      </c>
      <c r="D3025" s="561"/>
      <c r="E3025" s="646" t="s">
        <v>13251</v>
      </c>
      <c r="F3025" s="489"/>
      <c r="I3025" s="693"/>
      <c r="J3025" s="687"/>
      <c r="K3025" s="727" t="s">
        <v>507</v>
      </c>
      <c r="L3025" s="702"/>
      <c r="M3025" s="707"/>
    </row>
    <row r="3026" spans="1:13" ht="315" customHeight="1">
      <c r="A3026" s="501" t="s">
        <v>575</v>
      </c>
      <c r="B3026" s="511" t="s">
        <v>576</v>
      </c>
      <c r="C3026" s="512">
        <v>10000</v>
      </c>
      <c r="D3026" s="561"/>
      <c r="E3026" s="646" t="s">
        <v>13251</v>
      </c>
      <c r="F3026" s="489"/>
      <c r="I3026" s="681" t="s">
        <v>7742</v>
      </c>
      <c r="J3026" s="687" t="s">
        <v>508</v>
      </c>
      <c r="K3026" s="701" t="s">
        <v>7743</v>
      </c>
      <c r="L3026" s="728">
        <v>25000</v>
      </c>
      <c r="M3026" s="766"/>
    </row>
    <row r="3027" spans="1:13" ht="315" customHeight="1">
      <c r="A3027" s="501" t="s">
        <v>578</v>
      </c>
      <c r="B3027" s="511" t="s">
        <v>579</v>
      </c>
      <c r="C3027" s="512">
        <v>12000</v>
      </c>
      <c r="D3027" s="561"/>
      <c r="E3027" s="646" t="s">
        <v>13251</v>
      </c>
      <c r="F3027" s="489"/>
      <c r="I3027" s="681" t="s">
        <v>7744</v>
      </c>
      <c r="J3027" s="687" t="s">
        <v>509</v>
      </c>
      <c r="K3027" s="701" t="s">
        <v>7745</v>
      </c>
      <c r="L3027" s="728">
        <v>3000</v>
      </c>
      <c r="M3027" s="766"/>
    </row>
    <row r="3028" spans="1:13" ht="375" customHeight="1">
      <c r="A3028" s="501" t="s">
        <v>581</v>
      </c>
      <c r="B3028" s="548" t="s">
        <v>582</v>
      </c>
      <c r="C3028" s="512">
        <v>30000</v>
      </c>
      <c r="D3028" s="561"/>
      <c r="E3028" s="646" t="s">
        <v>13251</v>
      </c>
      <c r="F3028" s="489"/>
      <c r="I3028" s="681" t="s">
        <v>7746</v>
      </c>
      <c r="J3028" s="687" t="s">
        <v>510</v>
      </c>
      <c r="K3028" s="701" t="s">
        <v>7747</v>
      </c>
      <c r="L3028" s="728">
        <v>35000</v>
      </c>
      <c r="M3028" s="766"/>
    </row>
    <row r="3029" spans="1:13" ht="315" customHeight="1">
      <c r="A3029" s="501" t="s">
        <v>584</v>
      </c>
      <c r="B3029" s="511" t="s">
        <v>585</v>
      </c>
      <c r="C3029" s="512">
        <v>10000</v>
      </c>
      <c r="D3029" s="561"/>
      <c r="E3029" s="646" t="s">
        <v>13251</v>
      </c>
      <c r="F3029" s="489"/>
      <c r="I3029" s="681" t="s">
        <v>7748</v>
      </c>
      <c r="J3029" s="687" t="s">
        <v>511</v>
      </c>
      <c r="K3029" s="701" t="s">
        <v>7749</v>
      </c>
      <c r="L3029" s="728">
        <v>37000</v>
      </c>
      <c r="M3029" s="766"/>
    </row>
    <row r="3030" spans="1:13" ht="90" customHeight="1">
      <c r="A3030" s="501" t="s">
        <v>586</v>
      </c>
      <c r="B3030" s="511" t="s">
        <v>587</v>
      </c>
      <c r="C3030" s="512">
        <v>400</v>
      </c>
      <c r="D3030" s="561"/>
      <c r="E3030" s="646" t="s">
        <v>13251</v>
      </c>
      <c r="F3030" s="489"/>
      <c r="I3030" s="681" t="s">
        <v>512</v>
      </c>
      <c r="J3030" s="687" t="s">
        <v>513</v>
      </c>
      <c r="K3030" s="701" t="s">
        <v>7591</v>
      </c>
      <c r="L3030" s="728">
        <v>9000</v>
      </c>
      <c r="M3030" s="766"/>
    </row>
    <row r="3031" spans="1:13" ht="120" customHeight="1">
      <c r="A3031" s="501" t="s">
        <v>588</v>
      </c>
      <c r="B3031" s="511" t="s">
        <v>589</v>
      </c>
      <c r="C3031" s="512">
        <v>3000</v>
      </c>
      <c r="D3031" s="561"/>
      <c r="E3031" s="646" t="s">
        <v>13251</v>
      </c>
      <c r="F3031" s="489"/>
      <c r="I3031" s="681" t="s">
        <v>514</v>
      </c>
      <c r="J3031" s="687" t="s">
        <v>515</v>
      </c>
      <c r="K3031" s="701" t="s">
        <v>7592</v>
      </c>
      <c r="L3031" s="728">
        <v>13000</v>
      </c>
      <c r="M3031" s="766"/>
    </row>
    <row r="3032" spans="1:13" ht="135" customHeight="1">
      <c r="A3032" s="501" t="s">
        <v>591</v>
      </c>
      <c r="B3032" s="511" t="s">
        <v>592</v>
      </c>
      <c r="C3032" s="512">
        <v>7800</v>
      </c>
      <c r="D3032" s="561"/>
      <c r="E3032" s="646" t="s">
        <v>13251</v>
      </c>
      <c r="F3032" s="489"/>
      <c r="I3032" s="681" t="s">
        <v>516</v>
      </c>
      <c r="J3032" s="687" t="s">
        <v>517</v>
      </c>
      <c r="K3032" s="701" t="s">
        <v>518</v>
      </c>
      <c r="L3032" s="728">
        <v>9000</v>
      </c>
      <c r="M3032" s="766"/>
    </row>
    <row r="3033" spans="1:13" ht="45" customHeight="1">
      <c r="A3033" s="501" t="s">
        <v>593</v>
      </c>
      <c r="B3033" s="511" t="s">
        <v>594</v>
      </c>
      <c r="C3033" s="512">
        <v>500</v>
      </c>
      <c r="D3033" s="561"/>
      <c r="E3033" s="646" t="s">
        <v>13251</v>
      </c>
      <c r="F3033" s="489"/>
      <c r="I3033" s="681" t="s">
        <v>519</v>
      </c>
      <c r="J3033" s="687" t="s">
        <v>520</v>
      </c>
      <c r="K3033" s="701" t="s">
        <v>521</v>
      </c>
      <c r="L3033" s="728">
        <v>14000</v>
      </c>
      <c r="M3033" s="766"/>
    </row>
    <row r="3034" spans="1:13" ht="210" customHeight="1">
      <c r="A3034" s="501" t="s">
        <v>8524</v>
      </c>
      <c r="B3034" s="511" t="s">
        <v>8525</v>
      </c>
      <c r="C3034" s="512">
        <v>35000</v>
      </c>
      <c r="D3034" s="561"/>
      <c r="E3034" s="646" t="s">
        <v>13251</v>
      </c>
      <c r="F3034" s="489"/>
      <c r="I3034" s="681" t="s">
        <v>522</v>
      </c>
      <c r="J3034" s="687" t="s">
        <v>523</v>
      </c>
      <c r="K3034" s="701" t="s">
        <v>524</v>
      </c>
      <c r="L3034" s="728">
        <v>8000</v>
      </c>
      <c r="M3034" s="766"/>
    </row>
    <row r="3035" spans="1:13" ht="405" customHeight="1">
      <c r="A3035" s="501" t="s">
        <v>8680</v>
      </c>
      <c r="B3035" s="511" t="s">
        <v>8681</v>
      </c>
      <c r="C3035" s="512">
        <v>42000</v>
      </c>
      <c r="D3035" s="561"/>
      <c r="E3035" s="646" t="s">
        <v>13251</v>
      </c>
      <c r="F3035" s="489"/>
      <c r="I3035" s="681" t="s">
        <v>525</v>
      </c>
      <c r="J3035" s="687" t="s">
        <v>526</v>
      </c>
      <c r="K3035" s="701" t="s">
        <v>527</v>
      </c>
      <c r="L3035" s="728">
        <v>12000</v>
      </c>
      <c r="M3035" s="766"/>
    </row>
    <row r="3036" spans="1:13" ht="267.75" customHeight="1">
      <c r="A3036" s="494" t="s">
        <v>12941</v>
      </c>
      <c r="B3036" s="623" t="s">
        <v>12942</v>
      </c>
      <c r="C3036" s="633">
        <v>11000</v>
      </c>
      <c r="D3036" s="520"/>
      <c r="E3036" s="646" t="s">
        <v>13251</v>
      </c>
      <c r="F3036" s="624"/>
      <c r="I3036" s="681" t="s">
        <v>528</v>
      </c>
      <c r="J3036" s="687" t="s">
        <v>529</v>
      </c>
      <c r="K3036" s="701" t="s">
        <v>530</v>
      </c>
      <c r="L3036" s="728">
        <v>11000</v>
      </c>
      <c r="M3036" s="766"/>
    </row>
    <row r="3037" spans="1:13" ht="267.75" customHeight="1">
      <c r="A3037" s="494" t="s">
        <v>12944</v>
      </c>
      <c r="B3037" s="623" t="s">
        <v>12945</v>
      </c>
      <c r="C3037" s="633">
        <v>18000</v>
      </c>
      <c r="D3037" s="520"/>
      <c r="E3037" s="646" t="s">
        <v>13251</v>
      </c>
      <c r="F3037" s="624"/>
      <c r="I3037" s="681" t="s">
        <v>531</v>
      </c>
      <c r="J3037" s="687" t="s">
        <v>532</v>
      </c>
      <c r="K3037" s="701" t="s">
        <v>7750</v>
      </c>
      <c r="L3037" s="728">
        <v>1500</v>
      </c>
      <c r="M3037" s="766"/>
    </row>
    <row r="3038" spans="1:13" ht="252" customHeight="1">
      <c r="A3038" s="494" t="s">
        <v>12947</v>
      </c>
      <c r="B3038" s="623" t="s">
        <v>12948</v>
      </c>
      <c r="C3038" s="633">
        <v>9500</v>
      </c>
      <c r="D3038" s="520"/>
      <c r="E3038" s="646" t="s">
        <v>13251</v>
      </c>
      <c r="F3038" s="624"/>
      <c r="I3038" s="681" t="s">
        <v>533</v>
      </c>
      <c r="J3038" s="687" t="s">
        <v>534</v>
      </c>
      <c r="K3038" s="701" t="s">
        <v>7751</v>
      </c>
      <c r="L3038" s="702">
        <v>2000</v>
      </c>
      <c r="M3038" s="750"/>
    </row>
    <row r="3039" spans="1:13" ht="252" customHeight="1">
      <c r="A3039" s="494" t="s">
        <v>12950</v>
      </c>
      <c r="B3039" s="623" t="s">
        <v>12951</v>
      </c>
      <c r="C3039" s="633">
        <v>13000</v>
      </c>
      <c r="D3039" s="520"/>
      <c r="E3039" s="646" t="s">
        <v>13251</v>
      </c>
      <c r="F3039" s="624"/>
      <c r="I3039" s="681" t="s">
        <v>7936</v>
      </c>
      <c r="J3039" s="687" t="s">
        <v>7937</v>
      </c>
      <c r="K3039" s="701" t="s">
        <v>7938</v>
      </c>
      <c r="L3039" s="728">
        <v>18000</v>
      </c>
      <c r="M3039" s="766"/>
    </row>
    <row r="3040" spans="1:13" ht="330.75" customHeight="1">
      <c r="A3040" s="494" t="s">
        <v>12953</v>
      </c>
      <c r="B3040" s="625" t="s">
        <v>12954</v>
      </c>
      <c r="C3040" s="633">
        <v>4800</v>
      </c>
      <c r="D3040" s="520"/>
      <c r="E3040" s="646" t="s">
        <v>13251</v>
      </c>
      <c r="F3040" s="624"/>
      <c r="I3040" s="681" t="s">
        <v>7939</v>
      </c>
      <c r="J3040" s="687" t="s">
        <v>7940</v>
      </c>
      <c r="K3040" s="701" t="s">
        <v>7941</v>
      </c>
      <c r="L3040" s="702">
        <v>18000</v>
      </c>
      <c r="M3040" s="750"/>
    </row>
    <row r="3041" spans="1:13" ht="346.5" customHeight="1">
      <c r="A3041" s="494" t="s">
        <v>12956</v>
      </c>
      <c r="B3041" s="625" t="s">
        <v>12957</v>
      </c>
      <c r="C3041" s="633">
        <v>5300</v>
      </c>
      <c r="D3041" s="520"/>
      <c r="E3041" s="646" t="s">
        <v>13251</v>
      </c>
      <c r="F3041" s="624"/>
      <c r="I3041" s="681" t="s">
        <v>7942</v>
      </c>
      <c r="J3041" s="687" t="s">
        <v>7943</v>
      </c>
      <c r="K3041" s="701" t="s">
        <v>7944</v>
      </c>
      <c r="L3041" s="702">
        <v>20000</v>
      </c>
      <c r="M3041" s="750"/>
    </row>
    <row r="3042" spans="1:13" ht="330.75" customHeight="1">
      <c r="A3042" s="494" t="s">
        <v>12959</v>
      </c>
      <c r="B3042" s="625" t="s">
        <v>12960</v>
      </c>
      <c r="C3042" s="633">
        <v>6100</v>
      </c>
      <c r="D3042" s="520"/>
      <c r="E3042" s="646" t="s">
        <v>13251</v>
      </c>
      <c r="F3042" s="624"/>
      <c r="I3042" s="681" t="s">
        <v>7945</v>
      </c>
      <c r="J3042" s="687" t="s">
        <v>7946</v>
      </c>
      <c r="K3042" s="701" t="s">
        <v>7947</v>
      </c>
      <c r="L3042" s="728">
        <v>20000</v>
      </c>
      <c r="M3042" s="766"/>
    </row>
    <row r="3043" spans="1:13" ht="409.5" customHeight="1">
      <c r="A3043" s="494" t="s">
        <v>12962</v>
      </c>
      <c r="B3043" s="625" t="s">
        <v>12963</v>
      </c>
      <c r="C3043" s="633">
        <v>12000</v>
      </c>
      <c r="D3043" s="520"/>
      <c r="E3043" s="646" t="s">
        <v>13251</v>
      </c>
      <c r="F3043" s="624"/>
      <c r="I3043" s="681" t="s">
        <v>7948</v>
      </c>
      <c r="J3043" s="687" t="s">
        <v>7949</v>
      </c>
      <c r="K3043" s="701" t="s">
        <v>7950</v>
      </c>
      <c r="L3043" s="728">
        <v>3500</v>
      </c>
      <c r="M3043" s="766"/>
    </row>
    <row r="3044" spans="1:13" ht="409.5" customHeight="1">
      <c r="A3044" s="494" t="s">
        <v>12965</v>
      </c>
      <c r="B3044" s="625" t="s">
        <v>12966</v>
      </c>
      <c r="C3044" s="633">
        <v>55000</v>
      </c>
      <c r="D3044" s="520"/>
      <c r="E3044" s="646" t="s">
        <v>13251</v>
      </c>
      <c r="F3044" s="624"/>
      <c r="I3044" s="681" t="s">
        <v>7951</v>
      </c>
      <c r="J3044" s="687" t="s">
        <v>7952</v>
      </c>
      <c r="K3044" s="701" t="s">
        <v>7953</v>
      </c>
      <c r="L3044" s="728">
        <v>3500</v>
      </c>
      <c r="M3044" s="766"/>
    </row>
    <row r="3045" spans="1:13" ht="236.25" customHeight="1">
      <c r="A3045" s="494" t="s">
        <v>12968</v>
      </c>
      <c r="B3045" s="625" t="s">
        <v>12969</v>
      </c>
      <c r="C3045" s="633">
        <v>800</v>
      </c>
      <c r="D3045" s="520"/>
      <c r="E3045" s="646" t="s">
        <v>13251</v>
      </c>
      <c r="F3045" s="624"/>
      <c r="I3045" s="681" t="s">
        <v>7954</v>
      </c>
      <c r="J3045" s="687" t="s">
        <v>7955</v>
      </c>
      <c r="K3045" s="701" t="s">
        <v>7956</v>
      </c>
      <c r="L3045" s="728">
        <v>4000</v>
      </c>
      <c r="M3045" s="766"/>
    </row>
    <row r="3046" spans="1:13" ht="220.5" customHeight="1">
      <c r="A3046" s="494" t="s">
        <v>12971</v>
      </c>
      <c r="B3046" s="625" t="s">
        <v>12972</v>
      </c>
      <c r="C3046" s="633">
        <v>9000</v>
      </c>
      <c r="D3046" s="520"/>
      <c r="E3046" s="646" t="s">
        <v>13251</v>
      </c>
      <c r="F3046" s="624"/>
      <c r="I3046" s="681" t="s">
        <v>7957</v>
      </c>
      <c r="J3046" s="687" t="s">
        <v>7958</v>
      </c>
      <c r="K3046" s="701" t="s">
        <v>7959</v>
      </c>
      <c r="L3046" s="728">
        <v>5000</v>
      </c>
      <c r="M3046" s="766"/>
    </row>
    <row r="3047" spans="1:13" ht="189" customHeight="1">
      <c r="A3047" s="494" t="s">
        <v>12974</v>
      </c>
      <c r="B3047" s="625" t="s">
        <v>12975</v>
      </c>
      <c r="C3047" s="633">
        <v>10000</v>
      </c>
      <c r="D3047" s="520"/>
      <c r="E3047" s="646" t="s">
        <v>13251</v>
      </c>
      <c r="F3047" s="624"/>
      <c r="I3047" s="681" t="s">
        <v>7960</v>
      </c>
      <c r="J3047" s="687" t="s">
        <v>7961</v>
      </c>
      <c r="K3047" s="701" t="s">
        <v>7962</v>
      </c>
      <c r="L3047" s="728">
        <v>2500</v>
      </c>
      <c r="M3047" s="766"/>
    </row>
    <row r="3048" spans="1:13" ht="189" customHeight="1">
      <c r="A3048" s="494" t="s">
        <v>12977</v>
      </c>
      <c r="B3048" s="625" t="s">
        <v>12978</v>
      </c>
      <c r="C3048" s="633">
        <v>11000</v>
      </c>
      <c r="D3048" s="520"/>
      <c r="E3048" s="646" t="s">
        <v>13251</v>
      </c>
      <c r="F3048" s="624"/>
      <c r="I3048" s="681" t="s">
        <v>7963</v>
      </c>
      <c r="J3048" s="687" t="s">
        <v>7964</v>
      </c>
      <c r="K3048" s="701" t="s">
        <v>7965</v>
      </c>
      <c r="L3048" s="728">
        <v>1500</v>
      </c>
      <c r="M3048" s="766"/>
    </row>
    <row r="3049" spans="1:13" ht="94.5" customHeight="1">
      <c r="A3049" s="501"/>
      <c r="B3049" s="535" t="s">
        <v>6599</v>
      </c>
      <c r="C3049" s="512"/>
      <c r="D3049" s="525"/>
      <c r="E3049" s="646" t="s">
        <v>13251</v>
      </c>
      <c r="F3049" s="489"/>
      <c r="I3049" s="681" t="s">
        <v>7966</v>
      </c>
      <c r="J3049" s="687" t="s">
        <v>7967</v>
      </c>
      <c r="K3049" s="701" t="s">
        <v>7968</v>
      </c>
      <c r="L3049" s="702">
        <v>3000</v>
      </c>
      <c r="M3049" s="750"/>
    </row>
    <row r="3050" spans="1:13" ht="150" customHeight="1">
      <c r="A3050" s="501" t="s">
        <v>596</v>
      </c>
      <c r="B3050" s="511" t="s">
        <v>597</v>
      </c>
      <c r="C3050" s="512">
        <v>820</v>
      </c>
      <c r="D3050" s="561"/>
      <c r="E3050" s="646" t="s">
        <v>13251</v>
      </c>
      <c r="F3050" s="489"/>
      <c r="I3050" s="681" t="s">
        <v>7969</v>
      </c>
      <c r="J3050" s="687" t="s">
        <v>7970</v>
      </c>
      <c r="K3050" s="701" t="s">
        <v>7971</v>
      </c>
      <c r="L3050" s="728">
        <v>3000</v>
      </c>
      <c r="M3050" s="766"/>
    </row>
    <row r="3051" spans="1:13" ht="31.5" customHeight="1">
      <c r="A3051" s="501"/>
      <c r="B3051" s="535" t="s">
        <v>7444</v>
      </c>
      <c r="C3051" s="512"/>
      <c r="D3051" s="515"/>
      <c r="E3051" s="646"/>
      <c r="F3051" s="489"/>
      <c r="I3051" s="681" t="s">
        <v>7972</v>
      </c>
      <c r="J3051" s="687" t="s">
        <v>7973</v>
      </c>
      <c r="K3051" s="701" t="s">
        <v>7974</v>
      </c>
      <c r="L3051" s="728">
        <v>4500</v>
      </c>
      <c r="M3051" s="766"/>
    </row>
    <row r="3052" spans="1:13" ht="120" customHeight="1">
      <c r="A3052" s="501" t="s">
        <v>599</v>
      </c>
      <c r="B3052" s="511" t="s">
        <v>600</v>
      </c>
      <c r="C3052" s="512">
        <v>11000</v>
      </c>
      <c r="D3052" s="561"/>
      <c r="E3052" s="647">
        <v>0.1</v>
      </c>
      <c r="F3052" s="489"/>
      <c r="I3052" s="681" t="s">
        <v>7975</v>
      </c>
      <c r="J3052" s="687" t="s">
        <v>7976</v>
      </c>
      <c r="K3052" s="701" t="s">
        <v>7977</v>
      </c>
      <c r="L3052" s="728">
        <v>7000</v>
      </c>
      <c r="M3052" s="766"/>
    </row>
    <row r="3053" spans="1:13" ht="120" customHeight="1">
      <c r="A3053" s="501" t="s">
        <v>602</v>
      </c>
      <c r="B3053" s="511" t="s">
        <v>603</v>
      </c>
      <c r="C3053" s="512">
        <v>15000</v>
      </c>
      <c r="D3053" s="561"/>
      <c r="E3053" s="647">
        <v>0.1</v>
      </c>
      <c r="F3053" s="489"/>
      <c r="I3053" s="681" t="s">
        <v>7978</v>
      </c>
      <c r="J3053" s="687" t="s">
        <v>7979</v>
      </c>
      <c r="K3053" s="701" t="s">
        <v>7980</v>
      </c>
      <c r="L3053" s="728">
        <v>2000</v>
      </c>
      <c r="M3053" s="766"/>
    </row>
    <row r="3054" spans="1:13" ht="120" customHeight="1">
      <c r="A3054" s="501" t="s">
        <v>604</v>
      </c>
      <c r="B3054" s="511" t="s">
        <v>605</v>
      </c>
      <c r="C3054" s="512">
        <v>13000</v>
      </c>
      <c r="D3054" s="515"/>
      <c r="E3054" s="647">
        <v>0.1</v>
      </c>
      <c r="F3054" s="489"/>
      <c r="I3054" s="681" t="s">
        <v>7981</v>
      </c>
      <c r="J3054" s="687" t="s">
        <v>7982</v>
      </c>
      <c r="K3054" s="701" t="s">
        <v>7983</v>
      </c>
      <c r="L3054" s="728">
        <v>1500</v>
      </c>
      <c r="M3054" s="766"/>
    </row>
    <row r="3055" spans="1:13" ht="150" customHeight="1">
      <c r="A3055" s="501" t="s">
        <v>607</v>
      </c>
      <c r="B3055" s="511" t="s">
        <v>608</v>
      </c>
      <c r="C3055" s="512">
        <v>19000</v>
      </c>
      <c r="D3055" s="561"/>
      <c r="E3055" s="647">
        <v>0.1</v>
      </c>
      <c r="F3055" s="489"/>
      <c r="I3055" s="681" t="s">
        <v>7984</v>
      </c>
      <c r="J3055" s="687" t="s">
        <v>7985</v>
      </c>
      <c r="K3055" s="701" t="s">
        <v>7986</v>
      </c>
      <c r="L3055" s="728">
        <v>1000</v>
      </c>
      <c r="M3055" s="766"/>
    </row>
    <row r="3056" spans="1:13" ht="105" customHeight="1">
      <c r="A3056" s="501" t="s">
        <v>609</v>
      </c>
      <c r="B3056" s="511" t="s">
        <v>610</v>
      </c>
      <c r="C3056" s="512">
        <v>10000</v>
      </c>
      <c r="D3056" s="561"/>
      <c r="E3056" s="647">
        <v>0.1</v>
      </c>
      <c r="F3056" s="489"/>
      <c r="I3056" s="681" t="s">
        <v>11865</v>
      </c>
      <c r="J3056" s="687" t="s">
        <v>11744</v>
      </c>
      <c r="K3056" s="680" t="s">
        <v>11747</v>
      </c>
      <c r="L3056" s="756">
        <v>40000</v>
      </c>
      <c r="M3056" s="765"/>
    </row>
    <row r="3057" spans="1:13" ht="409.5" customHeight="1">
      <c r="A3057" s="501" t="s">
        <v>611</v>
      </c>
      <c r="B3057" s="511" t="s">
        <v>612</v>
      </c>
      <c r="C3057" s="512">
        <v>4500</v>
      </c>
      <c r="D3057" s="561"/>
      <c r="E3057" s="647">
        <v>0.1</v>
      </c>
      <c r="F3057" s="489"/>
      <c r="I3057" s="681" t="s">
        <v>11811</v>
      </c>
      <c r="J3057" s="687" t="s">
        <v>11746</v>
      </c>
      <c r="K3057" s="680" t="s">
        <v>11749</v>
      </c>
      <c r="L3057" s="767">
        <v>11000</v>
      </c>
      <c r="M3057" s="765"/>
    </row>
    <row r="3058" spans="1:13" ht="165" customHeight="1">
      <c r="A3058" s="501" t="s">
        <v>613</v>
      </c>
      <c r="B3058" s="511" t="s">
        <v>614</v>
      </c>
      <c r="C3058" s="539">
        <v>40000</v>
      </c>
      <c r="D3058" s="584"/>
      <c r="E3058" s="647">
        <v>0.1</v>
      </c>
      <c r="F3058" s="489"/>
      <c r="I3058" s="681" t="s">
        <v>11812</v>
      </c>
      <c r="J3058" s="687" t="s">
        <v>11748</v>
      </c>
      <c r="K3058" s="680" t="s">
        <v>11751</v>
      </c>
      <c r="L3058" s="695">
        <v>3000</v>
      </c>
      <c r="M3058" s="766"/>
    </row>
    <row r="3059" spans="1:13" ht="60" customHeight="1">
      <c r="A3059" s="501" t="s">
        <v>616</v>
      </c>
      <c r="B3059" s="544" t="s">
        <v>617</v>
      </c>
      <c r="C3059" s="512">
        <v>65000</v>
      </c>
      <c r="D3059" s="639" t="s">
        <v>5899</v>
      </c>
      <c r="E3059" s="647">
        <v>0.1</v>
      </c>
      <c r="F3059" s="489"/>
      <c r="I3059" s="681" t="s">
        <v>11811</v>
      </c>
      <c r="J3059" s="687" t="s">
        <v>11750</v>
      </c>
      <c r="K3059" s="680" t="s">
        <v>494</v>
      </c>
      <c r="L3059" s="756">
        <v>12000</v>
      </c>
      <c r="M3059" s="765"/>
    </row>
    <row r="3060" spans="1:13" ht="60" customHeight="1">
      <c r="A3060" s="501" t="s">
        <v>619</v>
      </c>
      <c r="B3060" s="544" t="s">
        <v>620</v>
      </c>
      <c r="C3060" s="512">
        <v>75000</v>
      </c>
      <c r="D3060" s="639" t="s">
        <v>5899</v>
      </c>
      <c r="E3060" s="647">
        <v>0.1</v>
      </c>
      <c r="F3060" s="489"/>
      <c r="I3060" s="681" t="s">
        <v>606</v>
      </c>
      <c r="J3060" s="687" t="s">
        <v>11752</v>
      </c>
      <c r="K3060" s="680" t="s">
        <v>9376</v>
      </c>
      <c r="L3060" s="695">
        <v>18000</v>
      </c>
      <c r="M3060" s="766"/>
    </row>
    <row r="3061" spans="1:13" ht="120" customHeight="1">
      <c r="A3061" s="501" t="s">
        <v>622</v>
      </c>
      <c r="B3061" s="544" t="s">
        <v>623</v>
      </c>
      <c r="C3061" s="512">
        <v>95000</v>
      </c>
      <c r="D3061" s="639" t="s">
        <v>5899</v>
      </c>
      <c r="E3061" s="647">
        <v>0.1</v>
      </c>
      <c r="F3061" s="489"/>
      <c r="I3061" s="693"/>
      <c r="J3061" s="687"/>
      <c r="K3061" s="727" t="s">
        <v>535</v>
      </c>
      <c r="L3061" s="702"/>
      <c r="M3061" s="717"/>
    </row>
    <row r="3062" spans="1:13" ht="45" customHeight="1">
      <c r="A3062" s="501" t="s">
        <v>624</v>
      </c>
      <c r="B3062" s="511" t="s">
        <v>625</v>
      </c>
      <c r="C3062" s="540">
        <v>15000</v>
      </c>
      <c r="D3062" s="529"/>
      <c r="E3062" s="647">
        <v>0.1</v>
      </c>
      <c r="F3062" s="489"/>
      <c r="I3062" s="681" t="s">
        <v>10304</v>
      </c>
      <c r="J3062" s="687" t="s">
        <v>536</v>
      </c>
      <c r="K3062" s="701" t="s">
        <v>537</v>
      </c>
      <c r="L3062" s="728">
        <v>2000</v>
      </c>
      <c r="M3062" s="771" t="s">
        <v>11765</v>
      </c>
    </row>
    <row r="3063" spans="1:13" ht="30" customHeight="1">
      <c r="A3063" s="501" t="s">
        <v>627</v>
      </c>
      <c r="B3063" s="511" t="s">
        <v>628</v>
      </c>
      <c r="C3063" s="512">
        <v>52000</v>
      </c>
      <c r="D3063" s="561"/>
      <c r="E3063" s="647">
        <v>0.1</v>
      </c>
      <c r="F3063" s="489"/>
      <c r="I3063" s="681" t="s">
        <v>10305</v>
      </c>
      <c r="J3063" s="687" t="s">
        <v>538</v>
      </c>
      <c r="K3063" s="701" t="s">
        <v>539</v>
      </c>
      <c r="L3063" s="728">
        <v>1300</v>
      </c>
      <c r="M3063" s="766"/>
    </row>
    <row r="3064" spans="1:13" ht="180" customHeight="1">
      <c r="A3064" s="501" t="s">
        <v>630</v>
      </c>
      <c r="B3064" s="511" t="s">
        <v>631</v>
      </c>
      <c r="C3064" s="512">
        <v>36000</v>
      </c>
      <c r="D3064" s="561"/>
      <c r="E3064" s="647">
        <v>0.1</v>
      </c>
      <c r="F3064" s="489"/>
      <c r="I3064" s="681"/>
      <c r="J3064" s="687"/>
      <c r="K3064" s="727" t="s">
        <v>540</v>
      </c>
      <c r="L3064" s="702"/>
      <c r="M3064" s="707"/>
    </row>
    <row r="3065" spans="1:13" ht="165" customHeight="1">
      <c r="A3065" s="501" t="s">
        <v>633</v>
      </c>
      <c r="B3065" s="511" t="s">
        <v>634</v>
      </c>
      <c r="C3065" s="512">
        <v>125000</v>
      </c>
      <c r="D3065" s="561"/>
      <c r="E3065" s="647">
        <v>0.1</v>
      </c>
      <c r="F3065" s="489"/>
      <c r="I3065" s="681" t="s">
        <v>541</v>
      </c>
      <c r="J3065" s="687" t="s">
        <v>542</v>
      </c>
      <c r="K3065" s="701" t="s">
        <v>543</v>
      </c>
      <c r="L3065" s="702">
        <v>600</v>
      </c>
      <c r="M3065" s="750"/>
    </row>
    <row r="3066" spans="1:13" ht="165" customHeight="1">
      <c r="A3066" s="501" t="s">
        <v>635</v>
      </c>
      <c r="B3066" s="511" t="s">
        <v>636</v>
      </c>
      <c r="C3066" s="512">
        <v>165000</v>
      </c>
      <c r="D3066" s="561"/>
      <c r="E3066" s="647">
        <v>0.1</v>
      </c>
      <c r="F3066" s="489"/>
      <c r="I3066" s="681" t="s">
        <v>10000</v>
      </c>
      <c r="J3066" s="687" t="s">
        <v>544</v>
      </c>
      <c r="K3066" s="701" t="s">
        <v>545</v>
      </c>
      <c r="L3066" s="702">
        <v>2000</v>
      </c>
      <c r="M3066" s="750"/>
    </row>
    <row r="3067" spans="1:13" ht="105" customHeight="1">
      <c r="A3067" s="501" t="s">
        <v>638</v>
      </c>
      <c r="B3067" s="511" t="s">
        <v>639</v>
      </c>
      <c r="C3067" s="512">
        <v>19000</v>
      </c>
      <c r="D3067" s="561"/>
      <c r="E3067" s="647">
        <v>0.1</v>
      </c>
      <c r="F3067" s="489"/>
      <c r="I3067" s="681" t="s">
        <v>546</v>
      </c>
      <c r="J3067" s="687" t="s">
        <v>547</v>
      </c>
      <c r="K3067" s="701" t="s">
        <v>548</v>
      </c>
      <c r="L3067" s="702">
        <v>2800</v>
      </c>
      <c r="M3067" s="750"/>
    </row>
    <row r="3068" spans="1:13" ht="105" customHeight="1">
      <c r="A3068" s="501" t="s">
        <v>640</v>
      </c>
      <c r="B3068" s="511" t="s">
        <v>641</v>
      </c>
      <c r="C3068" s="512">
        <v>9000</v>
      </c>
      <c r="D3068" s="515"/>
      <c r="E3068" s="647">
        <v>0.1</v>
      </c>
      <c r="F3068" s="489"/>
      <c r="I3068" s="681" t="s">
        <v>549</v>
      </c>
      <c r="J3068" s="687" t="s">
        <v>550</v>
      </c>
      <c r="K3068" s="701" t="s">
        <v>551</v>
      </c>
      <c r="L3068" s="702">
        <v>700</v>
      </c>
      <c r="M3068" s="750"/>
    </row>
    <row r="3069" spans="1:13" ht="75" customHeight="1">
      <c r="A3069" s="501" t="s">
        <v>642</v>
      </c>
      <c r="B3069" s="511" t="s">
        <v>643</v>
      </c>
      <c r="C3069" s="512">
        <v>18000</v>
      </c>
      <c r="D3069" s="515"/>
      <c r="E3069" s="647">
        <v>0.1</v>
      </c>
      <c r="F3069" s="489"/>
      <c r="I3069" s="681" t="s">
        <v>552</v>
      </c>
      <c r="J3069" s="687" t="s">
        <v>553</v>
      </c>
      <c r="K3069" s="701" t="s">
        <v>554</v>
      </c>
      <c r="L3069" s="702">
        <v>7500</v>
      </c>
      <c r="M3069" s="750"/>
    </row>
    <row r="3070" spans="1:13" ht="150" customHeight="1">
      <c r="A3070" s="501" t="s">
        <v>644</v>
      </c>
      <c r="B3070" s="511" t="s">
        <v>9815</v>
      </c>
      <c r="C3070" s="512">
        <v>20000</v>
      </c>
      <c r="D3070" s="515"/>
      <c r="E3070" s="647">
        <v>0.1</v>
      </c>
      <c r="F3070" s="489"/>
      <c r="I3070" s="681" t="s">
        <v>555</v>
      </c>
      <c r="J3070" s="687" t="s">
        <v>556</v>
      </c>
      <c r="K3070" s="701" t="s">
        <v>557</v>
      </c>
      <c r="L3070" s="702">
        <v>300</v>
      </c>
      <c r="M3070" s="750"/>
    </row>
    <row r="3071" spans="1:13" ht="240" customHeight="1">
      <c r="A3071" s="501" t="s">
        <v>646</v>
      </c>
      <c r="B3071" s="511" t="s">
        <v>647</v>
      </c>
      <c r="C3071" s="512">
        <v>24000</v>
      </c>
      <c r="D3071" s="515"/>
      <c r="E3071" s="647">
        <v>0.1</v>
      </c>
      <c r="F3071" s="489"/>
      <c r="I3071" s="681" t="s">
        <v>558</v>
      </c>
      <c r="J3071" s="687" t="s">
        <v>559</v>
      </c>
      <c r="K3071" s="701" t="s">
        <v>560</v>
      </c>
      <c r="L3071" s="702">
        <v>5000</v>
      </c>
      <c r="M3071" s="750"/>
    </row>
    <row r="3072" spans="1:13" ht="135" customHeight="1">
      <c r="A3072" s="501" t="s">
        <v>649</v>
      </c>
      <c r="B3072" s="511" t="s">
        <v>650</v>
      </c>
      <c r="C3072" s="512">
        <v>52000</v>
      </c>
      <c r="D3072" s="639" t="s">
        <v>5899</v>
      </c>
      <c r="E3072" s="647">
        <v>0.1</v>
      </c>
      <c r="F3072" s="489"/>
      <c r="I3072" s="681" t="s">
        <v>561</v>
      </c>
      <c r="J3072" s="687" t="s">
        <v>562</v>
      </c>
      <c r="K3072" s="701" t="s">
        <v>563</v>
      </c>
      <c r="L3072" s="702">
        <v>12000</v>
      </c>
      <c r="M3072" s="750"/>
    </row>
    <row r="3073" spans="1:13" ht="135" customHeight="1">
      <c r="A3073" s="501" t="s">
        <v>652</v>
      </c>
      <c r="B3073" s="511" t="s">
        <v>653</v>
      </c>
      <c r="C3073" s="512">
        <v>52000</v>
      </c>
      <c r="D3073" s="639" t="s">
        <v>5899</v>
      </c>
      <c r="E3073" s="647">
        <v>0.1</v>
      </c>
      <c r="F3073" s="489"/>
      <c r="I3073" s="681" t="s">
        <v>552</v>
      </c>
      <c r="J3073" s="687" t="s">
        <v>564</v>
      </c>
      <c r="K3073" s="701" t="s">
        <v>565</v>
      </c>
      <c r="L3073" s="702">
        <v>600</v>
      </c>
      <c r="M3073" s="750"/>
    </row>
    <row r="3074" spans="1:13" ht="105" customHeight="1">
      <c r="A3074" s="501" t="s">
        <v>655</v>
      </c>
      <c r="B3074" s="511" t="s">
        <v>656</v>
      </c>
      <c r="C3074" s="512">
        <v>32000</v>
      </c>
      <c r="D3074" s="515"/>
      <c r="E3074" s="647">
        <v>0.1</v>
      </c>
      <c r="F3074" s="489"/>
      <c r="I3074" s="681" t="s">
        <v>7589</v>
      </c>
      <c r="J3074" s="687" t="s">
        <v>566</v>
      </c>
      <c r="K3074" s="701" t="s">
        <v>567</v>
      </c>
      <c r="L3074" s="702">
        <v>900</v>
      </c>
      <c r="M3074" s="750"/>
    </row>
    <row r="3075" spans="1:13" ht="165" customHeight="1">
      <c r="A3075" s="501" t="s">
        <v>658</v>
      </c>
      <c r="B3075" s="511" t="s">
        <v>659</v>
      </c>
      <c r="C3075" s="512">
        <v>15000</v>
      </c>
      <c r="D3075" s="515"/>
      <c r="E3075" s="647">
        <v>0.1</v>
      </c>
      <c r="F3075" s="489"/>
      <c r="I3075" s="681" t="s">
        <v>568</v>
      </c>
      <c r="J3075" s="687" t="s">
        <v>569</v>
      </c>
      <c r="K3075" s="701" t="s">
        <v>570</v>
      </c>
      <c r="L3075" s="702">
        <v>10000</v>
      </c>
      <c r="M3075" s="750"/>
    </row>
    <row r="3076" spans="1:13" ht="135" customHeight="1">
      <c r="A3076" s="501" t="s">
        <v>661</v>
      </c>
      <c r="B3076" s="511" t="s">
        <v>662</v>
      </c>
      <c r="C3076" s="512">
        <v>15000</v>
      </c>
      <c r="D3076" s="515"/>
      <c r="E3076" s="647">
        <v>0.1</v>
      </c>
      <c r="F3076" s="489"/>
      <c r="I3076" s="681" t="s">
        <v>571</v>
      </c>
      <c r="J3076" s="687" t="s">
        <v>572</v>
      </c>
      <c r="K3076" s="701" t="s">
        <v>573</v>
      </c>
      <c r="L3076" s="702">
        <v>13000</v>
      </c>
      <c r="M3076" s="750"/>
    </row>
    <row r="3077" spans="1:13" ht="150" customHeight="1">
      <c r="A3077" s="501" t="s">
        <v>663</v>
      </c>
      <c r="B3077" s="511" t="s">
        <v>664</v>
      </c>
      <c r="C3077" s="512">
        <v>16940</v>
      </c>
      <c r="D3077" s="515"/>
      <c r="E3077" s="647">
        <v>0.1</v>
      </c>
      <c r="F3077" s="489"/>
      <c r="I3077" s="681" t="s">
        <v>574</v>
      </c>
      <c r="J3077" s="687" t="s">
        <v>575</v>
      </c>
      <c r="K3077" s="701" t="s">
        <v>576</v>
      </c>
      <c r="L3077" s="702">
        <v>10000</v>
      </c>
      <c r="M3077" s="750"/>
    </row>
    <row r="3078" spans="1:13" ht="300" customHeight="1">
      <c r="A3078" s="501" t="s">
        <v>666</v>
      </c>
      <c r="B3078" s="511" t="s">
        <v>667</v>
      </c>
      <c r="C3078" s="512">
        <v>10000</v>
      </c>
      <c r="D3078" s="515"/>
      <c r="E3078" s="647">
        <v>0.1</v>
      </c>
      <c r="F3078" s="489"/>
      <c r="I3078" s="681" t="s">
        <v>577</v>
      </c>
      <c r="J3078" s="687" t="s">
        <v>578</v>
      </c>
      <c r="K3078" s="701" t="s">
        <v>579</v>
      </c>
      <c r="L3078" s="702">
        <v>12000</v>
      </c>
      <c r="M3078" s="750"/>
    </row>
    <row r="3079" spans="1:13" ht="255" customHeight="1">
      <c r="A3079" s="501" t="s">
        <v>669</v>
      </c>
      <c r="B3079" s="511" t="s">
        <v>670</v>
      </c>
      <c r="C3079" s="512">
        <v>25000</v>
      </c>
      <c r="D3079" s="515"/>
      <c r="E3079" s="647">
        <v>0.1</v>
      </c>
      <c r="F3079" s="489"/>
      <c r="I3079" s="681" t="s">
        <v>580</v>
      </c>
      <c r="J3079" s="687" t="s">
        <v>581</v>
      </c>
      <c r="K3079" s="737" t="s">
        <v>582</v>
      </c>
      <c r="L3079" s="702">
        <v>30000</v>
      </c>
      <c r="M3079" s="750"/>
    </row>
    <row r="3080" spans="1:13" ht="285" customHeight="1">
      <c r="A3080" s="501" t="s">
        <v>672</v>
      </c>
      <c r="B3080" s="511" t="s">
        <v>673</v>
      </c>
      <c r="C3080" s="512">
        <v>13000</v>
      </c>
      <c r="D3080" s="515"/>
      <c r="E3080" s="647">
        <v>0.1</v>
      </c>
      <c r="F3080" s="489"/>
      <c r="I3080" s="681" t="s">
        <v>583</v>
      </c>
      <c r="J3080" s="687" t="s">
        <v>584</v>
      </c>
      <c r="K3080" s="701" t="s">
        <v>585</v>
      </c>
      <c r="L3080" s="702">
        <v>10000</v>
      </c>
      <c r="M3080" s="750"/>
    </row>
    <row r="3081" spans="1:13" ht="270" customHeight="1">
      <c r="A3081" s="501" t="s">
        <v>674</v>
      </c>
      <c r="B3081" s="511" t="s">
        <v>675</v>
      </c>
      <c r="C3081" s="512">
        <v>35000</v>
      </c>
      <c r="D3081" s="515"/>
      <c r="E3081" s="647">
        <v>0.1</v>
      </c>
      <c r="F3081" s="489"/>
      <c r="I3081" s="681" t="s">
        <v>10306</v>
      </c>
      <c r="J3081" s="687" t="s">
        <v>586</v>
      </c>
      <c r="K3081" s="701" t="s">
        <v>587</v>
      </c>
      <c r="L3081" s="702">
        <v>400</v>
      </c>
      <c r="M3081" s="750"/>
    </row>
    <row r="3082" spans="1:13" ht="270" customHeight="1">
      <c r="A3082" s="501" t="s">
        <v>677</v>
      </c>
      <c r="B3082" s="511" t="s">
        <v>678</v>
      </c>
      <c r="C3082" s="512">
        <v>15000</v>
      </c>
      <c r="D3082" s="515"/>
      <c r="E3082" s="647">
        <v>0.1</v>
      </c>
      <c r="F3082" s="489"/>
      <c r="I3082" s="681" t="s">
        <v>10307</v>
      </c>
      <c r="J3082" s="687" t="s">
        <v>588</v>
      </c>
      <c r="K3082" s="701" t="s">
        <v>589</v>
      </c>
      <c r="L3082" s="702">
        <v>3000</v>
      </c>
      <c r="M3082" s="750"/>
    </row>
    <row r="3083" spans="1:13" ht="270" customHeight="1">
      <c r="A3083" s="501" t="s">
        <v>680</v>
      </c>
      <c r="B3083" s="511" t="s">
        <v>681</v>
      </c>
      <c r="C3083" s="512">
        <v>42000</v>
      </c>
      <c r="D3083" s="639" t="s">
        <v>5899</v>
      </c>
      <c r="E3083" s="647">
        <v>0.1</v>
      </c>
      <c r="F3083" s="489"/>
      <c r="I3083" s="681" t="s">
        <v>590</v>
      </c>
      <c r="J3083" s="687" t="s">
        <v>591</v>
      </c>
      <c r="K3083" s="701" t="s">
        <v>592</v>
      </c>
      <c r="L3083" s="702">
        <v>7800</v>
      </c>
      <c r="M3083" s="750"/>
    </row>
    <row r="3084" spans="1:13" ht="300" customHeight="1">
      <c r="A3084" s="501" t="s">
        <v>682</v>
      </c>
      <c r="B3084" s="511" t="s">
        <v>683</v>
      </c>
      <c r="C3084" s="512">
        <v>42000</v>
      </c>
      <c r="D3084" s="639" t="s">
        <v>5899</v>
      </c>
      <c r="E3084" s="647">
        <v>0.1</v>
      </c>
      <c r="F3084" s="489"/>
      <c r="I3084" s="681" t="s">
        <v>10308</v>
      </c>
      <c r="J3084" s="687" t="s">
        <v>593</v>
      </c>
      <c r="K3084" s="701" t="s">
        <v>594</v>
      </c>
      <c r="L3084" s="702">
        <v>500</v>
      </c>
      <c r="M3084" s="750"/>
    </row>
    <row r="3085" spans="1:13" ht="210" customHeight="1">
      <c r="A3085" s="501" t="s">
        <v>685</v>
      </c>
      <c r="B3085" s="511" t="s">
        <v>686</v>
      </c>
      <c r="C3085" s="512">
        <v>20000</v>
      </c>
      <c r="D3085" s="515"/>
      <c r="E3085" s="647">
        <v>0.1</v>
      </c>
      <c r="F3085" s="489"/>
      <c r="I3085" s="681" t="s">
        <v>8523</v>
      </c>
      <c r="J3085" s="687" t="s">
        <v>8524</v>
      </c>
      <c r="K3085" s="701" t="s">
        <v>8525</v>
      </c>
      <c r="L3085" s="702">
        <v>35000</v>
      </c>
      <c r="M3085" s="750"/>
    </row>
    <row r="3086" spans="1:13" ht="165" customHeight="1">
      <c r="A3086" s="501" t="s">
        <v>688</v>
      </c>
      <c r="B3086" s="511" t="s">
        <v>689</v>
      </c>
      <c r="C3086" s="512">
        <v>41000</v>
      </c>
      <c r="D3086" s="515"/>
      <c r="E3086" s="647">
        <v>0.1</v>
      </c>
      <c r="F3086" s="489"/>
      <c r="I3086" s="681" t="s">
        <v>7292</v>
      </c>
      <c r="J3086" s="687" t="s">
        <v>8680</v>
      </c>
      <c r="K3086" s="701" t="s">
        <v>8681</v>
      </c>
      <c r="L3086" s="702">
        <v>42000</v>
      </c>
      <c r="M3086" s="750"/>
    </row>
    <row r="3087" spans="1:13" ht="330" customHeight="1">
      <c r="A3087" s="501" t="s">
        <v>691</v>
      </c>
      <c r="B3087" s="511" t="s">
        <v>692</v>
      </c>
      <c r="C3087" s="512">
        <v>10000</v>
      </c>
      <c r="D3087" s="515"/>
      <c r="E3087" s="647">
        <v>0.1</v>
      </c>
      <c r="F3087" s="489"/>
      <c r="I3087" s="812" t="s">
        <v>12940</v>
      </c>
      <c r="J3087" s="678" t="s">
        <v>12941</v>
      </c>
      <c r="K3087" s="813" t="s">
        <v>12942</v>
      </c>
      <c r="L3087" s="824">
        <v>11000</v>
      </c>
      <c r="M3087" s="712"/>
    </row>
    <row r="3088" spans="1:13" ht="315" customHeight="1">
      <c r="A3088" s="501" t="s">
        <v>694</v>
      </c>
      <c r="B3088" s="511" t="s">
        <v>695</v>
      </c>
      <c r="C3088" s="512">
        <v>26000</v>
      </c>
      <c r="D3088" s="515"/>
      <c r="E3088" s="647">
        <v>0.1</v>
      </c>
      <c r="F3088" s="489"/>
      <c r="I3088" s="812" t="s">
        <v>12943</v>
      </c>
      <c r="J3088" s="678" t="s">
        <v>12944</v>
      </c>
      <c r="K3088" s="813" t="s">
        <v>12945</v>
      </c>
      <c r="L3088" s="824">
        <v>18000</v>
      </c>
      <c r="M3088" s="712"/>
    </row>
    <row r="3089" spans="1:13" ht="315" customHeight="1">
      <c r="A3089" s="501" t="s">
        <v>697</v>
      </c>
      <c r="B3089" s="511" t="s">
        <v>5241</v>
      </c>
      <c r="C3089" s="512">
        <v>29000</v>
      </c>
      <c r="D3089" s="515"/>
      <c r="E3089" s="647">
        <v>0.1</v>
      </c>
      <c r="F3089" s="489"/>
      <c r="I3089" s="812" t="s">
        <v>12946</v>
      </c>
      <c r="J3089" s="678" t="s">
        <v>12947</v>
      </c>
      <c r="K3089" s="813" t="s">
        <v>12948</v>
      </c>
      <c r="L3089" s="824">
        <v>9500</v>
      </c>
      <c r="M3089" s="712"/>
    </row>
    <row r="3090" spans="1:13" ht="210" customHeight="1">
      <c r="A3090" s="501" t="s">
        <v>5243</v>
      </c>
      <c r="B3090" s="511" t="s">
        <v>5244</v>
      </c>
      <c r="C3090" s="512">
        <v>32000</v>
      </c>
      <c r="D3090" s="515"/>
      <c r="E3090" s="647">
        <v>0.1</v>
      </c>
      <c r="F3090" s="489"/>
      <c r="I3090" s="812" t="s">
        <v>12949</v>
      </c>
      <c r="J3090" s="678" t="s">
        <v>12950</v>
      </c>
      <c r="K3090" s="813" t="s">
        <v>12951</v>
      </c>
      <c r="L3090" s="824">
        <v>13000</v>
      </c>
      <c r="M3090" s="712"/>
    </row>
    <row r="3091" spans="1:13" ht="165" customHeight="1">
      <c r="A3091" s="501" t="s">
        <v>5245</v>
      </c>
      <c r="B3091" s="511" t="s">
        <v>5246</v>
      </c>
      <c r="C3091" s="512">
        <v>51000</v>
      </c>
      <c r="D3091" s="515"/>
      <c r="E3091" s="647">
        <v>0.1</v>
      </c>
      <c r="F3091" s="489"/>
      <c r="I3091" s="812" t="s">
        <v>12952</v>
      </c>
      <c r="J3091" s="678" t="s">
        <v>12953</v>
      </c>
      <c r="K3091" s="814" t="s">
        <v>12954</v>
      </c>
      <c r="L3091" s="824">
        <v>4800</v>
      </c>
      <c r="M3091" s="712"/>
    </row>
    <row r="3092" spans="1:13" ht="285" customHeight="1">
      <c r="A3092" s="501" t="s">
        <v>5247</v>
      </c>
      <c r="B3092" s="511" t="s">
        <v>5248</v>
      </c>
      <c r="C3092" s="512">
        <v>25000</v>
      </c>
      <c r="D3092" s="515"/>
      <c r="E3092" s="647">
        <v>0.1</v>
      </c>
      <c r="F3092" s="489"/>
      <c r="I3092" s="812" t="s">
        <v>12955</v>
      </c>
      <c r="J3092" s="678" t="s">
        <v>12956</v>
      </c>
      <c r="K3092" s="814" t="s">
        <v>12957</v>
      </c>
      <c r="L3092" s="824">
        <v>5300</v>
      </c>
      <c r="M3092" s="712"/>
    </row>
    <row r="3093" spans="1:13" ht="285" customHeight="1">
      <c r="A3093" s="501" t="s">
        <v>5249</v>
      </c>
      <c r="B3093" s="511" t="s">
        <v>6428</v>
      </c>
      <c r="C3093" s="512">
        <v>44000</v>
      </c>
      <c r="D3093" s="515"/>
      <c r="E3093" s="647">
        <v>0.1</v>
      </c>
      <c r="F3093" s="489"/>
      <c r="I3093" s="812" t="s">
        <v>12958</v>
      </c>
      <c r="J3093" s="678" t="s">
        <v>12959</v>
      </c>
      <c r="K3093" s="814" t="s">
        <v>12960</v>
      </c>
      <c r="L3093" s="824">
        <v>6100</v>
      </c>
      <c r="M3093" s="712"/>
    </row>
    <row r="3094" spans="1:13" ht="300" customHeight="1">
      <c r="A3094" s="501" t="s">
        <v>6430</v>
      </c>
      <c r="B3094" s="511" t="s">
        <v>6431</v>
      </c>
      <c r="C3094" s="512">
        <v>42000</v>
      </c>
      <c r="D3094" s="515"/>
      <c r="E3094" s="647">
        <v>0.1</v>
      </c>
      <c r="F3094" s="489"/>
      <c r="I3094" s="812" t="s">
        <v>12961</v>
      </c>
      <c r="J3094" s="678" t="s">
        <v>12962</v>
      </c>
      <c r="K3094" s="814" t="s">
        <v>12963</v>
      </c>
      <c r="L3094" s="824">
        <v>12000</v>
      </c>
      <c r="M3094" s="712"/>
    </row>
    <row r="3095" spans="1:13" ht="240" customHeight="1">
      <c r="A3095" s="501" t="s">
        <v>6433</v>
      </c>
      <c r="B3095" s="511" t="s">
        <v>6434</v>
      </c>
      <c r="C3095" s="512">
        <v>54000</v>
      </c>
      <c r="D3095" s="515"/>
      <c r="E3095" s="647">
        <v>0.1</v>
      </c>
      <c r="F3095" s="489"/>
      <c r="I3095" s="812" t="s">
        <v>12964</v>
      </c>
      <c r="J3095" s="678" t="s">
        <v>12965</v>
      </c>
      <c r="K3095" s="814" t="s">
        <v>12966</v>
      </c>
      <c r="L3095" s="824">
        <v>55000</v>
      </c>
      <c r="M3095" s="712"/>
    </row>
    <row r="3096" spans="1:13" ht="315" customHeight="1">
      <c r="A3096" s="501" t="s">
        <v>6436</v>
      </c>
      <c r="B3096" s="511" t="s">
        <v>6748</v>
      </c>
      <c r="C3096" s="512">
        <v>54000</v>
      </c>
      <c r="D3096" s="515"/>
      <c r="E3096" s="647">
        <v>0.1</v>
      </c>
      <c r="F3096" s="489"/>
      <c r="I3096" s="812" t="s">
        <v>12967</v>
      </c>
      <c r="J3096" s="678" t="s">
        <v>12968</v>
      </c>
      <c r="K3096" s="814" t="s">
        <v>12969</v>
      </c>
      <c r="L3096" s="824">
        <v>800</v>
      </c>
      <c r="M3096" s="712"/>
    </row>
    <row r="3097" spans="1:13" ht="270" customHeight="1">
      <c r="A3097" s="501" t="s">
        <v>6750</v>
      </c>
      <c r="B3097" s="511" t="s">
        <v>6751</v>
      </c>
      <c r="C3097" s="512">
        <v>66000</v>
      </c>
      <c r="D3097" s="515"/>
      <c r="E3097" s="647">
        <v>0.1</v>
      </c>
      <c r="F3097" s="489"/>
      <c r="I3097" s="812" t="s">
        <v>12970</v>
      </c>
      <c r="J3097" s="678" t="s">
        <v>12971</v>
      </c>
      <c r="K3097" s="814" t="s">
        <v>12972</v>
      </c>
      <c r="L3097" s="824">
        <v>9000</v>
      </c>
      <c r="M3097" s="712"/>
    </row>
    <row r="3098" spans="1:13" ht="210" customHeight="1">
      <c r="A3098" s="501" t="s">
        <v>6752</v>
      </c>
      <c r="B3098" s="511" t="s">
        <v>6753</v>
      </c>
      <c r="C3098" s="512">
        <v>32000</v>
      </c>
      <c r="D3098" s="515"/>
      <c r="E3098" s="647">
        <v>0.1</v>
      </c>
      <c r="F3098" s="489"/>
      <c r="I3098" s="812" t="s">
        <v>12973</v>
      </c>
      <c r="J3098" s="678" t="s">
        <v>12974</v>
      </c>
      <c r="K3098" s="814" t="s">
        <v>12975</v>
      </c>
      <c r="L3098" s="824">
        <v>10000</v>
      </c>
      <c r="M3098" s="712"/>
    </row>
    <row r="3099" spans="1:13" ht="255" customHeight="1">
      <c r="A3099" s="501" t="s">
        <v>6754</v>
      </c>
      <c r="B3099" s="511" t="s">
        <v>9883</v>
      </c>
      <c r="C3099" s="512">
        <v>17000</v>
      </c>
      <c r="D3099" s="515"/>
      <c r="E3099" s="647">
        <v>0.1</v>
      </c>
      <c r="F3099" s="489"/>
      <c r="I3099" s="812" t="s">
        <v>12976</v>
      </c>
      <c r="J3099" s="678" t="s">
        <v>12977</v>
      </c>
      <c r="K3099" s="814" t="s">
        <v>12978</v>
      </c>
      <c r="L3099" s="824">
        <v>11000</v>
      </c>
      <c r="M3099" s="712"/>
    </row>
    <row r="3100" spans="1:13" ht="409.5" customHeight="1">
      <c r="A3100" s="501" t="s">
        <v>6755</v>
      </c>
      <c r="B3100" s="511" t="s">
        <v>9884</v>
      </c>
      <c r="C3100" s="512">
        <v>39000</v>
      </c>
      <c r="D3100" s="515"/>
      <c r="E3100" s="647">
        <v>0.1</v>
      </c>
      <c r="F3100" s="489"/>
      <c r="I3100" s="850" t="s">
        <v>13206</v>
      </c>
      <c r="J3100" s="678" t="s">
        <v>13207</v>
      </c>
      <c r="K3100" s="847" t="s">
        <v>13208</v>
      </c>
      <c r="L3100" s="846">
        <v>3550</v>
      </c>
      <c r="M3100" s="712"/>
    </row>
    <row r="3101" spans="1:13" ht="390" customHeight="1">
      <c r="A3101" s="501" t="s">
        <v>6756</v>
      </c>
      <c r="B3101" s="511" t="s">
        <v>9885</v>
      </c>
      <c r="C3101" s="512">
        <v>29370</v>
      </c>
      <c r="D3101" s="515"/>
      <c r="E3101" s="647">
        <v>0.1</v>
      </c>
      <c r="F3101" s="489"/>
      <c r="I3101" s="850" t="s">
        <v>13209</v>
      </c>
      <c r="J3101" s="678" t="s">
        <v>13210</v>
      </c>
      <c r="K3101" s="847" t="s">
        <v>13211</v>
      </c>
      <c r="L3101" s="848">
        <v>4550</v>
      </c>
      <c r="M3101" s="712"/>
    </row>
    <row r="3102" spans="1:13" ht="90" customHeight="1">
      <c r="A3102" s="501" t="s">
        <v>6758</v>
      </c>
      <c r="B3102" s="511" t="s">
        <v>5565</v>
      </c>
      <c r="C3102" s="512">
        <v>7000</v>
      </c>
      <c r="D3102" s="515"/>
      <c r="E3102" s="646" t="s">
        <v>13251</v>
      </c>
      <c r="F3102" s="489"/>
      <c r="I3102" s="850" t="s">
        <v>13212</v>
      </c>
      <c r="J3102" s="678" t="s">
        <v>13213</v>
      </c>
      <c r="K3102" s="845" t="s">
        <v>13214</v>
      </c>
      <c r="L3102" s="846">
        <v>5950</v>
      </c>
      <c r="M3102" s="712"/>
    </row>
    <row r="3103" spans="1:13" ht="90" customHeight="1">
      <c r="A3103" s="501" t="s">
        <v>5567</v>
      </c>
      <c r="B3103" s="511" t="s">
        <v>5568</v>
      </c>
      <c r="C3103" s="512">
        <v>9000</v>
      </c>
      <c r="D3103" s="515"/>
      <c r="E3103" s="646" t="s">
        <v>13251</v>
      </c>
      <c r="F3103" s="489"/>
      <c r="I3103" s="850" t="s">
        <v>13215</v>
      </c>
      <c r="J3103" s="678" t="s">
        <v>13216</v>
      </c>
      <c r="K3103" s="845" t="s">
        <v>13217</v>
      </c>
      <c r="L3103" s="846">
        <v>6500</v>
      </c>
      <c r="M3103" s="712"/>
    </row>
    <row r="3104" spans="1:13" ht="75" customHeight="1">
      <c r="A3104" s="501" t="s">
        <v>5570</v>
      </c>
      <c r="B3104" s="511" t="s">
        <v>5571</v>
      </c>
      <c r="C3104" s="512">
        <v>10000</v>
      </c>
      <c r="D3104" s="515"/>
      <c r="E3104" s="646" t="s">
        <v>13251</v>
      </c>
      <c r="F3104" s="489"/>
      <c r="I3104" s="850" t="s">
        <v>13218</v>
      </c>
      <c r="J3104" s="678" t="s">
        <v>13219</v>
      </c>
      <c r="K3104" s="845" t="s">
        <v>13220</v>
      </c>
      <c r="L3104" s="846">
        <v>6970</v>
      </c>
      <c r="M3104" s="712"/>
    </row>
    <row r="3105" spans="1:13" ht="180" customHeight="1">
      <c r="A3105" s="501" t="s">
        <v>5573</v>
      </c>
      <c r="B3105" s="511" t="s">
        <v>5574</v>
      </c>
      <c r="C3105" s="512">
        <v>8000</v>
      </c>
      <c r="D3105" s="515"/>
      <c r="E3105" s="646" t="s">
        <v>13251</v>
      </c>
      <c r="F3105" s="489"/>
      <c r="I3105" s="850" t="s">
        <v>13221</v>
      </c>
      <c r="J3105" s="678" t="s">
        <v>13222</v>
      </c>
      <c r="K3105" s="845" t="s">
        <v>13223</v>
      </c>
      <c r="L3105" s="846">
        <v>12000</v>
      </c>
      <c r="M3105" s="712"/>
    </row>
    <row r="3106" spans="1:13" ht="195" customHeight="1">
      <c r="A3106" s="501" t="s">
        <v>5576</v>
      </c>
      <c r="B3106" s="511" t="s">
        <v>5577</v>
      </c>
      <c r="C3106" s="512">
        <v>17000</v>
      </c>
      <c r="D3106" s="515"/>
      <c r="E3106" s="646" t="s">
        <v>13251</v>
      </c>
      <c r="F3106" s="489"/>
      <c r="I3106" s="850" t="s">
        <v>13224</v>
      </c>
      <c r="J3106" s="678" t="s">
        <v>13225</v>
      </c>
      <c r="K3106" s="845" t="s">
        <v>13226</v>
      </c>
      <c r="L3106" s="846">
        <v>55000</v>
      </c>
      <c r="M3106" s="712"/>
    </row>
    <row r="3107" spans="1:13" ht="60" customHeight="1">
      <c r="A3107" s="501" t="s">
        <v>5578</v>
      </c>
      <c r="B3107" s="511" t="s">
        <v>5579</v>
      </c>
      <c r="C3107" s="512">
        <v>12000</v>
      </c>
      <c r="D3107" s="515"/>
      <c r="E3107" s="646" t="s">
        <v>13251</v>
      </c>
      <c r="F3107" s="489"/>
      <c r="I3107" s="850" t="s">
        <v>13227</v>
      </c>
      <c r="J3107" s="678" t="s">
        <v>13228</v>
      </c>
      <c r="K3107" s="845" t="s">
        <v>13229</v>
      </c>
      <c r="L3107" s="846">
        <v>2350</v>
      </c>
      <c r="M3107" s="712"/>
    </row>
    <row r="3108" spans="1:13" ht="180" customHeight="1">
      <c r="A3108" s="501" t="s">
        <v>5581</v>
      </c>
      <c r="B3108" s="548" t="s">
        <v>5582</v>
      </c>
      <c r="C3108" s="512">
        <v>15000</v>
      </c>
      <c r="D3108" s="561"/>
      <c r="E3108" s="646" t="s">
        <v>13251</v>
      </c>
      <c r="F3108" s="489"/>
      <c r="I3108" s="850" t="s">
        <v>13230</v>
      </c>
      <c r="J3108" s="678" t="s">
        <v>13231</v>
      </c>
      <c r="K3108" s="845" t="s">
        <v>13232</v>
      </c>
      <c r="L3108" s="846">
        <v>9100</v>
      </c>
      <c r="M3108" s="712"/>
    </row>
    <row r="3109" spans="1:13" ht="195" customHeight="1">
      <c r="A3109" s="501" t="s">
        <v>5584</v>
      </c>
      <c r="B3109" s="548" t="s">
        <v>5585</v>
      </c>
      <c r="C3109" s="512">
        <v>20000</v>
      </c>
      <c r="D3109" s="561"/>
      <c r="E3109" s="646" t="s">
        <v>13251</v>
      </c>
      <c r="F3109" s="489"/>
      <c r="I3109" s="681"/>
      <c r="J3109" s="687"/>
      <c r="K3109" s="727" t="s">
        <v>6599</v>
      </c>
      <c r="L3109" s="702"/>
      <c r="M3109" s="717"/>
    </row>
    <row r="3110" spans="1:13" ht="225" customHeight="1">
      <c r="A3110" s="501" t="s">
        <v>5587</v>
      </c>
      <c r="B3110" s="548" t="s">
        <v>5588</v>
      </c>
      <c r="C3110" s="512">
        <v>30000</v>
      </c>
      <c r="D3110" s="561"/>
      <c r="E3110" s="647">
        <v>0.1</v>
      </c>
      <c r="F3110" s="489"/>
      <c r="I3110" s="681" t="s">
        <v>595</v>
      </c>
      <c r="J3110" s="687" t="s">
        <v>596</v>
      </c>
      <c r="K3110" s="701" t="s">
        <v>597</v>
      </c>
      <c r="L3110" s="702">
        <v>820</v>
      </c>
      <c r="M3110" s="750"/>
    </row>
    <row r="3111" spans="1:13" ht="135" customHeight="1">
      <c r="A3111" s="501" t="s">
        <v>5589</v>
      </c>
      <c r="B3111" s="511" t="s">
        <v>4523</v>
      </c>
      <c r="C3111" s="512">
        <v>9000</v>
      </c>
      <c r="D3111" s="561"/>
      <c r="E3111" s="647">
        <v>0.1</v>
      </c>
      <c r="F3111" s="489"/>
      <c r="I3111" s="681"/>
      <c r="J3111" s="687"/>
      <c r="K3111" s="727" t="s">
        <v>7444</v>
      </c>
      <c r="L3111" s="702"/>
      <c r="M3111" s="707"/>
    </row>
    <row r="3112" spans="1:13" ht="105" customHeight="1">
      <c r="A3112" s="501" t="s">
        <v>4525</v>
      </c>
      <c r="B3112" s="511" t="s">
        <v>4526</v>
      </c>
      <c r="C3112" s="512">
        <v>25000</v>
      </c>
      <c r="D3112" s="515"/>
      <c r="E3112" s="647">
        <v>0.1</v>
      </c>
      <c r="F3112" s="489"/>
      <c r="I3112" s="681" t="s">
        <v>598</v>
      </c>
      <c r="J3112" s="687" t="s">
        <v>599</v>
      </c>
      <c r="K3112" s="701" t="s">
        <v>600</v>
      </c>
      <c r="L3112" s="702">
        <v>11000</v>
      </c>
      <c r="M3112" s="750"/>
    </row>
    <row r="3113" spans="1:13" ht="120" customHeight="1">
      <c r="A3113" s="501" t="s">
        <v>4528</v>
      </c>
      <c r="B3113" s="511" t="s">
        <v>4529</v>
      </c>
      <c r="C3113" s="512">
        <v>35000</v>
      </c>
      <c r="D3113" s="495"/>
      <c r="E3113" s="647">
        <v>0.1</v>
      </c>
      <c r="F3113" s="489"/>
      <c r="I3113" s="681" t="s">
        <v>601</v>
      </c>
      <c r="J3113" s="687" t="s">
        <v>602</v>
      </c>
      <c r="K3113" s="701" t="s">
        <v>603</v>
      </c>
      <c r="L3113" s="702">
        <v>15000</v>
      </c>
      <c r="M3113" s="750"/>
    </row>
    <row r="3114" spans="1:13" ht="60" customHeight="1">
      <c r="A3114" s="501" t="s">
        <v>4531</v>
      </c>
      <c r="B3114" s="511" t="s">
        <v>4532</v>
      </c>
      <c r="C3114" s="512">
        <v>42000</v>
      </c>
      <c r="D3114" s="495"/>
      <c r="E3114" s="647">
        <v>0.1</v>
      </c>
      <c r="F3114" s="489"/>
      <c r="I3114" s="681" t="s">
        <v>10309</v>
      </c>
      <c r="J3114" s="687" t="s">
        <v>604</v>
      </c>
      <c r="K3114" s="701" t="s">
        <v>605</v>
      </c>
      <c r="L3114" s="702">
        <v>13000</v>
      </c>
      <c r="M3114" s="707"/>
    </row>
    <row r="3115" spans="1:13" ht="75" customHeight="1">
      <c r="A3115" s="501" t="s">
        <v>4533</v>
      </c>
      <c r="B3115" s="511" t="s">
        <v>4534</v>
      </c>
      <c r="C3115" s="512">
        <v>32000</v>
      </c>
      <c r="D3115" s="495"/>
      <c r="E3115" s="647">
        <v>0.1</v>
      </c>
      <c r="F3115" s="489"/>
      <c r="I3115" s="681" t="s">
        <v>606</v>
      </c>
      <c r="J3115" s="687" t="s">
        <v>607</v>
      </c>
      <c r="K3115" s="701" t="s">
        <v>608</v>
      </c>
      <c r="L3115" s="702">
        <v>19000</v>
      </c>
      <c r="M3115" s="750"/>
    </row>
    <row r="3116" spans="1:13" ht="90" customHeight="1">
      <c r="A3116" s="501" t="s">
        <v>4536</v>
      </c>
      <c r="B3116" s="511" t="s">
        <v>4537</v>
      </c>
      <c r="C3116" s="512">
        <v>15000</v>
      </c>
      <c r="D3116" s="515"/>
      <c r="E3116" s="647">
        <v>0.1</v>
      </c>
      <c r="F3116" s="489"/>
      <c r="I3116" s="681" t="s">
        <v>10310</v>
      </c>
      <c r="J3116" s="687" t="s">
        <v>609</v>
      </c>
      <c r="K3116" s="701" t="s">
        <v>610</v>
      </c>
      <c r="L3116" s="702">
        <v>10000</v>
      </c>
      <c r="M3116" s="750"/>
    </row>
    <row r="3117" spans="1:13" ht="45" customHeight="1">
      <c r="A3117" s="501" t="s">
        <v>4539</v>
      </c>
      <c r="B3117" s="511" t="s">
        <v>4540</v>
      </c>
      <c r="C3117" s="512">
        <v>14000</v>
      </c>
      <c r="D3117" s="515"/>
      <c r="E3117" s="647">
        <v>0.1</v>
      </c>
      <c r="F3117" s="489"/>
      <c r="I3117" s="681" t="s">
        <v>10311</v>
      </c>
      <c r="J3117" s="687" t="s">
        <v>611</v>
      </c>
      <c r="K3117" s="701" t="s">
        <v>612</v>
      </c>
      <c r="L3117" s="702">
        <v>4500</v>
      </c>
      <c r="M3117" s="750"/>
    </row>
    <row r="3118" spans="1:13" ht="285" customHeight="1">
      <c r="A3118" s="501" t="s">
        <v>4541</v>
      </c>
      <c r="B3118" s="511" t="s">
        <v>4542</v>
      </c>
      <c r="C3118" s="512">
        <v>15000</v>
      </c>
      <c r="D3118" s="515"/>
      <c r="E3118" s="647">
        <v>0.1</v>
      </c>
      <c r="F3118" s="489"/>
      <c r="I3118" s="681" t="s">
        <v>10312</v>
      </c>
      <c r="J3118" s="687" t="s">
        <v>613</v>
      </c>
      <c r="K3118" s="701" t="s">
        <v>614</v>
      </c>
      <c r="L3118" s="729">
        <v>40000</v>
      </c>
      <c r="M3118" s="775"/>
    </row>
    <row r="3119" spans="1:13" ht="150" customHeight="1">
      <c r="A3119" s="501" t="s">
        <v>4543</v>
      </c>
      <c r="B3119" s="511" t="s">
        <v>4544</v>
      </c>
      <c r="C3119" s="512">
        <v>30000</v>
      </c>
      <c r="D3119" s="515"/>
      <c r="E3119" s="647">
        <v>0.1</v>
      </c>
      <c r="F3119" s="489"/>
      <c r="I3119" s="681" t="s">
        <v>615</v>
      </c>
      <c r="J3119" s="687" t="s">
        <v>616</v>
      </c>
      <c r="K3119" s="733" t="s">
        <v>617</v>
      </c>
      <c r="L3119" s="702">
        <v>65000</v>
      </c>
      <c r="M3119" s="829" t="s">
        <v>5899</v>
      </c>
    </row>
    <row r="3120" spans="1:13" ht="180" customHeight="1">
      <c r="A3120" s="501" t="s">
        <v>4546</v>
      </c>
      <c r="B3120" s="514" t="s">
        <v>4547</v>
      </c>
      <c r="C3120" s="512">
        <v>36000</v>
      </c>
      <c r="D3120" s="515"/>
      <c r="E3120" s="647">
        <v>0.1</v>
      </c>
      <c r="F3120" s="489"/>
      <c r="I3120" s="681" t="s">
        <v>618</v>
      </c>
      <c r="J3120" s="687" t="s">
        <v>619</v>
      </c>
      <c r="K3120" s="733" t="s">
        <v>620</v>
      </c>
      <c r="L3120" s="702">
        <v>75000</v>
      </c>
      <c r="M3120" s="829" t="s">
        <v>5899</v>
      </c>
    </row>
    <row r="3121" spans="1:13" ht="195" customHeight="1">
      <c r="A3121" s="501" t="s">
        <v>9876</v>
      </c>
      <c r="B3121" s="511" t="s">
        <v>9877</v>
      </c>
      <c r="C3121" s="512">
        <v>25000</v>
      </c>
      <c r="D3121" s="515"/>
      <c r="E3121" s="646" t="s">
        <v>13251</v>
      </c>
      <c r="F3121" s="489"/>
      <c r="I3121" s="681" t="s">
        <v>621</v>
      </c>
      <c r="J3121" s="687" t="s">
        <v>622</v>
      </c>
      <c r="K3121" s="733" t="s">
        <v>623</v>
      </c>
      <c r="L3121" s="702">
        <v>95000</v>
      </c>
      <c r="M3121" s="829" t="s">
        <v>5899</v>
      </c>
    </row>
    <row r="3122" spans="1:13" ht="210" customHeight="1">
      <c r="A3122" s="501" t="s">
        <v>7535</v>
      </c>
      <c r="B3122" s="514" t="s">
        <v>12845</v>
      </c>
      <c r="C3122" s="512">
        <v>27000</v>
      </c>
      <c r="D3122" s="515"/>
      <c r="E3122" s="646" t="s">
        <v>13251</v>
      </c>
      <c r="F3122" s="489"/>
      <c r="I3122" s="681" t="s">
        <v>10313</v>
      </c>
      <c r="J3122" s="687" t="s">
        <v>624</v>
      </c>
      <c r="K3122" s="701" t="s">
        <v>625</v>
      </c>
      <c r="L3122" s="730">
        <v>15000</v>
      </c>
      <c r="M3122" s="721"/>
    </row>
    <row r="3123" spans="1:13" ht="210" customHeight="1">
      <c r="A3123" s="501" t="s">
        <v>7537</v>
      </c>
      <c r="B3123" s="514" t="s">
        <v>12846</v>
      </c>
      <c r="C3123" s="512">
        <v>2700</v>
      </c>
      <c r="D3123" s="515"/>
      <c r="E3123" s="646" t="s">
        <v>13251</v>
      </c>
      <c r="F3123" s="489"/>
      <c r="I3123" s="681" t="s">
        <v>626</v>
      </c>
      <c r="J3123" s="687" t="s">
        <v>627</v>
      </c>
      <c r="K3123" s="701" t="s">
        <v>628</v>
      </c>
      <c r="L3123" s="702">
        <v>52000</v>
      </c>
      <c r="M3123" s="750"/>
    </row>
    <row r="3124" spans="1:13" ht="210" customHeight="1">
      <c r="A3124" s="501" t="s">
        <v>7539</v>
      </c>
      <c r="B3124" s="514" t="s">
        <v>12847</v>
      </c>
      <c r="C3124" s="512">
        <v>40000</v>
      </c>
      <c r="D3124" s="515"/>
      <c r="E3124" s="646" t="s">
        <v>13251</v>
      </c>
      <c r="F3124" s="489"/>
      <c r="I3124" s="681" t="s">
        <v>629</v>
      </c>
      <c r="J3124" s="687" t="s">
        <v>630</v>
      </c>
      <c r="K3124" s="701" t="s">
        <v>631</v>
      </c>
      <c r="L3124" s="702">
        <v>36000</v>
      </c>
      <c r="M3124" s="750"/>
    </row>
    <row r="3125" spans="1:13" ht="210" customHeight="1">
      <c r="A3125" s="501" t="s">
        <v>7541</v>
      </c>
      <c r="B3125" s="514" t="s">
        <v>12848</v>
      </c>
      <c r="C3125" s="512">
        <v>4000</v>
      </c>
      <c r="D3125" s="515"/>
      <c r="E3125" s="646" t="s">
        <v>13251</v>
      </c>
      <c r="F3125" s="489"/>
      <c r="I3125" s="681" t="s">
        <v>632</v>
      </c>
      <c r="J3125" s="687" t="s">
        <v>633</v>
      </c>
      <c r="K3125" s="701" t="s">
        <v>634</v>
      </c>
      <c r="L3125" s="702">
        <v>125000</v>
      </c>
      <c r="M3125" s="750"/>
    </row>
    <row r="3126" spans="1:13" ht="210" customHeight="1">
      <c r="A3126" s="501" t="s">
        <v>7543</v>
      </c>
      <c r="B3126" s="514" t="s">
        <v>9487</v>
      </c>
      <c r="C3126" s="512">
        <v>67000</v>
      </c>
      <c r="D3126" s="515"/>
      <c r="E3126" s="646" t="s">
        <v>13251</v>
      </c>
      <c r="F3126" s="489"/>
      <c r="I3126" s="681" t="s">
        <v>10319</v>
      </c>
      <c r="J3126" s="687" t="s">
        <v>635</v>
      </c>
      <c r="K3126" s="701" t="s">
        <v>636</v>
      </c>
      <c r="L3126" s="702">
        <v>165000</v>
      </c>
      <c r="M3126" s="750"/>
    </row>
    <row r="3127" spans="1:13" ht="210" customHeight="1">
      <c r="A3127" s="501" t="s">
        <v>7545</v>
      </c>
      <c r="B3127" s="514" t="s">
        <v>9488</v>
      </c>
      <c r="C3127" s="512">
        <v>7500</v>
      </c>
      <c r="D3127" s="515"/>
      <c r="E3127" s="646" t="s">
        <v>13251</v>
      </c>
      <c r="F3127" s="489"/>
      <c r="I3127" s="681" t="s">
        <v>637</v>
      </c>
      <c r="J3127" s="687" t="s">
        <v>638</v>
      </c>
      <c r="K3127" s="701" t="s">
        <v>639</v>
      </c>
      <c r="L3127" s="702">
        <v>19000</v>
      </c>
      <c r="M3127" s="750"/>
    </row>
    <row r="3128" spans="1:13" ht="210" customHeight="1">
      <c r="A3128" s="501" t="s">
        <v>7547</v>
      </c>
      <c r="B3128" s="514" t="s">
        <v>12849</v>
      </c>
      <c r="C3128" s="512">
        <v>44000</v>
      </c>
      <c r="D3128" s="515"/>
      <c r="E3128" s="646" t="s">
        <v>13251</v>
      </c>
      <c r="F3128" s="489"/>
      <c r="I3128" s="681" t="s">
        <v>10314</v>
      </c>
      <c r="J3128" s="687" t="s">
        <v>640</v>
      </c>
      <c r="K3128" s="701" t="s">
        <v>641</v>
      </c>
      <c r="L3128" s="702">
        <v>9000</v>
      </c>
      <c r="M3128" s="707"/>
    </row>
    <row r="3129" spans="1:13" ht="210" customHeight="1">
      <c r="A3129" s="501" t="s">
        <v>7549</v>
      </c>
      <c r="B3129" s="514" t="s">
        <v>12850</v>
      </c>
      <c r="C3129" s="512">
        <v>6000</v>
      </c>
      <c r="D3129" s="515"/>
      <c r="E3129" s="646" t="s">
        <v>13251</v>
      </c>
      <c r="F3129" s="489"/>
      <c r="I3129" s="681" t="s">
        <v>10315</v>
      </c>
      <c r="J3129" s="687" t="s">
        <v>642</v>
      </c>
      <c r="K3129" s="701" t="s">
        <v>643</v>
      </c>
      <c r="L3129" s="702">
        <v>18000</v>
      </c>
      <c r="M3129" s="707"/>
    </row>
    <row r="3130" spans="1:13" ht="225" customHeight="1">
      <c r="A3130" s="501" t="s">
        <v>7551</v>
      </c>
      <c r="B3130" s="514" t="s">
        <v>7552</v>
      </c>
      <c r="C3130" s="512">
        <v>8000</v>
      </c>
      <c r="D3130" s="515"/>
      <c r="E3130" s="646" t="s">
        <v>13251</v>
      </c>
      <c r="F3130" s="489"/>
      <c r="I3130" s="681" t="s">
        <v>9814</v>
      </c>
      <c r="J3130" s="687" t="s">
        <v>644</v>
      </c>
      <c r="K3130" s="701" t="s">
        <v>9815</v>
      </c>
      <c r="L3130" s="702">
        <v>20000</v>
      </c>
      <c r="M3130" s="707"/>
    </row>
    <row r="3131" spans="1:13" ht="255" customHeight="1">
      <c r="A3131" s="501" t="s">
        <v>7554</v>
      </c>
      <c r="B3131" s="514" t="s">
        <v>7555</v>
      </c>
      <c r="C3131" s="512">
        <v>58000</v>
      </c>
      <c r="D3131" s="515"/>
      <c r="E3131" s="646" t="s">
        <v>13251</v>
      </c>
      <c r="F3131" s="489"/>
      <c r="I3131" s="681" t="s">
        <v>645</v>
      </c>
      <c r="J3131" s="687" t="s">
        <v>646</v>
      </c>
      <c r="K3131" s="701" t="s">
        <v>647</v>
      </c>
      <c r="L3131" s="702">
        <v>24000</v>
      </c>
      <c r="M3131" s="707"/>
    </row>
    <row r="3132" spans="1:13" ht="255" customHeight="1">
      <c r="A3132" s="501" t="s">
        <v>7557</v>
      </c>
      <c r="B3132" s="514" t="s">
        <v>7558</v>
      </c>
      <c r="C3132" s="512">
        <v>3300</v>
      </c>
      <c r="D3132" s="515"/>
      <c r="E3132" s="646" t="s">
        <v>13251</v>
      </c>
      <c r="F3132" s="489"/>
      <c r="I3132" s="681" t="s">
        <v>648</v>
      </c>
      <c r="J3132" s="687" t="s">
        <v>649</v>
      </c>
      <c r="K3132" s="701" t="s">
        <v>650</v>
      </c>
      <c r="L3132" s="702">
        <v>52000</v>
      </c>
      <c r="M3132" s="829" t="s">
        <v>5899</v>
      </c>
    </row>
    <row r="3133" spans="1:13" ht="195" customHeight="1">
      <c r="A3133" s="501" t="s">
        <v>7559</v>
      </c>
      <c r="B3133" s="514" t="s">
        <v>7560</v>
      </c>
      <c r="C3133" s="512">
        <v>800</v>
      </c>
      <c r="D3133" s="515"/>
      <c r="E3133" s="646" t="s">
        <v>13251</v>
      </c>
      <c r="F3133" s="489"/>
      <c r="I3133" s="681" t="s">
        <v>651</v>
      </c>
      <c r="J3133" s="687" t="s">
        <v>652</v>
      </c>
      <c r="K3133" s="701" t="s">
        <v>653</v>
      </c>
      <c r="L3133" s="702">
        <v>52000</v>
      </c>
      <c r="M3133" s="829" t="s">
        <v>5899</v>
      </c>
    </row>
    <row r="3134" spans="1:13" ht="409.5" customHeight="1">
      <c r="A3134" s="501" t="s">
        <v>7562</v>
      </c>
      <c r="B3134" s="514" t="s">
        <v>7563</v>
      </c>
      <c r="C3134" s="512">
        <v>2500</v>
      </c>
      <c r="D3134" s="515"/>
      <c r="E3134" s="646" t="s">
        <v>13251</v>
      </c>
      <c r="F3134" s="489"/>
      <c r="I3134" s="681" t="s">
        <v>654</v>
      </c>
      <c r="J3134" s="687" t="s">
        <v>655</v>
      </c>
      <c r="K3134" s="701" t="s">
        <v>656</v>
      </c>
      <c r="L3134" s="702">
        <v>32000</v>
      </c>
      <c r="M3134" s="707"/>
    </row>
    <row r="3135" spans="1:13" ht="409.5" customHeight="1">
      <c r="A3135" s="501" t="s">
        <v>7565</v>
      </c>
      <c r="B3135" s="514" t="s">
        <v>7566</v>
      </c>
      <c r="C3135" s="512">
        <v>32000</v>
      </c>
      <c r="D3135" s="515"/>
      <c r="E3135" s="646" t="s">
        <v>13251</v>
      </c>
      <c r="F3135" s="489"/>
      <c r="I3135" s="681" t="s">
        <v>657</v>
      </c>
      <c r="J3135" s="687" t="s">
        <v>658</v>
      </c>
      <c r="K3135" s="701" t="s">
        <v>659</v>
      </c>
      <c r="L3135" s="702">
        <v>15000</v>
      </c>
      <c r="M3135" s="707"/>
    </row>
    <row r="3136" spans="1:13" ht="409.5" customHeight="1">
      <c r="A3136" s="501" t="s">
        <v>7568</v>
      </c>
      <c r="B3136" s="514" t="s">
        <v>7569</v>
      </c>
      <c r="C3136" s="512">
        <v>32000</v>
      </c>
      <c r="D3136" s="515"/>
      <c r="E3136" s="646" t="s">
        <v>13251</v>
      </c>
      <c r="F3136" s="489"/>
      <c r="I3136" s="681" t="s">
        <v>660</v>
      </c>
      <c r="J3136" s="687" t="s">
        <v>661</v>
      </c>
      <c r="K3136" s="701" t="s">
        <v>662</v>
      </c>
      <c r="L3136" s="702">
        <v>15000</v>
      </c>
      <c r="M3136" s="707"/>
    </row>
    <row r="3137" spans="1:13" ht="270" customHeight="1">
      <c r="A3137" s="501" t="s">
        <v>7696</v>
      </c>
      <c r="B3137" s="514" t="s">
        <v>7685</v>
      </c>
      <c r="C3137" s="512">
        <v>40000</v>
      </c>
      <c r="D3137" s="515"/>
      <c r="E3137" s="647">
        <v>0.1</v>
      </c>
      <c r="F3137" s="489"/>
      <c r="I3137" s="681" t="s">
        <v>10318</v>
      </c>
      <c r="J3137" s="687" t="s">
        <v>663</v>
      </c>
      <c r="K3137" s="701" t="s">
        <v>664</v>
      </c>
      <c r="L3137" s="702">
        <v>16940</v>
      </c>
      <c r="M3137" s="707"/>
    </row>
    <row r="3138" spans="1:13" ht="255" customHeight="1">
      <c r="A3138" s="501" t="s">
        <v>7697</v>
      </c>
      <c r="B3138" s="514" t="s">
        <v>7686</v>
      </c>
      <c r="C3138" s="512">
        <v>98740</v>
      </c>
      <c r="D3138" s="515"/>
      <c r="E3138" s="647">
        <v>0.1</v>
      </c>
      <c r="F3138" s="489"/>
      <c r="I3138" s="681" t="s">
        <v>665</v>
      </c>
      <c r="J3138" s="687" t="s">
        <v>666</v>
      </c>
      <c r="K3138" s="701" t="s">
        <v>667</v>
      </c>
      <c r="L3138" s="702">
        <v>10000</v>
      </c>
      <c r="M3138" s="707"/>
    </row>
    <row r="3139" spans="1:13" ht="255" customHeight="1">
      <c r="A3139" s="501" t="s">
        <v>7698</v>
      </c>
      <c r="B3139" s="514" t="s">
        <v>7687</v>
      </c>
      <c r="C3139" s="512">
        <v>22030</v>
      </c>
      <c r="D3139" s="515"/>
      <c r="E3139" s="647">
        <v>0.1</v>
      </c>
      <c r="F3139" s="489"/>
      <c r="I3139" s="681" t="s">
        <v>668</v>
      </c>
      <c r="J3139" s="687" t="s">
        <v>669</v>
      </c>
      <c r="K3139" s="701" t="s">
        <v>670</v>
      </c>
      <c r="L3139" s="702">
        <v>25000</v>
      </c>
      <c r="M3139" s="707"/>
    </row>
    <row r="3140" spans="1:13" ht="315" customHeight="1">
      <c r="A3140" s="501" t="s">
        <v>7699</v>
      </c>
      <c r="B3140" s="514" t="s">
        <v>7689</v>
      </c>
      <c r="C3140" s="512">
        <v>40000</v>
      </c>
      <c r="D3140" s="515"/>
      <c r="E3140" s="647">
        <v>0.1</v>
      </c>
      <c r="F3140" s="489"/>
      <c r="I3140" s="681" t="s">
        <v>671</v>
      </c>
      <c r="J3140" s="687" t="s">
        <v>672</v>
      </c>
      <c r="K3140" s="701" t="s">
        <v>673</v>
      </c>
      <c r="L3140" s="702">
        <v>13000</v>
      </c>
      <c r="M3140" s="707"/>
    </row>
    <row r="3141" spans="1:13" ht="165" customHeight="1">
      <c r="A3141" s="501" t="s">
        <v>7700</v>
      </c>
      <c r="B3141" s="514" t="s">
        <v>7691</v>
      </c>
      <c r="C3141" s="512">
        <v>30000</v>
      </c>
      <c r="D3141" s="515"/>
      <c r="E3141" s="647">
        <v>0.1</v>
      </c>
      <c r="F3141" s="489"/>
      <c r="I3141" s="681" t="s">
        <v>671</v>
      </c>
      <c r="J3141" s="687" t="s">
        <v>674</v>
      </c>
      <c r="K3141" s="701" t="s">
        <v>675</v>
      </c>
      <c r="L3141" s="702">
        <v>35000</v>
      </c>
      <c r="M3141" s="707"/>
    </row>
    <row r="3142" spans="1:13" ht="150" customHeight="1">
      <c r="A3142" s="501" t="s">
        <v>7701</v>
      </c>
      <c r="B3142" s="514" t="s">
        <v>7693</v>
      </c>
      <c r="C3142" s="512">
        <v>22030</v>
      </c>
      <c r="D3142" s="515"/>
      <c r="E3142" s="647">
        <v>0.1</v>
      </c>
      <c r="F3142" s="489"/>
      <c r="I3142" s="681" t="s">
        <v>676</v>
      </c>
      <c r="J3142" s="687" t="s">
        <v>677</v>
      </c>
      <c r="K3142" s="701" t="s">
        <v>678</v>
      </c>
      <c r="L3142" s="702">
        <v>15000</v>
      </c>
      <c r="M3142" s="707"/>
    </row>
    <row r="3143" spans="1:13" ht="105" customHeight="1">
      <c r="A3143" s="501" t="s">
        <v>7702</v>
      </c>
      <c r="B3143" s="514" t="s">
        <v>7695</v>
      </c>
      <c r="C3143" s="512">
        <v>14650</v>
      </c>
      <c r="D3143" s="515"/>
      <c r="E3143" s="647">
        <v>0.1</v>
      </c>
      <c r="F3143" s="489"/>
      <c r="I3143" s="681" t="s">
        <v>679</v>
      </c>
      <c r="J3143" s="687" t="s">
        <v>680</v>
      </c>
      <c r="K3143" s="701" t="s">
        <v>681</v>
      </c>
      <c r="L3143" s="702">
        <v>42000</v>
      </c>
      <c r="M3143" s="829" t="s">
        <v>5899</v>
      </c>
    </row>
    <row r="3144" spans="1:13" ht="105" customHeight="1">
      <c r="A3144" s="501" t="s">
        <v>7712</v>
      </c>
      <c r="B3144" s="514" t="s">
        <v>7711</v>
      </c>
      <c r="C3144" s="512">
        <v>20000</v>
      </c>
      <c r="D3144" s="515"/>
      <c r="E3144" s="647">
        <v>0.1</v>
      </c>
      <c r="F3144" s="489"/>
      <c r="I3144" s="681" t="s">
        <v>590</v>
      </c>
      <c r="J3144" s="687" t="s">
        <v>682</v>
      </c>
      <c r="K3144" s="701" t="s">
        <v>683</v>
      </c>
      <c r="L3144" s="702">
        <v>42000</v>
      </c>
      <c r="M3144" s="829" t="s">
        <v>5899</v>
      </c>
    </row>
    <row r="3145" spans="1:13" ht="210" customHeight="1">
      <c r="A3145" s="501" t="s">
        <v>9764</v>
      </c>
      <c r="B3145" s="514" t="s">
        <v>9765</v>
      </c>
      <c r="C3145" s="512">
        <v>30000</v>
      </c>
      <c r="D3145" s="515"/>
      <c r="E3145" s="646" t="s">
        <v>13251</v>
      </c>
      <c r="F3145" s="489"/>
      <c r="I3145" s="681" t="s">
        <v>684</v>
      </c>
      <c r="J3145" s="687" t="s">
        <v>685</v>
      </c>
      <c r="K3145" s="701" t="s">
        <v>686</v>
      </c>
      <c r="L3145" s="702">
        <v>20000</v>
      </c>
      <c r="M3145" s="707"/>
    </row>
    <row r="3146" spans="1:13" ht="210" customHeight="1">
      <c r="A3146" s="501" t="s">
        <v>9767</v>
      </c>
      <c r="B3146" s="514" t="s">
        <v>9768</v>
      </c>
      <c r="C3146" s="512">
        <v>3000</v>
      </c>
      <c r="D3146" s="515"/>
      <c r="E3146" s="646" t="s">
        <v>13251</v>
      </c>
      <c r="F3146" s="489"/>
      <c r="I3146" s="681" t="s">
        <v>687</v>
      </c>
      <c r="J3146" s="687" t="s">
        <v>688</v>
      </c>
      <c r="K3146" s="701" t="s">
        <v>689</v>
      </c>
      <c r="L3146" s="702">
        <v>41000</v>
      </c>
      <c r="M3146" s="707"/>
    </row>
    <row r="3147" spans="1:13" ht="240" customHeight="1">
      <c r="A3147" s="501" t="s">
        <v>10638</v>
      </c>
      <c r="B3147" s="514" t="s">
        <v>10639</v>
      </c>
      <c r="C3147" s="512">
        <v>110000</v>
      </c>
      <c r="D3147" s="515"/>
      <c r="E3147" s="646" t="s">
        <v>13251</v>
      </c>
      <c r="F3147" s="489"/>
      <c r="I3147" s="681" t="s">
        <v>690</v>
      </c>
      <c r="J3147" s="687" t="s">
        <v>691</v>
      </c>
      <c r="K3147" s="701" t="s">
        <v>692</v>
      </c>
      <c r="L3147" s="702">
        <v>10000</v>
      </c>
      <c r="M3147" s="707"/>
    </row>
    <row r="3148" spans="1:13" ht="255" customHeight="1">
      <c r="A3148" s="501" t="s">
        <v>10641</v>
      </c>
      <c r="B3148" s="514" t="s">
        <v>10642</v>
      </c>
      <c r="C3148" s="512">
        <v>190000</v>
      </c>
      <c r="D3148" s="515"/>
      <c r="E3148" s="646" t="s">
        <v>13251</v>
      </c>
      <c r="F3148" s="489"/>
      <c r="I3148" s="681" t="s">
        <v>693</v>
      </c>
      <c r="J3148" s="687" t="s">
        <v>694</v>
      </c>
      <c r="K3148" s="701" t="s">
        <v>695</v>
      </c>
      <c r="L3148" s="702">
        <v>26000</v>
      </c>
      <c r="M3148" s="707"/>
    </row>
    <row r="3149" spans="1:13" ht="240" customHeight="1">
      <c r="A3149" s="501" t="s">
        <v>10644</v>
      </c>
      <c r="B3149" s="514" t="s">
        <v>10645</v>
      </c>
      <c r="C3149" s="512">
        <v>270000</v>
      </c>
      <c r="D3149" s="515"/>
      <c r="E3149" s="646" t="s">
        <v>13251</v>
      </c>
      <c r="F3149" s="489"/>
      <c r="I3149" s="681" t="s">
        <v>696</v>
      </c>
      <c r="J3149" s="687" t="s">
        <v>697</v>
      </c>
      <c r="K3149" s="701" t="s">
        <v>5241</v>
      </c>
      <c r="L3149" s="702">
        <v>29000</v>
      </c>
      <c r="M3149" s="707"/>
    </row>
    <row r="3150" spans="1:13" ht="210" customHeight="1">
      <c r="A3150" s="501" t="s">
        <v>11836</v>
      </c>
      <c r="B3150" s="514" t="s">
        <v>11837</v>
      </c>
      <c r="C3150" s="512">
        <v>160000</v>
      </c>
      <c r="D3150" s="515"/>
      <c r="E3150" s="647">
        <v>0.1</v>
      </c>
      <c r="F3150" s="489"/>
      <c r="I3150" s="681" t="s">
        <v>5242</v>
      </c>
      <c r="J3150" s="687" t="s">
        <v>5243</v>
      </c>
      <c r="K3150" s="701" t="s">
        <v>5244</v>
      </c>
      <c r="L3150" s="702">
        <v>32000</v>
      </c>
      <c r="M3150" s="707"/>
    </row>
    <row r="3151" spans="1:13" ht="330" customHeight="1">
      <c r="A3151" s="501" t="s">
        <v>11838</v>
      </c>
      <c r="B3151" s="514" t="s">
        <v>12187</v>
      </c>
      <c r="C3151" s="512">
        <v>120000</v>
      </c>
      <c r="D3151" s="515"/>
      <c r="E3151" s="647">
        <v>0.1</v>
      </c>
      <c r="F3151" s="489"/>
      <c r="I3151" s="681" t="s">
        <v>10316</v>
      </c>
      <c r="J3151" s="687" t="s">
        <v>5245</v>
      </c>
      <c r="K3151" s="701" t="s">
        <v>5246</v>
      </c>
      <c r="L3151" s="702">
        <v>51000</v>
      </c>
      <c r="M3151" s="707"/>
    </row>
    <row r="3152" spans="1:13" ht="315" customHeight="1">
      <c r="A3152" s="501" t="s">
        <v>11839</v>
      </c>
      <c r="B3152" s="514" t="s">
        <v>12188</v>
      </c>
      <c r="C3152" s="512">
        <v>165000</v>
      </c>
      <c r="D3152" s="515"/>
      <c r="E3152" s="647">
        <v>0.1</v>
      </c>
      <c r="F3152" s="489"/>
      <c r="I3152" s="681" t="s">
        <v>10320</v>
      </c>
      <c r="J3152" s="687" t="s">
        <v>5247</v>
      </c>
      <c r="K3152" s="701" t="s">
        <v>5248</v>
      </c>
      <c r="L3152" s="702">
        <v>25000</v>
      </c>
      <c r="M3152" s="707"/>
    </row>
    <row r="3153" spans="1:13" ht="90" customHeight="1">
      <c r="A3153" s="501" t="s">
        <v>12023</v>
      </c>
      <c r="B3153" s="514" t="s">
        <v>12024</v>
      </c>
      <c r="C3153" s="512">
        <v>5000</v>
      </c>
      <c r="D3153" s="515"/>
      <c r="E3153" s="647">
        <v>0.1</v>
      </c>
      <c r="F3153" s="489"/>
      <c r="I3153" s="681" t="s">
        <v>10321</v>
      </c>
      <c r="J3153" s="687" t="s">
        <v>5249</v>
      </c>
      <c r="K3153" s="701" t="s">
        <v>6428</v>
      </c>
      <c r="L3153" s="702">
        <v>44000</v>
      </c>
      <c r="M3153" s="707"/>
    </row>
    <row r="3154" spans="1:13" ht="90" customHeight="1">
      <c r="A3154" s="501" t="s">
        <v>12026</v>
      </c>
      <c r="B3154" s="514" t="s">
        <v>12027</v>
      </c>
      <c r="C3154" s="512">
        <v>8000</v>
      </c>
      <c r="D3154" s="515"/>
      <c r="E3154" s="647">
        <v>0.1</v>
      </c>
      <c r="F3154" s="489"/>
      <c r="I3154" s="681" t="s">
        <v>6429</v>
      </c>
      <c r="J3154" s="687" t="s">
        <v>6430</v>
      </c>
      <c r="K3154" s="701" t="s">
        <v>6431</v>
      </c>
      <c r="L3154" s="702">
        <v>42000</v>
      </c>
      <c r="M3154" s="707"/>
    </row>
    <row r="3155" spans="1:13" ht="60" customHeight="1">
      <c r="A3155" s="501" t="s">
        <v>12028</v>
      </c>
      <c r="B3155" s="514" t="s">
        <v>12029</v>
      </c>
      <c r="C3155" s="512">
        <v>6160</v>
      </c>
      <c r="D3155" s="515"/>
      <c r="E3155" s="647">
        <v>0.1</v>
      </c>
      <c r="F3155" s="489"/>
      <c r="I3155" s="681" t="s">
        <v>6432</v>
      </c>
      <c r="J3155" s="687" t="s">
        <v>6433</v>
      </c>
      <c r="K3155" s="701" t="s">
        <v>6434</v>
      </c>
      <c r="L3155" s="702">
        <v>54000</v>
      </c>
      <c r="M3155" s="707"/>
    </row>
    <row r="3156" spans="1:13" ht="30" customHeight="1">
      <c r="A3156" s="501" t="s">
        <v>12031</v>
      </c>
      <c r="B3156" s="514" t="s">
        <v>12032</v>
      </c>
      <c r="C3156" s="512">
        <v>3500</v>
      </c>
      <c r="D3156" s="515"/>
      <c r="E3156" s="647">
        <v>0.1</v>
      </c>
      <c r="F3156" s="489"/>
      <c r="I3156" s="681" t="s">
        <v>6435</v>
      </c>
      <c r="J3156" s="687" t="s">
        <v>6436</v>
      </c>
      <c r="K3156" s="701" t="s">
        <v>6748</v>
      </c>
      <c r="L3156" s="702">
        <v>54000</v>
      </c>
      <c r="M3156" s="707"/>
    </row>
    <row r="3157" spans="1:13" ht="300" customHeight="1">
      <c r="A3157" s="501" t="s">
        <v>12034</v>
      </c>
      <c r="B3157" s="514" t="s">
        <v>12035</v>
      </c>
      <c r="C3157" s="512">
        <v>49000</v>
      </c>
      <c r="D3157" s="515"/>
      <c r="E3157" s="647">
        <v>0.1</v>
      </c>
      <c r="F3157" s="489"/>
      <c r="I3157" s="681" t="s">
        <v>6749</v>
      </c>
      <c r="J3157" s="687" t="s">
        <v>6750</v>
      </c>
      <c r="K3157" s="701" t="s">
        <v>6751</v>
      </c>
      <c r="L3157" s="702">
        <v>66000</v>
      </c>
      <c r="M3157" s="707"/>
    </row>
    <row r="3158" spans="1:13" ht="390" customHeight="1">
      <c r="A3158" s="501" t="s">
        <v>12037</v>
      </c>
      <c r="B3158" s="514" t="s">
        <v>12190</v>
      </c>
      <c r="C3158" s="512">
        <v>60000</v>
      </c>
      <c r="D3158" s="515"/>
      <c r="E3158" s="647">
        <v>0.1</v>
      </c>
      <c r="F3158" s="489"/>
      <c r="I3158" s="681" t="s">
        <v>10317</v>
      </c>
      <c r="J3158" s="687" t="s">
        <v>6752</v>
      </c>
      <c r="K3158" s="701" t="s">
        <v>6753</v>
      </c>
      <c r="L3158" s="702">
        <v>32000</v>
      </c>
      <c r="M3158" s="707"/>
    </row>
    <row r="3159" spans="1:13" ht="195" customHeight="1">
      <c r="A3159" s="501" t="s">
        <v>12039</v>
      </c>
      <c r="B3159" s="514" t="s">
        <v>12040</v>
      </c>
      <c r="C3159" s="512">
        <v>52000</v>
      </c>
      <c r="D3159" s="515"/>
      <c r="E3159" s="647">
        <v>0.1</v>
      </c>
      <c r="F3159" s="489"/>
      <c r="I3159" s="681" t="s">
        <v>3174</v>
      </c>
      <c r="J3159" s="687" t="s">
        <v>6754</v>
      </c>
      <c r="K3159" s="701" t="s">
        <v>9883</v>
      </c>
      <c r="L3159" s="702">
        <v>17000</v>
      </c>
      <c r="M3159" s="707"/>
    </row>
    <row r="3160" spans="1:13" ht="180" customHeight="1">
      <c r="A3160" s="501" t="s">
        <v>12059</v>
      </c>
      <c r="B3160" s="514" t="s">
        <v>12060</v>
      </c>
      <c r="C3160" s="512">
        <v>19000</v>
      </c>
      <c r="D3160" s="639" t="s">
        <v>5899</v>
      </c>
      <c r="E3160" s="646" t="s">
        <v>13251</v>
      </c>
      <c r="F3160" s="489"/>
      <c r="I3160" s="681" t="s">
        <v>10322</v>
      </c>
      <c r="J3160" s="687" t="s">
        <v>6755</v>
      </c>
      <c r="K3160" s="701" t="s">
        <v>9884</v>
      </c>
      <c r="L3160" s="702">
        <v>39000</v>
      </c>
      <c r="M3160" s="707"/>
    </row>
    <row r="3161" spans="1:13" ht="180" customHeight="1">
      <c r="A3161" s="501" t="s">
        <v>12062</v>
      </c>
      <c r="B3161" s="514" t="s">
        <v>12063</v>
      </c>
      <c r="C3161" s="512">
        <v>28700</v>
      </c>
      <c r="D3161" s="639" t="s">
        <v>5899</v>
      </c>
      <c r="E3161" s="646" t="s">
        <v>13251</v>
      </c>
      <c r="F3161" s="489"/>
      <c r="I3161" s="681" t="s">
        <v>10323</v>
      </c>
      <c r="J3161" s="687" t="s">
        <v>6756</v>
      </c>
      <c r="K3161" s="701" t="s">
        <v>9885</v>
      </c>
      <c r="L3161" s="702">
        <v>29370</v>
      </c>
      <c r="M3161" s="707"/>
    </row>
    <row r="3162" spans="1:13" ht="180" customHeight="1">
      <c r="A3162" s="501" t="s">
        <v>12065</v>
      </c>
      <c r="B3162" s="514" t="s">
        <v>12066</v>
      </c>
      <c r="C3162" s="512">
        <v>42000</v>
      </c>
      <c r="D3162" s="639" t="s">
        <v>5899</v>
      </c>
      <c r="E3162" s="646" t="s">
        <v>13251</v>
      </c>
      <c r="F3162" s="489"/>
      <c r="I3162" s="681" t="s">
        <v>6757</v>
      </c>
      <c r="J3162" s="687" t="s">
        <v>6758</v>
      </c>
      <c r="K3162" s="701" t="s">
        <v>5565</v>
      </c>
      <c r="L3162" s="702">
        <v>7000</v>
      </c>
      <c r="M3162" s="707"/>
    </row>
    <row r="3163" spans="1:13" ht="360" customHeight="1">
      <c r="A3163" s="501" t="s">
        <v>12171</v>
      </c>
      <c r="B3163" s="514" t="s">
        <v>12172</v>
      </c>
      <c r="C3163" s="512">
        <v>52000</v>
      </c>
      <c r="D3163" s="515"/>
      <c r="E3163" s="647">
        <v>0.1</v>
      </c>
      <c r="F3163" s="489"/>
      <c r="I3163" s="681" t="s">
        <v>5566</v>
      </c>
      <c r="J3163" s="687" t="s">
        <v>5567</v>
      </c>
      <c r="K3163" s="701" t="s">
        <v>5568</v>
      </c>
      <c r="L3163" s="702">
        <v>9000</v>
      </c>
      <c r="M3163" s="707"/>
    </row>
    <row r="3164" spans="1:13" ht="345" customHeight="1">
      <c r="A3164" s="501" t="s">
        <v>12174</v>
      </c>
      <c r="B3164" s="514" t="s">
        <v>12175</v>
      </c>
      <c r="C3164" s="512">
        <v>82000</v>
      </c>
      <c r="D3164" s="515"/>
      <c r="E3164" s="647">
        <v>0.1</v>
      </c>
      <c r="F3164" s="489"/>
      <c r="I3164" s="681" t="s">
        <v>5569</v>
      </c>
      <c r="J3164" s="687" t="s">
        <v>5570</v>
      </c>
      <c r="K3164" s="701" t="s">
        <v>5571</v>
      </c>
      <c r="L3164" s="702">
        <v>10000</v>
      </c>
      <c r="M3164" s="707"/>
    </row>
    <row r="3165" spans="1:13" ht="105" customHeight="1">
      <c r="A3165" s="658" t="s">
        <v>13082</v>
      </c>
      <c r="B3165" s="664" t="s">
        <v>13083</v>
      </c>
      <c r="C3165" s="674">
        <v>100000</v>
      </c>
      <c r="D3165" s="675"/>
      <c r="E3165" s="671" t="s">
        <v>13251</v>
      </c>
      <c r="F3165" s="500" t="s">
        <v>13260</v>
      </c>
      <c r="I3165" s="681" t="s">
        <v>5572</v>
      </c>
      <c r="J3165" s="687" t="s">
        <v>5573</v>
      </c>
      <c r="K3165" s="701" t="s">
        <v>5574</v>
      </c>
      <c r="L3165" s="702">
        <v>8000</v>
      </c>
      <c r="M3165" s="707"/>
    </row>
    <row r="3166" spans="1:13" ht="165" customHeight="1">
      <c r="A3166" s="658" t="s">
        <v>13085</v>
      </c>
      <c r="B3166" s="664" t="s">
        <v>13086</v>
      </c>
      <c r="C3166" s="674">
        <v>50000</v>
      </c>
      <c r="D3166" s="665" t="s">
        <v>5899</v>
      </c>
      <c r="E3166" s="671" t="s">
        <v>13251</v>
      </c>
      <c r="F3166" s="500" t="s">
        <v>13260</v>
      </c>
      <c r="I3166" s="681" t="s">
        <v>5575</v>
      </c>
      <c r="J3166" s="687" t="s">
        <v>5576</v>
      </c>
      <c r="K3166" s="701" t="s">
        <v>5577</v>
      </c>
      <c r="L3166" s="702">
        <v>17000</v>
      </c>
      <c r="M3166" s="707"/>
    </row>
    <row r="3167" spans="1:13" ht="180" customHeight="1">
      <c r="A3167" s="658" t="s">
        <v>13088</v>
      </c>
      <c r="B3167" s="664" t="s">
        <v>13089</v>
      </c>
      <c r="C3167" s="674">
        <v>50000</v>
      </c>
      <c r="D3167" s="665" t="s">
        <v>5899</v>
      </c>
      <c r="E3167" s="671" t="s">
        <v>13251</v>
      </c>
      <c r="F3167" s="500" t="s">
        <v>13260</v>
      </c>
      <c r="I3167" s="681" t="s">
        <v>10324</v>
      </c>
      <c r="J3167" s="687" t="s">
        <v>5578</v>
      </c>
      <c r="K3167" s="701" t="s">
        <v>5579</v>
      </c>
      <c r="L3167" s="702">
        <v>12000</v>
      </c>
      <c r="M3167" s="707"/>
    </row>
    <row r="3168" spans="1:13" ht="47.25" customHeight="1">
      <c r="A3168" s="501"/>
      <c r="B3168" s="535" t="s">
        <v>4548</v>
      </c>
      <c r="C3168" s="512"/>
      <c r="D3168" s="515"/>
      <c r="E3168" s="646"/>
      <c r="F3168" s="489"/>
      <c r="I3168" s="681" t="s">
        <v>5580</v>
      </c>
      <c r="J3168" s="687" t="s">
        <v>5581</v>
      </c>
      <c r="K3168" s="737" t="s">
        <v>5582</v>
      </c>
      <c r="L3168" s="702">
        <v>15000</v>
      </c>
      <c r="M3168" s="750"/>
    </row>
    <row r="3169" spans="1:13" ht="31.5" customHeight="1">
      <c r="A3169" s="501"/>
      <c r="B3169" s="535" t="s">
        <v>7146</v>
      </c>
      <c r="C3169" s="512"/>
      <c r="D3169" s="515"/>
      <c r="E3169" s="646"/>
      <c r="F3169" s="489"/>
      <c r="I3169" s="681" t="s">
        <v>5583</v>
      </c>
      <c r="J3169" s="687" t="s">
        <v>5584</v>
      </c>
      <c r="K3169" s="737" t="s">
        <v>5585</v>
      </c>
      <c r="L3169" s="702">
        <v>20000</v>
      </c>
      <c r="M3169" s="750"/>
    </row>
    <row r="3170" spans="1:13" ht="110.25" customHeight="1">
      <c r="A3170" s="501"/>
      <c r="B3170" s="535" t="s">
        <v>4549</v>
      </c>
      <c r="C3170" s="512"/>
      <c r="D3170" s="515"/>
      <c r="E3170" s="646"/>
      <c r="F3170" s="489"/>
      <c r="I3170" s="681" t="s">
        <v>5586</v>
      </c>
      <c r="J3170" s="687" t="s">
        <v>5587</v>
      </c>
      <c r="K3170" s="737" t="s">
        <v>5588</v>
      </c>
      <c r="L3170" s="702">
        <v>30000</v>
      </c>
      <c r="M3170" s="750"/>
    </row>
    <row r="3171" spans="1:13" ht="300" customHeight="1">
      <c r="A3171" s="501" t="s">
        <v>4550</v>
      </c>
      <c r="B3171" s="511" t="s">
        <v>4551</v>
      </c>
      <c r="C3171" s="512">
        <v>584700</v>
      </c>
      <c r="D3171" s="515"/>
      <c r="E3171" s="646" t="s">
        <v>13251</v>
      </c>
      <c r="F3171" s="489"/>
      <c r="I3171" s="681" t="s">
        <v>10325</v>
      </c>
      <c r="J3171" s="687" t="s">
        <v>5589</v>
      </c>
      <c r="K3171" s="701" t="s">
        <v>4523</v>
      </c>
      <c r="L3171" s="702">
        <v>9000</v>
      </c>
      <c r="M3171" s="750"/>
    </row>
    <row r="3172" spans="1:13" ht="315" customHeight="1">
      <c r="A3172" s="501" t="s">
        <v>4552</v>
      </c>
      <c r="B3172" s="511" t="s">
        <v>4553</v>
      </c>
      <c r="C3172" s="512">
        <v>389850</v>
      </c>
      <c r="D3172" s="515"/>
      <c r="E3172" s="646" t="s">
        <v>13251</v>
      </c>
      <c r="F3172" s="489"/>
      <c r="I3172" s="681" t="s">
        <v>4524</v>
      </c>
      <c r="J3172" s="687" t="s">
        <v>4525</v>
      </c>
      <c r="K3172" s="701" t="s">
        <v>4526</v>
      </c>
      <c r="L3172" s="702">
        <v>25000</v>
      </c>
      <c r="M3172" s="707"/>
    </row>
    <row r="3173" spans="1:13" ht="345" customHeight="1">
      <c r="A3173" s="501" t="s">
        <v>4554</v>
      </c>
      <c r="B3173" s="511" t="s">
        <v>4555</v>
      </c>
      <c r="C3173" s="512">
        <v>487300</v>
      </c>
      <c r="D3173" s="515"/>
      <c r="E3173" s="646" t="s">
        <v>13251</v>
      </c>
      <c r="F3173" s="489"/>
      <c r="I3173" s="681" t="s">
        <v>4527</v>
      </c>
      <c r="J3173" s="687" t="s">
        <v>4528</v>
      </c>
      <c r="K3173" s="701" t="s">
        <v>4529</v>
      </c>
      <c r="L3173" s="702">
        <v>35000</v>
      </c>
      <c r="M3173" s="679"/>
    </row>
    <row r="3174" spans="1:13" ht="195" customHeight="1">
      <c r="A3174" s="501" t="s">
        <v>4556</v>
      </c>
      <c r="B3174" s="511" t="s">
        <v>4557</v>
      </c>
      <c r="C3174" s="512">
        <v>2150</v>
      </c>
      <c r="D3174" s="515"/>
      <c r="E3174" s="646" t="s">
        <v>13251</v>
      </c>
      <c r="F3174" s="489"/>
      <c r="I3174" s="681" t="s">
        <v>4530</v>
      </c>
      <c r="J3174" s="687" t="s">
        <v>4531</v>
      </c>
      <c r="K3174" s="701" t="s">
        <v>4532</v>
      </c>
      <c r="L3174" s="702">
        <v>42000</v>
      </c>
      <c r="M3174" s="679"/>
    </row>
    <row r="3175" spans="1:13" ht="150" customHeight="1">
      <c r="A3175" s="501" t="s">
        <v>4559</v>
      </c>
      <c r="B3175" s="511" t="s">
        <v>4560</v>
      </c>
      <c r="C3175" s="512">
        <v>4300</v>
      </c>
      <c r="D3175" s="515"/>
      <c r="E3175" s="646" t="s">
        <v>13251</v>
      </c>
      <c r="F3175" s="489"/>
      <c r="I3175" s="681" t="s">
        <v>10326</v>
      </c>
      <c r="J3175" s="687" t="s">
        <v>4533</v>
      </c>
      <c r="K3175" s="701" t="s">
        <v>4534</v>
      </c>
      <c r="L3175" s="702">
        <v>32000</v>
      </c>
      <c r="M3175" s="679"/>
    </row>
    <row r="3176" spans="1:13" ht="90" customHeight="1">
      <c r="A3176" s="501" t="s">
        <v>4562</v>
      </c>
      <c r="B3176" s="511" t="s">
        <v>4563</v>
      </c>
      <c r="C3176" s="512">
        <v>841600</v>
      </c>
      <c r="D3176" s="515"/>
      <c r="E3176" s="646" t="s">
        <v>13251</v>
      </c>
      <c r="F3176" s="489"/>
      <c r="I3176" s="681" t="s">
        <v>4535</v>
      </c>
      <c r="J3176" s="687" t="s">
        <v>4536</v>
      </c>
      <c r="K3176" s="701" t="s">
        <v>4537</v>
      </c>
      <c r="L3176" s="702">
        <v>15000</v>
      </c>
      <c r="M3176" s="707"/>
    </row>
    <row r="3177" spans="1:13" ht="135" customHeight="1">
      <c r="A3177" s="501" t="s">
        <v>4565</v>
      </c>
      <c r="B3177" s="511" t="s">
        <v>4566</v>
      </c>
      <c r="C3177" s="512">
        <v>878460</v>
      </c>
      <c r="D3177" s="515"/>
      <c r="E3177" s="646" t="s">
        <v>13251</v>
      </c>
      <c r="F3177" s="489"/>
      <c r="I3177" s="681" t="s">
        <v>4538</v>
      </c>
      <c r="J3177" s="687" t="s">
        <v>4539</v>
      </c>
      <c r="K3177" s="701" t="s">
        <v>4540</v>
      </c>
      <c r="L3177" s="702">
        <v>14000</v>
      </c>
      <c r="M3177" s="707"/>
    </row>
    <row r="3178" spans="1:13" ht="90" customHeight="1">
      <c r="A3178" s="501" t="s">
        <v>4568</v>
      </c>
      <c r="B3178" s="511" t="s">
        <v>4569</v>
      </c>
      <c r="C3178" s="512">
        <v>2303000</v>
      </c>
      <c r="D3178" s="515"/>
      <c r="E3178" s="646" t="s">
        <v>13251</v>
      </c>
      <c r="F3178" s="489"/>
      <c r="I3178" s="681" t="s">
        <v>10327</v>
      </c>
      <c r="J3178" s="687" t="s">
        <v>4541</v>
      </c>
      <c r="K3178" s="701" t="s">
        <v>4542</v>
      </c>
      <c r="L3178" s="702">
        <v>15000</v>
      </c>
      <c r="M3178" s="707"/>
    </row>
    <row r="3179" spans="1:13" ht="135" customHeight="1">
      <c r="A3179" s="501" t="s">
        <v>4571</v>
      </c>
      <c r="B3179" s="511" t="s">
        <v>4572</v>
      </c>
      <c r="C3179" s="512">
        <v>2568850</v>
      </c>
      <c r="D3179" s="515"/>
      <c r="E3179" s="646" t="s">
        <v>13251</v>
      </c>
      <c r="F3179" s="489"/>
      <c r="I3179" s="681" t="s">
        <v>590</v>
      </c>
      <c r="J3179" s="687" t="s">
        <v>4543</v>
      </c>
      <c r="K3179" s="701" t="s">
        <v>4544</v>
      </c>
      <c r="L3179" s="702">
        <v>30000</v>
      </c>
      <c r="M3179" s="707"/>
    </row>
    <row r="3180" spans="1:13" ht="150" customHeight="1">
      <c r="A3180" s="501" t="s">
        <v>10559</v>
      </c>
      <c r="B3180" s="511" t="s">
        <v>11924</v>
      </c>
      <c r="C3180" s="577">
        <v>198799</v>
      </c>
      <c r="D3180" s="618"/>
      <c r="E3180" s="647">
        <v>0.1</v>
      </c>
      <c r="F3180" s="489"/>
      <c r="I3180" s="692" t="s">
        <v>4545</v>
      </c>
      <c r="J3180" s="687" t="s">
        <v>4546</v>
      </c>
      <c r="K3180" s="705" t="s">
        <v>4547</v>
      </c>
      <c r="L3180" s="702">
        <v>36000</v>
      </c>
      <c r="M3180" s="707"/>
    </row>
    <row r="3181" spans="1:13" ht="150" customHeight="1">
      <c r="A3181" s="501" t="s">
        <v>11904</v>
      </c>
      <c r="B3181" s="511" t="s">
        <v>11905</v>
      </c>
      <c r="C3181" s="512">
        <v>112150</v>
      </c>
      <c r="D3181" s="534"/>
      <c r="E3181" s="647">
        <v>0.1</v>
      </c>
      <c r="F3181" s="489"/>
      <c r="I3181" s="692" t="s">
        <v>9875</v>
      </c>
      <c r="J3181" s="687" t="s">
        <v>9876</v>
      </c>
      <c r="K3181" s="701" t="s">
        <v>9877</v>
      </c>
      <c r="L3181" s="702">
        <v>25000</v>
      </c>
      <c r="M3181" s="707"/>
    </row>
    <row r="3182" spans="1:13" ht="135" customHeight="1">
      <c r="A3182" s="501" t="s">
        <v>10775</v>
      </c>
      <c r="B3182" s="511" t="s">
        <v>10776</v>
      </c>
      <c r="C3182" s="512">
        <v>120900</v>
      </c>
      <c r="D3182" s="495"/>
      <c r="E3182" s="646" t="s">
        <v>13251</v>
      </c>
      <c r="F3182" s="489"/>
      <c r="I3182" s="692" t="s">
        <v>7534</v>
      </c>
      <c r="J3182" s="687" t="s">
        <v>7535</v>
      </c>
      <c r="K3182" s="705" t="s">
        <v>12845</v>
      </c>
      <c r="L3182" s="702">
        <v>27000</v>
      </c>
      <c r="M3182" s="707"/>
    </row>
    <row r="3183" spans="1:13" ht="90" customHeight="1">
      <c r="A3183" s="501" t="s">
        <v>10778</v>
      </c>
      <c r="B3183" s="511" t="s">
        <v>10779</v>
      </c>
      <c r="C3183" s="512">
        <v>47200</v>
      </c>
      <c r="D3183" s="495"/>
      <c r="E3183" s="646" t="s">
        <v>13251</v>
      </c>
      <c r="F3183" s="489"/>
      <c r="I3183" s="692" t="s">
        <v>7536</v>
      </c>
      <c r="J3183" s="687" t="s">
        <v>7537</v>
      </c>
      <c r="K3183" s="705" t="s">
        <v>12846</v>
      </c>
      <c r="L3183" s="702">
        <v>2700</v>
      </c>
      <c r="M3183" s="707"/>
    </row>
    <row r="3184" spans="1:13" ht="135" customHeight="1">
      <c r="A3184" s="501" t="s">
        <v>10781</v>
      </c>
      <c r="B3184" s="511" t="s">
        <v>10782</v>
      </c>
      <c r="C3184" s="512">
        <v>119400</v>
      </c>
      <c r="D3184" s="495"/>
      <c r="E3184" s="646" t="s">
        <v>13251</v>
      </c>
      <c r="F3184" s="489"/>
      <c r="I3184" s="692" t="s">
        <v>7538</v>
      </c>
      <c r="J3184" s="687" t="s">
        <v>7539</v>
      </c>
      <c r="K3184" s="705" t="s">
        <v>12847</v>
      </c>
      <c r="L3184" s="702">
        <v>40000</v>
      </c>
      <c r="M3184" s="707"/>
    </row>
    <row r="3185" spans="1:13" ht="90" customHeight="1">
      <c r="A3185" s="501" t="s">
        <v>10784</v>
      </c>
      <c r="B3185" s="511" t="s">
        <v>10785</v>
      </c>
      <c r="C3185" s="512">
        <v>68600</v>
      </c>
      <c r="D3185" s="495"/>
      <c r="E3185" s="646" t="s">
        <v>13251</v>
      </c>
      <c r="F3185" s="489"/>
      <c r="I3185" s="692" t="s">
        <v>7540</v>
      </c>
      <c r="J3185" s="687" t="s">
        <v>7541</v>
      </c>
      <c r="K3185" s="705" t="s">
        <v>12848</v>
      </c>
      <c r="L3185" s="702">
        <v>4000</v>
      </c>
      <c r="M3185" s="707"/>
    </row>
    <row r="3186" spans="1:13" ht="165" customHeight="1">
      <c r="A3186" s="501" t="s">
        <v>10787</v>
      </c>
      <c r="B3186" s="511" t="s">
        <v>12683</v>
      </c>
      <c r="C3186" s="512">
        <v>2000000</v>
      </c>
      <c r="D3186" s="495"/>
      <c r="E3186" s="646" t="s">
        <v>13251</v>
      </c>
      <c r="F3186" s="489"/>
      <c r="I3186" s="692" t="s">
        <v>7542</v>
      </c>
      <c r="J3186" s="687" t="s">
        <v>7543</v>
      </c>
      <c r="K3186" s="705" t="s">
        <v>9487</v>
      </c>
      <c r="L3186" s="702">
        <v>67000</v>
      </c>
      <c r="M3186" s="707"/>
    </row>
    <row r="3187" spans="1:13" ht="240" customHeight="1">
      <c r="A3187" s="501" t="s">
        <v>10790</v>
      </c>
      <c r="B3187" s="621" t="s">
        <v>12884</v>
      </c>
      <c r="C3187" s="629">
        <v>225000</v>
      </c>
      <c r="D3187" s="561"/>
      <c r="E3187" s="646" t="s">
        <v>13251</v>
      </c>
      <c r="F3187" s="500"/>
      <c r="I3187" s="692" t="s">
        <v>7544</v>
      </c>
      <c r="J3187" s="687" t="s">
        <v>7545</v>
      </c>
      <c r="K3187" s="705" t="s">
        <v>9488</v>
      </c>
      <c r="L3187" s="702">
        <v>7500</v>
      </c>
      <c r="M3187" s="707"/>
    </row>
    <row r="3188" spans="1:13" ht="285" customHeight="1">
      <c r="A3188" s="501" t="s">
        <v>12886</v>
      </c>
      <c r="B3188" s="621" t="s">
        <v>12887</v>
      </c>
      <c r="C3188" s="629">
        <v>242000</v>
      </c>
      <c r="D3188" s="561"/>
      <c r="E3188" s="646" t="s">
        <v>13251</v>
      </c>
      <c r="F3188" s="500"/>
      <c r="I3188" s="851" t="s">
        <v>7546</v>
      </c>
      <c r="J3188" s="687" t="s">
        <v>7547</v>
      </c>
      <c r="K3188" s="705" t="s">
        <v>12849</v>
      </c>
      <c r="L3188" s="702">
        <v>50000</v>
      </c>
      <c r="M3188" s="707"/>
    </row>
    <row r="3189" spans="1:13" ht="330" customHeight="1">
      <c r="A3189" s="510" t="s">
        <v>12889</v>
      </c>
      <c r="B3189" s="621" t="s">
        <v>12890</v>
      </c>
      <c r="C3189" s="629">
        <v>1050000</v>
      </c>
      <c r="D3189" s="561"/>
      <c r="E3189" s="646" t="s">
        <v>13251</v>
      </c>
      <c r="F3189" s="500"/>
      <c r="I3189" s="692" t="s">
        <v>7548</v>
      </c>
      <c r="J3189" s="687" t="s">
        <v>7549</v>
      </c>
      <c r="K3189" s="705" t="s">
        <v>12850</v>
      </c>
      <c r="L3189" s="702">
        <v>6000</v>
      </c>
      <c r="M3189" s="707"/>
    </row>
    <row r="3190" spans="1:13" ht="240" customHeight="1">
      <c r="A3190" s="501" t="s">
        <v>12892</v>
      </c>
      <c r="B3190" s="621" t="s">
        <v>12893</v>
      </c>
      <c r="C3190" s="629">
        <v>450000</v>
      </c>
      <c r="D3190" s="561"/>
      <c r="E3190" s="646" t="s">
        <v>13251</v>
      </c>
      <c r="F3190" s="500"/>
      <c r="I3190" s="692" t="s">
        <v>7550</v>
      </c>
      <c r="J3190" s="687" t="s">
        <v>7551</v>
      </c>
      <c r="K3190" s="705" t="s">
        <v>7552</v>
      </c>
      <c r="L3190" s="702">
        <v>8000</v>
      </c>
      <c r="M3190" s="707"/>
    </row>
    <row r="3191" spans="1:13" ht="240" customHeight="1">
      <c r="A3191" s="501" t="s">
        <v>12895</v>
      </c>
      <c r="B3191" s="621" t="s">
        <v>12896</v>
      </c>
      <c r="C3191" s="629">
        <v>500000</v>
      </c>
      <c r="D3191" s="561"/>
      <c r="E3191" s="646" t="s">
        <v>13251</v>
      </c>
      <c r="F3191" s="500"/>
      <c r="I3191" s="692" t="s">
        <v>7553</v>
      </c>
      <c r="J3191" s="687" t="s">
        <v>7554</v>
      </c>
      <c r="K3191" s="705" t="s">
        <v>7555</v>
      </c>
      <c r="L3191" s="702">
        <v>58000</v>
      </c>
      <c r="M3191" s="707"/>
    </row>
    <row r="3192" spans="1:13" ht="285" customHeight="1">
      <c r="A3192" s="501" t="s">
        <v>12898</v>
      </c>
      <c r="B3192" s="621" t="s">
        <v>12899</v>
      </c>
      <c r="C3192" s="629">
        <v>517000</v>
      </c>
      <c r="D3192" s="561"/>
      <c r="E3192" s="646" t="s">
        <v>13251</v>
      </c>
      <c r="F3192" s="500"/>
      <c r="I3192" s="692" t="s">
        <v>7556</v>
      </c>
      <c r="J3192" s="687" t="s">
        <v>7557</v>
      </c>
      <c r="K3192" s="705" t="s">
        <v>7558</v>
      </c>
      <c r="L3192" s="702">
        <v>3300</v>
      </c>
      <c r="M3192" s="707"/>
    </row>
    <row r="3193" spans="1:13" ht="330" customHeight="1">
      <c r="A3193" s="510" t="s">
        <v>12901</v>
      </c>
      <c r="B3193" s="621" t="s">
        <v>12902</v>
      </c>
      <c r="C3193" s="629">
        <v>1000000</v>
      </c>
      <c r="D3193" s="561"/>
      <c r="E3193" s="646" t="s">
        <v>13251</v>
      </c>
      <c r="F3193" s="500"/>
      <c r="I3193" s="692" t="s">
        <v>7590</v>
      </c>
      <c r="J3193" s="687" t="s">
        <v>7559</v>
      </c>
      <c r="K3193" s="705" t="s">
        <v>7560</v>
      </c>
      <c r="L3193" s="702">
        <v>800</v>
      </c>
      <c r="M3193" s="707"/>
    </row>
    <row r="3194" spans="1:13" ht="240" customHeight="1">
      <c r="A3194" s="510" t="s">
        <v>12904</v>
      </c>
      <c r="B3194" s="621" t="s">
        <v>12905</v>
      </c>
      <c r="C3194" s="629">
        <v>225000</v>
      </c>
      <c r="D3194" s="561"/>
      <c r="E3194" s="646" t="s">
        <v>13251</v>
      </c>
      <c r="F3194" s="500"/>
      <c r="I3194" s="692" t="s">
        <v>7561</v>
      </c>
      <c r="J3194" s="687" t="s">
        <v>7562</v>
      </c>
      <c r="K3194" s="705" t="s">
        <v>7563</v>
      </c>
      <c r="L3194" s="702">
        <v>2500</v>
      </c>
      <c r="M3194" s="707"/>
    </row>
    <row r="3195" spans="1:13" ht="285" customHeight="1">
      <c r="A3195" s="510" t="s">
        <v>12907</v>
      </c>
      <c r="B3195" s="621" t="s">
        <v>12908</v>
      </c>
      <c r="C3195" s="629">
        <v>242000</v>
      </c>
      <c r="D3195" s="561"/>
      <c r="E3195" s="646" t="s">
        <v>13251</v>
      </c>
      <c r="F3195" s="500"/>
      <c r="I3195" s="692" t="s">
        <v>7564</v>
      </c>
      <c r="J3195" s="687" t="s">
        <v>7565</v>
      </c>
      <c r="K3195" s="705" t="s">
        <v>7566</v>
      </c>
      <c r="L3195" s="702">
        <v>32000</v>
      </c>
      <c r="M3195" s="707"/>
    </row>
    <row r="3196" spans="1:13" ht="330" customHeight="1">
      <c r="A3196" s="510" t="s">
        <v>12910</v>
      </c>
      <c r="B3196" s="621" t="s">
        <v>12911</v>
      </c>
      <c r="C3196" s="629">
        <v>500000</v>
      </c>
      <c r="D3196" s="561"/>
      <c r="E3196" s="646" t="s">
        <v>13251</v>
      </c>
      <c r="F3196" s="500"/>
      <c r="I3196" s="692" t="s">
        <v>7567</v>
      </c>
      <c r="J3196" s="687" t="s">
        <v>7568</v>
      </c>
      <c r="K3196" s="705" t="s">
        <v>7569</v>
      </c>
      <c r="L3196" s="702">
        <v>32000</v>
      </c>
      <c r="M3196" s="707"/>
    </row>
    <row r="3197" spans="1:13" ht="210" customHeight="1">
      <c r="A3197" s="501" t="s">
        <v>12935</v>
      </c>
      <c r="B3197" s="564" t="s">
        <v>12936</v>
      </c>
      <c r="C3197" s="637">
        <v>16000</v>
      </c>
      <c r="D3197" s="561"/>
      <c r="E3197" s="646" t="s">
        <v>13251</v>
      </c>
      <c r="F3197" s="500"/>
      <c r="I3197" s="692" t="s">
        <v>7684</v>
      </c>
      <c r="J3197" s="687" t="s">
        <v>7696</v>
      </c>
      <c r="K3197" s="705" t="s">
        <v>7685</v>
      </c>
      <c r="L3197" s="702">
        <v>40000</v>
      </c>
      <c r="M3197" s="707"/>
    </row>
    <row r="3198" spans="1:13" ht="78.75" customHeight="1">
      <c r="A3198" s="501"/>
      <c r="B3198" s="535" t="s">
        <v>4573</v>
      </c>
      <c r="C3198" s="512"/>
      <c r="D3198" s="515"/>
      <c r="E3198" s="646" t="s">
        <v>13251</v>
      </c>
      <c r="F3198" s="489"/>
      <c r="I3198" s="692" t="s">
        <v>6432</v>
      </c>
      <c r="J3198" s="687" t="s">
        <v>7697</v>
      </c>
      <c r="K3198" s="705" t="s">
        <v>7686</v>
      </c>
      <c r="L3198" s="702">
        <v>98740</v>
      </c>
      <c r="M3198" s="707"/>
    </row>
    <row r="3199" spans="1:13" ht="240" customHeight="1">
      <c r="A3199" s="501" t="s">
        <v>4574</v>
      </c>
      <c r="B3199" s="511" t="s">
        <v>8066</v>
      </c>
      <c r="C3199" s="512">
        <v>25300</v>
      </c>
      <c r="D3199" s="515"/>
      <c r="E3199" s="646" t="s">
        <v>13251</v>
      </c>
      <c r="F3199" s="489"/>
      <c r="I3199" s="692" t="s">
        <v>696</v>
      </c>
      <c r="J3199" s="687" t="s">
        <v>7698</v>
      </c>
      <c r="K3199" s="705" t="s">
        <v>7687</v>
      </c>
      <c r="L3199" s="702">
        <v>22030</v>
      </c>
      <c r="M3199" s="707"/>
    </row>
    <row r="3200" spans="1:13" ht="225" customHeight="1">
      <c r="A3200" s="501" t="s">
        <v>4575</v>
      </c>
      <c r="B3200" s="511" t="s">
        <v>4576</v>
      </c>
      <c r="C3200" s="512">
        <v>51700</v>
      </c>
      <c r="D3200" s="515"/>
      <c r="E3200" s="646" t="s">
        <v>13251</v>
      </c>
      <c r="F3200" s="489"/>
      <c r="I3200" s="692" t="s">
        <v>7688</v>
      </c>
      <c r="J3200" s="687" t="s">
        <v>7699</v>
      </c>
      <c r="K3200" s="705" t="s">
        <v>7689</v>
      </c>
      <c r="L3200" s="702">
        <v>40000</v>
      </c>
      <c r="M3200" s="707"/>
    </row>
    <row r="3201" spans="1:13" ht="135" customHeight="1">
      <c r="A3201" s="501" t="s">
        <v>4577</v>
      </c>
      <c r="B3201" s="511" t="s">
        <v>4578</v>
      </c>
      <c r="C3201" s="512">
        <v>19350</v>
      </c>
      <c r="D3201" s="515"/>
      <c r="E3201" s="646" t="s">
        <v>13251</v>
      </c>
      <c r="F3201" s="489"/>
      <c r="I3201" s="692" t="s">
        <v>7690</v>
      </c>
      <c r="J3201" s="687" t="s">
        <v>7700</v>
      </c>
      <c r="K3201" s="705" t="s">
        <v>7691</v>
      </c>
      <c r="L3201" s="702">
        <v>30000</v>
      </c>
      <c r="M3201" s="707"/>
    </row>
    <row r="3202" spans="1:13" ht="225" customHeight="1">
      <c r="A3202" s="501" t="s">
        <v>4579</v>
      </c>
      <c r="B3202" s="511" t="s">
        <v>4580</v>
      </c>
      <c r="C3202" s="512">
        <v>7250</v>
      </c>
      <c r="D3202" s="515"/>
      <c r="E3202" s="646" t="s">
        <v>13251</v>
      </c>
      <c r="F3202" s="489"/>
      <c r="I3202" s="692" t="s">
        <v>7692</v>
      </c>
      <c r="J3202" s="687" t="s">
        <v>7701</v>
      </c>
      <c r="K3202" s="705" t="s">
        <v>7693</v>
      </c>
      <c r="L3202" s="702">
        <v>22030</v>
      </c>
      <c r="M3202" s="707"/>
    </row>
    <row r="3203" spans="1:13" ht="180" customHeight="1">
      <c r="A3203" s="501" t="s">
        <v>4581</v>
      </c>
      <c r="B3203" s="511" t="s">
        <v>4582</v>
      </c>
      <c r="C3203" s="512">
        <v>2900</v>
      </c>
      <c r="D3203" s="515"/>
      <c r="E3203" s="646" t="s">
        <v>13251</v>
      </c>
      <c r="F3203" s="489"/>
      <c r="I3203" s="692" t="s">
        <v>7694</v>
      </c>
      <c r="J3203" s="687" t="s">
        <v>7702</v>
      </c>
      <c r="K3203" s="705" t="s">
        <v>7695</v>
      </c>
      <c r="L3203" s="702">
        <v>14650</v>
      </c>
      <c r="M3203" s="707"/>
    </row>
    <row r="3204" spans="1:13" ht="150" customHeight="1">
      <c r="A3204" s="501" t="s">
        <v>4583</v>
      </c>
      <c r="B3204" s="511" t="s">
        <v>4584</v>
      </c>
      <c r="C3204" s="512">
        <v>5700</v>
      </c>
      <c r="D3204" s="515"/>
      <c r="E3204" s="646" t="s">
        <v>13251</v>
      </c>
      <c r="F3204" s="489"/>
      <c r="I3204" s="692" t="s">
        <v>7710</v>
      </c>
      <c r="J3204" s="687" t="s">
        <v>7712</v>
      </c>
      <c r="K3204" s="705" t="s">
        <v>7711</v>
      </c>
      <c r="L3204" s="702">
        <v>20000</v>
      </c>
      <c r="M3204" s="707"/>
    </row>
    <row r="3205" spans="1:13" ht="270" customHeight="1">
      <c r="A3205" s="501" t="s">
        <v>4585</v>
      </c>
      <c r="B3205" s="511" t="s">
        <v>4586</v>
      </c>
      <c r="C3205" s="512">
        <v>96500</v>
      </c>
      <c r="D3205" s="515"/>
      <c r="E3205" s="646" t="s">
        <v>13251</v>
      </c>
      <c r="F3205" s="489"/>
      <c r="I3205" s="692" t="s">
        <v>9763</v>
      </c>
      <c r="J3205" s="687" t="s">
        <v>9764</v>
      </c>
      <c r="K3205" s="705" t="s">
        <v>9765</v>
      </c>
      <c r="L3205" s="702">
        <v>30000</v>
      </c>
      <c r="M3205" s="707"/>
    </row>
    <row r="3206" spans="1:13" ht="300" customHeight="1">
      <c r="A3206" s="501" t="s">
        <v>4587</v>
      </c>
      <c r="B3206" s="511" t="s">
        <v>4588</v>
      </c>
      <c r="C3206" s="512">
        <v>71150</v>
      </c>
      <c r="D3206" s="515"/>
      <c r="E3206" s="646" t="s">
        <v>13251</v>
      </c>
      <c r="F3206" s="489"/>
      <c r="I3206" s="692" t="s">
        <v>9766</v>
      </c>
      <c r="J3206" s="687" t="s">
        <v>9767</v>
      </c>
      <c r="K3206" s="705" t="s">
        <v>9768</v>
      </c>
      <c r="L3206" s="702">
        <v>3000</v>
      </c>
      <c r="M3206" s="707"/>
    </row>
    <row r="3207" spans="1:13" ht="300" customHeight="1">
      <c r="A3207" s="501" t="s">
        <v>4589</v>
      </c>
      <c r="B3207" s="511" t="s">
        <v>4590</v>
      </c>
      <c r="C3207" s="512">
        <v>54800</v>
      </c>
      <c r="D3207" s="515"/>
      <c r="E3207" s="646" t="s">
        <v>13251</v>
      </c>
      <c r="F3207" s="489"/>
      <c r="I3207" s="692" t="s">
        <v>10637</v>
      </c>
      <c r="J3207" s="687" t="s">
        <v>10638</v>
      </c>
      <c r="K3207" s="705" t="s">
        <v>10639</v>
      </c>
      <c r="L3207" s="702">
        <v>110000</v>
      </c>
      <c r="M3207" s="707"/>
    </row>
    <row r="3208" spans="1:13" ht="195" customHeight="1">
      <c r="A3208" s="501" t="s">
        <v>4592</v>
      </c>
      <c r="B3208" s="511" t="s">
        <v>4593</v>
      </c>
      <c r="C3208" s="512">
        <v>3300</v>
      </c>
      <c r="D3208" s="515"/>
      <c r="E3208" s="646" t="s">
        <v>13251</v>
      </c>
      <c r="F3208" s="489"/>
      <c r="I3208" s="692" t="s">
        <v>10640</v>
      </c>
      <c r="J3208" s="687" t="s">
        <v>10641</v>
      </c>
      <c r="K3208" s="705" t="s">
        <v>10642</v>
      </c>
      <c r="L3208" s="702">
        <v>190000</v>
      </c>
      <c r="M3208" s="707"/>
    </row>
    <row r="3209" spans="1:13" ht="315" customHeight="1">
      <c r="A3209" s="501" t="s">
        <v>4595</v>
      </c>
      <c r="B3209" s="511" t="s">
        <v>4596</v>
      </c>
      <c r="C3209" s="512">
        <v>4400</v>
      </c>
      <c r="D3209" s="515"/>
      <c r="E3209" s="646" t="s">
        <v>13251</v>
      </c>
      <c r="F3209" s="489"/>
      <c r="I3209" s="692" t="s">
        <v>10643</v>
      </c>
      <c r="J3209" s="687" t="s">
        <v>10644</v>
      </c>
      <c r="K3209" s="705" t="s">
        <v>10645</v>
      </c>
      <c r="L3209" s="702">
        <v>270000</v>
      </c>
      <c r="M3209" s="707"/>
    </row>
    <row r="3210" spans="1:13" ht="150" customHeight="1">
      <c r="A3210" s="501" t="s">
        <v>11442</v>
      </c>
      <c r="B3210" s="511" t="s">
        <v>11443</v>
      </c>
      <c r="C3210" s="566">
        <v>54450</v>
      </c>
      <c r="D3210" s="515"/>
      <c r="E3210" s="646" t="s">
        <v>13251</v>
      </c>
      <c r="F3210" s="489"/>
      <c r="I3210" s="692" t="s">
        <v>11866</v>
      </c>
      <c r="J3210" s="687" t="s">
        <v>11836</v>
      </c>
      <c r="K3210" s="705" t="s">
        <v>11837</v>
      </c>
      <c r="L3210" s="702">
        <v>160000</v>
      </c>
      <c r="M3210" s="707"/>
    </row>
    <row r="3211" spans="1:13" ht="409.5" customHeight="1">
      <c r="A3211" s="501" t="s">
        <v>12213</v>
      </c>
      <c r="B3211" s="511" t="s">
        <v>12651</v>
      </c>
      <c r="C3211" s="566">
        <v>156000</v>
      </c>
      <c r="D3211" s="515"/>
      <c r="E3211" s="647">
        <v>0.1</v>
      </c>
      <c r="F3211" s="489"/>
      <c r="I3211" s="692" t="s">
        <v>11867</v>
      </c>
      <c r="J3211" s="687" t="s">
        <v>11838</v>
      </c>
      <c r="K3211" s="705" t="s">
        <v>12187</v>
      </c>
      <c r="L3211" s="702">
        <v>136000</v>
      </c>
      <c r="M3211" s="707"/>
    </row>
    <row r="3212" spans="1:13" ht="315" customHeight="1">
      <c r="A3212" s="501" t="s">
        <v>12215</v>
      </c>
      <c r="B3212" s="511" t="s">
        <v>12652</v>
      </c>
      <c r="C3212" s="566">
        <v>259200</v>
      </c>
      <c r="D3212" s="515"/>
      <c r="E3212" s="647">
        <v>0.1</v>
      </c>
      <c r="F3212" s="489"/>
      <c r="I3212" s="692" t="s">
        <v>11868</v>
      </c>
      <c r="J3212" s="687" t="s">
        <v>11839</v>
      </c>
      <c r="K3212" s="705" t="s">
        <v>12188</v>
      </c>
      <c r="L3212" s="702">
        <v>165000</v>
      </c>
      <c r="M3212" s="707"/>
    </row>
    <row r="3213" spans="1:13" ht="240" customHeight="1">
      <c r="A3213" s="501" t="s">
        <v>12217</v>
      </c>
      <c r="B3213" s="511" t="s">
        <v>12649</v>
      </c>
      <c r="C3213" s="506">
        <v>421300</v>
      </c>
      <c r="D3213" s="515"/>
      <c r="E3213" s="647">
        <v>0.1</v>
      </c>
      <c r="F3213" s="489"/>
      <c r="I3213" s="692" t="s">
        <v>12022</v>
      </c>
      <c r="J3213" s="687" t="s">
        <v>12023</v>
      </c>
      <c r="K3213" s="705" t="s">
        <v>12024</v>
      </c>
      <c r="L3213" s="702">
        <v>7900</v>
      </c>
      <c r="M3213" s="707"/>
    </row>
    <row r="3214" spans="1:13" ht="195" customHeight="1">
      <c r="A3214" s="501" t="s">
        <v>12219</v>
      </c>
      <c r="B3214" s="511" t="s">
        <v>12220</v>
      </c>
      <c r="C3214" s="566">
        <v>401000</v>
      </c>
      <c r="D3214" s="515"/>
      <c r="E3214" s="647">
        <v>0.1</v>
      </c>
      <c r="F3214" s="489"/>
      <c r="I3214" s="692" t="s">
        <v>12025</v>
      </c>
      <c r="J3214" s="687" t="s">
        <v>12026</v>
      </c>
      <c r="K3214" s="705" t="s">
        <v>12027</v>
      </c>
      <c r="L3214" s="702">
        <v>8000</v>
      </c>
      <c r="M3214" s="707"/>
    </row>
    <row r="3215" spans="1:13" ht="180" customHeight="1">
      <c r="A3215" s="501" t="s">
        <v>12222</v>
      </c>
      <c r="B3215" s="511" t="s">
        <v>12223</v>
      </c>
      <c r="C3215" s="566">
        <v>495000</v>
      </c>
      <c r="D3215" s="515"/>
      <c r="E3215" s="647">
        <v>0.1</v>
      </c>
      <c r="F3215" s="489"/>
      <c r="I3215" s="692" t="s">
        <v>1434</v>
      </c>
      <c r="J3215" s="687" t="s">
        <v>12028</v>
      </c>
      <c r="K3215" s="705" t="s">
        <v>12029</v>
      </c>
      <c r="L3215" s="702">
        <v>6160</v>
      </c>
      <c r="M3215" s="707"/>
    </row>
    <row r="3216" spans="1:13" ht="157.5" customHeight="1">
      <c r="A3216" s="501"/>
      <c r="B3216" s="535" t="s">
        <v>4597</v>
      </c>
      <c r="C3216" s="512"/>
      <c r="D3216" s="515"/>
      <c r="E3216" s="646"/>
      <c r="F3216" s="489"/>
      <c r="I3216" s="692" t="s">
        <v>12030</v>
      </c>
      <c r="J3216" s="687" t="s">
        <v>12031</v>
      </c>
      <c r="K3216" s="705" t="s">
        <v>12032</v>
      </c>
      <c r="L3216" s="702">
        <v>6950</v>
      </c>
      <c r="M3216" s="707"/>
    </row>
    <row r="3217" spans="1:13" ht="270" customHeight="1">
      <c r="A3217" s="501" t="s">
        <v>4599</v>
      </c>
      <c r="B3217" s="511" t="s">
        <v>4600</v>
      </c>
      <c r="C3217" s="512">
        <v>32300</v>
      </c>
      <c r="D3217" s="515"/>
      <c r="E3217" s="647">
        <v>0.1</v>
      </c>
      <c r="F3217" s="489"/>
      <c r="I3217" s="692" t="s">
        <v>12033</v>
      </c>
      <c r="J3217" s="687" t="s">
        <v>12034</v>
      </c>
      <c r="K3217" s="705" t="s">
        <v>12035</v>
      </c>
      <c r="L3217" s="702">
        <v>58500</v>
      </c>
      <c r="M3217" s="707"/>
    </row>
    <row r="3218" spans="1:13" ht="135" customHeight="1">
      <c r="A3218" s="501" t="s">
        <v>4602</v>
      </c>
      <c r="B3218" s="511" t="s">
        <v>4603</v>
      </c>
      <c r="C3218" s="512">
        <v>18650</v>
      </c>
      <c r="D3218" s="639" t="s">
        <v>5899</v>
      </c>
      <c r="E3218" s="647">
        <v>0.1</v>
      </c>
      <c r="F3218" s="489"/>
      <c r="I3218" s="692" t="s">
        <v>12036</v>
      </c>
      <c r="J3218" s="687" t="s">
        <v>12037</v>
      </c>
      <c r="K3218" s="705" t="s">
        <v>12190</v>
      </c>
      <c r="L3218" s="702">
        <v>60000</v>
      </c>
      <c r="M3218" s="707"/>
    </row>
    <row r="3219" spans="1:13" ht="210" customHeight="1">
      <c r="A3219" s="501" t="s">
        <v>4605</v>
      </c>
      <c r="B3219" s="511" t="s">
        <v>4606</v>
      </c>
      <c r="C3219" s="512">
        <v>7250</v>
      </c>
      <c r="D3219" s="515"/>
      <c r="E3219" s="647">
        <v>0.1</v>
      </c>
      <c r="F3219" s="489"/>
      <c r="I3219" s="692" t="s">
        <v>12038</v>
      </c>
      <c r="J3219" s="687" t="s">
        <v>12039</v>
      </c>
      <c r="K3219" s="705" t="s">
        <v>12040</v>
      </c>
      <c r="L3219" s="702">
        <v>52000</v>
      </c>
      <c r="M3219" s="707"/>
    </row>
    <row r="3220" spans="1:13" ht="120" customHeight="1">
      <c r="A3220" s="501" t="s">
        <v>4608</v>
      </c>
      <c r="B3220" s="511" t="s">
        <v>4609</v>
      </c>
      <c r="C3220" s="512">
        <v>9700</v>
      </c>
      <c r="D3220" s="515"/>
      <c r="E3220" s="647">
        <v>0.1</v>
      </c>
      <c r="F3220" s="489"/>
      <c r="I3220" s="692" t="s">
        <v>12058</v>
      </c>
      <c r="J3220" s="687" t="s">
        <v>12059</v>
      </c>
      <c r="K3220" s="705" t="s">
        <v>12060</v>
      </c>
      <c r="L3220" s="702">
        <v>19000</v>
      </c>
      <c r="M3220" s="829" t="s">
        <v>5899</v>
      </c>
    </row>
    <row r="3221" spans="1:13" ht="120" customHeight="1">
      <c r="A3221" s="501" t="s">
        <v>4610</v>
      </c>
      <c r="B3221" s="511" t="s">
        <v>4611</v>
      </c>
      <c r="C3221" s="512">
        <v>42000</v>
      </c>
      <c r="D3221" s="515"/>
      <c r="E3221" s="647">
        <v>0.1</v>
      </c>
      <c r="F3221" s="489"/>
      <c r="I3221" s="692" t="s">
        <v>12061</v>
      </c>
      <c r="J3221" s="687" t="s">
        <v>12062</v>
      </c>
      <c r="K3221" s="705" t="s">
        <v>12063</v>
      </c>
      <c r="L3221" s="702">
        <v>28700</v>
      </c>
      <c r="M3221" s="829" t="s">
        <v>5899</v>
      </c>
    </row>
    <row r="3222" spans="1:13" ht="47.25" customHeight="1">
      <c r="A3222" s="501"/>
      <c r="B3222" s="535" t="s">
        <v>4612</v>
      </c>
      <c r="C3222" s="512"/>
      <c r="D3222" s="515"/>
      <c r="E3222" s="647">
        <v>0.1</v>
      </c>
      <c r="F3222" s="489"/>
      <c r="I3222" s="692" t="s">
        <v>12064</v>
      </c>
      <c r="J3222" s="687" t="s">
        <v>12065</v>
      </c>
      <c r="K3222" s="705" t="s">
        <v>12066</v>
      </c>
      <c r="L3222" s="702">
        <v>42000</v>
      </c>
      <c r="M3222" s="829" t="s">
        <v>5899</v>
      </c>
    </row>
    <row r="3223" spans="1:13" ht="120" customHeight="1">
      <c r="A3223" s="501" t="s">
        <v>9031</v>
      </c>
      <c r="B3223" s="511" t="s">
        <v>9032</v>
      </c>
      <c r="C3223" s="506">
        <v>21900</v>
      </c>
      <c r="D3223" s="515"/>
      <c r="E3223" s="647">
        <v>0.1</v>
      </c>
      <c r="F3223" s="489"/>
      <c r="I3223" s="692" t="s">
        <v>12170</v>
      </c>
      <c r="J3223" s="687" t="s">
        <v>12171</v>
      </c>
      <c r="K3223" s="705" t="s">
        <v>12172</v>
      </c>
      <c r="L3223" s="702">
        <v>52000</v>
      </c>
      <c r="M3223" s="707"/>
    </row>
    <row r="3224" spans="1:13" ht="180" customHeight="1">
      <c r="A3224" s="501" t="s">
        <v>9034</v>
      </c>
      <c r="B3224" s="511" t="s">
        <v>9035</v>
      </c>
      <c r="C3224" s="506">
        <v>24000</v>
      </c>
      <c r="D3224" s="515"/>
      <c r="E3224" s="647">
        <v>0.1</v>
      </c>
      <c r="F3224" s="489"/>
      <c r="I3224" s="692" t="s">
        <v>12173</v>
      </c>
      <c r="J3224" s="687" t="s">
        <v>12174</v>
      </c>
      <c r="K3224" s="705" t="s">
        <v>12175</v>
      </c>
      <c r="L3224" s="702">
        <v>129400</v>
      </c>
      <c r="M3224" s="707"/>
    </row>
    <row r="3225" spans="1:13" ht="165" customHeight="1">
      <c r="A3225" s="501" t="s">
        <v>9037</v>
      </c>
      <c r="B3225" s="511" t="s">
        <v>11499</v>
      </c>
      <c r="C3225" s="506">
        <v>27800</v>
      </c>
      <c r="D3225" s="515"/>
      <c r="E3225" s="647">
        <v>0.1</v>
      </c>
      <c r="F3225" s="489"/>
      <c r="I3225" s="850" t="s">
        <v>13203</v>
      </c>
      <c r="J3225" s="687" t="s">
        <v>13204</v>
      </c>
      <c r="K3225" s="813" t="s">
        <v>13205</v>
      </c>
      <c r="L3225" s="846">
        <v>60000</v>
      </c>
      <c r="M3225" s="712"/>
    </row>
    <row r="3226" spans="1:13" ht="135" customHeight="1">
      <c r="A3226" s="501" t="s">
        <v>9040</v>
      </c>
      <c r="B3226" s="511" t="s">
        <v>9041</v>
      </c>
      <c r="C3226" s="506">
        <v>30700</v>
      </c>
      <c r="D3226" s="515"/>
      <c r="E3226" s="647">
        <v>0.1</v>
      </c>
      <c r="F3226" s="489"/>
      <c r="I3226" s="681"/>
      <c r="J3226" s="687"/>
      <c r="K3226" s="727" t="s">
        <v>4548</v>
      </c>
      <c r="L3226" s="702"/>
      <c r="M3226" s="707"/>
    </row>
    <row r="3227" spans="1:13" ht="135" customHeight="1">
      <c r="A3227" s="501" t="s">
        <v>9043</v>
      </c>
      <c r="B3227" s="511" t="s">
        <v>11919</v>
      </c>
      <c r="C3227" s="506">
        <v>27800</v>
      </c>
      <c r="D3227" s="515"/>
      <c r="E3227" s="647">
        <v>0.1</v>
      </c>
      <c r="F3227" s="489"/>
      <c r="I3227" s="681"/>
      <c r="J3227" s="687"/>
      <c r="K3227" s="727" t="s">
        <v>7146</v>
      </c>
      <c r="L3227" s="702"/>
      <c r="M3227" s="707"/>
    </row>
    <row r="3228" spans="1:13" ht="135" customHeight="1">
      <c r="A3228" s="501" t="s">
        <v>9045</v>
      </c>
      <c r="B3228" s="511" t="s">
        <v>11920</v>
      </c>
      <c r="C3228" s="506">
        <v>67400</v>
      </c>
      <c r="D3228" s="515"/>
      <c r="E3228" s="647">
        <v>0.1</v>
      </c>
      <c r="F3228" s="489"/>
      <c r="I3228" s="681"/>
      <c r="J3228" s="687"/>
      <c r="K3228" s="727" t="s">
        <v>4549</v>
      </c>
      <c r="L3228" s="702"/>
      <c r="M3228" s="707"/>
    </row>
    <row r="3229" spans="1:13" ht="180" customHeight="1">
      <c r="A3229" s="501" t="s">
        <v>9047</v>
      </c>
      <c r="B3229" s="511" t="s">
        <v>11500</v>
      </c>
      <c r="C3229" s="506">
        <v>5200</v>
      </c>
      <c r="D3229" s="515"/>
      <c r="E3229" s="647">
        <v>0.1</v>
      </c>
      <c r="F3229" s="489"/>
      <c r="I3229" s="681" t="s">
        <v>10328</v>
      </c>
      <c r="J3229" s="687" t="s">
        <v>4550</v>
      </c>
      <c r="K3229" s="701" t="s">
        <v>4551</v>
      </c>
      <c r="L3229" s="702">
        <v>584700</v>
      </c>
      <c r="M3229" s="707"/>
    </row>
    <row r="3230" spans="1:13" ht="315" customHeight="1">
      <c r="A3230" s="501" t="s">
        <v>9050</v>
      </c>
      <c r="B3230" s="564" t="s">
        <v>11921</v>
      </c>
      <c r="C3230" s="506">
        <v>36600</v>
      </c>
      <c r="D3230" s="515"/>
      <c r="E3230" s="647">
        <v>0.1</v>
      </c>
      <c r="F3230" s="489"/>
      <c r="I3230" s="681" t="s">
        <v>10329</v>
      </c>
      <c r="J3230" s="687" t="s">
        <v>4552</v>
      </c>
      <c r="K3230" s="701" t="s">
        <v>4553</v>
      </c>
      <c r="L3230" s="702">
        <v>389850</v>
      </c>
      <c r="M3230" s="707"/>
    </row>
    <row r="3231" spans="1:13" ht="105" customHeight="1">
      <c r="A3231" s="501" t="s">
        <v>9053</v>
      </c>
      <c r="B3231" s="511" t="s">
        <v>9054</v>
      </c>
      <c r="C3231" s="506">
        <v>4400</v>
      </c>
      <c r="D3231" s="515"/>
      <c r="E3231" s="647">
        <v>0.1</v>
      </c>
      <c r="F3231" s="489"/>
      <c r="I3231" s="681" t="s">
        <v>10330</v>
      </c>
      <c r="J3231" s="687" t="s">
        <v>4554</v>
      </c>
      <c r="K3231" s="701" t="s">
        <v>4555</v>
      </c>
      <c r="L3231" s="702">
        <v>487300</v>
      </c>
      <c r="M3231" s="707"/>
    </row>
    <row r="3232" spans="1:13" ht="225" customHeight="1">
      <c r="A3232" s="501" t="s">
        <v>9056</v>
      </c>
      <c r="B3232" s="511" t="s">
        <v>9057</v>
      </c>
      <c r="C3232" s="506">
        <v>5200</v>
      </c>
      <c r="D3232" s="515"/>
      <c r="E3232" s="647">
        <v>0.1</v>
      </c>
      <c r="F3232" s="489"/>
      <c r="I3232" s="681" t="s">
        <v>10008</v>
      </c>
      <c r="J3232" s="687" t="s">
        <v>4556</v>
      </c>
      <c r="K3232" s="701" t="s">
        <v>4557</v>
      </c>
      <c r="L3232" s="702">
        <v>2150</v>
      </c>
      <c r="M3232" s="707"/>
    </row>
    <row r="3233" spans="1:13" ht="330" customHeight="1">
      <c r="A3233" s="501" t="s">
        <v>9059</v>
      </c>
      <c r="B3233" s="564" t="s">
        <v>11922</v>
      </c>
      <c r="C3233" s="506">
        <v>38000</v>
      </c>
      <c r="D3233" s="515"/>
      <c r="E3233" s="647">
        <v>0.1</v>
      </c>
      <c r="F3233" s="489"/>
      <c r="I3233" s="681" t="s">
        <v>4558</v>
      </c>
      <c r="J3233" s="687" t="s">
        <v>4559</v>
      </c>
      <c r="K3233" s="701" t="s">
        <v>4560</v>
      </c>
      <c r="L3233" s="702">
        <v>4300</v>
      </c>
      <c r="M3233" s="707"/>
    </row>
    <row r="3234" spans="1:13" ht="210" customHeight="1">
      <c r="A3234" s="501" t="s">
        <v>9062</v>
      </c>
      <c r="B3234" s="511" t="s">
        <v>9063</v>
      </c>
      <c r="C3234" s="506">
        <v>32200</v>
      </c>
      <c r="D3234" s="515"/>
      <c r="E3234" s="647">
        <v>0.1</v>
      </c>
      <c r="F3234" s="489"/>
      <c r="I3234" s="681" t="s">
        <v>4561</v>
      </c>
      <c r="J3234" s="687" t="s">
        <v>4562</v>
      </c>
      <c r="K3234" s="701" t="s">
        <v>4563</v>
      </c>
      <c r="L3234" s="702">
        <v>841600</v>
      </c>
      <c r="M3234" s="707"/>
    </row>
    <row r="3235" spans="1:13" ht="210" customHeight="1">
      <c r="A3235" s="501" t="s">
        <v>9065</v>
      </c>
      <c r="B3235" s="511" t="s">
        <v>11501</v>
      </c>
      <c r="C3235" s="506">
        <v>80500</v>
      </c>
      <c r="D3235" s="515"/>
      <c r="E3235" s="647">
        <v>0.1</v>
      </c>
      <c r="F3235" s="489"/>
      <c r="I3235" s="681" t="s">
        <v>4564</v>
      </c>
      <c r="J3235" s="687" t="s">
        <v>4565</v>
      </c>
      <c r="K3235" s="701" t="s">
        <v>4566</v>
      </c>
      <c r="L3235" s="702">
        <v>878460</v>
      </c>
      <c r="M3235" s="707"/>
    </row>
    <row r="3236" spans="1:13" ht="105" customHeight="1">
      <c r="A3236" s="501" t="s">
        <v>9068</v>
      </c>
      <c r="B3236" s="511" t="s">
        <v>9069</v>
      </c>
      <c r="C3236" s="506">
        <v>800</v>
      </c>
      <c r="D3236" s="515"/>
      <c r="E3236" s="647">
        <v>0.1</v>
      </c>
      <c r="F3236" s="489"/>
      <c r="I3236" s="681" t="s">
        <v>4567</v>
      </c>
      <c r="J3236" s="687" t="s">
        <v>4568</v>
      </c>
      <c r="K3236" s="701" t="s">
        <v>4569</v>
      </c>
      <c r="L3236" s="702">
        <v>2303000</v>
      </c>
      <c r="M3236" s="707"/>
    </row>
    <row r="3237" spans="1:13" ht="225" customHeight="1">
      <c r="A3237" s="501" t="s">
        <v>9071</v>
      </c>
      <c r="B3237" s="511" t="s">
        <v>9072</v>
      </c>
      <c r="C3237" s="506">
        <v>1900</v>
      </c>
      <c r="D3237" s="515"/>
      <c r="E3237" s="647">
        <v>0.1</v>
      </c>
      <c r="F3237" s="489"/>
      <c r="I3237" s="681" t="s">
        <v>4570</v>
      </c>
      <c r="J3237" s="687" t="s">
        <v>4571</v>
      </c>
      <c r="K3237" s="701" t="s">
        <v>4572</v>
      </c>
      <c r="L3237" s="702">
        <v>2568850</v>
      </c>
      <c r="M3237" s="707"/>
    </row>
    <row r="3238" spans="1:13" ht="135" customHeight="1">
      <c r="A3238" s="501" t="s">
        <v>9074</v>
      </c>
      <c r="B3238" s="511" t="s">
        <v>9075</v>
      </c>
      <c r="C3238" s="506">
        <v>14600</v>
      </c>
      <c r="D3238" s="515"/>
      <c r="E3238" s="647">
        <v>0.1</v>
      </c>
      <c r="F3238" s="489"/>
      <c r="I3238" s="681" t="s">
        <v>10558</v>
      </c>
      <c r="J3238" s="687" t="s">
        <v>10559</v>
      </c>
      <c r="K3238" s="701" t="s">
        <v>11924</v>
      </c>
      <c r="L3238" s="767">
        <v>218679</v>
      </c>
      <c r="M3238" s="805"/>
    </row>
    <row r="3239" spans="1:13" ht="90" customHeight="1">
      <c r="A3239" s="501" t="s">
        <v>10933</v>
      </c>
      <c r="B3239" s="511" t="s">
        <v>10934</v>
      </c>
      <c r="C3239" s="506">
        <v>12300</v>
      </c>
      <c r="D3239" s="515"/>
      <c r="E3239" s="647">
        <v>0.1</v>
      </c>
      <c r="F3239" s="489"/>
      <c r="I3239" s="681" t="s">
        <v>11903</v>
      </c>
      <c r="J3239" s="687" t="s">
        <v>11904</v>
      </c>
      <c r="K3239" s="701" t="s">
        <v>11905</v>
      </c>
      <c r="L3239" s="702">
        <v>123365</v>
      </c>
      <c r="M3239" s="726"/>
    </row>
    <row r="3240" spans="1:13" ht="330" customHeight="1">
      <c r="A3240" s="501" t="s">
        <v>11346</v>
      </c>
      <c r="B3240" s="511" t="s">
        <v>12620</v>
      </c>
      <c r="C3240" s="506">
        <v>26000</v>
      </c>
      <c r="D3240" s="515"/>
      <c r="E3240" s="647">
        <v>0.1</v>
      </c>
      <c r="F3240" s="489"/>
      <c r="I3240" s="681" t="s">
        <v>10774</v>
      </c>
      <c r="J3240" s="687" t="s">
        <v>10775</v>
      </c>
      <c r="K3240" s="701" t="s">
        <v>10776</v>
      </c>
      <c r="L3240" s="702">
        <v>120900</v>
      </c>
      <c r="M3240" s="679"/>
    </row>
    <row r="3241" spans="1:13" ht="345" customHeight="1">
      <c r="A3241" s="501" t="s">
        <v>11503</v>
      </c>
      <c r="B3241" s="511" t="s">
        <v>11504</v>
      </c>
      <c r="C3241" s="506">
        <v>18800</v>
      </c>
      <c r="D3241" s="515"/>
      <c r="E3241" s="647">
        <v>0.1</v>
      </c>
      <c r="F3241" s="489"/>
      <c r="I3241" s="681" t="s">
        <v>10777</v>
      </c>
      <c r="J3241" s="687" t="s">
        <v>10778</v>
      </c>
      <c r="K3241" s="701" t="s">
        <v>10779</v>
      </c>
      <c r="L3241" s="702">
        <v>47200</v>
      </c>
      <c r="M3241" s="679"/>
    </row>
    <row r="3242" spans="1:13" ht="120" customHeight="1">
      <c r="A3242" s="501" t="s">
        <v>11506</v>
      </c>
      <c r="B3242" s="511" t="s">
        <v>11507</v>
      </c>
      <c r="C3242" s="506">
        <v>5100</v>
      </c>
      <c r="D3242" s="515"/>
      <c r="E3242" s="647">
        <v>0.1</v>
      </c>
      <c r="F3242" s="489"/>
      <c r="I3242" s="681" t="s">
        <v>10780</v>
      </c>
      <c r="J3242" s="687" t="s">
        <v>10781</v>
      </c>
      <c r="K3242" s="701" t="s">
        <v>10782</v>
      </c>
      <c r="L3242" s="702">
        <v>119400</v>
      </c>
      <c r="M3242" s="679"/>
    </row>
    <row r="3243" spans="1:13" ht="135" customHeight="1">
      <c r="A3243" s="501" t="s">
        <v>11509</v>
      </c>
      <c r="B3243" s="511" t="s">
        <v>11510</v>
      </c>
      <c r="C3243" s="506">
        <v>45700</v>
      </c>
      <c r="D3243" s="515"/>
      <c r="E3243" s="647">
        <v>0.1</v>
      </c>
      <c r="F3243" s="489"/>
      <c r="I3243" s="681" t="s">
        <v>10783</v>
      </c>
      <c r="J3243" s="687" t="s">
        <v>10784</v>
      </c>
      <c r="K3243" s="701" t="s">
        <v>10785</v>
      </c>
      <c r="L3243" s="702">
        <v>68600</v>
      </c>
      <c r="M3243" s="679"/>
    </row>
    <row r="3244" spans="1:13" ht="345" customHeight="1">
      <c r="A3244" s="501" t="s">
        <v>11840</v>
      </c>
      <c r="B3244" s="511" t="s">
        <v>11923</v>
      </c>
      <c r="C3244" s="506">
        <v>27800</v>
      </c>
      <c r="D3244" s="515"/>
      <c r="E3244" s="647">
        <v>0.1</v>
      </c>
      <c r="F3244" s="489"/>
      <c r="I3244" s="681" t="s">
        <v>12677</v>
      </c>
      <c r="J3244" s="687" t="s">
        <v>10787</v>
      </c>
      <c r="K3244" s="701" t="s">
        <v>12683</v>
      </c>
      <c r="L3244" s="702">
        <v>2000000</v>
      </c>
      <c r="M3244" s="679"/>
    </row>
    <row r="3245" spans="1:13" ht="195" customHeight="1">
      <c r="A3245" s="501" t="s">
        <v>12177</v>
      </c>
      <c r="B3245" s="511" t="s">
        <v>12178</v>
      </c>
      <c r="C3245" s="506">
        <v>7400</v>
      </c>
      <c r="D3245" s="515"/>
      <c r="E3245" s="647">
        <v>0.1</v>
      </c>
      <c r="F3245" s="489"/>
      <c r="I3245" s="692" t="s">
        <v>12883</v>
      </c>
      <c r="J3245" s="687" t="s">
        <v>10790</v>
      </c>
      <c r="K3245" s="808" t="s">
        <v>12884</v>
      </c>
      <c r="L3245" s="820">
        <v>225000</v>
      </c>
      <c r="M3245" s="750"/>
    </row>
    <row r="3246" spans="1:13" ht="78.75" customHeight="1">
      <c r="A3246" s="501"/>
      <c r="B3246" s="535" t="s">
        <v>1809</v>
      </c>
      <c r="C3246" s="512"/>
      <c r="D3246" s="515"/>
      <c r="E3246" s="646"/>
      <c r="F3246" s="489"/>
      <c r="I3246" s="692" t="s">
        <v>12885</v>
      </c>
      <c r="J3246" s="687" t="s">
        <v>12886</v>
      </c>
      <c r="K3246" s="808" t="s">
        <v>12887</v>
      </c>
      <c r="L3246" s="820">
        <v>242000</v>
      </c>
      <c r="M3246" s="750"/>
    </row>
    <row r="3247" spans="1:13" ht="60" customHeight="1">
      <c r="A3247" s="501" t="s">
        <v>4613</v>
      </c>
      <c r="B3247" s="511" t="s">
        <v>4614</v>
      </c>
      <c r="C3247" s="512">
        <v>265850</v>
      </c>
      <c r="D3247" s="515"/>
      <c r="E3247" s="646" t="s">
        <v>13251</v>
      </c>
      <c r="F3247" s="489"/>
      <c r="I3247" s="809" t="s">
        <v>12888</v>
      </c>
      <c r="J3247" s="700" t="s">
        <v>12889</v>
      </c>
      <c r="K3247" s="808" t="s">
        <v>12890</v>
      </c>
      <c r="L3247" s="820">
        <v>1050000</v>
      </c>
      <c r="M3247" s="750"/>
    </row>
    <row r="3248" spans="1:13" ht="75" customHeight="1">
      <c r="A3248" s="501" t="s">
        <v>4615</v>
      </c>
      <c r="B3248" s="511" t="s">
        <v>4616</v>
      </c>
      <c r="C3248" s="512">
        <v>354400</v>
      </c>
      <c r="D3248" s="515"/>
      <c r="E3248" s="646" t="s">
        <v>13251</v>
      </c>
      <c r="F3248" s="489"/>
      <c r="I3248" s="692" t="s">
        <v>12891</v>
      </c>
      <c r="J3248" s="687" t="s">
        <v>12892</v>
      </c>
      <c r="K3248" s="808" t="s">
        <v>12893</v>
      </c>
      <c r="L3248" s="820">
        <v>450000</v>
      </c>
      <c r="M3248" s="750"/>
    </row>
    <row r="3249" spans="1:13" ht="90" customHeight="1">
      <c r="A3249" s="501" t="s">
        <v>4617</v>
      </c>
      <c r="B3249" s="511" t="s">
        <v>4618</v>
      </c>
      <c r="C3249" s="512">
        <v>708700</v>
      </c>
      <c r="D3249" s="515"/>
      <c r="E3249" s="646" t="s">
        <v>13251</v>
      </c>
      <c r="F3249" s="489"/>
      <c r="I3249" s="692" t="s">
        <v>12894</v>
      </c>
      <c r="J3249" s="687" t="s">
        <v>12895</v>
      </c>
      <c r="K3249" s="808" t="s">
        <v>12896</v>
      </c>
      <c r="L3249" s="820">
        <v>500000</v>
      </c>
      <c r="M3249" s="750"/>
    </row>
    <row r="3250" spans="1:13" ht="105" customHeight="1">
      <c r="A3250" s="501" t="s">
        <v>4619</v>
      </c>
      <c r="B3250" s="511" t="s">
        <v>4620</v>
      </c>
      <c r="C3250" s="512">
        <v>282000</v>
      </c>
      <c r="D3250" s="515"/>
      <c r="E3250" s="646" t="s">
        <v>13251</v>
      </c>
      <c r="F3250" s="489"/>
      <c r="I3250" s="692" t="s">
        <v>12897</v>
      </c>
      <c r="J3250" s="687" t="s">
        <v>12898</v>
      </c>
      <c r="K3250" s="808" t="s">
        <v>12899</v>
      </c>
      <c r="L3250" s="820">
        <v>517000</v>
      </c>
      <c r="M3250" s="750"/>
    </row>
    <row r="3251" spans="1:13" ht="105" customHeight="1">
      <c r="A3251" s="501" t="s">
        <v>4621</v>
      </c>
      <c r="B3251" s="511" t="s">
        <v>4622</v>
      </c>
      <c r="C3251" s="512">
        <v>443000</v>
      </c>
      <c r="D3251" s="515"/>
      <c r="E3251" s="646" t="s">
        <v>13251</v>
      </c>
      <c r="F3251" s="489"/>
      <c r="I3251" s="809" t="s">
        <v>12900</v>
      </c>
      <c r="J3251" s="700" t="s">
        <v>12901</v>
      </c>
      <c r="K3251" s="808" t="s">
        <v>12902</v>
      </c>
      <c r="L3251" s="820">
        <v>1000000</v>
      </c>
      <c r="M3251" s="750"/>
    </row>
    <row r="3252" spans="1:13" ht="285" customHeight="1">
      <c r="A3252" s="501" t="s">
        <v>4623</v>
      </c>
      <c r="B3252" s="511" t="s">
        <v>4624</v>
      </c>
      <c r="C3252" s="512">
        <v>3900</v>
      </c>
      <c r="D3252" s="495" t="s">
        <v>5899</v>
      </c>
      <c r="E3252" s="646" t="s">
        <v>13251</v>
      </c>
      <c r="F3252" s="489"/>
      <c r="I3252" s="809" t="s">
        <v>12903</v>
      </c>
      <c r="J3252" s="700" t="s">
        <v>12904</v>
      </c>
      <c r="K3252" s="808" t="s">
        <v>12905</v>
      </c>
      <c r="L3252" s="820">
        <v>225000</v>
      </c>
      <c r="M3252" s="750"/>
    </row>
    <row r="3253" spans="1:13" ht="270" customHeight="1">
      <c r="A3253" s="501" t="s">
        <v>4625</v>
      </c>
      <c r="B3253" s="511" t="s">
        <v>4626</v>
      </c>
      <c r="C3253" s="512">
        <v>7500</v>
      </c>
      <c r="D3253" s="495" t="s">
        <v>5899</v>
      </c>
      <c r="E3253" s="646" t="s">
        <v>13251</v>
      </c>
      <c r="F3253" s="489"/>
      <c r="I3253" s="809" t="s">
        <v>12906</v>
      </c>
      <c r="J3253" s="700" t="s">
        <v>12907</v>
      </c>
      <c r="K3253" s="808" t="s">
        <v>12908</v>
      </c>
      <c r="L3253" s="820">
        <v>242000</v>
      </c>
      <c r="M3253" s="750"/>
    </row>
    <row r="3254" spans="1:13" ht="255" customHeight="1">
      <c r="A3254" s="501" t="s">
        <v>4627</v>
      </c>
      <c r="B3254" s="511" t="s">
        <v>4628</v>
      </c>
      <c r="C3254" s="512">
        <v>3900</v>
      </c>
      <c r="D3254" s="495" t="s">
        <v>5899</v>
      </c>
      <c r="E3254" s="646" t="s">
        <v>13251</v>
      </c>
      <c r="F3254" s="489"/>
      <c r="I3254" s="809" t="s">
        <v>12909</v>
      </c>
      <c r="J3254" s="700" t="s">
        <v>12910</v>
      </c>
      <c r="K3254" s="808" t="s">
        <v>12911</v>
      </c>
      <c r="L3254" s="820">
        <v>500000</v>
      </c>
      <c r="M3254" s="750"/>
    </row>
    <row r="3255" spans="1:13" ht="195" customHeight="1">
      <c r="A3255" s="501" t="s">
        <v>4629</v>
      </c>
      <c r="B3255" s="511" t="s">
        <v>4630</v>
      </c>
      <c r="C3255" s="512">
        <v>3900</v>
      </c>
      <c r="D3255" s="495" t="s">
        <v>5899</v>
      </c>
      <c r="E3255" s="646" t="s">
        <v>13251</v>
      </c>
      <c r="F3255" s="489"/>
      <c r="I3255" s="692" t="s">
        <v>12934</v>
      </c>
      <c r="J3255" s="687" t="s">
        <v>12935</v>
      </c>
      <c r="K3255" s="753" t="s">
        <v>12936</v>
      </c>
      <c r="L3255" s="828">
        <v>16000</v>
      </c>
      <c r="M3255" s="750"/>
    </row>
    <row r="3256" spans="1:13" ht="180" customHeight="1">
      <c r="A3256" s="501" t="s">
        <v>4631</v>
      </c>
      <c r="B3256" s="511" t="s">
        <v>4632</v>
      </c>
      <c r="C3256" s="512">
        <v>3900</v>
      </c>
      <c r="D3256" s="495" t="s">
        <v>5899</v>
      </c>
      <c r="E3256" s="646" t="s">
        <v>13251</v>
      </c>
      <c r="F3256" s="489"/>
      <c r="I3256" s="681"/>
      <c r="J3256" s="687"/>
      <c r="K3256" s="727" t="s">
        <v>4573</v>
      </c>
      <c r="L3256" s="702"/>
      <c r="M3256" s="707"/>
    </row>
    <row r="3257" spans="1:13" ht="195" customHeight="1">
      <c r="A3257" s="501" t="s">
        <v>4633</v>
      </c>
      <c r="B3257" s="511" t="s">
        <v>4634</v>
      </c>
      <c r="C3257" s="512">
        <v>3900</v>
      </c>
      <c r="D3257" s="495" t="s">
        <v>5899</v>
      </c>
      <c r="E3257" s="646" t="s">
        <v>13251</v>
      </c>
      <c r="F3257" s="489"/>
      <c r="I3257" s="681" t="s">
        <v>10331</v>
      </c>
      <c r="J3257" s="687" t="s">
        <v>4574</v>
      </c>
      <c r="K3257" s="701" t="s">
        <v>8066</v>
      </c>
      <c r="L3257" s="702">
        <v>25300</v>
      </c>
      <c r="M3257" s="707"/>
    </row>
    <row r="3258" spans="1:13" ht="210" customHeight="1">
      <c r="A3258" s="501" t="s">
        <v>4635</v>
      </c>
      <c r="B3258" s="511" t="s">
        <v>4636</v>
      </c>
      <c r="C3258" s="512">
        <v>3900</v>
      </c>
      <c r="D3258" s="495" t="s">
        <v>5899</v>
      </c>
      <c r="E3258" s="646" t="s">
        <v>13251</v>
      </c>
      <c r="F3258" s="489"/>
      <c r="I3258" s="681" t="s">
        <v>10332</v>
      </c>
      <c r="J3258" s="687" t="s">
        <v>4575</v>
      </c>
      <c r="K3258" s="701" t="s">
        <v>4576</v>
      </c>
      <c r="L3258" s="702">
        <v>51700</v>
      </c>
      <c r="M3258" s="707"/>
    </row>
    <row r="3259" spans="1:13" ht="195" customHeight="1">
      <c r="A3259" s="501" t="s">
        <v>4637</v>
      </c>
      <c r="B3259" s="511" t="s">
        <v>4638</v>
      </c>
      <c r="C3259" s="512">
        <v>7500</v>
      </c>
      <c r="D3259" s="495" t="s">
        <v>5899</v>
      </c>
      <c r="E3259" s="646" t="s">
        <v>13251</v>
      </c>
      <c r="F3259" s="489"/>
      <c r="I3259" s="681" t="s">
        <v>10333</v>
      </c>
      <c r="J3259" s="687" t="s">
        <v>4577</v>
      </c>
      <c r="K3259" s="701" t="s">
        <v>4578</v>
      </c>
      <c r="L3259" s="702">
        <v>19350</v>
      </c>
      <c r="M3259" s="707"/>
    </row>
    <row r="3260" spans="1:13" ht="63" customHeight="1">
      <c r="A3260" s="501"/>
      <c r="B3260" s="535" t="s">
        <v>4639</v>
      </c>
      <c r="C3260" s="512"/>
      <c r="D3260" s="515"/>
      <c r="E3260" s="646"/>
      <c r="F3260" s="489"/>
      <c r="I3260" s="681" t="s">
        <v>10334</v>
      </c>
      <c r="J3260" s="687" t="s">
        <v>4579</v>
      </c>
      <c r="K3260" s="701" t="s">
        <v>4580</v>
      </c>
      <c r="L3260" s="702">
        <v>7250</v>
      </c>
      <c r="M3260" s="707"/>
    </row>
    <row r="3261" spans="1:13" ht="31.5" customHeight="1">
      <c r="A3261" s="501"/>
      <c r="B3261" s="535" t="s">
        <v>7146</v>
      </c>
      <c r="C3261" s="512"/>
      <c r="D3261" s="515"/>
      <c r="E3261" s="646"/>
      <c r="F3261" s="489"/>
      <c r="I3261" s="681" t="s">
        <v>10335</v>
      </c>
      <c r="J3261" s="687" t="s">
        <v>4581</v>
      </c>
      <c r="K3261" s="701" t="s">
        <v>4582</v>
      </c>
      <c r="L3261" s="702">
        <v>2900</v>
      </c>
      <c r="M3261" s="707"/>
    </row>
    <row r="3262" spans="1:13" ht="78.75" customHeight="1">
      <c r="A3262" s="501"/>
      <c r="B3262" s="535" t="s">
        <v>5736</v>
      </c>
      <c r="C3262" s="512"/>
      <c r="D3262" s="515"/>
      <c r="E3262" s="646"/>
      <c r="F3262" s="489"/>
      <c r="I3262" s="681" t="s">
        <v>10336</v>
      </c>
      <c r="J3262" s="687" t="s">
        <v>4583</v>
      </c>
      <c r="K3262" s="701" t="s">
        <v>4584</v>
      </c>
      <c r="L3262" s="702">
        <v>5700</v>
      </c>
      <c r="M3262" s="707"/>
    </row>
    <row r="3263" spans="1:13" ht="180" customHeight="1">
      <c r="A3263" s="501" t="s">
        <v>5738</v>
      </c>
      <c r="B3263" s="511" t="s">
        <v>5739</v>
      </c>
      <c r="C3263" s="512">
        <v>1600</v>
      </c>
      <c r="D3263" s="561"/>
      <c r="E3263" s="646" t="s">
        <v>13261</v>
      </c>
      <c r="F3263" s="489"/>
      <c r="I3263" s="681" t="s">
        <v>10337</v>
      </c>
      <c r="J3263" s="687" t="s">
        <v>4585</v>
      </c>
      <c r="K3263" s="701" t="s">
        <v>4586</v>
      </c>
      <c r="L3263" s="702">
        <v>96500</v>
      </c>
      <c r="M3263" s="707"/>
    </row>
    <row r="3264" spans="1:13" ht="180" customHeight="1">
      <c r="A3264" s="501" t="s">
        <v>5741</v>
      </c>
      <c r="B3264" s="511" t="s">
        <v>5742</v>
      </c>
      <c r="C3264" s="512">
        <v>2400</v>
      </c>
      <c r="D3264" s="561"/>
      <c r="E3264" s="646" t="s">
        <v>13261</v>
      </c>
      <c r="F3264" s="489"/>
      <c r="I3264" s="681" t="s">
        <v>10338</v>
      </c>
      <c r="J3264" s="687" t="s">
        <v>4587</v>
      </c>
      <c r="K3264" s="701" t="s">
        <v>4588</v>
      </c>
      <c r="L3264" s="702">
        <v>71150</v>
      </c>
      <c r="M3264" s="707"/>
    </row>
    <row r="3265" spans="1:13" ht="120" customHeight="1">
      <c r="A3265" s="501" t="s">
        <v>5743</v>
      </c>
      <c r="B3265" s="511" t="s">
        <v>5744</v>
      </c>
      <c r="C3265" s="512">
        <v>3650</v>
      </c>
      <c r="D3265" s="561"/>
      <c r="E3265" s="646" t="s">
        <v>13261</v>
      </c>
      <c r="F3265" s="489"/>
      <c r="I3265" s="681" t="s">
        <v>10339</v>
      </c>
      <c r="J3265" s="687" t="s">
        <v>4589</v>
      </c>
      <c r="K3265" s="701" t="s">
        <v>4590</v>
      </c>
      <c r="L3265" s="702">
        <v>54800</v>
      </c>
      <c r="M3265" s="707"/>
    </row>
    <row r="3266" spans="1:13" ht="210" customHeight="1">
      <c r="A3266" s="501" t="s">
        <v>5746</v>
      </c>
      <c r="B3266" s="511" t="s">
        <v>5747</v>
      </c>
      <c r="C3266" s="512">
        <v>2500</v>
      </c>
      <c r="D3266" s="561"/>
      <c r="E3266" s="646" t="s">
        <v>13261</v>
      </c>
      <c r="F3266" s="489"/>
      <c r="I3266" s="681" t="s">
        <v>4591</v>
      </c>
      <c r="J3266" s="687" t="s">
        <v>4592</v>
      </c>
      <c r="K3266" s="701" t="s">
        <v>4593</v>
      </c>
      <c r="L3266" s="702">
        <v>3300</v>
      </c>
      <c r="M3266" s="707"/>
    </row>
    <row r="3267" spans="1:13" ht="105" customHeight="1">
      <c r="A3267" s="501" t="s">
        <v>5749</v>
      </c>
      <c r="B3267" s="511" t="s">
        <v>5750</v>
      </c>
      <c r="C3267" s="512">
        <v>2400</v>
      </c>
      <c r="D3267" s="561"/>
      <c r="E3267" s="646" t="s">
        <v>13261</v>
      </c>
      <c r="F3267" s="489"/>
      <c r="I3267" s="681" t="s">
        <v>4594</v>
      </c>
      <c r="J3267" s="687" t="s">
        <v>4595</v>
      </c>
      <c r="K3267" s="701" t="s">
        <v>4596</v>
      </c>
      <c r="L3267" s="702">
        <v>4400</v>
      </c>
      <c r="M3267" s="707"/>
    </row>
    <row r="3268" spans="1:13" ht="105" customHeight="1">
      <c r="A3268" s="501" t="s">
        <v>5752</v>
      </c>
      <c r="B3268" s="511" t="s">
        <v>5753</v>
      </c>
      <c r="C3268" s="512">
        <v>3250</v>
      </c>
      <c r="D3268" s="561"/>
      <c r="E3268" s="646" t="s">
        <v>13261</v>
      </c>
      <c r="F3268" s="489"/>
      <c r="I3268" s="681" t="s">
        <v>11441</v>
      </c>
      <c r="J3268" s="687" t="s">
        <v>11442</v>
      </c>
      <c r="K3268" s="701" t="s">
        <v>11443</v>
      </c>
      <c r="L3268" s="756">
        <v>54450</v>
      </c>
      <c r="M3268" s="707"/>
    </row>
    <row r="3269" spans="1:13" ht="165" customHeight="1">
      <c r="A3269" s="501" t="s">
        <v>5755</v>
      </c>
      <c r="B3269" s="511" t="s">
        <v>5756</v>
      </c>
      <c r="C3269" s="512">
        <v>2900</v>
      </c>
      <c r="D3269" s="561"/>
      <c r="E3269" s="646" t="s">
        <v>13261</v>
      </c>
      <c r="F3269" s="489"/>
      <c r="I3269" s="681" t="s">
        <v>12212</v>
      </c>
      <c r="J3269" s="687" t="s">
        <v>12213</v>
      </c>
      <c r="K3269" s="701" t="s">
        <v>12651</v>
      </c>
      <c r="L3269" s="756">
        <v>171600</v>
      </c>
      <c r="M3269" s="707"/>
    </row>
    <row r="3270" spans="1:13" ht="90" customHeight="1">
      <c r="A3270" s="501" t="s">
        <v>5758</v>
      </c>
      <c r="B3270" s="511" t="s">
        <v>5759</v>
      </c>
      <c r="C3270" s="512">
        <v>1450</v>
      </c>
      <c r="D3270" s="561"/>
      <c r="E3270" s="646" t="s">
        <v>13261</v>
      </c>
      <c r="F3270" s="489"/>
      <c r="I3270" s="681" t="s">
        <v>12214</v>
      </c>
      <c r="J3270" s="687" t="s">
        <v>12215</v>
      </c>
      <c r="K3270" s="701" t="s">
        <v>13028</v>
      </c>
      <c r="L3270" s="756">
        <v>285120</v>
      </c>
      <c r="M3270" s="707"/>
    </row>
    <row r="3271" spans="1:13" ht="90" customHeight="1">
      <c r="A3271" s="501" t="s">
        <v>5761</v>
      </c>
      <c r="B3271" s="511" t="s">
        <v>5762</v>
      </c>
      <c r="C3271" s="512">
        <v>1950</v>
      </c>
      <c r="D3271" s="561"/>
      <c r="E3271" s="646" t="s">
        <v>13261</v>
      </c>
      <c r="F3271" s="489"/>
      <c r="I3271" s="681" t="s">
        <v>12216</v>
      </c>
      <c r="J3271" s="687" t="s">
        <v>12217</v>
      </c>
      <c r="K3271" s="701" t="s">
        <v>12649</v>
      </c>
      <c r="L3271" s="695">
        <v>463430</v>
      </c>
      <c r="M3271" s="707"/>
    </row>
    <row r="3272" spans="1:13" ht="135" customHeight="1">
      <c r="A3272" s="501" t="s">
        <v>5764</v>
      </c>
      <c r="B3272" s="511" t="s">
        <v>5765</v>
      </c>
      <c r="C3272" s="512">
        <v>650</v>
      </c>
      <c r="D3272" s="561"/>
      <c r="E3272" s="646" t="s">
        <v>13261</v>
      </c>
      <c r="F3272" s="489"/>
      <c r="I3272" s="681" t="s">
        <v>12218</v>
      </c>
      <c r="J3272" s="687" t="s">
        <v>12219</v>
      </c>
      <c r="K3272" s="701" t="s">
        <v>12220</v>
      </c>
      <c r="L3272" s="756">
        <v>441100</v>
      </c>
      <c r="M3272" s="707"/>
    </row>
    <row r="3273" spans="1:13" ht="60" customHeight="1">
      <c r="A3273" s="501" t="s">
        <v>5766</v>
      </c>
      <c r="B3273" s="511" t="s">
        <v>5767</v>
      </c>
      <c r="C3273" s="512">
        <v>2400</v>
      </c>
      <c r="D3273" s="561"/>
      <c r="E3273" s="646" t="s">
        <v>13261</v>
      </c>
      <c r="F3273" s="489"/>
      <c r="I3273" s="681" t="s">
        <v>12221</v>
      </c>
      <c r="J3273" s="687" t="s">
        <v>12222</v>
      </c>
      <c r="K3273" s="701" t="s">
        <v>12223</v>
      </c>
      <c r="L3273" s="756">
        <v>544500</v>
      </c>
      <c r="M3273" s="707"/>
    </row>
    <row r="3274" spans="1:13" ht="225" customHeight="1">
      <c r="A3274" s="501" t="s">
        <v>11445</v>
      </c>
      <c r="B3274" s="511" t="s">
        <v>11446</v>
      </c>
      <c r="C3274" s="506">
        <v>11000</v>
      </c>
      <c r="D3274" s="561"/>
      <c r="E3274" s="646" t="s">
        <v>13261</v>
      </c>
      <c r="F3274" s="489"/>
      <c r="I3274" s="810" t="s">
        <v>13129</v>
      </c>
      <c r="J3274" s="687" t="s">
        <v>13130</v>
      </c>
      <c r="K3274" s="701" t="s">
        <v>13131</v>
      </c>
      <c r="L3274" s="820">
        <v>259200</v>
      </c>
      <c r="M3274" s="750"/>
    </row>
    <row r="3275" spans="1:13" ht="270" customHeight="1">
      <c r="A3275" s="501" t="s">
        <v>11448</v>
      </c>
      <c r="B3275" s="511" t="s">
        <v>11449</v>
      </c>
      <c r="C3275" s="506">
        <v>17600</v>
      </c>
      <c r="D3275" s="561"/>
      <c r="E3275" s="646" t="s">
        <v>13261</v>
      </c>
      <c r="F3275" s="489"/>
      <c r="I3275" s="681"/>
      <c r="J3275" s="687"/>
      <c r="K3275" s="727" t="s">
        <v>4597</v>
      </c>
      <c r="L3275" s="702"/>
      <c r="M3275" s="707"/>
    </row>
    <row r="3276" spans="1:13" ht="240" customHeight="1">
      <c r="A3276" s="501" t="s">
        <v>11451</v>
      </c>
      <c r="B3276" s="511" t="s">
        <v>11452</v>
      </c>
      <c r="C3276" s="506">
        <v>11550</v>
      </c>
      <c r="D3276" s="561"/>
      <c r="E3276" s="646" t="s">
        <v>13261</v>
      </c>
      <c r="F3276" s="489"/>
      <c r="I3276" s="681" t="s">
        <v>4598</v>
      </c>
      <c r="J3276" s="687" t="s">
        <v>4599</v>
      </c>
      <c r="K3276" s="701" t="s">
        <v>4600</v>
      </c>
      <c r="L3276" s="702">
        <v>32300</v>
      </c>
      <c r="M3276" s="707"/>
    </row>
    <row r="3277" spans="1:13" ht="225" customHeight="1">
      <c r="A3277" s="501" t="s">
        <v>11454</v>
      </c>
      <c r="B3277" s="511" t="s">
        <v>11455</v>
      </c>
      <c r="C3277" s="506">
        <v>14750</v>
      </c>
      <c r="D3277" s="561"/>
      <c r="E3277" s="646" t="s">
        <v>13261</v>
      </c>
      <c r="F3277" s="489"/>
      <c r="I3277" s="681" t="s">
        <v>4601</v>
      </c>
      <c r="J3277" s="687" t="s">
        <v>4602</v>
      </c>
      <c r="K3277" s="701" t="s">
        <v>4603</v>
      </c>
      <c r="L3277" s="702">
        <v>18650</v>
      </c>
      <c r="M3277" s="829" t="s">
        <v>5899</v>
      </c>
    </row>
    <row r="3278" spans="1:13" ht="90" customHeight="1">
      <c r="A3278" s="501" t="s">
        <v>12045</v>
      </c>
      <c r="B3278" s="511" t="s">
        <v>12046</v>
      </c>
      <c r="C3278" s="506">
        <v>4050</v>
      </c>
      <c r="D3278" s="561"/>
      <c r="E3278" s="646" t="s">
        <v>13261</v>
      </c>
      <c r="F3278" s="489"/>
      <c r="I3278" s="681" t="s">
        <v>4604</v>
      </c>
      <c r="J3278" s="687" t="s">
        <v>4605</v>
      </c>
      <c r="K3278" s="701" t="s">
        <v>4606</v>
      </c>
      <c r="L3278" s="702">
        <v>7250</v>
      </c>
      <c r="M3278" s="707"/>
    </row>
    <row r="3279" spans="1:13" ht="135" customHeight="1">
      <c r="A3279" s="501" t="s">
        <v>12913</v>
      </c>
      <c r="B3279" s="641" t="s">
        <v>12914</v>
      </c>
      <c r="C3279" s="629">
        <v>2400</v>
      </c>
      <c r="D3279" s="561"/>
      <c r="E3279" s="646" t="s">
        <v>13261</v>
      </c>
      <c r="F3279" s="500"/>
      <c r="I3279" s="681" t="s">
        <v>4607</v>
      </c>
      <c r="J3279" s="687" t="s">
        <v>4608</v>
      </c>
      <c r="K3279" s="701" t="s">
        <v>4609</v>
      </c>
      <c r="L3279" s="702">
        <v>9700</v>
      </c>
      <c r="M3279" s="707"/>
    </row>
    <row r="3280" spans="1:13" ht="150" customHeight="1">
      <c r="A3280" s="501" t="s">
        <v>12916</v>
      </c>
      <c r="B3280" s="641" t="s">
        <v>12917</v>
      </c>
      <c r="C3280" s="629">
        <v>3250</v>
      </c>
      <c r="D3280" s="561"/>
      <c r="E3280" s="646" t="s">
        <v>13261</v>
      </c>
      <c r="F3280" s="500"/>
      <c r="I3280" s="681" t="s">
        <v>728</v>
      </c>
      <c r="J3280" s="687" t="s">
        <v>4610</v>
      </c>
      <c r="K3280" s="701" t="s">
        <v>4611</v>
      </c>
      <c r="L3280" s="702">
        <v>42000</v>
      </c>
      <c r="M3280" s="707"/>
    </row>
    <row r="3281" spans="1:13" ht="110.25" customHeight="1">
      <c r="A3281" s="501"/>
      <c r="B3281" s="535" t="s">
        <v>5768</v>
      </c>
      <c r="C3281" s="512"/>
      <c r="D3281" s="517"/>
      <c r="E3281" s="646" t="s">
        <v>13261</v>
      </c>
      <c r="F3281" s="489"/>
      <c r="I3281" s="681"/>
      <c r="J3281" s="687"/>
      <c r="K3281" s="727" t="s">
        <v>4612</v>
      </c>
      <c r="L3281" s="702"/>
      <c r="M3281" s="707"/>
    </row>
    <row r="3282" spans="1:13" ht="150" customHeight="1">
      <c r="A3282" s="501" t="s">
        <v>5770</v>
      </c>
      <c r="B3282" s="511" t="s">
        <v>5771</v>
      </c>
      <c r="C3282" s="512">
        <v>750</v>
      </c>
      <c r="D3282" s="561"/>
      <c r="E3282" s="646" t="s">
        <v>13261</v>
      </c>
      <c r="F3282" s="489"/>
      <c r="I3282" s="681" t="s">
        <v>9030</v>
      </c>
      <c r="J3282" s="687" t="s">
        <v>9031</v>
      </c>
      <c r="K3282" s="701" t="s">
        <v>9032</v>
      </c>
      <c r="L3282" s="695">
        <v>21900</v>
      </c>
      <c r="M3282" s="707"/>
    </row>
    <row r="3283" spans="1:13" ht="195" customHeight="1">
      <c r="A3283" s="501" t="s">
        <v>5773</v>
      </c>
      <c r="B3283" s="511" t="s">
        <v>8649</v>
      </c>
      <c r="C3283" s="512">
        <v>1500</v>
      </c>
      <c r="D3283" s="561"/>
      <c r="E3283" s="646" t="s">
        <v>13261</v>
      </c>
      <c r="F3283" s="489"/>
      <c r="I3283" s="681" t="s">
        <v>9033</v>
      </c>
      <c r="J3283" s="687" t="s">
        <v>9034</v>
      </c>
      <c r="K3283" s="701" t="s">
        <v>9035</v>
      </c>
      <c r="L3283" s="695">
        <v>24000</v>
      </c>
      <c r="M3283" s="707"/>
    </row>
    <row r="3284" spans="1:13" ht="210" customHeight="1">
      <c r="A3284" s="501" t="s">
        <v>5774</v>
      </c>
      <c r="B3284" s="511" t="s">
        <v>5775</v>
      </c>
      <c r="C3284" s="512">
        <v>3400</v>
      </c>
      <c r="D3284" s="561"/>
      <c r="E3284" s="646" t="s">
        <v>13261</v>
      </c>
      <c r="F3284" s="489"/>
      <c r="I3284" s="681" t="s">
        <v>9036</v>
      </c>
      <c r="J3284" s="687" t="s">
        <v>9037</v>
      </c>
      <c r="K3284" s="701" t="s">
        <v>11499</v>
      </c>
      <c r="L3284" s="695">
        <v>27800</v>
      </c>
      <c r="M3284" s="707"/>
    </row>
    <row r="3285" spans="1:13" ht="210" customHeight="1">
      <c r="A3285" s="501" t="s">
        <v>5776</v>
      </c>
      <c r="B3285" s="511" t="s">
        <v>5777</v>
      </c>
      <c r="C3285" s="512">
        <v>7000</v>
      </c>
      <c r="D3285" s="561"/>
      <c r="E3285" s="646" t="s">
        <v>13261</v>
      </c>
      <c r="F3285" s="489"/>
      <c r="I3285" s="681" t="s">
        <v>9039</v>
      </c>
      <c r="J3285" s="687" t="s">
        <v>9040</v>
      </c>
      <c r="K3285" s="701" t="s">
        <v>9041</v>
      </c>
      <c r="L3285" s="695">
        <v>30700</v>
      </c>
      <c r="M3285" s="707"/>
    </row>
    <row r="3286" spans="1:13" ht="225" customHeight="1">
      <c r="A3286" s="501" t="s">
        <v>5778</v>
      </c>
      <c r="B3286" s="511" t="s">
        <v>5779</v>
      </c>
      <c r="C3286" s="512">
        <v>5800</v>
      </c>
      <c r="D3286" s="561"/>
      <c r="E3286" s="646" t="s">
        <v>13261</v>
      </c>
      <c r="F3286" s="489"/>
      <c r="I3286" s="681" t="s">
        <v>9042</v>
      </c>
      <c r="J3286" s="687" t="s">
        <v>9043</v>
      </c>
      <c r="K3286" s="701" t="s">
        <v>11919</v>
      </c>
      <c r="L3286" s="695">
        <v>27800</v>
      </c>
      <c r="M3286" s="707"/>
    </row>
    <row r="3287" spans="1:13" ht="225" customHeight="1">
      <c r="A3287" s="501" t="s">
        <v>5780</v>
      </c>
      <c r="B3287" s="511" t="s">
        <v>5781</v>
      </c>
      <c r="C3287" s="512">
        <v>9700</v>
      </c>
      <c r="D3287" s="561"/>
      <c r="E3287" s="646" t="s">
        <v>13261</v>
      </c>
      <c r="F3287" s="489"/>
      <c r="I3287" s="681" t="s">
        <v>9044</v>
      </c>
      <c r="J3287" s="687" t="s">
        <v>9045</v>
      </c>
      <c r="K3287" s="701" t="s">
        <v>11920</v>
      </c>
      <c r="L3287" s="695">
        <v>67400</v>
      </c>
      <c r="M3287" s="707"/>
    </row>
    <row r="3288" spans="1:13" ht="210" customHeight="1">
      <c r="A3288" s="501" t="s">
        <v>5783</v>
      </c>
      <c r="B3288" s="511" t="s">
        <v>5784</v>
      </c>
      <c r="C3288" s="512">
        <v>5700</v>
      </c>
      <c r="D3288" s="561"/>
      <c r="E3288" s="646" t="s">
        <v>13261</v>
      </c>
      <c r="F3288" s="489"/>
      <c r="I3288" s="681" t="s">
        <v>9046</v>
      </c>
      <c r="J3288" s="687" t="s">
        <v>9047</v>
      </c>
      <c r="K3288" s="701" t="s">
        <v>11500</v>
      </c>
      <c r="L3288" s="695">
        <v>5200</v>
      </c>
      <c r="M3288" s="707"/>
    </row>
    <row r="3289" spans="1:13" ht="210" customHeight="1">
      <c r="A3289" s="501" t="s">
        <v>5786</v>
      </c>
      <c r="B3289" s="511" t="s">
        <v>5787</v>
      </c>
      <c r="C3289" s="512">
        <v>7250</v>
      </c>
      <c r="D3289" s="561"/>
      <c r="E3289" s="646" t="s">
        <v>13261</v>
      </c>
      <c r="F3289" s="489"/>
      <c r="I3289" s="681" t="s">
        <v>9049</v>
      </c>
      <c r="J3289" s="687" t="s">
        <v>9050</v>
      </c>
      <c r="K3289" s="753" t="s">
        <v>11921</v>
      </c>
      <c r="L3289" s="695">
        <v>36600</v>
      </c>
      <c r="M3289" s="707"/>
    </row>
    <row r="3290" spans="1:13" ht="210" customHeight="1">
      <c r="A3290" s="501" t="s">
        <v>5789</v>
      </c>
      <c r="B3290" s="511" t="s">
        <v>5790</v>
      </c>
      <c r="C3290" s="512">
        <v>9700</v>
      </c>
      <c r="D3290" s="561"/>
      <c r="E3290" s="646" t="s">
        <v>13261</v>
      </c>
      <c r="F3290" s="489"/>
      <c r="I3290" s="681" t="s">
        <v>9052</v>
      </c>
      <c r="J3290" s="687" t="s">
        <v>9053</v>
      </c>
      <c r="K3290" s="701" t="s">
        <v>9054</v>
      </c>
      <c r="L3290" s="695">
        <v>4400</v>
      </c>
      <c r="M3290" s="707"/>
    </row>
    <row r="3291" spans="1:13" ht="210" customHeight="1">
      <c r="A3291" s="501" t="s">
        <v>5791</v>
      </c>
      <c r="B3291" s="511" t="s">
        <v>5792</v>
      </c>
      <c r="C3291" s="512">
        <v>14500</v>
      </c>
      <c r="D3291" s="561"/>
      <c r="E3291" s="646" t="s">
        <v>13261</v>
      </c>
      <c r="F3291" s="489"/>
      <c r="I3291" s="681" t="s">
        <v>9055</v>
      </c>
      <c r="J3291" s="687" t="s">
        <v>9056</v>
      </c>
      <c r="K3291" s="701" t="s">
        <v>9057</v>
      </c>
      <c r="L3291" s="695">
        <v>5200</v>
      </c>
      <c r="M3291" s="707"/>
    </row>
    <row r="3292" spans="1:13" ht="135" customHeight="1">
      <c r="A3292" s="501" t="s">
        <v>2160</v>
      </c>
      <c r="B3292" s="511" t="s">
        <v>2161</v>
      </c>
      <c r="C3292" s="506">
        <v>3300</v>
      </c>
      <c r="D3292" s="561"/>
      <c r="E3292" s="646" t="s">
        <v>13261</v>
      </c>
      <c r="F3292" s="489"/>
      <c r="I3292" s="681" t="s">
        <v>9058</v>
      </c>
      <c r="J3292" s="687" t="s">
        <v>9059</v>
      </c>
      <c r="K3292" s="753" t="s">
        <v>11922</v>
      </c>
      <c r="L3292" s="695">
        <v>38000</v>
      </c>
      <c r="M3292" s="707"/>
    </row>
    <row r="3293" spans="1:13" ht="150" customHeight="1">
      <c r="A3293" s="501" t="s">
        <v>2162</v>
      </c>
      <c r="B3293" s="511" t="s">
        <v>2163</v>
      </c>
      <c r="C3293" s="506">
        <v>2750</v>
      </c>
      <c r="D3293" s="561"/>
      <c r="E3293" s="646" t="s">
        <v>13261</v>
      </c>
      <c r="F3293" s="489"/>
      <c r="I3293" s="681" t="s">
        <v>9061</v>
      </c>
      <c r="J3293" s="687" t="s">
        <v>9062</v>
      </c>
      <c r="K3293" s="701" t="s">
        <v>9063</v>
      </c>
      <c r="L3293" s="695">
        <v>32200</v>
      </c>
      <c r="M3293" s="707"/>
    </row>
    <row r="3294" spans="1:13" ht="135" customHeight="1">
      <c r="A3294" s="501" t="s">
        <v>2164</v>
      </c>
      <c r="B3294" s="511" t="s">
        <v>1059</v>
      </c>
      <c r="C3294" s="506">
        <v>950</v>
      </c>
      <c r="D3294" s="561"/>
      <c r="E3294" s="646" t="s">
        <v>13261</v>
      </c>
      <c r="F3294" s="489"/>
      <c r="I3294" s="681" t="s">
        <v>9064</v>
      </c>
      <c r="J3294" s="687" t="s">
        <v>9065</v>
      </c>
      <c r="K3294" s="701" t="s">
        <v>11501</v>
      </c>
      <c r="L3294" s="695">
        <v>80500</v>
      </c>
      <c r="M3294" s="707"/>
    </row>
    <row r="3295" spans="1:13" ht="135" customHeight="1">
      <c r="A3295" s="501" t="s">
        <v>1060</v>
      </c>
      <c r="B3295" s="511" t="s">
        <v>1061</v>
      </c>
      <c r="C3295" s="506">
        <v>1100</v>
      </c>
      <c r="D3295" s="561"/>
      <c r="E3295" s="646" t="s">
        <v>13261</v>
      </c>
      <c r="F3295" s="489"/>
      <c r="I3295" s="681" t="s">
        <v>9067</v>
      </c>
      <c r="J3295" s="687" t="s">
        <v>9068</v>
      </c>
      <c r="K3295" s="701" t="s">
        <v>9069</v>
      </c>
      <c r="L3295" s="695">
        <v>800</v>
      </c>
      <c r="M3295" s="707"/>
    </row>
    <row r="3296" spans="1:13" ht="120" customHeight="1">
      <c r="A3296" s="501" t="s">
        <v>1062</v>
      </c>
      <c r="B3296" s="511" t="s">
        <v>1063</v>
      </c>
      <c r="C3296" s="506">
        <v>3300</v>
      </c>
      <c r="D3296" s="561"/>
      <c r="E3296" s="646" t="s">
        <v>13261</v>
      </c>
      <c r="F3296" s="489"/>
      <c r="I3296" s="681" t="s">
        <v>9070</v>
      </c>
      <c r="J3296" s="687" t="s">
        <v>9071</v>
      </c>
      <c r="K3296" s="701" t="s">
        <v>9072</v>
      </c>
      <c r="L3296" s="695">
        <v>1900</v>
      </c>
      <c r="M3296" s="707"/>
    </row>
    <row r="3297" spans="1:13" ht="150" customHeight="1">
      <c r="A3297" s="501" t="s">
        <v>1064</v>
      </c>
      <c r="B3297" s="511" t="s">
        <v>1065</v>
      </c>
      <c r="C3297" s="506">
        <v>2750</v>
      </c>
      <c r="D3297" s="561"/>
      <c r="E3297" s="646" t="s">
        <v>13261</v>
      </c>
      <c r="F3297" s="489"/>
      <c r="I3297" s="681" t="s">
        <v>9073</v>
      </c>
      <c r="J3297" s="687" t="s">
        <v>9074</v>
      </c>
      <c r="K3297" s="701" t="s">
        <v>9075</v>
      </c>
      <c r="L3297" s="695">
        <v>14600</v>
      </c>
      <c r="M3297" s="707"/>
    </row>
    <row r="3298" spans="1:13" ht="150" customHeight="1">
      <c r="A3298" s="501" t="s">
        <v>1066</v>
      </c>
      <c r="B3298" s="511" t="s">
        <v>1067</v>
      </c>
      <c r="C3298" s="506">
        <v>3200</v>
      </c>
      <c r="D3298" s="561"/>
      <c r="E3298" s="646" t="s">
        <v>13261</v>
      </c>
      <c r="F3298" s="489"/>
      <c r="I3298" s="681" t="s">
        <v>10932</v>
      </c>
      <c r="J3298" s="687" t="s">
        <v>10933</v>
      </c>
      <c r="K3298" s="701" t="s">
        <v>10934</v>
      </c>
      <c r="L3298" s="695">
        <v>12300</v>
      </c>
      <c r="M3298" s="707"/>
    </row>
    <row r="3299" spans="1:13" ht="225" customHeight="1">
      <c r="A3299" s="501" t="s">
        <v>1068</v>
      </c>
      <c r="B3299" s="511" t="s">
        <v>1069</v>
      </c>
      <c r="C3299" s="506">
        <v>3850</v>
      </c>
      <c r="D3299" s="561"/>
      <c r="E3299" s="646" t="s">
        <v>13261</v>
      </c>
      <c r="F3299" s="489"/>
      <c r="I3299" s="681" t="s">
        <v>11345</v>
      </c>
      <c r="J3299" s="687" t="s">
        <v>11346</v>
      </c>
      <c r="K3299" s="701" t="s">
        <v>12620</v>
      </c>
      <c r="L3299" s="695">
        <v>26000</v>
      </c>
      <c r="M3299" s="707"/>
    </row>
    <row r="3300" spans="1:13" ht="225" customHeight="1">
      <c r="A3300" s="501" t="s">
        <v>1070</v>
      </c>
      <c r="B3300" s="511" t="s">
        <v>1071</v>
      </c>
      <c r="C3300" s="506">
        <v>2750</v>
      </c>
      <c r="D3300" s="561"/>
      <c r="E3300" s="646" t="s">
        <v>13261</v>
      </c>
      <c r="F3300" s="489"/>
      <c r="I3300" s="681" t="s">
        <v>11502</v>
      </c>
      <c r="J3300" s="687" t="s">
        <v>11503</v>
      </c>
      <c r="K3300" s="701" t="s">
        <v>11504</v>
      </c>
      <c r="L3300" s="695">
        <v>18800</v>
      </c>
      <c r="M3300" s="707"/>
    </row>
    <row r="3301" spans="1:13" ht="225" customHeight="1">
      <c r="A3301" s="501" t="s">
        <v>1072</v>
      </c>
      <c r="B3301" s="511" t="s">
        <v>1073</v>
      </c>
      <c r="C3301" s="506">
        <v>3650</v>
      </c>
      <c r="D3301" s="561"/>
      <c r="E3301" s="646" t="s">
        <v>13261</v>
      </c>
      <c r="F3301" s="489"/>
      <c r="I3301" s="681" t="s">
        <v>11505</v>
      </c>
      <c r="J3301" s="687" t="s">
        <v>11506</v>
      </c>
      <c r="K3301" s="701" t="s">
        <v>11507</v>
      </c>
      <c r="L3301" s="695">
        <v>5100</v>
      </c>
      <c r="M3301" s="707"/>
    </row>
    <row r="3302" spans="1:13" ht="285" customHeight="1">
      <c r="A3302" s="501" t="s">
        <v>1074</v>
      </c>
      <c r="B3302" s="511" t="s">
        <v>1075</v>
      </c>
      <c r="C3302" s="506">
        <v>2400</v>
      </c>
      <c r="D3302" s="561"/>
      <c r="E3302" s="646" t="s">
        <v>13261</v>
      </c>
      <c r="F3302" s="489"/>
      <c r="I3302" s="681" t="s">
        <v>11508</v>
      </c>
      <c r="J3302" s="687" t="s">
        <v>11509</v>
      </c>
      <c r="K3302" s="701" t="s">
        <v>11510</v>
      </c>
      <c r="L3302" s="695">
        <v>45700</v>
      </c>
      <c r="M3302" s="707"/>
    </row>
    <row r="3303" spans="1:13" ht="180" customHeight="1">
      <c r="A3303" s="501" t="s">
        <v>1078</v>
      </c>
      <c r="B3303" s="511" t="s">
        <v>1079</v>
      </c>
      <c r="C3303" s="512">
        <v>350</v>
      </c>
      <c r="D3303" s="561"/>
      <c r="E3303" s="646" t="s">
        <v>13261</v>
      </c>
      <c r="F3303" s="489"/>
      <c r="I3303" s="681" t="s">
        <v>11841</v>
      </c>
      <c r="J3303" s="687" t="s">
        <v>11840</v>
      </c>
      <c r="K3303" s="701" t="s">
        <v>11923</v>
      </c>
      <c r="L3303" s="695">
        <v>27800</v>
      </c>
      <c r="M3303" s="707"/>
    </row>
    <row r="3304" spans="1:13" ht="255" customHeight="1">
      <c r="A3304" s="501" t="s">
        <v>1080</v>
      </c>
      <c r="B3304" s="511" t="s">
        <v>1081</v>
      </c>
      <c r="C3304" s="506">
        <v>6050</v>
      </c>
      <c r="D3304" s="561"/>
      <c r="E3304" s="646" t="s">
        <v>13261</v>
      </c>
      <c r="F3304" s="489"/>
      <c r="I3304" s="681" t="s">
        <v>12176</v>
      </c>
      <c r="J3304" s="687" t="s">
        <v>12177</v>
      </c>
      <c r="K3304" s="701" t="s">
        <v>12178</v>
      </c>
      <c r="L3304" s="695">
        <v>7400</v>
      </c>
      <c r="M3304" s="707"/>
    </row>
    <row r="3305" spans="1:13" ht="165" customHeight="1">
      <c r="A3305" s="501" t="s">
        <v>10832</v>
      </c>
      <c r="B3305" s="511" t="s">
        <v>10833</v>
      </c>
      <c r="C3305" s="512">
        <v>1000</v>
      </c>
      <c r="D3305" s="561"/>
      <c r="E3305" s="646" t="s">
        <v>13261</v>
      </c>
      <c r="F3305" s="489"/>
      <c r="I3305" s="681"/>
      <c r="J3305" s="687"/>
      <c r="K3305" s="727" t="s">
        <v>1809</v>
      </c>
      <c r="L3305" s="702"/>
      <c r="M3305" s="707"/>
    </row>
    <row r="3306" spans="1:13" ht="165" customHeight="1">
      <c r="A3306" s="501" t="s">
        <v>10835</v>
      </c>
      <c r="B3306" s="511" t="s">
        <v>10836</v>
      </c>
      <c r="C3306" s="512">
        <v>1450</v>
      </c>
      <c r="D3306" s="561"/>
      <c r="E3306" s="646" t="s">
        <v>13261</v>
      </c>
      <c r="F3306" s="489"/>
      <c r="I3306" s="681" t="s">
        <v>10340</v>
      </c>
      <c r="J3306" s="687" t="s">
        <v>4613</v>
      </c>
      <c r="K3306" s="701" t="s">
        <v>4614</v>
      </c>
      <c r="L3306" s="702">
        <v>265850</v>
      </c>
      <c r="M3306" s="707"/>
    </row>
    <row r="3307" spans="1:13" ht="180" customHeight="1">
      <c r="A3307" s="501" t="s">
        <v>10838</v>
      </c>
      <c r="B3307" s="511" t="s">
        <v>10839</v>
      </c>
      <c r="C3307" s="512">
        <v>1000</v>
      </c>
      <c r="D3307" s="561"/>
      <c r="E3307" s="646" t="s">
        <v>13261</v>
      </c>
      <c r="F3307" s="489"/>
      <c r="I3307" s="681" t="s">
        <v>10341</v>
      </c>
      <c r="J3307" s="687" t="s">
        <v>4615</v>
      </c>
      <c r="K3307" s="701" t="s">
        <v>4616</v>
      </c>
      <c r="L3307" s="702">
        <v>354400</v>
      </c>
      <c r="M3307" s="707"/>
    </row>
    <row r="3308" spans="1:13" ht="180" customHeight="1">
      <c r="A3308" s="501" t="s">
        <v>10841</v>
      </c>
      <c r="B3308" s="511" t="s">
        <v>10842</v>
      </c>
      <c r="C3308" s="512">
        <v>1750</v>
      </c>
      <c r="D3308" s="561"/>
      <c r="E3308" s="646" t="s">
        <v>13261</v>
      </c>
      <c r="F3308" s="489"/>
      <c r="I3308" s="681" t="s">
        <v>10342</v>
      </c>
      <c r="J3308" s="687" t="s">
        <v>4617</v>
      </c>
      <c r="K3308" s="701" t="s">
        <v>4618</v>
      </c>
      <c r="L3308" s="702">
        <v>708700</v>
      </c>
      <c r="M3308" s="707"/>
    </row>
    <row r="3309" spans="1:13" ht="78.75" customHeight="1">
      <c r="A3309" s="501"/>
      <c r="B3309" s="535" t="s">
        <v>1809</v>
      </c>
      <c r="C3309" s="512"/>
      <c r="D3309" s="517"/>
      <c r="E3309" s="646" t="s">
        <v>13261</v>
      </c>
      <c r="F3309" s="489"/>
      <c r="I3309" s="681" t="s">
        <v>10343</v>
      </c>
      <c r="J3309" s="687" t="s">
        <v>4619</v>
      </c>
      <c r="K3309" s="701" t="s">
        <v>4620</v>
      </c>
      <c r="L3309" s="702">
        <v>282000</v>
      </c>
      <c r="M3309" s="707"/>
    </row>
    <row r="3310" spans="1:13" ht="75" customHeight="1">
      <c r="A3310" s="501" t="s">
        <v>1082</v>
      </c>
      <c r="B3310" s="511" t="s">
        <v>1083</v>
      </c>
      <c r="C3310" s="512">
        <v>2400</v>
      </c>
      <c r="D3310" s="561"/>
      <c r="E3310" s="646" t="s">
        <v>13261</v>
      </c>
      <c r="F3310" s="489"/>
      <c r="I3310" s="681" t="s">
        <v>10344</v>
      </c>
      <c r="J3310" s="687" t="s">
        <v>4621</v>
      </c>
      <c r="K3310" s="701" t="s">
        <v>4622</v>
      </c>
      <c r="L3310" s="702">
        <v>443000</v>
      </c>
      <c r="M3310" s="707"/>
    </row>
    <row r="3311" spans="1:13" ht="75" customHeight="1">
      <c r="A3311" s="501" t="s">
        <v>1084</v>
      </c>
      <c r="B3311" s="511" t="s">
        <v>1085</v>
      </c>
      <c r="C3311" s="512">
        <v>8600</v>
      </c>
      <c r="D3311" s="561"/>
      <c r="E3311" s="646" t="s">
        <v>13261</v>
      </c>
      <c r="F3311" s="489"/>
      <c r="I3311" s="681" t="s">
        <v>10345</v>
      </c>
      <c r="J3311" s="687" t="s">
        <v>4623</v>
      </c>
      <c r="K3311" s="701" t="s">
        <v>4624</v>
      </c>
      <c r="L3311" s="702">
        <v>3900</v>
      </c>
      <c r="M3311" s="679" t="s">
        <v>5899</v>
      </c>
    </row>
    <row r="3312" spans="1:13" ht="135" customHeight="1">
      <c r="A3312" s="501" t="s">
        <v>1086</v>
      </c>
      <c r="B3312" s="511" t="s">
        <v>1087</v>
      </c>
      <c r="C3312" s="512">
        <v>9700</v>
      </c>
      <c r="D3312" s="561"/>
      <c r="E3312" s="646" t="s">
        <v>13261</v>
      </c>
      <c r="F3312" s="489"/>
      <c r="I3312" s="681" t="s">
        <v>10346</v>
      </c>
      <c r="J3312" s="687" t="s">
        <v>4625</v>
      </c>
      <c r="K3312" s="701" t="s">
        <v>4626</v>
      </c>
      <c r="L3312" s="702">
        <v>7500</v>
      </c>
      <c r="M3312" s="679" t="s">
        <v>5899</v>
      </c>
    </row>
    <row r="3313" spans="1:13" ht="90" customHeight="1">
      <c r="A3313" s="501" t="s">
        <v>1088</v>
      </c>
      <c r="B3313" s="511" t="s">
        <v>1089</v>
      </c>
      <c r="C3313" s="512">
        <v>12100</v>
      </c>
      <c r="D3313" s="561"/>
      <c r="E3313" s="646" t="s">
        <v>13261</v>
      </c>
      <c r="F3313" s="489"/>
      <c r="I3313" s="681" t="s">
        <v>10347</v>
      </c>
      <c r="J3313" s="687" t="s">
        <v>4627</v>
      </c>
      <c r="K3313" s="701" t="s">
        <v>4628</v>
      </c>
      <c r="L3313" s="702">
        <v>3900</v>
      </c>
      <c r="M3313" s="679" t="s">
        <v>5899</v>
      </c>
    </row>
    <row r="3314" spans="1:13" ht="105" customHeight="1">
      <c r="A3314" s="501" t="s">
        <v>1090</v>
      </c>
      <c r="B3314" s="511" t="s">
        <v>1091</v>
      </c>
      <c r="C3314" s="512">
        <v>14150</v>
      </c>
      <c r="D3314" s="561"/>
      <c r="E3314" s="646" t="s">
        <v>13261</v>
      </c>
      <c r="F3314" s="489"/>
      <c r="I3314" s="681" t="s">
        <v>10348</v>
      </c>
      <c r="J3314" s="687" t="s">
        <v>4629</v>
      </c>
      <c r="K3314" s="701" t="s">
        <v>4630</v>
      </c>
      <c r="L3314" s="702">
        <v>3900</v>
      </c>
      <c r="M3314" s="679" t="s">
        <v>5899</v>
      </c>
    </row>
    <row r="3315" spans="1:13" ht="120" customHeight="1">
      <c r="A3315" s="501" t="s">
        <v>1092</v>
      </c>
      <c r="B3315" s="511" t="s">
        <v>1093</v>
      </c>
      <c r="C3315" s="512">
        <v>4700</v>
      </c>
      <c r="D3315" s="561"/>
      <c r="E3315" s="646" t="s">
        <v>13261</v>
      </c>
      <c r="F3315" s="489"/>
      <c r="I3315" s="681" t="s">
        <v>10349</v>
      </c>
      <c r="J3315" s="687" t="s">
        <v>4631</v>
      </c>
      <c r="K3315" s="701" t="s">
        <v>4632</v>
      </c>
      <c r="L3315" s="702">
        <v>3900</v>
      </c>
      <c r="M3315" s="679" t="s">
        <v>5899</v>
      </c>
    </row>
    <row r="3316" spans="1:13" ht="120" customHeight="1">
      <c r="A3316" s="501" t="s">
        <v>10844</v>
      </c>
      <c r="B3316" s="511" t="s">
        <v>10845</v>
      </c>
      <c r="C3316" s="512">
        <v>3900</v>
      </c>
      <c r="D3316" s="561"/>
      <c r="E3316" s="646" t="s">
        <v>13261</v>
      </c>
      <c r="F3316" s="489"/>
      <c r="I3316" s="681" t="s">
        <v>10350</v>
      </c>
      <c r="J3316" s="687" t="s">
        <v>4633</v>
      </c>
      <c r="K3316" s="701" t="s">
        <v>4634</v>
      </c>
      <c r="L3316" s="702">
        <v>3900</v>
      </c>
      <c r="M3316" s="679" t="s">
        <v>5899</v>
      </c>
    </row>
    <row r="3317" spans="1:13" ht="90" customHeight="1">
      <c r="A3317" s="501" t="s">
        <v>10847</v>
      </c>
      <c r="B3317" s="511" t="s">
        <v>10848</v>
      </c>
      <c r="C3317" s="512">
        <v>4900</v>
      </c>
      <c r="D3317" s="561"/>
      <c r="E3317" s="646" t="s">
        <v>13261</v>
      </c>
      <c r="F3317" s="489"/>
      <c r="I3317" s="681" t="s">
        <v>10351</v>
      </c>
      <c r="J3317" s="687" t="s">
        <v>4635</v>
      </c>
      <c r="K3317" s="701" t="s">
        <v>4636</v>
      </c>
      <c r="L3317" s="702">
        <v>3900</v>
      </c>
      <c r="M3317" s="679" t="s">
        <v>5899</v>
      </c>
    </row>
    <row r="3318" spans="1:13" ht="180" customHeight="1">
      <c r="A3318" s="501" t="s">
        <v>10850</v>
      </c>
      <c r="B3318" s="511" t="s">
        <v>10851</v>
      </c>
      <c r="C3318" s="512">
        <v>6150</v>
      </c>
      <c r="D3318" s="561"/>
      <c r="E3318" s="646" t="s">
        <v>13261</v>
      </c>
      <c r="F3318" s="489"/>
      <c r="I3318" s="681" t="s">
        <v>10352</v>
      </c>
      <c r="J3318" s="687" t="s">
        <v>4637</v>
      </c>
      <c r="K3318" s="701" t="s">
        <v>4638</v>
      </c>
      <c r="L3318" s="702">
        <v>7500</v>
      </c>
      <c r="M3318" s="679" t="s">
        <v>5899</v>
      </c>
    </row>
    <row r="3319" spans="1:13" ht="195" customHeight="1">
      <c r="A3319" s="501" t="s">
        <v>10852</v>
      </c>
      <c r="B3319" s="511" t="s">
        <v>10853</v>
      </c>
      <c r="C3319" s="512">
        <v>10650</v>
      </c>
      <c r="D3319" s="561"/>
      <c r="E3319" s="646" t="s">
        <v>13261</v>
      </c>
      <c r="F3319" s="489"/>
      <c r="I3319" s="681"/>
      <c r="J3319" s="687"/>
      <c r="K3319" s="727" t="s">
        <v>4639</v>
      </c>
      <c r="L3319" s="702"/>
      <c r="M3319" s="707"/>
    </row>
    <row r="3320" spans="1:13" ht="165" customHeight="1">
      <c r="A3320" s="501" t="s">
        <v>10855</v>
      </c>
      <c r="B3320" s="511" t="s">
        <v>10856</v>
      </c>
      <c r="C3320" s="512">
        <v>9000</v>
      </c>
      <c r="D3320" s="561"/>
      <c r="E3320" s="646" t="s">
        <v>13261</v>
      </c>
      <c r="F3320" s="489"/>
      <c r="I3320" s="681"/>
      <c r="J3320" s="687"/>
      <c r="K3320" s="727" t="s">
        <v>7146</v>
      </c>
      <c r="L3320" s="702"/>
      <c r="M3320" s="707"/>
    </row>
    <row r="3321" spans="1:13" ht="135" customHeight="1">
      <c r="A3321" s="501" t="s">
        <v>10858</v>
      </c>
      <c r="B3321" s="511" t="s">
        <v>10859</v>
      </c>
      <c r="C3321" s="512">
        <v>26400</v>
      </c>
      <c r="D3321" s="561"/>
      <c r="E3321" s="646" t="s">
        <v>13261</v>
      </c>
      <c r="F3321" s="489"/>
      <c r="I3321" s="681"/>
      <c r="J3321" s="687"/>
      <c r="K3321" s="727" t="s">
        <v>5736</v>
      </c>
      <c r="L3321" s="702"/>
      <c r="M3321" s="707"/>
    </row>
    <row r="3322" spans="1:13" ht="150" customHeight="1">
      <c r="A3322" s="501" t="s">
        <v>10861</v>
      </c>
      <c r="B3322" s="511" t="s">
        <v>10862</v>
      </c>
      <c r="C3322" s="512">
        <v>34300</v>
      </c>
      <c r="D3322" s="561"/>
      <c r="E3322" s="646" t="s">
        <v>13261</v>
      </c>
      <c r="F3322" s="489"/>
      <c r="I3322" s="681" t="s">
        <v>5740</v>
      </c>
      <c r="J3322" s="687" t="s">
        <v>5741</v>
      </c>
      <c r="K3322" s="701" t="s">
        <v>5742</v>
      </c>
      <c r="L3322" s="702">
        <v>2700</v>
      </c>
      <c r="M3322" s="750"/>
    </row>
    <row r="3323" spans="1:13" ht="120" customHeight="1">
      <c r="A3323" s="501" t="s">
        <v>10864</v>
      </c>
      <c r="B3323" s="511" t="s">
        <v>10865</v>
      </c>
      <c r="C3323" s="512">
        <v>42150</v>
      </c>
      <c r="D3323" s="561"/>
      <c r="E3323" s="646" t="s">
        <v>13261</v>
      </c>
      <c r="F3323" s="489"/>
      <c r="I3323" s="681" t="s">
        <v>1048</v>
      </c>
      <c r="J3323" s="687" t="s">
        <v>5743</v>
      </c>
      <c r="K3323" s="701" t="s">
        <v>5744</v>
      </c>
      <c r="L3323" s="702">
        <v>3650</v>
      </c>
      <c r="M3323" s="750"/>
    </row>
    <row r="3324" spans="1:13" ht="120" customHeight="1">
      <c r="A3324" s="501" t="s">
        <v>12048</v>
      </c>
      <c r="B3324" s="511" t="s">
        <v>12049</v>
      </c>
      <c r="C3324" s="512">
        <v>4400</v>
      </c>
      <c r="D3324" s="561"/>
      <c r="E3324" s="646" t="s">
        <v>13261</v>
      </c>
      <c r="F3324" s="489"/>
      <c r="I3324" s="681" t="s">
        <v>5745</v>
      </c>
      <c r="J3324" s="687" t="s">
        <v>5746</v>
      </c>
      <c r="K3324" s="701" t="s">
        <v>5747</v>
      </c>
      <c r="L3324" s="702">
        <v>2700</v>
      </c>
      <c r="M3324" s="750"/>
    </row>
    <row r="3325" spans="1:13" ht="94.5" customHeight="1">
      <c r="A3325" s="501"/>
      <c r="B3325" s="535" t="s">
        <v>5815</v>
      </c>
      <c r="C3325" s="512"/>
      <c r="D3325" s="515"/>
      <c r="E3325" s="646" t="s">
        <v>13261</v>
      </c>
      <c r="F3325" s="489"/>
      <c r="I3325" s="681" t="s">
        <v>5748</v>
      </c>
      <c r="J3325" s="687" t="s">
        <v>5749</v>
      </c>
      <c r="K3325" s="701" t="s">
        <v>5750</v>
      </c>
      <c r="L3325" s="702">
        <v>2800</v>
      </c>
      <c r="M3325" s="750"/>
    </row>
    <row r="3326" spans="1:13" ht="135" customHeight="1">
      <c r="A3326" s="501" t="s">
        <v>5817</v>
      </c>
      <c r="B3326" s="511" t="s">
        <v>5818</v>
      </c>
      <c r="C3326" s="512">
        <v>2400</v>
      </c>
      <c r="D3326" s="561"/>
      <c r="E3326" s="646" t="s">
        <v>13261</v>
      </c>
      <c r="F3326" s="489"/>
      <c r="I3326" s="681" t="s">
        <v>5751</v>
      </c>
      <c r="J3326" s="687" t="s">
        <v>5752</v>
      </c>
      <c r="K3326" s="701" t="s">
        <v>5753</v>
      </c>
      <c r="L3326" s="702">
        <v>3500</v>
      </c>
      <c r="M3326" s="750"/>
    </row>
    <row r="3327" spans="1:13" ht="90" customHeight="1">
      <c r="A3327" s="501" t="s">
        <v>5820</v>
      </c>
      <c r="B3327" s="511" t="s">
        <v>5821</v>
      </c>
      <c r="C3327" s="512">
        <v>3250</v>
      </c>
      <c r="D3327" s="561"/>
      <c r="E3327" s="646" t="s">
        <v>13261</v>
      </c>
      <c r="F3327" s="489"/>
      <c r="I3327" s="681" t="s">
        <v>5754</v>
      </c>
      <c r="J3327" s="687" t="s">
        <v>5755</v>
      </c>
      <c r="K3327" s="701" t="s">
        <v>5756</v>
      </c>
      <c r="L3327" s="702">
        <v>3200</v>
      </c>
      <c r="M3327" s="750"/>
    </row>
    <row r="3328" spans="1:13" ht="120" customHeight="1">
      <c r="A3328" s="501" t="s">
        <v>7098</v>
      </c>
      <c r="B3328" s="511" t="s">
        <v>7099</v>
      </c>
      <c r="C3328" s="512">
        <v>3750</v>
      </c>
      <c r="D3328" s="561"/>
      <c r="E3328" s="646" t="s">
        <v>13261</v>
      </c>
      <c r="F3328" s="489"/>
      <c r="I3328" s="681" t="s">
        <v>5757</v>
      </c>
      <c r="J3328" s="687" t="s">
        <v>5758</v>
      </c>
      <c r="K3328" s="701" t="s">
        <v>5759</v>
      </c>
      <c r="L3328" s="702">
        <v>1650</v>
      </c>
      <c r="M3328" s="750"/>
    </row>
    <row r="3329" spans="1:13" ht="180" customHeight="1">
      <c r="A3329" s="501" t="s">
        <v>7101</v>
      </c>
      <c r="B3329" s="511" t="s">
        <v>7102</v>
      </c>
      <c r="C3329" s="512">
        <v>1800</v>
      </c>
      <c r="D3329" s="561"/>
      <c r="E3329" s="646" t="s">
        <v>13261</v>
      </c>
      <c r="F3329" s="489"/>
      <c r="I3329" s="681" t="s">
        <v>5760</v>
      </c>
      <c r="J3329" s="687" t="s">
        <v>5761</v>
      </c>
      <c r="K3329" s="701" t="s">
        <v>5762</v>
      </c>
      <c r="L3329" s="702">
        <v>2200</v>
      </c>
      <c r="M3329" s="750"/>
    </row>
    <row r="3330" spans="1:13" ht="150" customHeight="1">
      <c r="A3330" s="501" t="s">
        <v>7104</v>
      </c>
      <c r="B3330" s="511" t="s">
        <v>7105</v>
      </c>
      <c r="C3330" s="512">
        <v>2900</v>
      </c>
      <c r="D3330" s="561"/>
      <c r="E3330" s="646" t="s">
        <v>13261</v>
      </c>
      <c r="F3330" s="489"/>
      <c r="I3330" s="681" t="s">
        <v>5763</v>
      </c>
      <c r="J3330" s="687" t="s">
        <v>5764</v>
      </c>
      <c r="K3330" s="701" t="s">
        <v>5765</v>
      </c>
      <c r="L3330" s="702">
        <v>750</v>
      </c>
      <c r="M3330" s="750"/>
    </row>
    <row r="3331" spans="1:13" ht="300" customHeight="1">
      <c r="A3331" s="501" t="s">
        <v>7107</v>
      </c>
      <c r="B3331" s="511" t="s">
        <v>7108</v>
      </c>
      <c r="C3331" s="512">
        <v>2150</v>
      </c>
      <c r="D3331" s="561"/>
      <c r="E3331" s="646" t="s">
        <v>13261</v>
      </c>
      <c r="F3331" s="489"/>
      <c r="I3331" s="681" t="s">
        <v>10353</v>
      </c>
      <c r="J3331" s="687" t="s">
        <v>5766</v>
      </c>
      <c r="K3331" s="701" t="s">
        <v>5767</v>
      </c>
      <c r="L3331" s="702">
        <v>2700</v>
      </c>
      <c r="M3331" s="750"/>
    </row>
    <row r="3332" spans="1:13" ht="94.5" customHeight="1">
      <c r="A3332" s="501"/>
      <c r="B3332" s="535" t="s">
        <v>6599</v>
      </c>
      <c r="C3332" s="512"/>
      <c r="D3332" s="517"/>
      <c r="E3332" s="646" t="s">
        <v>13261</v>
      </c>
      <c r="F3332" s="489"/>
      <c r="I3332" s="681" t="s">
        <v>11444</v>
      </c>
      <c r="J3332" s="687" t="s">
        <v>11445</v>
      </c>
      <c r="K3332" s="701" t="s">
        <v>11446</v>
      </c>
      <c r="L3332" s="695">
        <v>11000</v>
      </c>
      <c r="M3332" s="750"/>
    </row>
    <row r="3333" spans="1:13" ht="270" customHeight="1">
      <c r="A3333" s="501" t="s">
        <v>6104</v>
      </c>
      <c r="B3333" s="511" t="s">
        <v>6105</v>
      </c>
      <c r="C3333" s="512">
        <v>850</v>
      </c>
      <c r="D3333" s="561"/>
      <c r="E3333" s="646" t="s">
        <v>13261</v>
      </c>
      <c r="F3333" s="489"/>
      <c r="I3333" s="681" t="s">
        <v>11447</v>
      </c>
      <c r="J3333" s="687" t="s">
        <v>11448</v>
      </c>
      <c r="K3333" s="701" t="s">
        <v>11449</v>
      </c>
      <c r="L3333" s="695">
        <v>17600</v>
      </c>
      <c r="M3333" s="750"/>
    </row>
    <row r="3334" spans="1:13" ht="195" customHeight="1">
      <c r="A3334" s="501" t="s">
        <v>6106</v>
      </c>
      <c r="B3334" s="511" t="s">
        <v>6107</v>
      </c>
      <c r="C3334" s="512">
        <v>850</v>
      </c>
      <c r="D3334" s="561"/>
      <c r="E3334" s="646" t="s">
        <v>13261</v>
      </c>
      <c r="F3334" s="489"/>
      <c r="I3334" s="681" t="s">
        <v>11450</v>
      </c>
      <c r="J3334" s="687" t="s">
        <v>11451</v>
      </c>
      <c r="K3334" s="701" t="s">
        <v>11452</v>
      </c>
      <c r="L3334" s="695">
        <v>11550</v>
      </c>
      <c r="M3334" s="750"/>
    </row>
    <row r="3335" spans="1:13" ht="165" customHeight="1">
      <c r="A3335" s="501" t="s">
        <v>6108</v>
      </c>
      <c r="B3335" s="511" t="s">
        <v>6109</v>
      </c>
      <c r="C3335" s="512">
        <v>850</v>
      </c>
      <c r="D3335" s="561"/>
      <c r="E3335" s="646" t="s">
        <v>13261</v>
      </c>
      <c r="F3335" s="489"/>
      <c r="I3335" s="681" t="s">
        <v>11453</v>
      </c>
      <c r="J3335" s="687" t="s">
        <v>11454</v>
      </c>
      <c r="K3335" s="701" t="s">
        <v>11455</v>
      </c>
      <c r="L3335" s="695">
        <v>14750</v>
      </c>
      <c r="M3335" s="750"/>
    </row>
    <row r="3336" spans="1:13" ht="285" customHeight="1">
      <c r="A3336" s="501" t="s">
        <v>6111</v>
      </c>
      <c r="B3336" s="511" t="s">
        <v>6112</v>
      </c>
      <c r="C3336" s="512">
        <v>850</v>
      </c>
      <c r="D3336" s="561"/>
      <c r="E3336" s="646" t="s">
        <v>13261</v>
      </c>
      <c r="F3336" s="489"/>
      <c r="I3336" s="681" t="s">
        <v>12044</v>
      </c>
      <c r="J3336" s="687" t="s">
        <v>12045</v>
      </c>
      <c r="K3336" s="701" t="s">
        <v>12046</v>
      </c>
      <c r="L3336" s="695">
        <v>4050</v>
      </c>
      <c r="M3336" s="750"/>
    </row>
    <row r="3337" spans="1:13" ht="345" customHeight="1">
      <c r="A3337" s="501" t="s">
        <v>6113</v>
      </c>
      <c r="B3337" s="511" t="s">
        <v>7473</v>
      </c>
      <c r="C3337" s="512">
        <v>850</v>
      </c>
      <c r="D3337" s="561"/>
      <c r="E3337" s="646" t="s">
        <v>13261</v>
      </c>
      <c r="F3337" s="489"/>
      <c r="I3337" s="810" t="s">
        <v>12912</v>
      </c>
      <c r="J3337" s="687" t="s">
        <v>12913</v>
      </c>
      <c r="K3337" s="831" t="s">
        <v>12914</v>
      </c>
      <c r="L3337" s="820">
        <v>2800</v>
      </c>
      <c r="M3337" s="750"/>
    </row>
    <row r="3338" spans="1:13" ht="60" customHeight="1">
      <c r="A3338" s="501" t="s">
        <v>7475</v>
      </c>
      <c r="B3338" s="511" t="s">
        <v>7476</v>
      </c>
      <c r="C3338" s="512">
        <v>6050</v>
      </c>
      <c r="D3338" s="561"/>
      <c r="E3338" s="646" t="s">
        <v>13261</v>
      </c>
      <c r="F3338" s="489"/>
      <c r="I3338" s="810" t="s">
        <v>12915</v>
      </c>
      <c r="J3338" s="687" t="s">
        <v>12916</v>
      </c>
      <c r="K3338" s="831" t="s">
        <v>12917</v>
      </c>
      <c r="L3338" s="820">
        <v>3500</v>
      </c>
      <c r="M3338" s="750"/>
    </row>
    <row r="3339" spans="1:13" ht="409.5" customHeight="1">
      <c r="A3339" s="501" t="s">
        <v>7477</v>
      </c>
      <c r="B3339" s="511" t="s">
        <v>5042</v>
      </c>
      <c r="C3339" s="512">
        <v>9700</v>
      </c>
      <c r="D3339" s="561"/>
      <c r="E3339" s="646" t="s">
        <v>13261</v>
      </c>
      <c r="F3339" s="489"/>
      <c r="I3339" s="681"/>
      <c r="J3339" s="687"/>
      <c r="K3339" s="727" t="s">
        <v>5768</v>
      </c>
      <c r="L3339" s="702"/>
      <c r="M3339" s="709"/>
    </row>
    <row r="3340" spans="1:13" ht="63" customHeight="1">
      <c r="A3340" s="501"/>
      <c r="B3340" s="535" t="s">
        <v>5232</v>
      </c>
      <c r="C3340" s="512"/>
      <c r="D3340" s="517"/>
      <c r="E3340" s="646"/>
      <c r="F3340" s="489"/>
      <c r="I3340" s="681" t="s">
        <v>5769</v>
      </c>
      <c r="J3340" s="687" t="s">
        <v>5770</v>
      </c>
      <c r="K3340" s="701" t="s">
        <v>5771</v>
      </c>
      <c r="L3340" s="702">
        <v>1000</v>
      </c>
      <c r="M3340" s="750"/>
    </row>
    <row r="3341" spans="1:13" ht="31.5" customHeight="1">
      <c r="A3341" s="501"/>
      <c r="B3341" s="535" t="s">
        <v>702</v>
      </c>
      <c r="C3341" s="512"/>
      <c r="D3341" s="517"/>
      <c r="E3341" s="646"/>
      <c r="F3341" s="489"/>
      <c r="I3341" s="681" t="s">
        <v>5772</v>
      </c>
      <c r="J3341" s="687" t="s">
        <v>5773</v>
      </c>
      <c r="K3341" s="701" t="s">
        <v>8649</v>
      </c>
      <c r="L3341" s="702">
        <v>1500</v>
      </c>
      <c r="M3341" s="750"/>
    </row>
    <row r="3342" spans="1:13" ht="78.75" customHeight="1">
      <c r="A3342" s="501"/>
      <c r="B3342" s="535" t="s">
        <v>5233</v>
      </c>
      <c r="C3342" s="512"/>
      <c r="D3342" s="517"/>
      <c r="E3342" s="646"/>
      <c r="F3342" s="489"/>
      <c r="I3342" s="681" t="s">
        <v>5772</v>
      </c>
      <c r="J3342" s="687" t="s">
        <v>5774</v>
      </c>
      <c r="K3342" s="701" t="s">
        <v>5775</v>
      </c>
      <c r="L3342" s="702">
        <v>3400</v>
      </c>
      <c r="M3342" s="750"/>
    </row>
    <row r="3343" spans="1:13" ht="105" customHeight="1">
      <c r="A3343" s="501" t="s">
        <v>5235</v>
      </c>
      <c r="B3343" s="511" t="s">
        <v>5236</v>
      </c>
      <c r="C3343" s="512">
        <v>450</v>
      </c>
      <c r="D3343" s="561"/>
      <c r="E3343" s="647">
        <v>0.1</v>
      </c>
      <c r="F3343" s="489"/>
      <c r="I3343" s="681" t="s">
        <v>5772</v>
      </c>
      <c r="J3343" s="687" t="s">
        <v>5776</v>
      </c>
      <c r="K3343" s="701" t="s">
        <v>5777</v>
      </c>
      <c r="L3343" s="702">
        <v>7000</v>
      </c>
      <c r="M3343" s="750"/>
    </row>
    <row r="3344" spans="1:13" ht="105" customHeight="1">
      <c r="A3344" s="501" t="s">
        <v>5237</v>
      </c>
      <c r="B3344" s="511" t="s">
        <v>3663</v>
      </c>
      <c r="C3344" s="512">
        <v>500</v>
      </c>
      <c r="D3344" s="561"/>
      <c r="E3344" s="647">
        <v>0.1</v>
      </c>
      <c r="F3344" s="489"/>
      <c r="I3344" s="681" t="s">
        <v>5772</v>
      </c>
      <c r="J3344" s="687" t="s">
        <v>5778</v>
      </c>
      <c r="K3344" s="701" t="s">
        <v>5779</v>
      </c>
      <c r="L3344" s="702">
        <v>5800</v>
      </c>
      <c r="M3344" s="750"/>
    </row>
    <row r="3345" spans="1:13" ht="90" customHeight="1">
      <c r="A3345" s="501" t="s">
        <v>3665</v>
      </c>
      <c r="B3345" s="511" t="s">
        <v>3666</v>
      </c>
      <c r="C3345" s="512">
        <v>450</v>
      </c>
      <c r="D3345" s="561"/>
      <c r="E3345" s="647">
        <v>0.1</v>
      </c>
      <c r="F3345" s="489"/>
      <c r="I3345" s="681" t="s">
        <v>5772</v>
      </c>
      <c r="J3345" s="687" t="s">
        <v>5780</v>
      </c>
      <c r="K3345" s="701" t="s">
        <v>5781</v>
      </c>
      <c r="L3345" s="702">
        <v>9700</v>
      </c>
      <c r="M3345" s="750"/>
    </row>
    <row r="3346" spans="1:13" ht="180" customHeight="1">
      <c r="A3346" s="501" t="s">
        <v>10190</v>
      </c>
      <c r="B3346" s="511" t="s">
        <v>10191</v>
      </c>
      <c r="C3346" s="512">
        <v>19000</v>
      </c>
      <c r="D3346" s="561"/>
      <c r="E3346" s="647">
        <v>0.1</v>
      </c>
      <c r="F3346" s="489"/>
      <c r="I3346" s="681" t="s">
        <v>5782</v>
      </c>
      <c r="J3346" s="687" t="s">
        <v>5783</v>
      </c>
      <c r="K3346" s="701" t="s">
        <v>5784</v>
      </c>
      <c r="L3346" s="702">
        <v>5700</v>
      </c>
      <c r="M3346" s="750"/>
    </row>
    <row r="3347" spans="1:13" ht="31.5" customHeight="1">
      <c r="A3347" s="501"/>
      <c r="B3347" s="535" t="s">
        <v>7146</v>
      </c>
      <c r="C3347" s="512"/>
      <c r="D3347" s="561"/>
      <c r="E3347" s="647">
        <v>0.1</v>
      </c>
      <c r="F3347" s="489"/>
      <c r="I3347" s="681" t="s">
        <v>5785</v>
      </c>
      <c r="J3347" s="687" t="s">
        <v>5786</v>
      </c>
      <c r="K3347" s="701" t="s">
        <v>5787</v>
      </c>
      <c r="L3347" s="702">
        <v>7250</v>
      </c>
      <c r="M3347" s="750"/>
    </row>
    <row r="3348" spans="1:13" ht="120" customHeight="1">
      <c r="A3348" s="501" t="s">
        <v>3667</v>
      </c>
      <c r="B3348" s="511" t="s">
        <v>3668</v>
      </c>
      <c r="C3348" s="512">
        <v>600</v>
      </c>
      <c r="D3348" s="561"/>
      <c r="E3348" s="647">
        <v>0.1</v>
      </c>
      <c r="F3348" s="489"/>
      <c r="I3348" s="681" t="s">
        <v>5788</v>
      </c>
      <c r="J3348" s="687" t="s">
        <v>5789</v>
      </c>
      <c r="K3348" s="701" t="s">
        <v>5790</v>
      </c>
      <c r="L3348" s="702">
        <v>9700</v>
      </c>
      <c r="M3348" s="750"/>
    </row>
    <row r="3349" spans="1:13" ht="120" customHeight="1">
      <c r="A3349" s="501" t="s">
        <v>3670</v>
      </c>
      <c r="B3349" s="511" t="s">
        <v>3671</v>
      </c>
      <c r="C3349" s="512">
        <v>1500</v>
      </c>
      <c r="D3349" s="561"/>
      <c r="E3349" s="647">
        <v>0.1</v>
      </c>
      <c r="F3349" s="489"/>
      <c r="I3349" s="681" t="s">
        <v>5788</v>
      </c>
      <c r="J3349" s="687" t="s">
        <v>5791</v>
      </c>
      <c r="K3349" s="701" t="s">
        <v>5792</v>
      </c>
      <c r="L3349" s="702">
        <v>14500</v>
      </c>
      <c r="M3349" s="750"/>
    </row>
    <row r="3350" spans="1:13" ht="105" customHeight="1">
      <c r="A3350" s="501" t="s">
        <v>3672</v>
      </c>
      <c r="B3350" s="511" t="s">
        <v>3673</v>
      </c>
      <c r="C3350" s="512">
        <v>600</v>
      </c>
      <c r="D3350" s="561"/>
      <c r="E3350" s="647">
        <v>0.1</v>
      </c>
      <c r="F3350" s="489"/>
      <c r="I3350" s="681" t="s">
        <v>5793</v>
      </c>
      <c r="J3350" s="687" t="s">
        <v>2160</v>
      </c>
      <c r="K3350" s="701" t="s">
        <v>2161</v>
      </c>
      <c r="L3350" s="695">
        <v>3300</v>
      </c>
      <c r="M3350" s="750"/>
    </row>
    <row r="3351" spans="1:13" ht="135" customHeight="1">
      <c r="A3351" s="501" t="s">
        <v>3674</v>
      </c>
      <c r="B3351" s="511" t="s">
        <v>3675</v>
      </c>
      <c r="C3351" s="512">
        <v>1000</v>
      </c>
      <c r="D3351" s="495" t="s">
        <v>5899</v>
      </c>
      <c r="E3351" s="647">
        <v>0.1</v>
      </c>
      <c r="F3351" s="489"/>
      <c r="I3351" s="681" t="s">
        <v>5793</v>
      </c>
      <c r="J3351" s="687" t="s">
        <v>2162</v>
      </c>
      <c r="K3351" s="701" t="s">
        <v>2163</v>
      </c>
      <c r="L3351" s="695">
        <v>2750</v>
      </c>
      <c r="M3351" s="750"/>
    </row>
    <row r="3352" spans="1:13" ht="90" customHeight="1">
      <c r="A3352" s="501" t="s">
        <v>3677</v>
      </c>
      <c r="B3352" s="511" t="s">
        <v>3678</v>
      </c>
      <c r="C3352" s="512">
        <v>2200</v>
      </c>
      <c r="D3352" s="495" t="s">
        <v>5899</v>
      </c>
      <c r="E3352" s="647">
        <v>0.1</v>
      </c>
      <c r="F3352" s="489"/>
      <c r="I3352" s="681" t="s">
        <v>5793</v>
      </c>
      <c r="J3352" s="687" t="s">
        <v>2164</v>
      </c>
      <c r="K3352" s="701" t="s">
        <v>1059</v>
      </c>
      <c r="L3352" s="695">
        <v>950</v>
      </c>
      <c r="M3352" s="750"/>
    </row>
    <row r="3353" spans="1:13" ht="225" customHeight="1">
      <c r="A3353" s="501" t="s">
        <v>3680</v>
      </c>
      <c r="B3353" s="511" t="s">
        <v>3681</v>
      </c>
      <c r="C3353" s="512">
        <v>69000</v>
      </c>
      <c r="D3353" s="561"/>
      <c r="E3353" s="647">
        <v>0.1</v>
      </c>
      <c r="F3353" s="489"/>
      <c r="I3353" s="681" t="s">
        <v>5793</v>
      </c>
      <c r="J3353" s="687" t="s">
        <v>1060</v>
      </c>
      <c r="K3353" s="701" t="s">
        <v>1061</v>
      </c>
      <c r="L3353" s="695">
        <v>1100</v>
      </c>
      <c r="M3353" s="750"/>
    </row>
    <row r="3354" spans="1:13" ht="135" customHeight="1">
      <c r="A3354" s="501" t="s">
        <v>3683</v>
      </c>
      <c r="B3354" s="511" t="s">
        <v>12584</v>
      </c>
      <c r="C3354" s="512">
        <v>22000</v>
      </c>
      <c r="D3354" s="561"/>
      <c r="E3354" s="647">
        <v>0.1</v>
      </c>
      <c r="F3354" s="489"/>
      <c r="I3354" s="681" t="s">
        <v>5793</v>
      </c>
      <c r="J3354" s="687" t="s">
        <v>1062</v>
      </c>
      <c r="K3354" s="701" t="s">
        <v>1063</v>
      </c>
      <c r="L3354" s="695">
        <v>3300</v>
      </c>
      <c r="M3354" s="750"/>
    </row>
    <row r="3355" spans="1:13" ht="105" customHeight="1">
      <c r="A3355" s="501" t="s">
        <v>8916</v>
      </c>
      <c r="B3355" s="511" t="s">
        <v>12586</v>
      </c>
      <c r="C3355" s="512">
        <v>22000</v>
      </c>
      <c r="D3355" s="561"/>
      <c r="E3355" s="647">
        <v>0.1</v>
      </c>
      <c r="F3355" s="489"/>
      <c r="I3355" s="681" t="s">
        <v>5793</v>
      </c>
      <c r="J3355" s="687" t="s">
        <v>1064</v>
      </c>
      <c r="K3355" s="701" t="s">
        <v>1065</v>
      </c>
      <c r="L3355" s="695">
        <v>2750</v>
      </c>
      <c r="M3355" s="750"/>
    </row>
    <row r="3356" spans="1:13" ht="409.5" customHeight="1">
      <c r="A3356" s="501" t="s">
        <v>3686</v>
      </c>
      <c r="B3356" s="511" t="s">
        <v>3687</v>
      </c>
      <c r="C3356" s="512">
        <v>2700</v>
      </c>
      <c r="D3356" s="561"/>
      <c r="E3356" s="647">
        <v>0.1</v>
      </c>
      <c r="F3356" s="489"/>
      <c r="I3356" s="681" t="s">
        <v>5793</v>
      </c>
      <c r="J3356" s="687" t="s">
        <v>1066</v>
      </c>
      <c r="K3356" s="701" t="s">
        <v>1067</v>
      </c>
      <c r="L3356" s="695">
        <v>3200</v>
      </c>
      <c r="M3356" s="750"/>
    </row>
    <row r="3357" spans="1:13" ht="195" customHeight="1">
      <c r="A3357" s="501" t="s">
        <v>3689</v>
      </c>
      <c r="B3357" s="511" t="s">
        <v>3690</v>
      </c>
      <c r="C3357" s="512">
        <v>700</v>
      </c>
      <c r="D3357" s="561"/>
      <c r="E3357" s="647">
        <v>0.1</v>
      </c>
      <c r="F3357" s="489"/>
      <c r="I3357" s="681" t="s">
        <v>5793</v>
      </c>
      <c r="J3357" s="687" t="s">
        <v>1068</v>
      </c>
      <c r="K3357" s="701" t="s">
        <v>1069</v>
      </c>
      <c r="L3357" s="695">
        <v>3850</v>
      </c>
      <c r="M3357" s="750"/>
    </row>
    <row r="3358" spans="1:13" ht="90" customHeight="1">
      <c r="A3358" s="501" t="s">
        <v>3692</v>
      </c>
      <c r="B3358" s="511" t="s">
        <v>3693</v>
      </c>
      <c r="C3358" s="512">
        <v>330</v>
      </c>
      <c r="D3358" s="561"/>
      <c r="E3358" s="647">
        <v>0.1</v>
      </c>
      <c r="F3358" s="489"/>
      <c r="I3358" s="681" t="s">
        <v>5793</v>
      </c>
      <c r="J3358" s="687" t="s">
        <v>1070</v>
      </c>
      <c r="K3358" s="701" t="s">
        <v>1071</v>
      </c>
      <c r="L3358" s="695">
        <v>2750</v>
      </c>
      <c r="M3358" s="750"/>
    </row>
    <row r="3359" spans="1:13" ht="60" customHeight="1">
      <c r="A3359" s="501" t="s">
        <v>3695</v>
      </c>
      <c r="B3359" s="511" t="s">
        <v>3696</v>
      </c>
      <c r="C3359" s="512">
        <v>1000</v>
      </c>
      <c r="D3359" s="561"/>
      <c r="E3359" s="647">
        <v>0.1</v>
      </c>
      <c r="F3359" s="489"/>
      <c r="I3359" s="681" t="s">
        <v>5793</v>
      </c>
      <c r="J3359" s="687" t="s">
        <v>1072</v>
      </c>
      <c r="K3359" s="701" t="s">
        <v>1073</v>
      </c>
      <c r="L3359" s="695">
        <v>3650</v>
      </c>
      <c r="M3359" s="750"/>
    </row>
    <row r="3360" spans="1:13" ht="45" customHeight="1">
      <c r="A3360" s="501" t="s">
        <v>3698</v>
      </c>
      <c r="B3360" s="511" t="s">
        <v>3699</v>
      </c>
      <c r="C3360" s="512">
        <v>1000</v>
      </c>
      <c r="D3360" s="561"/>
      <c r="E3360" s="647">
        <v>0.1</v>
      </c>
      <c r="F3360" s="489"/>
      <c r="I3360" s="681" t="s">
        <v>5793</v>
      </c>
      <c r="J3360" s="687" t="s">
        <v>1074</v>
      </c>
      <c r="K3360" s="701" t="s">
        <v>1075</v>
      </c>
      <c r="L3360" s="695">
        <v>2400</v>
      </c>
      <c r="M3360" s="750"/>
    </row>
    <row r="3361" spans="1:13" ht="90" customHeight="1">
      <c r="A3361" s="501" t="s">
        <v>3701</v>
      </c>
      <c r="B3361" s="511" t="s">
        <v>3702</v>
      </c>
      <c r="C3361" s="512">
        <v>420</v>
      </c>
      <c r="D3361" s="561"/>
      <c r="E3361" s="647">
        <v>0.1</v>
      </c>
      <c r="F3361" s="489"/>
      <c r="I3361" s="681" t="s">
        <v>5793</v>
      </c>
      <c r="J3361" s="687" t="s">
        <v>1078</v>
      </c>
      <c r="K3361" s="701" t="s">
        <v>1079</v>
      </c>
      <c r="L3361" s="702">
        <v>350</v>
      </c>
      <c r="M3361" s="750"/>
    </row>
    <row r="3362" spans="1:13" ht="45" customHeight="1">
      <c r="A3362" s="501" t="s">
        <v>3704</v>
      </c>
      <c r="B3362" s="511" t="s">
        <v>3705</v>
      </c>
      <c r="C3362" s="512">
        <v>300</v>
      </c>
      <c r="D3362" s="561"/>
      <c r="E3362" s="647">
        <v>0.1</v>
      </c>
      <c r="F3362" s="489"/>
      <c r="I3362" s="681" t="s">
        <v>5793</v>
      </c>
      <c r="J3362" s="687" t="s">
        <v>1080</v>
      </c>
      <c r="K3362" s="701" t="s">
        <v>1081</v>
      </c>
      <c r="L3362" s="695">
        <v>6050</v>
      </c>
      <c r="M3362" s="750"/>
    </row>
    <row r="3363" spans="1:13" ht="135" customHeight="1">
      <c r="A3363" s="501" t="s">
        <v>3710</v>
      </c>
      <c r="B3363" s="511" t="s">
        <v>3711</v>
      </c>
      <c r="C3363" s="512">
        <v>2000</v>
      </c>
      <c r="D3363" s="561"/>
      <c r="E3363" s="647">
        <v>0.1</v>
      </c>
      <c r="F3363" s="489"/>
      <c r="I3363" s="681" t="s">
        <v>7463</v>
      </c>
      <c r="J3363" s="687" t="s">
        <v>10832</v>
      </c>
      <c r="K3363" s="701" t="s">
        <v>10833</v>
      </c>
      <c r="L3363" s="702">
        <v>1100</v>
      </c>
      <c r="M3363" s="750"/>
    </row>
    <row r="3364" spans="1:13" ht="120" customHeight="1">
      <c r="A3364" s="501" t="s">
        <v>3713</v>
      </c>
      <c r="B3364" s="511" t="s">
        <v>3714</v>
      </c>
      <c r="C3364" s="512">
        <v>5000</v>
      </c>
      <c r="D3364" s="561"/>
      <c r="E3364" s="647">
        <v>0.1</v>
      </c>
      <c r="F3364" s="489"/>
      <c r="I3364" s="681" t="s">
        <v>10837</v>
      </c>
      <c r="J3364" s="687" t="s">
        <v>10838</v>
      </c>
      <c r="K3364" s="701" t="s">
        <v>10839</v>
      </c>
      <c r="L3364" s="702">
        <v>1100</v>
      </c>
      <c r="M3364" s="750"/>
    </row>
    <row r="3365" spans="1:13" ht="90" customHeight="1">
      <c r="A3365" s="501" t="s">
        <v>3716</v>
      </c>
      <c r="B3365" s="511" t="s">
        <v>3717</v>
      </c>
      <c r="C3365" s="512">
        <v>250</v>
      </c>
      <c r="D3365" s="561"/>
      <c r="E3365" s="647">
        <v>0.1</v>
      </c>
      <c r="F3365" s="489"/>
      <c r="I3365" s="681"/>
      <c r="J3365" s="687"/>
      <c r="K3365" s="727" t="s">
        <v>1809</v>
      </c>
      <c r="L3365" s="702"/>
      <c r="M3365" s="709"/>
    </row>
    <row r="3366" spans="1:13" ht="90" customHeight="1">
      <c r="A3366" s="501" t="s">
        <v>3719</v>
      </c>
      <c r="B3366" s="511" t="s">
        <v>3720</v>
      </c>
      <c r="C3366" s="512">
        <v>1650</v>
      </c>
      <c r="D3366" s="561"/>
      <c r="E3366" s="647">
        <v>0.1</v>
      </c>
      <c r="F3366" s="489"/>
      <c r="I3366" s="681" t="s">
        <v>10354</v>
      </c>
      <c r="J3366" s="687" t="s">
        <v>1082</v>
      </c>
      <c r="K3366" s="701" t="s">
        <v>1083</v>
      </c>
      <c r="L3366" s="702">
        <v>2400</v>
      </c>
      <c r="M3366" s="750"/>
    </row>
    <row r="3367" spans="1:13" ht="240" customHeight="1">
      <c r="A3367" s="501" t="s">
        <v>3722</v>
      </c>
      <c r="B3367" s="511" t="s">
        <v>3723</v>
      </c>
      <c r="C3367" s="512">
        <v>1000</v>
      </c>
      <c r="D3367" s="561"/>
      <c r="E3367" s="647">
        <v>0.1</v>
      </c>
      <c r="F3367" s="489"/>
      <c r="I3367" s="681" t="s">
        <v>10355</v>
      </c>
      <c r="J3367" s="687" t="s">
        <v>1084</v>
      </c>
      <c r="K3367" s="701" t="s">
        <v>1085</v>
      </c>
      <c r="L3367" s="702">
        <v>8600</v>
      </c>
      <c r="M3367" s="750"/>
    </row>
    <row r="3368" spans="1:13" ht="75" customHeight="1">
      <c r="A3368" s="501" t="s">
        <v>3725</v>
      </c>
      <c r="B3368" s="511" t="s">
        <v>3726</v>
      </c>
      <c r="C3368" s="512">
        <v>2420</v>
      </c>
      <c r="D3368" s="561"/>
      <c r="E3368" s="647">
        <v>0.1</v>
      </c>
      <c r="F3368" s="489"/>
      <c r="I3368" s="681" t="s">
        <v>10356</v>
      </c>
      <c r="J3368" s="687" t="s">
        <v>1086</v>
      </c>
      <c r="K3368" s="701" t="s">
        <v>1087</v>
      </c>
      <c r="L3368" s="702">
        <v>9700</v>
      </c>
      <c r="M3368" s="750"/>
    </row>
    <row r="3369" spans="1:13" ht="75" customHeight="1">
      <c r="A3369" s="501" t="s">
        <v>3728</v>
      </c>
      <c r="B3369" s="511" t="s">
        <v>3729</v>
      </c>
      <c r="C3369" s="512">
        <v>500</v>
      </c>
      <c r="D3369" s="561"/>
      <c r="E3369" s="647">
        <v>0.1</v>
      </c>
      <c r="F3369" s="489"/>
      <c r="I3369" s="681" t="s">
        <v>10357</v>
      </c>
      <c r="J3369" s="687" t="s">
        <v>1088</v>
      </c>
      <c r="K3369" s="701" t="s">
        <v>1089</v>
      </c>
      <c r="L3369" s="702">
        <v>12100</v>
      </c>
      <c r="M3369" s="750"/>
    </row>
    <row r="3370" spans="1:13" ht="150" customHeight="1">
      <c r="A3370" s="501" t="s">
        <v>8562</v>
      </c>
      <c r="B3370" s="511" t="s">
        <v>8563</v>
      </c>
      <c r="C3370" s="512">
        <v>5000</v>
      </c>
      <c r="D3370" s="561"/>
      <c r="E3370" s="647">
        <v>0.1</v>
      </c>
      <c r="F3370" s="489"/>
      <c r="I3370" s="681" t="s">
        <v>10358</v>
      </c>
      <c r="J3370" s="687" t="s">
        <v>1090</v>
      </c>
      <c r="K3370" s="701" t="s">
        <v>1091</v>
      </c>
      <c r="L3370" s="702">
        <v>14150</v>
      </c>
      <c r="M3370" s="750"/>
    </row>
    <row r="3371" spans="1:13" ht="210" customHeight="1">
      <c r="A3371" s="501" t="s">
        <v>9841</v>
      </c>
      <c r="B3371" s="511" t="s">
        <v>9842</v>
      </c>
      <c r="C3371" s="512">
        <v>5000</v>
      </c>
      <c r="D3371" s="561"/>
      <c r="E3371" s="647">
        <v>0.1</v>
      </c>
      <c r="F3371" s="500"/>
      <c r="I3371" s="681" t="s">
        <v>10359</v>
      </c>
      <c r="J3371" s="687" t="s">
        <v>1092</v>
      </c>
      <c r="K3371" s="701" t="s">
        <v>1093</v>
      </c>
      <c r="L3371" s="702">
        <v>4700</v>
      </c>
      <c r="M3371" s="750"/>
    </row>
    <row r="3372" spans="1:13" ht="210" customHeight="1">
      <c r="A3372" s="501" t="s">
        <v>10082</v>
      </c>
      <c r="B3372" s="511" t="s">
        <v>10078</v>
      </c>
      <c r="C3372" s="512">
        <v>10000</v>
      </c>
      <c r="D3372" s="561"/>
      <c r="E3372" s="647">
        <v>0.1</v>
      </c>
      <c r="F3372" s="489"/>
      <c r="I3372" s="681" t="s">
        <v>10843</v>
      </c>
      <c r="J3372" s="687" t="s">
        <v>10844</v>
      </c>
      <c r="K3372" s="701" t="s">
        <v>10845</v>
      </c>
      <c r="L3372" s="702">
        <v>3900</v>
      </c>
      <c r="M3372" s="750"/>
    </row>
    <row r="3373" spans="1:13" ht="90" customHeight="1">
      <c r="A3373" s="501" t="s">
        <v>10166</v>
      </c>
      <c r="B3373" s="511" t="s">
        <v>10155</v>
      </c>
      <c r="C3373" s="512">
        <v>500</v>
      </c>
      <c r="D3373" s="561"/>
      <c r="E3373" s="647">
        <v>0.1</v>
      </c>
      <c r="F3373" s="489"/>
      <c r="I3373" s="681" t="s">
        <v>10846</v>
      </c>
      <c r="J3373" s="687" t="s">
        <v>10847</v>
      </c>
      <c r="K3373" s="701" t="s">
        <v>10848</v>
      </c>
      <c r="L3373" s="702">
        <v>4900</v>
      </c>
      <c r="M3373" s="750"/>
    </row>
    <row r="3374" spans="1:13" ht="150" customHeight="1">
      <c r="A3374" s="501" t="s">
        <v>10658</v>
      </c>
      <c r="B3374" s="511" t="s">
        <v>10659</v>
      </c>
      <c r="C3374" s="512">
        <v>2000</v>
      </c>
      <c r="D3374" s="561"/>
      <c r="E3374" s="647">
        <v>0.1</v>
      </c>
      <c r="F3374" s="489"/>
      <c r="I3374" s="681" t="s">
        <v>10849</v>
      </c>
      <c r="J3374" s="687" t="s">
        <v>10850</v>
      </c>
      <c r="K3374" s="701" t="s">
        <v>10851</v>
      </c>
      <c r="L3374" s="702">
        <v>6150</v>
      </c>
      <c r="M3374" s="750"/>
    </row>
    <row r="3375" spans="1:13" ht="120" customHeight="1">
      <c r="A3375" s="501" t="s">
        <v>12596</v>
      </c>
      <c r="B3375" s="511" t="s">
        <v>12597</v>
      </c>
      <c r="C3375" s="512">
        <v>27000</v>
      </c>
      <c r="D3375" s="561"/>
      <c r="E3375" s="647">
        <v>0.1</v>
      </c>
      <c r="F3375" s="489"/>
      <c r="I3375" s="681" t="s">
        <v>2706</v>
      </c>
      <c r="J3375" s="687" t="s">
        <v>10852</v>
      </c>
      <c r="K3375" s="701" t="s">
        <v>10853</v>
      </c>
      <c r="L3375" s="702">
        <v>10650</v>
      </c>
      <c r="M3375" s="750"/>
    </row>
    <row r="3376" spans="1:13" ht="78.75" customHeight="1">
      <c r="A3376" s="501"/>
      <c r="B3376" s="535" t="s">
        <v>1809</v>
      </c>
      <c r="C3376" s="512"/>
      <c r="D3376" s="561"/>
      <c r="E3376" s="647">
        <v>0.1</v>
      </c>
      <c r="F3376" s="489"/>
      <c r="I3376" s="681" t="s">
        <v>10854</v>
      </c>
      <c r="J3376" s="687" t="s">
        <v>10855</v>
      </c>
      <c r="K3376" s="701" t="s">
        <v>10856</v>
      </c>
      <c r="L3376" s="702">
        <v>9000</v>
      </c>
      <c r="M3376" s="750"/>
    </row>
    <row r="3377" spans="1:13" ht="315" customHeight="1">
      <c r="A3377" s="501" t="s">
        <v>3730</v>
      </c>
      <c r="B3377" s="511" t="s">
        <v>3731</v>
      </c>
      <c r="C3377" s="512">
        <v>14740</v>
      </c>
      <c r="D3377" s="561"/>
      <c r="E3377" s="647">
        <v>0.1</v>
      </c>
      <c r="F3377" s="489"/>
      <c r="I3377" s="681" t="s">
        <v>10857</v>
      </c>
      <c r="J3377" s="687" t="s">
        <v>10858</v>
      </c>
      <c r="K3377" s="701" t="s">
        <v>10859</v>
      </c>
      <c r="L3377" s="702">
        <v>26400</v>
      </c>
      <c r="M3377" s="750"/>
    </row>
    <row r="3378" spans="1:13" ht="390" customHeight="1">
      <c r="A3378" s="501" t="s">
        <v>3732</v>
      </c>
      <c r="B3378" s="511" t="s">
        <v>8650</v>
      </c>
      <c r="C3378" s="512">
        <v>11770</v>
      </c>
      <c r="D3378" s="561"/>
      <c r="E3378" s="647">
        <v>0.1</v>
      </c>
      <c r="F3378" s="489"/>
      <c r="I3378" s="681" t="s">
        <v>10860</v>
      </c>
      <c r="J3378" s="687" t="s">
        <v>10861</v>
      </c>
      <c r="K3378" s="701" t="s">
        <v>10862</v>
      </c>
      <c r="L3378" s="702">
        <v>34300</v>
      </c>
      <c r="M3378" s="750"/>
    </row>
    <row r="3379" spans="1:13" ht="300" customHeight="1">
      <c r="A3379" s="501" t="s">
        <v>3733</v>
      </c>
      <c r="B3379" s="553" t="s">
        <v>3734</v>
      </c>
      <c r="C3379" s="512">
        <v>7370</v>
      </c>
      <c r="D3379" s="561"/>
      <c r="E3379" s="647">
        <v>0.1</v>
      </c>
      <c r="F3379" s="489"/>
      <c r="I3379" s="681" t="s">
        <v>10863</v>
      </c>
      <c r="J3379" s="687" t="s">
        <v>10864</v>
      </c>
      <c r="K3379" s="701" t="s">
        <v>10865</v>
      </c>
      <c r="L3379" s="702">
        <v>42150</v>
      </c>
      <c r="M3379" s="750"/>
    </row>
    <row r="3380" spans="1:13" ht="94.5" customHeight="1">
      <c r="A3380" s="501"/>
      <c r="B3380" s="535" t="s">
        <v>6599</v>
      </c>
      <c r="C3380" s="512"/>
      <c r="D3380" s="561"/>
      <c r="E3380" s="647">
        <v>0.1</v>
      </c>
      <c r="F3380" s="489"/>
      <c r="I3380" s="681" t="s">
        <v>12047</v>
      </c>
      <c r="J3380" s="687" t="s">
        <v>12048</v>
      </c>
      <c r="K3380" s="701" t="s">
        <v>12049</v>
      </c>
      <c r="L3380" s="702">
        <v>4400</v>
      </c>
      <c r="M3380" s="750"/>
    </row>
    <row r="3381" spans="1:13" ht="60" customHeight="1">
      <c r="A3381" s="501" t="s">
        <v>3736</v>
      </c>
      <c r="B3381" s="511" t="s">
        <v>3737</v>
      </c>
      <c r="C3381" s="512">
        <v>400</v>
      </c>
      <c r="D3381" s="561"/>
      <c r="E3381" s="647">
        <v>0.1</v>
      </c>
      <c r="F3381" s="489"/>
      <c r="I3381" s="681"/>
      <c r="J3381" s="687"/>
      <c r="K3381" s="727" t="s">
        <v>5815</v>
      </c>
      <c r="L3381" s="702"/>
      <c r="M3381" s="707"/>
    </row>
    <row r="3382" spans="1:13" ht="60" customHeight="1">
      <c r="A3382" s="501" t="s">
        <v>3739</v>
      </c>
      <c r="B3382" s="511" t="s">
        <v>3740</v>
      </c>
      <c r="C3382" s="512">
        <v>470</v>
      </c>
      <c r="D3382" s="561"/>
      <c r="E3382" s="647">
        <v>0.1</v>
      </c>
      <c r="F3382" s="489"/>
      <c r="I3382" s="681" t="s">
        <v>5816</v>
      </c>
      <c r="J3382" s="687" t="s">
        <v>5817</v>
      </c>
      <c r="K3382" s="701" t="s">
        <v>5818</v>
      </c>
      <c r="L3382" s="702">
        <v>2400</v>
      </c>
      <c r="M3382" s="750"/>
    </row>
    <row r="3383" spans="1:13" ht="90" customHeight="1">
      <c r="A3383" s="501" t="s">
        <v>3742</v>
      </c>
      <c r="B3383" s="511" t="s">
        <v>3743</v>
      </c>
      <c r="C3383" s="512">
        <v>280</v>
      </c>
      <c r="D3383" s="561"/>
      <c r="E3383" s="647">
        <v>0.1</v>
      </c>
      <c r="F3383" s="489"/>
      <c r="I3383" s="681" t="s">
        <v>5819</v>
      </c>
      <c r="J3383" s="687" t="s">
        <v>5820</v>
      </c>
      <c r="K3383" s="701" t="s">
        <v>5821</v>
      </c>
      <c r="L3383" s="702">
        <v>3250</v>
      </c>
      <c r="M3383" s="750"/>
    </row>
    <row r="3384" spans="1:13" ht="90" customHeight="1">
      <c r="A3384" s="501" t="s">
        <v>3745</v>
      </c>
      <c r="B3384" s="511" t="s">
        <v>3746</v>
      </c>
      <c r="C3384" s="512">
        <v>840</v>
      </c>
      <c r="D3384" s="561"/>
      <c r="E3384" s="647">
        <v>0.1</v>
      </c>
      <c r="F3384" s="489"/>
      <c r="I3384" s="681" t="s">
        <v>5822</v>
      </c>
      <c r="J3384" s="687" t="s">
        <v>7098</v>
      </c>
      <c r="K3384" s="701" t="s">
        <v>7099</v>
      </c>
      <c r="L3384" s="702">
        <v>3750</v>
      </c>
      <c r="M3384" s="750"/>
    </row>
    <row r="3385" spans="1:13" ht="60" customHeight="1">
      <c r="A3385" s="501" t="s">
        <v>3748</v>
      </c>
      <c r="B3385" s="511" t="s">
        <v>3749</v>
      </c>
      <c r="C3385" s="512">
        <v>210</v>
      </c>
      <c r="D3385" s="561"/>
      <c r="E3385" s="647">
        <v>0.1</v>
      </c>
      <c r="F3385" s="489"/>
      <c r="I3385" s="681" t="s">
        <v>7100</v>
      </c>
      <c r="J3385" s="687" t="s">
        <v>7101</v>
      </c>
      <c r="K3385" s="701" t="s">
        <v>7102</v>
      </c>
      <c r="L3385" s="702">
        <v>1800</v>
      </c>
      <c r="M3385" s="750"/>
    </row>
    <row r="3386" spans="1:13" ht="75" customHeight="1">
      <c r="A3386" s="501" t="s">
        <v>3751</v>
      </c>
      <c r="B3386" s="511" t="s">
        <v>3752</v>
      </c>
      <c r="C3386" s="512">
        <v>630</v>
      </c>
      <c r="D3386" s="561"/>
      <c r="E3386" s="647">
        <v>0.1</v>
      </c>
      <c r="F3386" s="489"/>
      <c r="I3386" s="681" t="s">
        <v>7103</v>
      </c>
      <c r="J3386" s="687" t="s">
        <v>7104</v>
      </c>
      <c r="K3386" s="701" t="s">
        <v>7105</v>
      </c>
      <c r="L3386" s="702">
        <v>2900</v>
      </c>
      <c r="M3386" s="750"/>
    </row>
    <row r="3387" spans="1:13" ht="105" customHeight="1">
      <c r="A3387" s="501" t="s">
        <v>3754</v>
      </c>
      <c r="B3387" s="511" t="s">
        <v>3755</v>
      </c>
      <c r="C3387" s="512">
        <v>330</v>
      </c>
      <c r="D3387" s="561"/>
      <c r="E3387" s="647">
        <v>0.1</v>
      </c>
      <c r="F3387" s="489"/>
      <c r="I3387" s="681" t="s">
        <v>7106</v>
      </c>
      <c r="J3387" s="687" t="s">
        <v>7107</v>
      </c>
      <c r="K3387" s="701" t="s">
        <v>7108</v>
      </c>
      <c r="L3387" s="702">
        <v>2150</v>
      </c>
      <c r="M3387" s="750"/>
    </row>
    <row r="3388" spans="1:13" ht="90" customHeight="1">
      <c r="A3388" s="501" t="s">
        <v>3757</v>
      </c>
      <c r="B3388" s="511" t="s">
        <v>3758</v>
      </c>
      <c r="C3388" s="512">
        <v>330</v>
      </c>
      <c r="D3388" s="561"/>
      <c r="E3388" s="647">
        <v>0.1</v>
      </c>
      <c r="F3388" s="489"/>
      <c r="I3388" s="681"/>
      <c r="J3388" s="687"/>
      <c r="K3388" s="727" t="s">
        <v>6599</v>
      </c>
      <c r="L3388" s="702"/>
      <c r="M3388" s="709"/>
    </row>
    <row r="3389" spans="1:13" ht="105" customHeight="1">
      <c r="A3389" s="501" t="s">
        <v>3760</v>
      </c>
      <c r="B3389" s="511" t="s">
        <v>3761</v>
      </c>
      <c r="C3389" s="512">
        <v>330</v>
      </c>
      <c r="D3389" s="561"/>
      <c r="E3389" s="647">
        <v>0.1</v>
      </c>
      <c r="F3389" s="489"/>
      <c r="I3389" s="681" t="s">
        <v>10360</v>
      </c>
      <c r="J3389" s="687" t="s">
        <v>6104</v>
      </c>
      <c r="K3389" s="701" t="s">
        <v>6105</v>
      </c>
      <c r="L3389" s="702">
        <v>850</v>
      </c>
      <c r="M3389" s="750"/>
    </row>
    <row r="3390" spans="1:13" ht="282" customHeight="1">
      <c r="A3390" s="501" t="s">
        <v>3763</v>
      </c>
      <c r="B3390" s="514" t="s">
        <v>11045</v>
      </c>
      <c r="C3390" s="512">
        <v>740</v>
      </c>
      <c r="D3390" s="526"/>
      <c r="E3390" s="647">
        <v>0.1</v>
      </c>
      <c r="F3390" s="489"/>
      <c r="I3390" s="681" t="s">
        <v>10361</v>
      </c>
      <c r="J3390" s="687" t="s">
        <v>6106</v>
      </c>
      <c r="K3390" s="701" t="s">
        <v>6107</v>
      </c>
      <c r="L3390" s="702">
        <v>850</v>
      </c>
      <c r="M3390" s="750"/>
    </row>
    <row r="3391" spans="1:13" ht="60" customHeight="1">
      <c r="A3391" s="501" t="s">
        <v>3764</v>
      </c>
      <c r="B3391" s="511" t="s">
        <v>3765</v>
      </c>
      <c r="C3391" s="512">
        <v>170</v>
      </c>
      <c r="D3391" s="561"/>
      <c r="E3391" s="647">
        <v>0.1</v>
      </c>
      <c r="F3391" s="489"/>
      <c r="I3391" s="681" t="s">
        <v>10362</v>
      </c>
      <c r="J3391" s="687" t="s">
        <v>6108</v>
      </c>
      <c r="K3391" s="701" t="s">
        <v>6109</v>
      </c>
      <c r="L3391" s="702">
        <v>850</v>
      </c>
      <c r="M3391" s="750"/>
    </row>
    <row r="3392" spans="1:13" ht="45" customHeight="1">
      <c r="A3392" s="501" t="s">
        <v>3767</v>
      </c>
      <c r="B3392" s="511" t="s">
        <v>3768</v>
      </c>
      <c r="C3392" s="512">
        <v>170</v>
      </c>
      <c r="D3392" s="561"/>
      <c r="E3392" s="647">
        <v>0.1</v>
      </c>
      <c r="F3392" s="489"/>
      <c r="I3392" s="681" t="s">
        <v>6110</v>
      </c>
      <c r="J3392" s="687" t="s">
        <v>6111</v>
      </c>
      <c r="K3392" s="701" t="s">
        <v>6112</v>
      </c>
      <c r="L3392" s="702">
        <v>850</v>
      </c>
      <c r="M3392" s="750"/>
    </row>
    <row r="3393" spans="1:13" ht="45" customHeight="1">
      <c r="A3393" s="501" t="s">
        <v>3770</v>
      </c>
      <c r="B3393" s="511" t="s">
        <v>3771</v>
      </c>
      <c r="C3393" s="512">
        <v>330</v>
      </c>
      <c r="D3393" s="561"/>
      <c r="E3393" s="647">
        <v>0.1</v>
      </c>
      <c r="F3393" s="489"/>
      <c r="I3393" s="681" t="s">
        <v>6110</v>
      </c>
      <c r="J3393" s="687" t="s">
        <v>6113</v>
      </c>
      <c r="K3393" s="701" t="s">
        <v>7473</v>
      </c>
      <c r="L3393" s="702">
        <v>850</v>
      </c>
      <c r="M3393" s="750"/>
    </row>
    <row r="3394" spans="1:13" ht="105" customHeight="1">
      <c r="A3394" s="501" t="s">
        <v>3773</v>
      </c>
      <c r="B3394" s="511" t="s">
        <v>3774</v>
      </c>
      <c r="C3394" s="512">
        <v>170</v>
      </c>
      <c r="D3394" s="561"/>
      <c r="E3394" s="647">
        <v>0.1</v>
      </c>
      <c r="F3394" s="489"/>
      <c r="I3394" s="681" t="s">
        <v>7474</v>
      </c>
      <c r="J3394" s="687" t="s">
        <v>7475</v>
      </c>
      <c r="K3394" s="701" t="s">
        <v>7476</v>
      </c>
      <c r="L3394" s="702">
        <v>6050</v>
      </c>
      <c r="M3394" s="750"/>
    </row>
    <row r="3395" spans="1:13" ht="300" customHeight="1">
      <c r="A3395" s="501" t="s">
        <v>3776</v>
      </c>
      <c r="B3395" s="511" t="s">
        <v>3777</v>
      </c>
      <c r="C3395" s="512">
        <v>960</v>
      </c>
      <c r="D3395" s="561"/>
      <c r="E3395" s="647">
        <v>0.1</v>
      </c>
      <c r="F3395" s="489"/>
      <c r="I3395" s="681" t="s">
        <v>1094</v>
      </c>
      <c r="J3395" s="687" t="s">
        <v>7477</v>
      </c>
      <c r="K3395" s="701" t="s">
        <v>5042</v>
      </c>
      <c r="L3395" s="702">
        <v>9700</v>
      </c>
      <c r="M3395" s="750"/>
    </row>
    <row r="3396" spans="1:13" ht="45" customHeight="1">
      <c r="A3396" s="501" t="s">
        <v>3779</v>
      </c>
      <c r="B3396" s="511" t="s">
        <v>3780</v>
      </c>
      <c r="C3396" s="512">
        <v>500</v>
      </c>
      <c r="D3396" s="561"/>
      <c r="E3396" s="647">
        <v>0.1</v>
      </c>
      <c r="F3396" s="489"/>
      <c r="I3396" s="681"/>
      <c r="J3396" s="687"/>
      <c r="K3396" s="727" t="s">
        <v>5232</v>
      </c>
      <c r="L3396" s="702"/>
      <c r="M3396" s="709"/>
    </row>
    <row r="3397" spans="1:13" ht="60" customHeight="1">
      <c r="A3397" s="501" t="s">
        <v>3782</v>
      </c>
      <c r="B3397" s="511" t="s">
        <v>3783</v>
      </c>
      <c r="C3397" s="512">
        <v>700</v>
      </c>
      <c r="D3397" s="561"/>
      <c r="E3397" s="647">
        <v>0.1</v>
      </c>
      <c r="F3397" s="489"/>
      <c r="I3397" s="681"/>
      <c r="J3397" s="687"/>
      <c r="K3397" s="727" t="s">
        <v>702</v>
      </c>
      <c r="L3397" s="702"/>
      <c r="M3397" s="709"/>
    </row>
    <row r="3398" spans="1:13" ht="120" customHeight="1">
      <c r="A3398" s="501" t="s">
        <v>3785</v>
      </c>
      <c r="B3398" s="551" t="s">
        <v>3786</v>
      </c>
      <c r="C3398" s="512">
        <v>700</v>
      </c>
      <c r="D3398" s="561"/>
      <c r="E3398" s="647">
        <v>0.1</v>
      </c>
      <c r="F3398" s="489"/>
      <c r="I3398" s="681"/>
      <c r="J3398" s="687"/>
      <c r="K3398" s="727" t="s">
        <v>5233</v>
      </c>
      <c r="L3398" s="702"/>
      <c r="M3398" s="709"/>
    </row>
    <row r="3399" spans="1:13" ht="135" customHeight="1">
      <c r="A3399" s="501" t="s">
        <v>3788</v>
      </c>
      <c r="B3399" s="511" t="s">
        <v>3789</v>
      </c>
      <c r="C3399" s="512">
        <v>880</v>
      </c>
      <c r="D3399" s="561"/>
      <c r="E3399" s="647">
        <v>0.1</v>
      </c>
      <c r="F3399" s="489"/>
      <c r="I3399" s="681" t="s">
        <v>5234</v>
      </c>
      <c r="J3399" s="687" t="s">
        <v>5235</v>
      </c>
      <c r="K3399" s="701" t="s">
        <v>5236</v>
      </c>
      <c r="L3399" s="702">
        <v>450</v>
      </c>
      <c r="M3399" s="750"/>
    </row>
    <row r="3400" spans="1:13" ht="75" customHeight="1">
      <c r="A3400" s="501" t="s">
        <v>3791</v>
      </c>
      <c r="B3400" s="511" t="s">
        <v>3792</v>
      </c>
      <c r="C3400" s="512">
        <v>330</v>
      </c>
      <c r="D3400" s="561"/>
      <c r="E3400" s="647">
        <v>0.1</v>
      </c>
      <c r="F3400" s="489"/>
      <c r="I3400" s="681" t="s">
        <v>5234</v>
      </c>
      <c r="J3400" s="687" t="s">
        <v>5237</v>
      </c>
      <c r="K3400" s="701" t="s">
        <v>3663</v>
      </c>
      <c r="L3400" s="702">
        <v>500</v>
      </c>
      <c r="M3400" s="750"/>
    </row>
    <row r="3401" spans="1:13" ht="150" customHeight="1">
      <c r="A3401" s="501" t="s">
        <v>3794</v>
      </c>
      <c r="B3401" s="511" t="s">
        <v>3795</v>
      </c>
      <c r="C3401" s="512">
        <v>590</v>
      </c>
      <c r="D3401" s="561"/>
      <c r="E3401" s="647">
        <v>0.1</v>
      </c>
      <c r="F3401" s="489"/>
      <c r="I3401" s="681" t="s">
        <v>3664</v>
      </c>
      <c r="J3401" s="687" t="s">
        <v>3665</v>
      </c>
      <c r="K3401" s="701" t="s">
        <v>3666</v>
      </c>
      <c r="L3401" s="702">
        <v>450</v>
      </c>
      <c r="M3401" s="750"/>
    </row>
    <row r="3402" spans="1:13" ht="150" customHeight="1">
      <c r="A3402" s="501" t="s">
        <v>3797</v>
      </c>
      <c r="B3402" s="511" t="s">
        <v>3798</v>
      </c>
      <c r="C3402" s="512">
        <v>3500</v>
      </c>
      <c r="D3402" s="561"/>
      <c r="E3402" s="647">
        <v>0.1</v>
      </c>
      <c r="F3402" s="489"/>
      <c r="I3402" s="681" t="s">
        <v>10011</v>
      </c>
      <c r="J3402" s="687" t="s">
        <v>10190</v>
      </c>
      <c r="K3402" s="701" t="s">
        <v>10191</v>
      </c>
      <c r="L3402" s="702">
        <v>19000</v>
      </c>
      <c r="M3402" s="750"/>
    </row>
    <row r="3403" spans="1:13" ht="369" customHeight="1">
      <c r="A3403" s="501" t="s">
        <v>3802</v>
      </c>
      <c r="B3403" s="514" t="s">
        <v>11047</v>
      </c>
      <c r="C3403" s="512">
        <v>1760</v>
      </c>
      <c r="D3403" s="561"/>
      <c r="E3403" s="647">
        <v>0.1</v>
      </c>
      <c r="F3403" s="489"/>
      <c r="I3403" s="681"/>
      <c r="J3403" s="687"/>
      <c r="K3403" s="727" t="s">
        <v>7146</v>
      </c>
      <c r="L3403" s="702"/>
      <c r="M3403" s="750"/>
    </row>
    <row r="3404" spans="1:13" ht="75" customHeight="1">
      <c r="A3404" s="501" t="s">
        <v>3804</v>
      </c>
      <c r="B3404" s="511" t="s">
        <v>3805</v>
      </c>
      <c r="C3404" s="512">
        <v>250</v>
      </c>
      <c r="D3404" s="561"/>
      <c r="E3404" s="647">
        <v>0.1</v>
      </c>
      <c r="F3404" s="489"/>
      <c r="I3404" s="681" t="s">
        <v>8254</v>
      </c>
      <c r="J3404" s="687" t="s">
        <v>3667</v>
      </c>
      <c r="K3404" s="701" t="s">
        <v>3668</v>
      </c>
      <c r="L3404" s="702">
        <v>600</v>
      </c>
      <c r="M3404" s="750"/>
    </row>
    <row r="3405" spans="1:13" ht="285" customHeight="1">
      <c r="A3405" s="501" t="s">
        <v>3807</v>
      </c>
      <c r="B3405" s="511" t="s">
        <v>8651</v>
      </c>
      <c r="C3405" s="512">
        <v>880</v>
      </c>
      <c r="D3405" s="561"/>
      <c r="E3405" s="647">
        <v>0.1</v>
      </c>
      <c r="F3405" s="489"/>
      <c r="I3405" s="681" t="s">
        <v>3669</v>
      </c>
      <c r="J3405" s="687" t="s">
        <v>3670</v>
      </c>
      <c r="K3405" s="701" t="s">
        <v>3671</v>
      </c>
      <c r="L3405" s="702">
        <v>1500</v>
      </c>
      <c r="M3405" s="750"/>
    </row>
    <row r="3406" spans="1:13" ht="165" customHeight="1">
      <c r="A3406" s="501" t="s">
        <v>3809</v>
      </c>
      <c r="B3406" s="511" t="s">
        <v>3810</v>
      </c>
      <c r="C3406" s="512">
        <v>1650</v>
      </c>
      <c r="D3406" s="561"/>
      <c r="E3406" s="647">
        <v>0.1</v>
      </c>
      <c r="F3406" s="489"/>
      <c r="I3406" s="681" t="s">
        <v>8253</v>
      </c>
      <c r="J3406" s="687" t="s">
        <v>3672</v>
      </c>
      <c r="K3406" s="701" t="s">
        <v>3673</v>
      </c>
      <c r="L3406" s="702">
        <v>600</v>
      </c>
      <c r="M3406" s="750"/>
    </row>
    <row r="3407" spans="1:13" ht="165" customHeight="1">
      <c r="A3407" s="501" t="s">
        <v>10366</v>
      </c>
      <c r="B3407" s="511" t="s">
        <v>10153</v>
      </c>
      <c r="C3407" s="512">
        <v>1500</v>
      </c>
      <c r="D3407" s="561"/>
      <c r="E3407" s="647">
        <v>0.1</v>
      </c>
      <c r="F3407" s="489"/>
      <c r="I3407" s="681" t="s">
        <v>7159</v>
      </c>
      <c r="J3407" s="687" t="s">
        <v>3674</v>
      </c>
      <c r="K3407" s="701" t="s">
        <v>3675</v>
      </c>
      <c r="L3407" s="702">
        <v>1000</v>
      </c>
      <c r="M3407" s="679" t="s">
        <v>5899</v>
      </c>
    </row>
    <row r="3408" spans="1:13" ht="325.5" customHeight="1">
      <c r="A3408" s="501" t="s">
        <v>3812</v>
      </c>
      <c r="B3408" s="514" t="s">
        <v>11048</v>
      </c>
      <c r="C3408" s="512">
        <v>2000</v>
      </c>
      <c r="D3408" s="561"/>
      <c r="E3408" s="647">
        <v>0.1</v>
      </c>
      <c r="F3408" s="489"/>
      <c r="I3408" s="681" t="s">
        <v>3676</v>
      </c>
      <c r="J3408" s="687" t="s">
        <v>3677</v>
      </c>
      <c r="K3408" s="701" t="s">
        <v>3678</v>
      </c>
      <c r="L3408" s="702">
        <v>2200</v>
      </c>
      <c r="M3408" s="679" t="s">
        <v>5899</v>
      </c>
    </row>
    <row r="3409" spans="1:13" ht="105" customHeight="1">
      <c r="A3409" s="501" t="s">
        <v>3814</v>
      </c>
      <c r="B3409" s="511" t="s">
        <v>3815</v>
      </c>
      <c r="C3409" s="512">
        <v>340</v>
      </c>
      <c r="D3409" s="561"/>
      <c r="E3409" s="647">
        <v>0.1</v>
      </c>
      <c r="F3409" s="489"/>
      <c r="I3409" s="681" t="s">
        <v>3679</v>
      </c>
      <c r="J3409" s="687" t="s">
        <v>3680</v>
      </c>
      <c r="K3409" s="701" t="s">
        <v>3681</v>
      </c>
      <c r="L3409" s="702">
        <v>69000</v>
      </c>
      <c r="M3409" s="750"/>
    </row>
    <row r="3410" spans="1:13" ht="75" customHeight="1">
      <c r="A3410" s="501" t="s">
        <v>3817</v>
      </c>
      <c r="B3410" s="511" t="s">
        <v>3818</v>
      </c>
      <c r="C3410" s="512">
        <v>210</v>
      </c>
      <c r="D3410" s="561"/>
      <c r="E3410" s="647">
        <v>0.1</v>
      </c>
      <c r="F3410" s="489"/>
      <c r="I3410" s="681" t="s">
        <v>3682</v>
      </c>
      <c r="J3410" s="687" t="s">
        <v>3683</v>
      </c>
      <c r="K3410" s="701" t="s">
        <v>12584</v>
      </c>
      <c r="L3410" s="702">
        <v>22000</v>
      </c>
      <c r="M3410" s="750"/>
    </row>
    <row r="3411" spans="1:13" ht="45" customHeight="1">
      <c r="A3411" s="501" t="s">
        <v>3820</v>
      </c>
      <c r="B3411" s="511" t="s">
        <v>3821</v>
      </c>
      <c r="C3411" s="512">
        <v>250</v>
      </c>
      <c r="D3411" s="561"/>
      <c r="E3411" s="647">
        <v>0.1</v>
      </c>
      <c r="F3411" s="489"/>
      <c r="I3411" s="681" t="s">
        <v>8915</v>
      </c>
      <c r="J3411" s="687" t="s">
        <v>8916</v>
      </c>
      <c r="K3411" s="701" t="s">
        <v>12586</v>
      </c>
      <c r="L3411" s="702">
        <v>22000</v>
      </c>
      <c r="M3411" s="750"/>
    </row>
    <row r="3412" spans="1:13" ht="150" customHeight="1">
      <c r="A3412" s="501" t="s">
        <v>3823</v>
      </c>
      <c r="B3412" s="511" t="s">
        <v>3405</v>
      </c>
      <c r="C3412" s="512">
        <v>1490</v>
      </c>
      <c r="D3412" s="561"/>
      <c r="E3412" s="647">
        <v>0.1</v>
      </c>
      <c r="F3412" s="489"/>
      <c r="I3412" s="681" t="s">
        <v>3685</v>
      </c>
      <c r="J3412" s="687" t="s">
        <v>3686</v>
      </c>
      <c r="K3412" s="701" t="s">
        <v>3687</v>
      </c>
      <c r="L3412" s="702">
        <v>2700</v>
      </c>
      <c r="M3412" s="750"/>
    </row>
    <row r="3413" spans="1:13" ht="135" customHeight="1">
      <c r="A3413" s="501" t="s">
        <v>3825</v>
      </c>
      <c r="B3413" s="511" t="s">
        <v>3406</v>
      </c>
      <c r="C3413" s="512">
        <v>880</v>
      </c>
      <c r="D3413" s="561"/>
      <c r="E3413" s="647">
        <v>0.1</v>
      </c>
      <c r="F3413" s="489"/>
      <c r="I3413" s="681" t="s">
        <v>3688</v>
      </c>
      <c r="J3413" s="687" t="s">
        <v>3689</v>
      </c>
      <c r="K3413" s="701" t="s">
        <v>3690</v>
      </c>
      <c r="L3413" s="702">
        <v>700</v>
      </c>
      <c r="M3413" s="750"/>
    </row>
    <row r="3414" spans="1:13" ht="135" customHeight="1">
      <c r="A3414" s="501" t="s">
        <v>3827</v>
      </c>
      <c r="B3414" s="511" t="s">
        <v>3828</v>
      </c>
      <c r="C3414" s="512">
        <v>1210</v>
      </c>
      <c r="D3414" s="561"/>
      <c r="E3414" s="647">
        <v>0.1</v>
      </c>
      <c r="F3414" s="489"/>
      <c r="I3414" s="681" t="s">
        <v>3691</v>
      </c>
      <c r="J3414" s="687" t="s">
        <v>3692</v>
      </c>
      <c r="K3414" s="701" t="s">
        <v>3693</v>
      </c>
      <c r="L3414" s="702">
        <v>330</v>
      </c>
      <c r="M3414" s="750"/>
    </row>
    <row r="3415" spans="1:13" ht="120" customHeight="1">
      <c r="A3415" s="501" t="s">
        <v>3830</v>
      </c>
      <c r="B3415" s="511" t="s">
        <v>3831</v>
      </c>
      <c r="C3415" s="512">
        <v>660</v>
      </c>
      <c r="D3415" s="561"/>
      <c r="E3415" s="647">
        <v>0.1</v>
      </c>
      <c r="F3415" s="489"/>
      <c r="I3415" s="681" t="s">
        <v>3694</v>
      </c>
      <c r="J3415" s="687" t="s">
        <v>3695</v>
      </c>
      <c r="K3415" s="701" t="s">
        <v>3696</v>
      </c>
      <c r="L3415" s="702">
        <v>1000</v>
      </c>
      <c r="M3415" s="750"/>
    </row>
    <row r="3416" spans="1:13" ht="75" customHeight="1">
      <c r="A3416" s="501" t="s">
        <v>3833</v>
      </c>
      <c r="B3416" s="511" t="s">
        <v>3834</v>
      </c>
      <c r="C3416" s="512">
        <v>400</v>
      </c>
      <c r="D3416" s="561"/>
      <c r="E3416" s="647">
        <v>0.1</v>
      </c>
      <c r="F3416" s="489"/>
      <c r="I3416" s="681" t="s">
        <v>3697</v>
      </c>
      <c r="J3416" s="687" t="s">
        <v>3698</v>
      </c>
      <c r="K3416" s="701" t="s">
        <v>3699</v>
      </c>
      <c r="L3416" s="702">
        <v>1000</v>
      </c>
      <c r="M3416" s="750"/>
    </row>
    <row r="3417" spans="1:13" ht="45" customHeight="1">
      <c r="A3417" s="501" t="s">
        <v>3836</v>
      </c>
      <c r="B3417" s="511" t="s">
        <v>3837</v>
      </c>
      <c r="C3417" s="512">
        <v>200</v>
      </c>
      <c r="D3417" s="561"/>
      <c r="E3417" s="647">
        <v>0.1</v>
      </c>
      <c r="F3417" s="489"/>
      <c r="I3417" s="681" t="s">
        <v>3700</v>
      </c>
      <c r="J3417" s="687" t="s">
        <v>3701</v>
      </c>
      <c r="K3417" s="701" t="s">
        <v>3702</v>
      </c>
      <c r="L3417" s="702">
        <v>420</v>
      </c>
      <c r="M3417" s="750"/>
    </row>
    <row r="3418" spans="1:13" ht="75" customHeight="1">
      <c r="A3418" s="501" t="s">
        <v>3839</v>
      </c>
      <c r="B3418" s="511" t="s">
        <v>3840</v>
      </c>
      <c r="C3418" s="512">
        <v>260</v>
      </c>
      <c r="D3418" s="561"/>
      <c r="E3418" s="647">
        <v>0.1</v>
      </c>
      <c r="F3418" s="489"/>
      <c r="I3418" s="681" t="s">
        <v>3703</v>
      </c>
      <c r="J3418" s="687" t="s">
        <v>3704</v>
      </c>
      <c r="K3418" s="701" t="s">
        <v>3705</v>
      </c>
      <c r="L3418" s="702">
        <v>300</v>
      </c>
      <c r="M3418" s="750"/>
    </row>
    <row r="3419" spans="1:13" ht="75" customHeight="1">
      <c r="A3419" s="501" t="s">
        <v>3841</v>
      </c>
      <c r="B3419" s="511" t="s">
        <v>3842</v>
      </c>
      <c r="C3419" s="512">
        <v>830</v>
      </c>
      <c r="D3419" s="561"/>
      <c r="E3419" s="647">
        <v>0.1</v>
      </c>
      <c r="F3419" s="489"/>
      <c r="I3419" s="681" t="s">
        <v>3709</v>
      </c>
      <c r="J3419" s="687" t="s">
        <v>3710</v>
      </c>
      <c r="K3419" s="701" t="s">
        <v>3711</v>
      </c>
      <c r="L3419" s="702">
        <v>2000</v>
      </c>
      <c r="M3419" s="750"/>
    </row>
    <row r="3420" spans="1:13" ht="75" customHeight="1">
      <c r="A3420" s="501" t="s">
        <v>3844</v>
      </c>
      <c r="B3420" s="550" t="s">
        <v>3845</v>
      </c>
      <c r="C3420" s="512">
        <v>9000</v>
      </c>
      <c r="D3420" s="521"/>
      <c r="E3420" s="647">
        <v>0.1</v>
      </c>
      <c r="F3420" s="489"/>
      <c r="I3420" s="681" t="s">
        <v>3712</v>
      </c>
      <c r="J3420" s="687" t="s">
        <v>3713</v>
      </c>
      <c r="K3420" s="701" t="s">
        <v>3714</v>
      </c>
      <c r="L3420" s="702">
        <v>5000</v>
      </c>
      <c r="M3420" s="750"/>
    </row>
    <row r="3421" spans="1:13" ht="120" customHeight="1">
      <c r="A3421" s="501" t="s">
        <v>3846</v>
      </c>
      <c r="B3421" s="543" t="s">
        <v>7594</v>
      </c>
      <c r="C3421" s="512">
        <v>12000</v>
      </c>
      <c r="D3421" s="521"/>
      <c r="E3421" s="647">
        <v>0.1</v>
      </c>
      <c r="F3421" s="489"/>
      <c r="I3421" s="681" t="s">
        <v>3715</v>
      </c>
      <c r="J3421" s="687" t="s">
        <v>3716</v>
      </c>
      <c r="K3421" s="701" t="s">
        <v>3717</v>
      </c>
      <c r="L3421" s="702">
        <v>250</v>
      </c>
      <c r="M3421" s="750"/>
    </row>
    <row r="3422" spans="1:13" ht="150" customHeight="1">
      <c r="A3422" s="501" t="s">
        <v>3847</v>
      </c>
      <c r="B3422" s="543" t="s">
        <v>7593</v>
      </c>
      <c r="C3422" s="512">
        <v>20000</v>
      </c>
      <c r="D3422" s="521"/>
      <c r="E3422" s="647">
        <v>0.1</v>
      </c>
      <c r="F3422" s="489"/>
      <c r="I3422" s="681" t="s">
        <v>3718</v>
      </c>
      <c r="J3422" s="687" t="s">
        <v>3719</v>
      </c>
      <c r="K3422" s="701" t="s">
        <v>3720</v>
      </c>
      <c r="L3422" s="702">
        <v>1650</v>
      </c>
      <c r="M3422" s="750"/>
    </row>
    <row r="3423" spans="1:13" ht="165" customHeight="1">
      <c r="A3423" s="501" t="s">
        <v>3849</v>
      </c>
      <c r="B3423" s="511" t="s">
        <v>3850</v>
      </c>
      <c r="C3423" s="512">
        <v>1000</v>
      </c>
      <c r="D3423" s="561"/>
      <c r="E3423" s="647">
        <v>0.1</v>
      </c>
      <c r="F3423" s="489"/>
      <c r="I3423" s="681" t="s">
        <v>3721</v>
      </c>
      <c r="J3423" s="687" t="s">
        <v>3722</v>
      </c>
      <c r="K3423" s="701" t="s">
        <v>3723</v>
      </c>
      <c r="L3423" s="702">
        <v>1000</v>
      </c>
      <c r="M3423" s="750"/>
    </row>
    <row r="3424" spans="1:13" ht="180" customHeight="1">
      <c r="A3424" s="501" t="s">
        <v>3852</v>
      </c>
      <c r="B3424" s="511" t="s">
        <v>3853</v>
      </c>
      <c r="C3424" s="512">
        <v>420</v>
      </c>
      <c r="D3424" s="561"/>
      <c r="E3424" s="647">
        <v>0.1</v>
      </c>
      <c r="F3424" s="489"/>
      <c r="I3424" s="681" t="s">
        <v>3724</v>
      </c>
      <c r="J3424" s="687" t="s">
        <v>3725</v>
      </c>
      <c r="K3424" s="701" t="s">
        <v>3726</v>
      </c>
      <c r="L3424" s="702">
        <v>2420</v>
      </c>
      <c r="M3424" s="750"/>
    </row>
    <row r="3425" spans="1:13" ht="225" customHeight="1">
      <c r="A3425" s="501" t="s">
        <v>3855</v>
      </c>
      <c r="B3425" s="511" t="s">
        <v>3856</v>
      </c>
      <c r="C3425" s="512">
        <v>1100</v>
      </c>
      <c r="D3425" s="561"/>
      <c r="E3425" s="647">
        <v>0.1</v>
      </c>
      <c r="F3425" s="489"/>
      <c r="I3425" s="681" t="s">
        <v>3727</v>
      </c>
      <c r="J3425" s="687" t="s">
        <v>3728</v>
      </c>
      <c r="K3425" s="701" t="s">
        <v>3729</v>
      </c>
      <c r="L3425" s="702">
        <v>500</v>
      </c>
      <c r="M3425" s="750"/>
    </row>
    <row r="3426" spans="1:13" ht="60" customHeight="1">
      <c r="A3426" s="501" t="s">
        <v>3858</v>
      </c>
      <c r="B3426" s="511" t="s">
        <v>3859</v>
      </c>
      <c r="C3426" s="512">
        <v>210</v>
      </c>
      <c r="D3426" s="561"/>
      <c r="E3426" s="647">
        <v>0.1</v>
      </c>
      <c r="F3426" s="489"/>
      <c r="I3426" s="681" t="s">
        <v>8561</v>
      </c>
      <c r="J3426" s="687" t="s">
        <v>8562</v>
      </c>
      <c r="K3426" s="701" t="s">
        <v>8563</v>
      </c>
      <c r="L3426" s="702">
        <v>5000</v>
      </c>
      <c r="M3426" s="750"/>
    </row>
    <row r="3427" spans="1:13" ht="60" customHeight="1">
      <c r="A3427" s="501" t="s">
        <v>3861</v>
      </c>
      <c r="B3427" s="511" t="s">
        <v>7709</v>
      </c>
      <c r="C3427" s="512">
        <v>250</v>
      </c>
      <c r="D3427" s="561"/>
      <c r="E3427" s="647">
        <v>0.1</v>
      </c>
      <c r="F3427" s="489"/>
      <c r="I3427" s="681" t="s">
        <v>9840</v>
      </c>
      <c r="J3427" s="687" t="s">
        <v>9841</v>
      </c>
      <c r="K3427" s="701" t="s">
        <v>9842</v>
      </c>
      <c r="L3427" s="702">
        <v>5000</v>
      </c>
      <c r="M3427" s="750"/>
    </row>
    <row r="3428" spans="1:13" ht="135" customHeight="1">
      <c r="A3428" s="501" t="s">
        <v>3863</v>
      </c>
      <c r="B3428" s="551" t="s">
        <v>5161</v>
      </c>
      <c r="C3428" s="512">
        <v>1000</v>
      </c>
      <c r="D3428" s="526"/>
      <c r="E3428" s="647">
        <v>0.1</v>
      </c>
      <c r="F3428" s="489"/>
      <c r="I3428" s="681" t="s">
        <v>10077</v>
      </c>
      <c r="J3428" s="687" t="s">
        <v>10082</v>
      </c>
      <c r="K3428" s="701" t="s">
        <v>10078</v>
      </c>
      <c r="L3428" s="702">
        <v>10000</v>
      </c>
      <c r="M3428" s="750"/>
    </row>
    <row r="3429" spans="1:13" ht="409.5" customHeight="1">
      <c r="A3429" s="501" t="s">
        <v>5162</v>
      </c>
      <c r="B3429" s="511" t="s">
        <v>5163</v>
      </c>
      <c r="C3429" s="512">
        <v>6000</v>
      </c>
      <c r="D3429" s="561"/>
      <c r="E3429" s="647">
        <v>0.1</v>
      </c>
      <c r="F3429" s="489"/>
      <c r="I3429" s="681" t="s">
        <v>10012</v>
      </c>
      <c r="J3429" s="687" t="s">
        <v>10166</v>
      </c>
      <c r="K3429" s="701" t="s">
        <v>10155</v>
      </c>
      <c r="L3429" s="702">
        <v>500</v>
      </c>
      <c r="M3429" s="750"/>
    </row>
    <row r="3430" spans="1:13" ht="31.5" customHeight="1">
      <c r="A3430" s="501"/>
      <c r="B3430" s="535" t="s">
        <v>7444</v>
      </c>
      <c r="C3430" s="512"/>
      <c r="D3430" s="515"/>
      <c r="E3430" s="647">
        <v>0.1</v>
      </c>
      <c r="F3430" s="489"/>
      <c r="I3430" s="681" t="s">
        <v>10657</v>
      </c>
      <c r="J3430" s="687" t="s">
        <v>10658</v>
      </c>
      <c r="K3430" s="701" t="s">
        <v>10659</v>
      </c>
      <c r="L3430" s="702">
        <v>2000</v>
      </c>
      <c r="M3430" s="750"/>
    </row>
    <row r="3431" spans="1:13" ht="78.75" customHeight="1">
      <c r="A3431" s="532"/>
      <c r="B3431" s="535" t="s">
        <v>5164</v>
      </c>
      <c r="C3431" s="541"/>
      <c r="D3431" s="515"/>
      <c r="E3431" s="647">
        <v>0.1</v>
      </c>
      <c r="F3431" s="489"/>
      <c r="I3431" s="681" t="s">
        <v>12595</v>
      </c>
      <c r="J3431" s="687" t="s">
        <v>12596</v>
      </c>
      <c r="K3431" s="701" t="s">
        <v>12597</v>
      </c>
      <c r="L3431" s="702">
        <v>27000</v>
      </c>
      <c r="M3431" s="750"/>
    </row>
    <row r="3432" spans="1:13" ht="150" customHeight="1">
      <c r="A3432" s="501" t="s">
        <v>10040</v>
      </c>
      <c r="B3432" s="511" t="s">
        <v>10026</v>
      </c>
      <c r="C3432" s="512">
        <v>50000</v>
      </c>
      <c r="D3432" s="561"/>
      <c r="E3432" s="647">
        <v>0.1</v>
      </c>
      <c r="F3432" s="489"/>
      <c r="I3432" s="681"/>
      <c r="J3432" s="687"/>
      <c r="K3432" s="727" t="s">
        <v>1809</v>
      </c>
      <c r="L3432" s="702"/>
      <c r="M3432" s="750"/>
    </row>
    <row r="3433" spans="1:13" ht="195" customHeight="1">
      <c r="A3433" s="501" t="s">
        <v>10041</v>
      </c>
      <c r="B3433" s="511" t="s">
        <v>10028</v>
      </c>
      <c r="C3433" s="512">
        <v>105000</v>
      </c>
      <c r="D3433" s="561"/>
      <c r="E3433" s="647">
        <v>0.1</v>
      </c>
      <c r="F3433" s="489"/>
      <c r="I3433" s="681" t="s">
        <v>10363</v>
      </c>
      <c r="J3433" s="687" t="s">
        <v>3730</v>
      </c>
      <c r="K3433" s="701" t="s">
        <v>3731</v>
      </c>
      <c r="L3433" s="702">
        <v>14740</v>
      </c>
      <c r="M3433" s="750"/>
    </row>
    <row r="3434" spans="1:13" ht="165" customHeight="1">
      <c r="A3434" s="501" t="s">
        <v>10042</v>
      </c>
      <c r="B3434" s="511" t="s">
        <v>10030</v>
      </c>
      <c r="C3434" s="512">
        <v>95000</v>
      </c>
      <c r="D3434" s="561"/>
      <c r="E3434" s="647">
        <v>0.1</v>
      </c>
      <c r="F3434" s="489"/>
      <c r="I3434" s="681" t="s">
        <v>10364</v>
      </c>
      <c r="J3434" s="687" t="s">
        <v>3732</v>
      </c>
      <c r="K3434" s="701" t="s">
        <v>8650</v>
      </c>
      <c r="L3434" s="702">
        <v>11770</v>
      </c>
      <c r="M3434" s="750"/>
    </row>
    <row r="3435" spans="1:13" ht="150" customHeight="1">
      <c r="A3435" s="501" t="s">
        <v>10043</v>
      </c>
      <c r="B3435" s="511" t="s">
        <v>10032</v>
      </c>
      <c r="C3435" s="512">
        <v>75000</v>
      </c>
      <c r="D3435" s="561"/>
      <c r="E3435" s="647">
        <v>0.1</v>
      </c>
      <c r="F3435" s="489"/>
      <c r="I3435" s="681" t="s">
        <v>10365</v>
      </c>
      <c r="J3435" s="687" t="s">
        <v>3733</v>
      </c>
      <c r="K3435" s="742" t="s">
        <v>3734</v>
      </c>
      <c r="L3435" s="702">
        <v>7370</v>
      </c>
      <c r="M3435" s="750"/>
    </row>
    <row r="3436" spans="1:13" ht="195" customHeight="1">
      <c r="A3436" s="501" t="s">
        <v>10044</v>
      </c>
      <c r="B3436" s="511" t="s">
        <v>10034</v>
      </c>
      <c r="C3436" s="512">
        <v>130000</v>
      </c>
      <c r="D3436" s="561"/>
      <c r="E3436" s="647">
        <v>0.1</v>
      </c>
      <c r="F3436" s="489"/>
      <c r="I3436" s="681"/>
      <c r="J3436" s="687"/>
      <c r="K3436" s="727" t="s">
        <v>6599</v>
      </c>
      <c r="L3436" s="702"/>
      <c r="M3436" s="750"/>
    </row>
    <row r="3437" spans="1:13" ht="195" customHeight="1">
      <c r="A3437" s="501" t="s">
        <v>10045</v>
      </c>
      <c r="B3437" s="511" t="s">
        <v>10036</v>
      </c>
      <c r="C3437" s="512">
        <v>60000</v>
      </c>
      <c r="D3437" s="561"/>
      <c r="E3437" s="647">
        <v>0.1</v>
      </c>
      <c r="F3437" s="489"/>
      <c r="I3437" s="681" t="s">
        <v>3735</v>
      </c>
      <c r="J3437" s="687" t="s">
        <v>3736</v>
      </c>
      <c r="K3437" s="701" t="s">
        <v>3737</v>
      </c>
      <c r="L3437" s="702">
        <v>400</v>
      </c>
      <c r="M3437" s="750"/>
    </row>
    <row r="3438" spans="1:13" ht="255" customHeight="1">
      <c r="A3438" s="501" t="s">
        <v>10046</v>
      </c>
      <c r="B3438" s="511" t="s">
        <v>10038</v>
      </c>
      <c r="C3438" s="512">
        <v>75000</v>
      </c>
      <c r="D3438" s="561"/>
      <c r="E3438" s="647">
        <v>0.1</v>
      </c>
      <c r="F3438" s="489"/>
      <c r="I3438" s="681" t="s">
        <v>3738</v>
      </c>
      <c r="J3438" s="687" t="s">
        <v>3739</v>
      </c>
      <c r="K3438" s="701" t="s">
        <v>3740</v>
      </c>
      <c r="L3438" s="702">
        <v>470</v>
      </c>
      <c r="M3438" s="750"/>
    </row>
    <row r="3439" spans="1:13" ht="240" customHeight="1">
      <c r="A3439" s="501" t="s">
        <v>10047</v>
      </c>
      <c r="B3439" s="511" t="s">
        <v>10099</v>
      </c>
      <c r="C3439" s="512">
        <v>98000</v>
      </c>
      <c r="D3439" s="561"/>
      <c r="E3439" s="647">
        <v>0.1</v>
      </c>
      <c r="F3439" s="489"/>
      <c r="I3439" s="681" t="s">
        <v>3741</v>
      </c>
      <c r="J3439" s="687" t="s">
        <v>3742</v>
      </c>
      <c r="K3439" s="701" t="s">
        <v>3743</v>
      </c>
      <c r="L3439" s="702">
        <v>280</v>
      </c>
      <c r="M3439" s="750"/>
    </row>
    <row r="3440" spans="1:13" ht="210" customHeight="1">
      <c r="A3440" s="501" t="s">
        <v>10142</v>
      </c>
      <c r="B3440" s="511" t="s">
        <v>10136</v>
      </c>
      <c r="C3440" s="512">
        <v>80000</v>
      </c>
      <c r="D3440" s="561"/>
      <c r="E3440" s="647">
        <v>0.1</v>
      </c>
      <c r="F3440" s="489"/>
      <c r="I3440" s="681" t="s">
        <v>3744</v>
      </c>
      <c r="J3440" s="687" t="s">
        <v>3745</v>
      </c>
      <c r="K3440" s="701" t="s">
        <v>3746</v>
      </c>
      <c r="L3440" s="702">
        <v>840</v>
      </c>
      <c r="M3440" s="750"/>
    </row>
    <row r="3441" spans="1:13" ht="180" customHeight="1">
      <c r="A3441" s="501" t="s">
        <v>10143</v>
      </c>
      <c r="B3441" s="511" t="s">
        <v>10137</v>
      </c>
      <c r="C3441" s="512">
        <v>110000</v>
      </c>
      <c r="D3441" s="561"/>
      <c r="E3441" s="647">
        <v>0.1</v>
      </c>
      <c r="F3441" s="489"/>
      <c r="I3441" s="681" t="s">
        <v>3747</v>
      </c>
      <c r="J3441" s="687" t="s">
        <v>3748</v>
      </c>
      <c r="K3441" s="701" t="s">
        <v>3749</v>
      </c>
      <c r="L3441" s="702">
        <v>210</v>
      </c>
      <c r="M3441" s="750"/>
    </row>
    <row r="3442" spans="1:13" ht="135" customHeight="1">
      <c r="A3442" s="501" t="s">
        <v>5177</v>
      </c>
      <c r="B3442" s="511" t="s">
        <v>10480</v>
      </c>
      <c r="C3442" s="512">
        <v>60000</v>
      </c>
      <c r="D3442" s="561"/>
      <c r="E3442" s="647">
        <v>0.1</v>
      </c>
      <c r="F3442" s="489"/>
      <c r="I3442" s="681" t="s">
        <v>3750</v>
      </c>
      <c r="J3442" s="687" t="s">
        <v>3751</v>
      </c>
      <c r="K3442" s="701" t="s">
        <v>3752</v>
      </c>
      <c r="L3442" s="702">
        <v>630</v>
      </c>
      <c r="M3442" s="750"/>
    </row>
    <row r="3443" spans="1:13" ht="210" customHeight="1">
      <c r="A3443" s="501" t="s">
        <v>10061</v>
      </c>
      <c r="B3443" s="511" t="s">
        <v>10049</v>
      </c>
      <c r="C3443" s="512">
        <v>110000</v>
      </c>
      <c r="D3443" s="561"/>
      <c r="E3443" s="647">
        <v>0.1</v>
      </c>
      <c r="F3443" s="489"/>
      <c r="I3443" s="681" t="s">
        <v>3753</v>
      </c>
      <c r="J3443" s="687" t="s">
        <v>3754</v>
      </c>
      <c r="K3443" s="701" t="s">
        <v>3755</v>
      </c>
      <c r="L3443" s="702">
        <v>330</v>
      </c>
      <c r="M3443" s="750"/>
    </row>
    <row r="3444" spans="1:13" ht="45" customHeight="1">
      <c r="A3444" s="501" t="s">
        <v>5168</v>
      </c>
      <c r="B3444" s="511" t="s">
        <v>10477</v>
      </c>
      <c r="C3444" s="512">
        <v>85000</v>
      </c>
      <c r="D3444" s="561"/>
      <c r="E3444" s="647">
        <v>0.1</v>
      </c>
      <c r="F3444" s="489"/>
      <c r="I3444" s="681" t="s">
        <v>3756</v>
      </c>
      <c r="J3444" s="687" t="s">
        <v>3757</v>
      </c>
      <c r="K3444" s="701" t="s">
        <v>3758</v>
      </c>
      <c r="L3444" s="702">
        <v>330</v>
      </c>
      <c r="M3444" s="750"/>
    </row>
    <row r="3445" spans="1:13" ht="105" customHeight="1">
      <c r="A3445" s="501" t="s">
        <v>5191</v>
      </c>
      <c r="B3445" s="511" t="s">
        <v>10488</v>
      </c>
      <c r="C3445" s="512">
        <v>65000</v>
      </c>
      <c r="D3445" s="561"/>
      <c r="E3445" s="647">
        <v>0.1</v>
      </c>
      <c r="F3445" s="489"/>
      <c r="I3445" s="681" t="s">
        <v>3759</v>
      </c>
      <c r="J3445" s="687" t="s">
        <v>3760</v>
      </c>
      <c r="K3445" s="701" t="s">
        <v>3761</v>
      </c>
      <c r="L3445" s="702">
        <v>330</v>
      </c>
      <c r="M3445" s="750"/>
    </row>
    <row r="3446" spans="1:13" ht="135" customHeight="1">
      <c r="A3446" s="501" t="s">
        <v>5180</v>
      </c>
      <c r="B3446" s="511" t="s">
        <v>10482</v>
      </c>
      <c r="C3446" s="512">
        <v>40000</v>
      </c>
      <c r="D3446" s="561"/>
      <c r="E3446" s="647">
        <v>0.1</v>
      </c>
      <c r="F3446" s="489"/>
      <c r="I3446" s="681" t="s">
        <v>3762</v>
      </c>
      <c r="J3446" s="687" t="s">
        <v>3763</v>
      </c>
      <c r="K3446" s="705" t="s">
        <v>11045</v>
      </c>
      <c r="L3446" s="702">
        <v>740</v>
      </c>
      <c r="M3446" s="718"/>
    </row>
    <row r="3447" spans="1:13" ht="225" customHeight="1">
      <c r="A3447" s="501" t="s">
        <v>10062</v>
      </c>
      <c r="B3447" s="511" t="s">
        <v>10051</v>
      </c>
      <c r="C3447" s="512">
        <v>110000</v>
      </c>
      <c r="D3447" s="561"/>
      <c r="E3447" s="647">
        <v>0.1</v>
      </c>
      <c r="F3447" s="489"/>
      <c r="I3447" s="681" t="s">
        <v>3715</v>
      </c>
      <c r="J3447" s="687" t="s">
        <v>3764</v>
      </c>
      <c r="K3447" s="701" t="s">
        <v>3765</v>
      </c>
      <c r="L3447" s="702">
        <v>170</v>
      </c>
      <c r="M3447" s="750"/>
    </row>
    <row r="3448" spans="1:13" ht="210" customHeight="1">
      <c r="A3448" s="501" t="s">
        <v>10063</v>
      </c>
      <c r="B3448" s="511" t="s">
        <v>10053</v>
      </c>
      <c r="C3448" s="512">
        <v>140000</v>
      </c>
      <c r="D3448" s="561"/>
      <c r="E3448" s="647">
        <v>0.1</v>
      </c>
      <c r="F3448" s="489"/>
      <c r="I3448" s="681" t="s">
        <v>3766</v>
      </c>
      <c r="J3448" s="687" t="s">
        <v>3767</v>
      </c>
      <c r="K3448" s="701" t="s">
        <v>3768</v>
      </c>
      <c r="L3448" s="702">
        <v>170</v>
      </c>
      <c r="M3448" s="750"/>
    </row>
    <row r="3449" spans="1:13" ht="210" customHeight="1">
      <c r="A3449" s="501" t="s">
        <v>10064</v>
      </c>
      <c r="B3449" s="511" t="s">
        <v>10055</v>
      </c>
      <c r="C3449" s="512">
        <v>110000</v>
      </c>
      <c r="D3449" s="561"/>
      <c r="E3449" s="647">
        <v>0.1</v>
      </c>
      <c r="F3449" s="489"/>
      <c r="I3449" s="681" t="s">
        <v>3769</v>
      </c>
      <c r="J3449" s="687" t="s">
        <v>3770</v>
      </c>
      <c r="K3449" s="701" t="s">
        <v>3771</v>
      </c>
      <c r="L3449" s="702">
        <v>330</v>
      </c>
      <c r="M3449" s="750"/>
    </row>
    <row r="3450" spans="1:13" ht="390" customHeight="1">
      <c r="A3450" s="501" t="s">
        <v>10065</v>
      </c>
      <c r="B3450" s="511" t="s">
        <v>10057</v>
      </c>
      <c r="C3450" s="512">
        <v>125000</v>
      </c>
      <c r="D3450" s="561"/>
      <c r="E3450" s="647">
        <v>0.1</v>
      </c>
      <c r="F3450" s="489"/>
      <c r="I3450" s="681" t="s">
        <v>3772</v>
      </c>
      <c r="J3450" s="687" t="s">
        <v>3773</v>
      </c>
      <c r="K3450" s="701" t="s">
        <v>3774</v>
      </c>
      <c r="L3450" s="702">
        <v>170</v>
      </c>
      <c r="M3450" s="750"/>
    </row>
    <row r="3451" spans="1:13" ht="345" customHeight="1">
      <c r="A3451" s="501" t="s">
        <v>10066</v>
      </c>
      <c r="B3451" s="511" t="s">
        <v>10059</v>
      </c>
      <c r="C3451" s="512">
        <v>150000</v>
      </c>
      <c r="D3451" s="561"/>
      <c r="E3451" s="647">
        <v>0.1</v>
      </c>
      <c r="F3451" s="489"/>
      <c r="I3451" s="681" t="s">
        <v>3775</v>
      </c>
      <c r="J3451" s="687" t="s">
        <v>3776</v>
      </c>
      <c r="K3451" s="701" t="s">
        <v>3777</v>
      </c>
      <c r="L3451" s="702">
        <v>960</v>
      </c>
      <c r="M3451" s="750"/>
    </row>
    <row r="3452" spans="1:13" ht="409.5" customHeight="1">
      <c r="A3452" s="501" t="s">
        <v>10067</v>
      </c>
      <c r="B3452" s="511" t="s">
        <v>10098</v>
      </c>
      <c r="C3452" s="512">
        <v>120000</v>
      </c>
      <c r="D3452" s="561"/>
      <c r="E3452" s="647">
        <v>0.1</v>
      </c>
      <c r="F3452" s="489"/>
      <c r="I3452" s="681" t="s">
        <v>3778</v>
      </c>
      <c r="J3452" s="687" t="s">
        <v>3779</v>
      </c>
      <c r="K3452" s="701" t="s">
        <v>3780</v>
      </c>
      <c r="L3452" s="702">
        <v>500</v>
      </c>
      <c r="M3452" s="750"/>
    </row>
    <row r="3453" spans="1:13" ht="60" customHeight="1">
      <c r="A3453" s="501" t="s">
        <v>5170</v>
      </c>
      <c r="B3453" s="511" t="s">
        <v>10478</v>
      </c>
      <c r="C3453" s="512">
        <v>120000</v>
      </c>
      <c r="D3453" s="561"/>
      <c r="E3453" s="647">
        <v>0.1</v>
      </c>
      <c r="F3453" s="489"/>
      <c r="I3453" s="681" t="s">
        <v>3781</v>
      </c>
      <c r="J3453" s="687" t="s">
        <v>3782</v>
      </c>
      <c r="K3453" s="701" t="s">
        <v>3783</v>
      </c>
      <c r="L3453" s="702">
        <v>700</v>
      </c>
      <c r="M3453" s="750"/>
    </row>
    <row r="3454" spans="1:13" ht="75" customHeight="1">
      <c r="A3454" s="501" t="s">
        <v>5172</v>
      </c>
      <c r="B3454" s="511" t="s">
        <v>10479</v>
      </c>
      <c r="C3454" s="512">
        <v>130000</v>
      </c>
      <c r="D3454" s="561"/>
      <c r="E3454" s="647">
        <v>0.1</v>
      </c>
      <c r="F3454" s="489"/>
      <c r="I3454" s="692" t="s">
        <v>3784</v>
      </c>
      <c r="J3454" s="687" t="s">
        <v>3785</v>
      </c>
      <c r="K3454" s="740" t="s">
        <v>3786</v>
      </c>
      <c r="L3454" s="702">
        <v>700</v>
      </c>
      <c r="M3454" s="750"/>
    </row>
    <row r="3455" spans="1:13" ht="195" customHeight="1">
      <c r="A3455" s="501" t="s">
        <v>5173</v>
      </c>
      <c r="B3455" s="511" t="s">
        <v>10476</v>
      </c>
      <c r="C3455" s="512">
        <v>150000</v>
      </c>
      <c r="D3455" s="561"/>
      <c r="E3455" s="647">
        <v>0.1</v>
      </c>
      <c r="F3455" s="489"/>
      <c r="I3455" s="681" t="s">
        <v>3787</v>
      </c>
      <c r="J3455" s="687" t="s">
        <v>3788</v>
      </c>
      <c r="K3455" s="701" t="s">
        <v>3789</v>
      </c>
      <c r="L3455" s="702">
        <v>880</v>
      </c>
      <c r="M3455" s="750"/>
    </row>
    <row r="3456" spans="1:13" ht="90" customHeight="1">
      <c r="A3456" s="501" t="s">
        <v>5185</v>
      </c>
      <c r="B3456" s="511" t="s">
        <v>10485</v>
      </c>
      <c r="C3456" s="512">
        <v>120000</v>
      </c>
      <c r="D3456" s="561"/>
      <c r="E3456" s="647">
        <v>0.1</v>
      </c>
      <c r="F3456" s="489"/>
      <c r="I3456" s="681" t="s">
        <v>3790</v>
      </c>
      <c r="J3456" s="687" t="s">
        <v>3791</v>
      </c>
      <c r="K3456" s="701" t="s">
        <v>3792</v>
      </c>
      <c r="L3456" s="702">
        <v>330</v>
      </c>
      <c r="M3456" s="750"/>
    </row>
    <row r="3457" spans="1:13" ht="120" customHeight="1">
      <c r="A3457" s="501" t="s">
        <v>5187</v>
      </c>
      <c r="B3457" s="511" t="s">
        <v>10486</v>
      </c>
      <c r="C3457" s="512">
        <v>35000</v>
      </c>
      <c r="D3457" s="561"/>
      <c r="E3457" s="647">
        <v>0.1</v>
      </c>
      <c r="F3457" s="489"/>
      <c r="I3457" s="681" t="s">
        <v>3793</v>
      </c>
      <c r="J3457" s="687" t="s">
        <v>3794</v>
      </c>
      <c r="K3457" s="701" t="s">
        <v>3795</v>
      </c>
      <c r="L3457" s="702">
        <v>590</v>
      </c>
      <c r="M3457" s="750"/>
    </row>
    <row r="3458" spans="1:13" ht="150" customHeight="1">
      <c r="A3458" s="501" t="s">
        <v>10076</v>
      </c>
      <c r="B3458" s="511" t="s">
        <v>10096</v>
      </c>
      <c r="C3458" s="512">
        <v>75000</v>
      </c>
      <c r="D3458" s="561"/>
      <c r="E3458" s="647">
        <v>0.1</v>
      </c>
      <c r="F3458" s="489"/>
      <c r="I3458" s="681" t="s">
        <v>3796</v>
      </c>
      <c r="J3458" s="687" t="s">
        <v>3797</v>
      </c>
      <c r="K3458" s="701" t="s">
        <v>3798</v>
      </c>
      <c r="L3458" s="702">
        <v>3500</v>
      </c>
      <c r="M3458" s="750"/>
    </row>
    <row r="3459" spans="1:13" ht="165" customHeight="1">
      <c r="A3459" s="501" t="s">
        <v>10081</v>
      </c>
      <c r="B3459" s="511" t="s">
        <v>10097</v>
      </c>
      <c r="C3459" s="512">
        <v>40000</v>
      </c>
      <c r="D3459" s="561"/>
      <c r="E3459" s="647">
        <v>0.1</v>
      </c>
      <c r="F3459" s="489"/>
      <c r="I3459" s="681" t="s">
        <v>3801</v>
      </c>
      <c r="J3459" s="687" t="s">
        <v>3802</v>
      </c>
      <c r="K3459" s="705" t="s">
        <v>11047</v>
      </c>
      <c r="L3459" s="702">
        <v>1760</v>
      </c>
      <c r="M3459" s="750"/>
    </row>
    <row r="3460" spans="1:13" ht="105" customHeight="1">
      <c r="A3460" s="501" t="s">
        <v>11348</v>
      </c>
      <c r="B3460" s="511" t="s">
        <v>11349</v>
      </c>
      <c r="C3460" s="512">
        <v>120000</v>
      </c>
      <c r="D3460" s="561"/>
      <c r="E3460" s="647">
        <v>0.1</v>
      </c>
      <c r="F3460" s="489"/>
      <c r="I3460" s="681" t="s">
        <v>3803</v>
      </c>
      <c r="J3460" s="687" t="s">
        <v>3804</v>
      </c>
      <c r="K3460" s="701" t="s">
        <v>3805</v>
      </c>
      <c r="L3460" s="702">
        <v>250</v>
      </c>
      <c r="M3460" s="750"/>
    </row>
    <row r="3461" spans="1:13" ht="165" customHeight="1">
      <c r="A3461" s="501" t="s">
        <v>11351</v>
      </c>
      <c r="B3461" s="511" t="s">
        <v>11352</v>
      </c>
      <c r="C3461" s="512">
        <v>130000</v>
      </c>
      <c r="D3461" s="561"/>
      <c r="E3461" s="647">
        <v>0.1</v>
      </c>
      <c r="F3461" s="489"/>
      <c r="I3461" s="681" t="s">
        <v>3806</v>
      </c>
      <c r="J3461" s="687" t="s">
        <v>3807</v>
      </c>
      <c r="K3461" s="701" t="s">
        <v>8651</v>
      </c>
      <c r="L3461" s="702">
        <v>880</v>
      </c>
      <c r="M3461" s="750"/>
    </row>
    <row r="3462" spans="1:13" ht="150" customHeight="1">
      <c r="A3462" s="501" t="s">
        <v>11354</v>
      </c>
      <c r="B3462" s="511" t="s">
        <v>11355</v>
      </c>
      <c r="C3462" s="512">
        <v>135000</v>
      </c>
      <c r="D3462" s="561"/>
      <c r="E3462" s="647">
        <v>0.1</v>
      </c>
      <c r="F3462" s="489"/>
      <c r="I3462" s="681" t="s">
        <v>3808</v>
      </c>
      <c r="J3462" s="687" t="s">
        <v>3809</v>
      </c>
      <c r="K3462" s="701" t="s">
        <v>3810</v>
      </c>
      <c r="L3462" s="702">
        <v>1650</v>
      </c>
      <c r="M3462" s="750"/>
    </row>
    <row r="3463" spans="1:13" ht="375" customHeight="1">
      <c r="A3463" s="501" t="s">
        <v>11357</v>
      </c>
      <c r="B3463" s="511" t="s">
        <v>11358</v>
      </c>
      <c r="C3463" s="512">
        <v>90000</v>
      </c>
      <c r="D3463" s="561"/>
      <c r="E3463" s="647">
        <v>0.1</v>
      </c>
      <c r="F3463" s="489"/>
      <c r="I3463" s="681" t="s">
        <v>10158</v>
      </c>
      <c r="J3463" s="687" t="s">
        <v>10366</v>
      </c>
      <c r="K3463" s="701" t="s">
        <v>10153</v>
      </c>
      <c r="L3463" s="702">
        <v>1500</v>
      </c>
      <c r="M3463" s="750"/>
    </row>
    <row r="3464" spans="1:13" ht="345" customHeight="1">
      <c r="A3464" s="501" t="s">
        <v>11360</v>
      </c>
      <c r="B3464" s="511" t="s">
        <v>11361</v>
      </c>
      <c r="C3464" s="512">
        <v>120000</v>
      </c>
      <c r="D3464" s="561"/>
      <c r="E3464" s="647">
        <v>0.1</v>
      </c>
      <c r="F3464" s="489"/>
      <c r="I3464" s="691" t="s">
        <v>3811</v>
      </c>
      <c r="J3464" s="687" t="s">
        <v>3812</v>
      </c>
      <c r="K3464" s="705" t="s">
        <v>11048</v>
      </c>
      <c r="L3464" s="702">
        <v>2000</v>
      </c>
      <c r="M3464" s="750"/>
    </row>
    <row r="3465" spans="1:13" ht="409.5" customHeight="1">
      <c r="A3465" s="501" t="s">
        <v>11363</v>
      </c>
      <c r="B3465" s="511" t="s">
        <v>11364</v>
      </c>
      <c r="C3465" s="512">
        <v>100000</v>
      </c>
      <c r="D3465" s="561"/>
      <c r="E3465" s="647">
        <v>0.1</v>
      </c>
      <c r="F3465" s="489"/>
      <c r="I3465" s="681" t="s">
        <v>3813</v>
      </c>
      <c r="J3465" s="687" t="s">
        <v>3814</v>
      </c>
      <c r="K3465" s="701" t="s">
        <v>3815</v>
      </c>
      <c r="L3465" s="702">
        <v>340</v>
      </c>
      <c r="M3465" s="750"/>
    </row>
    <row r="3466" spans="1:13" ht="409.5" customHeight="1">
      <c r="A3466" s="501" t="s">
        <v>11366</v>
      </c>
      <c r="B3466" s="511" t="s">
        <v>11367</v>
      </c>
      <c r="C3466" s="512">
        <v>130000</v>
      </c>
      <c r="D3466" s="561"/>
      <c r="E3466" s="647">
        <v>0.1</v>
      </c>
      <c r="F3466" s="489"/>
      <c r="I3466" s="681" t="s">
        <v>3816</v>
      </c>
      <c r="J3466" s="687" t="s">
        <v>3817</v>
      </c>
      <c r="K3466" s="701" t="s">
        <v>3818</v>
      </c>
      <c r="L3466" s="702">
        <v>210</v>
      </c>
      <c r="M3466" s="750"/>
    </row>
    <row r="3467" spans="1:13" ht="150" customHeight="1">
      <c r="A3467" s="501" t="s">
        <v>5178</v>
      </c>
      <c r="B3467" s="511" t="s">
        <v>10481</v>
      </c>
      <c r="C3467" s="512">
        <v>40000</v>
      </c>
      <c r="D3467" s="561"/>
      <c r="E3467" s="647">
        <v>0.1</v>
      </c>
      <c r="F3467" s="489"/>
      <c r="I3467" s="681" t="s">
        <v>3819</v>
      </c>
      <c r="J3467" s="687" t="s">
        <v>3820</v>
      </c>
      <c r="K3467" s="701" t="s">
        <v>3821</v>
      </c>
      <c r="L3467" s="702">
        <v>250</v>
      </c>
      <c r="M3467" s="750"/>
    </row>
    <row r="3468" spans="1:13" ht="210" customHeight="1">
      <c r="A3468" s="501" t="s">
        <v>10074</v>
      </c>
      <c r="B3468" s="511" t="s">
        <v>10138</v>
      </c>
      <c r="C3468" s="512">
        <v>55000</v>
      </c>
      <c r="D3468" s="561"/>
      <c r="E3468" s="647">
        <v>0.1</v>
      </c>
      <c r="F3468" s="489"/>
      <c r="I3468" s="681" t="s">
        <v>3822</v>
      </c>
      <c r="J3468" s="687" t="s">
        <v>3823</v>
      </c>
      <c r="K3468" s="701" t="s">
        <v>3405</v>
      </c>
      <c r="L3468" s="702">
        <v>1490</v>
      </c>
      <c r="M3468" s="750"/>
    </row>
    <row r="3469" spans="1:13" ht="195" customHeight="1">
      <c r="A3469" s="501" t="s">
        <v>10075</v>
      </c>
      <c r="B3469" s="511" t="s">
        <v>10095</v>
      </c>
      <c r="C3469" s="512">
        <v>85000</v>
      </c>
      <c r="D3469" s="561"/>
      <c r="E3469" s="647">
        <v>0.1</v>
      </c>
      <c r="F3469" s="489"/>
      <c r="I3469" s="681" t="s">
        <v>3824</v>
      </c>
      <c r="J3469" s="687" t="s">
        <v>3825</v>
      </c>
      <c r="K3469" s="701" t="s">
        <v>3406</v>
      </c>
      <c r="L3469" s="702">
        <v>880</v>
      </c>
      <c r="M3469" s="750"/>
    </row>
    <row r="3470" spans="1:13" ht="135" customHeight="1">
      <c r="A3470" s="501" t="s">
        <v>10144</v>
      </c>
      <c r="B3470" s="511" t="s">
        <v>10140</v>
      </c>
      <c r="C3470" s="512">
        <v>40000</v>
      </c>
      <c r="D3470" s="561"/>
      <c r="E3470" s="647">
        <v>0.1</v>
      </c>
      <c r="F3470" s="489"/>
      <c r="I3470" s="681" t="s">
        <v>3826</v>
      </c>
      <c r="J3470" s="687" t="s">
        <v>3827</v>
      </c>
      <c r="K3470" s="701" t="s">
        <v>3828</v>
      </c>
      <c r="L3470" s="702">
        <v>1210</v>
      </c>
      <c r="M3470" s="750"/>
    </row>
    <row r="3471" spans="1:13" ht="120" customHeight="1">
      <c r="A3471" s="501" t="s">
        <v>10145</v>
      </c>
      <c r="B3471" s="511" t="s">
        <v>10141</v>
      </c>
      <c r="C3471" s="512">
        <v>65000</v>
      </c>
      <c r="D3471" s="561"/>
      <c r="E3471" s="647">
        <v>0.1</v>
      </c>
      <c r="F3471" s="489"/>
      <c r="I3471" s="681" t="s">
        <v>3829</v>
      </c>
      <c r="J3471" s="687" t="s">
        <v>3830</v>
      </c>
      <c r="K3471" s="701" t="s">
        <v>3831</v>
      </c>
      <c r="L3471" s="702">
        <v>660</v>
      </c>
      <c r="M3471" s="750"/>
    </row>
    <row r="3472" spans="1:13" ht="45" customHeight="1">
      <c r="A3472" s="501" t="s">
        <v>5166</v>
      </c>
      <c r="B3472" s="511" t="s">
        <v>10505</v>
      </c>
      <c r="C3472" s="512">
        <v>25000</v>
      </c>
      <c r="D3472" s="561"/>
      <c r="E3472" s="647">
        <v>0.1</v>
      </c>
      <c r="F3472" s="489"/>
      <c r="I3472" s="681" t="s">
        <v>3832</v>
      </c>
      <c r="J3472" s="687" t="s">
        <v>3833</v>
      </c>
      <c r="K3472" s="701" t="s">
        <v>3834</v>
      </c>
      <c r="L3472" s="702">
        <v>400</v>
      </c>
      <c r="M3472" s="750"/>
    </row>
    <row r="3473" spans="1:13" ht="60" customHeight="1">
      <c r="A3473" s="501" t="s">
        <v>5206</v>
      </c>
      <c r="B3473" s="511" t="s">
        <v>10495</v>
      </c>
      <c r="C3473" s="512">
        <v>15000</v>
      </c>
      <c r="D3473" s="561"/>
      <c r="E3473" s="647">
        <v>0.1</v>
      </c>
      <c r="F3473" s="489"/>
      <c r="I3473" s="681" t="s">
        <v>3835</v>
      </c>
      <c r="J3473" s="687" t="s">
        <v>3836</v>
      </c>
      <c r="K3473" s="701" t="s">
        <v>3837</v>
      </c>
      <c r="L3473" s="702">
        <v>200</v>
      </c>
      <c r="M3473" s="750"/>
    </row>
    <row r="3474" spans="1:13" ht="60" customHeight="1">
      <c r="A3474" s="501" t="s">
        <v>5181</v>
      </c>
      <c r="B3474" s="511" t="s">
        <v>10483</v>
      </c>
      <c r="C3474" s="512">
        <v>45000</v>
      </c>
      <c r="D3474" s="561"/>
      <c r="E3474" s="647">
        <v>0.1</v>
      </c>
      <c r="F3474" s="489"/>
      <c r="I3474" s="681" t="s">
        <v>3838</v>
      </c>
      <c r="J3474" s="687" t="s">
        <v>3839</v>
      </c>
      <c r="K3474" s="701" t="s">
        <v>3840</v>
      </c>
      <c r="L3474" s="702">
        <v>260</v>
      </c>
      <c r="M3474" s="750"/>
    </row>
    <row r="3475" spans="1:13" ht="105" customHeight="1">
      <c r="A3475" s="501" t="s">
        <v>5176</v>
      </c>
      <c r="B3475" s="511" t="s">
        <v>11049</v>
      </c>
      <c r="C3475" s="512">
        <v>30000</v>
      </c>
      <c r="D3475" s="561"/>
      <c r="E3475" s="647">
        <v>0.1</v>
      </c>
      <c r="F3475" s="489"/>
      <c r="I3475" s="681" t="s">
        <v>3744</v>
      </c>
      <c r="J3475" s="687" t="s">
        <v>3841</v>
      </c>
      <c r="K3475" s="701" t="s">
        <v>3842</v>
      </c>
      <c r="L3475" s="702">
        <v>830</v>
      </c>
      <c r="M3475" s="750"/>
    </row>
    <row r="3476" spans="1:13" ht="90" customHeight="1">
      <c r="A3476" s="501" t="s">
        <v>5183</v>
      </c>
      <c r="B3476" s="511" t="s">
        <v>10484</v>
      </c>
      <c r="C3476" s="512">
        <v>35000</v>
      </c>
      <c r="D3476" s="561"/>
      <c r="E3476" s="647">
        <v>0.1</v>
      </c>
      <c r="F3476" s="489"/>
      <c r="I3476" s="681" t="s">
        <v>3843</v>
      </c>
      <c r="J3476" s="687" t="s">
        <v>3844</v>
      </c>
      <c r="K3476" s="739" t="s">
        <v>3845</v>
      </c>
      <c r="L3476" s="702">
        <v>9000</v>
      </c>
      <c r="M3476" s="713"/>
    </row>
    <row r="3477" spans="1:13" ht="210" customHeight="1">
      <c r="A3477" s="501" t="s">
        <v>10139</v>
      </c>
      <c r="B3477" s="511" t="s">
        <v>10080</v>
      </c>
      <c r="C3477" s="512">
        <v>105000</v>
      </c>
      <c r="D3477" s="561"/>
      <c r="E3477" s="647">
        <v>0.1</v>
      </c>
      <c r="F3477" s="489"/>
      <c r="I3477" s="692" t="s">
        <v>8237</v>
      </c>
      <c r="J3477" s="687" t="s">
        <v>3846</v>
      </c>
      <c r="K3477" s="732" t="s">
        <v>7594</v>
      </c>
      <c r="L3477" s="702">
        <v>18150</v>
      </c>
      <c r="M3477" s="713"/>
    </row>
    <row r="3478" spans="1:13" ht="90" customHeight="1">
      <c r="A3478" s="501" t="s">
        <v>5200</v>
      </c>
      <c r="B3478" s="511" t="s">
        <v>10493</v>
      </c>
      <c r="C3478" s="512">
        <v>20000</v>
      </c>
      <c r="D3478" s="561"/>
      <c r="E3478" s="647">
        <v>0.1</v>
      </c>
      <c r="F3478" s="489"/>
      <c r="I3478" s="692" t="s">
        <v>8238</v>
      </c>
      <c r="J3478" s="687" t="s">
        <v>3847</v>
      </c>
      <c r="K3478" s="732" t="s">
        <v>7593</v>
      </c>
      <c r="L3478" s="702">
        <v>20000</v>
      </c>
      <c r="M3478" s="713"/>
    </row>
    <row r="3479" spans="1:13" ht="135" customHeight="1">
      <c r="A3479" s="501" t="s">
        <v>5189</v>
      </c>
      <c r="B3479" s="511" t="s">
        <v>10487</v>
      </c>
      <c r="C3479" s="512">
        <v>30000</v>
      </c>
      <c r="D3479" s="561"/>
      <c r="E3479" s="647">
        <v>0.1</v>
      </c>
      <c r="F3479" s="489"/>
      <c r="I3479" s="681" t="s">
        <v>3848</v>
      </c>
      <c r="J3479" s="687" t="s">
        <v>3849</v>
      </c>
      <c r="K3479" s="701" t="s">
        <v>3850</v>
      </c>
      <c r="L3479" s="702">
        <v>1000</v>
      </c>
      <c r="M3479" s="750"/>
    </row>
    <row r="3480" spans="1:13" ht="135" customHeight="1">
      <c r="A3480" s="501" t="s">
        <v>5193</v>
      </c>
      <c r="B3480" s="511" t="s">
        <v>10489</v>
      </c>
      <c r="C3480" s="512">
        <v>30000</v>
      </c>
      <c r="D3480" s="561"/>
      <c r="E3480" s="647">
        <v>0.1</v>
      </c>
      <c r="F3480" s="489"/>
      <c r="I3480" s="681" t="s">
        <v>3851</v>
      </c>
      <c r="J3480" s="687" t="s">
        <v>3852</v>
      </c>
      <c r="K3480" s="701" t="s">
        <v>3853</v>
      </c>
      <c r="L3480" s="702">
        <v>420</v>
      </c>
      <c r="M3480" s="750"/>
    </row>
    <row r="3481" spans="1:13" ht="75" customHeight="1">
      <c r="A3481" s="501" t="s">
        <v>5196</v>
      </c>
      <c r="B3481" s="511" t="s">
        <v>4717</v>
      </c>
      <c r="C3481" s="512">
        <v>20000</v>
      </c>
      <c r="D3481" s="561"/>
      <c r="E3481" s="647">
        <v>0.1</v>
      </c>
      <c r="F3481" s="500"/>
      <c r="I3481" s="681" t="s">
        <v>3854</v>
      </c>
      <c r="J3481" s="687" t="s">
        <v>3855</v>
      </c>
      <c r="K3481" s="701" t="s">
        <v>3856</v>
      </c>
      <c r="L3481" s="702">
        <v>1100</v>
      </c>
      <c r="M3481" s="750"/>
    </row>
    <row r="3482" spans="1:13" ht="30" customHeight="1">
      <c r="A3482" s="501" t="s">
        <v>5198</v>
      </c>
      <c r="B3482" s="511" t="s">
        <v>10492</v>
      </c>
      <c r="C3482" s="512">
        <v>15000</v>
      </c>
      <c r="D3482" s="561"/>
      <c r="E3482" s="647">
        <v>0.1</v>
      </c>
      <c r="F3482" s="500"/>
      <c r="I3482" s="681" t="s">
        <v>3857</v>
      </c>
      <c r="J3482" s="687" t="s">
        <v>3858</v>
      </c>
      <c r="K3482" s="701" t="s">
        <v>3859</v>
      </c>
      <c r="L3482" s="702">
        <v>210</v>
      </c>
      <c r="M3482" s="750"/>
    </row>
    <row r="3483" spans="1:13" ht="90" customHeight="1">
      <c r="A3483" s="501" t="s">
        <v>5204</v>
      </c>
      <c r="B3483" s="511" t="s">
        <v>10506</v>
      </c>
      <c r="C3483" s="512">
        <v>15000</v>
      </c>
      <c r="D3483" s="561"/>
      <c r="E3483" s="647">
        <v>0.1</v>
      </c>
      <c r="F3483" s="498"/>
      <c r="I3483" s="681" t="s">
        <v>3860</v>
      </c>
      <c r="J3483" s="687" t="s">
        <v>3861</v>
      </c>
      <c r="K3483" s="701" t="s">
        <v>7709</v>
      </c>
      <c r="L3483" s="702">
        <v>250</v>
      </c>
      <c r="M3483" s="750"/>
    </row>
    <row r="3484" spans="1:13" ht="240" customHeight="1">
      <c r="A3484" s="501" t="s">
        <v>5194</v>
      </c>
      <c r="B3484" s="511" t="s">
        <v>10490</v>
      </c>
      <c r="C3484" s="512">
        <v>16000</v>
      </c>
      <c r="D3484" s="561"/>
      <c r="E3484" s="647">
        <v>0.1</v>
      </c>
      <c r="F3484" s="498"/>
      <c r="I3484" s="692" t="s">
        <v>3862</v>
      </c>
      <c r="J3484" s="687" t="s">
        <v>3863</v>
      </c>
      <c r="K3484" s="740" t="s">
        <v>5161</v>
      </c>
      <c r="L3484" s="702">
        <v>1000</v>
      </c>
      <c r="M3484" s="718"/>
    </row>
    <row r="3485" spans="1:13" ht="75" customHeight="1">
      <c r="A3485" s="501" t="s">
        <v>5207</v>
      </c>
      <c r="B3485" s="511" t="s">
        <v>10496</v>
      </c>
      <c r="C3485" s="512">
        <v>10000</v>
      </c>
      <c r="D3485" s="561"/>
      <c r="E3485" s="647">
        <v>0.1</v>
      </c>
      <c r="F3485" s="489"/>
      <c r="I3485" s="681" t="s">
        <v>10368</v>
      </c>
      <c r="J3485" s="687" t="s">
        <v>5162</v>
      </c>
      <c r="K3485" s="701" t="s">
        <v>5163</v>
      </c>
      <c r="L3485" s="702">
        <v>6000</v>
      </c>
      <c r="M3485" s="750"/>
    </row>
    <row r="3486" spans="1:13" ht="45" customHeight="1">
      <c r="A3486" s="501" t="s">
        <v>5208</v>
      </c>
      <c r="B3486" s="511" t="s">
        <v>10497</v>
      </c>
      <c r="C3486" s="512">
        <v>7000</v>
      </c>
      <c r="D3486" s="561"/>
      <c r="E3486" s="647">
        <v>0.1</v>
      </c>
      <c r="F3486" s="489"/>
      <c r="I3486" s="681"/>
      <c r="J3486" s="687"/>
      <c r="K3486" s="727" t="s">
        <v>7444</v>
      </c>
      <c r="L3486" s="702"/>
      <c r="M3486" s="707"/>
    </row>
    <row r="3487" spans="1:13" ht="45" customHeight="1">
      <c r="A3487" s="501" t="s">
        <v>5209</v>
      </c>
      <c r="B3487" s="511" t="s">
        <v>10498</v>
      </c>
      <c r="C3487" s="512">
        <v>7000</v>
      </c>
      <c r="D3487" s="561"/>
      <c r="E3487" s="647">
        <v>0.1</v>
      </c>
      <c r="F3487" s="489"/>
      <c r="I3487" s="724"/>
      <c r="J3487" s="724"/>
      <c r="K3487" s="727" t="s">
        <v>5164</v>
      </c>
      <c r="L3487" s="731"/>
      <c r="M3487" s="707"/>
    </row>
    <row r="3488" spans="1:13" ht="120" customHeight="1">
      <c r="A3488" s="501" t="s">
        <v>5214</v>
      </c>
      <c r="B3488" s="511" t="s">
        <v>10501</v>
      </c>
      <c r="C3488" s="512">
        <v>6000</v>
      </c>
      <c r="D3488" s="561"/>
      <c r="E3488" s="647">
        <v>0.1</v>
      </c>
      <c r="F3488" s="489"/>
      <c r="I3488" s="681" t="s">
        <v>10025</v>
      </c>
      <c r="J3488" s="687" t="s">
        <v>10040</v>
      </c>
      <c r="K3488" s="701" t="s">
        <v>10026</v>
      </c>
      <c r="L3488" s="702">
        <v>50000</v>
      </c>
      <c r="M3488" s="750"/>
    </row>
    <row r="3489" spans="1:13" ht="60" customHeight="1">
      <c r="A3489" s="501" t="s">
        <v>5216</v>
      </c>
      <c r="B3489" s="511" t="s">
        <v>10502</v>
      </c>
      <c r="C3489" s="512">
        <v>5000</v>
      </c>
      <c r="D3489" s="561"/>
      <c r="E3489" s="647">
        <v>0.1</v>
      </c>
      <c r="F3489" s="489"/>
      <c r="I3489" s="681" t="s">
        <v>10027</v>
      </c>
      <c r="J3489" s="687" t="s">
        <v>10041</v>
      </c>
      <c r="K3489" s="701" t="s">
        <v>10028</v>
      </c>
      <c r="L3489" s="702">
        <v>105000</v>
      </c>
      <c r="M3489" s="750"/>
    </row>
    <row r="3490" spans="1:13" ht="165" customHeight="1">
      <c r="A3490" s="501" t="s">
        <v>5212</v>
      </c>
      <c r="B3490" s="511" t="s">
        <v>10500</v>
      </c>
      <c r="C3490" s="512">
        <v>5500</v>
      </c>
      <c r="D3490" s="561"/>
      <c r="E3490" s="647">
        <v>0.1</v>
      </c>
      <c r="F3490" s="489"/>
      <c r="I3490" s="681" t="s">
        <v>10029</v>
      </c>
      <c r="J3490" s="687" t="s">
        <v>10042</v>
      </c>
      <c r="K3490" s="701" t="s">
        <v>10030</v>
      </c>
      <c r="L3490" s="702">
        <v>95000</v>
      </c>
      <c r="M3490" s="750"/>
    </row>
    <row r="3491" spans="1:13" ht="345" customHeight="1">
      <c r="A3491" s="501" t="s">
        <v>5202</v>
      </c>
      <c r="B3491" s="511" t="s">
        <v>10494</v>
      </c>
      <c r="C3491" s="512">
        <v>7000</v>
      </c>
      <c r="D3491" s="561"/>
      <c r="E3491" s="647">
        <v>0.1</v>
      </c>
      <c r="F3491" s="489"/>
      <c r="I3491" s="681" t="s">
        <v>10031</v>
      </c>
      <c r="J3491" s="687" t="s">
        <v>10043</v>
      </c>
      <c r="K3491" s="701" t="s">
        <v>10032</v>
      </c>
      <c r="L3491" s="702">
        <v>75000</v>
      </c>
      <c r="M3491" s="750"/>
    </row>
    <row r="3492" spans="1:13" ht="75" customHeight="1">
      <c r="A3492" s="501" t="s">
        <v>3657</v>
      </c>
      <c r="B3492" s="511" t="s">
        <v>10504</v>
      </c>
      <c r="C3492" s="512">
        <v>7000</v>
      </c>
      <c r="D3492" s="561"/>
      <c r="E3492" s="647">
        <v>0.1</v>
      </c>
      <c r="F3492" s="489"/>
      <c r="I3492" s="681" t="s">
        <v>10033</v>
      </c>
      <c r="J3492" s="687" t="s">
        <v>10044</v>
      </c>
      <c r="K3492" s="701" t="s">
        <v>10034</v>
      </c>
      <c r="L3492" s="702">
        <v>130000</v>
      </c>
      <c r="M3492" s="750"/>
    </row>
    <row r="3493" spans="1:13" ht="150" customHeight="1">
      <c r="A3493" s="501" t="s">
        <v>5218</v>
      </c>
      <c r="B3493" s="511" t="s">
        <v>10503</v>
      </c>
      <c r="C3493" s="512">
        <v>10000</v>
      </c>
      <c r="D3493" s="561"/>
      <c r="E3493" s="647">
        <v>0.1</v>
      </c>
      <c r="F3493" s="489"/>
      <c r="I3493" s="681" t="s">
        <v>10035</v>
      </c>
      <c r="J3493" s="687" t="s">
        <v>10045</v>
      </c>
      <c r="K3493" s="701" t="s">
        <v>10036</v>
      </c>
      <c r="L3493" s="702">
        <v>60000</v>
      </c>
      <c r="M3493" s="750"/>
    </row>
    <row r="3494" spans="1:13" ht="225" customHeight="1">
      <c r="A3494" s="501" t="s">
        <v>5210</v>
      </c>
      <c r="B3494" s="511" t="s">
        <v>10499</v>
      </c>
      <c r="C3494" s="512">
        <v>4000</v>
      </c>
      <c r="D3494" s="561"/>
      <c r="E3494" s="647">
        <v>0.1</v>
      </c>
      <c r="F3494" s="489"/>
      <c r="I3494" s="681" t="s">
        <v>10037</v>
      </c>
      <c r="J3494" s="687" t="s">
        <v>10046</v>
      </c>
      <c r="K3494" s="701" t="s">
        <v>10038</v>
      </c>
      <c r="L3494" s="702">
        <v>75000</v>
      </c>
      <c r="M3494" s="750"/>
    </row>
    <row r="3495" spans="1:13" ht="120" customHeight="1">
      <c r="A3495" s="501" t="s">
        <v>8352</v>
      </c>
      <c r="B3495" s="544" t="s">
        <v>12853</v>
      </c>
      <c r="C3495" s="512">
        <v>28000</v>
      </c>
      <c r="D3495" s="561"/>
      <c r="E3495" s="647">
        <v>0.1</v>
      </c>
      <c r="F3495" s="489"/>
      <c r="I3495" s="681" t="s">
        <v>10039</v>
      </c>
      <c r="J3495" s="687" t="s">
        <v>10047</v>
      </c>
      <c r="K3495" s="701" t="s">
        <v>10099</v>
      </c>
      <c r="L3495" s="702">
        <v>98000</v>
      </c>
      <c r="M3495" s="750"/>
    </row>
    <row r="3496" spans="1:13" ht="195" customHeight="1">
      <c r="A3496" s="501" t="s">
        <v>10073</v>
      </c>
      <c r="B3496" s="511" t="s">
        <v>10069</v>
      </c>
      <c r="C3496" s="512">
        <v>40000</v>
      </c>
      <c r="D3496" s="561"/>
      <c r="E3496" s="647">
        <v>0.1</v>
      </c>
      <c r="F3496" s="489"/>
      <c r="I3496" s="681" t="s">
        <v>10161</v>
      </c>
      <c r="J3496" s="687" t="s">
        <v>10142</v>
      </c>
      <c r="K3496" s="701" t="s">
        <v>10136</v>
      </c>
      <c r="L3496" s="702">
        <v>80000</v>
      </c>
      <c r="M3496" s="750"/>
    </row>
    <row r="3497" spans="1:13" ht="165" customHeight="1">
      <c r="A3497" s="501" t="s">
        <v>10160</v>
      </c>
      <c r="B3497" s="511" t="s">
        <v>10154</v>
      </c>
      <c r="C3497" s="512">
        <v>25000</v>
      </c>
      <c r="D3497" s="561"/>
      <c r="E3497" s="647">
        <v>0.1</v>
      </c>
      <c r="F3497" s="489"/>
      <c r="I3497" s="681" t="s">
        <v>10162</v>
      </c>
      <c r="J3497" s="687" t="s">
        <v>10143</v>
      </c>
      <c r="K3497" s="701" t="s">
        <v>10137</v>
      </c>
      <c r="L3497" s="702">
        <v>110000</v>
      </c>
      <c r="M3497" s="750"/>
    </row>
    <row r="3498" spans="1:13" ht="60" customHeight="1">
      <c r="A3498" s="501" t="s">
        <v>11369</v>
      </c>
      <c r="B3498" s="511" t="s">
        <v>11370</v>
      </c>
      <c r="C3498" s="512">
        <v>20000</v>
      </c>
      <c r="D3498" s="561"/>
      <c r="E3498" s="647">
        <v>0.1</v>
      </c>
      <c r="F3498" s="489"/>
      <c r="I3498" s="681" t="s">
        <v>5175</v>
      </c>
      <c r="J3498" s="687" t="s">
        <v>5177</v>
      </c>
      <c r="K3498" s="701" t="s">
        <v>10480</v>
      </c>
      <c r="L3498" s="702">
        <v>60000</v>
      </c>
      <c r="M3498" s="750"/>
    </row>
    <row r="3499" spans="1:13" ht="120" customHeight="1">
      <c r="A3499" s="501" t="s">
        <v>10652</v>
      </c>
      <c r="B3499" s="511" t="s">
        <v>10653</v>
      </c>
      <c r="C3499" s="512">
        <v>38850</v>
      </c>
      <c r="D3499" s="561"/>
      <c r="E3499" s="647">
        <v>0.1</v>
      </c>
      <c r="F3499" s="489"/>
      <c r="I3499" s="681" t="s">
        <v>10048</v>
      </c>
      <c r="J3499" s="687" t="s">
        <v>10061</v>
      </c>
      <c r="K3499" s="701" t="s">
        <v>10049</v>
      </c>
      <c r="L3499" s="702">
        <v>110000</v>
      </c>
      <c r="M3499" s="750"/>
    </row>
    <row r="3500" spans="1:13" ht="110.25" customHeight="1">
      <c r="A3500" s="501"/>
      <c r="B3500" s="535" t="s">
        <v>3658</v>
      </c>
      <c r="C3500" s="512"/>
      <c r="D3500" s="517"/>
      <c r="E3500" s="647">
        <v>0.1</v>
      </c>
      <c r="F3500" s="489"/>
      <c r="I3500" s="681" t="s">
        <v>5167</v>
      </c>
      <c r="J3500" s="687" t="s">
        <v>5168</v>
      </c>
      <c r="K3500" s="701" t="s">
        <v>10477</v>
      </c>
      <c r="L3500" s="702">
        <v>85000</v>
      </c>
      <c r="M3500" s="750"/>
    </row>
    <row r="3501" spans="1:13" ht="75" customHeight="1">
      <c r="A3501" s="501" t="s">
        <v>3660</v>
      </c>
      <c r="B3501" s="511" t="s">
        <v>3661</v>
      </c>
      <c r="C3501" s="512">
        <v>5500</v>
      </c>
      <c r="D3501" s="561"/>
      <c r="E3501" s="647">
        <v>0.1</v>
      </c>
      <c r="F3501" s="489"/>
      <c r="I3501" s="681" t="s">
        <v>5190</v>
      </c>
      <c r="J3501" s="687" t="s">
        <v>5191</v>
      </c>
      <c r="K3501" s="701" t="s">
        <v>10488</v>
      </c>
      <c r="L3501" s="702">
        <v>65000</v>
      </c>
      <c r="M3501" s="750"/>
    </row>
    <row r="3502" spans="1:13" ht="135" customHeight="1">
      <c r="A3502" s="501" t="s">
        <v>2630</v>
      </c>
      <c r="B3502" s="511" t="s">
        <v>1498</v>
      </c>
      <c r="C3502" s="512">
        <v>5500</v>
      </c>
      <c r="D3502" s="561"/>
      <c r="E3502" s="647">
        <v>0.1</v>
      </c>
      <c r="F3502" s="489"/>
      <c r="I3502" s="681" t="s">
        <v>5179</v>
      </c>
      <c r="J3502" s="687" t="s">
        <v>5180</v>
      </c>
      <c r="K3502" s="701" t="s">
        <v>10482</v>
      </c>
      <c r="L3502" s="702">
        <v>40000</v>
      </c>
      <c r="M3502" s="750"/>
    </row>
    <row r="3503" spans="1:13" ht="135" customHeight="1">
      <c r="A3503" s="501" t="s">
        <v>1500</v>
      </c>
      <c r="B3503" s="511" t="s">
        <v>1501</v>
      </c>
      <c r="C3503" s="512">
        <v>5000</v>
      </c>
      <c r="D3503" s="561"/>
      <c r="E3503" s="647">
        <v>0.1</v>
      </c>
      <c r="F3503" s="489"/>
      <c r="I3503" s="681" t="s">
        <v>10050</v>
      </c>
      <c r="J3503" s="687" t="s">
        <v>10062</v>
      </c>
      <c r="K3503" s="701" t="s">
        <v>10051</v>
      </c>
      <c r="L3503" s="702">
        <v>110000</v>
      </c>
      <c r="M3503" s="750"/>
    </row>
    <row r="3504" spans="1:13" ht="105" customHeight="1">
      <c r="A3504" s="501" t="s">
        <v>1503</v>
      </c>
      <c r="B3504" s="511" t="s">
        <v>1504</v>
      </c>
      <c r="C3504" s="512">
        <v>5900</v>
      </c>
      <c r="D3504" s="561"/>
      <c r="E3504" s="647">
        <v>0.1</v>
      </c>
      <c r="F3504" s="489"/>
      <c r="I3504" s="681" t="s">
        <v>10052</v>
      </c>
      <c r="J3504" s="687" t="s">
        <v>10063</v>
      </c>
      <c r="K3504" s="701" t="s">
        <v>10053</v>
      </c>
      <c r="L3504" s="702">
        <v>140000</v>
      </c>
      <c r="M3504" s="750"/>
    </row>
    <row r="3505" spans="1:13" ht="120" customHeight="1">
      <c r="A3505" s="501" t="s">
        <v>1506</v>
      </c>
      <c r="B3505" s="511" t="s">
        <v>1507</v>
      </c>
      <c r="C3505" s="512">
        <v>5500</v>
      </c>
      <c r="D3505" s="561"/>
      <c r="E3505" s="647">
        <v>0.1</v>
      </c>
      <c r="F3505" s="489"/>
      <c r="I3505" s="681" t="s">
        <v>10054</v>
      </c>
      <c r="J3505" s="687" t="s">
        <v>10064</v>
      </c>
      <c r="K3505" s="701" t="s">
        <v>10055</v>
      </c>
      <c r="L3505" s="702">
        <v>110000</v>
      </c>
      <c r="M3505" s="750"/>
    </row>
    <row r="3506" spans="1:13" ht="120" customHeight="1">
      <c r="A3506" s="501" t="s">
        <v>1509</v>
      </c>
      <c r="B3506" s="511" t="s">
        <v>1510</v>
      </c>
      <c r="C3506" s="512">
        <v>5500</v>
      </c>
      <c r="D3506" s="561"/>
      <c r="E3506" s="647">
        <v>0.1</v>
      </c>
      <c r="F3506" s="489"/>
      <c r="I3506" s="681" t="s">
        <v>10056</v>
      </c>
      <c r="J3506" s="687" t="s">
        <v>10065</v>
      </c>
      <c r="K3506" s="701" t="s">
        <v>10057</v>
      </c>
      <c r="L3506" s="702">
        <v>125000</v>
      </c>
      <c r="M3506" s="750"/>
    </row>
    <row r="3507" spans="1:13" ht="135" customHeight="1">
      <c r="A3507" s="501" t="s">
        <v>1512</v>
      </c>
      <c r="B3507" s="511" t="s">
        <v>1513</v>
      </c>
      <c r="C3507" s="512">
        <v>5500</v>
      </c>
      <c r="D3507" s="561"/>
      <c r="E3507" s="647">
        <v>0.1</v>
      </c>
      <c r="F3507" s="489"/>
      <c r="I3507" s="681" t="s">
        <v>10058</v>
      </c>
      <c r="J3507" s="687" t="s">
        <v>10066</v>
      </c>
      <c r="K3507" s="701" t="s">
        <v>10059</v>
      </c>
      <c r="L3507" s="702">
        <v>150000</v>
      </c>
      <c r="M3507" s="750"/>
    </row>
    <row r="3508" spans="1:13" ht="90" customHeight="1">
      <c r="A3508" s="501" t="s">
        <v>1515</v>
      </c>
      <c r="B3508" s="511" t="s">
        <v>1516</v>
      </c>
      <c r="C3508" s="512">
        <v>5500</v>
      </c>
      <c r="D3508" s="561"/>
      <c r="E3508" s="647">
        <v>0.1</v>
      </c>
      <c r="F3508" s="489"/>
      <c r="I3508" s="681" t="s">
        <v>10060</v>
      </c>
      <c r="J3508" s="687" t="s">
        <v>10067</v>
      </c>
      <c r="K3508" s="701" t="s">
        <v>10098</v>
      </c>
      <c r="L3508" s="702">
        <v>120000</v>
      </c>
      <c r="M3508" s="750"/>
    </row>
    <row r="3509" spans="1:13" ht="75" customHeight="1">
      <c r="A3509" s="501" t="s">
        <v>1518</v>
      </c>
      <c r="B3509" s="511" t="s">
        <v>1519</v>
      </c>
      <c r="C3509" s="512">
        <v>5500</v>
      </c>
      <c r="D3509" s="561"/>
      <c r="E3509" s="647">
        <v>0.1</v>
      </c>
      <c r="F3509" s="489"/>
      <c r="I3509" s="681" t="s">
        <v>5169</v>
      </c>
      <c r="J3509" s="687" t="s">
        <v>5170</v>
      </c>
      <c r="K3509" s="701" t="s">
        <v>10478</v>
      </c>
      <c r="L3509" s="702">
        <v>120000</v>
      </c>
      <c r="M3509" s="750"/>
    </row>
    <row r="3510" spans="1:13" ht="105" customHeight="1">
      <c r="A3510" s="501" t="s">
        <v>1521</v>
      </c>
      <c r="B3510" s="511" t="s">
        <v>1522</v>
      </c>
      <c r="C3510" s="512">
        <v>6500</v>
      </c>
      <c r="D3510" s="561"/>
      <c r="E3510" s="647">
        <v>0.1</v>
      </c>
      <c r="F3510" s="489"/>
      <c r="I3510" s="681" t="s">
        <v>5171</v>
      </c>
      <c r="J3510" s="687" t="s">
        <v>5172</v>
      </c>
      <c r="K3510" s="701" t="s">
        <v>10479</v>
      </c>
      <c r="L3510" s="702">
        <v>130000</v>
      </c>
      <c r="M3510" s="750"/>
    </row>
    <row r="3511" spans="1:13" ht="195" customHeight="1">
      <c r="A3511" s="501" t="s">
        <v>1524</v>
      </c>
      <c r="B3511" s="511" t="s">
        <v>1525</v>
      </c>
      <c r="C3511" s="512">
        <v>1500</v>
      </c>
      <c r="D3511" s="561"/>
      <c r="E3511" s="647">
        <v>0.1</v>
      </c>
      <c r="F3511" s="489"/>
      <c r="I3511" s="681" t="s">
        <v>10369</v>
      </c>
      <c r="J3511" s="687" t="s">
        <v>5173</v>
      </c>
      <c r="K3511" s="701" t="s">
        <v>10476</v>
      </c>
      <c r="L3511" s="702">
        <v>150000</v>
      </c>
      <c r="M3511" s="750"/>
    </row>
    <row r="3512" spans="1:13" ht="210" customHeight="1">
      <c r="A3512" s="501" t="s">
        <v>1527</v>
      </c>
      <c r="B3512" s="511" t="s">
        <v>1528</v>
      </c>
      <c r="C3512" s="512">
        <v>3200</v>
      </c>
      <c r="D3512" s="561"/>
      <c r="E3512" s="647">
        <v>0.1</v>
      </c>
      <c r="F3512" s="489"/>
      <c r="I3512" s="681" t="s">
        <v>5184</v>
      </c>
      <c r="J3512" s="687" t="s">
        <v>5185</v>
      </c>
      <c r="K3512" s="701" t="s">
        <v>10485</v>
      </c>
      <c r="L3512" s="702">
        <v>120000</v>
      </c>
      <c r="M3512" s="750"/>
    </row>
    <row r="3513" spans="1:13" ht="195" customHeight="1">
      <c r="A3513" s="501" t="s">
        <v>1530</v>
      </c>
      <c r="B3513" s="511" t="s">
        <v>344</v>
      </c>
      <c r="C3513" s="512">
        <v>5000</v>
      </c>
      <c r="D3513" s="561"/>
      <c r="E3513" s="647">
        <v>0.1</v>
      </c>
      <c r="F3513" s="489"/>
      <c r="I3513" s="681" t="s">
        <v>5186</v>
      </c>
      <c r="J3513" s="687" t="s">
        <v>5187</v>
      </c>
      <c r="K3513" s="701" t="s">
        <v>10486</v>
      </c>
      <c r="L3513" s="702">
        <v>35000</v>
      </c>
      <c r="M3513" s="750"/>
    </row>
    <row r="3514" spans="1:13" ht="210" customHeight="1">
      <c r="A3514" s="501" t="s">
        <v>346</v>
      </c>
      <c r="B3514" s="511" t="s">
        <v>347</v>
      </c>
      <c r="C3514" s="512">
        <v>8000</v>
      </c>
      <c r="D3514" s="561"/>
      <c r="E3514" s="647">
        <v>0.1</v>
      </c>
      <c r="F3514" s="489"/>
      <c r="I3514" s="681" t="s">
        <v>10071</v>
      </c>
      <c r="J3514" s="687" t="s">
        <v>10076</v>
      </c>
      <c r="K3514" s="701" t="s">
        <v>10096</v>
      </c>
      <c r="L3514" s="702">
        <v>75000</v>
      </c>
      <c r="M3514" s="750"/>
    </row>
    <row r="3515" spans="1:13" ht="120" customHeight="1">
      <c r="A3515" s="501" t="s">
        <v>349</v>
      </c>
      <c r="B3515" s="511" t="s">
        <v>350</v>
      </c>
      <c r="C3515" s="512">
        <v>2000</v>
      </c>
      <c r="D3515" s="561"/>
      <c r="E3515" s="647">
        <v>0.1</v>
      </c>
      <c r="F3515" s="489"/>
      <c r="I3515" s="681" t="s">
        <v>10072</v>
      </c>
      <c r="J3515" s="687" t="s">
        <v>10081</v>
      </c>
      <c r="K3515" s="701" t="s">
        <v>10097</v>
      </c>
      <c r="L3515" s="702">
        <v>40000</v>
      </c>
      <c r="M3515" s="750"/>
    </row>
    <row r="3516" spans="1:13" ht="120" customHeight="1">
      <c r="A3516" s="501" t="s">
        <v>352</v>
      </c>
      <c r="B3516" s="511" t="s">
        <v>353</v>
      </c>
      <c r="C3516" s="512">
        <v>2000</v>
      </c>
      <c r="D3516" s="561"/>
      <c r="E3516" s="647">
        <v>0.1</v>
      </c>
      <c r="F3516" s="489"/>
      <c r="I3516" s="681" t="s">
        <v>11347</v>
      </c>
      <c r="J3516" s="687" t="s">
        <v>11348</v>
      </c>
      <c r="K3516" s="701" t="s">
        <v>11349</v>
      </c>
      <c r="L3516" s="702">
        <v>120000</v>
      </c>
      <c r="M3516" s="750"/>
    </row>
    <row r="3517" spans="1:13" ht="135" customHeight="1">
      <c r="A3517" s="501" t="s">
        <v>355</v>
      </c>
      <c r="B3517" s="511" t="s">
        <v>356</v>
      </c>
      <c r="C3517" s="512">
        <v>2500</v>
      </c>
      <c r="D3517" s="561"/>
      <c r="E3517" s="647">
        <v>0.1</v>
      </c>
      <c r="F3517" s="489"/>
      <c r="I3517" s="681" t="s">
        <v>11350</v>
      </c>
      <c r="J3517" s="687" t="s">
        <v>11351</v>
      </c>
      <c r="K3517" s="701" t="s">
        <v>11352</v>
      </c>
      <c r="L3517" s="702">
        <v>130000</v>
      </c>
      <c r="M3517" s="750"/>
    </row>
    <row r="3518" spans="1:13" ht="150" customHeight="1">
      <c r="A3518" s="501" t="s">
        <v>358</v>
      </c>
      <c r="B3518" s="511" t="s">
        <v>359</v>
      </c>
      <c r="C3518" s="512">
        <v>4000</v>
      </c>
      <c r="D3518" s="561"/>
      <c r="E3518" s="647">
        <v>0.1</v>
      </c>
      <c r="F3518" s="489"/>
      <c r="I3518" s="681" t="s">
        <v>11353</v>
      </c>
      <c r="J3518" s="687" t="s">
        <v>11354</v>
      </c>
      <c r="K3518" s="701" t="s">
        <v>11355</v>
      </c>
      <c r="L3518" s="702">
        <v>135000</v>
      </c>
      <c r="M3518" s="750"/>
    </row>
    <row r="3519" spans="1:13" ht="120" customHeight="1">
      <c r="A3519" s="501" t="s">
        <v>361</v>
      </c>
      <c r="B3519" s="511" t="s">
        <v>362</v>
      </c>
      <c r="C3519" s="512">
        <v>6000</v>
      </c>
      <c r="D3519" s="561"/>
      <c r="E3519" s="647">
        <v>0.1</v>
      </c>
      <c r="F3519" s="489"/>
      <c r="I3519" s="681" t="s">
        <v>11356</v>
      </c>
      <c r="J3519" s="687" t="s">
        <v>11357</v>
      </c>
      <c r="K3519" s="701" t="s">
        <v>11358</v>
      </c>
      <c r="L3519" s="702">
        <v>90000</v>
      </c>
      <c r="M3519" s="750"/>
    </row>
    <row r="3520" spans="1:13" ht="120" customHeight="1">
      <c r="A3520" s="501" t="s">
        <v>1535</v>
      </c>
      <c r="B3520" s="511" t="s">
        <v>1536</v>
      </c>
      <c r="C3520" s="512">
        <v>3000</v>
      </c>
      <c r="D3520" s="561"/>
      <c r="E3520" s="647">
        <v>0.1</v>
      </c>
      <c r="F3520" s="489"/>
      <c r="I3520" s="681" t="s">
        <v>11359</v>
      </c>
      <c r="J3520" s="687" t="s">
        <v>11360</v>
      </c>
      <c r="K3520" s="701" t="s">
        <v>11361</v>
      </c>
      <c r="L3520" s="702">
        <v>120000</v>
      </c>
      <c r="M3520" s="750"/>
    </row>
    <row r="3521" spans="1:13" ht="135" customHeight="1">
      <c r="A3521" s="501" t="s">
        <v>1538</v>
      </c>
      <c r="B3521" s="511" t="s">
        <v>1539</v>
      </c>
      <c r="C3521" s="512">
        <v>4000</v>
      </c>
      <c r="D3521" s="561"/>
      <c r="E3521" s="647">
        <v>0.1</v>
      </c>
      <c r="F3521" s="489"/>
      <c r="I3521" s="681" t="s">
        <v>11362</v>
      </c>
      <c r="J3521" s="687" t="s">
        <v>11363</v>
      </c>
      <c r="K3521" s="701" t="s">
        <v>11364</v>
      </c>
      <c r="L3521" s="702">
        <v>100000</v>
      </c>
      <c r="M3521" s="750"/>
    </row>
    <row r="3522" spans="1:13" ht="165" customHeight="1">
      <c r="A3522" s="501" t="s">
        <v>1541</v>
      </c>
      <c r="B3522" s="511" t="s">
        <v>1542</v>
      </c>
      <c r="C3522" s="512">
        <v>7000</v>
      </c>
      <c r="D3522" s="561"/>
      <c r="E3522" s="647">
        <v>0.1</v>
      </c>
      <c r="F3522" s="489"/>
      <c r="I3522" s="681" t="s">
        <v>11365</v>
      </c>
      <c r="J3522" s="687" t="s">
        <v>11366</v>
      </c>
      <c r="K3522" s="701" t="s">
        <v>11367</v>
      </c>
      <c r="L3522" s="702">
        <v>130000</v>
      </c>
      <c r="M3522" s="750"/>
    </row>
    <row r="3523" spans="1:13" ht="120" customHeight="1">
      <c r="A3523" s="501" t="s">
        <v>1544</v>
      </c>
      <c r="B3523" s="511" t="s">
        <v>1545</v>
      </c>
      <c r="C3523" s="512">
        <v>3000</v>
      </c>
      <c r="D3523" s="561"/>
      <c r="E3523" s="647">
        <v>0.1</v>
      </c>
      <c r="F3523" s="489"/>
      <c r="I3523" s="681" t="s">
        <v>5174</v>
      </c>
      <c r="J3523" s="687" t="s">
        <v>5178</v>
      </c>
      <c r="K3523" s="701" t="s">
        <v>10481</v>
      </c>
      <c r="L3523" s="702">
        <v>40000</v>
      </c>
      <c r="M3523" s="750"/>
    </row>
    <row r="3524" spans="1:13" ht="135" customHeight="1">
      <c r="A3524" s="501" t="s">
        <v>1547</v>
      </c>
      <c r="B3524" s="511" t="s">
        <v>1548</v>
      </c>
      <c r="C3524" s="512">
        <v>5000</v>
      </c>
      <c r="D3524" s="561"/>
      <c r="E3524" s="647">
        <v>0.1</v>
      </c>
      <c r="F3524" s="489"/>
      <c r="I3524" s="681" t="s">
        <v>10163</v>
      </c>
      <c r="J3524" s="687" t="s">
        <v>10074</v>
      </c>
      <c r="K3524" s="701" t="s">
        <v>10138</v>
      </c>
      <c r="L3524" s="702">
        <v>55000</v>
      </c>
      <c r="M3524" s="750"/>
    </row>
    <row r="3525" spans="1:13" ht="120" customHeight="1">
      <c r="A3525" s="501" t="s">
        <v>1550</v>
      </c>
      <c r="B3525" s="511" t="s">
        <v>1551</v>
      </c>
      <c r="C3525" s="512">
        <v>2000</v>
      </c>
      <c r="D3525" s="561"/>
      <c r="E3525" s="647">
        <v>0.1</v>
      </c>
      <c r="F3525" s="489"/>
      <c r="I3525" s="681" t="s">
        <v>10070</v>
      </c>
      <c r="J3525" s="687" t="s">
        <v>10075</v>
      </c>
      <c r="K3525" s="701" t="s">
        <v>10095</v>
      </c>
      <c r="L3525" s="702">
        <v>85000</v>
      </c>
      <c r="M3525" s="750"/>
    </row>
    <row r="3526" spans="1:13" ht="105" customHeight="1">
      <c r="A3526" s="501" t="s">
        <v>1553</v>
      </c>
      <c r="B3526" s="511" t="s">
        <v>1554</v>
      </c>
      <c r="C3526" s="512">
        <v>3000</v>
      </c>
      <c r="D3526" s="561"/>
      <c r="E3526" s="647">
        <v>0.1</v>
      </c>
      <c r="F3526" s="489"/>
      <c r="I3526" s="681" t="s">
        <v>10164</v>
      </c>
      <c r="J3526" s="687" t="s">
        <v>10144</v>
      </c>
      <c r="K3526" s="701" t="s">
        <v>10140</v>
      </c>
      <c r="L3526" s="702">
        <v>40000</v>
      </c>
      <c r="M3526" s="750"/>
    </row>
    <row r="3527" spans="1:13" ht="135" customHeight="1">
      <c r="A3527" s="501" t="s">
        <v>1556</v>
      </c>
      <c r="B3527" s="511" t="s">
        <v>1557</v>
      </c>
      <c r="C3527" s="512">
        <v>3000</v>
      </c>
      <c r="D3527" s="561"/>
      <c r="E3527" s="647">
        <v>0.1</v>
      </c>
      <c r="F3527" s="489"/>
      <c r="I3527" s="681" t="s">
        <v>10165</v>
      </c>
      <c r="J3527" s="687" t="s">
        <v>10145</v>
      </c>
      <c r="K3527" s="701" t="s">
        <v>10141</v>
      </c>
      <c r="L3527" s="702">
        <v>65000</v>
      </c>
      <c r="M3527" s="750"/>
    </row>
    <row r="3528" spans="1:13" ht="105" customHeight="1">
      <c r="A3528" s="501" t="s">
        <v>1559</v>
      </c>
      <c r="B3528" s="511" t="s">
        <v>1560</v>
      </c>
      <c r="C3528" s="512">
        <v>8000</v>
      </c>
      <c r="D3528" s="561"/>
      <c r="E3528" s="647">
        <v>0.1</v>
      </c>
      <c r="F3528" s="489"/>
      <c r="I3528" s="681" t="s">
        <v>5165</v>
      </c>
      <c r="J3528" s="687" t="s">
        <v>5166</v>
      </c>
      <c r="K3528" s="701" t="s">
        <v>10505</v>
      </c>
      <c r="L3528" s="702">
        <v>25000</v>
      </c>
      <c r="M3528" s="750"/>
    </row>
    <row r="3529" spans="1:13" ht="105" customHeight="1">
      <c r="A3529" s="501" t="s">
        <v>1562</v>
      </c>
      <c r="B3529" s="511" t="s">
        <v>1563</v>
      </c>
      <c r="C3529" s="512">
        <v>2000</v>
      </c>
      <c r="D3529" s="561"/>
      <c r="E3529" s="647">
        <v>0.1</v>
      </c>
      <c r="F3529" s="489"/>
      <c r="I3529" s="681" t="s">
        <v>5205</v>
      </c>
      <c r="J3529" s="687" t="s">
        <v>5206</v>
      </c>
      <c r="K3529" s="701" t="s">
        <v>10495</v>
      </c>
      <c r="L3529" s="702">
        <v>15000</v>
      </c>
      <c r="M3529" s="750"/>
    </row>
    <row r="3530" spans="1:13" ht="195" customHeight="1">
      <c r="A3530" s="501" t="s">
        <v>1565</v>
      </c>
      <c r="B3530" s="511" t="s">
        <v>1566</v>
      </c>
      <c r="C3530" s="512">
        <v>2000</v>
      </c>
      <c r="D3530" s="561"/>
      <c r="E3530" s="647">
        <v>0.1</v>
      </c>
      <c r="F3530" s="489"/>
      <c r="I3530" s="681" t="s">
        <v>5167</v>
      </c>
      <c r="J3530" s="687" t="s">
        <v>5181</v>
      </c>
      <c r="K3530" s="701" t="s">
        <v>10483</v>
      </c>
      <c r="L3530" s="702">
        <v>45000</v>
      </c>
      <c r="M3530" s="750"/>
    </row>
    <row r="3531" spans="1:13" ht="210" customHeight="1">
      <c r="A3531" s="501" t="s">
        <v>1568</v>
      </c>
      <c r="B3531" s="511" t="s">
        <v>1569</v>
      </c>
      <c r="C3531" s="512">
        <v>3000</v>
      </c>
      <c r="D3531" s="561"/>
      <c r="E3531" s="647">
        <v>0.1</v>
      </c>
      <c r="F3531" s="489"/>
      <c r="I3531" s="681" t="s">
        <v>5175</v>
      </c>
      <c r="J3531" s="687" t="s">
        <v>5176</v>
      </c>
      <c r="K3531" s="701" t="s">
        <v>11049</v>
      </c>
      <c r="L3531" s="702">
        <v>30000</v>
      </c>
      <c r="M3531" s="750"/>
    </row>
    <row r="3532" spans="1:13" ht="240" customHeight="1">
      <c r="A3532" s="501" t="s">
        <v>1795</v>
      </c>
      <c r="B3532" s="514" t="s">
        <v>12851</v>
      </c>
      <c r="C3532" s="512">
        <v>7000</v>
      </c>
      <c r="D3532" s="526"/>
      <c r="E3532" s="647">
        <v>0.1</v>
      </c>
      <c r="F3532" s="489"/>
      <c r="I3532" s="681" t="s">
        <v>5182</v>
      </c>
      <c r="J3532" s="687" t="s">
        <v>5183</v>
      </c>
      <c r="K3532" s="701" t="s">
        <v>10484</v>
      </c>
      <c r="L3532" s="702">
        <v>35000</v>
      </c>
      <c r="M3532" s="750"/>
    </row>
    <row r="3533" spans="1:13" ht="240" customHeight="1">
      <c r="A3533" s="501" t="s">
        <v>1796</v>
      </c>
      <c r="B3533" s="511" t="s">
        <v>12852</v>
      </c>
      <c r="C3533" s="512">
        <v>5000</v>
      </c>
      <c r="D3533" s="526"/>
      <c r="E3533" s="647">
        <v>0.1</v>
      </c>
      <c r="F3533" s="489"/>
      <c r="I3533" s="681" t="s">
        <v>10079</v>
      </c>
      <c r="J3533" s="687" t="s">
        <v>10139</v>
      </c>
      <c r="K3533" s="701" t="s">
        <v>10080</v>
      </c>
      <c r="L3533" s="702">
        <v>105000</v>
      </c>
      <c r="M3533" s="750"/>
    </row>
    <row r="3534" spans="1:13" ht="315" customHeight="1">
      <c r="A3534" s="501" t="s">
        <v>1797</v>
      </c>
      <c r="B3534" s="511" t="s">
        <v>1575</v>
      </c>
      <c r="C3534" s="512">
        <v>8000</v>
      </c>
      <c r="D3534" s="526"/>
      <c r="E3534" s="647">
        <v>0.1</v>
      </c>
      <c r="F3534" s="489"/>
      <c r="I3534" s="681" t="s">
        <v>5199</v>
      </c>
      <c r="J3534" s="687" t="s">
        <v>5200</v>
      </c>
      <c r="K3534" s="701" t="s">
        <v>10493</v>
      </c>
      <c r="L3534" s="702">
        <v>20000</v>
      </c>
      <c r="M3534" s="750"/>
    </row>
    <row r="3535" spans="1:13" ht="110.25" customHeight="1">
      <c r="A3535" s="501"/>
      <c r="B3535" s="535" t="s">
        <v>1576</v>
      </c>
      <c r="C3535" s="512"/>
      <c r="D3535" s="517"/>
      <c r="E3535" s="647">
        <v>0.1</v>
      </c>
      <c r="F3535" s="489"/>
      <c r="I3535" s="681" t="s">
        <v>5188</v>
      </c>
      <c r="J3535" s="687" t="s">
        <v>5189</v>
      </c>
      <c r="K3535" s="701" t="s">
        <v>10487</v>
      </c>
      <c r="L3535" s="702">
        <v>30000</v>
      </c>
      <c r="M3535" s="750"/>
    </row>
    <row r="3536" spans="1:13" ht="207.75" customHeight="1">
      <c r="A3536" s="501" t="s">
        <v>1578</v>
      </c>
      <c r="B3536" s="548" t="s">
        <v>12576</v>
      </c>
      <c r="C3536" s="512">
        <v>25000</v>
      </c>
      <c r="D3536" s="527"/>
      <c r="E3536" s="647">
        <v>0.1</v>
      </c>
      <c r="F3536" s="489"/>
      <c r="I3536" s="681" t="s">
        <v>5192</v>
      </c>
      <c r="J3536" s="687" t="s">
        <v>5193</v>
      </c>
      <c r="K3536" s="701" t="s">
        <v>10489</v>
      </c>
      <c r="L3536" s="702">
        <v>30000</v>
      </c>
      <c r="M3536" s="750"/>
    </row>
    <row r="3537" spans="1:13" ht="264.75" customHeight="1">
      <c r="A3537" s="501" t="s">
        <v>1582</v>
      </c>
      <c r="B3537" s="548" t="s">
        <v>12578</v>
      </c>
      <c r="C3537" s="512">
        <v>28000</v>
      </c>
      <c r="D3537" s="527"/>
      <c r="E3537" s="647">
        <v>0.1</v>
      </c>
      <c r="F3537" s="489"/>
      <c r="I3537" s="681" t="s">
        <v>5195</v>
      </c>
      <c r="J3537" s="687" t="s">
        <v>5196</v>
      </c>
      <c r="K3537" s="701" t="s">
        <v>4717</v>
      </c>
      <c r="L3537" s="702">
        <v>20000</v>
      </c>
      <c r="M3537" s="750"/>
    </row>
    <row r="3538" spans="1:13" ht="221.25" customHeight="1">
      <c r="A3538" s="501" t="s">
        <v>1594</v>
      </c>
      <c r="B3538" s="548" t="s">
        <v>12579</v>
      </c>
      <c r="C3538" s="512">
        <v>32000</v>
      </c>
      <c r="D3538" s="527"/>
      <c r="E3538" s="647">
        <v>0.1</v>
      </c>
      <c r="F3538" s="489"/>
      <c r="I3538" s="681" t="s">
        <v>5197</v>
      </c>
      <c r="J3538" s="687" t="s">
        <v>5198</v>
      </c>
      <c r="K3538" s="701" t="s">
        <v>10492</v>
      </c>
      <c r="L3538" s="702">
        <v>15000</v>
      </c>
      <c r="M3538" s="750"/>
    </row>
    <row r="3539" spans="1:13" ht="279" customHeight="1">
      <c r="A3539" s="501" t="s">
        <v>1598</v>
      </c>
      <c r="B3539" s="548" t="s">
        <v>12580</v>
      </c>
      <c r="C3539" s="512">
        <v>36000</v>
      </c>
      <c r="D3539" s="527"/>
      <c r="E3539" s="647">
        <v>0.1</v>
      </c>
      <c r="F3539" s="489"/>
      <c r="I3539" s="681" t="s">
        <v>5203</v>
      </c>
      <c r="J3539" s="687" t="s">
        <v>5204</v>
      </c>
      <c r="K3539" s="701" t="s">
        <v>10506</v>
      </c>
      <c r="L3539" s="702">
        <v>15000</v>
      </c>
      <c r="M3539" s="750"/>
    </row>
    <row r="3540" spans="1:13" ht="207.75" customHeight="1">
      <c r="A3540" s="501" t="s">
        <v>1602</v>
      </c>
      <c r="B3540" s="548" t="s">
        <v>12581</v>
      </c>
      <c r="C3540" s="512">
        <v>48000</v>
      </c>
      <c r="D3540" s="527"/>
      <c r="E3540" s="647">
        <v>0.1</v>
      </c>
      <c r="F3540" s="489"/>
      <c r="I3540" s="681" t="s">
        <v>10491</v>
      </c>
      <c r="J3540" s="687" t="s">
        <v>5194</v>
      </c>
      <c r="K3540" s="701" t="s">
        <v>10490</v>
      </c>
      <c r="L3540" s="702">
        <v>19000</v>
      </c>
      <c r="M3540" s="750"/>
    </row>
    <row r="3541" spans="1:13" ht="264.75" customHeight="1">
      <c r="A3541" s="501" t="s">
        <v>1606</v>
      </c>
      <c r="B3541" s="548" t="s">
        <v>12582</v>
      </c>
      <c r="C3541" s="512">
        <v>52000</v>
      </c>
      <c r="D3541" s="527"/>
      <c r="E3541" s="647">
        <v>0.1</v>
      </c>
      <c r="F3541" s="489"/>
      <c r="I3541" s="681" t="s">
        <v>5192</v>
      </c>
      <c r="J3541" s="687" t="s">
        <v>5207</v>
      </c>
      <c r="K3541" s="701" t="s">
        <v>10496</v>
      </c>
      <c r="L3541" s="702">
        <v>10000</v>
      </c>
      <c r="M3541" s="750"/>
    </row>
    <row r="3542" spans="1:13" ht="222" customHeight="1">
      <c r="A3542" s="501" t="s">
        <v>1614</v>
      </c>
      <c r="B3542" s="548" t="s">
        <v>12758</v>
      </c>
      <c r="C3542" s="512">
        <v>40000</v>
      </c>
      <c r="D3542" s="527"/>
      <c r="E3542" s="647">
        <v>0.1</v>
      </c>
      <c r="F3542" s="489"/>
      <c r="I3542" s="681" t="s">
        <v>10370</v>
      </c>
      <c r="J3542" s="687" t="s">
        <v>5208</v>
      </c>
      <c r="K3542" s="701" t="s">
        <v>10497</v>
      </c>
      <c r="L3542" s="702">
        <v>7000</v>
      </c>
      <c r="M3542" s="750"/>
    </row>
    <row r="3543" spans="1:13" ht="120" customHeight="1">
      <c r="A3543" s="501" t="s">
        <v>1634</v>
      </c>
      <c r="B3543" s="511" t="s">
        <v>1635</v>
      </c>
      <c r="C3543" s="512">
        <v>30000</v>
      </c>
      <c r="D3543" s="527"/>
      <c r="E3543" s="647">
        <v>0.1</v>
      </c>
      <c r="F3543" s="489"/>
      <c r="I3543" s="681" t="s">
        <v>5190</v>
      </c>
      <c r="J3543" s="687" t="s">
        <v>5209</v>
      </c>
      <c r="K3543" s="701" t="s">
        <v>10498</v>
      </c>
      <c r="L3543" s="702">
        <v>7000</v>
      </c>
      <c r="M3543" s="750"/>
    </row>
    <row r="3544" spans="1:13" ht="120" customHeight="1">
      <c r="A3544" s="501" t="s">
        <v>1637</v>
      </c>
      <c r="B3544" s="511" t="s">
        <v>1638</v>
      </c>
      <c r="C3544" s="512">
        <v>32000</v>
      </c>
      <c r="D3544" s="527"/>
      <c r="E3544" s="647">
        <v>0.1</v>
      </c>
      <c r="F3544" s="489"/>
      <c r="I3544" s="681" t="s">
        <v>5213</v>
      </c>
      <c r="J3544" s="687" t="s">
        <v>5214</v>
      </c>
      <c r="K3544" s="701" t="s">
        <v>10501</v>
      </c>
      <c r="L3544" s="702">
        <v>6000</v>
      </c>
      <c r="M3544" s="750"/>
    </row>
    <row r="3545" spans="1:13" ht="78.75" customHeight="1">
      <c r="A3545" s="501"/>
      <c r="B3545" s="535" t="s">
        <v>1639</v>
      </c>
      <c r="C3545" s="512"/>
      <c r="D3545" s="515"/>
      <c r="E3545" s="646"/>
      <c r="F3545" s="489"/>
      <c r="I3545" s="681" t="s">
        <v>5215</v>
      </c>
      <c r="J3545" s="687" t="s">
        <v>5216</v>
      </c>
      <c r="K3545" s="701" t="s">
        <v>10502</v>
      </c>
      <c r="L3545" s="702">
        <v>5000</v>
      </c>
      <c r="M3545" s="750"/>
    </row>
    <row r="3546" spans="1:13" ht="31.5" customHeight="1">
      <c r="A3546" s="501"/>
      <c r="B3546" s="535" t="s">
        <v>7146</v>
      </c>
      <c r="C3546" s="512"/>
      <c r="D3546" s="515"/>
      <c r="E3546" s="646"/>
      <c r="F3546" s="489"/>
      <c r="I3546" s="681" t="s">
        <v>5211</v>
      </c>
      <c r="J3546" s="687" t="s">
        <v>5212</v>
      </c>
      <c r="K3546" s="701" t="s">
        <v>10500</v>
      </c>
      <c r="L3546" s="702">
        <v>5500</v>
      </c>
      <c r="M3546" s="750"/>
    </row>
    <row r="3547" spans="1:13" ht="47.25" customHeight="1">
      <c r="A3547" s="501"/>
      <c r="B3547" s="535" t="s">
        <v>1640</v>
      </c>
      <c r="C3547" s="512"/>
      <c r="D3547" s="515"/>
      <c r="E3547" s="646"/>
      <c r="F3547" s="489"/>
      <c r="I3547" s="681" t="s">
        <v>5201</v>
      </c>
      <c r="J3547" s="687" t="s">
        <v>5202</v>
      </c>
      <c r="K3547" s="701" t="s">
        <v>10494</v>
      </c>
      <c r="L3547" s="702">
        <v>7000</v>
      </c>
      <c r="M3547" s="750"/>
    </row>
    <row r="3548" spans="1:13" ht="60" customHeight="1">
      <c r="A3548" s="501" t="s">
        <v>1641</v>
      </c>
      <c r="B3548" s="511" t="s">
        <v>1642</v>
      </c>
      <c r="C3548" s="512">
        <v>950</v>
      </c>
      <c r="D3548" s="561"/>
      <c r="E3548" s="647">
        <v>0.1</v>
      </c>
      <c r="F3548" s="489"/>
      <c r="I3548" s="681" t="s">
        <v>3656</v>
      </c>
      <c r="J3548" s="687" t="s">
        <v>3657</v>
      </c>
      <c r="K3548" s="701" t="s">
        <v>10504</v>
      </c>
      <c r="L3548" s="702">
        <v>7000</v>
      </c>
      <c r="M3548" s="750"/>
    </row>
    <row r="3549" spans="1:13" ht="75" customHeight="1">
      <c r="A3549" s="501" t="s">
        <v>1644</v>
      </c>
      <c r="B3549" s="511" t="s">
        <v>1645</v>
      </c>
      <c r="C3549" s="512">
        <v>600</v>
      </c>
      <c r="D3549" s="561"/>
      <c r="E3549" s="647">
        <v>0.1</v>
      </c>
      <c r="F3549" s="489"/>
      <c r="I3549" s="681" t="s">
        <v>5217</v>
      </c>
      <c r="J3549" s="687" t="s">
        <v>5218</v>
      </c>
      <c r="K3549" s="701" t="s">
        <v>10503</v>
      </c>
      <c r="L3549" s="702">
        <v>10000</v>
      </c>
      <c r="M3549" s="750"/>
    </row>
    <row r="3550" spans="1:13" ht="255" customHeight="1">
      <c r="A3550" s="501" t="s">
        <v>1647</v>
      </c>
      <c r="B3550" s="511" t="s">
        <v>1648</v>
      </c>
      <c r="C3550" s="512">
        <v>500</v>
      </c>
      <c r="D3550" s="561"/>
      <c r="E3550" s="647">
        <v>0.1</v>
      </c>
      <c r="F3550" s="489"/>
      <c r="I3550" s="681" t="s">
        <v>5201</v>
      </c>
      <c r="J3550" s="687" t="s">
        <v>5210</v>
      </c>
      <c r="K3550" s="701" t="s">
        <v>10499</v>
      </c>
      <c r="L3550" s="702">
        <v>4000</v>
      </c>
      <c r="M3550" s="750"/>
    </row>
    <row r="3551" spans="1:13" ht="90" customHeight="1">
      <c r="A3551" s="501" t="s">
        <v>1650</v>
      </c>
      <c r="B3551" s="511" t="s">
        <v>1651</v>
      </c>
      <c r="C3551" s="512">
        <v>1800</v>
      </c>
      <c r="D3551" s="561"/>
      <c r="E3551" s="647">
        <v>0.1</v>
      </c>
      <c r="F3551" s="489"/>
      <c r="I3551" s="681" t="s">
        <v>8351</v>
      </c>
      <c r="J3551" s="687" t="s">
        <v>8352</v>
      </c>
      <c r="K3551" s="733" t="s">
        <v>12853</v>
      </c>
      <c r="L3551" s="702">
        <v>28000</v>
      </c>
      <c r="M3551" s="750"/>
    </row>
    <row r="3552" spans="1:13" ht="60" customHeight="1">
      <c r="A3552" s="501" t="s">
        <v>1653</v>
      </c>
      <c r="B3552" s="511" t="s">
        <v>1654</v>
      </c>
      <c r="C3552" s="512">
        <v>5800</v>
      </c>
      <c r="D3552" s="561"/>
      <c r="E3552" s="647">
        <v>0.1</v>
      </c>
      <c r="F3552" s="489"/>
      <c r="I3552" s="681" t="s">
        <v>10068</v>
      </c>
      <c r="J3552" s="687" t="s">
        <v>10073</v>
      </c>
      <c r="K3552" s="701" t="s">
        <v>10069</v>
      </c>
      <c r="L3552" s="702">
        <v>40000</v>
      </c>
      <c r="M3552" s="750"/>
    </row>
    <row r="3553" spans="1:13" ht="165" customHeight="1">
      <c r="A3553" s="501" t="s">
        <v>1656</v>
      </c>
      <c r="B3553" s="511" t="s">
        <v>1657</v>
      </c>
      <c r="C3553" s="512">
        <v>650</v>
      </c>
      <c r="D3553" s="561"/>
      <c r="E3553" s="647">
        <v>0.1</v>
      </c>
      <c r="F3553" s="489"/>
      <c r="I3553" s="681" t="s">
        <v>10159</v>
      </c>
      <c r="J3553" s="687" t="s">
        <v>10160</v>
      </c>
      <c r="K3553" s="701" t="s">
        <v>10154</v>
      </c>
      <c r="L3553" s="702">
        <v>25000</v>
      </c>
      <c r="M3553" s="750"/>
    </row>
    <row r="3554" spans="1:13" ht="180" customHeight="1">
      <c r="A3554" s="501" t="s">
        <v>1659</v>
      </c>
      <c r="B3554" s="511" t="s">
        <v>1660</v>
      </c>
      <c r="C3554" s="512">
        <v>600</v>
      </c>
      <c r="D3554" s="561"/>
      <c r="E3554" s="647">
        <v>0.1</v>
      </c>
      <c r="F3554" s="489"/>
      <c r="I3554" s="681" t="s">
        <v>11368</v>
      </c>
      <c r="J3554" s="687" t="s">
        <v>11369</v>
      </c>
      <c r="K3554" s="701" t="s">
        <v>11370</v>
      </c>
      <c r="L3554" s="702">
        <v>20000</v>
      </c>
      <c r="M3554" s="750"/>
    </row>
    <row r="3555" spans="1:13" ht="180" customHeight="1">
      <c r="A3555" s="501" t="s">
        <v>1662</v>
      </c>
      <c r="B3555" s="511" t="s">
        <v>1663</v>
      </c>
      <c r="C3555" s="512">
        <v>250</v>
      </c>
      <c r="D3555" s="561"/>
      <c r="E3555" s="647">
        <v>0.1</v>
      </c>
      <c r="F3555" s="489"/>
      <c r="I3555" s="681" t="s">
        <v>10651</v>
      </c>
      <c r="J3555" s="687" t="s">
        <v>10652</v>
      </c>
      <c r="K3555" s="701" t="s">
        <v>10653</v>
      </c>
      <c r="L3555" s="702">
        <v>38850</v>
      </c>
      <c r="M3555" s="750"/>
    </row>
    <row r="3556" spans="1:13" ht="315" customHeight="1">
      <c r="A3556" s="501" t="s">
        <v>1665</v>
      </c>
      <c r="B3556" s="511" t="s">
        <v>1666</v>
      </c>
      <c r="C3556" s="512">
        <v>250</v>
      </c>
      <c r="D3556" s="561"/>
      <c r="E3556" s="647">
        <v>0.1</v>
      </c>
      <c r="F3556" s="489"/>
      <c r="I3556" s="681"/>
      <c r="J3556" s="687"/>
      <c r="K3556" s="727" t="s">
        <v>3658</v>
      </c>
      <c r="L3556" s="702"/>
      <c r="M3556" s="709"/>
    </row>
    <row r="3557" spans="1:13" ht="60" customHeight="1">
      <c r="A3557" s="501" t="s">
        <v>1668</v>
      </c>
      <c r="B3557" s="511" t="s">
        <v>1669</v>
      </c>
      <c r="C3557" s="512">
        <v>2900</v>
      </c>
      <c r="D3557" s="561"/>
      <c r="E3557" s="647">
        <v>0.1</v>
      </c>
      <c r="F3557" s="489"/>
      <c r="I3557" s="681" t="s">
        <v>3659</v>
      </c>
      <c r="J3557" s="687" t="s">
        <v>3660</v>
      </c>
      <c r="K3557" s="701" t="s">
        <v>3661</v>
      </c>
      <c r="L3557" s="702">
        <v>5500</v>
      </c>
      <c r="M3557" s="750"/>
    </row>
    <row r="3558" spans="1:13" ht="45" customHeight="1">
      <c r="A3558" s="501" t="s">
        <v>1671</v>
      </c>
      <c r="B3558" s="511" t="s">
        <v>1672</v>
      </c>
      <c r="C3558" s="512">
        <v>4600</v>
      </c>
      <c r="D3558" s="561"/>
      <c r="E3558" s="647">
        <v>0.1</v>
      </c>
      <c r="F3558" s="489"/>
      <c r="I3558" s="681" t="s">
        <v>3662</v>
      </c>
      <c r="J3558" s="687" t="s">
        <v>2630</v>
      </c>
      <c r="K3558" s="701" t="s">
        <v>1498</v>
      </c>
      <c r="L3558" s="702">
        <v>5500</v>
      </c>
      <c r="M3558" s="750"/>
    </row>
    <row r="3559" spans="1:13" ht="75" customHeight="1">
      <c r="A3559" s="501" t="s">
        <v>1674</v>
      </c>
      <c r="B3559" s="511" t="s">
        <v>1675</v>
      </c>
      <c r="C3559" s="512">
        <v>2300</v>
      </c>
      <c r="D3559" s="561"/>
      <c r="E3559" s="647">
        <v>0.1</v>
      </c>
      <c r="F3559" s="489"/>
      <c r="I3559" s="681" t="s">
        <v>1499</v>
      </c>
      <c r="J3559" s="687" t="s">
        <v>1500</v>
      </c>
      <c r="K3559" s="701" t="s">
        <v>1501</v>
      </c>
      <c r="L3559" s="702">
        <v>5000</v>
      </c>
      <c r="M3559" s="750"/>
    </row>
    <row r="3560" spans="1:13" ht="105" customHeight="1">
      <c r="A3560" s="501" t="s">
        <v>1677</v>
      </c>
      <c r="B3560" s="511" t="s">
        <v>1678</v>
      </c>
      <c r="C3560" s="512">
        <v>2300</v>
      </c>
      <c r="D3560" s="561"/>
      <c r="E3560" s="647">
        <v>0.1</v>
      </c>
      <c r="F3560" s="489"/>
      <c r="I3560" s="681" t="s">
        <v>1502</v>
      </c>
      <c r="J3560" s="687" t="s">
        <v>1503</v>
      </c>
      <c r="K3560" s="701" t="s">
        <v>1504</v>
      </c>
      <c r="L3560" s="702">
        <v>5900</v>
      </c>
      <c r="M3560" s="750"/>
    </row>
    <row r="3561" spans="1:13" ht="90" customHeight="1">
      <c r="A3561" s="501" t="s">
        <v>1680</v>
      </c>
      <c r="B3561" s="511" t="s">
        <v>1681</v>
      </c>
      <c r="C3561" s="512">
        <v>3900</v>
      </c>
      <c r="D3561" s="561"/>
      <c r="E3561" s="647">
        <v>0.1</v>
      </c>
      <c r="F3561" s="489"/>
      <c r="I3561" s="681" t="s">
        <v>1505</v>
      </c>
      <c r="J3561" s="687" t="s">
        <v>1506</v>
      </c>
      <c r="K3561" s="701" t="s">
        <v>1507</v>
      </c>
      <c r="L3561" s="702">
        <v>5500</v>
      </c>
      <c r="M3561" s="750"/>
    </row>
    <row r="3562" spans="1:13" ht="75" customHeight="1">
      <c r="A3562" s="501" t="s">
        <v>1683</v>
      </c>
      <c r="B3562" s="511" t="s">
        <v>1684</v>
      </c>
      <c r="C3562" s="512">
        <v>1800</v>
      </c>
      <c r="D3562" s="561"/>
      <c r="E3562" s="647">
        <v>0.1</v>
      </c>
      <c r="F3562" s="489"/>
      <c r="I3562" s="681" t="s">
        <v>1508</v>
      </c>
      <c r="J3562" s="687" t="s">
        <v>1509</v>
      </c>
      <c r="K3562" s="701" t="s">
        <v>1510</v>
      </c>
      <c r="L3562" s="702">
        <v>5500</v>
      </c>
      <c r="M3562" s="750"/>
    </row>
    <row r="3563" spans="1:13" ht="60" customHeight="1">
      <c r="A3563" s="501" t="s">
        <v>1686</v>
      </c>
      <c r="B3563" s="511" t="s">
        <v>1687</v>
      </c>
      <c r="C3563" s="512">
        <v>3900</v>
      </c>
      <c r="D3563" s="561"/>
      <c r="E3563" s="647">
        <v>0.1</v>
      </c>
      <c r="F3563" s="489"/>
      <c r="I3563" s="681" t="s">
        <v>1511</v>
      </c>
      <c r="J3563" s="687" t="s">
        <v>1512</v>
      </c>
      <c r="K3563" s="701" t="s">
        <v>1513</v>
      </c>
      <c r="L3563" s="702">
        <v>5500</v>
      </c>
      <c r="M3563" s="750"/>
    </row>
    <row r="3564" spans="1:13" ht="150" customHeight="1">
      <c r="A3564" s="501" t="s">
        <v>1688</v>
      </c>
      <c r="B3564" s="511" t="s">
        <v>1689</v>
      </c>
      <c r="C3564" s="512">
        <v>600</v>
      </c>
      <c r="D3564" s="561"/>
      <c r="E3564" s="647">
        <v>0.1</v>
      </c>
      <c r="F3564" s="489"/>
      <c r="I3564" s="681" t="s">
        <v>1514</v>
      </c>
      <c r="J3564" s="687" t="s">
        <v>1515</v>
      </c>
      <c r="K3564" s="701" t="s">
        <v>1516</v>
      </c>
      <c r="L3564" s="702">
        <v>5500</v>
      </c>
      <c r="M3564" s="750"/>
    </row>
    <row r="3565" spans="1:13" ht="180" customHeight="1">
      <c r="A3565" s="501" t="s">
        <v>1691</v>
      </c>
      <c r="B3565" s="511" t="s">
        <v>1692</v>
      </c>
      <c r="C3565" s="512">
        <v>300</v>
      </c>
      <c r="D3565" s="561"/>
      <c r="E3565" s="647">
        <v>0.1</v>
      </c>
      <c r="F3565" s="489"/>
      <c r="I3565" s="681" t="s">
        <v>1517</v>
      </c>
      <c r="J3565" s="687" t="s">
        <v>1518</v>
      </c>
      <c r="K3565" s="701" t="s">
        <v>1519</v>
      </c>
      <c r="L3565" s="702">
        <v>5500</v>
      </c>
      <c r="M3565" s="750"/>
    </row>
    <row r="3566" spans="1:13" ht="180" customHeight="1">
      <c r="A3566" s="501" t="s">
        <v>1694</v>
      </c>
      <c r="B3566" s="511" t="s">
        <v>1695</v>
      </c>
      <c r="C3566" s="512">
        <v>750</v>
      </c>
      <c r="D3566" s="561"/>
      <c r="E3566" s="647">
        <v>0.1</v>
      </c>
      <c r="F3566" s="489"/>
      <c r="I3566" s="681" t="s">
        <v>1520</v>
      </c>
      <c r="J3566" s="687" t="s">
        <v>1521</v>
      </c>
      <c r="K3566" s="701" t="s">
        <v>1522</v>
      </c>
      <c r="L3566" s="702">
        <v>6500</v>
      </c>
      <c r="M3566" s="750"/>
    </row>
    <row r="3567" spans="1:13" ht="90" customHeight="1">
      <c r="A3567" s="501" t="s">
        <v>1697</v>
      </c>
      <c r="B3567" s="511" t="s">
        <v>1698</v>
      </c>
      <c r="C3567" s="512">
        <v>5700</v>
      </c>
      <c r="D3567" s="561"/>
      <c r="E3567" s="647">
        <v>0.1</v>
      </c>
      <c r="F3567" s="489"/>
      <c r="I3567" s="681" t="s">
        <v>1523</v>
      </c>
      <c r="J3567" s="687" t="s">
        <v>1524</v>
      </c>
      <c r="K3567" s="701" t="s">
        <v>1525</v>
      </c>
      <c r="L3567" s="702">
        <v>1500</v>
      </c>
      <c r="M3567" s="750"/>
    </row>
    <row r="3568" spans="1:13" ht="360" customHeight="1">
      <c r="A3568" s="501" t="s">
        <v>1700</v>
      </c>
      <c r="B3568" s="511" t="s">
        <v>1701</v>
      </c>
      <c r="C3568" s="512">
        <v>2150</v>
      </c>
      <c r="D3568" s="561"/>
      <c r="E3568" s="647">
        <v>0.1</v>
      </c>
      <c r="F3568" s="489"/>
      <c r="I3568" s="681" t="s">
        <v>1526</v>
      </c>
      <c r="J3568" s="687" t="s">
        <v>1527</v>
      </c>
      <c r="K3568" s="701" t="s">
        <v>1528</v>
      </c>
      <c r="L3568" s="702">
        <v>3200</v>
      </c>
      <c r="M3568" s="750"/>
    </row>
    <row r="3569" spans="1:13" ht="90" customHeight="1">
      <c r="A3569" s="501" t="s">
        <v>1703</v>
      </c>
      <c r="B3569" s="511" t="s">
        <v>1704</v>
      </c>
      <c r="C3569" s="512">
        <v>2150</v>
      </c>
      <c r="D3569" s="561"/>
      <c r="E3569" s="647">
        <v>0.1</v>
      </c>
      <c r="F3569" s="489"/>
      <c r="I3569" s="681" t="s">
        <v>1529</v>
      </c>
      <c r="J3569" s="687" t="s">
        <v>1530</v>
      </c>
      <c r="K3569" s="701" t="s">
        <v>344</v>
      </c>
      <c r="L3569" s="702">
        <v>5000</v>
      </c>
      <c r="M3569" s="750"/>
    </row>
    <row r="3570" spans="1:13" ht="75" customHeight="1">
      <c r="A3570" s="501" t="s">
        <v>1706</v>
      </c>
      <c r="B3570" s="511" t="s">
        <v>1707</v>
      </c>
      <c r="C3570" s="512">
        <v>2150</v>
      </c>
      <c r="D3570" s="561"/>
      <c r="E3570" s="647">
        <v>0.1</v>
      </c>
      <c r="F3570" s="489"/>
      <c r="I3570" s="681" t="s">
        <v>345</v>
      </c>
      <c r="J3570" s="687" t="s">
        <v>346</v>
      </c>
      <c r="K3570" s="701" t="s">
        <v>347</v>
      </c>
      <c r="L3570" s="702">
        <v>8000</v>
      </c>
      <c r="M3570" s="750"/>
    </row>
    <row r="3571" spans="1:13" ht="45" customHeight="1">
      <c r="A3571" s="501" t="s">
        <v>1709</v>
      </c>
      <c r="B3571" s="511" t="s">
        <v>1710</v>
      </c>
      <c r="C3571" s="512">
        <v>7650</v>
      </c>
      <c r="D3571" s="561"/>
      <c r="E3571" s="647">
        <v>0.1</v>
      </c>
      <c r="F3571" s="489"/>
      <c r="I3571" s="681" t="s">
        <v>348</v>
      </c>
      <c r="J3571" s="687" t="s">
        <v>349</v>
      </c>
      <c r="K3571" s="701" t="s">
        <v>350</v>
      </c>
      <c r="L3571" s="702">
        <v>2000</v>
      </c>
      <c r="M3571" s="750"/>
    </row>
    <row r="3572" spans="1:13" ht="90" customHeight="1">
      <c r="A3572" s="501" t="s">
        <v>1712</v>
      </c>
      <c r="B3572" s="511" t="s">
        <v>1713</v>
      </c>
      <c r="C3572" s="512">
        <v>250</v>
      </c>
      <c r="D3572" s="561"/>
      <c r="E3572" s="647">
        <v>0.1</v>
      </c>
      <c r="F3572" s="489"/>
      <c r="I3572" s="681" t="s">
        <v>351</v>
      </c>
      <c r="J3572" s="687" t="s">
        <v>352</v>
      </c>
      <c r="K3572" s="701" t="s">
        <v>353</v>
      </c>
      <c r="L3572" s="702">
        <v>2000</v>
      </c>
      <c r="M3572" s="750"/>
    </row>
    <row r="3573" spans="1:13" ht="165" customHeight="1">
      <c r="A3573" s="501" t="s">
        <v>1715</v>
      </c>
      <c r="B3573" s="511" t="s">
        <v>1716</v>
      </c>
      <c r="C3573" s="512">
        <v>400</v>
      </c>
      <c r="D3573" s="561"/>
      <c r="E3573" s="647">
        <v>0.1</v>
      </c>
      <c r="F3573" s="489"/>
      <c r="I3573" s="681" t="s">
        <v>354</v>
      </c>
      <c r="J3573" s="687" t="s">
        <v>355</v>
      </c>
      <c r="K3573" s="701" t="s">
        <v>356</v>
      </c>
      <c r="L3573" s="702">
        <v>2500</v>
      </c>
      <c r="M3573" s="750"/>
    </row>
    <row r="3574" spans="1:13" ht="120" customHeight="1">
      <c r="A3574" s="501" t="s">
        <v>1718</v>
      </c>
      <c r="B3574" s="511" t="s">
        <v>1719</v>
      </c>
      <c r="C3574" s="512">
        <v>1950</v>
      </c>
      <c r="D3574" s="561"/>
      <c r="E3574" s="647">
        <v>0.1</v>
      </c>
      <c r="F3574" s="489"/>
      <c r="I3574" s="681" t="s">
        <v>357</v>
      </c>
      <c r="J3574" s="687" t="s">
        <v>358</v>
      </c>
      <c r="K3574" s="701" t="s">
        <v>359</v>
      </c>
      <c r="L3574" s="702">
        <v>4000</v>
      </c>
      <c r="M3574" s="750"/>
    </row>
    <row r="3575" spans="1:13" ht="270" customHeight="1">
      <c r="A3575" s="501" t="s">
        <v>1721</v>
      </c>
      <c r="B3575" s="511" t="s">
        <v>1722</v>
      </c>
      <c r="C3575" s="512">
        <v>1600</v>
      </c>
      <c r="D3575" s="561"/>
      <c r="E3575" s="647">
        <v>0.1</v>
      </c>
      <c r="F3575" s="489"/>
      <c r="I3575" s="681" t="s">
        <v>360</v>
      </c>
      <c r="J3575" s="687" t="s">
        <v>361</v>
      </c>
      <c r="K3575" s="701" t="s">
        <v>362</v>
      </c>
      <c r="L3575" s="702">
        <v>6000</v>
      </c>
      <c r="M3575" s="750"/>
    </row>
    <row r="3576" spans="1:13" ht="75" customHeight="1">
      <c r="A3576" s="501" t="s">
        <v>1724</v>
      </c>
      <c r="B3576" s="511" t="s">
        <v>1725</v>
      </c>
      <c r="C3576" s="512">
        <v>1000</v>
      </c>
      <c r="D3576" s="561"/>
      <c r="E3576" s="647">
        <v>0.1</v>
      </c>
      <c r="F3576" s="567"/>
      <c r="I3576" s="681" t="s">
        <v>363</v>
      </c>
      <c r="J3576" s="687" t="s">
        <v>1535</v>
      </c>
      <c r="K3576" s="701" t="s">
        <v>1536</v>
      </c>
      <c r="L3576" s="702">
        <v>3000</v>
      </c>
      <c r="M3576" s="750"/>
    </row>
    <row r="3577" spans="1:13" ht="225" customHeight="1">
      <c r="A3577" s="501" t="s">
        <v>1727</v>
      </c>
      <c r="B3577" s="511" t="s">
        <v>1728</v>
      </c>
      <c r="C3577" s="512">
        <v>350</v>
      </c>
      <c r="D3577" s="561"/>
      <c r="E3577" s="647">
        <v>0.1</v>
      </c>
      <c r="F3577" s="567"/>
      <c r="I3577" s="681" t="s">
        <v>1537</v>
      </c>
      <c r="J3577" s="687" t="s">
        <v>1538</v>
      </c>
      <c r="K3577" s="701" t="s">
        <v>1539</v>
      </c>
      <c r="L3577" s="702">
        <v>4000</v>
      </c>
      <c r="M3577" s="750"/>
    </row>
    <row r="3578" spans="1:13" ht="90" customHeight="1">
      <c r="A3578" s="501" t="s">
        <v>1730</v>
      </c>
      <c r="B3578" s="511" t="s">
        <v>1731</v>
      </c>
      <c r="C3578" s="512">
        <v>900</v>
      </c>
      <c r="D3578" s="561"/>
      <c r="E3578" s="647">
        <v>0.1</v>
      </c>
      <c r="F3578" s="567"/>
      <c r="I3578" s="681" t="s">
        <v>1540</v>
      </c>
      <c r="J3578" s="687" t="s">
        <v>1541</v>
      </c>
      <c r="K3578" s="701" t="s">
        <v>1542</v>
      </c>
      <c r="L3578" s="702">
        <v>7000</v>
      </c>
      <c r="M3578" s="750"/>
    </row>
    <row r="3579" spans="1:13" ht="150" customHeight="1">
      <c r="A3579" s="501" t="s">
        <v>1733</v>
      </c>
      <c r="B3579" s="511" t="s">
        <v>1734</v>
      </c>
      <c r="C3579" s="512">
        <v>2900</v>
      </c>
      <c r="D3579" s="561"/>
      <c r="E3579" s="647">
        <v>0.1</v>
      </c>
      <c r="F3579" s="567"/>
      <c r="I3579" s="681" t="s">
        <v>1543</v>
      </c>
      <c r="J3579" s="687" t="s">
        <v>1544</v>
      </c>
      <c r="K3579" s="701" t="s">
        <v>1545</v>
      </c>
      <c r="L3579" s="702">
        <v>3000</v>
      </c>
      <c r="M3579" s="750"/>
    </row>
    <row r="3580" spans="1:13" ht="90" customHeight="1">
      <c r="A3580" s="501" t="s">
        <v>1736</v>
      </c>
      <c r="B3580" s="511" t="s">
        <v>1737</v>
      </c>
      <c r="C3580" s="512">
        <v>800</v>
      </c>
      <c r="D3580" s="561"/>
      <c r="E3580" s="647">
        <v>0.1</v>
      </c>
      <c r="F3580" s="567"/>
      <c r="I3580" s="681" t="s">
        <v>1546</v>
      </c>
      <c r="J3580" s="687" t="s">
        <v>1547</v>
      </c>
      <c r="K3580" s="701" t="s">
        <v>1548</v>
      </c>
      <c r="L3580" s="702">
        <v>5000</v>
      </c>
      <c r="M3580" s="750"/>
    </row>
    <row r="3581" spans="1:13" ht="135" customHeight="1">
      <c r="A3581" s="501" t="s">
        <v>1739</v>
      </c>
      <c r="B3581" s="511" t="s">
        <v>1740</v>
      </c>
      <c r="C3581" s="512">
        <v>800</v>
      </c>
      <c r="D3581" s="561"/>
      <c r="E3581" s="647">
        <v>0.1</v>
      </c>
      <c r="F3581" s="567"/>
      <c r="I3581" s="681" t="s">
        <v>1549</v>
      </c>
      <c r="J3581" s="687" t="s">
        <v>1550</v>
      </c>
      <c r="K3581" s="701" t="s">
        <v>1551</v>
      </c>
      <c r="L3581" s="702">
        <v>2000</v>
      </c>
      <c r="M3581" s="750"/>
    </row>
    <row r="3582" spans="1:13" ht="180" customHeight="1">
      <c r="A3582" s="501" t="s">
        <v>1742</v>
      </c>
      <c r="B3582" s="511" t="s">
        <v>1743</v>
      </c>
      <c r="C3582" s="512">
        <v>600</v>
      </c>
      <c r="D3582" s="561"/>
      <c r="E3582" s="647">
        <v>0.1</v>
      </c>
      <c r="F3582" s="567"/>
      <c r="I3582" s="681" t="s">
        <v>1552</v>
      </c>
      <c r="J3582" s="687" t="s">
        <v>1553</v>
      </c>
      <c r="K3582" s="701" t="s">
        <v>1554</v>
      </c>
      <c r="L3582" s="702">
        <v>3000</v>
      </c>
      <c r="M3582" s="750"/>
    </row>
    <row r="3583" spans="1:13" ht="225" customHeight="1">
      <c r="A3583" s="501" t="s">
        <v>1745</v>
      </c>
      <c r="B3583" s="511" t="s">
        <v>1746</v>
      </c>
      <c r="C3583" s="512">
        <v>900</v>
      </c>
      <c r="D3583" s="561"/>
      <c r="E3583" s="647">
        <v>0.1</v>
      </c>
      <c r="F3583" s="567"/>
      <c r="I3583" s="681" t="s">
        <v>1555</v>
      </c>
      <c r="J3583" s="687" t="s">
        <v>1556</v>
      </c>
      <c r="K3583" s="701" t="s">
        <v>1557</v>
      </c>
      <c r="L3583" s="702">
        <v>3000</v>
      </c>
      <c r="M3583" s="750"/>
    </row>
    <row r="3584" spans="1:13" ht="210" customHeight="1">
      <c r="A3584" s="501" t="s">
        <v>1748</v>
      </c>
      <c r="B3584" s="511" t="s">
        <v>1749</v>
      </c>
      <c r="C3584" s="512">
        <v>400</v>
      </c>
      <c r="D3584" s="561"/>
      <c r="E3584" s="647">
        <v>0.1</v>
      </c>
      <c r="F3584" s="567"/>
      <c r="I3584" s="681" t="s">
        <v>1558</v>
      </c>
      <c r="J3584" s="687" t="s">
        <v>1559</v>
      </c>
      <c r="K3584" s="701" t="s">
        <v>1560</v>
      </c>
      <c r="L3584" s="702">
        <v>8000</v>
      </c>
      <c r="M3584" s="750"/>
    </row>
    <row r="3585" spans="1:13" ht="60" customHeight="1">
      <c r="A3585" s="501" t="s">
        <v>1751</v>
      </c>
      <c r="B3585" s="511" t="s">
        <v>1752</v>
      </c>
      <c r="C3585" s="512">
        <v>6550</v>
      </c>
      <c r="D3585" s="561"/>
      <c r="E3585" s="647">
        <v>0.1</v>
      </c>
      <c r="F3585" s="567"/>
      <c r="I3585" s="681" t="s">
        <v>1561</v>
      </c>
      <c r="J3585" s="687" t="s">
        <v>1562</v>
      </c>
      <c r="K3585" s="701" t="s">
        <v>1563</v>
      </c>
      <c r="L3585" s="702">
        <v>2000</v>
      </c>
      <c r="M3585" s="750"/>
    </row>
    <row r="3586" spans="1:13" ht="90" customHeight="1">
      <c r="A3586" s="501" t="s">
        <v>1754</v>
      </c>
      <c r="B3586" s="511" t="s">
        <v>1755</v>
      </c>
      <c r="C3586" s="512">
        <v>9700</v>
      </c>
      <c r="D3586" s="561"/>
      <c r="E3586" s="647">
        <v>0.1</v>
      </c>
      <c r="F3586" s="567"/>
      <c r="I3586" s="681" t="s">
        <v>1564</v>
      </c>
      <c r="J3586" s="687" t="s">
        <v>1565</v>
      </c>
      <c r="K3586" s="701" t="s">
        <v>1566</v>
      </c>
      <c r="L3586" s="702">
        <v>2000</v>
      </c>
      <c r="M3586" s="750"/>
    </row>
    <row r="3587" spans="1:13" ht="105" customHeight="1">
      <c r="A3587" s="501" t="s">
        <v>1756</v>
      </c>
      <c r="B3587" s="511" t="s">
        <v>1757</v>
      </c>
      <c r="C3587" s="512">
        <v>1950</v>
      </c>
      <c r="D3587" s="561"/>
      <c r="E3587" s="647">
        <v>0.1</v>
      </c>
      <c r="F3587" s="567"/>
      <c r="I3587" s="681" t="s">
        <v>1567</v>
      </c>
      <c r="J3587" s="687" t="s">
        <v>1568</v>
      </c>
      <c r="K3587" s="701" t="s">
        <v>1569</v>
      </c>
      <c r="L3587" s="702">
        <v>3000</v>
      </c>
      <c r="M3587" s="750"/>
    </row>
    <row r="3588" spans="1:13" ht="150" customHeight="1">
      <c r="A3588" s="501" t="s">
        <v>1759</v>
      </c>
      <c r="B3588" s="511" t="s">
        <v>1760</v>
      </c>
      <c r="C3588" s="512">
        <v>1200</v>
      </c>
      <c r="D3588" s="561"/>
      <c r="E3588" s="647">
        <v>0.1</v>
      </c>
      <c r="F3588" s="567"/>
      <c r="I3588" s="681" t="s">
        <v>1570</v>
      </c>
      <c r="J3588" s="687" t="s">
        <v>1795</v>
      </c>
      <c r="K3588" s="705" t="s">
        <v>12851</v>
      </c>
      <c r="L3588" s="702">
        <v>7000</v>
      </c>
      <c r="M3588" s="718"/>
    </row>
    <row r="3589" spans="1:13" ht="75" customHeight="1">
      <c r="A3589" s="501" t="s">
        <v>1762</v>
      </c>
      <c r="B3589" s="511" t="s">
        <v>1763</v>
      </c>
      <c r="C3589" s="512">
        <v>950</v>
      </c>
      <c r="D3589" s="561"/>
      <c r="E3589" s="647">
        <v>0.1</v>
      </c>
      <c r="F3589" s="567"/>
      <c r="I3589" s="681" t="s">
        <v>1572</v>
      </c>
      <c r="J3589" s="687" t="s">
        <v>1796</v>
      </c>
      <c r="K3589" s="701" t="s">
        <v>12852</v>
      </c>
      <c r="L3589" s="702">
        <v>5000</v>
      </c>
      <c r="M3589" s="718"/>
    </row>
    <row r="3590" spans="1:13" ht="75" customHeight="1">
      <c r="A3590" s="501" t="s">
        <v>1765</v>
      </c>
      <c r="B3590" s="511" t="s">
        <v>1766</v>
      </c>
      <c r="C3590" s="512">
        <v>1650</v>
      </c>
      <c r="D3590" s="561"/>
      <c r="E3590" s="647">
        <v>0.1</v>
      </c>
      <c r="F3590" s="567"/>
      <c r="I3590" s="681" t="s">
        <v>1574</v>
      </c>
      <c r="J3590" s="687" t="s">
        <v>1797</v>
      </c>
      <c r="K3590" s="701" t="s">
        <v>1575</v>
      </c>
      <c r="L3590" s="702">
        <v>8000</v>
      </c>
      <c r="M3590" s="718"/>
    </row>
    <row r="3591" spans="1:13" ht="255" customHeight="1">
      <c r="A3591" s="501" t="s">
        <v>1768</v>
      </c>
      <c r="B3591" s="511" t="s">
        <v>1769</v>
      </c>
      <c r="C3591" s="512">
        <v>29050</v>
      </c>
      <c r="D3591" s="561"/>
      <c r="E3591" s="647">
        <v>0.1</v>
      </c>
      <c r="F3591" s="567"/>
      <c r="I3591" s="681"/>
      <c r="J3591" s="687"/>
      <c r="K3591" s="727" t="s">
        <v>1576</v>
      </c>
      <c r="L3591" s="702"/>
      <c r="M3591" s="709"/>
    </row>
    <row r="3592" spans="1:13" ht="195" customHeight="1">
      <c r="A3592" s="501" t="s">
        <v>10536</v>
      </c>
      <c r="B3592" s="511" t="s">
        <v>10537</v>
      </c>
      <c r="C3592" s="512">
        <v>900</v>
      </c>
      <c r="D3592" s="561"/>
      <c r="E3592" s="647">
        <v>0.1</v>
      </c>
      <c r="F3592" s="567"/>
      <c r="I3592" s="681" t="s">
        <v>1577</v>
      </c>
      <c r="J3592" s="687" t="s">
        <v>1578</v>
      </c>
      <c r="K3592" s="737" t="s">
        <v>12576</v>
      </c>
      <c r="L3592" s="702">
        <v>25000</v>
      </c>
      <c r="M3592" s="719"/>
    </row>
    <row r="3593" spans="1:13" ht="240" customHeight="1">
      <c r="A3593" s="501" t="s">
        <v>11493</v>
      </c>
      <c r="B3593" s="511" t="s">
        <v>11494</v>
      </c>
      <c r="C3593" s="512">
        <v>1100</v>
      </c>
      <c r="D3593" s="561"/>
      <c r="E3593" s="647">
        <v>0.1</v>
      </c>
      <c r="F3593" s="567"/>
      <c r="I3593" s="681" t="s">
        <v>1581</v>
      </c>
      <c r="J3593" s="687" t="s">
        <v>1582</v>
      </c>
      <c r="K3593" s="737" t="s">
        <v>12578</v>
      </c>
      <c r="L3593" s="702">
        <v>28000</v>
      </c>
      <c r="M3593" s="719"/>
    </row>
    <row r="3594" spans="1:13" ht="78.75" customHeight="1">
      <c r="A3594" s="501"/>
      <c r="B3594" s="535" t="s">
        <v>1809</v>
      </c>
      <c r="C3594" s="512"/>
      <c r="D3594" s="561"/>
      <c r="E3594" s="647">
        <v>0.1</v>
      </c>
      <c r="F3594" s="567"/>
      <c r="I3594" s="681" t="s">
        <v>1593</v>
      </c>
      <c r="J3594" s="687" t="s">
        <v>1594</v>
      </c>
      <c r="K3594" s="737" t="s">
        <v>12579</v>
      </c>
      <c r="L3594" s="702">
        <v>32000</v>
      </c>
      <c r="M3594" s="719"/>
    </row>
    <row r="3595" spans="1:13" ht="47.25" customHeight="1">
      <c r="A3595" s="501"/>
      <c r="B3595" s="535" t="s">
        <v>1770</v>
      </c>
      <c r="C3595" s="512"/>
      <c r="D3595" s="561"/>
      <c r="E3595" s="647">
        <v>0.1</v>
      </c>
      <c r="F3595" s="567"/>
      <c r="I3595" s="681" t="s">
        <v>1597</v>
      </c>
      <c r="J3595" s="687" t="s">
        <v>1598</v>
      </c>
      <c r="K3595" s="737" t="s">
        <v>12580</v>
      </c>
      <c r="L3595" s="702">
        <v>36000</v>
      </c>
      <c r="M3595" s="719"/>
    </row>
    <row r="3596" spans="1:13" ht="225" customHeight="1">
      <c r="A3596" s="501" t="s">
        <v>1771</v>
      </c>
      <c r="B3596" s="511" t="s">
        <v>1772</v>
      </c>
      <c r="C3596" s="512">
        <v>7750</v>
      </c>
      <c r="D3596" s="561"/>
      <c r="E3596" s="647">
        <v>0.1</v>
      </c>
      <c r="F3596" s="567"/>
      <c r="I3596" s="681" t="s">
        <v>1601</v>
      </c>
      <c r="J3596" s="687" t="s">
        <v>1602</v>
      </c>
      <c r="K3596" s="737" t="s">
        <v>12581</v>
      </c>
      <c r="L3596" s="702">
        <v>48000</v>
      </c>
      <c r="M3596" s="719"/>
    </row>
    <row r="3597" spans="1:13" ht="409.5" customHeight="1">
      <c r="A3597" s="501" t="s">
        <v>1774</v>
      </c>
      <c r="B3597" s="548" t="s">
        <v>1775</v>
      </c>
      <c r="C3597" s="512">
        <v>14400</v>
      </c>
      <c r="D3597" s="561"/>
      <c r="E3597" s="647">
        <v>0.1</v>
      </c>
      <c r="F3597" s="567"/>
      <c r="I3597" s="681" t="s">
        <v>1605</v>
      </c>
      <c r="J3597" s="687" t="s">
        <v>1606</v>
      </c>
      <c r="K3597" s="737" t="s">
        <v>12582</v>
      </c>
      <c r="L3597" s="702">
        <v>52000</v>
      </c>
      <c r="M3597" s="719"/>
    </row>
    <row r="3598" spans="1:13" ht="409.5" customHeight="1">
      <c r="A3598" s="501" t="s">
        <v>1776</v>
      </c>
      <c r="B3598" s="511" t="s">
        <v>1777</v>
      </c>
      <c r="C3598" s="512">
        <v>14900</v>
      </c>
      <c r="D3598" s="561"/>
      <c r="E3598" s="647">
        <v>0.1</v>
      </c>
      <c r="F3598" s="567"/>
      <c r="I3598" s="681" t="s">
        <v>1613</v>
      </c>
      <c r="J3598" s="687" t="s">
        <v>1614</v>
      </c>
      <c r="K3598" s="737" t="s">
        <v>12758</v>
      </c>
      <c r="L3598" s="702">
        <v>40000</v>
      </c>
      <c r="M3598" s="719"/>
    </row>
    <row r="3599" spans="1:13" ht="180" customHeight="1">
      <c r="A3599" s="501" t="s">
        <v>1778</v>
      </c>
      <c r="B3599" s="511" t="s">
        <v>1779</v>
      </c>
      <c r="C3599" s="512">
        <v>5700</v>
      </c>
      <c r="D3599" s="561"/>
      <c r="E3599" s="647">
        <v>0.1</v>
      </c>
      <c r="F3599" s="567"/>
      <c r="I3599" s="681" t="s">
        <v>1633</v>
      </c>
      <c r="J3599" s="687" t="s">
        <v>1634</v>
      </c>
      <c r="K3599" s="701" t="s">
        <v>1635</v>
      </c>
      <c r="L3599" s="702">
        <v>30000</v>
      </c>
      <c r="M3599" s="719"/>
    </row>
    <row r="3600" spans="1:13" ht="180" customHeight="1">
      <c r="A3600" s="501" t="s">
        <v>1780</v>
      </c>
      <c r="B3600" s="511" t="s">
        <v>1781</v>
      </c>
      <c r="C3600" s="512">
        <v>5700</v>
      </c>
      <c r="D3600" s="561"/>
      <c r="E3600" s="647">
        <v>0.1</v>
      </c>
      <c r="F3600" s="567"/>
      <c r="I3600" s="681" t="s">
        <v>1636</v>
      </c>
      <c r="J3600" s="687" t="s">
        <v>1637</v>
      </c>
      <c r="K3600" s="701" t="s">
        <v>1638</v>
      </c>
      <c r="L3600" s="702">
        <v>32000</v>
      </c>
      <c r="M3600" s="719"/>
    </row>
    <row r="3601" spans="1:13" ht="180" customHeight="1">
      <c r="A3601" s="501" t="s">
        <v>1782</v>
      </c>
      <c r="B3601" s="548" t="s">
        <v>1783</v>
      </c>
      <c r="C3601" s="512">
        <v>5700</v>
      </c>
      <c r="D3601" s="561"/>
      <c r="E3601" s="647">
        <v>0.1</v>
      </c>
      <c r="F3601" s="567"/>
      <c r="I3601" s="681"/>
      <c r="J3601" s="687"/>
      <c r="K3601" s="727" t="s">
        <v>1639</v>
      </c>
      <c r="L3601" s="702"/>
      <c r="M3601" s="707"/>
    </row>
    <row r="3602" spans="1:13" ht="180" customHeight="1">
      <c r="A3602" s="501" t="s">
        <v>1784</v>
      </c>
      <c r="B3602" s="511" t="s">
        <v>1785</v>
      </c>
      <c r="C3602" s="512">
        <v>5700</v>
      </c>
      <c r="D3602" s="561"/>
      <c r="E3602" s="647">
        <v>0.1</v>
      </c>
      <c r="F3602" s="567"/>
      <c r="I3602" s="681"/>
      <c r="J3602" s="687"/>
      <c r="K3602" s="727" t="s">
        <v>7146</v>
      </c>
      <c r="L3602" s="702"/>
      <c r="M3602" s="707"/>
    </row>
    <row r="3603" spans="1:13" ht="409.5" customHeight="1">
      <c r="A3603" s="501" t="s">
        <v>1787</v>
      </c>
      <c r="B3603" s="511" t="s">
        <v>1788</v>
      </c>
      <c r="C3603" s="512">
        <v>10650</v>
      </c>
      <c r="D3603" s="561"/>
      <c r="E3603" s="647">
        <v>0.1</v>
      </c>
      <c r="F3603" s="567"/>
      <c r="I3603" s="681"/>
      <c r="J3603" s="687"/>
      <c r="K3603" s="727" t="s">
        <v>1640</v>
      </c>
      <c r="L3603" s="702"/>
      <c r="M3603" s="707"/>
    </row>
    <row r="3604" spans="1:13" ht="409.5" customHeight="1">
      <c r="A3604" s="501" t="s">
        <v>1790</v>
      </c>
      <c r="B3604" s="511" t="s">
        <v>1791</v>
      </c>
      <c r="C3604" s="512">
        <v>10650</v>
      </c>
      <c r="D3604" s="561"/>
      <c r="E3604" s="647">
        <v>0.1</v>
      </c>
      <c r="F3604" s="567"/>
      <c r="I3604" s="681" t="s">
        <v>10371</v>
      </c>
      <c r="J3604" s="687" t="s">
        <v>1641</v>
      </c>
      <c r="K3604" s="701" t="s">
        <v>1642</v>
      </c>
      <c r="L3604" s="702">
        <v>950</v>
      </c>
      <c r="M3604" s="750"/>
    </row>
    <row r="3605" spans="1:13" ht="409.5" customHeight="1">
      <c r="A3605" s="501" t="s">
        <v>2778</v>
      </c>
      <c r="B3605" s="511" t="s">
        <v>5238</v>
      </c>
      <c r="C3605" s="512">
        <v>7650</v>
      </c>
      <c r="D3605" s="561"/>
      <c r="E3605" s="647">
        <v>0.1</v>
      </c>
      <c r="F3605" s="567"/>
      <c r="I3605" s="692" t="s">
        <v>1643</v>
      </c>
      <c r="J3605" s="687" t="s">
        <v>1644</v>
      </c>
      <c r="K3605" s="701" t="s">
        <v>1645</v>
      </c>
      <c r="L3605" s="702">
        <v>600</v>
      </c>
      <c r="M3605" s="750"/>
    </row>
    <row r="3606" spans="1:13" ht="409.5" customHeight="1">
      <c r="A3606" s="501" t="s">
        <v>5240</v>
      </c>
      <c r="B3606" s="511" t="s">
        <v>6423</v>
      </c>
      <c r="C3606" s="512">
        <v>7650</v>
      </c>
      <c r="D3606" s="561"/>
      <c r="E3606" s="647">
        <v>0.1</v>
      </c>
      <c r="F3606" s="567"/>
      <c r="I3606" s="692" t="s">
        <v>1646</v>
      </c>
      <c r="J3606" s="687" t="s">
        <v>1647</v>
      </c>
      <c r="K3606" s="701" t="s">
        <v>1648</v>
      </c>
      <c r="L3606" s="702">
        <v>500</v>
      </c>
      <c r="M3606" s="750"/>
    </row>
    <row r="3607" spans="1:13" ht="409.5" customHeight="1">
      <c r="A3607" s="501" t="s">
        <v>6424</v>
      </c>
      <c r="B3607" s="511" t="s">
        <v>6425</v>
      </c>
      <c r="C3607" s="512">
        <v>7650</v>
      </c>
      <c r="D3607" s="561"/>
      <c r="E3607" s="647">
        <v>0.1</v>
      </c>
      <c r="F3607" s="489"/>
      <c r="I3607" s="692" t="s">
        <v>1649</v>
      </c>
      <c r="J3607" s="687" t="s">
        <v>1650</v>
      </c>
      <c r="K3607" s="701" t="s">
        <v>1651</v>
      </c>
      <c r="L3607" s="702">
        <v>1800</v>
      </c>
      <c r="M3607" s="750"/>
    </row>
    <row r="3608" spans="1:13" ht="409.5" customHeight="1">
      <c r="A3608" s="501" t="s">
        <v>6427</v>
      </c>
      <c r="B3608" s="548" t="s">
        <v>6743</v>
      </c>
      <c r="C3608" s="512">
        <v>9700</v>
      </c>
      <c r="D3608" s="561"/>
      <c r="E3608" s="647">
        <v>0.1</v>
      </c>
      <c r="F3608" s="489"/>
      <c r="I3608" s="681" t="s">
        <v>1652</v>
      </c>
      <c r="J3608" s="687" t="s">
        <v>1653</v>
      </c>
      <c r="K3608" s="701" t="s">
        <v>1654</v>
      </c>
      <c r="L3608" s="702">
        <v>5800</v>
      </c>
      <c r="M3608" s="750"/>
    </row>
    <row r="3609" spans="1:13" ht="94.5" customHeight="1">
      <c r="A3609" s="501"/>
      <c r="B3609" s="535" t="s">
        <v>6744</v>
      </c>
      <c r="C3609" s="512"/>
      <c r="D3609" s="561"/>
      <c r="E3609" s="647">
        <v>0.1</v>
      </c>
      <c r="F3609" s="489"/>
      <c r="I3609" s="692" t="s">
        <v>1655</v>
      </c>
      <c r="J3609" s="687" t="s">
        <v>1656</v>
      </c>
      <c r="K3609" s="701" t="s">
        <v>1657</v>
      </c>
      <c r="L3609" s="702">
        <v>650</v>
      </c>
      <c r="M3609" s="750"/>
    </row>
    <row r="3610" spans="1:13" ht="409.5" customHeight="1">
      <c r="A3610" s="501" t="s">
        <v>6746</v>
      </c>
      <c r="B3610" s="548" t="s">
        <v>6747</v>
      </c>
      <c r="C3610" s="512">
        <v>5350</v>
      </c>
      <c r="D3610" s="561"/>
      <c r="E3610" s="647">
        <v>0.1</v>
      </c>
      <c r="F3610" s="489"/>
      <c r="I3610" s="692" t="s">
        <v>1658</v>
      </c>
      <c r="J3610" s="687" t="s">
        <v>1659</v>
      </c>
      <c r="K3610" s="701" t="s">
        <v>1660</v>
      </c>
      <c r="L3610" s="702">
        <v>600</v>
      </c>
      <c r="M3610" s="750"/>
    </row>
    <row r="3611" spans="1:13" ht="409.5">
      <c r="A3611" s="501" t="s">
        <v>6742</v>
      </c>
      <c r="B3611" s="548" t="s">
        <v>5563</v>
      </c>
      <c r="C3611" s="512">
        <v>16950</v>
      </c>
      <c r="D3611" s="561"/>
      <c r="E3611" s="647">
        <v>0.1</v>
      </c>
      <c r="F3611" s="489"/>
      <c r="I3611" s="692" t="s">
        <v>1661</v>
      </c>
      <c r="J3611" s="687" t="s">
        <v>1662</v>
      </c>
      <c r="K3611" s="701" t="s">
        <v>1663</v>
      </c>
      <c r="L3611" s="702">
        <v>250</v>
      </c>
      <c r="M3611" s="750"/>
    </row>
    <row r="3612" spans="1:13" ht="409.5">
      <c r="A3612" s="501" t="s">
        <v>5564</v>
      </c>
      <c r="B3612" s="548" t="s">
        <v>4521</v>
      </c>
      <c r="C3612" s="512">
        <v>30600</v>
      </c>
      <c r="D3612" s="561"/>
      <c r="E3612" s="647">
        <v>0.1</v>
      </c>
      <c r="F3612" s="489"/>
      <c r="I3612" s="692" t="s">
        <v>1664</v>
      </c>
      <c r="J3612" s="687" t="s">
        <v>1665</v>
      </c>
      <c r="K3612" s="701" t="s">
        <v>1666</v>
      </c>
      <c r="L3612" s="702">
        <v>250</v>
      </c>
      <c r="M3612" s="750"/>
    </row>
    <row r="3613" spans="1:13" ht="78.75" customHeight="1">
      <c r="A3613" s="501"/>
      <c r="B3613" s="535" t="s">
        <v>4522</v>
      </c>
      <c r="C3613" s="512"/>
      <c r="D3613" s="561"/>
      <c r="E3613" s="647">
        <v>0.1</v>
      </c>
      <c r="F3613" s="489"/>
      <c r="I3613" s="681" t="s">
        <v>1667</v>
      </c>
      <c r="J3613" s="687" t="s">
        <v>1668</v>
      </c>
      <c r="K3613" s="701" t="s">
        <v>1669</v>
      </c>
      <c r="L3613" s="702">
        <v>2900</v>
      </c>
      <c r="M3613" s="750"/>
    </row>
    <row r="3614" spans="1:13" ht="409.5" customHeight="1">
      <c r="A3614" s="501" t="s">
        <v>3084</v>
      </c>
      <c r="B3614" s="548" t="s">
        <v>3085</v>
      </c>
      <c r="C3614" s="512">
        <v>6900</v>
      </c>
      <c r="D3614" s="561"/>
      <c r="E3614" s="647">
        <v>0.1</v>
      </c>
      <c r="F3614" s="489"/>
      <c r="I3614" s="681" t="s">
        <v>1670</v>
      </c>
      <c r="J3614" s="687" t="s">
        <v>1671</v>
      </c>
      <c r="K3614" s="701" t="s">
        <v>1672</v>
      </c>
      <c r="L3614" s="702">
        <v>4600</v>
      </c>
      <c r="M3614" s="750"/>
    </row>
    <row r="3615" spans="1:13" ht="360" customHeight="1">
      <c r="A3615" s="501" t="s">
        <v>3087</v>
      </c>
      <c r="B3615" s="548" t="s">
        <v>3386</v>
      </c>
      <c r="C3615" s="512">
        <v>5550</v>
      </c>
      <c r="D3615" s="561"/>
      <c r="E3615" s="647">
        <v>0.1</v>
      </c>
      <c r="F3615" s="489"/>
      <c r="I3615" s="681" t="s">
        <v>1673</v>
      </c>
      <c r="J3615" s="687" t="s">
        <v>1674</v>
      </c>
      <c r="K3615" s="701" t="s">
        <v>1675</v>
      </c>
      <c r="L3615" s="702">
        <v>2300</v>
      </c>
      <c r="M3615" s="750"/>
    </row>
    <row r="3616" spans="1:13" ht="409.5" customHeight="1">
      <c r="A3616" s="501" t="s">
        <v>3089</v>
      </c>
      <c r="B3616" s="511" t="s">
        <v>5804</v>
      </c>
      <c r="C3616" s="512">
        <v>24100</v>
      </c>
      <c r="D3616" s="561"/>
      <c r="E3616" s="647">
        <v>0.1</v>
      </c>
      <c r="F3616" s="489"/>
      <c r="I3616" s="681" t="s">
        <v>1676</v>
      </c>
      <c r="J3616" s="687" t="s">
        <v>1677</v>
      </c>
      <c r="K3616" s="701" t="s">
        <v>1678</v>
      </c>
      <c r="L3616" s="702">
        <v>2300</v>
      </c>
      <c r="M3616" s="750"/>
    </row>
    <row r="3617" spans="1:13" ht="409.5" customHeight="1">
      <c r="A3617" s="501" t="s">
        <v>3091</v>
      </c>
      <c r="B3617" s="548" t="s">
        <v>3092</v>
      </c>
      <c r="C3617" s="512">
        <v>9100</v>
      </c>
      <c r="D3617" s="561"/>
      <c r="E3617" s="647">
        <v>0.1</v>
      </c>
      <c r="F3617" s="489"/>
      <c r="I3617" s="681" t="s">
        <v>1679</v>
      </c>
      <c r="J3617" s="687" t="s">
        <v>1680</v>
      </c>
      <c r="K3617" s="701" t="s">
        <v>1681</v>
      </c>
      <c r="L3617" s="702">
        <v>3900</v>
      </c>
      <c r="M3617" s="750"/>
    </row>
    <row r="3618" spans="1:13" ht="409.5" customHeight="1">
      <c r="A3618" s="501" t="s">
        <v>3093</v>
      </c>
      <c r="B3618" s="548" t="s">
        <v>3094</v>
      </c>
      <c r="C3618" s="512">
        <v>11750</v>
      </c>
      <c r="D3618" s="561"/>
      <c r="E3618" s="647">
        <v>0.1</v>
      </c>
      <c r="F3618" s="489"/>
      <c r="I3618" s="681" t="s">
        <v>1682</v>
      </c>
      <c r="J3618" s="687" t="s">
        <v>1683</v>
      </c>
      <c r="K3618" s="701" t="s">
        <v>1684</v>
      </c>
      <c r="L3618" s="702">
        <v>1800</v>
      </c>
      <c r="M3618" s="750"/>
    </row>
    <row r="3619" spans="1:13" ht="94.5" customHeight="1">
      <c r="A3619" s="501"/>
      <c r="B3619" s="535" t="s">
        <v>6599</v>
      </c>
      <c r="C3619" s="512"/>
      <c r="D3619" s="561"/>
      <c r="E3619" s="647">
        <v>0.1</v>
      </c>
      <c r="F3619" s="489"/>
      <c r="I3619" s="681" t="s">
        <v>1685</v>
      </c>
      <c r="J3619" s="687" t="s">
        <v>1686</v>
      </c>
      <c r="K3619" s="701" t="s">
        <v>1687</v>
      </c>
      <c r="L3619" s="702">
        <v>3900</v>
      </c>
      <c r="M3619" s="750"/>
    </row>
    <row r="3620" spans="1:13" ht="75" customHeight="1">
      <c r="A3620" s="501" t="s">
        <v>3096</v>
      </c>
      <c r="B3620" s="511" t="s">
        <v>3097</v>
      </c>
      <c r="C3620" s="512">
        <v>2500</v>
      </c>
      <c r="D3620" s="561"/>
      <c r="E3620" s="647">
        <v>0.1</v>
      </c>
      <c r="F3620" s="489"/>
      <c r="I3620" s="681" t="s">
        <v>6918</v>
      </c>
      <c r="J3620" s="687" t="s">
        <v>1688</v>
      </c>
      <c r="K3620" s="701" t="s">
        <v>1689</v>
      </c>
      <c r="L3620" s="702">
        <v>600</v>
      </c>
      <c r="M3620" s="750"/>
    </row>
    <row r="3621" spans="1:13" ht="60" customHeight="1">
      <c r="A3621" s="501" t="s">
        <v>3099</v>
      </c>
      <c r="B3621" s="511" t="s">
        <v>3100</v>
      </c>
      <c r="C3621" s="512">
        <v>650</v>
      </c>
      <c r="D3621" s="561"/>
      <c r="E3621" s="647">
        <v>0.1</v>
      </c>
      <c r="F3621" s="489"/>
      <c r="I3621" s="681" t="s">
        <v>1690</v>
      </c>
      <c r="J3621" s="687" t="s">
        <v>1691</v>
      </c>
      <c r="K3621" s="701" t="s">
        <v>1692</v>
      </c>
      <c r="L3621" s="702">
        <v>300</v>
      </c>
      <c r="M3621" s="750"/>
    </row>
    <row r="3622" spans="1:13" ht="60" customHeight="1">
      <c r="A3622" s="501" t="s">
        <v>3102</v>
      </c>
      <c r="B3622" s="511" t="s">
        <v>3103</v>
      </c>
      <c r="C3622" s="512">
        <v>2400</v>
      </c>
      <c r="D3622" s="561"/>
      <c r="E3622" s="647">
        <v>0.1</v>
      </c>
      <c r="F3622" s="489"/>
      <c r="I3622" s="681" t="s">
        <v>1693</v>
      </c>
      <c r="J3622" s="687" t="s">
        <v>1694</v>
      </c>
      <c r="K3622" s="701" t="s">
        <v>1695</v>
      </c>
      <c r="L3622" s="702">
        <v>750</v>
      </c>
      <c r="M3622" s="750"/>
    </row>
    <row r="3623" spans="1:13" ht="165" customHeight="1">
      <c r="A3623" s="501" t="s">
        <v>3105</v>
      </c>
      <c r="B3623" s="511" t="s">
        <v>3106</v>
      </c>
      <c r="C3623" s="512">
        <v>5700</v>
      </c>
      <c r="D3623" s="561"/>
      <c r="E3623" s="647">
        <v>0.1</v>
      </c>
      <c r="F3623" s="489"/>
      <c r="I3623" s="681" t="s">
        <v>1696</v>
      </c>
      <c r="J3623" s="687" t="s">
        <v>1697</v>
      </c>
      <c r="K3623" s="701" t="s">
        <v>1698</v>
      </c>
      <c r="L3623" s="702">
        <v>5700</v>
      </c>
      <c r="M3623" s="750"/>
    </row>
    <row r="3624" spans="1:13" ht="105" customHeight="1">
      <c r="A3624" s="501" t="s">
        <v>3108</v>
      </c>
      <c r="B3624" s="511" t="s">
        <v>3109</v>
      </c>
      <c r="C3624" s="512">
        <v>200</v>
      </c>
      <c r="D3624" s="561"/>
      <c r="E3624" s="647">
        <v>0.1</v>
      </c>
      <c r="F3624" s="489"/>
      <c r="I3624" s="681" t="s">
        <v>1699</v>
      </c>
      <c r="J3624" s="687" t="s">
        <v>1700</v>
      </c>
      <c r="K3624" s="701" t="s">
        <v>1701</v>
      </c>
      <c r="L3624" s="702">
        <v>2150</v>
      </c>
      <c r="M3624" s="750"/>
    </row>
    <row r="3625" spans="1:13" ht="90" customHeight="1">
      <c r="A3625" s="501" t="s">
        <v>3111</v>
      </c>
      <c r="B3625" s="511" t="s">
        <v>3112</v>
      </c>
      <c r="C3625" s="512">
        <v>950</v>
      </c>
      <c r="D3625" s="561"/>
      <c r="E3625" s="647">
        <v>0.1</v>
      </c>
      <c r="F3625" s="489"/>
      <c r="I3625" s="681" t="s">
        <v>1702</v>
      </c>
      <c r="J3625" s="687" t="s">
        <v>1703</v>
      </c>
      <c r="K3625" s="701" t="s">
        <v>1704</v>
      </c>
      <c r="L3625" s="702">
        <v>2150</v>
      </c>
      <c r="M3625" s="750"/>
    </row>
    <row r="3626" spans="1:13" ht="90" customHeight="1">
      <c r="A3626" s="501" t="s">
        <v>3113</v>
      </c>
      <c r="B3626" s="511" t="s">
        <v>3114</v>
      </c>
      <c r="C3626" s="512">
        <v>1050</v>
      </c>
      <c r="D3626" s="561"/>
      <c r="E3626" s="647">
        <v>0.1</v>
      </c>
      <c r="F3626" s="489"/>
      <c r="I3626" s="681" t="s">
        <v>1705</v>
      </c>
      <c r="J3626" s="687" t="s">
        <v>1706</v>
      </c>
      <c r="K3626" s="701" t="s">
        <v>1707</v>
      </c>
      <c r="L3626" s="702">
        <v>2150</v>
      </c>
      <c r="M3626" s="750"/>
    </row>
    <row r="3627" spans="1:13" ht="240" customHeight="1">
      <c r="A3627" s="501" t="s">
        <v>3115</v>
      </c>
      <c r="B3627" s="511" t="s">
        <v>3116</v>
      </c>
      <c r="C3627" s="512">
        <v>10550</v>
      </c>
      <c r="D3627" s="561"/>
      <c r="E3627" s="647">
        <v>0.1</v>
      </c>
      <c r="F3627" s="489"/>
      <c r="I3627" s="681" t="s">
        <v>1708</v>
      </c>
      <c r="J3627" s="687" t="s">
        <v>1709</v>
      </c>
      <c r="K3627" s="701" t="s">
        <v>1710</v>
      </c>
      <c r="L3627" s="702">
        <v>7650</v>
      </c>
      <c r="M3627" s="750"/>
    </row>
    <row r="3628" spans="1:13" ht="90" customHeight="1">
      <c r="A3628" s="501" t="s">
        <v>10649</v>
      </c>
      <c r="B3628" s="511" t="s">
        <v>10650</v>
      </c>
      <c r="C3628" s="512">
        <v>8250</v>
      </c>
      <c r="D3628" s="561"/>
      <c r="E3628" s="647">
        <v>0.1</v>
      </c>
      <c r="F3628" s="489"/>
      <c r="I3628" s="681" t="s">
        <v>1711</v>
      </c>
      <c r="J3628" s="687" t="s">
        <v>1712</v>
      </c>
      <c r="K3628" s="701" t="s">
        <v>1713</v>
      </c>
      <c r="L3628" s="702">
        <v>250</v>
      </c>
      <c r="M3628" s="750"/>
    </row>
    <row r="3629" spans="1:13" ht="30" customHeight="1">
      <c r="A3629" s="501" t="s">
        <v>3118</v>
      </c>
      <c r="B3629" s="511" t="s">
        <v>3119</v>
      </c>
      <c r="C3629" s="512">
        <v>1950</v>
      </c>
      <c r="D3629" s="561"/>
      <c r="E3629" s="647">
        <v>0.1</v>
      </c>
      <c r="F3629" s="489"/>
      <c r="I3629" s="681" t="s">
        <v>1714</v>
      </c>
      <c r="J3629" s="687" t="s">
        <v>1715</v>
      </c>
      <c r="K3629" s="701" t="s">
        <v>1716</v>
      </c>
      <c r="L3629" s="702">
        <v>400</v>
      </c>
      <c r="M3629" s="750"/>
    </row>
    <row r="3630" spans="1:13" ht="120" customHeight="1">
      <c r="A3630" s="501" t="s">
        <v>3120</v>
      </c>
      <c r="B3630" s="511" t="s">
        <v>3121</v>
      </c>
      <c r="C3630" s="512">
        <v>2900</v>
      </c>
      <c r="D3630" s="561"/>
      <c r="E3630" s="647">
        <v>0.1</v>
      </c>
      <c r="F3630" s="489"/>
      <c r="I3630" s="681" t="s">
        <v>1717</v>
      </c>
      <c r="J3630" s="687" t="s">
        <v>1718</v>
      </c>
      <c r="K3630" s="701" t="s">
        <v>1719</v>
      </c>
      <c r="L3630" s="702">
        <v>1950</v>
      </c>
      <c r="M3630" s="750"/>
    </row>
    <row r="3631" spans="1:13" ht="45" customHeight="1">
      <c r="A3631" s="501" t="s">
        <v>3123</v>
      </c>
      <c r="B3631" s="511" t="s">
        <v>3124</v>
      </c>
      <c r="C3631" s="512">
        <v>6200</v>
      </c>
      <c r="D3631" s="561"/>
      <c r="E3631" s="647">
        <v>0.1</v>
      </c>
      <c r="F3631" s="489"/>
      <c r="I3631" s="691" t="s">
        <v>1720</v>
      </c>
      <c r="J3631" s="687" t="s">
        <v>1721</v>
      </c>
      <c r="K3631" s="701" t="s">
        <v>1722</v>
      </c>
      <c r="L3631" s="702">
        <v>1600</v>
      </c>
      <c r="M3631" s="750"/>
    </row>
    <row r="3632" spans="1:13" ht="31.5" customHeight="1">
      <c r="A3632" s="501"/>
      <c r="B3632" s="535" t="s">
        <v>7444</v>
      </c>
      <c r="C3632" s="512"/>
      <c r="D3632" s="561"/>
      <c r="E3632" s="647">
        <v>0.1</v>
      </c>
      <c r="F3632" s="489"/>
      <c r="I3632" s="681" t="s">
        <v>1723</v>
      </c>
      <c r="J3632" s="687" t="s">
        <v>1724</v>
      </c>
      <c r="K3632" s="701" t="s">
        <v>1725</v>
      </c>
      <c r="L3632" s="702">
        <v>1000</v>
      </c>
      <c r="M3632" s="750"/>
    </row>
    <row r="3633" spans="1:13" ht="47.25" customHeight="1">
      <c r="A3633" s="501"/>
      <c r="B3633" s="535" t="s">
        <v>1770</v>
      </c>
      <c r="C3633" s="512"/>
      <c r="D3633" s="561"/>
      <c r="E3633" s="647">
        <v>0.1</v>
      </c>
      <c r="F3633" s="489"/>
      <c r="I3633" s="692" t="s">
        <v>1726</v>
      </c>
      <c r="J3633" s="687" t="s">
        <v>1727</v>
      </c>
      <c r="K3633" s="701" t="s">
        <v>1728</v>
      </c>
      <c r="L3633" s="702">
        <v>350</v>
      </c>
      <c r="M3633" s="750"/>
    </row>
    <row r="3634" spans="1:13" ht="315" customHeight="1">
      <c r="A3634" s="501" t="s">
        <v>3126</v>
      </c>
      <c r="B3634" s="511" t="s">
        <v>3127</v>
      </c>
      <c r="C3634" s="512">
        <v>9700</v>
      </c>
      <c r="D3634" s="561"/>
      <c r="E3634" s="647">
        <v>0.1</v>
      </c>
      <c r="F3634" s="489"/>
      <c r="I3634" s="681" t="s">
        <v>1729</v>
      </c>
      <c r="J3634" s="687" t="s">
        <v>1730</v>
      </c>
      <c r="K3634" s="701" t="s">
        <v>1731</v>
      </c>
      <c r="L3634" s="702">
        <v>900</v>
      </c>
      <c r="M3634" s="750"/>
    </row>
    <row r="3635" spans="1:13" ht="225" customHeight="1">
      <c r="A3635" s="501" t="s">
        <v>3129</v>
      </c>
      <c r="B3635" s="511" t="s">
        <v>3130</v>
      </c>
      <c r="C3635" s="512">
        <v>19350</v>
      </c>
      <c r="D3635" s="561"/>
      <c r="E3635" s="647">
        <v>0.1</v>
      </c>
      <c r="F3635" s="489"/>
      <c r="I3635" s="692" t="s">
        <v>1732</v>
      </c>
      <c r="J3635" s="687" t="s">
        <v>1733</v>
      </c>
      <c r="K3635" s="701" t="s">
        <v>1734</v>
      </c>
      <c r="L3635" s="702">
        <v>2900</v>
      </c>
      <c r="M3635" s="750"/>
    </row>
    <row r="3636" spans="1:13" ht="165" customHeight="1">
      <c r="A3636" s="501" t="s">
        <v>3132</v>
      </c>
      <c r="B3636" s="511" t="s">
        <v>3133</v>
      </c>
      <c r="C3636" s="512">
        <v>37150</v>
      </c>
      <c r="D3636" s="561"/>
      <c r="E3636" s="647">
        <v>0.1</v>
      </c>
      <c r="F3636" s="489"/>
      <c r="I3636" s="681" t="s">
        <v>1735</v>
      </c>
      <c r="J3636" s="687" t="s">
        <v>1736</v>
      </c>
      <c r="K3636" s="701" t="s">
        <v>1737</v>
      </c>
      <c r="L3636" s="702">
        <v>800</v>
      </c>
      <c r="M3636" s="750"/>
    </row>
    <row r="3637" spans="1:13" ht="150" customHeight="1">
      <c r="A3637" s="501" t="s">
        <v>3135</v>
      </c>
      <c r="B3637" s="511" t="s">
        <v>3136</v>
      </c>
      <c r="C3637" s="512">
        <v>14500</v>
      </c>
      <c r="D3637" s="561"/>
      <c r="E3637" s="647">
        <v>0.1</v>
      </c>
      <c r="F3637" s="489"/>
      <c r="I3637" s="681" t="s">
        <v>1738</v>
      </c>
      <c r="J3637" s="687" t="s">
        <v>1739</v>
      </c>
      <c r="K3637" s="701" t="s">
        <v>1740</v>
      </c>
      <c r="L3637" s="702">
        <v>800</v>
      </c>
      <c r="M3637" s="750"/>
    </row>
    <row r="3638" spans="1:13" ht="75" customHeight="1">
      <c r="A3638" s="501" t="s">
        <v>3138</v>
      </c>
      <c r="B3638" s="511" t="s">
        <v>3139</v>
      </c>
      <c r="C3638" s="512">
        <v>16200</v>
      </c>
      <c r="D3638" s="561"/>
      <c r="E3638" s="647">
        <v>0.1</v>
      </c>
      <c r="F3638" s="489"/>
      <c r="I3638" s="681" t="s">
        <v>1741</v>
      </c>
      <c r="J3638" s="687" t="s">
        <v>1742</v>
      </c>
      <c r="K3638" s="701" t="s">
        <v>1743</v>
      </c>
      <c r="L3638" s="702">
        <v>600</v>
      </c>
      <c r="M3638" s="750"/>
    </row>
    <row r="3639" spans="1:13" ht="105" customHeight="1">
      <c r="A3639" s="501" t="s">
        <v>3141</v>
      </c>
      <c r="B3639" s="511" t="s">
        <v>3142</v>
      </c>
      <c r="C3639" s="512">
        <v>30600</v>
      </c>
      <c r="D3639" s="561"/>
      <c r="E3639" s="647">
        <v>0.1</v>
      </c>
      <c r="F3639" s="489"/>
      <c r="I3639" s="681" t="s">
        <v>1744</v>
      </c>
      <c r="J3639" s="687" t="s">
        <v>1745</v>
      </c>
      <c r="K3639" s="701" t="s">
        <v>1746</v>
      </c>
      <c r="L3639" s="702">
        <v>900</v>
      </c>
      <c r="M3639" s="750"/>
    </row>
    <row r="3640" spans="1:13" ht="210" customHeight="1">
      <c r="A3640" s="501" t="s">
        <v>3144</v>
      </c>
      <c r="B3640" s="511" t="s">
        <v>3145</v>
      </c>
      <c r="C3640" s="512">
        <v>30600</v>
      </c>
      <c r="D3640" s="561"/>
      <c r="E3640" s="647">
        <v>0.1</v>
      </c>
      <c r="F3640" s="489"/>
      <c r="I3640" s="681" t="s">
        <v>1747</v>
      </c>
      <c r="J3640" s="687" t="s">
        <v>1748</v>
      </c>
      <c r="K3640" s="701" t="s">
        <v>1749</v>
      </c>
      <c r="L3640" s="702">
        <v>400</v>
      </c>
      <c r="M3640" s="750"/>
    </row>
    <row r="3641" spans="1:13" ht="210" customHeight="1">
      <c r="A3641" s="501" t="s">
        <v>3147</v>
      </c>
      <c r="B3641" s="511" t="s">
        <v>3148</v>
      </c>
      <c r="C3641" s="512">
        <v>35450</v>
      </c>
      <c r="D3641" s="561"/>
      <c r="E3641" s="647">
        <v>0.1</v>
      </c>
      <c r="F3641" s="489"/>
      <c r="I3641" s="681" t="s">
        <v>1750</v>
      </c>
      <c r="J3641" s="687" t="s">
        <v>1751</v>
      </c>
      <c r="K3641" s="701" t="s">
        <v>1752</v>
      </c>
      <c r="L3641" s="702">
        <v>6550</v>
      </c>
      <c r="M3641" s="750"/>
    </row>
    <row r="3642" spans="1:13" ht="135" customHeight="1">
      <c r="A3642" s="501" t="s">
        <v>3150</v>
      </c>
      <c r="B3642" s="511" t="s">
        <v>3151</v>
      </c>
      <c r="C3642" s="512">
        <v>27450</v>
      </c>
      <c r="D3642" s="561"/>
      <c r="E3642" s="647">
        <v>0.1</v>
      </c>
      <c r="F3642" s="489"/>
      <c r="I3642" s="681" t="s">
        <v>1753</v>
      </c>
      <c r="J3642" s="687" t="s">
        <v>1754</v>
      </c>
      <c r="K3642" s="701" t="s">
        <v>1755</v>
      </c>
      <c r="L3642" s="702">
        <v>9700</v>
      </c>
      <c r="M3642" s="750"/>
    </row>
    <row r="3643" spans="1:13" ht="210" customHeight="1">
      <c r="A3643" s="501" t="s">
        <v>3153</v>
      </c>
      <c r="B3643" s="511" t="s">
        <v>3154</v>
      </c>
      <c r="C3643" s="512">
        <v>35450</v>
      </c>
      <c r="D3643" s="561"/>
      <c r="E3643" s="647">
        <v>0.1</v>
      </c>
      <c r="F3643" s="489"/>
      <c r="I3643" s="681" t="s">
        <v>6085</v>
      </c>
      <c r="J3643" s="687" t="s">
        <v>1756</v>
      </c>
      <c r="K3643" s="701" t="s">
        <v>1757</v>
      </c>
      <c r="L3643" s="702">
        <v>1950</v>
      </c>
      <c r="M3643" s="750"/>
    </row>
    <row r="3644" spans="1:13" ht="105" customHeight="1">
      <c r="A3644" s="501" t="s">
        <v>3155</v>
      </c>
      <c r="B3644" s="511" t="s">
        <v>3156</v>
      </c>
      <c r="C3644" s="512">
        <v>37150</v>
      </c>
      <c r="D3644" s="561"/>
      <c r="E3644" s="647">
        <v>0.1</v>
      </c>
      <c r="F3644" s="489"/>
      <c r="I3644" s="681" t="s">
        <v>1758</v>
      </c>
      <c r="J3644" s="687" t="s">
        <v>1759</v>
      </c>
      <c r="K3644" s="701" t="s">
        <v>1760</v>
      </c>
      <c r="L3644" s="702">
        <v>1200</v>
      </c>
      <c r="M3644" s="750"/>
    </row>
    <row r="3645" spans="1:13" ht="150" customHeight="1">
      <c r="A3645" s="501" t="s">
        <v>3158</v>
      </c>
      <c r="B3645" s="511" t="s">
        <v>3159</v>
      </c>
      <c r="C3645" s="512">
        <v>32300</v>
      </c>
      <c r="D3645" s="561"/>
      <c r="E3645" s="647">
        <v>0.1</v>
      </c>
      <c r="F3645" s="489"/>
      <c r="I3645" s="681" t="s">
        <v>1761</v>
      </c>
      <c r="J3645" s="687" t="s">
        <v>1762</v>
      </c>
      <c r="K3645" s="701" t="s">
        <v>1763</v>
      </c>
      <c r="L3645" s="702">
        <v>950</v>
      </c>
      <c r="M3645" s="750"/>
    </row>
    <row r="3646" spans="1:13" ht="60" customHeight="1">
      <c r="A3646" s="501" t="s">
        <v>3161</v>
      </c>
      <c r="B3646" s="511" t="s">
        <v>3162</v>
      </c>
      <c r="C3646" s="512">
        <v>35450</v>
      </c>
      <c r="D3646" s="561"/>
      <c r="E3646" s="647">
        <v>0.1</v>
      </c>
      <c r="F3646" s="489"/>
      <c r="I3646" s="681" t="s">
        <v>1764</v>
      </c>
      <c r="J3646" s="687" t="s">
        <v>1765</v>
      </c>
      <c r="K3646" s="701" t="s">
        <v>1766</v>
      </c>
      <c r="L3646" s="702">
        <v>1650</v>
      </c>
      <c r="M3646" s="750"/>
    </row>
    <row r="3647" spans="1:13" ht="120" customHeight="1">
      <c r="A3647" s="501" t="s">
        <v>3164</v>
      </c>
      <c r="B3647" s="511" t="s">
        <v>3165</v>
      </c>
      <c r="C3647" s="512">
        <v>29050</v>
      </c>
      <c r="D3647" s="561"/>
      <c r="E3647" s="647">
        <v>0.1</v>
      </c>
      <c r="F3647" s="489"/>
      <c r="I3647" s="681" t="s">
        <v>1767</v>
      </c>
      <c r="J3647" s="687" t="s">
        <v>1768</v>
      </c>
      <c r="K3647" s="701" t="s">
        <v>1769</v>
      </c>
      <c r="L3647" s="702">
        <v>29050</v>
      </c>
      <c r="M3647" s="750"/>
    </row>
    <row r="3648" spans="1:13" ht="195" customHeight="1">
      <c r="A3648" s="501" t="s">
        <v>3166</v>
      </c>
      <c r="B3648" s="511" t="s">
        <v>3167</v>
      </c>
      <c r="C3648" s="512">
        <v>48400</v>
      </c>
      <c r="D3648" s="561"/>
      <c r="E3648" s="647">
        <v>0.1</v>
      </c>
      <c r="F3648" s="489"/>
      <c r="I3648" s="681" t="s">
        <v>10535</v>
      </c>
      <c r="J3648" s="687" t="s">
        <v>10536</v>
      </c>
      <c r="K3648" s="701" t="s">
        <v>10537</v>
      </c>
      <c r="L3648" s="702">
        <v>900</v>
      </c>
      <c r="M3648" s="750"/>
    </row>
    <row r="3649" spans="1:13" ht="210" customHeight="1">
      <c r="A3649" s="501" t="s">
        <v>3169</v>
      </c>
      <c r="B3649" s="511" t="s">
        <v>3170</v>
      </c>
      <c r="C3649" s="512">
        <v>45150</v>
      </c>
      <c r="D3649" s="561"/>
      <c r="E3649" s="647">
        <v>0.1</v>
      </c>
      <c r="F3649" s="489"/>
      <c r="I3649" s="681" t="s">
        <v>11492</v>
      </c>
      <c r="J3649" s="687" t="s">
        <v>11493</v>
      </c>
      <c r="K3649" s="701" t="s">
        <v>11494</v>
      </c>
      <c r="L3649" s="702">
        <v>1100</v>
      </c>
      <c r="M3649" s="750"/>
    </row>
    <row r="3650" spans="1:13" ht="210" customHeight="1">
      <c r="A3650" s="501" t="s">
        <v>3172</v>
      </c>
      <c r="B3650" s="511" t="s">
        <v>3173</v>
      </c>
      <c r="C3650" s="512">
        <v>32300</v>
      </c>
      <c r="D3650" s="561"/>
      <c r="E3650" s="647">
        <v>0.1</v>
      </c>
      <c r="F3650" s="489"/>
      <c r="I3650" s="681"/>
      <c r="J3650" s="687"/>
      <c r="K3650" s="727" t="s">
        <v>1809</v>
      </c>
      <c r="L3650" s="702"/>
      <c r="M3650" s="750"/>
    </row>
    <row r="3651" spans="1:13" ht="120" customHeight="1">
      <c r="A3651" s="501" t="s">
        <v>9521</v>
      </c>
      <c r="B3651" s="511" t="s">
        <v>8896</v>
      </c>
      <c r="C3651" s="512">
        <v>93150</v>
      </c>
      <c r="D3651" s="561"/>
      <c r="E3651" s="647">
        <v>0.1</v>
      </c>
      <c r="F3651" s="489"/>
      <c r="I3651" s="681"/>
      <c r="J3651" s="687"/>
      <c r="K3651" s="727" t="s">
        <v>1770</v>
      </c>
      <c r="L3651" s="702"/>
      <c r="M3651" s="750"/>
    </row>
    <row r="3652" spans="1:13" ht="135" customHeight="1">
      <c r="A3652" s="501" t="s">
        <v>11774</v>
      </c>
      <c r="B3652" s="548" t="s">
        <v>11773</v>
      </c>
      <c r="C3652" s="512">
        <v>62700</v>
      </c>
      <c r="D3652" s="561"/>
      <c r="E3652" s="647">
        <v>0.1</v>
      </c>
      <c r="F3652" s="489"/>
      <c r="I3652" s="681" t="s">
        <v>9553</v>
      </c>
      <c r="J3652" s="687" t="s">
        <v>1771</v>
      </c>
      <c r="K3652" s="701" t="s">
        <v>1772</v>
      </c>
      <c r="L3652" s="702">
        <v>7750</v>
      </c>
      <c r="M3652" s="750"/>
    </row>
    <row r="3653" spans="1:13" ht="75" customHeight="1">
      <c r="A3653" s="501" t="s">
        <v>11779</v>
      </c>
      <c r="B3653" s="548" t="s">
        <v>11778</v>
      </c>
      <c r="C3653" s="512">
        <v>5500</v>
      </c>
      <c r="D3653" s="561"/>
      <c r="E3653" s="647">
        <v>0.1</v>
      </c>
      <c r="F3653" s="489"/>
      <c r="I3653" s="681" t="s">
        <v>1773</v>
      </c>
      <c r="J3653" s="687" t="s">
        <v>1774</v>
      </c>
      <c r="K3653" s="737" t="s">
        <v>1775</v>
      </c>
      <c r="L3653" s="702">
        <v>14400</v>
      </c>
      <c r="M3653" s="750"/>
    </row>
    <row r="3654" spans="1:13" ht="94.5" customHeight="1">
      <c r="A3654" s="501"/>
      <c r="B3654" s="535" t="s">
        <v>6744</v>
      </c>
      <c r="C3654" s="512"/>
      <c r="D3654" s="561"/>
      <c r="E3654" s="647">
        <v>0.1</v>
      </c>
      <c r="F3654" s="489"/>
      <c r="I3654" s="681" t="s">
        <v>1773</v>
      </c>
      <c r="J3654" s="687" t="s">
        <v>1776</v>
      </c>
      <c r="K3654" s="701" t="s">
        <v>1777</v>
      </c>
      <c r="L3654" s="702">
        <v>14900</v>
      </c>
      <c r="M3654" s="750"/>
    </row>
    <row r="3655" spans="1:13" ht="90" customHeight="1">
      <c r="A3655" s="501" t="s">
        <v>3175</v>
      </c>
      <c r="B3655" s="548" t="s">
        <v>3176</v>
      </c>
      <c r="C3655" s="512">
        <v>16200</v>
      </c>
      <c r="D3655" s="561"/>
      <c r="E3655" s="647">
        <v>0.1</v>
      </c>
      <c r="F3655" s="489"/>
      <c r="I3655" s="681" t="s">
        <v>9552</v>
      </c>
      <c r="J3655" s="687" t="s">
        <v>1778</v>
      </c>
      <c r="K3655" s="701" t="s">
        <v>1779</v>
      </c>
      <c r="L3655" s="702">
        <v>5700</v>
      </c>
      <c r="M3655" s="750"/>
    </row>
    <row r="3656" spans="1:13" ht="150" customHeight="1">
      <c r="A3656" s="501" t="s">
        <v>3178</v>
      </c>
      <c r="B3656" s="548" t="s">
        <v>3179</v>
      </c>
      <c r="C3656" s="512">
        <v>22650</v>
      </c>
      <c r="D3656" s="561"/>
      <c r="E3656" s="647">
        <v>0.1</v>
      </c>
      <c r="F3656" s="489"/>
      <c r="I3656" s="681" t="s">
        <v>10372</v>
      </c>
      <c r="J3656" s="687" t="s">
        <v>1780</v>
      </c>
      <c r="K3656" s="701" t="s">
        <v>1781</v>
      </c>
      <c r="L3656" s="702">
        <v>5700</v>
      </c>
      <c r="M3656" s="750"/>
    </row>
    <row r="3657" spans="1:13" ht="90" customHeight="1">
      <c r="A3657" s="501" t="s">
        <v>3181</v>
      </c>
      <c r="B3657" s="548" t="s">
        <v>3182</v>
      </c>
      <c r="C3657" s="512">
        <v>19350</v>
      </c>
      <c r="D3657" s="561"/>
      <c r="E3657" s="647">
        <v>0.1</v>
      </c>
      <c r="F3657" s="489"/>
      <c r="I3657" s="681" t="s">
        <v>9551</v>
      </c>
      <c r="J3657" s="687" t="s">
        <v>1782</v>
      </c>
      <c r="K3657" s="737" t="s">
        <v>1783</v>
      </c>
      <c r="L3657" s="702">
        <v>5700</v>
      </c>
      <c r="M3657" s="750"/>
    </row>
    <row r="3658" spans="1:13" ht="225" customHeight="1">
      <c r="A3658" s="501" t="s">
        <v>3184</v>
      </c>
      <c r="B3658" s="548" t="s">
        <v>3185</v>
      </c>
      <c r="C3658" s="512">
        <v>14500</v>
      </c>
      <c r="D3658" s="561"/>
      <c r="E3658" s="647">
        <v>0.1</v>
      </c>
      <c r="F3658" s="489"/>
      <c r="I3658" s="681" t="s">
        <v>9550</v>
      </c>
      <c r="J3658" s="687" t="s">
        <v>1784</v>
      </c>
      <c r="K3658" s="701" t="s">
        <v>1785</v>
      </c>
      <c r="L3658" s="702">
        <v>5700</v>
      </c>
      <c r="M3658" s="750"/>
    </row>
    <row r="3659" spans="1:13" ht="210" customHeight="1">
      <c r="A3659" s="501" t="s">
        <v>3187</v>
      </c>
      <c r="B3659" s="548" t="s">
        <v>3188</v>
      </c>
      <c r="C3659" s="512">
        <v>21100</v>
      </c>
      <c r="D3659" s="561"/>
      <c r="E3659" s="647">
        <v>0.1</v>
      </c>
      <c r="F3659" s="489"/>
      <c r="I3659" s="681" t="s">
        <v>1786</v>
      </c>
      <c r="J3659" s="687" t="s">
        <v>1787</v>
      </c>
      <c r="K3659" s="701" t="s">
        <v>1788</v>
      </c>
      <c r="L3659" s="702">
        <v>10650</v>
      </c>
      <c r="M3659" s="750"/>
    </row>
    <row r="3660" spans="1:13" ht="210" customHeight="1">
      <c r="A3660" s="501" t="s">
        <v>3189</v>
      </c>
      <c r="B3660" s="548" t="s">
        <v>3190</v>
      </c>
      <c r="C3660" s="512">
        <v>21100</v>
      </c>
      <c r="D3660" s="561"/>
      <c r="E3660" s="647">
        <v>0.1</v>
      </c>
      <c r="F3660" s="489"/>
      <c r="I3660" s="681" t="s">
        <v>1789</v>
      </c>
      <c r="J3660" s="687" t="s">
        <v>1790</v>
      </c>
      <c r="K3660" s="701" t="s">
        <v>1791</v>
      </c>
      <c r="L3660" s="702">
        <v>10650</v>
      </c>
      <c r="M3660" s="750"/>
    </row>
    <row r="3661" spans="1:13" ht="210" customHeight="1">
      <c r="A3661" s="501" t="s">
        <v>3192</v>
      </c>
      <c r="B3661" s="511" t="s">
        <v>3193</v>
      </c>
      <c r="C3661" s="512">
        <v>11400</v>
      </c>
      <c r="D3661" s="561"/>
      <c r="E3661" s="647">
        <v>0.1</v>
      </c>
      <c r="F3661" s="489"/>
      <c r="I3661" s="681" t="s">
        <v>2777</v>
      </c>
      <c r="J3661" s="687" t="s">
        <v>2778</v>
      </c>
      <c r="K3661" s="701" t="s">
        <v>5238</v>
      </c>
      <c r="L3661" s="702">
        <v>7650</v>
      </c>
      <c r="M3661" s="750"/>
    </row>
    <row r="3662" spans="1:13" ht="165" customHeight="1">
      <c r="A3662" s="501" t="s">
        <v>3195</v>
      </c>
      <c r="B3662" s="511" t="s">
        <v>3196</v>
      </c>
      <c r="C3662" s="512">
        <v>11400</v>
      </c>
      <c r="D3662" s="561"/>
      <c r="E3662" s="647">
        <v>0.1</v>
      </c>
      <c r="F3662" s="489"/>
      <c r="I3662" s="681" t="s">
        <v>5239</v>
      </c>
      <c r="J3662" s="687" t="s">
        <v>5240</v>
      </c>
      <c r="K3662" s="701" t="s">
        <v>6423</v>
      </c>
      <c r="L3662" s="702">
        <v>7650</v>
      </c>
      <c r="M3662" s="750"/>
    </row>
    <row r="3663" spans="1:13" ht="180" customHeight="1">
      <c r="A3663" s="501" t="s">
        <v>3198</v>
      </c>
      <c r="B3663" s="511" t="s">
        <v>3199</v>
      </c>
      <c r="C3663" s="512">
        <v>12950</v>
      </c>
      <c r="D3663" s="561"/>
      <c r="E3663" s="647">
        <v>0.1</v>
      </c>
      <c r="F3663" s="489"/>
      <c r="I3663" s="681" t="s">
        <v>5239</v>
      </c>
      <c r="J3663" s="687" t="s">
        <v>6424</v>
      </c>
      <c r="K3663" s="701" t="s">
        <v>6425</v>
      </c>
      <c r="L3663" s="702">
        <v>7650</v>
      </c>
      <c r="M3663" s="750"/>
    </row>
    <row r="3664" spans="1:13" ht="90" customHeight="1">
      <c r="A3664" s="501" t="s">
        <v>3200</v>
      </c>
      <c r="B3664" s="511" t="s">
        <v>9492</v>
      </c>
      <c r="C3664" s="512">
        <v>35450</v>
      </c>
      <c r="D3664" s="561"/>
      <c r="E3664" s="647">
        <v>0.1</v>
      </c>
      <c r="F3664" s="489"/>
      <c r="I3664" s="681" t="s">
        <v>6426</v>
      </c>
      <c r="J3664" s="687" t="s">
        <v>6427</v>
      </c>
      <c r="K3664" s="737" t="s">
        <v>6743</v>
      </c>
      <c r="L3664" s="702">
        <v>9700</v>
      </c>
      <c r="M3664" s="750"/>
    </row>
    <row r="3665" spans="1:13" ht="210" customHeight="1">
      <c r="A3665" s="501" t="s">
        <v>3201</v>
      </c>
      <c r="B3665" s="511" t="s">
        <v>9494</v>
      </c>
      <c r="C3665" s="512">
        <v>42000</v>
      </c>
      <c r="D3665" s="561"/>
      <c r="E3665" s="647">
        <v>0.1</v>
      </c>
      <c r="F3665" s="489"/>
      <c r="I3665" s="681"/>
      <c r="J3665" s="687"/>
      <c r="K3665" s="727" t="s">
        <v>6744</v>
      </c>
      <c r="L3665" s="702"/>
      <c r="M3665" s="750"/>
    </row>
    <row r="3666" spans="1:13" ht="315" customHeight="1">
      <c r="A3666" s="501" t="s">
        <v>3203</v>
      </c>
      <c r="B3666" s="511" t="s">
        <v>3204</v>
      </c>
      <c r="C3666" s="512">
        <v>59650</v>
      </c>
      <c r="D3666" s="561"/>
      <c r="E3666" s="647">
        <v>0.1</v>
      </c>
      <c r="F3666" s="489"/>
      <c r="I3666" s="681" t="s">
        <v>6745</v>
      </c>
      <c r="J3666" s="687" t="s">
        <v>6746</v>
      </c>
      <c r="K3666" s="737" t="s">
        <v>6747</v>
      </c>
      <c r="L3666" s="702">
        <v>5350</v>
      </c>
      <c r="M3666" s="750"/>
    </row>
    <row r="3667" spans="1:13" ht="75" customHeight="1">
      <c r="A3667" s="501" t="s">
        <v>3206</v>
      </c>
      <c r="B3667" s="511" t="s">
        <v>3207</v>
      </c>
      <c r="C3667" s="512">
        <v>13800</v>
      </c>
      <c r="D3667" s="561"/>
      <c r="E3667" s="647">
        <v>0.1</v>
      </c>
      <c r="F3667" s="489"/>
      <c r="I3667" s="681" t="s">
        <v>6741</v>
      </c>
      <c r="J3667" s="687" t="s">
        <v>6742</v>
      </c>
      <c r="K3667" s="737" t="s">
        <v>5563</v>
      </c>
      <c r="L3667" s="702">
        <v>16950</v>
      </c>
      <c r="M3667" s="750"/>
    </row>
    <row r="3668" spans="1:13" ht="105" customHeight="1">
      <c r="A3668" s="501" t="s">
        <v>3209</v>
      </c>
      <c r="B3668" s="511" t="s">
        <v>3210</v>
      </c>
      <c r="C3668" s="512">
        <v>8950</v>
      </c>
      <c r="D3668" s="561"/>
      <c r="E3668" s="647">
        <v>0.1</v>
      </c>
      <c r="F3668" s="489"/>
      <c r="I3668" s="681" t="s">
        <v>6741</v>
      </c>
      <c r="J3668" s="687" t="s">
        <v>5564</v>
      </c>
      <c r="K3668" s="737" t="s">
        <v>4521</v>
      </c>
      <c r="L3668" s="702">
        <v>30600</v>
      </c>
      <c r="M3668" s="750"/>
    </row>
    <row r="3669" spans="1:13" ht="195" customHeight="1">
      <c r="A3669" s="501" t="s">
        <v>3212</v>
      </c>
      <c r="B3669" s="511" t="s">
        <v>3213</v>
      </c>
      <c r="C3669" s="512">
        <v>10550</v>
      </c>
      <c r="D3669" s="561"/>
      <c r="E3669" s="647">
        <v>0.1</v>
      </c>
      <c r="F3669" s="489"/>
      <c r="I3669" s="681"/>
      <c r="J3669" s="687"/>
      <c r="K3669" s="727" t="s">
        <v>4522</v>
      </c>
      <c r="L3669" s="702"/>
      <c r="M3669" s="750"/>
    </row>
    <row r="3670" spans="1:13" ht="210" customHeight="1">
      <c r="A3670" s="501" t="s">
        <v>3215</v>
      </c>
      <c r="B3670" s="511" t="s">
        <v>3216</v>
      </c>
      <c r="C3670" s="512">
        <v>8950</v>
      </c>
      <c r="D3670" s="561"/>
      <c r="E3670" s="647">
        <v>0.1</v>
      </c>
      <c r="F3670" s="489"/>
      <c r="I3670" s="681" t="s">
        <v>3083</v>
      </c>
      <c r="J3670" s="687" t="s">
        <v>3084</v>
      </c>
      <c r="K3670" s="737" t="s">
        <v>3085</v>
      </c>
      <c r="L3670" s="702">
        <v>6900</v>
      </c>
      <c r="M3670" s="750"/>
    </row>
    <row r="3671" spans="1:13" ht="150" customHeight="1">
      <c r="A3671" s="501" t="s">
        <v>3218</v>
      </c>
      <c r="B3671" s="511" t="s">
        <v>3219</v>
      </c>
      <c r="C3671" s="512">
        <v>8950</v>
      </c>
      <c r="D3671" s="561"/>
      <c r="E3671" s="647">
        <v>0.1</v>
      </c>
      <c r="F3671" s="489"/>
      <c r="I3671" s="681" t="s">
        <v>3086</v>
      </c>
      <c r="J3671" s="687" t="s">
        <v>3087</v>
      </c>
      <c r="K3671" s="737" t="s">
        <v>3386</v>
      </c>
      <c r="L3671" s="702">
        <v>5550</v>
      </c>
      <c r="M3671" s="750"/>
    </row>
    <row r="3672" spans="1:13" ht="45" customHeight="1">
      <c r="A3672" s="501" t="s">
        <v>3221</v>
      </c>
      <c r="B3672" s="511" t="s">
        <v>3222</v>
      </c>
      <c r="C3672" s="512">
        <v>29050</v>
      </c>
      <c r="D3672" s="561"/>
      <c r="E3672" s="647">
        <v>0.1</v>
      </c>
      <c r="F3672" s="489"/>
      <c r="I3672" s="681" t="s">
        <v>3088</v>
      </c>
      <c r="J3672" s="687" t="s">
        <v>3089</v>
      </c>
      <c r="K3672" s="701" t="s">
        <v>5804</v>
      </c>
      <c r="L3672" s="702">
        <v>24100</v>
      </c>
      <c r="M3672" s="750"/>
    </row>
    <row r="3673" spans="1:13" ht="150" customHeight="1">
      <c r="A3673" s="501" t="s">
        <v>3223</v>
      </c>
      <c r="B3673" s="511" t="s">
        <v>3224</v>
      </c>
      <c r="C3673" s="512">
        <v>9700</v>
      </c>
      <c r="D3673" s="561"/>
      <c r="E3673" s="647">
        <v>0.1</v>
      </c>
      <c r="F3673" s="489"/>
      <c r="I3673" s="681" t="s">
        <v>3090</v>
      </c>
      <c r="J3673" s="687" t="s">
        <v>3091</v>
      </c>
      <c r="K3673" s="737" t="s">
        <v>3092</v>
      </c>
      <c r="L3673" s="702">
        <v>9100</v>
      </c>
      <c r="M3673" s="750"/>
    </row>
    <row r="3674" spans="1:13" ht="105" customHeight="1">
      <c r="A3674" s="501" t="s">
        <v>3226</v>
      </c>
      <c r="B3674" s="511" t="s">
        <v>3227</v>
      </c>
      <c r="C3674" s="512">
        <v>40300</v>
      </c>
      <c r="D3674" s="561"/>
      <c r="E3674" s="647">
        <v>0.1</v>
      </c>
      <c r="F3674" s="489"/>
      <c r="I3674" s="681" t="s">
        <v>3090</v>
      </c>
      <c r="J3674" s="687" t="s">
        <v>3093</v>
      </c>
      <c r="K3674" s="737" t="s">
        <v>3094</v>
      </c>
      <c r="L3674" s="702">
        <v>11750</v>
      </c>
      <c r="M3674" s="750"/>
    </row>
    <row r="3675" spans="1:13" ht="120" customHeight="1">
      <c r="A3675" s="501" t="s">
        <v>3229</v>
      </c>
      <c r="B3675" s="511" t="s">
        <v>3230</v>
      </c>
      <c r="C3675" s="512">
        <v>88700</v>
      </c>
      <c r="D3675" s="561"/>
      <c r="E3675" s="647">
        <v>0.1</v>
      </c>
      <c r="F3675" s="489"/>
      <c r="I3675" s="681"/>
      <c r="J3675" s="687"/>
      <c r="K3675" s="727" t="s">
        <v>6599</v>
      </c>
      <c r="L3675" s="702"/>
      <c r="M3675" s="750"/>
    </row>
    <row r="3676" spans="1:13" ht="195" customHeight="1">
      <c r="A3676" s="501" t="s">
        <v>8503</v>
      </c>
      <c r="B3676" s="511" t="s">
        <v>8504</v>
      </c>
      <c r="C3676" s="512">
        <v>51300</v>
      </c>
      <c r="D3676" s="561"/>
      <c r="E3676" s="647">
        <v>0.1</v>
      </c>
      <c r="F3676" s="489"/>
      <c r="I3676" s="681" t="s">
        <v>3095</v>
      </c>
      <c r="J3676" s="687" t="s">
        <v>3096</v>
      </c>
      <c r="K3676" s="701" t="s">
        <v>3097</v>
      </c>
      <c r="L3676" s="702">
        <v>2500</v>
      </c>
      <c r="M3676" s="750"/>
    </row>
    <row r="3677" spans="1:13" ht="195" customHeight="1">
      <c r="A3677" s="501" t="s">
        <v>8506</v>
      </c>
      <c r="B3677" s="511" t="s">
        <v>8507</v>
      </c>
      <c r="C3677" s="512">
        <v>51300</v>
      </c>
      <c r="D3677" s="561"/>
      <c r="E3677" s="647">
        <v>0.1</v>
      </c>
      <c r="F3677" s="489"/>
      <c r="I3677" s="681" t="s">
        <v>3098</v>
      </c>
      <c r="J3677" s="687" t="s">
        <v>3099</v>
      </c>
      <c r="K3677" s="701" t="s">
        <v>3100</v>
      </c>
      <c r="L3677" s="702">
        <v>650</v>
      </c>
      <c r="M3677" s="750"/>
    </row>
    <row r="3678" spans="1:13" ht="195" customHeight="1">
      <c r="A3678" s="501" t="s">
        <v>8509</v>
      </c>
      <c r="B3678" s="511" t="s">
        <v>8510</v>
      </c>
      <c r="C3678" s="512">
        <v>65950</v>
      </c>
      <c r="D3678" s="561"/>
      <c r="E3678" s="647">
        <v>0.1</v>
      </c>
      <c r="F3678" s="489"/>
      <c r="I3678" s="681" t="s">
        <v>3101</v>
      </c>
      <c r="J3678" s="687" t="s">
        <v>3102</v>
      </c>
      <c r="K3678" s="701" t="s">
        <v>3103</v>
      </c>
      <c r="L3678" s="702">
        <v>2400</v>
      </c>
      <c r="M3678" s="750"/>
    </row>
    <row r="3679" spans="1:13" ht="180" customHeight="1">
      <c r="A3679" s="501" t="s">
        <v>8512</v>
      </c>
      <c r="B3679" s="511" t="s">
        <v>8513</v>
      </c>
      <c r="C3679" s="512">
        <v>61600</v>
      </c>
      <c r="D3679" s="561"/>
      <c r="E3679" s="647">
        <v>0.1</v>
      </c>
      <c r="F3679" s="489"/>
      <c r="I3679" s="681" t="s">
        <v>3104</v>
      </c>
      <c r="J3679" s="687" t="s">
        <v>3105</v>
      </c>
      <c r="K3679" s="701" t="s">
        <v>3106</v>
      </c>
      <c r="L3679" s="702">
        <v>5700</v>
      </c>
      <c r="M3679" s="750"/>
    </row>
    <row r="3680" spans="1:13" ht="240" customHeight="1">
      <c r="A3680" s="501" t="s">
        <v>8515</v>
      </c>
      <c r="B3680" s="511" t="s">
        <v>8516</v>
      </c>
      <c r="C3680" s="512">
        <v>95250</v>
      </c>
      <c r="D3680" s="561"/>
      <c r="E3680" s="647">
        <v>0.1</v>
      </c>
      <c r="F3680" s="489"/>
      <c r="I3680" s="681" t="s">
        <v>3107</v>
      </c>
      <c r="J3680" s="687" t="s">
        <v>3108</v>
      </c>
      <c r="K3680" s="701" t="s">
        <v>3109</v>
      </c>
      <c r="L3680" s="702">
        <v>200</v>
      </c>
      <c r="M3680" s="750"/>
    </row>
    <row r="3681" spans="1:13" ht="270" customHeight="1">
      <c r="A3681" s="501" t="s">
        <v>8518</v>
      </c>
      <c r="B3681" s="511" t="s">
        <v>8519</v>
      </c>
      <c r="C3681" s="512">
        <v>73200</v>
      </c>
      <c r="D3681" s="561"/>
      <c r="E3681" s="647">
        <v>0.1</v>
      </c>
      <c r="F3681" s="489"/>
      <c r="I3681" s="681" t="s">
        <v>3110</v>
      </c>
      <c r="J3681" s="687" t="s">
        <v>3111</v>
      </c>
      <c r="K3681" s="701" t="s">
        <v>3112</v>
      </c>
      <c r="L3681" s="702">
        <v>950</v>
      </c>
      <c r="M3681" s="750"/>
    </row>
    <row r="3682" spans="1:13" ht="195" customHeight="1">
      <c r="A3682" s="501" t="s">
        <v>8521</v>
      </c>
      <c r="B3682" s="511" t="s">
        <v>8522</v>
      </c>
      <c r="C3682" s="512">
        <v>131750</v>
      </c>
      <c r="D3682" s="561"/>
      <c r="E3682" s="647">
        <v>0.1</v>
      </c>
      <c r="F3682" s="489"/>
      <c r="I3682" s="681" t="s">
        <v>10373</v>
      </c>
      <c r="J3682" s="687" t="s">
        <v>3113</v>
      </c>
      <c r="K3682" s="701" t="s">
        <v>3114</v>
      </c>
      <c r="L3682" s="702">
        <v>1050</v>
      </c>
      <c r="M3682" s="750"/>
    </row>
    <row r="3683" spans="1:13" ht="225" customHeight="1">
      <c r="A3683" s="501" t="s">
        <v>9438</v>
      </c>
      <c r="B3683" s="511" t="s">
        <v>9439</v>
      </c>
      <c r="C3683" s="512">
        <v>39950</v>
      </c>
      <c r="D3683" s="561"/>
      <c r="E3683" s="647">
        <v>0.1</v>
      </c>
      <c r="F3683" s="489"/>
      <c r="I3683" s="681" t="s">
        <v>10374</v>
      </c>
      <c r="J3683" s="687" t="s">
        <v>3115</v>
      </c>
      <c r="K3683" s="701" t="s">
        <v>3116</v>
      </c>
      <c r="L3683" s="702">
        <v>10550</v>
      </c>
      <c r="M3683" s="750"/>
    </row>
    <row r="3684" spans="1:13" ht="105" customHeight="1">
      <c r="A3684" s="501" t="s">
        <v>9496</v>
      </c>
      <c r="B3684" s="511" t="s">
        <v>9497</v>
      </c>
      <c r="C3684" s="512">
        <v>48400</v>
      </c>
      <c r="D3684" s="561"/>
      <c r="E3684" s="647">
        <v>0.1</v>
      </c>
      <c r="F3684" s="489"/>
      <c r="I3684" s="681" t="s">
        <v>10648</v>
      </c>
      <c r="J3684" s="687" t="s">
        <v>10649</v>
      </c>
      <c r="K3684" s="701" t="s">
        <v>10650</v>
      </c>
      <c r="L3684" s="702">
        <v>8250</v>
      </c>
      <c r="M3684" s="750"/>
    </row>
    <row r="3685" spans="1:13" ht="150" customHeight="1">
      <c r="A3685" s="501" t="s">
        <v>9499</v>
      </c>
      <c r="B3685" s="511" t="s">
        <v>9500</v>
      </c>
      <c r="C3685" s="512">
        <v>3650</v>
      </c>
      <c r="D3685" s="561"/>
      <c r="E3685" s="647">
        <v>0.1</v>
      </c>
      <c r="F3685" s="489"/>
      <c r="I3685" s="681" t="s">
        <v>3117</v>
      </c>
      <c r="J3685" s="687" t="s">
        <v>3118</v>
      </c>
      <c r="K3685" s="701" t="s">
        <v>3119</v>
      </c>
      <c r="L3685" s="702">
        <v>1950</v>
      </c>
      <c r="M3685" s="750"/>
    </row>
    <row r="3686" spans="1:13" ht="120" customHeight="1">
      <c r="A3686" s="501" t="s">
        <v>9502</v>
      </c>
      <c r="B3686" s="511" t="s">
        <v>9503</v>
      </c>
      <c r="C3686" s="512">
        <v>3650</v>
      </c>
      <c r="D3686" s="561"/>
      <c r="E3686" s="647">
        <v>0.1</v>
      </c>
      <c r="F3686" s="489"/>
      <c r="I3686" s="681" t="s">
        <v>1173</v>
      </c>
      <c r="J3686" s="687" t="s">
        <v>3120</v>
      </c>
      <c r="K3686" s="701" t="s">
        <v>3121</v>
      </c>
      <c r="L3686" s="702">
        <v>2900</v>
      </c>
      <c r="M3686" s="750"/>
    </row>
    <row r="3687" spans="1:13" ht="90" customHeight="1">
      <c r="A3687" s="501" t="s">
        <v>9505</v>
      </c>
      <c r="B3687" s="511" t="s">
        <v>9506</v>
      </c>
      <c r="C3687" s="512">
        <v>2400</v>
      </c>
      <c r="D3687" s="561"/>
      <c r="E3687" s="647">
        <v>0.1</v>
      </c>
      <c r="F3687" s="489"/>
      <c r="I3687" s="681" t="s">
        <v>3122</v>
      </c>
      <c r="J3687" s="687" t="s">
        <v>3123</v>
      </c>
      <c r="K3687" s="701" t="s">
        <v>3124</v>
      </c>
      <c r="L3687" s="702">
        <v>6200</v>
      </c>
      <c r="M3687" s="750"/>
    </row>
    <row r="3688" spans="1:13" ht="150" customHeight="1">
      <c r="A3688" s="501" t="s">
        <v>9508</v>
      </c>
      <c r="B3688" s="511" t="s">
        <v>9509</v>
      </c>
      <c r="C3688" s="512">
        <v>15750</v>
      </c>
      <c r="D3688" s="561"/>
      <c r="E3688" s="647">
        <v>0.1</v>
      </c>
      <c r="F3688" s="489"/>
      <c r="I3688" s="681"/>
      <c r="J3688" s="687"/>
      <c r="K3688" s="727" t="s">
        <v>7444</v>
      </c>
      <c r="L3688" s="702"/>
      <c r="M3688" s="750"/>
    </row>
    <row r="3689" spans="1:13" ht="60" customHeight="1">
      <c r="A3689" s="501" t="s">
        <v>9511</v>
      </c>
      <c r="B3689" s="511" t="s">
        <v>9512</v>
      </c>
      <c r="C3689" s="512">
        <v>14500</v>
      </c>
      <c r="D3689" s="561"/>
      <c r="E3689" s="647">
        <v>0.1</v>
      </c>
      <c r="F3689" s="489"/>
      <c r="I3689" s="681"/>
      <c r="J3689" s="687"/>
      <c r="K3689" s="727" t="s">
        <v>1770</v>
      </c>
      <c r="L3689" s="702"/>
      <c r="M3689" s="750"/>
    </row>
    <row r="3690" spans="1:13" ht="45" customHeight="1">
      <c r="A3690" s="501" t="s">
        <v>9514</v>
      </c>
      <c r="B3690" s="511" t="s">
        <v>9515</v>
      </c>
      <c r="C3690" s="512">
        <v>6050</v>
      </c>
      <c r="D3690" s="561"/>
      <c r="E3690" s="647">
        <v>0.1</v>
      </c>
      <c r="F3690" s="489"/>
      <c r="I3690" s="681" t="s">
        <v>3125</v>
      </c>
      <c r="J3690" s="687" t="s">
        <v>3126</v>
      </c>
      <c r="K3690" s="701" t="s">
        <v>3127</v>
      </c>
      <c r="L3690" s="702">
        <v>9700</v>
      </c>
      <c r="M3690" s="750"/>
    </row>
    <row r="3691" spans="1:13" ht="126" customHeight="1">
      <c r="A3691" s="501"/>
      <c r="B3691" s="535" t="s">
        <v>3231</v>
      </c>
      <c r="C3691" s="512"/>
      <c r="D3691" s="561"/>
      <c r="E3691" s="647">
        <v>0.1</v>
      </c>
      <c r="F3691" s="489"/>
      <c r="I3691" s="681" t="s">
        <v>3128</v>
      </c>
      <c r="J3691" s="687" t="s">
        <v>3129</v>
      </c>
      <c r="K3691" s="701" t="s">
        <v>3130</v>
      </c>
      <c r="L3691" s="702">
        <v>19350</v>
      </c>
      <c r="M3691" s="750"/>
    </row>
    <row r="3692" spans="1:13" ht="30" customHeight="1">
      <c r="A3692" s="501" t="s">
        <v>3233</v>
      </c>
      <c r="B3692" s="511" t="s">
        <v>3234</v>
      </c>
      <c r="C3692" s="512">
        <v>13800</v>
      </c>
      <c r="D3692" s="561"/>
      <c r="E3692" s="647">
        <v>0.1</v>
      </c>
      <c r="F3692" s="489"/>
      <c r="I3692" s="681" t="s">
        <v>3131</v>
      </c>
      <c r="J3692" s="687" t="s">
        <v>3132</v>
      </c>
      <c r="K3692" s="701" t="s">
        <v>3133</v>
      </c>
      <c r="L3692" s="702">
        <v>37150</v>
      </c>
      <c r="M3692" s="750"/>
    </row>
    <row r="3693" spans="1:13" ht="90" customHeight="1">
      <c r="A3693" s="501" t="s">
        <v>3236</v>
      </c>
      <c r="B3693" s="511" t="s">
        <v>3237</v>
      </c>
      <c r="C3693" s="512">
        <v>16200</v>
      </c>
      <c r="D3693" s="561"/>
      <c r="E3693" s="647">
        <v>0.1</v>
      </c>
      <c r="F3693" s="489"/>
      <c r="I3693" s="681" t="s">
        <v>3134</v>
      </c>
      <c r="J3693" s="687" t="s">
        <v>3135</v>
      </c>
      <c r="K3693" s="701" t="s">
        <v>3136</v>
      </c>
      <c r="L3693" s="702">
        <v>14500</v>
      </c>
      <c r="M3693" s="750"/>
    </row>
    <row r="3694" spans="1:13" ht="45" customHeight="1">
      <c r="A3694" s="501" t="s">
        <v>3239</v>
      </c>
      <c r="B3694" s="511" t="s">
        <v>3240</v>
      </c>
      <c r="C3694" s="512">
        <v>17800</v>
      </c>
      <c r="D3694" s="561"/>
      <c r="E3694" s="647">
        <v>0.1</v>
      </c>
      <c r="F3694" s="489"/>
      <c r="I3694" s="681" t="s">
        <v>3137</v>
      </c>
      <c r="J3694" s="687" t="s">
        <v>3138</v>
      </c>
      <c r="K3694" s="701" t="s">
        <v>3139</v>
      </c>
      <c r="L3694" s="702">
        <v>16200</v>
      </c>
      <c r="M3694" s="750"/>
    </row>
    <row r="3695" spans="1:13" ht="315" customHeight="1">
      <c r="A3695" s="501" t="s">
        <v>3242</v>
      </c>
      <c r="B3695" s="511" t="s">
        <v>4640</v>
      </c>
      <c r="C3695" s="512">
        <v>17800</v>
      </c>
      <c r="D3695" s="561"/>
      <c r="E3695" s="647">
        <v>0.1</v>
      </c>
      <c r="F3695" s="489"/>
      <c r="I3695" s="681" t="s">
        <v>3140</v>
      </c>
      <c r="J3695" s="687" t="s">
        <v>3141</v>
      </c>
      <c r="K3695" s="701" t="s">
        <v>3142</v>
      </c>
      <c r="L3695" s="702">
        <v>30600</v>
      </c>
      <c r="M3695" s="750"/>
    </row>
    <row r="3696" spans="1:13" ht="345" customHeight="1">
      <c r="A3696" s="501" t="s">
        <v>4642</v>
      </c>
      <c r="B3696" s="511" t="s">
        <v>4643</v>
      </c>
      <c r="C3696" s="512">
        <v>22650</v>
      </c>
      <c r="D3696" s="561"/>
      <c r="E3696" s="647">
        <v>0.1</v>
      </c>
      <c r="F3696" s="489"/>
      <c r="I3696" s="681" t="s">
        <v>3143</v>
      </c>
      <c r="J3696" s="687" t="s">
        <v>3144</v>
      </c>
      <c r="K3696" s="701" t="s">
        <v>3145</v>
      </c>
      <c r="L3696" s="702">
        <v>30600</v>
      </c>
      <c r="M3696" s="750"/>
    </row>
    <row r="3697" spans="1:13" ht="105" customHeight="1">
      <c r="A3697" s="501" t="s">
        <v>4645</v>
      </c>
      <c r="B3697" s="511" t="s">
        <v>4646</v>
      </c>
      <c r="C3697" s="512">
        <v>9700</v>
      </c>
      <c r="D3697" s="561"/>
      <c r="E3697" s="647">
        <v>0.1</v>
      </c>
      <c r="F3697" s="489"/>
      <c r="I3697" s="681" t="s">
        <v>3146</v>
      </c>
      <c r="J3697" s="687" t="s">
        <v>3147</v>
      </c>
      <c r="K3697" s="701" t="s">
        <v>3148</v>
      </c>
      <c r="L3697" s="702">
        <v>35450</v>
      </c>
      <c r="M3697" s="750"/>
    </row>
    <row r="3698" spans="1:13" ht="150" customHeight="1">
      <c r="A3698" s="501" t="s">
        <v>4648</v>
      </c>
      <c r="B3698" s="511" t="s">
        <v>4649</v>
      </c>
      <c r="C3698" s="512">
        <v>9700</v>
      </c>
      <c r="D3698" s="561"/>
      <c r="E3698" s="647">
        <v>0.1</v>
      </c>
      <c r="F3698" s="489"/>
      <c r="I3698" s="681" t="s">
        <v>3149</v>
      </c>
      <c r="J3698" s="687" t="s">
        <v>3150</v>
      </c>
      <c r="K3698" s="701" t="s">
        <v>3151</v>
      </c>
      <c r="L3698" s="702">
        <v>27450</v>
      </c>
      <c r="M3698" s="750"/>
    </row>
    <row r="3699" spans="1:13" ht="180" customHeight="1">
      <c r="A3699" s="501" t="s">
        <v>4651</v>
      </c>
      <c r="B3699" s="511" t="s">
        <v>4652</v>
      </c>
      <c r="C3699" s="512">
        <v>22650</v>
      </c>
      <c r="D3699" s="561"/>
      <c r="E3699" s="647">
        <v>0.1</v>
      </c>
      <c r="F3699" s="489"/>
      <c r="I3699" s="681" t="s">
        <v>3152</v>
      </c>
      <c r="J3699" s="687" t="s">
        <v>3153</v>
      </c>
      <c r="K3699" s="701" t="s">
        <v>3154</v>
      </c>
      <c r="L3699" s="702">
        <v>35450</v>
      </c>
      <c r="M3699" s="750"/>
    </row>
    <row r="3700" spans="1:13" ht="255" customHeight="1">
      <c r="A3700" s="501" t="s">
        <v>4654</v>
      </c>
      <c r="B3700" s="511" t="s">
        <v>4655</v>
      </c>
      <c r="C3700" s="512">
        <v>32300</v>
      </c>
      <c r="D3700" s="561"/>
      <c r="E3700" s="647">
        <v>0.1</v>
      </c>
      <c r="F3700" s="489"/>
      <c r="I3700" s="681" t="s">
        <v>10006</v>
      </c>
      <c r="J3700" s="687" t="s">
        <v>3155</v>
      </c>
      <c r="K3700" s="701" t="s">
        <v>3156</v>
      </c>
      <c r="L3700" s="702">
        <v>37150</v>
      </c>
      <c r="M3700" s="750"/>
    </row>
    <row r="3701" spans="1:13" ht="105" customHeight="1">
      <c r="A3701" s="501" t="s">
        <v>4656</v>
      </c>
      <c r="B3701" s="511" t="s">
        <v>4657</v>
      </c>
      <c r="C3701" s="512">
        <v>38700</v>
      </c>
      <c r="D3701" s="561"/>
      <c r="E3701" s="647">
        <v>0.1</v>
      </c>
      <c r="F3701" s="489"/>
      <c r="I3701" s="681" t="s">
        <v>3157</v>
      </c>
      <c r="J3701" s="687" t="s">
        <v>3158</v>
      </c>
      <c r="K3701" s="701" t="s">
        <v>3159</v>
      </c>
      <c r="L3701" s="702">
        <v>32300</v>
      </c>
      <c r="M3701" s="750"/>
    </row>
    <row r="3702" spans="1:13" ht="270" customHeight="1">
      <c r="A3702" s="501" t="s">
        <v>4658</v>
      </c>
      <c r="B3702" s="511" t="s">
        <v>4659</v>
      </c>
      <c r="C3702" s="512">
        <v>24200</v>
      </c>
      <c r="D3702" s="561"/>
      <c r="E3702" s="647">
        <v>0.1</v>
      </c>
      <c r="F3702" s="489"/>
      <c r="I3702" s="681" t="s">
        <v>3160</v>
      </c>
      <c r="J3702" s="687" t="s">
        <v>3161</v>
      </c>
      <c r="K3702" s="701" t="s">
        <v>3162</v>
      </c>
      <c r="L3702" s="702">
        <v>35450</v>
      </c>
      <c r="M3702" s="750"/>
    </row>
    <row r="3703" spans="1:13" ht="255" customHeight="1">
      <c r="A3703" s="501" t="s">
        <v>4661</v>
      </c>
      <c r="B3703" s="511" t="s">
        <v>4662</v>
      </c>
      <c r="C3703" s="512">
        <v>24200</v>
      </c>
      <c r="D3703" s="561"/>
      <c r="E3703" s="647">
        <v>0.1</v>
      </c>
      <c r="F3703" s="489"/>
      <c r="I3703" s="681" t="s">
        <v>3163</v>
      </c>
      <c r="J3703" s="687" t="s">
        <v>3164</v>
      </c>
      <c r="K3703" s="701" t="s">
        <v>3165</v>
      </c>
      <c r="L3703" s="702">
        <v>29050</v>
      </c>
      <c r="M3703" s="750"/>
    </row>
    <row r="3704" spans="1:13" ht="255" customHeight="1">
      <c r="A3704" s="501" t="s">
        <v>4664</v>
      </c>
      <c r="B3704" s="511" t="s">
        <v>4665</v>
      </c>
      <c r="C3704" s="512">
        <v>48400</v>
      </c>
      <c r="D3704" s="561"/>
      <c r="E3704" s="647">
        <v>0.1</v>
      </c>
      <c r="F3704" s="489"/>
      <c r="I3704" s="681" t="s">
        <v>10375</v>
      </c>
      <c r="J3704" s="687" t="s">
        <v>3166</v>
      </c>
      <c r="K3704" s="701" t="s">
        <v>3167</v>
      </c>
      <c r="L3704" s="702">
        <v>48400</v>
      </c>
      <c r="M3704" s="750"/>
    </row>
    <row r="3705" spans="1:13" ht="255" customHeight="1">
      <c r="A3705" s="501" t="s">
        <v>4667</v>
      </c>
      <c r="B3705" s="511" t="s">
        <v>4668</v>
      </c>
      <c r="C3705" s="512">
        <v>48400</v>
      </c>
      <c r="D3705" s="561"/>
      <c r="E3705" s="647">
        <v>0.1</v>
      </c>
      <c r="F3705" s="489"/>
      <c r="I3705" s="681" t="s">
        <v>3168</v>
      </c>
      <c r="J3705" s="687" t="s">
        <v>3169</v>
      </c>
      <c r="K3705" s="701" t="s">
        <v>3170</v>
      </c>
      <c r="L3705" s="702">
        <v>45150</v>
      </c>
      <c r="M3705" s="750"/>
    </row>
    <row r="3706" spans="1:13" ht="255" customHeight="1">
      <c r="A3706" s="501" t="s">
        <v>4670</v>
      </c>
      <c r="B3706" s="511" t="s">
        <v>4671</v>
      </c>
      <c r="C3706" s="512">
        <v>56400</v>
      </c>
      <c r="D3706" s="561"/>
      <c r="E3706" s="647">
        <v>0.1</v>
      </c>
      <c r="F3706" s="489"/>
      <c r="I3706" s="681" t="s">
        <v>3171</v>
      </c>
      <c r="J3706" s="687" t="s">
        <v>3172</v>
      </c>
      <c r="K3706" s="701" t="s">
        <v>3173</v>
      </c>
      <c r="L3706" s="702">
        <v>32300</v>
      </c>
      <c r="M3706" s="750"/>
    </row>
    <row r="3707" spans="1:13" ht="105" customHeight="1">
      <c r="A3707" s="501" t="s">
        <v>4673</v>
      </c>
      <c r="B3707" s="511" t="s">
        <v>4674</v>
      </c>
      <c r="C3707" s="512">
        <v>16200</v>
      </c>
      <c r="D3707" s="561"/>
      <c r="E3707" s="647">
        <v>0.1</v>
      </c>
      <c r="F3707" s="489"/>
      <c r="I3707" s="681" t="s">
        <v>8895</v>
      </c>
      <c r="J3707" s="687" t="s">
        <v>9521</v>
      </c>
      <c r="K3707" s="701" t="s">
        <v>8896</v>
      </c>
      <c r="L3707" s="702">
        <v>93150</v>
      </c>
      <c r="M3707" s="750"/>
    </row>
    <row r="3708" spans="1:13" ht="255" customHeight="1">
      <c r="A3708" s="501" t="s">
        <v>4676</v>
      </c>
      <c r="B3708" s="511" t="s">
        <v>4677</v>
      </c>
      <c r="C3708" s="512">
        <v>12950</v>
      </c>
      <c r="D3708" s="561"/>
      <c r="E3708" s="647">
        <v>0.1</v>
      </c>
      <c r="F3708" s="489"/>
      <c r="I3708" s="681" t="s">
        <v>11495</v>
      </c>
      <c r="J3708" s="687" t="s">
        <v>11774</v>
      </c>
      <c r="K3708" s="737" t="s">
        <v>11773</v>
      </c>
      <c r="L3708" s="702">
        <v>62700</v>
      </c>
      <c r="M3708" s="750"/>
    </row>
    <row r="3709" spans="1:13" ht="90" customHeight="1">
      <c r="A3709" s="501" t="s">
        <v>4679</v>
      </c>
      <c r="B3709" s="511" t="s">
        <v>4680</v>
      </c>
      <c r="C3709" s="512">
        <v>11400</v>
      </c>
      <c r="D3709" s="561"/>
      <c r="E3709" s="647">
        <v>0.1</v>
      </c>
      <c r="F3709" s="489"/>
      <c r="I3709" s="681" t="s">
        <v>11813</v>
      </c>
      <c r="J3709" s="687" t="s">
        <v>11779</v>
      </c>
      <c r="K3709" s="737" t="s">
        <v>11778</v>
      </c>
      <c r="L3709" s="702">
        <v>5500</v>
      </c>
      <c r="M3709" s="750"/>
    </row>
    <row r="3710" spans="1:13" ht="105" customHeight="1">
      <c r="A3710" s="501" t="s">
        <v>4682</v>
      </c>
      <c r="B3710" s="511" t="s">
        <v>4683</v>
      </c>
      <c r="C3710" s="512">
        <v>12950</v>
      </c>
      <c r="D3710" s="561"/>
      <c r="E3710" s="647">
        <v>0.1</v>
      </c>
      <c r="F3710" s="489"/>
      <c r="I3710" s="681"/>
      <c r="J3710" s="687"/>
      <c r="K3710" s="727" t="s">
        <v>6744</v>
      </c>
      <c r="L3710" s="702"/>
      <c r="M3710" s="750"/>
    </row>
    <row r="3711" spans="1:13" ht="225" customHeight="1">
      <c r="A3711" s="501" t="s">
        <v>4685</v>
      </c>
      <c r="B3711" s="511" t="s">
        <v>4686</v>
      </c>
      <c r="C3711" s="512">
        <v>9700</v>
      </c>
      <c r="D3711" s="561"/>
      <c r="E3711" s="647">
        <v>0.1</v>
      </c>
      <c r="F3711" s="489"/>
      <c r="I3711" s="681" t="s">
        <v>3174</v>
      </c>
      <c r="J3711" s="687" t="s">
        <v>3175</v>
      </c>
      <c r="K3711" s="737" t="s">
        <v>3176</v>
      </c>
      <c r="L3711" s="702">
        <v>16200</v>
      </c>
      <c r="M3711" s="750"/>
    </row>
    <row r="3712" spans="1:13" ht="150" customHeight="1">
      <c r="A3712" s="501" t="s">
        <v>4688</v>
      </c>
      <c r="B3712" s="511" t="s">
        <v>4689</v>
      </c>
      <c r="C3712" s="512">
        <v>11400</v>
      </c>
      <c r="D3712" s="561"/>
      <c r="E3712" s="647">
        <v>0.1</v>
      </c>
      <c r="F3712" s="489"/>
      <c r="I3712" s="681" t="s">
        <v>3177</v>
      </c>
      <c r="J3712" s="687" t="s">
        <v>3178</v>
      </c>
      <c r="K3712" s="737" t="s">
        <v>3179</v>
      </c>
      <c r="L3712" s="702">
        <v>22650</v>
      </c>
      <c r="M3712" s="750"/>
    </row>
    <row r="3713" spans="1:13" ht="105" customHeight="1">
      <c r="A3713" s="501" t="s">
        <v>4691</v>
      </c>
      <c r="B3713" s="511" t="s">
        <v>4692</v>
      </c>
      <c r="C3713" s="512">
        <v>9700</v>
      </c>
      <c r="D3713" s="561"/>
      <c r="E3713" s="647">
        <v>0.1</v>
      </c>
      <c r="F3713" s="489"/>
      <c r="I3713" s="681" t="s">
        <v>3180</v>
      </c>
      <c r="J3713" s="687" t="s">
        <v>3181</v>
      </c>
      <c r="K3713" s="737" t="s">
        <v>3182</v>
      </c>
      <c r="L3713" s="702">
        <v>19350</v>
      </c>
      <c r="M3713" s="750"/>
    </row>
    <row r="3714" spans="1:13" ht="240" customHeight="1">
      <c r="A3714" s="501" t="s">
        <v>4694</v>
      </c>
      <c r="B3714" s="511" t="s">
        <v>4695</v>
      </c>
      <c r="C3714" s="512">
        <v>24200</v>
      </c>
      <c r="D3714" s="561"/>
      <c r="E3714" s="647">
        <v>0.1</v>
      </c>
      <c r="F3714" s="489"/>
      <c r="I3714" s="681" t="s">
        <v>3183</v>
      </c>
      <c r="J3714" s="687" t="s">
        <v>3184</v>
      </c>
      <c r="K3714" s="737" t="s">
        <v>3185</v>
      </c>
      <c r="L3714" s="702">
        <v>14500</v>
      </c>
      <c r="M3714" s="750"/>
    </row>
    <row r="3715" spans="1:13" ht="30" customHeight="1">
      <c r="A3715" s="501" t="s">
        <v>11780</v>
      </c>
      <c r="B3715" s="511" t="s">
        <v>11777</v>
      </c>
      <c r="C3715" s="512">
        <v>5500</v>
      </c>
      <c r="D3715" s="561"/>
      <c r="E3715" s="647">
        <v>0.1</v>
      </c>
      <c r="F3715" s="489"/>
      <c r="I3715" s="681" t="s">
        <v>3186</v>
      </c>
      <c r="J3715" s="687" t="s">
        <v>3187</v>
      </c>
      <c r="K3715" s="737" t="s">
        <v>3188</v>
      </c>
      <c r="L3715" s="702">
        <v>21100</v>
      </c>
      <c r="M3715" s="750"/>
    </row>
    <row r="3716" spans="1:13" ht="157.5" customHeight="1">
      <c r="A3716" s="501"/>
      <c r="B3716" s="535" t="s">
        <v>4696</v>
      </c>
      <c r="C3716" s="512"/>
      <c r="D3716" s="561"/>
      <c r="E3716" s="647">
        <v>0.1</v>
      </c>
      <c r="F3716" s="489"/>
      <c r="I3716" s="681" t="s">
        <v>3177</v>
      </c>
      <c r="J3716" s="687" t="s">
        <v>3189</v>
      </c>
      <c r="K3716" s="737" t="s">
        <v>3190</v>
      </c>
      <c r="L3716" s="702">
        <v>21100</v>
      </c>
      <c r="M3716" s="750"/>
    </row>
    <row r="3717" spans="1:13" ht="60" customHeight="1">
      <c r="A3717" s="501" t="s">
        <v>4697</v>
      </c>
      <c r="B3717" s="511" t="s">
        <v>4698</v>
      </c>
      <c r="C3717" s="512">
        <v>2600</v>
      </c>
      <c r="D3717" s="561"/>
      <c r="E3717" s="647">
        <v>0.1</v>
      </c>
      <c r="F3717" s="489"/>
      <c r="I3717" s="681" t="s">
        <v>3191</v>
      </c>
      <c r="J3717" s="687" t="s">
        <v>3192</v>
      </c>
      <c r="K3717" s="701" t="s">
        <v>3193</v>
      </c>
      <c r="L3717" s="702">
        <v>11400</v>
      </c>
      <c r="M3717" s="750"/>
    </row>
    <row r="3718" spans="1:13" ht="135" customHeight="1">
      <c r="A3718" s="501" t="s">
        <v>4700</v>
      </c>
      <c r="B3718" s="511" t="s">
        <v>4701</v>
      </c>
      <c r="C3718" s="512">
        <v>16200</v>
      </c>
      <c r="D3718" s="561"/>
      <c r="E3718" s="647">
        <v>0.1</v>
      </c>
      <c r="F3718" s="489"/>
      <c r="I3718" s="681" t="s">
        <v>3194</v>
      </c>
      <c r="J3718" s="687" t="s">
        <v>3195</v>
      </c>
      <c r="K3718" s="701" t="s">
        <v>3196</v>
      </c>
      <c r="L3718" s="702">
        <v>11400</v>
      </c>
      <c r="M3718" s="750"/>
    </row>
    <row r="3719" spans="1:13" ht="210" customHeight="1">
      <c r="A3719" s="501" t="s">
        <v>4702</v>
      </c>
      <c r="B3719" s="511" t="s">
        <v>4703</v>
      </c>
      <c r="C3719" s="512">
        <v>9700</v>
      </c>
      <c r="D3719" s="561"/>
      <c r="E3719" s="647">
        <v>0.1</v>
      </c>
      <c r="F3719" s="489"/>
      <c r="I3719" s="681" t="s">
        <v>3197</v>
      </c>
      <c r="J3719" s="687" t="s">
        <v>3198</v>
      </c>
      <c r="K3719" s="701" t="s">
        <v>3199</v>
      </c>
      <c r="L3719" s="702">
        <v>12950</v>
      </c>
      <c r="M3719" s="750"/>
    </row>
    <row r="3720" spans="1:13" ht="120" customHeight="1">
      <c r="A3720" s="501" t="s">
        <v>4705</v>
      </c>
      <c r="B3720" s="511" t="s">
        <v>4706</v>
      </c>
      <c r="C3720" s="512">
        <v>4100</v>
      </c>
      <c r="D3720" s="561"/>
      <c r="E3720" s="647">
        <v>0.1</v>
      </c>
      <c r="F3720" s="489"/>
      <c r="I3720" s="681" t="s">
        <v>9491</v>
      </c>
      <c r="J3720" s="687" t="s">
        <v>3200</v>
      </c>
      <c r="K3720" s="701" t="s">
        <v>9492</v>
      </c>
      <c r="L3720" s="702">
        <v>35450</v>
      </c>
      <c r="M3720" s="750"/>
    </row>
    <row r="3721" spans="1:13" ht="375" customHeight="1">
      <c r="A3721" s="501" t="s">
        <v>4708</v>
      </c>
      <c r="B3721" s="511" t="s">
        <v>4709</v>
      </c>
      <c r="C3721" s="512">
        <v>7250</v>
      </c>
      <c r="D3721" s="561"/>
      <c r="E3721" s="647">
        <v>0.1</v>
      </c>
      <c r="F3721" s="489"/>
      <c r="I3721" s="681" t="s">
        <v>9493</v>
      </c>
      <c r="J3721" s="687" t="s">
        <v>3201</v>
      </c>
      <c r="K3721" s="701" t="s">
        <v>9494</v>
      </c>
      <c r="L3721" s="702">
        <v>42000</v>
      </c>
      <c r="M3721" s="750"/>
    </row>
    <row r="3722" spans="1:13" ht="240" customHeight="1">
      <c r="A3722" s="501" t="s">
        <v>4711</v>
      </c>
      <c r="B3722" s="511" t="s">
        <v>4712</v>
      </c>
      <c r="C3722" s="512">
        <v>2800</v>
      </c>
      <c r="D3722" s="561"/>
      <c r="E3722" s="647">
        <v>0.1</v>
      </c>
      <c r="F3722" s="489"/>
      <c r="I3722" s="681" t="s">
        <v>3202</v>
      </c>
      <c r="J3722" s="687" t="s">
        <v>3203</v>
      </c>
      <c r="K3722" s="701" t="s">
        <v>3204</v>
      </c>
      <c r="L3722" s="702">
        <v>59650</v>
      </c>
      <c r="M3722" s="750"/>
    </row>
    <row r="3723" spans="1:13" ht="360" customHeight="1">
      <c r="A3723" s="501" t="s">
        <v>4714</v>
      </c>
      <c r="B3723" s="511" t="s">
        <v>4715</v>
      </c>
      <c r="C3723" s="512">
        <v>9700</v>
      </c>
      <c r="D3723" s="561"/>
      <c r="E3723" s="647">
        <v>0.1</v>
      </c>
      <c r="F3723" s="489"/>
      <c r="I3723" s="681" t="s">
        <v>3205</v>
      </c>
      <c r="J3723" s="687" t="s">
        <v>3206</v>
      </c>
      <c r="K3723" s="701" t="s">
        <v>3207</v>
      </c>
      <c r="L3723" s="702">
        <v>13800</v>
      </c>
      <c r="M3723" s="750"/>
    </row>
    <row r="3724" spans="1:13" ht="75" customHeight="1">
      <c r="A3724" s="501" t="s">
        <v>4716</v>
      </c>
      <c r="B3724" s="511" t="s">
        <v>4717</v>
      </c>
      <c r="C3724" s="512">
        <v>17800</v>
      </c>
      <c r="D3724" s="561"/>
      <c r="E3724" s="647">
        <v>0.1</v>
      </c>
      <c r="F3724" s="489"/>
      <c r="I3724" s="681" t="s">
        <v>3208</v>
      </c>
      <c r="J3724" s="687" t="s">
        <v>3209</v>
      </c>
      <c r="K3724" s="701" t="s">
        <v>3210</v>
      </c>
      <c r="L3724" s="702">
        <v>8950</v>
      </c>
      <c r="M3724" s="750"/>
    </row>
    <row r="3725" spans="1:13" ht="240" customHeight="1">
      <c r="A3725" s="501" t="s">
        <v>4719</v>
      </c>
      <c r="B3725" s="511" t="s">
        <v>4720</v>
      </c>
      <c r="C3725" s="512">
        <v>16200</v>
      </c>
      <c r="D3725" s="561"/>
      <c r="E3725" s="647">
        <v>0.1</v>
      </c>
      <c r="F3725" s="489"/>
      <c r="I3725" s="681" t="s">
        <v>3211</v>
      </c>
      <c r="J3725" s="687" t="s">
        <v>3212</v>
      </c>
      <c r="K3725" s="701" t="s">
        <v>3213</v>
      </c>
      <c r="L3725" s="702">
        <v>10550</v>
      </c>
      <c r="M3725" s="750"/>
    </row>
    <row r="3726" spans="1:13" ht="345" customHeight="1">
      <c r="A3726" s="501" t="s">
        <v>4722</v>
      </c>
      <c r="B3726" s="511" t="s">
        <v>4723</v>
      </c>
      <c r="C3726" s="512">
        <v>9700</v>
      </c>
      <c r="D3726" s="561"/>
      <c r="E3726" s="647">
        <v>0.1</v>
      </c>
      <c r="F3726" s="489"/>
      <c r="I3726" s="681" t="s">
        <v>3214</v>
      </c>
      <c r="J3726" s="687" t="s">
        <v>3215</v>
      </c>
      <c r="K3726" s="701" t="s">
        <v>3216</v>
      </c>
      <c r="L3726" s="702">
        <v>8950</v>
      </c>
      <c r="M3726" s="750"/>
    </row>
    <row r="3727" spans="1:13" ht="165" customHeight="1">
      <c r="A3727" s="501" t="s">
        <v>4725</v>
      </c>
      <c r="B3727" s="511" t="s">
        <v>4726</v>
      </c>
      <c r="C3727" s="512">
        <v>9700</v>
      </c>
      <c r="D3727" s="561"/>
      <c r="E3727" s="647">
        <v>0.1</v>
      </c>
      <c r="F3727" s="489"/>
      <c r="I3727" s="681" t="s">
        <v>3217</v>
      </c>
      <c r="J3727" s="687" t="s">
        <v>3218</v>
      </c>
      <c r="K3727" s="701" t="s">
        <v>3219</v>
      </c>
      <c r="L3727" s="702">
        <v>8950</v>
      </c>
      <c r="M3727" s="750"/>
    </row>
    <row r="3728" spans="1:13" ht="90" customHeight="1">
      <c r="A3728" s="501" t="s">
        <v>4728</v>
      </c>
      <c r="B3728" s="511" t="s">
        <v>4729</v>
      </c>
      <c r="C3728" s="512">
        <v>19350</v>
      </c>
      <c r="D3728" s="561"/>
      <c r="E3728" s="647">
        <v>0.1</v>
      </c>
      <c r="F3728" s="489"/>
      <c r="I3728" s="681" t="s">
        <v>3220</v>
      </c>
      <c r="J3728" s="687" t="s">
        <v>3221</v>
      </c>
      <c r="K3728" s="701" t="s">
        <v>3222</v>
      </c>
      <c r="L3728" s="702">
        <v>29050</v>
      </c>
      <c r="M3728" s="750"/>
    </row>
    <row r="3729" spans="1:13" ht="105" customHeight="1">
      <c r="A3729" s="501" t="s">
        <v>4731</v>
      </c>
      <c r="B3729" s="511" t="s">
        <v>4732</v>
      </c>
      <c r="C3729" s="512">
        <v>9700</v>
      </c>
      <c r="D3729" s="561"/>
      <c r="E3729" s="647">
        <v>0.1</v>
      </c>
      <c r="F3729" s="489"/>
      <c r="I3729" s="681" t="s">
        <v>3183</v>
      </c>
      <c r="J3729" s="687" t="s">
        <v>3223</v>
      </c>
      <c r="K3729" s="701" t="s">
        <v>3224</v>
      </c>
      <c r="L3729" s="702">
        <v>9700</v>
      </c>
      <c r="M3729" s="750"/>
    </row>
    <row r="3730" spans="1:13" ht="270" customHeight="1">
      <c r="A3730" s="501" t="s">
        <v>4734</v>
      </c>
      <c r="B3730" s="511" t="s">
        <v>4735</v>
      </c>
      <c r="C3730" s="512">
        <v>8100</v>
      </c>
      <c r="D3730" s="561"/>
      <c r="E3730" s="647">
        <v>0.1</v>
      </c>
      <c r="F3730" s="489"/>
      <c r="I3730" s="681" t="s">
        <v>3225</v>
      </c>
      <c r="J3730" s="687" t="s">
        <v>3226</v>
      </c>
      <c r="K3730" s="701" t="s">
        <v>3227</v>
      </c>
      <c r="L3730" s="702">
        <v>40300</v>
      </c>
      <c r="M3730" s="750"/>
    </row>
    <row r="3731" spans="1:13" ht="270" customHeight="1">
      <c r="A3731" s="501" t="s">
        <v>4737</v>
      </c>
      <c r="B3731" s="511" t="s">
        <v>4738</v>
      </c>
      <c r="C3731" s="512">
        <v>13800</v>
      </c>
      <c r="D3731" s="561"/>
      <c r="E3731" s="647">
        <v>0.1</v>
      </c>
      <c r="F3731" s="489"/>
      <c r="I3731" s="681" t="s">
        <v>3228</v>
      </c>
      <c r="J3731" s="687" t="s">
        <v>3229</v>
      </c>
      <c r="K3731" s="701" t="s">
        <v>3230</v>
      </c>
      <c r="L3731" s="702">
        <v>88700</v>
      </c>
      <c r="M3731" s="750"/>
    </row>
    <row r="3732" spans="1:13" ht="409.5" customHeight="1">
      <c r="A3732" s="501" t="s">
        <v>4740</v>
      </c>
      <c r="B3732" s="511" t="s">
        <v>4741</v>
      </c>
      <c r="C3732" s="512">
        <v>104800</v>
      </c>
      <c r="D3732" s="561"/>
      <c r="E3732" s="647">
        <v>0.1</v>
      </c>
      <c r="F3732" s="489"/>
      <c r="I3732" s="681" t="s">
        <v>8502</v>
      </c>
      <c r="J3732" s="687" t="s">
        <v>8503</v>
      </c>
      <c r="K3732" s="701" t="s">
        <v>8504</v>
      </c>
      <c r="L3732" s="702">
        <v>51300</v>
      </c>
      <c r="M3732" s="750"/>
    </row>
    <row r="3733" spans="1:13" ht="225" customHeight="1">
      <c r="A3733" s="501" t="s">
        <v>8584</v>
      </c>
      <c r="B3733" s="511" t="s">
        <v>8583</v>
      </c>
      <c r="C3733" s="512">
        <v>29300</v>
      </c>
      <c r="D3733" s="561"/>
      <c r="E3733" s="647">
        <v>0.1</v>
      </c>
      <c r="F3733" s="489"/>
      <c r="I3733" s="681" t="s">
        <v>8505</v>
      </c>
      <c r="J3733" s="687" t="s">
        <v>8506</v>
      </c>
      <c r="K3733" s="701" t="s">
        <v>8507</v>
      </c>
      <c r="L3733" s="702">
        <v>51300</v>
      </c>
      <c r="M3733" s="750"/>
    </row>
    <row r="3734" spans="1:13" ht="45" customHeight="1">
      <c r="A3734" s="501" t="s">
        <v>9429</v>
      </c>
      <c r="B3734" s="511" t="s">
        <v>9430</v>
      </c>
      <c r="C3734" s="512">
        <v>21800</v>
      </c>
      <c r="D3734" s="561"/>
      <c r="E3734" s="647">
        <v>0.1</v>
      </c>
      <c r="F3734" s="489"/>
      <c r="I3734" s="681" t="s">
        <v>8508</v>
      </c>
      <c r="J3734" s="687" t="s">
        <v>8509</v>
      </c>
      <c r="K3734" s="701" t="s">
        <v>8510</v>
      </c>
      <c r="L3734" s="702">
        <v>65950</v>
      </c>
      <c r="M3734" s="750"/>
    </row>
    <row r="3735" spans="1:13" ht="255" customHeight="1">
      <c r="A3735" s="501" t="s">
        <v>9432</v>
      </c>
      <c r="B3735" s="511" t="s">
        <v>9433</v>
      </c>
      <c r="C3735" s="512">
        <v>15750</v>
      </c>
      <c r="D3735" s="561"/>
      <c r="E3735" s="647">
        <v>0.1</v>
      </c>
      <c r="F3735" s="489"/>
      <c r="I3735" s="681" t="s">
        <v>8511</v>
      </c>
      <c r="J3735" s="687" t="s">
        <v>8512</v>
      </c>
      <c r="K3735" s="701" t="s">
        <v>8513</v>
      </c>
      <c r="L3735" s="702">
        <v>61600</v>
      </c>
      <c r="M3735" s="750"/>
    </row>
    <row r="3736" spans="1:13" ht="240" customHeight="1">
      <c r="A3736" s="501" t="s">
        <v>9435</v>
      </c>
      <c r="B3736" s="511" t="s">
        <v>9436</v>
      </c>
      <c r="C3736" s="512">
        <v>15750</v>
      </c>
      <c r="D3736" s="561"/>
      <c r="E3736" s="647">
        <v>0.1</v>
      </c>
      <c r="F3736" s="489"/>
      <c r="I3736" s="681" t="s">
        <v>8514</v>
      </c>
      <c r="J3736" s="687" t="s">
        <v>8515</v>
      </c>
      <c r="K3736" s="701" t="s">
        <v>8516</v>
      </c>
      <c r="L3736" s="702">
        <v>95250</v>
      </c>
      <c r="M3736" s="750"/>
    </row>
    <row r="3737" spans="1:13" ht="150" customHeight="1">
      <c r="A3737" s="501" t="s">
        <v>11781</v>
      </c>
      <c r="B3737" s="511" t="s">
        <v>11776</v>
      </c>
      <c r="C3737" s="512">
        <v>31900</v>
      </c>
      <c r="D3737" s="561"/>
      <c r="E3737" s="647">
        <v>0.1</v>
      </c>
      <c r="F3737" s="489"/>
      <c r="I3737" s="681" t="s">
        <v>8517</v>
      </c>
      <c r="J3737" s="687" t="s">
        <v>8518</v>
      </c>
      <c r="K3737" s="701" t="s">
        <v>8519</v>
      </c>
      <c r="L3737" s="702">
        <v>73200</v>
      </c>
      <c r="M3737" s="750"/>
    </row>
    <row r="3738" spans="1:13" ht="150" customHeight="1">
      <c r="A3738" s="501" t="s">
        <v>11782</v>
      </c>
      <c r="B3738" s="511" t="s">
        <v>11775</v>
      </c>
      <c r="C3738" s="512">
        <v>11000</v>
      </c>
      <c r="D3738" s="561"/>
      <c r="E3738" s="647">
        <v>0.1</v>
      </c>
      <c r="F3738" s="489"/>
      <c r="I3738" s="681" t="s">
        <v>8520</v>
      </c>
      <c r="J3738" s="687" t="s">
        <v>8521</v>
      </c>
      <c r="K3738" s="701" t="s">
        <v>8522</v>
      </c>
      <c r="L3738" s="702">
        <v>131750</v>
      </c>
      <c r="M3738" s="750"/>
    </row>
    <row r="3739" spans="1:13" ht="47.25" customHeight="1">
      <c r="A3739" s="501"/>
      <c r="B3739" s="535" t="s">
        <v>4742</v>
      </c>
      <c r="C3739" s="512"/>
      <c r="D3739" s="561"/>
      <c r="E3739" s="646"/>
      <c r="F3739" s="489"/>
      <c r="I3739" s="681" t="s">
        <v>9437</v>
      </c>
      <c r="J3739" s="687" t="s">
        <v>9438</v>
      </c>
      <c r="K3739" s="701" t="s">
        <v>9439</v>
      </c>
      <c r="L3739" s="702">
        <v>39950</v>
      </c>
      <c r="M3739" s="750"/>
    </row>
    <row r="3740" spans="1:13" ht="31.5" customHeight="1">
      <c r="A3740" s="501"/>
      <c r="B3740" s="535" t="s">
        <v>702</v>
      </c>
      <c r="C3740" s="512"/>
      <c r="D3740" s="561"/>
      <c r="E3740" s="646"/>
      <c r="F3740" s="489"/>
      <c r="I3740" s="681" t="s">
        <v>9495</v>
      </c>
      <c r="J3740" s="687" t="s">
        <v>9496</v>
      </c>
      <c r="K3740" s="701" t="s">
        <v>9497</v>
      </c>
      <c r="L3740" s="702">
        <v>48400</v>
      </c>
      <c r="M3740" s="750"/>
    </row>
    <row r="3741" spans="1:13" ht="78.75" customHeight="1">
      <c r="A3741" s="501"/>
      <c r="B3741" s="535" t="s">
        <v>4743</v>
      </c>
      <c r="C3741" s="512"/>
      <c r="D3741" s="561"/>
      <c r="E3741" s="646"/>
      <c r="F3741" s="489"/>
      <c r="I3741" s="681" t="s">
        <v>9498</v>
      </c>
      <c r="J3741" s="687" t="s">
        <v>9499</v>
      </c>
      <c r="K3741" s="701" t="s">
        <v>9500</v>
      </c>
      <c r="L3741" s="702">
        <v>3650</v>
      </c>
      <c r="M3741" s="750"/>
    </row>
    <row r="3742" spans="1:13" ht="60" customHeight="1">
      <c r="A3742" s="501" t="s">
        <v>4745</v>
      </c>
      <c r="B3742" s="511" t="s">
        <v>4746</v>
      </c>
      <c r="C3742" s="512">
        <v>1350</v>
      </c>
      <c r="D3742" s="561"/>
      <c r="E3742" s="647">
        <v>0.1</v>
      </c>
      <c r="F3742" s="489"/>
      <c r="I3742" s="681" t="s">
        <v>9501</v>
      </c>
      <c r="J3742" s="687" t="s">
        <v>9502</v>
      </c>
      <c r="K3742" s="701" t="s">
        <v>9503</v>
      </c>
      <c r="L3742" s="702">
        <v>3650</v>
      </c>
      <c r="M3742" s="750"/>
    </row>
    <row r="3743" spans="1:13" ht="180" customHeight="1">
      <c r="A3743" s="501" t="s">
        <v>4748</v>
      </c>
      <c r="B3743" s="511" t="s">
        <v>4749</v>
      </c>
      <c r="C3743" s="512">
        <v>1200</v>
      </c>
      <c r="D3743" s="561"/>
      <c r="E3743" s="647">
        <v>0.1</v>
      </c>
      <c r="F3743" s="489"/>
      <c r="I3743" s="681" t="s">
        <v>9504</v>
      </c>
      <c r="J3743" s="687" t="s">
        <v>9505</v>
      </c>
      <c r="K3743" s="701" t="s">
        <v>9506</v>
      </c>
      <c r="L3743" s="702">
        <v>2400</v>
      </c>
      <c r="M3743" s="750"/>
    </row>
    <row r="3744" spans="1:13" ht="105" customHeight="1">
      <c r="A3744" s="501" t="s">
        <v>4751</v>
      </c>
      <c r="B3744" s="511" t="s">
        <v>4752</v>
      </c>
      <c r="C3744" s="512">
        <v>9700</v>
      </c>
      <c r="D3744" s="561"/>
      <c r="E3744" s="647">
        <v>0.1</v>
      </c>
      <c r="F3744" s="489"/>
      <c r="I3744" s="681" t="s">
        <v>9507</v>
      </c>
      <c r="J3744" s="687" t="s">
        <v>9508</v>
      </c>
      <c r="K3744" s="701" t="s">
        <v>9509</v>
      </c>
      <c r="L3744" s="702">
        <v>15750</v>
      </c>
      <c r="M3744" s="750"/>
    </row>
    <row r="3745" spans="1:13" ht="165" customHeight="1">
      <c r="A3745" s="501" t="s">
        <v>4754</v>
      </c>
      <c r="B3745" s="511" t="s">
        <v>4755</v>
      </c>
      <c r="C3745" s="512">
        <v>8950</v>
      </c>
      <c r="D3745" s="561"/>
      <c r="E3745" s="647">
        <v>0.1</v>
      </c>
      <c r="F3745" s="489"/>
      <c r="I3745" s="681" t="s">
        <v>9510</v>
      </c>
      <c r="J3745" s="687" t="s">
        <v>9511</v>
      </c>
      <c r="K3745" s="701" t="s">
        <v>9512</v>
      </c>
      <c r="L3745" s="702">
        <v>14500</v>
      </c>
      <c r="M3745" s="750"/>
    </row>
    <row r="3746" spans="1:13" ht="180" customHeight="1">
      <c r="A3746" s="501" t="s">
        <v>7515</v>
      </c>
      <c r="B3746" s="511" t="s">
        <v>7516</v>
      </c>
      <c r="C3746" s="512">
        <v>1800</v>
      </c>
      <c r="D3746" s="561"/>
      <c r="E3746" s="647">
        <v>0.1</v>
      </c>
      <c r="F3746" s="489"/>
      <c r="I3746" s="681" t="s">
        <v>9513</v>
      </c>
      <c r="J3746" s="687" t="s">
        <v>9514</v>
      </c>
      <c r="K3746" s="701" t="s">
        <v>9515</v>
      </c>
      <c r="L3746" s="702">
        <v>6050</v>
      </c>
      <c r="M3746" s="750"/>
    </row>
    <row r="3747" spans="1:13" ht="31.5" customHeight="1">
      <c r="A3747" s="501"/>
      <c r="B3747" s="535" t="s">
        <v>7146</v>
      </c>
      <c r="C3747" s="512"/>
      <c r="D3747" s="561"/>
      <c r="E3747" s="647">
        <v>0.1</v>
      </c>
      <c r="F3747" s="489"/>
      <c r="I3747" s="681"/>
      <c r="J3747" s="687"/>
      <c r="K3747" s="727" t="s">
        <v>3231</v>
      </c>
      <c r="L3747" s="702"/>
      <c r="M3747" s="750"/>
    </row>
    <row r="3748" spans="1:13" ht="78.75" customHeight="1">
      <c r="A3748" s="501"/>
      <c r="B3748" s="535" t="s">
        <v>4756</v>
      </c>
      <c r="C3748" s="512"/>
      <c r="D3748" s="561"/>
      <c r="E3748" s="647">
        <v>0.1</v>
      </c>
      <c r="F3748" s="489"/>
      <c r="I3748" s="681" t="s">
        <v>3232</v>
      </c>
      <c r="J3748" s="687" t="s">
        <v>3233</v>
      </c>
      <c r="K3748" s="701" t="s">
        <v>3234</v>
      </c>
      <c r="L3748" s="702">
        <v>13800</v>
      </c>
      <c r="M3748" s="750"/>
    </row>
    <row r="3749" spans="1:13" ht="210" customHeight="1">
      <c r="A3749" s="501" t="s">
        <v>4758</v>
      </c>
      <c r="B3749" s="511" t="s">
        <v>4759</v>
      </c>
      <c r="C3749" s="512">
        <v>1200</v>
      </c>
      <c r="D3749" s="561"/>
      <c r="E3749" s="647">
        <v>0.1</v>
      </c>
      <c r="F3749" s="489"/>
      <c r="I3749" s="681" t="s">
        <v>3235</v>
      </c>
      <c r="J3749" s="687" t="s">
        <v>3236</v>
      </c>
      <c r="K3749" s="701" t="s">
        <v>3237</v>
      </c>
      <c r="L3749" s="702">
        <v>16200</v>
      </c>
      <c r="M3749" s="750"/>
    </row>
    <row r="3750" spans="1:13" ht="210" customHeight="1">
      <c r="A3750" s="501" t="s">
        <v>4761</v>
      </c>
      <c r="B3750" s="511" t="s">
        <v>4762</v>
      </c>
      <c r="C3750" s="512">
        <v>1600</v>
      </c>
      <c r="D3750" s="561"/>
      <c r="E3750" s="647">
        <v>0.1</v>
      </c>
      <c r="F3750" s="489"/>
      <c r="I3750" s="681" t="s">
        <v>3238</v>
      </c>
      <c r="J3750" s="687" t="s">
        <v>3239</v>
      </c>
      <c r="K3750" s="701" t="s">
        <v>3240</v>
      </c>
      <c r="L3750" s="702">
        <v>17800</v>
      </c>
      <c r="M3750" s="750"/>
    </row>
    <row r="3751" spans="1:13" ht="94.5" customHeight="1">
      <c r="A3751" s="501"/>
      <c r="B3751" s="535" t="s">
        <v>6599</v>
      </c>
      <c r="C3751" s="512"/>
      <c r="D3751" s="561"/>
      <c r="E3751" s="647">
        <v>0.1</v>
      </c>
      <c r="F3751" s="489"/>
      <c r="I3751" s="681" t="s">
        <v>3241</v>
      </c>
      <c r="J3751" s="687" t="s">
        <v>3242</v>
      </c>
      <c r="K3751" s="701" t="s">
        <v>4640</v>
      </c>
      <c r="L3751" s="702">
        <v>17800</v>
      </c>
      <c r="M3751" s="750"/>
    </row>
    <row r="3752" spans="1:13" ht="78.75" customHeight="1">
      <c r="A3752" s="501"/>
      <c r="B3752" s="535" t="s">
        <v>5794</v>
      </c>
      <c r="C3752" s="512"/>
      <c r="D3752" s="561"/>
      <c r="E3752" s="647">
        <v>0.1</v>
      </c>
      <c r="F3752" s="489"/>
      <c r="I3752" s="681" t="s">
        <v>4641</v>
      </c>
      <c r="J3752" s="687" t="s">
        <v>4642</v>
      </c>
      <c r="K3752" s="701" t="s">
        <v>4643</v>
      </c>
      <c r="L3752" s="702">
        <v>22650</v>
      </c>
      <c r="M3752" s="750"/>
    </row>
    <row r="3753" spans="1:13" ht="90" customHeight="1">
      <c r="A3753" s="501" t="s">
        <v>5796</v>
      </c>
      <c r="B3753" s="511" t="s">
        <v>12185</v>
      </c>
      <c r="C3753" s="512">
        <v>900</v>
      </c>
      <c r="D3753" s="561"/>
      <c r="E3753" s="647">
        <v>0.1</v>
      </c>
      <c r="F3753" s="489"/>
      <c r="I3753" s="681" t="s">
        <v>4644</v>
      </c>
      <c r="J3753" s="687" t="s">
        <v>4645</v>
      </c>
      <c r="K3753" s="701" t="s">
        <v>4646</v>
      </c>
      <c r="L3753" s="702">
        <v>9700</v>
      </c>
      <c r="M3753" s="750"/>
    </row>
    <row r="3754" spans="1:13" ht="120" customHeight="1">
      <c r="A3754" s="501" t="s">
        <v>5799</v>
      </c>
      <c r="B3754" s="511" t="s">
        <v>5800</v>
      </c>
      <c r="C3754" s="512">
        <v>1050</v>
      </c>
      <c r="D3754" s="561"/>
      <c r="E3754" s="647">
        <v>0.1</v>
      </c>
      <c r="F3754" s="489"/>
      <c r="I3754" s="681" t="s">
        <v>4647</v>
      </c>
      <c r="J3754" s="687" t="s">
        <v>4648</v>
      </c>
      <c r="K3754" s="701" t="s">
        <v>4649</v>
      </c>
      <c r="L3754" s="702">
        <v>9700</v>
      </c>
      <c r="M3754" s="750"/>
    </row>
    <row r="3755" spans="1:13" ht="45" customHeight="1">
      <c r="A3755" s="501" t="s">
        <v>5802</v>
      </c>
      <c r="B3755" s="511" t="s">
        <v>5803</v>
      </c>
      <c r="C3755" s="512">
        <v>800</v>
      </c>
      <c r="D3755" s="561"/>
      <c r="E3755" s="647">
        <v>0.1</v>
      </c>
      <c r="F3755" s="489"/>
      <c r="I3755" s="681" t="s">
        <v>4650</v>
      </c>
      <c r="J3755" s="687" t="s">
        <v>4651</v>
      </c>
      <c r="K3755" s="701" t="s">
        <v>4652</v>
      </c>
      <c r="L3755" s="702">
        <v>22650</v>
      </c>
      <c r="M3755" s="750"/>
    </row>
    <row r="3756" spans="1:13" ht="75" customHeight="1">
      <c r="A3756" s="501" t="s">
        <v>7089</v>
      </c>
      <c r="B3756" s="511" t="s">
        <v>6734</v>
      </c>
      <c r="C3756" s="512">
        <v>1200</v>
      </c>
      <c r="D3756" s="561"/>
      <c r="E3756" s="647">
        <v>0.1</v>
      </c>
      <c r="F3756" s="489"/>
      <c r="I3756" s="681" t="s">
        <v>4653</v>
      </c>
      <c r="J3756" s="687" t="s">
        <v>4654</v>
      </c>
      <c r="K3756" s="701" t="s">
        <v>4655</v>
      </c>
      <c r="L3756" s="702">
        <v>32300</v>
      </c>
      <c r="M3756" s="750"/>
    </row>
    <row r="3757" spans="1:13" ht="120" customHeight="1">
      <c r="A3757" s="501" t="s">
        <v>6736</v>
      </c>
      <c r="B3757" s="511" t="s">
        <v>6737</v>
      </c>
      <c r="C3757" s="512">
        <v>1450</v>
      </c>
      <c r="D3757" s="561"/>
      <c r="E3757" s="647">
        <v>0.1</v>
      </c>
      <c r="F3757" s="489"/>
      <c r="I3757" s="681" t="s">
        <v>3238</v>
      </c>
      <c r="J3757" s="687" t="s">
        <v>4656</v>
      </c>
      <c r="K3757" s="701" t="s">
        <v>4657</v>
      </c>
      <c r="L3757" s="702">
        <v>38700</v>
      </c>
      <c r="M3757" s="750"/>
    </row>
    <row r="3758" spans="1:13" ht="120" customHeight="1">
      <c r="A3758" s="501" t="s">
        <v>6739</v>
      </c>
      <c r="B3758" s="511" t="s">
        <v>6740</v>
      </c>
      <c r="C3758" s="512">
        <v>2300</v>
      </c>
      <c r="D3758" s="561"/>
      <c r="E3758" s="647">
        <v>0.1</v>
      </c>
      <c r="F3758" s="489"/>
      <c r="I3758" s="681" t="s">
        <v>730</v>
      </c>
      <c r="J3758" s="687" t="s">
        <v>4658</v>
      </c>
      <c r="K3758" s="701" t="s">
        <v>4659</v>
      </c>
      <c r="L3758" s="702">
        <v>24200</v>
      </c>
      <c r="M3758" s="750"/>
    </row>
    <row r="3759" spans="1:13" ht="30" customHeight="1">
      <c r="A3759" s="501" t="s">
        <v>4515</v>
      </c>
      <c r="B3759" s="511" t="s">
        <v>4516</v>
      </c>
      <c r="C3759" s="512">
        <v>550</v>
      </c>
      <c r="D3759" s="561"/>
      <c r="E3759" s="647">
        <v>0.1</v>
      </c>
      <c r="F3759" s="489"/>
      <c r="I3759" s="681" t="s">
        <v>4660</v>
      </c>
      <c r="J3759" s="687" t="s">
        <v>4661</v>
      </c>
      <c r="K3759" s="701" t="s">
        <v>4662</v>
      </c>
      <c r="L3759" s="702">
        <v>24200</v>
      </c>
      <c r="M3759" s="750"/>
    </row>
    <row r="3760" spans="1:13" ht="135" customHeight="1">
      <c r="A3760" s="501" t="s">
        <v>2165</v>
      </c>
      <c r="B3760" s="511" t="s">
        <v>11392</v>
      </c>
      <c r="C3760" s="512">
        <v>750</v>
      </c>
      <c r="D3760" s="561"/>
      <c r="E3760" s="647">
        <v>0.1</v>
      </c>
      <c r="F3760" s="489"/>
      <c r="I3760" s="681" t="s">
        <v>4663</v>
      </c>
      <c r="J3760" s="687" t="s">
        <v>4664</v>
      </c>
      <c r="K3760" s="701" t="s">
        <v>4665</v>
      </c>
      <c r="L3760" s="702">
        <v>48400</v>
      </c>
      <c r="M3760" s="750"/>
    </row>
    <row r="3761" spans="1:13" ht="180" customHeight="1">
      <c r="A3761" s="501" t="s">
        <v>2168</v>
      </c>
      <c r="B3761" s="511" t="s">
        <v>11393</v>
      </c>
      <c r="C3761" s="512">
        <v>750</v>
      </c>
      <c r="D3761" s="561"/>
      <c r="E3761" s="647">
        <v>0.1</v>
      </c>
      <c r="F3761" s="489"/>
      <c r="I3761" s="681" t="s">
        <v>4666</v>
      </c>
      <c r="J3761" s="687" t="s">
        <v>4667</v>
      </c>
      <c r="K3761" s="701" t="s">
        <v>4668</v>
      </c>
      <c r="L3761" s="702">
        <v>48400</v>
      </c>
      <c r="M3761" s="750"/>
    </row>
    <row r="3762" spans="1:13" ht="45" customHeight="1">
      <c r="A3762" s="501" t="s">
        <v>2171</v>
      </c>
      <c r="B3762" s="511" t="s">
        <v>2172</v>
      </c>
      <c r="C3762" s="512">
        <v>750</v>
      </c>
      <c r="D3762" s="561"/>
      <c r="E3762" s="647">
        <v>0.1</v>
      </c>
      <c r="F3762" s="489"/>
      <c r="I3762" s="681" t="s">
        <v>4669</v>
      </c>
      <c r="J3762" s="687" t="s">
        <v>4670</v>
      </c>
      <c r="K3762" s="701" t="s">
        <v>4671</v>
      </c>
      <c r="L3762" s="702">
        <v>56400</v>
      </c>
      <c r="M3762" s="750"/>
    </row>
    <row r="3763" spans="1:13" ht="60" customHeight="1">
      <c r="A3763" s="501" t="s">
        <v>2173</v>
      </c>
      <c r="B3763" s="511" t="s">
        <v>2174</v>
      </c>
      <c r="C3763" s="512">
        <v>300</v>
      </c>
      <c r="D3763" s="561"/>
      <c r="E3763" s="647">
        <v>0.1</v>
      </c>
      <c r="F3763" s="489"/>
      <c r="I3763" s="681" t="s">
        <v>4672</v>
      </c>
      <c r="J3763" s="687" t="s">
        <v>4673</v>
      </c>
      <c r="K3763" s="701" t="s">
        <v>4674</v>
      </c>
      <c r="L3763" s="702">
        <v>16200</v>
      </c>
      <c r="M3763" s="750"/>
    </row>
    <row r="3764" spans="1:13" ht="90" customHeight="1">
      <c r="A3764" s="501" t="s">
        <v>9572</v>
      </c>
      <c r="B3764" s="511" t="s">
        <v>9573</v>
      </c>
      <c r="C3764" s="512">
        <v>1550</v>
      </c>
      <c r="D3764" s="561"/>
      <c r="E3764" s="647">
        <v>0.1</v>
      </c>
      <c r="F3764" s="489"/>
      <c r="I3764" s="681" t="s">
        <v>4675</v>
      </c>
      <c r="J3764" s="687" t="s">
        <v>4676</v>
      </c>
      <c r="K3764" s="701" t="s">
        <v>4677</v>
      </c>
      <c r="L3764" s="702">
        <v>12950</v>
      </c>
      <c r="M3764" s="750"/>
    </row>
    <row r="3765" spans="1:13" ht="120" customHeight="1">
      <c r="A3765" s="501" t="s">
        <v>10572</v>
      </c>
      <c r="B3765" s="511" t="s">
        <v>11394</v>
      </c>
      <c r="C3765" s="512">
        <v>900</v>
      </c>
      <c r="D3765" s="561"/>
      <c r="E3765" s="647">
        <v>0.1</v>
      </c>
      <c r="F3765" s="489"/>
      <c r="I3765" s="681" t="s">
        <v>4678</v>
      </c>
      <c r="J3765" s="687" t="s">
        <v>4679</v>
      </c>
      <c r="K3765" s="701" t="s">
        <v>4680</v>
      </c>
      <c r="L3765" s="702">
        <v>11400</v>
      </c>
      <c r="M3765" s="750"/>
    </row>
    <row r="3766" spans="1:13" ht="165" customHeight="1">
      <c r="A3766" s="501" t="s">
        <v>10575</v>
      </c>
      <c r="B3766" s="511" t="s">
        <v>10576</v>
      </c>
      <c r="C3766" s="512">
        <v>1650</v>
      </c>
      <c r="D3766" s="561"/>
      <c r="E3766" s="647">
        <v>0.1</v>
      </c>
      <c r="F3766" s="489"/>
      <c r="I3766" s="681" t="s">
        <v>4681</v>
      </c>
      <c r="J3766" s="687" t="s">
        <v>4682</v>
      </c>
      <c r="K3766" s="701" t="s">
        <v>4683</v>
      </c>
      <c r="L3766" s="702">
        <v>12950</v>
      </c>
      <c r="M3766" s="750"/>
    </row>
    <row r="3767" spans="1:13" ht="105" customHeight="1">
      <c r="A3767" s="501" t="s">
        <v>10578</v>
      </c>
      <c r="B3767" s="511" t="s">
        <v>10579</v>
      </c>
      <c r="C3767" s="512">
        <v>1300</v>
      </c>
      <c r="D3767" s="561"/>
      <c r="E3767" s="647">
        <v>0.1</v>
      </c>
      <c r="F3767" s="489"/>
      <c r="I3767" s="681" t="s">
        <v>4684</v>
      </c>
      <c r="J3767" s="687" t="s">
        <v>4685</v>
      </c>
      <c r="K3767" s="701" t="s">
        <v>4686</v>
      </c>
      <c r="L3767" s="702">
        <v>9700</v>
      </c>
      <c r="M3767" s="750"/>
    </row>
    <row r="3768" spans="1:13" ht="105" customHeight="1">
      <c r="A3768" s="501" t="s">
        <v>10581</v>
      </c>
      <c r="B3768" s="564" t="s">
        <v>11395</v>
      </c>
      <c r="C3768" s="512">
        <v>1300</v>
      </c>
      <c r="D3768" s="561"/>
      <c r="E3768" s="647">
        <v>0.1</v>
      </c>
      <c r="F3768" s="489"/>
      <c r="I3768" s="681" t="s">
        <v>4687</v>
      </c>
      <c r="J3768" s="687" t="s">
        <v>4688</v>
      </c>
      <c r="K3768" s="701" t="s">
        <v>4689</v>
      </c>
      <c r="L3768" s="702">
        <v>11400</v>
      </c>
      <c r="M3768" s="750"/>
    </row>
    <row r="3769" spans="1:13" ht="120" customHeight="1">
      <c r="A3769" s="501" t="s">
        <v>10584</v>
      </c>
      <c r="B3769" s="511" t="s">
        <v>11396</v>
      </c>
      <c r="C3769" s="512">
        <v>1000</v>
      </c>
      <c r="D3769" s="561"/>
      <c r="E3769" s="647">
        <v>0.1</v>
      </c>
      <c r="F3769" s="489"/>
      <c r="I3769" s="681" t="s">
        <v>4690</v>
      </c>
      <c r="J3769" s="687" t="s">
        <v>4691</v>
      </c>
      <c r="K3769" s="701" t="s">
        <v>4692</v>
      </c>
      <c r="L3769" s="702">
        <v>9700</v>
      </c>
      <c r="M3769" s="750"/>
    </row>
    <row r="3770" spans="1:13" ht="120" customHeight="1">
      <c r="A3770" s="501" t="s">
        <v>10587</v>
      </c>
      <c r="B3770" s="511" t="s">
        <v>10588</v>
      </c>
      <c r="C3770" s="512">
        <v>1000</v>
      </c>
      <c r="D3770" s="561"/>
      <c r="E3770" s="647">
        <v>0.1</v>
      </c>
      <c r="F3770" s="489"/>
      <c r="I3770" s="681" t="s">
        <v>4693</v>
      </c>
      <c r="J3770" s="687" t="s">
        <v>4694</v>
      </c>
      <c r="K3770" s="701" t="s">
        <v>4695</v>
      </c>
      <c r="L3770" s="702">
        <v>24200</v>
      </c>
      <c r="M3770" s="750"/>
    </row>
    <row r="3771" spans="1:13" ht="150" customHeight="1">
      <c r="A3771" s="501" t="s">
        <v>10590</v>
      </c>
      <c r="B3771" s="511" t="s">
        <v>10591</v>
      </c>
      <c r="C3771" s="512">
        <v>1100</v>
      </c>
      <c r="D3771" s="561"/>
      <c r="E3771" s="647">
        <v>0.1</v>
      </c>
      <c r="F3771" s="489"/>
      <c r="I3771" s="681" t="s">
        <v>11814</v>
      </c>
      <c r="J3771" s="687" t="s">
        <v>11780</v>
      </c>
      <c r="K3771" s="701" t="s">
        <v>11777</v>
      </c>
      <c r="L3771" s="702">
        <v>5500</v>
      </c>
      <c r="M3771" s="750"/>
    </row>
    <row r="3772" spans="1:13" ht="195" customHeight="1">
      <c r="A3772" s="501" t="s">
        <v>10593</v>
      </c>
      <c r="B3772" s="511" t="s">
        <v>10594</v>
      </c>
      <c r="C3772" s="512">
        <v>900</v>
      </c>
      <c r="D3772" s="561"/>
      <c r="E3772" s="647">
        <v>0.1</v>
      </c>
      <c r="F3772" s="489"/>
      <c r="I3772" s="681"/>
      <c r="J3772" s="687"/>
      <c r="K3772" s="727" t="s">
        <v>4696</v>
      </c>
      <c r="L3772" s="702"/>
      <c r="M3772" s="750"/>
    </row>
    <row r="3773" spans="1:13" ht="225" customHeight="1">
      <c r="A3773" s="501" t="s">
        <v>10596</v>
      </c>
      <c r="B3773" s="511" t="s">
        <v>10597</v>
      </c>
      <c r="C3773" s="512">
        <v>900</v>
      </c>
      <c r="D3773" s="561"/>
      <c r="E3773" s="647">
        <v>0.1</v>
      </c>
      <c r="F3773" s="489"/>
      <c r="I3773" s="681" t="s">
        <v>5772</v>
      </c>
      <c r="J3773" s="687" t="s">
        <v>4697</v>
      </c>
      <c r="K3773" s="701" t="s">
        <v>4698</v>
      </c>
      <c r="L3773" s="702">
        <v>2600</v>
      </c>
      <c r="M3773" s="750"/>
    </row>
    <row r="3774" spans="1:13" ht="120" customHeight="1">
      <c r="A3774" s="501" t="s">
        <v>10599</v>
      </c>
      <c r="B3774" s="511" t="s">
        <v>10600</v>
      </c>
      <c r="C3774" s="512">
        <v>5500</v>
      </c>
      <c r="D3774" s="561"/>
      <c r="E3774" s="647">
        <v>0.1</v>
      </c>
      <c r="F3774" s="489"/>
      <c r="I3774" s="681" t="s">
        <v>4699</v>
      </c>
      <c r="J3774" s="687" t="s">
        <v>4700</v>
      </c>
      <c r="K3774" s="701" t="s">
        <v>4701</v>
      </c>
      <c r="L3774" s="702">
        <v>16200</v>
      </c>
      <c r="M3774" s="750"/>
    </row>
    <row r="3775" spans="1:13" ht="120" customHeight="1">
      <c r="A3775" s="501" t="s">
        <v>10602</v>
      </c>
      <c r="B3775" s="511" t="s">
        <v>10603</v>
      </c>
      <c r="C3775" s="512">
        <v>2200</v>
      </c>
      <c r="D3775" s="561"/>
      <c r="E3775" s="647">
        <v>0.1</v>
      </c>
      <c r="F3775" s="489"/>
      <c r="I3775" s="681" t="s">
        <v>3191</v>
      </c>
      <c r="J3775" s="687" t="s">
        <v>4702</v>
      </c>
      <c r="K3775" s="701" t="s">
        <v>4703</v>
      </c>
      <c r="L3775" s="702">
        <v>9700</v>
      </c>
      <c r="M3775" s="750"/>
    </row>
    <row r="3776" spans="1:13" ht="105" customHeight="1">
      <c r="A3776" s="501" t="s">
        <v>10605</v>
      </c>
      <c r="B3776" s="511" t="s">
        <v>10606</v>
      </c>
      <c r="C3776" s="512">
        <v>4400</v>
      </c>
      <c r="D3776" s="561"/>
      <c r="E3776" s="647">
        <v>0.1</v>
      </c>
      <c r="F3776" s="489"/>
      <c r="I3776" s="681" t="s">
        <v>4704</v>
      </c>
      <c r="J3776" s="687" t="s">
        <v>4705</v>
      </c>
      <c r="K3776" s="701" t="s">
        <v>4706</v>
      </c>
      <c r="L3776" s="702">
        <v>4100</v>
      </c>
      <c r="M3776" s="750"/>
    </row>
    <row r="3777" spans="1:13" ht="240" customHeight="1">
      <c r="A3777" s="501" t="s">
        <v>10608</v>
      </c>
      <c r="B3777" s="511" t="s">
        <v>11397</v>
      </c>
      <c r="C3777" s="512">
        <v>2000</v>
      </c>
      <c r="D3777" s="561"/>
      <c r="E3777" s="647">
        <v>0.1</v>
      </c>
      <c r="F3777" s="489"/>
      <c r="I3777" s="681" t="s">
        <v>4707</v>
      </c>
      <c r="J3777" s="687" t="s">
        <v>4708</v>
      </c>
      <c r="K3777" s="701" t="s">
        <v>4709</v>
      </c>
      <c r="L3777" s="702">
        <v>7250</v>
      </c>
      <c r="M3777" s="750"/>
    </row>
    <row r="3778" spans="1:13" ht="225" customHeight="1">
      <c r="A3778" s="501" t="s">
        <v>10611</v>
      </c>
      <c r="B3778" s="511" t="s">
        <v>11398</v>
      </c>
      <c r="C3778" s="512">
        <v>3300</v>
      </c>
      <c r="D3778" s="561"/>
      <c r="E3778" s="647">
        <v>0.1</v>
      </c>
      <c r="F3778" s="489"/>
      <c r="I3778" s="681" t="s">
        <v>4710</v>
      </c>
      <c r="J3778" s="687" t="s">
        <v>4711</v>
      </c>
      <c r="K3778" s="701" t="s">
        <v>4712</v>
      </c>
      <c r="L3778" s="702">
        <v>2800</v>
      </c>
      <c r="M3778" s="750"/>
    </row>
    <row r="3779" spans="1:13" ht="270" customHeight="1">
      <c r="A3779" s="501" t="s">
        <v>10614</v>
      </c>
      <c r="B3779" s="511" t="s">
        <v>10615</v>
      </c>
      <c r="C3779" s="512">
        <v>800</v>
      </c>
      <c r="D3779" s="561"/>
      <c r="E3779" s="647">
        <v>0.1</v>
      </c>
      <c r="F3779" s="489"/>
      <c r="I3779" s="681" t="s">
        <v>4713</v>
      </c>
      <c r="J3779" s="687" t="s">
        <v>4714</v>
      </c>
      <c r="K3779" s="701" t="s">
        <v>4715</v>
      </c>
      <c r="L3779" s="702">
        <v>9700</v>
      </c>
      <c r="M3779" s="750"/>
    </row>
    <row r="3780" spans="1:13" ht="255" customHeight="1">
      <c r="A3780" s="501" t="s">
        <v>10617</v>
      </c>
      <c r="B3780" s="511" t="s">
        <v>10618</v>
      </c>
      <c r="C3780" s="512">
        <v>900</v>
      </c>
      <c r="D3780" s="561"/>
      <c r="E3780" s="647">
        <v>0.1</v>
      </c>
      <c r="F3780" s="489"/>
      <c r="I3780" s="681" t="s">
        <v>5195</v>
      </c>
      <c r="J3780" s="687" t="s">
        <v>4716</v>
      </c>
      <c r="K3780" s="701" t="s">
        <v>4717</v>
      </c>
      <c r="L3780" s="702">
        <v>17800</v>
      </c>
      <c r="M3780" s="750"/>
    </row>
    <row r="3781" spans="1:13" ht="135" customHeight="1">
      <c r="A3781" s="501" t="s">
        <v>10620</v>
      </c>
      <c r="B3781" s="511" t="s">
        <v>10621</v>
      </c>
      <c r="C3781" s="512">
        <v>1100</v>
      </c>
      <c r="D3781" s="561"/>
      <c r="E3781" s="647">
        <v>0.1</v>
      </c>
      <c r="F3781" s="489"/>
      <c r="I3781" s="681" t="s">
        <v>4718</v>
      </c>
      <c r="J3781" s="687" t="s">
        <v>4719</v>
      </c>
      <c r="K3781" s="701" t="s">
        <v>4720</v>
      </c>
      <c r="L3781" s="702">
        <v>16200</v>
      </c>
      <c r="M3781" s="750"/>
    </row>
    <row r="3782" spans="1:13" ht="94.5" customHeight="1">
      <c r="A3782" s="501"/>
      <c r="B3782" s="535" t="s">
        <v>2175</v>
      </c>
      <c r="C3782" s="512"/>
      <c r="D3782" s="561"/>
      <c r="E3782" s="647">
        <v>0.1</v>
      </c>
      <c r="F3782" s="489"/>
      <c r="I3782" s="681" t="s">
        <v>4721</v>
      </c>
      <c r="J3782" s="687" t="s">
        <v>4722</v>
      </c>
      <c r="K3782" s="701" t="s">
        <v>4723</v>
      </c>
      <c r="L3782" s="702">
        <v>9700</v>
      </c>
      <c r="M3782" s="750"/>
    </row>
    <row r="3783" spans="1:13" ht="31.5" customHeight="1">
      <c r="A3783" s="501"/>
      <c r="B3783" s="535" t="s">
        <v>702</v>
      </c>
      <c r="C3783" s="512"/>
      <c r="D3783" s="561"/>
      <c r="E3783" s="647">
        <v>0.1</v>
      </c>
      <c r="F3783" s="489"/>
      <c r="I3783" s="681" t="s">
        <v>4724</v>
      </c>
      <c r="J3783" s="687" t="s">
        <v>4725</v>
      </c>
      <c r="K3783" s="701" t="s">
        <v>4726</v>
      </c>
      <c r="L3783" s="702">
        <v>9700</v>
      </c>
      <c r="M3783" s="750"/>
    </row>
    <row r="3784" spans="1:13" ht="180" customHeight="1">
      <c r="A3784" s="501" t="s">
        <v>2177</v>
      </c>
      <c r="B3784" s="511" t="s">
        <v>2178</v>
      </c>
      <c r="C3784" s="512">
        <v>800</v>
      </c>
      <c r="D3784" s="561"/>
      <c r="E3784" s="647">
        <v>0.1</v>
      </c>
      <c r="F3784" s="489"/>
      <c r="I3784" s="681" t="s">
        <v>4727</v>
      </c>
      <c r="J3784" s="687" t="s">
        <v>4728</v>
      </c>
      <c r="K3784" s="701" t="s">
        <v>4729</v>
      </c>
      <c r="L3784" s="702">
        <v>19350</v>
      </c>
      <c r="M3784" s="750"/>
    </row>
    <row r="3785" spans="1:13" ht="150" customHeight="1">
      <c r="A3785" s="501" t="s">
        <v>2180</v>
      </c>
      <c r="B3785" s="511" t="s">
        <v>8244</v>
      </c>
      <c r="C3785" s="512">
        <v>2900</v>
      </c>
      <c r="D3785" s="561"/>
      <c r="E3785" s="647">
        <v>0.1</v>
      </c>
      <c r="F3785" s="489"/>
      <c r="I3785" s="681" t="s">
        <v>4730</v>
      </c>
      <c r="J3785" s="687" t="s">
        <v>4731</v>
      </c>
      <c r="K3785" s="701" t="s">
        <v>4732</v>
      </c>
      <c r="L3785" s="702">
        <v>9700</v>
      </c>
      <c r="M3785" s="750"/>
    </row>
    <row r="3786" spans="1:13" ht="120" customHeight="1">
      <c r="A3786" s="501" t="s">
        <v>8361</v>
      </c>
      <c r="B3786" s="511" t="s">
        <v>8362</v>
      </c>
      <c r="C3786" s="512">
        <v>900</v>
      </c>
      <c r="D3786" s="561"/>
      <c r="E3786" s="647">
        <v>0.1</v>
      </c>
      <c r="F3786" s="489"/>
      <c r="I3786" s="681" t="s">
        <v>4733</v>
      </c>
      <c r="J3786" s="687" t="s">
        <v>4734</v>
      </c>
      <c r="K3786" s="701" t="s">
        <v>4735</v>
      </c>
      <c r="L3786" s="702">
        <v>8100</v>
      </c>
      <c r="M3786" s="750"/>
    </row>
    <row r="3787" spans="1:13" ht="120" customHeight="1">
      <c r="A3787" s="501" t="s">
        <v>9918</v>
      </c>
      <c r="B3787" s="511" t="s">
        <v>9919</v>
      </c>
      <c r="C3787" s="512">
        <v>600</v>
      </c>
      <c r="D3787" s="561"/>
      <c r="E3787" s="647">
        <v>0.1</v>
      </c>
      <c r="F3787" s="489"/>
      <c r="I3787" s="681" t="s">
        <v>4736</v>
      </c>
      <c r="J3787" s="687" t="s">
        <v>4737</v>
      </c>
      <c r="K3787" s="701" t="s">
        <v>4738</v>
      </c>
      <c r="L3787" s="702">
        <v>13800</v>
      </c>
      <c r="M3787" s="750"/>
    </row>
    <row r="3788" spans="1:13" ht="180" customHeight="1">
      <c r="A3788" s="501" t="s">
        <v>9770</v>
      </c>
      <c r="B3788" s="511" t="s">
        <v>9771</v>
      </c>
      <c r="C3788" s="512">
        <v>11000</v>
      </c>
      <c r="D3788" s="561"/>
      <c r="E3788" s="647">
        <v>0.1</v>
      </c>
      <c r="F3788" s="489"/>
      <c r="I3788" s="681" t="s">
        <v>4739</v>
      </c>
      <c r="J3788" s="687" t="s">
        <v>4740</v>
      </c>
      <c r="K3788" s="701" t="s">
        <v>4741</v>
      </c>
      <c r="L3788" s="702">
        <v>104800</v>
      </c>
      <c r="M3788" s="750"/>
    </row>
    <row r="3789" spans="1:13" ht="180" customHeight="1">
      <c r="A3789" s="501" t="s">
        <v>9773</v>
      </c>
      <c r="B3789" s="511" t="s">
        <v>9774</v>
      </c>
      <c r="C3789" s="512">
        <v>5500</v>
      </c>
      <c r="D3789" s="561"/>
      <c r="E3789" s="647">
        <v>0.1</v>
      </c>
      <c r="F3789" s="489"/>
      <c r="I3789" s="681" t="s">
        <v>8582</v>
      </c>
      <c r="J3789" s="687" t="s">
        <v>8584</v>
      </c>
      <c r="K3789" s="701" t="s">
        <v>8583</v>
      </c>
      <c r="L3789" s="702">
        <v>29300</v>
      </c>
      <c r="M3789" s="750"/>
    </row>
    <row r="3790" spans="1:13" ht="150" customHeight="1">
      <c r="A3790" s="501" t="s">
        <v>9776</v>
      </c>
      <c r="B3790" s="511" t="s">
        <v>9777</v>
      </c>
      <c r="C3790" s="512">
        <v>650</v>
      </c>
      <c r="D3790" s="561"/>
      <c r="E3790" s="647">
        <v>0.1</v>
      </c>
      <c r="F3790" s="489"/>
      <c r="I3790" s="681" t="s">
        <v>4641</v>
      </c>
      <c r="J3790" s="687" t="s">
        <v>9429</v>
      </c>
      <c r="K3790" s="701" t="s">
        <v>9430</v>
      </c>
      <c r="L3790" s="702">
        <v>21800</v>
      </c>
      <c r="M3790" s="750"/>
    </row>
    <row r="3791" spans="1:13" ht="165" customHeight="1">
      <c r="A3791" s="501" t="s">
        <v>9779</v>
      </c>
      <c r="B3791" s="511" t="s">
        <v>9780</v>
      </c>
      <c r="C3791" s="512">
        <v>1300</v>
      </c>
      <c r="D3791" s="561"/>
      <c r="E3791" s="647">
        <v>0.1</v>
      </c>
      <c r="F3791" s="489"/>
      <c r="I3791" s="681" t="s">
        <v>9431</v>
      </c>
      <c r="J3791" s="687" t="s">
        <v>9432</v>
      </c>
      <c r="K3791" s="701" t="s">
        <v>9433</v>
      </c>
      <c r="L3791" s="702">
        <v>15750</v>
      </c>
      <c r="M3791" s="750"/>
    </row>
    <row r="3792" spans="1:13" ht="31.5" customHeight="1">
      <c r="A3792" s="501"/>
      <c r="B3792" s="535" t="s">
        <v>7146</v>
      </c>
      <c r="C3792" s="512"/>
      <c r="D3792" s="561"/>
      <c r="E3792" s="647">
        <v>0.1</v>
      </c>
      <c r="F3792" s="489"/>
      <c r="I3792" s="681" t="s">
        <v>9434</v>
      </c>
      <c r="J3792" s="687" t="s">
        <v>9435</v>
      </c>
      <c r="K3792" s="701" t="s">
        <v>9436</v>
      </c>
      <c r="L3792" s="702">
        <v>15750</v>
      </c>
      <c r="M3792" s="750"/>
    </row>
    <row r="3793" spans="1:13" ht="63" customHeight="1">
      <c r="A3793" s="501"/>
      <c r="B3793" s="535" t="s">
        <v>2181</v>
      </c>
      <c r="C3793" s="512"/>
      <c r="D3793" s="561"/>
      <c r="E3793" s="647">
        <v>0.1</v>
      </c>
      <c r="F3793" s="489"/>
      <c r="I3793" s="681" t="s">
        <v>11815</v>
      </c>
      <c r="J3793" s="687" t="s">
        <v>11781</v>
      </c>
      <c r="K3793" s="701" t="s">
        <v>11776</v>
      </c>
      <c r="L3793" s="702">
        <v>31900</v>
      </c>
      <c r="M3793" s="750"/>
    </row>
    <row r="3794" spans="1:13" ht="165" customHeight="1">
      <c r="A3794" s="501" t="s">
        <v>1077</v>
      </c>
      <c r="B3794" s="511" t="s">
        <v>9029</v>
      </c>
      <c r="C3794" s="512">
        <v>40050</v>
      </c>
      <c r="D3794" s="495" t="s">
        <v>8922</v>
      </c>
      <c r="E3794" s="647">
        <v>0.1</v>
      </c>
      <c r="F3794" s="489"/>
      <c r="I3794" s="681" t="s">
        <v>11816</v>
      </c>
      <c r="J3794" s="687" t="s">
        <v>11782</v>
      </c>
      <c r="K3794" s="701" t="s">
        <v>11775</v>
      </c>
      <c r="L3794" s="702">
        <v>11000</v>
      </c>
      <c r="M3794" s="750"/>
    </row>
    <row r="3795" spans="1:13" ht="405" customHeight="1">
      <c r="A3795" s="501" t="s">
        <v>8920</v>
      </c>
      <c r="B3795" s="511" t="s">
        <v>8921</v>
      </c>
      <c r="C3795" s="512">
        <v>55400</v>
      </c>
      <c r="D3795" s="495" t="s">
        <v>8922</v>
      </c>
      <c r="E3795" s="647">
        <v>0.1</v>
      </c>
      <c r="F3795" s="489"/>
      <c r="I3795" s="681"/>
      <c r="J3795" s="687"/>
      <c r="K3795" s="727" t="s">
        <v>4742</v>
      </c>
      <c r="L3795" s="702"/>
      <c r="M3795" s="750"/>
    </row>
    <row r="3796" spans="1:13" ht="405" customHeight="1">
      <c r="A3796" s="501" t="s">
        <v>8924</v>
      </c>
      <c r="B3796" s="511" t="s">
        <v>8925</v>
      </c>
      <c r="C3796" s="512">
        <v>62100</v>
      </c>
      <c r="D3796" s="495" t="s">
        <v>8922</v>
      </c>
      <c r="E3796" s="647">
        <v>0.1</v>
      </c>
      <c r="F3796" s="489"/>
      <c r="I3796" s="681"/>
      <c r="J3796" s="687"/>
      <c r="K3796" s="727" t="s">
        <v>702</v>
      </c>
      <c r="L3796" s="702"/>
      <c r="M3796" s="750"/>
    </row>
    <row r="3797" spans="1:13" ht="360" customHeight="1">
      <c r="A3797" s="501" t="s">
        <v>8927</v>
      </c>
      <c r="B3797" s="511" t="s">
        <v>8928</v>
      </c>
      <c r="C3797" s="512">
        <v>47900</v>
      </c>
      <c r="D3797" s="495" t="s">
        <v>8922</v>
      </c>
      <c r="E3797" s="647">
        <v>0.1</v>
      </c>
      <c r="F3797" s="489"/>
      <c r="I3797" s="681"/>
      <c r="J3797" s="687"/>
      <c r="K3797" s="727" t="s">
        <v>4743</v>
      </c>
      <c r="L3797" s="702"/>
      <c r="M3797" s="750"/>
    </row>
    <row r="3798" spans="1:13" ht="360" customHeight="1">
      <c r="A3798" s="501" t="s">
        <v>8930</v>
      </c>
      <c r="B3798" s="511" t="s">
        <v>8931</v>
      </c>
      <c r="C3798" s="512">
        <v>53950</v>
      </c>
      <c r="D3798" s="495" t="s">
        <v>8922</v>
      </c>
      <c r="E3798" s="647">
        <v>0.1</v>
      </c>
      <c r="F3798" s="489"/>
      <c r="I3798" s="681" t="s">
        <v>4744</v>
      </c>
      <c r="J3798" s="687" t="s">
        <v>4745</v>
      </c>
      <c r="K3798" s="701" t="s">
        <v>4746</v>
      </c>
      <c r="L3798" s="702">
        <v>1350</v>
      </c>
      <c r="M3798" s="750"/>
    </row>
    <row r="3799" spans="1:13" ht="405" customHeight="1">
      <c r="A3799" s="501" t="s">
        <v>8933</v>
      </c>
      <c r="B3799" s="511" t="s">
        <v>8934</v>
      </c>
      <c r="C3799" s="512">
        <v>68750</v>
      </c>
      <c r="D3799" s="495" t="s">
        <v>8922</v>
      </c>
      <c r="E3799" s="647">
        <v>0.1</v>
      </c>
      <c r="F3799" s="489"/>
      <c r="I3799" s="681" t="s">
        <v>4747</v>
      </c>
      <c r="J3799" s="687" t="s">
        <v>4748</v>
      </c>
      <c r="K3799" s="701" t="s">
        <v>4749</v>
      </c>
      <c r="L3799" s="702">
        <v>1200</v>
      </c>
      <c r="M3799" s="750"/>
    </row>
    <row r="3800" spans="1:13" ht="409.5" customHeight="1">
      <c r="A3800" s="501" t="s">
        <v>8936</v>
      </c>
      <c r="B3800" s="511" t="s">
        <v>8937</v>
      </c>
      <c r="C3800" s="512">
        <v>75400</v>
      </c>
      <c r="D3800" s="495" t="s">
        <v>8922</v>
      </c>
      <c r="E3800" s="647">
        <v>0.1</v>
      </c>
      <c r="F3800" s="489"/>
      <c r="I3800" s="681" t="s">
        <v>4750</v>
      </c>
      <c r="J3800" s="687" t="s">
        <v>4751</v>
      </c>
      <c r="K3800" s="701" t="s">
        <v>4752</v>
      </c>
      <c r="L3800" s="702">
        <v>9700</v>
      </c>
      <c r="M3800" s="750"/>
    </row>
    <row r="3801" spans="1:13" ht="409.5" customHeight="1">
      <c r="A3801" s="501" t="s">
        <v>8939</v>
      </c>
      <c r="B3801" s="511" t="s">
        <v>8940</v>
      </c>
      <c r="C3801" s="512">
        <v>125250</v>
      </c>
      <c r="D3801" s="495" t="s">
        <v>8922</v>
      </c>
      <c r="E3801" s="647">
        <v>0.1</v>
      </c>
      <c r="F3801" s="489"/>
      <c r="I3801" s="681" t="s">
        <v>4753</v>
      </c>
      <c r="J3801" s="687" t="s">
        <v>4754</v>
      </c>
      <c r="K3801" s="701" t="s">
        <v>4755</v>
      </c>
      <c r="L3801" s="702">
        <v>8950</v>
      </c>
      <c r="M3801" s="750"/>
    </row>
    <row r="3802" spans="1:13" ht="409.5" customHeight="1">
      <c r="A3802" s="501" t="s">
        <v>8942</v>
      </c>
      <c r="B3802" s="511" t="s">
        <v>8943</v>
      </c>
      <c r="C3802" s="512">
        <v>131900</v>
      </c>
      <c r="D3802" s="495" t="s">
        <v>8922</v>
      </c>
      <c r="E3802" s="647">
        <v>0.1</v>
      </c>
      <c r="F3802" s="489"/>
      <c r="I3802" s="681" t="s">
        <v>7514</v>
      </c>
      <c r="J3802" s="687" t="s">
        <v>7515</v>
      </c>
      <c r="K3802" s="701" t="s">
        <v>7516</v>
      </c>
      <c r="L3802" s="702">
        <v>1800</v>
      </c>
      <c r="M3802" s="750"/>
    </row>
    <row r="3803" spans="1:13" ht="315" customHeight="1">
      <c r="A3803" s="501" t="s">
        <v>8945</v>
      </c>
      <c r="B3803" s="511" t="s">
        <v>8946</v>
      </c>
      <c r="C3803" s="512">
        <v>43650</v>
      </c>
      <c r="D3803" s="495" t="s">
        <v>8922</v>
      </c>
      <c r="E3803" s="647">
        <v>0.1</v>
      </c>
      <c r="F3803" s="489"/>
      <c r="I3803" s="681"/>
      <c r="J3803" s="687"/>
      <c r="K3803" s="727" t="s">
        <v>7146</v>
      </c>
      <c r="L3803" s="702"/>
      <c r="M3803" s="750"/>
    </row>
    <row r="3804" spans="1:13" ht="360" customHeight="1">
      <c r="A3804" s="501" t="s">
        <v>8948</v>
      </c>
      <c r="B3804" s="511" t="s">
        <v>8949</v>
      </c>
      <c r="C3804" s="512">
        <v>47300</v>
      </c>
      <c r="D3804" s="495" t="s">
        <v>8922</v>
      </c>
      <c r="E3804" s="647">
        <v>0.1</v>
      </c>
      <c r="F3804" s="489"/>
      <c r="I3804" s="681"/>
      <c r="J3804" s="687"/>
      <c r="K3804" s="727" t="s">
        <v>4756</v>
      </c>
      <c r="L3804" s="702"/>
      <c r="M3804" s="750"/>
    </row>
    <row r="3805" spans="1:13" ht="409.5" customHeight="1">
      <c r="A3805" s="501" t="s">
        <v>8951</v>
      </c>
      <c r="B3805" s="511" t="s">
        <v>8952</v>
      </c>
      <c r="C3805" s="512">
        <v>55400</v>
      </c>
      <c r="D3805" s="495" t="s">
        <v>8922</v>
      </c>
      <c r="E3805" s="647">
        <v>0.1</v>
      </c>
      <c r="F3805" s="489"/>
      <c r="I3805" s="681" t="s">
        <v>4757</v>
      </c>
      <c r="J3805" s="687" t="s">
        <v>4758</v>
      </c>
      <c r="K3805" s="701" t="s">
        <v>4759</v>
      </c>
      <c r="L3805" s="702">
        <v>1200</v>
      </c>
      <c r="M3805" s="750"/>
    </row>
    <row r="3806" spans="1:13" ht="315" customHeight="1">
      <c r="A3806" s="501" t="s">
        <v>8954</v>
      </c>
      <c r="B3806" s="511" t="s">
        <v>8955</v>
      </c>
      <c r="C3806" s="512">
        <v>55400</v>
      </c>
      <c r="D3806" s="495" t="s">
        <v>8922</v>
      </c>
      <c r="E3806" s="647">
        <v>0.1</v>
      </c>
      <c r="F3806" s="489"/>
      <c r="I3806" s="681" t="s">
        <v>4760</v>
      </c>
      <c r="J3806" s="687" t="s">
        <v>4761</v>
      </c>
      <c r="K3806" s="701" t="s">
        <v>4762</v>
      </c>
      <c r="L3806" s="702">
        <v>1600</v>
      </c>
      <c r="M3806" s="750"/>
    </row>
    <row r="3807" spans="1:13" ht="375" customHeight="1">
      <c r="A3807" s="501" t="s">
        <v>8957</v>
      </c>
      <c r="B3807" s="511" t="s">
        <v>8958</v>
      </c>
      <c r="C3807" s="512">
        <v>62100</v>
      </c>
      <c r="D3807" s="495" t="s">
        <v>8922</v>
      </c>
      <c r="E3807" s="647">
        <v>0.1</v>
      </c>
      <c r="F3807" s="489"/>
      <c r="I3807" s="681"/>
      <c r="J3807" s="687"/>
      <c r="K3807" s="727" t="s">
        <v>6599</v>
      </c>
      <c r="L3807" s="702"/>
      <c r="M3807" s="750"/>
    </row>
    <row r="3808" spans="1:13" ht="409.5" customHeight="1">
      <c r="A3808" s="501" t="s">
        <v>8960</v>
      </c>
      <c r="B3808" s="511" t="s">
        <v>8961</v>
      </c>
      <c r="C3808" s="512">
        <v>52750</v>
      </c>
      <c r="D3808" s="495" t="s">
        <v>8922</v>
      </c>
      <c r="E3808" s="647">
        <v>0.1</v>
      </c>
      <c r="F3808" s="489"/>
      <c r="I3808" s="681"/>
      <c r="J3808" s="687"/>
      <c r="K3808" s="727" t="s">
        <v>5794</v>
      </c>
      <c r="L3808" s="702"/>
      <c r="M3808" s="750"/>
    </row>
    <row r="3809" spans="1:13" ht="409.5" customHeight="1">
      <c r="A3809" s="501" t="s">
        <v>8963</v>
      </c>
      <c r="B3809" s="511" t="s">
        <v>8964</v>
      </c>
      <c r="C3809" s="512">
        <v>59400</v>
      </c>
      <c r="D3809" s="495" t="s">
        <v>8922</v>
      </c>
      <c r="E3809" s="647">
        <v>0.1</v>
      </c>
      <c r="F3809" s="489"/>
      <c r="I3809" s="681" t="s">
        <v>5795</v>
      </c>
      <c r="J3809" s="687" t="s">
        <v>5796</v>
      </c>
      <c r="K3809" s="701" t="s">
        <v>12185</v>
      </c>
      <c r="L3809" s="702">
        <v>900</v>
      </c>
      <c r="M3809" s="750"/>
    </row>
    <row r="3810" spans="1:13" ht="409.5" customHeight="1">
      <c r="A3810" s="501" t="s">
        <v>8966</v>
      </c>
      <c r="B3810" s="511" t="s">
        <v>8967</v>
      </c>
      <c r="C3810" s="512">
        <v>53950</v>
      </c>
      <c r="D3810" s="495" t="s">
        <v>8922</v>
      </c>
      <c r="E3810" s="647">
        <v>0.1</v>
      </c>
      <c r="F3810" s="489"/>
      <c r="I3810" s="681" t="s">
        <v>5798</v>
      </c>
      <c r="J3810" s="687" t="s">
        <v>5799</v>
      </c>
      <c r="K3810" s="701" t="s">
        <v>5800</v>
      </c>
      <c r="L3810" s="702">
        <v>1050</v>
      </c>
      <c r="M3810" s="750"/>
    </row>
    <row r="3811" spans="1:13" ht="409.5" customHeight="1">
      <c r="A3811" s="501" t="s">
        <v>8969</v>
      </c>
      <c r="B3811" s="511" t="s">
        <v>8970</v>
      </c>
      <c r="C3811" s="512">
        <v>60000</v>
      </c>
      <c r="D3811" s="495" t="s">
        <v>8922</v>
      </c>
      <c r="E3811" s="647">
        <v>0.1</v>
      </c>
      <c r="F3811" s="489"/>
      <c r="I3811" s="681" t="s">
        <v>5801</v>
      </c>
      <c r="J3811" s="687" t="s">
        <v>5802</v>
      </c>
      <c r="K3811" s="701" t="s">
        <v>5803</v>
      </c>
      <c r="L3811" s="702">
        <v>800</v>
      </c>
      <c r="M3811" s="750"/>
    </row>
    <row r="3812" spans="1:13" ht="409.5" customHeight="1">
      <c r="A3812" s="501" t="s">
        <v>8972</v>
      </c>
      <c r="B3812" s="511" t="s">
        <v>8973</v>
      </c>
      <c r="C3812" s="512">
        <v>62100</v>
      </c>
      <c r="D3812" s="495" t="s">
        <v>8922</v>
      </c>
      <c r="E3812" s="647">
        <v>0.1</v>
      </c>
      <c r="F3812" s="489"/>
      <c r="I3812" s="681" t="s">
        <v>7088</v>
      </c>
      <c r="J3812" s="687" t="s">
        <v>7089</v>
      </c>
      <c r="K3812" s="701" t="s">
        <v>6734</v>
      </c>
      <c r="L3812" s="702">
        <v>1200</v>
      </c>
      <c r="M3812" s="750"/>
    </row>
    <row r="3813" spans="1:13" ht="409.5" customHeight="1">
      <c r="A3813" s="501" t="s">
        <v>8975</v>
      </c>
      <c r="B3813" s="511" t="s">
        <v>8976</v>
      </c>
      <c r="C3813" s="512">
        <v>68750</v>
      </c>
      <c r="D3813" s="495" t="s">
        <v>8922</v>
      </c>
      <c r="E3813" s="647">
        <v>0.1</v>
      </c>
      <c r="F3813" s="489"/>
      <c r="I3813" s="681" t="s">
        <v>6735</v>
      </c>
      <c r="J3813" s="687" t="s">
        <v>6736</v>
      </c>
      <c r="K3813" s="701" t="s">
        <v>6737</v>
      </c>
      <c r="L3813" s="702">
        <v>1450</v>
      </c>
      <c r="M3813" s="750"/>
    </row>
    <row r="3814" spans="1:13" ht="409.5" customHeight="1">
      <c r="A3814" s="501" t="s">
        <v>8978</v>
      </c>
      <c r="B3814" s="511" t="s">
        <v>8979</v>
      </c>
      <c r="C3814" s="512">
        <v>68750</v>
      </c>
      <c r="D3814" s="495" t="s">
        <v>8922</v>
      </c>
      <c r="E3814" s="647">
        <v>0.1</v>
      </c>
      <c r="F3814" s="489"/>
      <c r="I3814" s="681" t="s">
        <v>6738</v>
      </c>
      <c r="J3814" s="687" t="s">
        <v>6739</v>
      </c>
      <c r="K3814" s="701" t="s">
        <v>6740</v>
      </c>
      <c r="L3814" s="702">
        <v>2300</v>
      </c>
      <c r="M3814" s="750"/>
    </row>
    <row r="3815" spans="1:13" ht="409.5" customHeight="1">
      <c r="A3815" s="501" t="s">
        <v>8981</v>
      </c>
      <c r="B3815" s="511" t="s">
        <v>8982</v>
      </c>
      <c r="C3815" s="512">
        <v>75400</v>
      </c>
      <c r="D3815" s="495" t="s">
        <v>8922</v>
      </c>
      <c r="E3815" s="647">
        <v>0.1</v>
      </c>
      <c r="F3815" s="489"/>
      <c r="I3815" s="681" t="s">
        <v>3098</v>
      </c>
      <c r="J3815" s="687" t="s">
        <v>4515</v>
      </c>
      <c r="K3815" s="701" t="s">
        <v>4516</v>
      </c>
      <c r="L3815" s="702">
        <v>550</v>
      </c>
      <c r="M3815" s="750"/>
    </row>
    <row r="3816" spans="1:13" ht="375" customHeight="1">
      <c r="A3816" s="501" t="s">
        <v>8984</v>
      </c>
      <c r="B3816" s="511" t="s">
        <v>8985</v>
      </c>
      <c r="C3816" s="512">
        <v>62100</v>
      </c>
      <c r="D3816" s="495" t="s">
        <v>8922</v>
      </c>
      <c r="E3816" s="647">
        <v>0.1</v>
      </c>
      <c r="F3816" s="489"/>
      <c r="I3816" s="681" t="s">
        <v>11817</v>
      </c>
      <c r="J3816" s="687" t="s">
        <v>2165</v>
      </c>
      <c r="K3816" s="701" t="s">
        <v>11392</v>
      </c>
      <c r="L3816" s="702">
        <v>750</v>
      </c>
      <c r="M3816" s="750"/>
    </row>
    <row r="3817" spans="1:13" ht="375" customHeight="1">
      <c r="A3817" s="501" t="s">
        <v>8987</v>
      </c>
      <c r="B3817" s="511" t="s">
        <v>8988</v>
      </c>
      <c r="C3817" s="512">
        <v>68750</v>
      </c>
      <c r="D3817" s="495" t="s">
        <v>8922</v>
      </c>
      <c r="E3817" s="647">
        <v>0.1</v>
      </c>
      <c r="F3817" s="489"/>
      <c r="I3817" s="681" t="s">
        <v>11818</v>
      </c>
      <c r="J3817" s="687" t="s">
        <v>2168</v>
      </c>
      <c r="K3817" s="701" t="s">
        <v>11393</v>
      </c>
      <c r="L3817" s="702">
        <v>750</v>
      </c>
      <c r="M3817" s="750"/>
    </row>
    <row r="3818" spans="1:13" ht="90" customHeight="1">
      <c r="A3818" s="501" t="s">
        <v>8990</v>
      </c>
      <c r="B3818" s="511" t="s">
        <v>8991</v>
      </c>
      <c r="C3818" s="512">
        <v>8000</v>
      </c>
      <c r="D3818" s="495"/>
      <c r="E3818" s="647">
        <v>0.1</v>
      </c>
      <c r="F3818" s="489"/>
      <c r="I3818" s="681" t="s">
        <v>2170</v>
      </c>
      <c r="J3818" s="687" t="s">
        <v>2171</v>
      </c>
      <c r="K3818" s="701" t="s">
        <v>2172</v>
      </c>
      <c r="L3818" s="702">
        <v>750</v>
      </c>
      <c r="M3818" s="750"/>
    </row>
    <row r="3819" spans="1:13" ht="240" customHeight="1">
      <c r="A3819" s="501" t="s">
        <v>8993</v>
      </c>
      <c r="B3819" s="511" t="s">
        <v>8994</v>
      </c>
      <c r="C3819" s="512">
        <v>30600</v>
      </c>
      <c r="D3819" s="495"/>
      <c r="E3819" s="647">
        <v>0.1</v>
      </c>
      <c r="F3819" s="489"/>
      <c r="I3819" s="681" t="s">
        <v>3098</v>
      </c>
      <c r="J3819" s="687" t="s">
        <v>2173</v>
      </c>
      <c r="K3819" s="701" t="s">
        <v>2174</v>
      </c>
      <c r="L3819" s="702">
        <v>300</v>
      </c>
      <c r="M3819" s="750"/>
    </row>
    <row r="3820" spans="1:13" ht="270" customHeight="1">
      <c r="A3820" s="501" t="s">
        <v>8996</v>
      </c>
      <c r="B3820" s="511" t="s">
        <v>8997</v>
      </c>
      <c r="C3820" s="512">
        <v>37900</v>
      </c>
      <c r="D3820" s="495"/>
      <c r="E3820" s="647">
        <v>0.1</v>
      </c>
      <c r="F3820" s="489"/>
      <c r="I3820" s="681" t="s">
        <v>9571</v>
      </c>
      <c r="J3820" s="687" t="s">
        <v>9572</v>
      </c>
      <c r="K3820" s="701" t="s">
        <v>9573</v>
      </c>
      <c r="L3820" s="702">
        <v>1550</v>
      </c>
      <c r="M3820" s="750"/>
    </row>
    <row r="3821" spans="1:13" ht="240" customHeight="1">
      <c r="A3821" s="501" t="s">
        <v>8999</v>
      </c>
      <c r="B3821" s="511" t="s">
        <v>9000</v>
      </c>
      <c r="C3821" s="512">
        <v>34600</v>
      </c>
      <c r="D3821" s="495"/>
      <c r="E3821" s="647">
        <v>0.1</v>
      </c>
      <c r="F3821" s="489"/>
      <c r="I3821" s="681" t="s">
        <v>10571</v>
      </c>
      <c r="J3821" s="687" t="s">
        <v>10572</v>
      </c>
      <c r="K3821" s="701" t="s">
        <v>11394</v>
      </c>
      <c r="L3821" s="702">
        <v>900</v>
      </c>
      <c r="M3821" s="750"/>
    </row>
    <row r="3822" spans="1:13" ht="270" customHeight="1">
      <c r="A3822" s="501" t="s">
        <v>9002</v>
      </c>
      <c r="B3822" s="511" t="s">
        <v>9003</v>
      </c>
      <c r="C3822" s="512">
        <v>45850</v>
      </c>
      <c r="D3822" s="495"/>
      <c r="E3822" s="647">
        <v>0.1</v>
      </c>
      <c r="F3822" s="489"/>
      <c r="I3822" s="681" t="s">
        <v>10574</v>
      </c>
      <c r="J3822" s="687" t="s">
        <v>10575</v>
      </c>
      <c r="K3822" s="701" t="s">
        <v>10576</v>
      </c>
      <c r="L3822" s="702">
        <v>1650</v>
      </c>
      <c r="M3822" s="750"/>
    </row>
    <row r="3823" spans="1:13" ht="285" customHeight="1">
      <c r="A3823" s="501" t="s">
        <v>9005</v>
      </c>
      <c r="B3823" s="511" t="s">
        <v>9006</v>
      </c>
      <c r="C3823" s="512">
        <v>39950</v>
      </c>
      <c r="D3823" s="495"/>
      <c r="E3823" s="647">
        <v>0.1</v>
      </c>
      <c r="F3823" s="489"/>
      <c r="I3823" s="681" t="s">
        <v>10577</v>
      </c>
      <c r="J3823" s="687" t="s">
        <v>10578</v>
      </c>
      <c r="K3823" s="701" t="s">
        <v>10579</v>
      </c>
      <c r="L3823" s="702">
        <v>1300</v>
      </c>
      <c r="M3823" s="750"/>
    </row>
    <row r="3824" spans="1:13" ht="330" customHeight="1">
      <c r="A3824" s="501" t="s">
        <v>9008</v>
      </c>
      <c r="B3824" s="511" t="s">
        <v>9009</v>
      </c>
      <c r="C3824" s="512">
        <v>47200</v>
      </c>
      <c r="D3824" s="495"/>
      <c r="E3824" s="647">
        <v>0.1</v>
      </c>
      <c r="F3824" s="489"/>
      <c r="I3824" s="681" t="s">
        <v>10580</v>
      </c>
      <c r="J3824" s="687" t="s">
        <v>10581</v>
      </c>
      <c r="K3824" s="753" t="s">
        <v>11395</v>
      </c>
      <c r="L3824" s="702">
        <v>1300</v>
      </c>
      <c r="M3824" s="750"/>
    </row>
    <row r="3825" spans="1:13" ht="255" customHeight="1">
      <c r="A3825" s="501" t="s">
        <v>9011</v>
      </c>
      <c r="B3825" s="511" t="s">
        <v>9012</v>
      </c>
      <c r="C3825" s="512">
        <v>35950</v>
      </c>
      <c r="D3825" s="495" t="s">
        <v>8922</v>
      </c>
      <c r="E3825" s="647">
        <v>0.1</v>
      </c>
      <c r="F3825" s="489"/>
      <c r="I3825" s="681" t="s">
        <v>10583</v>
      </c>
      <c r="J3825" s="687" t="s">
        <v>10584</v>
      </c>
      <c r="K3825" s="701" t="s">
        <v>11396</v>
      </c>
      <c r="L3825" s="702">
        <v>1000</v>
      </c>
      <c r="M3825" s="750"/>
    </row>
    <row r="3826" spans="1:13" ht="270" customHeight="1">
      <c r="A3826" s="501" t="s">
        <v>9014</v>
      </c>
      <c r="B3826" s="511" t="s">
        <v>9015</v>
      </c>
      <c r="C3826" s="512">
        <v>39950</v>
      </c>
      <c r="D3826" s="495" t="s">
        <v>8922</v>
      </c>
      <c r="E3826" s="647">
        <v>0.1</v>
      </c>
      <c r="F3826" s="489"/>
      <c r="I3826" s="681" t="s">
        <v>10586</v>
      </c>
      <c r="J3826" s="687" t="s">
        <v>10587</v>
      </c>
      <c r="K3826" s="701" t="s">
        <v>10588</v>
      </c>
      <c r="L3826" s="702">
        <v>1000</v>
      </c>
      <c r="M3826" s="750"/>
    </row>
    <row r="3827" spans="1:13" ht="165" customHeight="1">
      <c r="A3827" s="501" t="s">
        <v>9017</v>
      </c>
      <c r="B3827" s="511" t="s">
        <v>9018</v>
      </c>
      <c r="C3827" s="512">
        <v>21300</v>
      </c>
      <c r="D3827" s="495" t="s">
        <v>8922</v>
      </c>
      <c r="E3827" s="647">
        <v>0.1</v>
      </c>
      <c r="F3827" s="489"/>
      <c r="I3827" s="681" t="s">
        <v>10589</v>
      </c>
      <c r="J3827" s="687" t="s">
        <v>10590</v>
      </c>
      <c r="K3827" s="701" t="s">
        <v>10591</v>
      </c>
      <c r="L3827" s="702">
        <v>1100</v>
      </c>
      <c r="M3827" s="750"/>
    </row>
    <row r="3828" spans="1:13" ht="240" customHeight="1">
      <c r="A3828" s="501" t="s">
        <v>9020</v>
      </c>
      <c r="B3828" s="511" t="s">
        <v>9021</v>
      </c>
      <c r="C3828" s="512">
        <v>4000</v>
      </c>
      <c r="D3828" s="495"/>
      <c r="E3828" s="647">
        <v>0.1</v>
      </c>
      <c r="F3828" s="489"/>
      <c r="I3828" s="681" t="s">
        <v>10592</v>
      </c>
      <c r="J3828" s="687" t="s">
        <v>10593</v>
      </c>
      <c r="K3828" s="701" t="s">
        <v>10594</v>
      </c>
      <c r="L3828" s="702">
        <v>900</v>
      </c>
      <c r="M3828" s="750"/>
    </row>
    <row r="3829" spans="1:13" ht="300" customHeight="1">
      <c r="A3829" s="501" t="s">
        <v>9023</v>
      </c>
      <c r="B3829" s="511" t="s">
        <v>9024</v>
      </c>
      <c r="C3829" s="512">
        <v>12000</v>
      </c>
      <c r="D3829" s="495"/>
      <c r="E3829" s="647">
        <v>0.1</v>
      </c>
      <c r="F3829" s="489"/>
      <c r="I3829" s="681" t="s">
        <v>10595</v>
      </c>
      <c r="J3829" s="687" t="s">
        <v>10596</v>
      </c>
      <c r="K3829" s="701" t="s">
        <v>10597</v>
      </c>
      <c r="L3829" s="702">
        <v>900</v>
      </c>
      <c r="M3829" s="750"/>
    </row>
    <row r="3830" spans="1:13" ht="150" customHeight="1">
      <c r="A3830" s="501" t="s">
        <v>9026</v>
      </c>
      <c r="B3830" s="511" t="s">
        <v>9027</v>
      </c>
      <c r="C3830" s="512">
        <v>2650</v>
      </c>
      <c r="D3830" s="495"/>
      <c r="E3830" s="647">
        <v>0.1</v>
      </c>
      <c r="F3830" s="489"/>
      <c r="I3830" s="681" t="s">
        <v>10598</v>
      </c>
      <c r="J3830" s="687" t="s">
        <v>10599</v>
      </c>
      <c r="K3830" s="701" t="s">
        <v>10600</v>
      </c>
      <c r="L3830" s="702">
        <v>5500</v>
      </c>
      <c r="M3830" s="750"/>
    </row>
    <row r="3831" spans="1:13" ht="60" customHeight="1">
      <c r="A3831" s="501" t="s">
        <v>9782</v>
      </c>
      <c r="B3831" s="511" t="s">
        <v>9783</v>
      </c>
      <c r="C3831" s="512">
        <v>650</v>
      </c>
      <c r="D3831" s="495"/>
      <c r="E3831" s="647">
        <v>0.1</v>
      </c>
      <c r="F3831" s="489"/>
      <c r="I3831" s="681" t="s">
        <v>10601</v>
      </c>
      <c r="J3831" s="687" t="s">
        <v>10602</v>
      </c>
      <c r="K3831" s="701" t="s">
        <v>10603</v>
      </c>
      <c r="L3831" s="702">
        <v>2200</v>
      </c>
      <c r="M3831" s="750"/>
    </row>
    <row r="3832" spans="1:13" ht="75" customHeight="1">
      <c r="A3832" s="501" t="s">
        <v>9785</v>
      </c>
      <c r="B3832" s="511" t="s">
        <v>9786</v>
      </c>
      <c r="C3832" s="512">
        <v>900</v>
      </c>
      <c r="D3832" s="495"/>
      <c r="E3832" s="647">
        <v>0.1</v>
      </c>
      <c r="F3832" s="489"/>
      <c r="I3832" s="681" t="s">
        <v>10604</v>
      </c>
      <c r="J3832" s="687" t="s">
        <v>10605</v>
      </c>
      <c r="K3832" s="701" t="s">
        <v>10606</v>
      </c>
      <c r="L3832" s="702">
        <v>4400</v>
      </c>
      <c r="M3832" s="750"/>
    </row>
    <row r="3833" spans="1:13" ht="105" customHeight="1">
      <c r="A3833" s="501" t="s">
        <v>9788</v>
      </c>
      <c r="B3833" s="511" t="s">
        <v>9789</v>
      </c>
      <c r="C3833" s="512">
        <v>4400</v>
      </c>
      <c r="D3833" s="495"/>
      <c r="E3833" s="647">
        <v>0.1</v>
      </c>
      <c r="F3833" s="489"/>
      <c r="I3833" s="681" t="s">
        <v>10607</v>
      </c>
      <c r="J3833" s="687" t="s">
        <v>10608</v>
      </c>
      <c r="K3833" s="701" t="s">
        <v>11397</v>
      </c>
      <c r="L3833" s="702">
        <v>2000</v>
      </c>
      <c r="M3833" s="750"/>
    </row>
    <row r="3834" spans="1:13" ht="60" customHeight="1">
      <c r="A3834" s="501" t="s">
        <v>9791</v>
      </c>
      <c r="B3834" s="511" t="s">
        <v>9792</v>
      </c>
      <c r="C3834" s="512">
        <v>3300</v>
      </c>
      <c r="D3834" s="495"/>
      <c r="E3834" s="647">
        <v>0.1</v>
      </c>
      <c r="F3834" s="489"/>
      <c r="I3834" s="681" t="s">
        <v>10610</v>
      </c>
      <c r="J3834" s="687" t="s">
        <v>10611</v>
      </c>
      <c r="K3834" s="701" t="s">
        <v>11398</v>
      </c>
      <c r="L3834" s="702">
        <v>3300</v>
      </c>
      <c r="M3834" s="750"/>
    </row>
    <row r="3835" spans="1:13" ht="78.75" customHeight="1">
      <c r="A3835" s="501"/>
      <c r="B3835" s="535" t="s">
        <v>2182</v>
      </c>
      <c r="C3835" s="512"/>
      <c r="D3835" s="561"/>
      <c r="E3835" s="647">
        <v>0.1</v>
      </c>
      <c r="F3835" s="489"/>
      <c r="I3835" s="681" t="s">
        <v>10613</v>
      </c>
      <c r="J3835" s="687" t="s">
        <v>10614</v>
      </c>
      <c r="K3835" s="701" t="s">
        <v>10615</v>
      </c>
      <c r="L3835" s="702">
        <v>800</v>
      </c>
      <c r="M3835" s="750"/>
    </row>
    <row r="3836" spans="1:13" ht="75" customHeight="1">
      <c r="A3836" s="501" t="s">
        <v>2184</v>
      </c>
      <c r="B3836" s="511" t="s">
        <v>2185</v>
      </c>
      <c r="C3836" s="512">
        <v>1650</v>
      </c>
      <c r="D3836" s="561"/>
      <c r="E3836" s="647">
        <v>0.1</v>
      </c>
      <c r="F3836" s="489"/>
      <c r="I3836" s="681" t="s">
        <v>10616</v>
      </c>
      <c r="J3836" s="687" t="s">
        <v>10617</v>
      </c>
      <c r="K3836" s="701" t="s">
        <v>10618</v>
      </c>
      <c r="L3836" s="702">
        <v>900</v>
      </c>
      <c r="M3836" s="750"/>
    </row>
    <row r="3837" spans="1:13" ht="45" customHeight="1">
      <c r="A3837" s="501" t="s">
        <v>2187</v>
      </c>
      <c r="B3837" s="511" t="s">
        <v>2188</v>
      </c>
      <c r="C3837" s="512">
        <v>2200</v>
      </c>
      <c r="D3837" s="561"/>
      <c r="E3837" s="647">
        <v>0.1</v>
      </c>
      <c r="F3837" s="489"/>
      <c r="I3837" s="681" t="s">
        <v>10619</v>
      </c>
      <c r="J3837" s="687" t="s">
        <v>10620</v>
      </c>
      <c r="K3837" s="701" t="s">
        <v>10621</v>
      </c>
      <c r="L3837" s="702">
        <v>1100</v>
      </c>
      <c r="M3837" s="750"/>
    </row>
    <row r="3838" spans="1:13" ht="45" customHeight="1">
      <c r="A3838" s="501" t="s">
        <v>2190</v>
      </c>
      <c r="B3838" s="511" t="s">
        <v>2191</v>
      </c>
      <c r="C3838" s="512">
        <v>2950</v>
      </c>
      <c r="D3838" s="561"/>
      <c r="E3838" s="647">
        <v>0.1</v>
      </c>
      <c r="F3838" s="489"/>
      <c r="I3838" s="681"/>
      <c r="J3838" s="687"/>
      <c r="K3838" s="727" t="s">
        <v>2175</v>
      </c>
      <c r="L3838" s="702"/>
      <c r="M3838" s="750"/>
    </row>
    <row r="3839" spans="1:13" ht="75" customHeight="1">
      <c r="A3839" s="501" t="s">
        <v>2193</v>
      </c>
      <c r="B3839" s="511" t="s">
        <v>2194</v>
      </c>
      <c r="C3839" s="512">
        <v>3300</v>
      </c>
      <c r="D3839" s="561"/>
      <c r="E3839" s="647">
        <v>0.1</v>
      </c>
      <c r="F3839" s="489"/>
      <c r="I3839" s="681"/>
      <c r="J3839" s="687"/>
      <c r="K3839" s="727" t="s">
        <v>702</v>
      </c>
      <c r="L3839" s="702"/>
      <c r="M3839" s="750"/>
    </row>
    <row r="3840" spans="1:13" ht="105" customHeight="1">
      <c r="A3840" s="501" t="s">
        <v>2196</v>
      </c>
      <c r="B3840" s="511" t="s">
        <v>2197</v>
      </c>
      <c r="C3840" s="512">
        <v>2750</v>
      </c>
      <c r="D3840" s="561"/>
      <c r="E3840" s="647">
        <v>0.1</v>
      </c>
      <c r="F3840" s="489"/>
      <c r="I3840" s="681" t="s">
        <v>2176</v>
      </c>
      <c r="J3840" s="687" t="s">
        <v>2177</v>
      </c>
      <c r="K3840" s="701" t="s">
        <v>2178</v>
      </c>
      <c r="L3840" s="702">
        <v>800</v>
      </c>
      <c r="M3840" s="750"/>
    </row>
    <row r="3841" spans="1:13" ht="105" customHeight="1">
      <c r="A3841" s="501" t="s">
        <v>2199</v>
      </c>
      <c r="B3841" s="511" t="s">
        <v>2200</v>
      </c>
      <c r="C3841" s="512">
        <v>4400</v>
      </c>
      <c r="D3841" s="561"/>
      <c r="E3841" s="647">
        <v>0.1</v>
      </c>
      <c r="F3841" s="489"/>
      <c r="I3841" s="681" t="s">
        <v>2179</v>
      </c>
      <c r="J3841" s="687" t="s">
        <v>2180</v>
      </c>
      <c r="K3841" s="701" t="s">
        <v>8244</v>
      </c>
      <c r="L3841" s="702">
        <v>2900</v>
      </c>
      <c r="M3841" s="750"/>
    </row>
    <row r="3842" spans="1:13" ht="45" customHeight="1">
      <c r="A3842" s="501" t="s">
        <v>2203</v>
      </c>
      <c r="B3842" s="511" t="s">
        <v>2204</v>
      </c>
      <c r="C3842" s="512">
        <v>550</v>
      </c>
      <c r="D3842" s="561"/>
      <c r="E3842" s="647">
        <v>0.1</v>
      </c>
      <c r="F3842" s="489"/>
      <c r="I3842" s="681" t="s">
        <v>8360</v>
      </c>
      <c r="J3842" s="687" t="s">
        <v>8361</v>
      </c>
      <c r="K3842" s="701" t="s">
        <v>8362</v>
      </c>
      <c r="L3842" s="702">
        <v>900</v>
      </c>
      <c r="M3842" s="750"/>
    </row>
    <row r="3843" spans="1:13" ht="180" customHeight="1">
      <c r="A3843" s="501" t="s">
        <v>2206</v>
      </c>
      <c r="B3843" s="511" t="s">
        <v>11682</v>
      </c>
      <c r="C3843" s="512">
        <v>11000</v>
      </c>
      <c r="D3843" s="561"/>
      <c r="E3843" s="647">
        <v>0.1</v>
      </c>
      <c r="F3843" s="489"/>
      <c r="I3843" s="681" t="s">
        <v>10169</v>
      </c>
      <c r="J3843" s="687" t="s">
        <v>9918</v>
      </c>
      <c r="K3843" s="701" t="s">
        <v>9919</v>
      </c>
      <c r="L3843" s="702">
        <v>600</v>
      </c>
      <c r="M3843" s="750"/>
    </row>
    <row r="3844" spans="1:13" ht="270" customHeight="1">
      <c r="A3844" s="501" t="s">
        <v>2209</v>
      </c>
      <c r="B3844" s="511" t="s">
        <v>2210</v>
      </c>
      <c r="C3844" s="512">
        <v>5700</v>
      </c>
      <c r="D3844" s="561"/>
      <c r="E3844" s="647">
        <v>0.1</v>
      </c>
      <c r="F3844" s="489"/>
      <c r="I3844" s="681" t="s">
        <v>9769</v>
      </c>
      <c r="J3844" s="687" t="s">
        <v>9770</v>
      </c>
      <c r="K3844" s="701" t="s">
        <v>9771</v>
      </c>
      <c r="L3844" s="702">
        <v>11000</v>
      </c>
      <c r="M3844" s="750"/>
    </row>
    <row r="3845" spans="1:13" ht="150" customHeight="1">
      <c r="A3845" s="501" t="s">
        <v>2211</v>
      </c>
      <c r="B3845" s="511" t="s">
        <v>2212</v>
      </c>
      <c r="C3845" s="512">
        <v>2800</v>
      </c>
      <c r="D3845" s="561"/>
      <c r="E3845" s="647">
        <v>0.1</v>
      </c>
      <c r="F3845" s="489"/>
      <c r="I3845" s="681" t="s">
        <v>9772</v>
      </c>
      <c r="J3845" s="687" t="s">
        <v>9773</v>
      </c>
      <c r="K3845" s="701" t="s">
        <v>9774</v>
      </c>
      <c r="L3845" s="702">
        <v>5500</v>
      </c>
      <c r="M3845" s="750"/>
    </row>
    <row r="3846" spans="1:13" ht="60" customHeight="1">
      <c r="A3846" s="501" t="s">
        <v>2213</v>
      </c>
      <c r="B3846" s="511" t="s">
        <v>2214</v>
      </c>
      <c r="C3846" s="512">
        <v>650</v>
      </c>
      <c r="D3846" s="561"/>
      <c r="E3846" s="647">
        <v>0.1</v>
      </c>
      <c r="F3846" s="489"/>
      <c r="I3846" s="681" t="s">
        <v>9775</v>
      </c>
      <c r="J3846" s="687" t="s">
        <v>9776</v>
      </c>
      <c r="K3846" s="701" t="s">
        <v>9777</v>
      </c>
      <c r="L3846" s="702">
        <v>650</v>
      </c>
      <c r="M3846" s="750"/>
    </row>
    <row r="3847" spans="1:13" ht="120" customHeight="1">
      <c r="A3847" s="501" t="s">
        <v>2215</v>
      </c>
      <c r="B3847" s="511" t="s">
        <v>2216</v>
      </c>
      <c r="C3847" s="512">
        <v>2900</v>
      </c>
      <c r="D3847" s="561"/>
      <c r="E3847" s="647">
        <v>0.1</v>
      </c>
      <c r="F3847" s="489"/>
      <c r="I3847" s="681" t="s">
        <v>9778</v>
      </c>
      <c r="J3847" s="687" t="s">
        <v>9779</v>
      </c>
      <c r="K3847" s="701" t="s">
        <v>9780</v>
      </c>
      <c r="L3847" s="702">
        <v>1300</v>
      </c>
      <c r="M3847" s="750"/>
    </row>
    <row r="3848" spans="1:13" ht="225" customHeight="1">
      <c r="A3848" s="501" t="s">
        <v>2218</v>
      </c>
      <c r="B3848" s="511" t="s">
        <v>2219</v>
      </c>
      <c r="C3848" s="512">
        <v>6300</v>
      </c>
      <c r="D3848" s="561"/>
      <c r="E3848" s="647">
        <v>0.1</v>
      </c>
      <c r="F3848" s="489"/>
      <c r="I3848" s="681"/>
      <c r="J3848" s="687"/>
      <c r="K3848" s="727" t="s">
        <v>7146</v>
      </c>
      <c r="L3848" s="702"/>
      <c r="M3848" s="750"/>
    </row>
    <row r="3849" spans="1:13" ht="409.5" customHeight="1">
      <c r="A3849" s="501" t="s">
        <v>2221</v>
      </c>
      <c r="B3849" s="568" t="s">
        <v>9817</v>
      </c>
      <c r="C3849" s="512">
        <v>11000</v>
      </c>
      <c r="D3849" s="495" t="s">
        <v>8922</v>
      </c>
      <c r="E3849" s="647">
        <v>0.1</v>
      </c>
      <c r="F3849" s="489"/>
      <c r="I3849" s="681"/>
      <c r="J3849" s="687"/>
      <c r="K3849" s="727" t="s">
        <v>2181</v>
      </c>
      <c r="L3849" s="702"/>
      <c r="M3849" s="750"/>
    </row>
    <row r="3850" spans="1:13" ht="330" customHeight="1">
      <c r="A3850" s="501" t="s">
        <v>2222</v>
      </c>
      <c r="B3850" s="511" t="s">
        <v>2223</v>
      </c>
      <c r="C3850" s="512">
        <v>7250</v>
      </c>
      <c r="D3850" s="561"/>
      <c r="E3850" s="647">
        <v>0.1</v>
      </c>
      <c r="F3850" s="489"/>
      <c r="I3850" s="681" t="s">
        <v>9028</v>
      </c>
      <c r="J3850" s="687" t="s">
        <v>1077</v>
      </c>
      <c r="K3850" s="701" t="s">
        <v>9029</v>
      </c>
      <c r="L3850" s="702">
        <v>40050</v>
      </c>
      <c r="M3850" s="679" t="s">
        <v>8922</v>
      </c>
    </row>
    <row r="3851" spans="1:13" ht="285" customHeight="1">
      <c r="A3851" s="501" t="s">
        <v>2225</v>
      </c>
      <c r="B3851" s="511" t="s">
        <v>2226</v>
      </c>
      <c r="C3851" s="512">
        <v>7250</v>
      </c>
      <c r="D3851" s="561"/>
      <c r="E3851" s="647">
        <v>0.1</v>
      </c>
      <c r="F3851" s="489"/>
      <c r="I3851" s="681" t="s">
        <v>8919</v>
      </c>
      <c r="J3851" s="687" t="s">
        <v>8920</v>
      </c>
      <c r="K3851" s="701" t="s">
        <v>8921</v>
      </c>
      <c r="L3851" s="702">
        <v>55400</v>
      </c>
      <c r="M3851" s="679" t="s">
        <v>8922</v>
      </c>
    </row>
    <row r="3852" spans="1:13" ht="240" customHeight="1">
      <c r="A3852" s="501" t="s">
        <v>9794</v>
      </c>
      <c r="B3852" s="511" t="s">
        <v>11683</v>
      </c>
      <c r="C3852" s="512">
        <v>11000</v>
      </c>
      <c r="D3852" s="561"/>
      <c r="E3852" s="647">
        <v>0.1</v>
      </c>
      <c r="F3852" s="489"/>
      <c r="I3852" s="681" t="s">
        <v>8923</v>
      </c>
      <c r="J3852" s="687" t="s">
        <v>8924</v>
      </c>
      <c r="K3852" s="701" t="s">
        <v>8925</v>
      </c>
      <c r="L3852" s="702">
        <v>62100</v>
      </c>
      <c r="M3852" s="679" t="s">
        <v>8922</v>
      </c>
    </row>
    <row r="3853" spans="1:13" ht="225" customHeight="1">
      <c r="A3853" s="501" t="s">
        <v>9797</v>
      </c>
      <c r="B3853" s="511" t="s">
        <v>9798</v>
      </c>
      <c r="C3853" s="512">
        <v>25200</v>
      </c>
      <c r="D3853" s="561"/>
      <c r="E3853" s="647">
        <v>0.1</v>
      </c>
      <c r="F3853" s="489"/>
      <c r="I3853" s="681" t="s">
        <v>8926</v>
      </c>
      <c r="J3853" s="687" t="s">
        <v>8927</v>
      </c>
      <c r="K3853" s="701" t="s">
        <v>8928</v>
      </c>
      <c r="L3853" s="702">
        <v>47900</v>
      </c>
      <c r="M3853" s="679" t="s">
        <v>8922</v>
      </c>
    </row>
    <row r="3854" spans="1:13" ht="195" customHeight="1">
      <c r="A3854" s="501" t="s">
        <v>9800</v>
      </c>
      <c r="B3854" s="511" t="s">
        <v>9801</v>
      </c>
      <c r="C3854" s="512">
        <v>5500</v>
      </c>
      <c r="D3854" s="561"/>
      <c r="E3854" s="647">
        <v>0.1</v>
      </c>
      <c r="F3854" s="489"/>
      <c r="I3854" s="681" t="s">
        <v>8929</v>
      </c>
      <c r="J3854" s="687" t="s">
        <v>8930</v>
      </c>
      <c r="K3854" s="701" t="s">
        <v>8931</v>
      </c>
      <c r="L3854" s="702">
        <v>53950</v>
      </c>
      <c r="M3854" s="679" t="s">
        <v>8922</v>
      </c>
    </row>
    <row r="3855" spans="1:13" ht="195" customHeight="1">
      <c r="A3855" s="501" t="s">
        <v>11917</v>
      </c>
      <c r="B3855" s="511" t="s">
        <v>11918</v>
      </c>
      <c r="C3855" s="512">
        <v>1200</v>
      </c>
      <c r="D3855" s="561"/>
      <c r="E3855" s="647">
        <v>0.1</v>
      </c>
      <c r="F3855" s="489"/>
      <c r="I3855" s="681" t="s">
        <v>8932</v>
      </c>
      <c r="J3855" s="687" t="s">
        <v>8933</v>
      </c>
      <c r="K3855" s="701" t="s">
        <v>8934</v>
      </c>
      <c r="L3855" s="702">
        <v>68750</v>
      </c>
      <c r="M3855" s="679" t="s">
        <v>8922</v>
      </c>
    </row>
    <row r="3856" spans="1:13" ht="78.75" customHeight="1">
      <c r="A3856" s="501"/>
      <c r="B3856" s="535" t="s">
        <v>1809</v>
      </c>
      <c r="C3856" s="512"/>
      <c r="D3856" s="561"/>
      <c r="E3856" s="647">
        <v>0.1</v>
      </c>
      <c r="F3856" s="489"/>
      <c r="I3856" s="681" t="s">
        <v>8935</v>
      </c>
      <c r="J3856" s="687" t="s">
        <v>8936</v>
      </c>
      <c r="K3856" s="701" t="s">
        <v>8937</v>
      </c>
      <c r="L3856" s="702">
        <v>75400</v>
      </c>
      <c r="M3856" s="679" t="s">
        <v>8922</v>
      </c>
    </row>
    <row r="3857" spans="1:13" ht="94.5" customHeight="1">
      <c r="A3857" s="501"/>
      <c r="B3857" s="535" t="s">
        <v>2227</v>
      </c>
      <c r="C3857" s="512"/>
      <c r="D3857" s="561"/>
      <c r="E3857" s="647">
        <v>0.1</v>
      </c>
      <c r="F3857" s="489"/>
      <c r="I3857" s="681" t="s">
        <v>8938</v>
      </c>
      <c r="J3857" s="687" t="s">
        <v>8939</v>
      </c>
      <c r="K3857" s="701" t="s">
        <v>8940</v>
      </c>
      <c r="L3857" s="702">
        <v>125250</v>
      </c>
      <c r="M3857" s="679" t="s">
        <v>8922</v>
      </c>
    </row>
    <row r="3858" spans="1:13" ht="345" customHeight="1">
      <c r="A3858" s="501" t="s">
        <v>2229</v>
      </c>
      <c r="B3858" s="511" t="s">
        <v>2230</v>
      </c>
      <c r="C3858" s="512">
        <v>800</v>
      </c>
      <c r="D3858" s="561"/>
      <c r="E3858" s="647">
        <v>0.1</v>
      </c>
      <c r="F3858" s="489"/>
      <c r="I3858" s="681" t="s">
        <v>8941</v>
      </c>
      <c r="J3858" s="687" t="s">
        <v>8942</v>
      </c>
      <c r="K3858" s="701" t="s">
        <v>8943</v>
      </c>
      <c r="L3858" s="702">
        <v>131900</v>
      </c>
      <c r="M3858" s="679" t="s">
        <v>8922</v>
      </c>
    </row>
    <row r="3859" spans="1:13" ht="94.5" customHeight="1">
      <c r="A3859" s="501"/>
      <c r="B3859" s="535" t="s">
        <v>6599</v>
      </c>
      <c r="C3859" s="512"/>
      <c r="D3859" s="561"/>
      <c r="E3859" s="646"/>
      <c r="F3859" s="489"/>
      <c r="I3859" s="681" t="s">
        <v>8944</v>
      </c>
      <c r="J3859" s="687" t="s">
        <v>8945</v>
      </c>
      <c r="K3859" s="701" t="s">
        <v>8946</v>
      </c>
      <c r="L3859" s="702">
        <v>43650</v>
      </c>
      <c r="M3859" s="679" t="s">
        <v>8922</v>
      </c>
    </row>
    <row r="3860" spans="1:13" ht="63" customHeight="1">
      <c r="A3860" s="501"/>
      <c r="B3860" s="535" t="s">
        <v>2231</v>
      </c>
      <c r="C3860" s="512"/>
      <c r="D3860" s="561"/>
      <c r="E3860" s="646"/>
      <c r="F3860" s="489"/>
      <c r="I3860" s="681" t="s">
        <v>8947</v>
      </c>
      <c r="J3860" s="687" t="s">
        <v>8948</v>
      </c>
      <c r="K3860" s="701" t="s">
        <v>8949</v>
      </c>
      <c r="L3860" s="702">
        <v>47300</v>
      </c>
      <c r="M3860" s="679" t="s">
        <v>8922</v>
      </c>
    </row>
    <row r="3861" spans="1:13" ht="150" customHeight="1">
      <c r="A3861" s="501" t="s">
        <v>2233</v>
      </c>
      <c r="B3861" s="511" t="s">
        <v>2234</v>
      </c>
      <c r="C3861" s="512">
        <v>2900</v>
      </c>
      <c r="D3861" s="561"/>
      <c r="E3861" s="646">
        <v>3800</v>
      </c>
      <c r="F3861" s="489"/>
      <c r="I3861" s="681" t="s">
        <v>8950</v>
      </c>
      <c r="J3861" s="687" t="s">
        <v>8951</v>
      </c>
      <c r="K3861" s="701" t="s">
        <v>8952</v>
      </c>
      <c r="L3861" s="702">
        <v>55400</v>
      </c>
      <c r="M3861" s="679" t="s">
        <v>8922</v>
      </c>
    </row>
    <row r="3862" spans="1:13" ht="30" customHeight="1">
      <c r="A3862" s="501" t="s">
        <v>2236</v>
      </c>
      <c r="B3862" s="511" t="s">
        <v>2237</v>
      </c>
      <c r="C3862" s="512">
        <v>2400</v>
      </c>
      <c r="D3862" s="561"/>
      <c r="E3862" s="646">
        <v>2650</v>
      </c>
      <c r="F3862" s="489"/>
      <c r="I3862" s="681" t="s">
        <v>8953</v>
      </c>
      <c r="J3862" s="687" t="s">
        <v>8954</v>
      </c>
      <c r="K3862" s="701" t="s">
        <v>8955</v>
      </c>
      <c r="L3862" s="702">
        <v>55400</v>
      </c>
      <c r="M3862" s="679" t="s">
        <v>8922</v>
      </c>
    </row>
    <row r="3863" spans="1:13" ht="180" customHeight="1">
      <c r="A3863" s="501" t="s">
        <v>2238</v>
      </c>
      <c r="B3863" s="511" t="s">
        <v>2239</v>
      </c>
      <c r="C3863" s="512">
        <v>4850</v>
      </c>
      <c r="D3863" s="561"/>
      <c r="E3863" s="646">
        <v>6000</v>
      </c>
      <c r="F3863" s="489"/>
      <c r="I3863" s="681" t="s">
        <v>8956</v>
      </c>
      <c r="J3863" s="687" t="s">
        <v>8957</v>
      </c>
      <c r="K3863" s="701" t="s">
        <v>8958</v>
      </c>
      <c r="L3863" s="702">
        <v>62100</v>
      </c>
      <c r="M3863" s="679" t="s">
        <v>8922</v>
      </c>
    </row>
    <row r="3864" spans="1:13" ht="60" customHeight="1">
      <c r="A3864" s="501" t="s">
        <v>2241</v>
      </c>
      <c r="B3864" s="511" t="s">
        <v>2242</v>
      </c>
      <c r="C3864" s="512">
        <v>1100</v>
      </c>
      <c r="D3864" s="561"/>
      <c r="E3864" s="646">
        <v>1500</v>
      </c>
      <c r="F3864" s="489"/>
      <c r="I3864" s="681" t="s">
        <v>8959</v>
      </c>
      <c r="J3864" s="687" t="s">
        <v>8960</v>
      </c>
      <c r="K3864" s="701" t="s">
        <v>8961</v>
      </c>
      <c r="L3864" s="702">
        <v>52750</v>
      </c>
      <c r="M3864" s="679" t="s">
        <v>8922</v>
      </c>
    </row>
    <row r="3865" spans="1:13" ht="28.5" customHeight="1">
      <c r="A3865" s="501"/>
      <c r="B3865" s="546" t="s">
        <v>7444</v>
      </c>
      <c r="C3865" s="512"/>
      <c r="D3865" s="561"/>
      <c r="E3865" s="646"/>
      <c r="F3865" s="489"/>
      <c r="I3865" s="681" t="s">
        <v>8962</v>
      </c>
      <c r="J3865" s="687" t="s">
        <v>8963</v>
      </c>
      <c r="K3865" s="701" t="s">
        <v>8964</v>
      </c>
      <c r="L3865" s="702">
        <v>59400</v>
      </c>
      <c r="M3865" s="679" t="s">
        <v>8922</v>
      </c>
    </row>
    <row r="3866" spans="1:13" ht="57" customHeight="1">
      <c r="A3866" s="501"/>
      <c r="B3866" s="546" t="s">
        <v>3082</v>
      </c>
      <c r="C3866" s="512"/>
      <c r="D3866" s="561"/>
      <c r="E3866" s="646"/>
      <c r="F3866" s="489"/>
      <c r="I3866" s="681" t="s">
        <v>8965</v>
      </c>
      <c r="J3866" s="687" t="s">
        <v>8966</v>
      </c>
      <c r="K3866" s="701" t="s">
        <v>8967</v>
      </c>
      <c r="L3866" s="702">
        <v>53950</v>
      </c>
      <c r="M3866" s="679" t="s">
        <v>8922</v>
      </c>
    </row>
    <row r="3867" spans="1:13" ht="255" customHeight="1">
      <c r="A3867" s="501" t="s">
        <v>2245</v>
      </c>
      <c r="B3867" s="511" t="s">
        <v>2246</v>
      </c>
      <c r="C3867" s="512">
        <v>4850</v>
      </c>
      <c r="D3867" s="561"/>
      <c r="E3867" s="647">
        <v>0.1</v>
      </c>
      <c r="F3867" s="489"/>
      <c r="I3867" s="681" t="s">
        <v>8968</v>
      </c>
      <c r="J3867" s="687" t="s">
        <v>8969</v>
      </c>
      <c r="K3867" s="701" t="s">
        <v>8970</v>
      </c>
      <c r="L3867" s="702">
        <v>60000</v>
      </c>
      <c r="M3867" s="679" t="s">
        <v>8922</v>
      </c>
    </row>
    <row r="3868" spans="1:13" ht="195" customHeight="1">
      <c r="A3868" s="501" t="s">
        <v>2248</v>
      </c>
      <c r="B3868" s="511" t="s">
        <v>2249</v>
      </c>
      <c r="C3868" s="512">
        <v>3250</v>
      </c>
      <c r="D3868" s="561"/>
      <c r="E3868" s="647">
        <v>0.1</v>
      </c>
      <c r="F3868" s="489"/>
      <c r="I3868" s="681" t="s">
        <v>8971</v>
      </c>
      <c r="J3868" s="687" t="s">
        <v>8972</v>
      </c>
      <c r="K3868" s="701" t="s">
        <v>8973</v>
      </c>
      <c r="L3868" s="702">
        <v>62100</v>
      </c>
      <c r="M3868" s="679" t="s">
        <v>8922</v>
      </c>
    </row>
    <row r="3869" spans="1:13" ht="210" customHeight="1">
      <c r="A3869" s="501" t="s">
        <v>2251</v>
      </c>
      <c r="B3869" s="511" t="s">
        <v>11684</v>
      </c>
      <c r="C3869" s="512">
        <v>5350</v>
      </c>
      <c r="D3869" s="561"/>
      <c r="E3869" s="647">
        <v>0.1</v>
      </c>
      <c r="F3869" s="489"/>
      <c r="I3869" s="681" t="s">
        <v>8974</v>
      </c>
      <c r="J3869" s="687" t="s">
        <v>8975</v>
      </c>
      <c r="K3869" s="701" t="s">
        <v>8976</v>
      </c>
      <c r="L3869" s="702">
        <v>68750</v>
      </c>
      <c r="M3869" s="679" t="s">
        <v>8922</v>
      </c>
    </row>
    <row r="3870" spans="1:13" ht="225" customHeight="1">
      <c r="A3870" s="501" t="s">
        <v>2254</v>
      </c>
      <c r="B3870" s="511" t="s">
        <v>11685</v>
      </c>
      <c r="C3870" s="512">
        <v>7150</v>
      </c>
      <c r="D3870" s="561"/>
      <c r="E3870" s="647">
        <v>0.1</v>
      </c>
      <c r="F3870" s="489"/>
      <c r="I3870" s="681" t="s">
        <v>8977</v>
      </c>
      <c r="J3870" s="687" t="s">
        <v>8978</v>
      </c>
      <c r="K3870" s="701" t="s">
        <v>8979</v>
      </c>
      <c r="L3870" s="702">
        <v>68750</v>
      </c>
      <c r="M3870" s="679" t="s">
        <v>8922</v>
      </c>
    </row>
    <row r="3871" spans="1:13" ht="195" customHeight="1">
      <c r="A3871" s="501" t="s">
        <v>2257</v>
      </c>
      <c r="B3871" s="511" t="s">
        <v>11686</v>
      </c>
      <c r="C3871" s="512">
        <v>7150</v>
      </c>
      <c r="D3871" s="495" t="s">
        <v>8922</v>
      </c>
      <c r="E3871" s="647">
        <v>0.1</v>
      </c>
      <c r="F3871" s="489"/>
      <c r="I3871" s="681" t="s">
        <v>8980</v>
      </c>
      <c r="J3871" s="687" t="s">
        <v>8981</v>
      </c>
      <c r="K3871" s="701" t="s">
        <v>8982</v>
      </c>
      <c r="L3871" s="702">
        <v>75400</v>
      </c>
      <c r="M3871" s="679" t="s">
        <v>8922</v>
      </c>
    </row>
    <row r="3872" spans="1:13" ht="300" customHeight="1">
      <c r="A3872" s="501" t="s">
        <v>2259</v>
      </c>
      <c r="B3872" s="511" t="s">
        <v>11687</v>
      </c>
      <c r="C3872" s="512">
        <v>8800</v>
      </c>
      <c r="D3872" s="561"/>
      <c r="E3872" s="647">
        <v>0.1</v>
      </c>
      <c r="F3872" s="489"/>
      <c r="I3872" s="681" t="s">
        <v>8983</v>
      </c>
      <c r="J3872" s="687" t="s">
        <v>8984</v>
      </c>
      <c r="K3872" s="701" t="s">
        <v>8985</v>
      </c>
      <c r="L3872" s="702">
        <v>62100</v>
      </c>
      <c r="M3872" s="679" t="s">
        <v>8922</v>
      </c>
    </row>
    <row r="3873" spans="1:13" ht="165" customHeight="1">
      <c r="A3873" s="501" t="s">
        <v>2262</v>
      </c>
      <c r="B3873" s="511" t="s">
        <v>7570</v>
      </c>
      <c r="C3873" s="512">
        <v>13200</v>
      </c>
      <c r="D3873" s="561"/>
      <c r="E3873" s="647">
        <v>0.1</v>
      </c>
      <c r="F3873" s="489"/>
      <c r="I3873" s="681" t="s">
        <v>8986</v>
      </c>
      <c r="J3873" s="687" t="s">
        <v>8987</v>
      </c>
      <c r="K3873" s="701" t="s">
        <v>8988</v>
      </c>
      <c r="L3873" s="702">
        <v>68750</v>
      </c>
      <c r="M3873" s="679" t="s">
        <v>8922</v>
      </c>
    </row>
    <row r="3874" spans="1:13" ht="270" customHeight="1">
      <c r="A3874" s="501" t="s">
        <v>2264</v>
      </c>
      <c r="B3874" s="511" t="s">
        <v>11688</v>
      </c>
      <c r="C3874" s="512">
        <v>33900</v>
      </c>
      <c r="D3874" s="561"/>
      <c r="E3874" s="647">
        <v>0.1</v>
      </c>
      <c r="F3874" s="489"/>
      <c r="I3874" s="681" t="s">
        <v>8989</v>
      </c>
      <c r="J3874" s="687" t="s">
        <v>8990</v>
      </c>
      <c r="K3874" s="701" t="s">
        <v>8991</v>
      </c>
      <c r="L3874" s="702">
        <v>8000</v>
      </c>
      <c r="M3874" s="679"/>
    </row>
    <row r="3875" spans="1:13" ht="165" customHeight="1">
      <c r="A3875" s="501" t="s">
        <v>2267</v>
      </c>
      <c r="B3875" s="511" t="s">
        <v>2268</v>
      </c>
      <c r="C3875" s="512">
        <v>22650</v>
      </c>
      <c r="D3875" s="561"/>
      <c r="E3875" s="647">
        <v>0.1</v>
      </c>
      <c r="F3875" s="489"/>
      <c r="I3875" s="681" t="s">
        <v>8992</v>
      </c>
      <c r="J3875" s="687" t="s">
        <v>8993</v>
      </c>
      <c r="K3875" s="701" t="s">
        <v>8994</v>
      </c>
      <c r="L3875" s="702">
        <v>30600</v>
      </c>
      <c r="M3875" s="679"/>
    </row>
    <row r="3876" spans="1:13" ht="270" customHeight="1">
      <c r="A3876" s="501" t="s">
        <v>2270</v>
      </c>
      <c r="B3876" s="511" t="s">
        <v>11689</v>
      </c>
      <c r="C3876" s="512">
        <v>27450</v>
      </c>
      <c r="D3876" s="561"/>
      <c r="E3876" s="647">
        <v>0.1</v>
      </c>
      <c r="F3876" s="489"/>
      <c r="I3876" s="681" t="s">
        <v>8995</v>
      </c>
      <c r="J3876" s="687" t="s">
        <v>8996</v>
      </c>
      <c r="K3876" s="701" t="s">
        <v>8997</v>
      </c>
      <c r="L3876" s="702">
        <v>37900</v>
      </c>
      <c r="M3876" s="679"/>
    </row>
    <row r="3877" spans="1:13" ht="285" customHeight="1">
      <c r="A3877" s="501" t="s">
        <v>2273</v>
      </c>
      <c r="B3877" s="511" t="s">
        <v>11690</v>
      </c>
      <c r="C3877" s="512">
        <v>20200</v>
      </c>
      <c r="D3877" s="561"/>
      <c r="E3877" s="647">
        <v>0.1</v>
      </c>
      <c r="F3877" s="489"/>
      <c r="I3877" s="681" t="s">
        <v>8998</v>
      </c>
      <c r="J3877" s="687" t="s">
        <v>8999</v>
      </c>
      <c r="K3877" s="701" t="s">
        <v>9000</v>
      </c>
      <c r="L3877" s="702">
        <v>34600</v>
      </c>
      <c r="M3877" s="679"/>
    </row>
    <row r="3878" spans="1:13" ht="105" customHeight="1">
      <c r="A3878" s="501" t="s">
        <v>2275</v>
      </c>
      <c r="B3878" s="511" t="s">
        <v>11691</v>
      </c>
      <c r="C3878" s="512">
        <v>25800</v>
      </c>
      <c r="D3878" s="561"/>
      <c r="E3878" s="647">
        <v>0.1</v>
      </c>
      <c r="F3878" s="489"/>
      <c r="I3878" s="681" t="s">
        <v>9001</v>
      </c>
      <c r="J3878" s="687" t="s">
        <v>9002</v>
      </c>
      <c r="K3878" s="701" t="s">
        <v>9003</v>
      </c>
      <c r="L3878" s="702">
        <v>45850</v>
      </c>
      <c r="M3878" s="679"/>
    </row>
    <row r="3879" spans="1:13" ht="240" customHeight="1">
      <c r="A3879" s="501" t="s">
        <v>2278</v>
      </c>
      <c r="B3879" s="511" t="s">
        <v>2279</v>
      </c>
      <c r="C3879" s="512">
        <v>25800</v>
      </c>
      <c r="D3879" s="561"/>
      <c r="E3879" s="647">
        <v>0.1</v>
      </c>
      <c r="F3879" s="489"/>
      <c r="I3879" s="681" t="s">
        <v>9004</v>
      </c>
      <c r="J3879" s="687" t="s">
        <v>9005</v>
      </c>
      <c r="K3879" s="701" t="s">
        <v>9006</v>
      </c>
      <c r="L3879" s="702">
        <v>39950</v>
      </c>
      <c r="M3879" s="679"/>
    </row>
    <row r="3880" spans="1:13" ht="405" customHeight="1">
      <c r="A3880" s="501" t="s">
        <v>2280</v>
      </c>
      <c r="B3880" s="511" t="s">
        <v>2281</v>
      </c>
      <c r="C3880" s="512">
        <v>33900</v>
      </c>
      <c r="D3880" s="561"/>
      <c r="E3880" s="647">
        <v>0.1</v>
      </c>
      <c r="F3880" s="489"/>
      <c r="I3880" s="681" t="s">
        <v>9007</v>
      </c>
      <c r="J3880" s="687" t="s">
        <v>9008</v>
      </c>
      <c r="K3880" s="701" t="s">
        <v>9009</v>
      </c>
      <c r="L3880" s="702">
        <v>47200</v>
      </c>
      <c r="M3880" s="679"/>
    </row>
    <row r="3881" spans="1:13" ht="240" customHeight="1">
      <c r="A3881" s="501" t="s">
        <v>2282</v>
      </c>
      <c r="B3881" s="511" t="s">
        <v>11692</v>
      </c>
      <c r="C3881" s="512">
        <v>8800</v>
      </c>
      <c r="D3881" s="561"/>
      <c r="E3881" s="647">
        <v>0.1</v>
      </c>
      <c r="F3881" s="489"/>
      <c r="I3881" s="681" t="s">
        <v>9010</v>
      </c>
      <c r="J3881" s="687" t="s">
        <v>9011</v>
      </c>
      <c r="K3881" s="701" t="s">
        <v>9012</v>
      </c>
      <c r="L3881" s="702">
        <v>35950</v>
      </c>
      <c r="M3881" s="679" t="s">
        <v>8922</v>
      </c>
    </row>
    <row r="3882" spans="1:13" ht="330" customHeight="1">
      <c r="A3882" s="501" t="s">
        <v>2285</v>
      </c>
      <c r="B3882" s="511" t="s">
        <v>2286</v>
      </c>
      <c r="C3882" s="512">
        <v>33900</v>
      </c>
      <c r="D3882" s="561"/>
      <c r="E3882" s="647">
        <v>0.1</v>
      </c>
      <c r="F3882" s="489"/>
      <c r="I3882" s="681" t="s">
        <v>9013</v>
      </c>
      <c r="J3882" s="687" t="s">
        <v>9014</v>
      </c>
      <c r="K3882" s="701" t="s">
        <v>9015</v>
      </c>
      <c r="L3882" s="702">
        <v>39950</v>
      </c>
      <c r="M3882" s="679" t="s">
        <v>8922</v>
      </c>
    </row>
    <row r="3883" spans="1:13" ht="315" customHeight="1">
      <c r="A3883" s="571" t="s">
        <v>2288</v>
      </c>
      <c r="B3883" s="572" t="s">
        <v>11693</v>
      </c>
      <c r="C3883" s="512">
        <v>22000</v>
      </c>
      <c r="D3883" s="561"/>
      <c r="E3883" s="647">
        <v>0.1</v>
      </c>
      <c r="F3883" s="489"/>
      <c r="I3883" s="681" t="s">
        <v>9016</v>
      </c>
      <c r="J3883" s="687" t="s">
        <v>9017</v>
      </c>
      <c r="K3883" s="701" t="s">
        <v>9018</v>
      </c>
      <c r="L3883" s="702">
        <v>21300</v>
      </c>
      <c r="M3883" s="679" t="s">
        <v>8922</v>
      </c>
    </row>
    <row r="3884" spans="1:13" ht="135" customHeight="1">
      <c r="A3884" s="571" t="s">
        <v>2291</v>
      </c>
      <c r="B3884" s="572" t="s">
        <v>2292</v>
      </c>
      <c r="C3884" s="512">
        <v>29050</v>
      </c>
      <c r="D3884" s="561"/>
      <c r="E3884" s="647">
        <v>0.1</v>
      </c>
      <c r="F3884" s="489"/>
      <c r="I3884" s="681" t="s">
        <v>9019</v>
      </c>
      <c r="J3884" s="687" t="s">
        <v>9020</v>
      </c>
      <c r="K3884" s="701" t="s">
        <v>9021</v>
      </c>
      <c r="L3884" s="702">
        <v>4000</v>
      </c>
      <c r="M3884" s="679"/>
    </row>
    <row r="3885" spans="1:13" ht="165" customHeight="1">
      <c r="A3885" s="604" t="s">
        <v>2293</v>
      </c>
      <c r="B3885" s="605" t="s">
        <v>2294</v>
      </c>
      <c r="C3885" s="512">
        <v>33000</v>
      </c>
      <c r="D3885" s="561"/>
      <c r="E3885" s="647">
        <v>0.1</v>
      </c>
      <c r="F3885" s="489"/>
      <c r="I3885" s="681" t="s">
        <v>9022</v>
      </c>
      <c r="J3885" s="687" t="s">
        <v>9023</v>
      </c>
      <c r="K3885" s="701" t="s">
        <v>9024</v>
      </c>
      <c r="L3885" s="702">
        <v>12000</v>
      </c>
      <c r="M3885" s="679"/>
    </row>
    <row r="3886" spans="1:13" ht="285" customHeight="1">
      <c r="A3886" s="501" t="s">
        <v>2296</v>
      </c>
      <c r="B3886" s="511" t="s">
        <v>12621</v>
      </c>
      <c r="C3886" s="512">
        <v>29050</v>
      </c>
      <c r="D3886" s="561"/>
      <c r="E3886" s="647">
        <v>0.1</v>
      </c>
      <c r="F3886" s="489"/>
      <c r="I3886" s="681" t="s">
        <v>9025</v>
      </c>
      <c r="J3886" s="687" t="s">
        <v>9026</v>
      </c>
      <c r="K3886" s="701" t="s">
        <v>9027</v>
      </c>
      <c r="L3886" s="702">
        <v>2650</v>
      </c>
      <c r="M3886" s="679"/>
    </row>
    <row r="3887" spans="1:13" ht="285" customHeight="1">
      <c r="A3887" s="591" t="s">
        <v>2298</v>
      </c>
      <c r="B3887" s="592" t="s">
        <v>12622</v>
      </c>
      <c r="C3887" s="512">
        <v>22000</v>
      </c>
      <c r="D3887" s="561"/>
      <c r="E3887" s="647">
        <v>0.1</v>
      </c>
      <c r="F3887" s="489"/>
      <c r="I3887" s="681" t="s">
        <v>9781</v>
      </c>
      <c r="J3887" s="687" t="s">
        <v>9782</v>
      </c>
      <c r="K3887" s="701" t="s">
        <v>9783</v>
      </c>
      <c r="L3887" s="702">
        <v>650</v>
      </c>
      <c r="M3887" s="679"/>
    </row>
    <row r="3888" spans="1:13" ht="225" customHeight="1">
      <c r="A3888" s="571" t="s">
        <v>2300</v>
      </c>
      <c r="B3888" s="572" t="s">
        <v>11694</v>
      </c>
      <c r="C3888" s="512">
        <v>33000</v>
      </c>
      <c r="D3888" s="561"/>
      <c r="E3888" s="647">
        <v>0.1</v>
      </c>
      <c r="F3888" s="489"/>
      <c r="I3888" s="681" t="s">
        <v>9784</v>
      </c>
      <c r="J3888" s="687" t="s">
        <v>9785</v>
      </c>
      <c r="K3888" s="701" t="s">
        <v>9786</v>
      </c>
      <c r="L3888" s="702">
        <v>900</v>
      </c>
      <c r="M3888" s="679"/>
    </row>
    <row r="3889" spans="1:13" ht="255" customHeight="1">
      <c r="A3889" s="571" t="s">
        <v>2302</v>
      </c>
      <c r="B3889" s="572" t="s">
        <v>11695</v>
      </c>
      <c r="C3889" s="512">
        <v>95700</v>
      </c>
      <c r="D3889" s="561"/>
      <c r="E3889" s="647">
        <v>0.1</v>
      </c>
      <c r="F3889" s="489"/>
      <c r="I3889" s="681" t="s">
        <v>9787</v>
      </c>
      <c r="J3889" s="687" t="s">
        <v>9788</v>
      </c>
      <c r="K3889" s="701" t="s">
        <v>9789</v>
      </c>
      <c r="L3889" s="702">
        <v>4400</v>
      </c>
      <c r="M3889" s="679"/>
    </row>
    <row r="3890" spans="1:13" ht="210" customHeight="1">
      <c r="A3890" s="593" t="s">
        <v>2304</v>
      </c>
      <c r="B3890" s="594" t="s">
        <v>11696</v>
      </c>
      <c r="C3890" s="512">
        <v>99000</v>
      </c>
      <c r="D3890" s="561"/>
      <c r="E3890" s="647">
        <v>0.1</v>
      </c>
      <c r="F3890" s="489"/>
      <c r="I3890" s="681" t="s">
        <v>9790</v>
      </c>
      <c r="J3890" s="687" t="s">
        <v>9791</v>
      </c>
      <c r="K3890" s="701" t="s">
        <v>9792</v>
      </c>
      <c r="L3890" s="702">
        <v>3300</v>
      </c>
      <c r="M3890" s="679"/>
    </row>
    <row r="3891" spans="1:13" ht="165" customHeight="1">
      <c r="A3891" s="501" t="s">
        <v>2306</v>
      </c>
      <c r="B3891" s="511" t="s">
        <v>2307</v>
      </c>
      <c r="C3891" s="512">
        <v>58100</v>
      </c>
      <c r="D3891" s="561"/>
      <c r="E3891" s="647">
        <v>0.1</v>
      </c>
      <c r="F3891" s="489"/>
      <c r="I3891" s="681"/>
      <c r="J3891" s="687"/>
      <c r="K3891" s="727" t="s">
        <v>2182</v>
      </c>
      <c r="L3891" s="702"/>
      <c r="M3891" s="750"/>
    </row>
    <row r="3892" spans="1:13" ht="409.5" customHeight="1">
      <c r="A3892" s="501" t="s">
        <v>2308</v>
      </c>
      <c r="B3892" s="544" t="s">
        <v>2309</v>
      </c>
      <c r="C3892" s="512">
        <v>62150</v>
      </c>
      <c r="D3892" s="561"/>
      <c r="E3892" s="647">
        <v>0.1</v>
      </c>
      <c r="F3892" s="489"/>
      <c r="I3892" s="681" t="s">
        <v>2183</v>
      </c>
      <c r="J3892" s="687" t="s">
        <v>2184</v>
      </c>
      <c r="K3892" s="701" t="s">
        <v>2185</v>
      </c>
      <c r="L3892" s="702">
        <v>1650</v>
      </c>
      <c r="M3892" s="750"/>
    </row>
    <row r="3893" spans="1:13" ht="90" customHeight="1">
      <c r="A3893" s="501" t="s">
        <v>2310</v>
      </c>
      <c r="B3893" s="511" t="s">
        <v>2311</v>
      </c>
      <c r="C3893" s="512">
        <v>6100</v>
      </c>
      <c r="D3893" s="561"/>
      <c r="E3893" s="647">
        <v>0.1</v>
      </c>
      <c r="F3893" s="489"/>
      <c r="I3893" s="681" t="s">
        <v>2186</v>
      </c>
      <c r="J3893" s="687" t="s">
        <v>2187</v>
      </c>
      <c r="K3893" s="701" t="s">
        <v>2188</v>
      </c>
      <c r="L3893" s="702">
        <v>2200</v>
      </c>
      <c r="M3893" s="750"/>
    </row>
    <row r="3894" spans="1:13" ht="57" customHeight="1">
      <c r="A3894" s="546"/>
      <c r="B3894" s="606" t="s">
        <v>13019</v>
      </c>
      <c r="C3894" s="512"/>
      <c r="D3894" s="561"/>
      <c r="E3894" s="647">
        <v>0.1</v>
      </c>
      <c r="F3894" s="489"/>
      <c r="I3894" s="681" t="s">
        <v>2189</v>
      </c>
      <c r="J3894" s="687" t="s">
        <v>2190</v>
      </c>
      <c r="K3894" s="701" t="s">
        <v>2191</v>
      </c>
      <c r="L3894" s="702">
        <v>2950</v>
      </c>
      <c r="M3894" s="750"/>
    </row>
    <row r="3895" spans="1:13" ht="270" customHeight="1">
      <c r="A3895" s="501" t="s">
        <v>2314</v>
      </c>
      <c r="B3895" s="511" t="s">
        <v>2315</v>
      </c>
      <c r="C3895" s="512">
        <v>25800</v>
      </c>
      <c r="D3895" s="561"/>
      <c r="E3895" s="647">
        <v>0.1</v>
      </c>
      <c r="F3895" s="489"/>
      <c r="I3895" s="681" t="s">
        <v>2192</v>
      </c>
      <c r="J3895" s="687" t="s">
        <v>2193</v>
      </c>
      <c r="K3895" s="701" t="s">
        <v>2194</v>
      </c>
      <c r="L3895" s="702">
        <v>3300</v>
      </c>
      <c r="M3895" s="750"/>
    </row>
    <row r="3896" spans="1:13" ht="345" customHeight="1">
      <c r="A3896" s="591" t="s">
        <v>2317</v>
      </c>
      <c r="B3896" s="607" t="s">
        <v>11697</v>
      </c>
      <c r="C3896" s="512">
        <v>38700</v>
      </c>
      <c r="D3896" s="561"/>
      <c r="E3896" s="647">
        <v>0.1</v>
      </c>
      <c r="F3896" s="489"/>
      <c r="I3896" s="681" t="s">
        <v>2195</v>
      </c>
      <c r="J3896" s="687" t="s">
        <v>2196</v>
      </c>
      <c r="K3896" s="701" t="s">
        <v>2197</v>
      </c>
      <c r="L3896" s="702">
        <v>2750</v>
      </c>
      <c r="M3896" s="750"/>
    </row>
    <row r="3897" spans="1:13" ht="225" customHeight="1">
      <c r="A3897" s="571" t="s">
        <v>2320</v>
      </c>
      <c r="B3897" s="572" t="s">
        <v>11698</v>
      </c>
      <c r="C3897" s="512">
        <v>99000</v>
      </c>
      <c r="D3897" s="561"/>
      <c r="E3897" s="647">
        <v>0.1</v>
      </c>
      <c r="F3897" s="489"/>
      <c r="I3897" s="681" t="s">
        <v>2198</v>
      </c>
      <c r="J3897" s="687" t="s">
        <v>2199</v>
      </c>
      <c r="K3897" s="701" t="s">
        <v>2200</v>
      </c>
      <c r="L3897" s="702">
        <v>4400</v>
      </c>
      <c r="M3897" s="750"/>
    </row>
    <row r="3898" spans="1:13" ht="409.5" customHeight="1">
      <c r="A3898" s="501" t="s">
        <v>2323</v>
      </c>
      <c r="B3898" s="511" t="s">
        <v>2324</v>
      </c>
      <c r="C3898" s="512">
        <v>38700</v>
      </c>
      <c r="D3898" s="561"/>
      <c r="E3898" s="647">
        <v>0.1</v>
      </c>
      <c r="F3898" s="489"/>
      <c r="I3898" s="681" t="s">
        <v>2202</v>
      </c>
      <c r="J3898" s="687" t="s">
        <v>2203</v>
      </c>
      <c r="K3898" s="701" t="s">
        <v>2204</v>
      </c>
      <c r="L3898" s="702">
        <v>550</v>
      </c>
      <c r="M3898" s="750"/>
    </row>
    <row r="3899" spans="1:13" ht="330" customHeight="1">
      <c r="A3899" s="571" t="s">
        <v>2326</v>
      </c>
      <c r="B3899" s="572" t="s">
        <v>11699</v>
      </c>
      <c r="C3899" s="512">
        <v>50000</v>
      </c>
      <c r="D3899" s="561"/>
      <c r="E3899" s="647">
        <v>0.1</v>
      </c>
      <c r="F3899" s="489"/>
      <c r="I3899" s="681" t="s">
        <v>2205</v>
      </c>
      <c r="J3899" s="687" t="s">
        <v>2206</v>
      </c>
      <c r="K3899" s="701" t="s">
        <v>11682</v>
      </c>
      <c r="L3899" s="702">
        <v>11000</v>
      </c>
      <c r="M3899" s="750"/>
    </row>
    <row r="3900" spans="1:13" ht="375" customHeight="1">
      <c r="A3900" s="501" t="s">
        <v>2329</v>
      </c>
      <c r="B3900" s="511" t="s">
        <v>2330</v>
      </c>
      <c r="C3900" s="512">
        <v>50000</v>
      </c>
      <c r="D3900" s="561"/>
      <c r="E3900" s="647">
        <v>0.1</v>
      </c>
      <c r="F3900" s="489"/>
      <c r="I3900" s="681" t="s">
        <v>2208</v>
      </c>
      <c r="J3900" s="687" t="s">
        <v>2209</v>
      </c>
      <c r="K3900" s="701" t="s">
        <v>2210</v>
      </c>
      <c r="L3900" s="702">
        <v>5700</v>
      </c>
      <c r="M3900" s="750"/>
    </row>
    <row r="3901" spans="1:13" ht="330" customHeight="1">
      <c r="A3901" s="571" t="s">
        <v>2332</v>
      </c>
      <c r="B3901" s="572" t="s">
        <v>11700</v>
      </c>
      <c r="C3901" s="512">
        <v>52800</v>
      </c>
      <c r="D3901" s="561"/>
      <c r="E3901" s="647">
        <v>0.1</v>
      </c>
      <c r="F3901" s="489"/>
      <c r="I3901" s="681" t="s">
        <v>10376</v>
      </c>
      <c r="J3901" s="687" t="s">
        <v>2211</v>
      </c>
      <c r="K3901" s="701" t="s">
        <v>2212</v>
      </c>
      <c r="L3901" s="702">
        <v>2800</v>
      </c>
      <c r="M3901" s="750"/>
    </row>
    <row r="3902" spans="1:13" ht="409.5" customHeight="1">
      <c r="A3902" s="501" t="s">
        <v>2335</v>
      </c>
      <c r="B3902" s="511" t="s">
        <v>2336</v>
      </c>
      <c r="C3902" s="512">
        <v>50000</v>
      </c>
      <c r="D3902" s="561"/>
      <c r="E3902" s="647">
        <v>0.1</v>
      </c>
      <c r="F3902" s="489"/>
      <c r="I3902" s="681" t="s">
        <v>10377</v>
      </c>
      <c r="J3902" s="687" t="s">
        <v>2213</v>
      </c>
      <c r="K3902" s="701" t="s">
        <v>2214</v>
      </c>
      <c r="L3902" s="702">
        <v>650</v>
      </c>
      <c r="M3902" s="750"/>
    </row>
    <row r="3903" spans="1:13" ht="315" customHeight="1">
      <c r="A3903" s="571" t="s">
        <v>2338</v>
      </c>
      <c r="B3903" s="572" t="s">
        <v>11701</v>
      </c>
      <c r="C3903" s="512">
        <v>33900</v>
      </c>
      <c r="D3903" s="561"/>
      <c r="E3903" s="647">
        <v>0.1</v>
      </c>
      <c r="F3903" s="489"/>
      <c r="I3903" s="681" t="s">
        <v>10378</v>
      </c>
      <c r="J3903" s="687" t="s">
        <v>2215</v>
      </c>
      <c r="K3903" s="701" t="s">
        <v>2216</v>
      </c>
      <c r="L3903" s="702">
        <v>2900</v>
      </c>
      <c r="M3903" s="750"/>
    </row>
    <row r="3904" spans="1:13" ht="315" customHeight="1">
      <c r="A3904" s="501" t="s">
        <v>2341</v>
      </c>
      <c r="B3904" s="511" t="s">
        <v>2342</v>
      </c>
      <c r="C3904" s="512">
        <v>33900</v>
      </c>
      <c r="D3904" s="561"/>
      <c r="E3904" s="647">
        <v>0.1</v>
      </c>
      <c r="F3904" s="489"/>
      <c r="I3904" s="681" t="s">
        <v>2217</v>
      </c>
      <c r="J3904" s="687" t="s">
        <v>2218</v>
      </c>
      <c r="K3904" s="701" t="s">
        <v>2219</v>
      </c>
      <c r="L3904" s="702">
        <v>6300</v>
      </c>
      <c r="M3904" s="750"/>
    </row>
    <row r="3905" spans="1:13" ht="315" customHeight="1">
      <c r="A3905" s="571" t="s">
        <v>2344</v>
      </c>
      <c r="B3905" s="572" t="s">
        <v>11702</v>
      </c>
      <c r="C3905" s="512">
        <v>42000</v>
      </c>
      <c r="D3905" s="561"/>
      <c r="E3905" s="647">
        <v>0.1</v>
      </c>
      <c r="F3905" s="489"/>
      <c r="I3905" s="681" t="s">
        <v>2220</v>
      </c>
      <c r="J3905" s="687" t="s">
        <v>2221</v>
      </c>
      <c r="K3905" s="757" t="s">
        <v>9817</v>
      </c>
      <c r="L3905" s="702">
        <v>11000</v>
      </c>
      <c r="M3905" s="679" t="s">
        <v>8922</v>
      </c>
    </row>
    <row r="3906" spans="1:13" ht="409.5" customHeight="1">
      <c r="A3906" s="501" t="s">
        <v>2347</v>
      </c>
      <c r="B3906" s="544" t="s">
        <v>2348</v>
      </c>
      <c r="C3906" s="512">
        <v>42000</v>
      </c>
      <c r="D3906" s="561"/>
      <c r="E3906" s="647">
        <v>0.1</v>
      </c>
      <c r="F3906" s="489"/>
      <c r="I3906" s="681" t="s">
        <v>10379</v>
      </c>
      <c r="J3906" s="687" t="s">
        <v>2222</v>
      </c>
      <c r="K3906" s="701" t="s">
        <v>2223</v>
      </c>
      <c r="L3906" s="702">
        <v>7250</v>
      </c>
      <c r="M3906" s="750"/>
    </row>
    <row r="3907" spans="1:13" ht="345" customHeight="1">
      <c r="A3907" s="501" t="s">
        <v>2350</v>
      </c>
      <c r="B3907" s="511" t="s">
        <v>2351</v>
      </c>
      <c r="C3907" s="512">
        <v>53250</v>
      </c>
      <c r="D3907" s="561"/>
      <c r="E3907" s="647">
        <v>0.1</v>
      </c>
      <c r="F3907" s="489"/>
      <c r="I3907" s="681" t="s">
        <v>2224</v>
      </c>
      <c r="J3907" s="687" t="s">
        <v>2225</v>
      </c>
      <c r="K3907" s="701" t="s">
        <v>2226</v>
      </c>
      <c r="L3907" s="702">
        <v>7250</v>
      </c>
      <c r="M3907" s="750"/>
    </row>
    <row r="3908" spans="1:13" ht="300" customHeight="1">
      <c r="A3908" s="501" t="s">
        <v>2353</v>
      </c>
      <c r="B3908" s="511" t="s">
        <v>2354</v>
      </c>
      <c r="C3908" s="512">
        <v>50000</v>
      </c>
      <c r="D3908" s="561"/>
      <c r="E3908" s="647">
        <v>0.1</v>
      </c>
      <c r="F3908" s="489"/>
      <c r="I3908" s="681" t="s">
        <v>9793</v>
      </c>
      <c r="J3908" s="687" t="s">
        <v>9794</v>
      </c>
      <c r="K3908" s="701" t="s">
        <v>11683</v>
      </c>
      <c r="L3908" s="702">
        <v>11000</v>
      </c>
      <c r="M3908" s="750"/>
    </row>
    <row r="3909" spans="1:13" ht="409.5" customHeight="1">
      <c r="A3909" s="501" t="s">
        <v>2356</v>
      </c>
      <c r="B3909" s="511" t="s">
        <v>2357</v>
      </c>
      <c r="C3909" s="512">
        <v>58100</v>
      </c>
      <c r="D3909" s="561"/>
      <c r="E3909" s="647">
        <v>0.1</v>
      </c>
      <c r="F3909" s="489"/>
      <c r="I3909" s="681" t="s">
        <v>9796</v>
      </c>
      <c r="J3909" s="687" t="s">
        <v>9797</v>
      </c>
      <c r="K3909" s="701" t="s">
        <v>9798</v>
      </c>
      <c r="L3909" s="702">
        <v>25200</v>
      </c>
      <c r="M3909" s="750"/>
    </row>
    <row r="3910" spans="1:13" ht="409.5" customHeight="1">
      <c r="A3910" s="501" t="s">
        <v>2359</v>
      </c>
      <c r="B3910" s="511" t="s">
        <v>2360</v>
      </c>
      <c r="C3910" s="512">
        <v>58100</v>
      </c>
      <c r="D3910" s="561"/>
      <c r="E3910" s="647">
        <v>0.1</v>
      </c>
      <c r="F3910" s="489"/>
      <c r="I3910" s="681" t="s">
        <v>9799</v>
      </c>
      <c r="J3910" s="687" t="s">
        <v>9800</v>
      </c>
      <c r="K3910" s="701" t="s">
        <v>9801</v>
      </c>
      <c r="L3910" s="702">
        <v>5500</v>
      </c>
      <c r="M3910" s="750"/>
    </row>
    <row r="3911" spans="1:13" ht="300" customHeight="1">
      <c r="A3911" s="501" t="s">
        <v>2362</v>
      </c>
      <c r="B3911" s="511" t="s">
        <v>2363</v>
      </c>
      <c r="C3911" s="512">
        <v>42000</v>
      </c>
      <c r="D3911" s="561"/>
      <c r="E3911" s="647">
        <v>0.1</v>
      </c>
      <c r="F3911" s="489"/>
      <c r="I3911" s="681" t="s">
        <v>11916</v>
      </c>
      <c r="J3911" s="687" t="s">
        <v>11917</v>
      </c>
      <c r="K3911" s="701" t="s">
        <v>11918</v>
      </c>
      <c r="L3911" s="702">
        <v>1200</v>
      </c>
      <c r="M3911" s="750"/>
    </row>
    <row r="3912" spans="1:13" ht="300" customHeight="1">
      <c r="A3912" s="501" t="s">
        <v>2365</v>
      </c>
      <c r="B3912" s="511" t="s">
        <v>2366</v>
      </c>
      <c r="C3912" s="512">
        <v>42000</v>
      </c>
      <c r="D3912" s="561"/>
      <c r="E3912" s="647">
        <v>0.1</v>
      </c>
      <c r="F3912" s="489"/>
      <c r="I3912" s="681"/>
      <c r="J3912" s="687"/>
      <c r="K3912" s="727" t="s">
        <v>1809</v>
      </c>
      <c r="L3912" s="702"/>
      <c r="M3912" s="750"/>
    </row>
    <row r="3913" spans="1:13" ht="330" customHeight="1">
      <c r="A3913" s="501" t="s">
        <v>2368</v>
      </c>
      <c r="B3913" s="511" t="s">
        <v>2369</v>
      </c>
      <c r="C3913" s="512">
        <v>53250</v>
      </c>
      <c r="D3913" s="561"/>
      <c r="E3913" s="647">
        <v>0.1</v>
      </c>
      <c r="F3913" s="489"/>
      <c r="I3913" s="681"/>
      <c r="J3913" s="687"/>
      <c r="K3913" s="727" t="s">
        <v>2227</v>
      </c>
      <c r="L3913" s="702"/>
      <c r="M3913" s="750"/>
    </row>
    <row r="3914" spans="1:13" ht="409.5" customHeight="1">
      <c r="A3914" s="501" t="s">
        <v>2370</v>
      </c>
      <c r="B3914" s="511" t="s">
        <v>2371</v>
      </c>
      <c r="C3914" s="512">
        <v>59650</v>
      </c>
      <c r="D3914" s="561"/>
      <c r="E3914" s="647">
        <v>0.1</v>
      </c>
      <c r="F3914" s="489"/>
      <c r="I3914" s="681" t="s">
        <v>2228</v>
      </c>
      <c r="J3914" s="687" t="s">
        <v>2229</v>
      </c>
      <c r="K3914" s="701" t="s">
        <v>2230</v>
      </c>
      <c r="L3914" s="702">
        <v>800</v>
      </c>
      <c r="M3914" s="750"/>
    </row>
    <row r="3915" spans="1:13" ht="85.5" customHeight="1">
      <c r="A3915" s="568"/>
      <c r="B3915" s="546" t="s">
        <v>13018</v>
      </c>
      <c r="C3915" s="512"/>
      <c r="D3915" s="561"/>
      <c r="E3915" s="647">
        <v>0.1</v>
      </c>
      <c r="F3915" s="489"/>
      <c r="I3915" s="681"/>
      <c r="J3915" s="687"/>
      <c r="K3915" s="727" t="s">
        <v>6599</v>
      </c>
      <c r="L3915" s="702"/>
      <c r="M3915" s="750"/>
    </row>
    <row r="3916" spans="1:13" ht="135" customHeight="1">
      <c r="A3916" s="501" t="s">
        <v>2374</v>
      </c>
      <c r="B3916" s="511" t="s">
        <v>2375</v>
      </c>
      <c r="C3916" s="512">
        <v>24200</v>
      </c>
      <c r="D3916" s="561"/>
      <c r="E3916" s="647">
        <v>0.1</v>
      </c>
      <c r="F3916" s="489"/>
      <c r="I3916" s="681"/>
      <c r="J3916" s="687"/>
      <c r="K3916" s="727" t="s">
        <v>2231</v>
      </c>
      <c r="L3916" s="702"/>
      <c r="M3916" s="750"/>
    </row>
    <row r="3917" spans="1:13" ht="270" customHeight="1">
      <c r="A3917" s="501" t="s">
        <v>2376</v>
      </c>
      <c r="B3917" s="511" t="s">
        <v>11831</v>
      </c>
      <c r="C3917" s="512">
        <v>26600</v>
      </c>
      <c r="D3917" s="561"/>
      <c r="E3917" s="647">
        <v>0.1</v>
      </c>
      <c r="F3917" s="489"/>
      <c r="I3917" s="681" t="s">
        <v>2232</v>
      </c>
      <c r="J3917" s="687" t="s">
        <v>2233</v>
      </c>
      <c r="K3917" s="701" t="s">
        <v>2234</v>
      </c>
      <c r="L3917" s="702">
        <v>3500</v>
      </c>
      <c r="M3917" s="750"/>
    </row>
    <row r="3918" spans="1:13" ht="285" customHeight="1">
      <c r="A3918" s="501" t="s">
        <v>2379</v>
      </c>
      <c r="B3918" s="511" t="s">
        <v>2380</v>
      </c>
      <c r="C3918" s="512">
        <v>26600</v>
      </c>
      <c r="D3918" s="561"/>
      <c r="E3918" s="647">
        <v>0.1</v>
      </c>
      <c r="F3918" s="489"/>
      <c r="I3918" s="681" t="s">
        <v>2235</v>
      </c>
      <c r="J3918" s="687" t="s">
        <v>2236</v>
      </c>
      <c r="K3918" s="701" t="s">
        <v>2237</v>
      </c>
      <c r="L3918" s="702">
        <v>2400</v>
      </c>
      <c r="M3918" s="750"/>
    </row>
    <row r="3919" spans="1:13" ht="409.5" customHeight="1">
      <c r="A3919" s="501" t="s">
        <v>2381</v>
      </c>
      <c r="B3919" s="511" t="s">
        <v>2382</v>
      </c>
      <c r="C3919" s="512">
        <v>29900</v>
      </c>
      <c r="D3919" s="561"/>
      <c r="E3919" s="647">
        <v>0.1</v>
      </c>
      <c r="F3919" s="489"/>
      <c r="I3919" s="681" t="s">
        <v>10380</v>
      </c>
      <c r="J3919" s="687" t="s">
        <v>2238</v>
      </c>
      <c r="K3919" s="701" t="s">
        <v>2239</v>
      </c>
      <c r="L3919" s="702">
        <v>5500</v>
      </c>
      <c r="M3919" s="750"/>
    </row>
    <row r="3920" spans="1:13" ht="285" customHeight="1">
      <c r="A3920" s="501" t="s">
        <v>2384</v>
      </c>
      <c r="B3920" s="511" t="s">
        <v>2385</v>
      </c>
      <c r="C3920" s="512">
        <v>24200</v>
      </c>
      <c r="D3920" s="561"/>
      <c r="E3920" s="647">
        <v>0.1</v>
      </c>
      <c r="F3920" s="489"/>
      <c r="I3920" s="681" t="s">
        <v>2240</v>
      </c>
      <c r="J3920" s="687" t="s">
        <v>2241</v>
      </c>
      <c r="K3920" s="701" t="s">
        <v>2242</v>
      </c>
      <c r="L3920" s="702">
        <v>1100</v>
      </c>
      <c r="M3920" s="750"/>
    </row>
    <row r="3921" spans="1:13" ht="405" customHeight="1">
      <c r="A3921" s="501" t="s">
        <v>2386</v>
      </c>
      <c r="B3921" s="511" t="s">
        <v>2387</v>
      </c>
      <c r="C3921" s="512">
        <v>42000</v>
      </c>
      <c r="D3921" s="561"/>
      <c r="E3921" s="647">
        <v>0.1</v>
      </c>
      <c r="F3921" s="489"/>
      <c r="I3921" s="681"/>
      <c r="J3921" s="687"/>
      <c r="K3921" s="735" t="s">
        <v>7444</v>
      </c>
      <c r="L3921" s="702"/>
      <c r="M3921" s="750"/>
    </row>
    <row r="3922" spans="1:13" ht="135" customHeight="1">
      <c r="A3922" s="501" t="s">
        <v>2389</v>
      </c>
      <c r="B3922" s="511" t="s">
        <v>2390</v>
      </c>
      <c r="C3922" s="512">
        <v>25800</v>
      </c>
      <c r="D3922" s="561"/>
      <c r="E3922" s="647">
        <v>0.1</v>
      </c>
      <c r="F3922" s="489"/>
      <c r="I3922" s="681"/>
      <c r="J3922" s="687"/>
      <c r="K3922" s="735" t="s">
        <v>3082</v>
      </c>
      <c r="L3922" s="702"/>
      <c r="M3922" s="750"/>
    </row>
    <row r="3923" spans="1:13" ht="240" customHeight="1">
      <c r="A3923" s="501" t="s">
        <v>2391</v>
      </c>
      <c r="B3923" s="511" t="s">
        <v>4763</v>
      </c>
      <c r="C3923" s="512">
        <v>42000</v>
      </c>
      <c r="D3923" s="561"/>
      <c r="E3923" s="647">
        <v>0.1</v>
      </c>
      <c r="F3923" s="489"/>
      <c r="I3923" s="681" t="s">
        <v>2244</v>
      </c>
      <c r="J3923" s="687" t="s">
        <v>2245</v>
      </c>
      <c r="K3923" s="701" t="s">
        <v>2246</v>
      </c>
      <c r="L3923" s="702">
        <v>4850</v>
      </c>
      <c r="M3923" s="750"/>
    </row>
    <row r="3924" spans="1:13" ht="120" customHeight="1">
      <c r="A3924" s="501" t="s">
        <v>4764</v>
      </c>
      <c r="B3924" s="511" t="s">
        <v>4765</v>
      </c>
      <c r="C3924" s="512">
        <v>37150</v>
      </c>
      <c r="D3924" s="561"/>
      <c r="E3924" s="647">
        <v>0.1</v>
      </c>
      <c r="F3924" s="489"/>
      <c r="I3924" s="681" t="s">
        <v>2247</v>
      </c>
      <c r="J3924" s="687" t="s">
        <v>2248</v>
      </c>
      <c r="K3924" s="701" t="s">
        <v>2249</v>
      </c>
      <c r="L3924" s="702">
        <v>3250</v>
      </c>
      <c r="M3924" s="750"/>
    </row>
    <row r="3925" spans="1:13" ht="255" customHeight="1">
      <c r="A3925" s="501" t="s">
        <v>5805</v>
      </c>
      <c r="B3925" s="511" t="s">
        <v>5806</v>
      </c>
      <c r="C3925" s="512">
        <v>38700</v>
      </c>
      <c r="D3925" s="561"/>
      <c r="E3925" s="647">
        <v>0.1</v>
      </c>
      <c r="F3925" s="489"/>
      <c r="I3925" s="681" t="s">
        <v>2250</v>
      </c>
      <c r="J3925" s="687" t="s">
        <v>2251</v>
      </c>
      <c r="K3925" s="701" t="s">
        <v>11684</v>
      </c>
      <c r="L3925" s="702">
        <v>5350</v>
      </c>
      <c r="M3925" s="750"/>
    </row>
    <row r="3926" spans="1:13" ht="90" customHeight="1">
      <c r="A3926" s="501" t="s">
        <v>5808</v>
      </c>
      <c r="B3926" s="511" t="s">
        <v>5809</v>
      </c>
      <c r="C3926" s="512">
        <v>24200</v>
      </c>
      <c r="D3926" s="561"/>
      <c r="E3926" s="647">
        <v>0.1</v>
      </c>
      <c r="F3926" s="489"/>
      <c r="I3926" s="681" t="s">
        <v>2253</v>
      </c>
      <c r="J3926" s="687" t="s">
        <v>2254</v>
      </c>
      <c r="K3926" s="701" t="s">
        <v>11685</v>
      </c>
      <c r="L3926" s="702">
        <v>7150</v>
      </c>
      <c r="M3926" s="750"/>
    </row>
    <row r="3927" spans="1:13" ht="225" customHeight="1">
      <c r="A3927" s="501" t="s">
        <v>5811</v>
      </c>
      <c r="B3927" s="511" t="s">
        <v>5812</v>
      </c>
      <c r="C3927" s="512">
        <v>29100</v>
      </c>
      <c r="D3927" s="561"/>
      <c r="E3927" s="647">
        <v>0.1</v>
      </c>
      <c r="F3927" s="489"/>
      <c r="I3927" s="681" t="s">
        <v>2256</v>
      </c>
      <c r="J3927" s="687" t="s">
        <v>2257</v>
      </c>
      <c r="K3927" s="701" t="s">
        <v>11686</v>
      </c>
      <c r="L3927" s="702">
        <v>7150</v>
      </c>
      <c r="M3927" s="679" t="s">
        <v>8922</v>
      </c>
    </row>
    <row r="3928" spans="1:13" ht="90" customHeight="1">
      <c r="A3928" s="501" t="s">
        <v>5814</v>
      </c>
      <c r="B3928" s="511" t="s">
        <v>7090</v>
      </c>
      <c r="C3928" s="512">
        <v>33900</v>
      </c>
      <c r="D3928" s="561"/>
      <c r="E3928" s="647">
        <v>0.1</v>
      </c>
      <c r="F3928" s="489"/>
      <c r="I3928" s="681" t="s">
        <v>2258</v>
      </c>
      <c r="J3928" s="687" t="s">
        <v>2259</v>
      </c>
      <c r="K3928" s="701" t="s">
        <v>11687</v>
      </c>
      <c r="L3928" s="702">
        <v>8800</v>
      </c>
      <c r="M3928" s="750"/>
    </row>
    <row r="3929" spans="1:13" ht="225" customHeight="1">
      <c r="A3929" s="501" t="s">
        <v>7091</v>
      </c>
      <c r="B3929" s="511" t="s">
        <v>7092</v>
      </c>
      <c r="C3929" s="512">
        <v>42000</v>
      </c>
      <c r="D3929" s="561"/>
      <c r="E3929" s="647">
        <v>0.1</v>
      </c>
      <c r="F3929" s="489"/>
      <c r="I3929" s="681" t="s">
        <v>2261</v>
      </c>
      <c r="J3929" s="687" t="s">
        <v>2262</v>
      </c>
      <c r="K3929" s="701" t="s">
        <v>7570</v>
      </c>
      <c r="L3929" s="702">
        <v>13200</v>
      </c>
      <c r="M3929" s="750"/>
    </row>
    <row r="3930" spans="1:13" ht="135" customHeight="1">
      <c r="A3930" s="501" t="s">
        <v>7093</v>
      </c>
      <c r="B3930" s="511" t="s">
        <v>7094</v>
      </c>
      <c r="C3930" s="512">
        <v>54800</v>
      </c>
      <c r="D3930" s="561"/>
      <c r="E3930" s="647">
        <v>0.1</v>
      </c>
      <c r="F3930" s="489"/>
      <c r="I3930" s="681" t="s">
        <v>2263</v>
      </c>
      <c r="J3930" s="687" t="s">
        <v>2264</v>
      </c>
      <c r="K3930" s="701" t="s">
        <v>11688</v>
      </c>
      <c r="L3930" s="702">
        <v>33900</v>
      </c>
      <c r="M3930" s="750"/>
    </row>
    <row r="3931" spans="1:13" ht="195" customHeight="1">
      <c r="A3931" s="501" t="s">
        <v>7095</v>
      </c>
      <c r="B3931" s="511" t="s">
        <v>7096</v>
      </c>
      <c r="C3931" s="512">
        <v>58100</v>
      </c>
      <c r="D3931" s="561"/>
      <c r="E3931" s="647">
        <v>0.1</v>
      </c>
      <c r="F3931" s="489"/>
      <c r="I3931" s="681" t="s">
        <v>2266</v>
      </c>
      <c r="J3931" s="687" t="s">
        <v>2267</v>
      </c>
      <c r="K3931" s="701" t="s">
        <v>2268</v>
      </c>
      <c r="L3931" s="702">
        <v>22650</v>
      </c>
      <c r="M3931" s="750"/>
    </row>
    <row r="3932" spans="1:13" ht="210" customHeight="1">
      <c r="A3932" s="501" t="s">
        <v>6091</v>
      </c>
      <c r="B3932" s="511" t="s">
        <v>6092</v>
      </c>
      <c r="C3932" s="512">
        <v>21100</v>
      </c>
      <c r="D3932" s="561"/>
      <c r="E3932" s="647">
        <v>0.1</v>
      </c>
      <c r="F3932" s="489"/>
      <c r="I3932" s="681" t="s">
        <v>2269</v>
      </c>
      <c r="J3932" s="687" t="s">
        <v>2270</v>
      </c>
      <c r="K3932" s="701" t="s">
        <v>11689</v>
      </c>
      <c r="L3932" s="702">
        <v>27450</v>
      </c>
      <c r="M3932" s="750"/>
    </row>
    <row r="3933" spans="1:13" ht="409.5" customHeight="1">
      <c r="A3933" s="501" t="s">
        <v>6093</v>
      </c>
      <c r="B3933" s="511" t="s">
        <v>6094</v>
      </c>
      <c r="C3933" s="512">
        <v>25800</v>
      </c>
      <c r="D3933" s="561"/>
      <c r="E3933" s="647">
        <v>0.1</v>
      </c>
      <c r="F3933" s="489"/>
      <c r="I3933" s="681" t="s">
        <v>2272</v>
      </c>
      <c r="J3933" s="687" t="s">
        <v>2273</v>
      </c>
      <c r="K3933" s="701" t="s">
        <v>11690</v>
      </c>
      <c r="L3933" s="702">
        <v>20200</v>
      </c>
      <c r="M3933" s="750"/>
    </row>
    <row r="3934" spans="1:13" ht="210" customHeight="1">
      <c r="A3934" s="501" t="s">
        <v>6095</v>
      </c>
      <c r="B3934" s="511" t="s">
        <v>6096</v>
      </c>
      <c r="C3934" s="512">
        <v>24200</v>
      </c>
      <c r="D3934" s="561"/>
      <c r="E3934" s="647">
        <v>0.1</v>
      </c>
      <c r="F3934" s="489"/>
      <c r="I3934" s="681" t="s">
        <v>10005</v>
      </c>
      <c r="J3934" s="687" t="s">
        <v>2275</v>
      </c>
      <c r="K3934" s="701" t="s">
        <v>11691</v>
      </c>
      <c r="L3934" s="702">
        <v>25800</v>
      </c>
      <c r="M3934" s="750"/>
    </row>
    <row r="3935" spans="1:13" ht="345" customHeight="1">
      <c r="A3935" s="501" t="s">
        <v>6097</v>
      </c>
      <c r="B3935" s="511" t="s">
        <v>6098</v>
      </c>
      <c r="C3935" s="512">
        <v>27450</v>
      </c>
      <c r="D3935" s="561"/>
      <c r="E3935" s="647">
        <v>0.1</v>
      </c>
      <c r="F3935" s="489"/>
      <c r="I3935" s="681" t="s">
        <v>2277</v>
      </c>
      <c r="J3935" s="687" t="s">
        <v>2278</v>
      </c>
      <c r="K3935" s="701" t="s">
        <v>2279</v>
      </c>
      <c r="L3935" s="702">
        <v>25800</v>
      </c>
      <c r="M3935" s="750"/>
    </row>
    <row r="3936" spans="1:13" ht="150" customHeight="1">
      <c r="A3936" s="501" t="s">
        <v>6100</v>
      </c>
      <c r="B3936" s="511" t="s">
        <v>6101</v>
      </c>
      <c r="C3936" s="512">
        <v>22650</v>
      </c>
      <c r="D3936" s="561"/>
      <c r="E3936" s="647">
        <v>0.1</v>
      </c>
      <c r="F3936" s="489"/>
      <c r="I3936" s="681" t="s">
        <v>2269</v>
      </c>
      <c r="J3936" s="687" t="s">
        <v>2280</v>
      </c>
      <c r="K3936" s="701" t="s">
        <v>2281</v>
      </c>
      <c r="L3936" s="702">
        <v>33900</v>
      </c>
      <c r="M3936" s="750"/>
    </row>
    <row r="3937" spans="1:13" ht="409.5" customHeight="1">
      <c r="A3937" s="501" t="s">
        <v>6103</v>
      </c>
      <c r="B3937" s="511" t="s">
        <v>7478</v>
      </c>
      <c r="C3937" s="512">
        <v>24200</v>
      </c>
      <c r="D3937" s="561"/>
      <c r="E3937" s="647">
        <v>0.1</v>
      </c>
      <c r="F3937" s="489"/>
      <c r="I3937" s="681" t="s">
        <v>2244</v>
      </c>
      <c r="J3937" s="687" t="s">
        <v>2282</v>
      </c>
      <c r="K3937" s="701" t="s">
        <v>11692</v>
      </c>
      <c r="L3937" s="702">
        <v>8800</v>
      </c>
      <c r="M3937" s="750"/>
    </row>
    <row r="3938" spans="1:13" ht="330" customHeight="1">
      <c r="A3938" s="501" t="s">
        <v>7480</v>
      </c>
      <c r="B3938" s="511" t="s">
        <v>6090</v>
      </c>
      <c r="C3938" s="512">
        <v>33900</v>
      </c>
      <c r="D3938" s="561"/>
      <c r="E3938" s="647">
        <v>0.1</v>
      </c>
      <c r="F3938" s="489"/>
      <c r="I3938" s="681" t="s">
        <v>2284</v>
      </c>
      <c r="J3938" s="687" t="s">
        <v>2285</v>
      </c>
      <c r="K3938" s="701" t="s">
        <v>2286</v>
      </c>
      <c r="L3938" s="702">
        <v>33900</v>
      </c>
      <c r="M3938" s="750"/>
    </row>
    <row r="3939" spans="1:13" ht="409.5" customHeight="1">
      <c r="A3939" s="501" t="s">
        <v>7469</v>
      </c>
      <c r="B3939" s="511" t="s">
        <v>7470</v>
      </c>
      <c r="C3939" s="512">
        <v>42000</v>
      </c>
      <c r="D3939" s="561"/>
      <c r="E3939" s="647">
        <v>0.1</v>
      </c>
      <c r="F3939" s="489"/>
      <c r="I3939" s="681" t="s">
        <v>2287</v>
      </c>
      <c r="J3939" s="760" t="s">
        <v>2288</v>
      </c>
      <c r="K3939" s="761" t="s">
        <v>11693</v>
      </c>
      <c r="L3939" s="702">
        <v>22000</v>
      </c>
      <c r="M3939" s="750"/>
    </row>
    <row r="3940" spans="1:13" ht="90" customHeight="1">
      <c r="A3940" s="501" t="s">
        <v>7472</v>
      </c>
      <c r="B3940" s="511" t="s">
        <v>5219</v>
      </c>
      <c r="C3940" s="512">
        <v>75750</v>
      </c>
      <c r="D3940" s="495"/>
      <c r="E3940" s="647">
        <v>0.1</v>
      </c>
      <c r="F3940" s="489"/>
      <c r="I3940" s="681" t="s">
        <v>2290</v>
      </c>
      <c r="J3940" s="760" t="s">
        <v>2291</v>
      </c>
      <c r="K3940" s="761" t="s">
        <v>2292</v>
      </c>
      <c r="L3940" s="702">
        <v>29050</v>
      </c>
      <c r="M3940" s="750"/>
    </row>
    <row r="3941" spans="1:13" ht="225" customHeight="1">
      <c r="A3941" s="501" t="s">
        <v>5220</v>
      </c>
      <c r="B3941" s="511" t="s">
        <v>5221</v>
      </c>
      <c r="C3941" s="512">
        <v>83850</v>
      </c>
      <c r="D3941" s="495"/>
      <c r="E3941" s="647">
        <v>0.1</v>
      </c>
      <c r="F3941" s="489"/>
      <c r="I3941" s="681" t="s">
        <v>10461</v>
      </c>
      <c r="J3941" s="790" t="s">
        <v>2293</v>
      </c>
      <c r="K3941" s="791" t="s">
        <v>2294</v>
      </c>
      <c r="L3941" s="702">
        <v>33000</v>
      </c>
      <c r="M3941" s="750"/>
    </row>
    <row r="3942" spans="1:13" ht="75" customHeight="1">
      <c r="A3942" s="501" t="s">
        <v>5223</v>
      </c>
      <c r="B3942" s="511" t="s">
        <v>5224</v>
      </c>
      <c r="C3942" s="512">
        <v>19350</v>
      </c>
      <c r="D3942" s="561"/>
      <c r="E3942" s="647">
        <v>0.1</v>
      </c>
      <c r="F3942" s="489"/>
      <c r="I3942" s="681" t="s">
        <v>2295</v>
      </c>
      <c r="J3942" s="687" t="s">
        <v>2296</v>
      </c>
      <c r="K3942" s="701" t="s">
        <v>12621</v>
      </c>
      <c r="L3942" s="702">
        <v>29050</v>
      </c>
      <c r="M3942" s="750"/>
    </row>
    <row r="3943" spans="1:13" ht="165" customHeight="1">
      <c r="A3943" s="501" t="s">
        <v>5226</v>
      </c>
      <c r="B3943" s="511" t="s">
        <v>5227</v>
      </c>
      <c r="C3943" s="512">
        <v>22650</v>
      </c>
      <c r="D3943" s="561"/>
      <c r="E3943" s="647">
        <v>0.1</v>
      </c>
      <c r="F3943" s="489"/>
      <c r="I3943" s="681" t="s">
        <v>2295</v>
      </c>
      <c r="J3943" s="782" t="s">
        <v>2298</v>
      </c>
      <c r="K3943" s="783" t="s">
        <v>12622</v>
      </c>
      <c r="L3943" s="702">
        <v>22000</v>
      </c>
      <c r="M3943" s="750"/>
    </row>
    <row r="3944" spans="1:13" ht="240" customHeight="1">
      <c r="A3944" s="501" t="s">
        <v>5229</v>
      </c>
      <c r="B3944" s="511" t="s">
        <v>5230</v>
      </c>
      <c r="C3944" s="512">
        <v>25800</v>
      </c>
      <c r="D3944" s="561"/>
      <c r="E3944" s="647">
        <v>0.1</v>
      </c>
      <c r="F3944" s="489"/>
      <c r="I3944" s="681" t="s">
        <v>10381</v>
      </c>
      <c r="J3944" s="760" t="s">
        <v>2300</v>
      </c>
      <c r="K3944" s="761" t="s">
        <v>11694</v>
      </c>
      <c r="L3944" s="702">
        <v>33000</v>
      </c>
      <c r="M3944" s="750"/>
    </row>
    <row r="3945" spans="1:13" ht="375" customHeight="1">
      <c r="A3945" s="501" t="s">
        <v>5231</v>
      </c>
      <c r="B3945" s="511" t="s">
        <v>4013</v>
      </c>
      <c r="C3945" s="539">
        <v>38700</v>
      </c>
      <c r="D3945" s="528"/>
      <c r="E3945" s="647">
        <v>0.1</v>
      </c>
      <c r="F3945" s="489"/>
      <c r="I3945" s="681" t="s">
        <v>10382</v>
      </c>
      <c r="J3945" s="760" t="s">
        <v>2302</v>
      </c>
      <c r="K3945" s="761" t="s">
        <v>11695</v>
      </c>
      <c r="L3945" s="702">
        <v>95700</v>
      </c>
      <c r="M3945" s="750"/>
    </row>
    <row r="3946" spans="1:13" ht="90" customHeight="1">
      <c r="A3946" s="501" t="s">
        <v>9803</v>
      </c>
      <c r="B3946" s="544" t="s">
        <v>9804</v>
      </c>
      <c r="C3946" s="512">
        <v>65450</v>
      </c>
      <c r="D3946" s="495" t="s">
        <v>8922</v>
      </c>
      <c r="E3946" s="647">
        <v>0.1</v>
      </c>
      <c r="F3946" s="489"/>
      <c r="I3946" s="681" t="s">
        <v>2295</v>
      </c>
      <c r="J3946" s="784" t="s">
        <v>2304</v>
      </c>
      <c r="K3946" s="785" t="s">
        <v>11696</v>
      </c>
      <c r="L3946" s="702">
        <v>99000</v>
      </c>
      <c r="M3946" s="750"/>
    </row>
    <row r="3947" spans="1:13" ht="128.25" customHeight="1">
      <c r="A3947" s="568"/>
      <c r="B3947" s="546" t="s">
        <v>4014</v>
      </c>
      <c r="C3947" s="512"/>
      <c r="D3947" s="561"/>
      <c r="E3947" s="647">
        <v>0.1</v>
      </c>
      <c r="F3947" s="489"/>
      <c r="I3947" s="681" t="s">
        <v>2295</v>
      </c>
      <c r="J3947" s="687" t="s">
        <v>2306</v>
      </c>
      <c r="K3947" s="701" t="s">
        <v>2307</v>
      </c>
      <c r="L3947" s="702">
        <v>58100</v>
      </c>
      <c r="M3947" s="750"/>
    </row>
    <row r="3948" spans="1:13" ht="285" customHeight="1">
      <c r="A3948" s="501" t="s">
        <v>4015</v>
      </c>
      <c r="B3948" s="511" t="s">
        <v>4016</v>
      </c>
      <c r="C3948" s="512">
        <v>19350</v>
      </c>
      <c r="D3948" s="561"/>
      <c r="E3948" s="647">
        <v>0.1</v>
      </c>
      <c r="F3948" s="489"/>
      <c r="I3948" s="681" t="s">
        <v>9819</v>
      </c>
      <c r="J3948" s="687" t="s">
        <v>2308</v>
      </c>
      <c r="K3948" s="733" t="s">
        <v>2309</v>
      </c>
      <c r="L3948" s="702">
        <v>62150</v>
      </c>
      <c r="M3948" s="750"/>
    </row>
    <row r="3949" spans="1:13" ht="120" customHeight="1">
      <c r="A3949" s="501" t="s">
        <v>4018</v>
      </c>
      <c r="B3949" s="511" t="s">
        <v>4019</v>
      </c>
      <c r="C3949" s="512">
        <v>24200</v>
      </c>
      <c r="D3949" s="561"/>
      <c r="E3949" s="647">
        <v>0.1</v>
      </c>
      <c r="F3949" s="489"/>
      <c r="I3949" s="681" t="s">
        <v>6080</v>
      </c>
      <c r="J3949" s="687" t="s">
        <v>2310</v>
      </c>
      <c r="K3949" s="701" t="s">
        <v>2311</v>
      </c>
      <c r="L3949" s="702">
        <v>6100</v>
      </c>
      <c r="M3949" s="750"/>
    </row>
    <row r="3950" spans="1:13" ht="315" customHeight="1">
      <c r="A3950" s="501" t="s">
        <v>4020</v>
      </c>
      <c r="B3950" s="511" t="s">
        <v>4021</v>
      </c>
      <c r="C3950" s="512">
        <v>4850</v>
      </c>
      <c r="D3950" s="561"/>
      <c r="E3950" s="647">
        <v>0.1</v>
      </c>
      <c r="F3950" s="489"/>
      <c r="I3950" s="687"/>
      <c r="J3950" s="735"/>
      <c r="K3950" s="792" t="s">
        <v>13019</v>
      </c>
      <c r="L3950" s="702"/>
      <c r="M3950" s="750"/>
    </row>
    <row r="3951" spans="1:13" ht="120" customHeight="1">
      <c r="A3951" s="501" t="s">
        <v>4022</v>
      </c>
      <c r="B3951" s="511" t="s">
        <v>4023</v>
      </c>
      <c r="C3951" s="512">
        <v>5700</v>
      </c>
      <c r="D3951" s="561"/>
      <c r="E3951" s="647">
        <v>0.1</v>
      </c>
      <c r="F3951" s="489"/>
      <c r="I3951" s="681" t="s">
        <v>2313</v>
      </c>
      <c r="J3951" s="687" t="s">
        <v>2314</v>
      </c>
      <c r="K3951" s="701" t="s">
        <v>2315</v>
      </c>
      <c r="L3951" s="702">
        <v>25800</v>
      </c>
      <c r="M3951" s="750"/>
    </row>
    <row r="3952" spans="1:13" ht="135" customHeight="1">
      <c r="A3952" s="501" t="s">
        <v>4024</v>
      </c>
      <c r="B3952" s="511" t="s">
        <v>4025</v>
      </c>
      <c r="C3952" s="512">
        <v>5700</v>
      </c>
      <c r="D3952" s="561"/>
      <c r="E3952" s="647">
        <v>0.1</v>
      </c>
      <c r="F3952" s="489"/>
      <c r="I3952" s="681" t="s">
        <v>2316</v>
      </c>
      <c r="J3952" s="782" t="s">
        <v>2317</v>
      </c>
      <c r="K3952" s="793" t="s">
        <v>11697</v>
      </c>
      <c r="L3952" s="702">
        <v>38700</v>
      </c>
      <c r="M3952" s="750"/>
    </row>
    <row r="3953" spans="1:13" ht="210" customHeight="1">
      <c r="A3953" s="501" t="s">
        <v>4027</v>
      </c>
      <c r="B3953" s="511" t="s">
        <v>4028</v>
      </c>
      <c r="C3953" s="512">
        <v>8950</v>
      </c>
      <c r="D3953" s="561"/>
      <c r="E3953" s="647">
        <v>0.1</v>
      </c>
      <c r="F3953" s="489"/>
      <c r="I3953" s="681" t="s">
        <v>2319</v>
      </c>
      <c r="J3953" s="760" t="s">
        <v>2320</v>
      </c>
      <c r="K3953" s="761" t="s">
        <v>11698</v>
      </c>
      <c r="L3953" s="702">
        <v>99000</v>
      </c>
      <c r="M3953" s="750"/>
    </row>
    <row r="3954" spans="1:13" ht="135" customHeight="1">
      <c r="A3954" s="501" t="s">
        <v>4029</v>
      </c>
      <c r="B3954" s="511" t="s">
        <v>4030</v>
      </c>
      <c r="C3954" s="512">
        <v>32300</v>
      </c>
      <c r="D3954" s="561"/>
      <c r="E3954" s="647">
        <v>0.1</v>
      </c>
      <c r="F3954" s="489"/>
      <c r="I3954" s="681" t="s">
        <v>2322</v>
      </c>
      <c r="J3954" s="687" t="s">
        <v>2323</v>
      </c>
      <c r="K3954" s="701" t="s">
        <v>2324</v>
      </c>
      <c r="L3954" s="702">
        <v>38700</v>
      </c>
      <c r="M3954" s="750"/>
    </row>
    <row r="3955" spans="1:13" ht="315" customHeight="1">
      <c r="A3955" s="501" t="s">
        <v>4032</v>
      </c>
      <c r="B3955" s="511" t="s">
        <v>2647</v>
      </c>
      <c r="C3955" s="512">
        <v>8950</v>
      </c>
      <c r="D3955" s="561"/>
      <c r="E3955" s="647">
        <v>0.1</v>
      </c>
      <c r="F3955" s="489"/>
      <c r="I3955" s="681" t="s">
        <v>2325</v>
      </c>
      <c r="J3955" s="760" t="s">
        <v>2326</v>
      </c>
      <c r="K3955" s="761" t="s">
        <v>11699</v>
      </c>
      <c r="L3955" s="702">
        <v>50000</v>
      </c>
      <c r="M3955" s="750"/>
    </row>
    <row r="3956" spans="1:13" ht="375" customHeight="1">
      <c r="A3956" s="501" t="s">
        <v>2648</v>
      </c>
      <c r="B3956" s="511" t="s">
        <v>2649</v>
      </c>
      <c r="C3956" s="512">
        <v>24200</v>
      </c>
      <c r="D3956" s="561"/>
      <c r="E3956" s="647">
        <v>0.1</v>
      </c>
      <c r="F3956" s="489"/>
      <c r="I3956" s="681" t="s">
        <v>2328</v>
      </c>
      <c r="J3956" s="687" t="s">
        <v>2329</v>
      </c>
      <c r="K3956" s="701" t="s">
        <v>2330</v>
      </c>
      <c r="L3956" s="702">
        <v>50000</v>
      </c>
      <c r="M3956" s="750"/>
    </row>
    <row r="3957" spans="1:13" ht="345" customHeight="1">
      <c r="A3957" s="501" t="s">
        <v>2651</v>
      </c>
      <c r="B3957" s="511" t="s">
        <v>2652</v>
      </c>
      <c r="C3957" s="512">
        <v>10550</v>
      </c>
      <c r="D3957" s="561"/>
      <c r="E3957" s="647">
        <v>0.1</v>
      </c>
      <c r="F3957" s="489"/>
      <c r="I3957" s="681" t="s">
        <v>2331</v>
      </c>
      <c r="J3957" s="760" t="s">
        <v>2332</v>
      </c>
      <c r="K3957" s="761" t="s">
        <v>11700</v>
      </c>
      <c r="L3957" s="702">
        <v>52800</v>
      </c>
      <c r="M3957" s="750"/>
    </row>
    <row r="3958" spans="1:13" ht="135" customHeight="1">
      <c r="A3958" s="501" t="s">
        <v>2653</v>
      </c>
      <c r="B3958" s="511" t="s">
        <v>2654</v>
      </c>
      <c r="C3958" s="512">
        <v>7250</v>
      </c>
      <c r="D3958" s="561"/>
      <c r="E3958" s="647">
        <v>0.1</v>
      </c>
      <c r="F3958" s="489"/>
      <c r="I3958" s="681" t="s">
        <v>2334</v>
      </c>
      <c r="J3958" s="687" t="s">
        <v>2335</v>
      </c>
      <c r="K3958" s="701" t="s">
        <v>2336</v>
      </c>
      <c r="L3958" s="702">
        <v>50000</v>
      </c>
      <c r="M3958" s="750"/>
    </row>
    <row r="3959" spans="1:13" ht="375" customHeight="1">
      <c r="A3959" s="501" t="s">
        <v>2655</v>
      </c>
      <c r="B3959" s="511" t="s">
        <v>2656</v>
      </c>
      <c r="C3959" s="512">
        <v>8950</v>
      </c>
      <c r="D3959" s="561"/>
      <c r="E3959" s="647">
        <v>0.1</v>
      </c>
      <c r="F3959" s="489"/>
      <c r="I3959" s="681" t="s">
        <v>2337</v>
      </c>
      <c r="J3959" s="760" t="s">
        <v>2338</v>
      </c>
      <c r="K3959" s="761" t="s">
        <v>11701</v>
      </c>
      <c r="L3959" s="702">
        <v>33900</v>
      </c>
      <c r="M3959" s="750"/>
    </row>
    <row r="3960" spans="1:13" ht="210" customHeight="1">
      <c r="A3960" s="501" t="s">
        <v>2657</v>
      </c>
      <c r="B3960" s="511" t="s">
        <v>2658</v>
      </c>
      <c r="C3960" s="512">
        <v>15350</v>
      </c>
      <c r="D3960" s="561"/>
      <c r="E3960" s="647">
        <v>0.1</v>
      </c>
      <c r="F3960" s="489"/>
      <c r="I3960" s="681" t="s">
        <v>2340</v>
      </c>
      <c r="J3960" s="687" t="s">
        <v>2341</v>
      </c>
      <c r="K3960" s="701" t="s">
        <v>2342</v>
      </c>
      <c r="L3960" s="702">
        <v>33900</v>
      </c>
      <c r="M3960" s="750"/>
    </row>
    <row r="3961" spans="1:13" ht="240" customHeight="1">
      <c r="A3961" s="501" t="s">
        <v>2659</v>
      </c>
      <c r="B3961" s="511" t="s">
        <v>2660</v>
      </c>
      <c r="C3961" s="512">
        <v>11400</v>
      </c>
      <c r="D3961" s="561"/>
      <c r="E3961" s="647">
        <v>0.1</v>
      </c>
      <c r="F3961" s="489"/>
      <c r="I3961" s="681" t="s">
        <v>2343</v>
      </c>
      <c r="J3961" s="760" t="s">
        <v>2344</v>
      </c>
      <c r="K3961" s="761" t="s">
        <v>11702</v>
      </c>
      <c r="L3961" s="702">
        <v>42000</v>
      </c>
      <c r="M3961" s="750"/>
    </row>
    <row r="3962" spans="1:13" ht="165" customHeight="1">
      <c r="A3962" s="501" t="s">
        <v>2661</v>
      </c>
      <c r="B3962" s="511" t="s">
        <v>2662</v>
      </c>
      <c r="C3962" s="512">
        <v>3250</v>
      </c>
      <c r="D3962" s="561"/>
      <c r="E3962" s="647">
        <v>0.1</v>
      </c>
      <c r="F3962" s="489"/>
      <c r="I3962" s="681" t="s">
        <v>2346</v>
      </c>
      <c r="J3962" s="687" t="s">
        <v>2347</v>
      </c>
      <c r="K3962" s="733" t="s">
        <v>2348</v>
      </c>
      <c r="L3962" s="702">
        <v>42000</v>
      </c>
      <c r="M3962" s="750"/>
    </row>
    <row r="3963" spans="1:13" ht="360" customHeight="1">
      <c r="A3963" s="501" t="s">
        <v>2663</v>
      </c>
      <c r="B3963" s="511" t="s">
        <v>2664</v>
      </c>
      <c r="C3963" s="512">
        <v>16200</v>
      </c>
      <c r="D3963" s="561"/>
      <c r="E3963" s="647">
        <v>0.1</v>
      </c>
      <c r="F3963" s="489"/>
      <c r="I3963" s="681" t="s">
        <v>2349</v>
      </c>
      <c r="J3963" s="687" t="s">
        <v>2350</v>
      </c>
      <c r="K3963" s="701" t="s">
        <v>2351</v>
      </c>
      <c r="L3963" s="702">
        <v>53250</v>
      </c>
      <c r="M3963" s="750"/>
    </row>
    <row r="3964" spans="1:13" ht="345" customHeight="1">
      <c r="A3964" s="501" t="s">
        <v>2665</v>
      </c>
      <c r="B3964" s="511" t="s">
        <v>2666</v>
      </c>
      <c r="C3964" s="512">
        <v>32300</v>
      </c>
      <c r="D3964" s="561"/>
      <c r="E3964" s="647">
        <v>0.1</v>
      </c>
      <c r="F3964" s="489"/>
      <c r="I3964" s="681" t="s">
        <v>2352</v>
      </c>
      <c r="J3964" s="687" t="s">
        <v>2353</v>
      </c>
      <c r="K3964" s="701" t="s">
        <v>2354</v>
      </c>
      <c r="L3964" s="702">
        <v>50000</v>
      </c>
      <c r="M3964" s="750"/>
    </row>
    <row r="3965" spans="1:13" ht="375" customHeight="1">
      <c r="A3965" s="501" t="s">
        <v>2668</v>
      </c>
      <c r="B3965" s="511" t="s">
        <v>2669</v>
      </c>
      <c r="C3965" s="512">
        <v>48400</v>
      </c>
      <c r="D3965" s="561"/>
      <c r="E3965" s="647">
        <v>0.1</v>
      </c>
      <c r="F3965" s="489"/>
      <c r="I3965" s="681" t="s">
        <v>2355</v>
      </c>
      <c r="J3965" s="687" t="s">
        <v>2356</v>
      </c>
      <c r="K3965" s="701" t="s">
        <v>2357</v>
      </c>
      <c r="L3965" s="702">
        <v>58100</v>
      </c>
      <c r="M3965" s="750"/>
    </row>
    <row r="3966" spans="1:13" ht="409.5" customHeight="1">
      <c r="A3966" s="501" t="s">
        <v>2671</v>
      </c>
      <c r="B3966" s="511" t="s">
        <v>2672</v>
      </c>
      <c r="C3966" s="512">
        <v>32300</v>
      </c>
      <c r="D3966" s="561"/>
      <c r="E3966" s="647">
        <v>0.1</v>
      </c>
      <c r="F3966" s="489"/>
      <c r="I3966" s="681" t="s">
        <v>2358</v>
      </c>
      <c r="J3966" s="687" t="s">
        <v>2359</v>
      </c>
      <c r="K3966" s="701" t="s">
        <v>2360</v>
      </c>
      <c r="L3966" s="702">
        <v>58100</v>
      </c>
      <c r="M3966" s="750"/>
    </row>
    <row r="3967" spans="1:13" ht="31.5" customHeight="1">
      <c r="A3967" s="501"/>
      <c r="B3967" s="535" t="s">
        <v>2673</v>
      </c>
      <c r="C3967" s="512"/>
      <c r="D3967" s="561"/>
      <c r="E3967" s="646"/>
      <c r="F3967" s="489"/>
      <c r="I3967" s="681" t="s">
        <v>2361</v>
      </c>
      <c r="J3967" s="687" t="s">
        <v>2362</v>
      </c>
      <c r="K3967" s="701" t="s">
        <v>2363</v>
      </c>
      <c r="L3967" s="702">
        <v>42000</v>
      </c>
      <c r="M3967" s="750"/>
    </row>
    <row r="3968" spans="1:13" ht="31.5" customHeight="1">
      <c r="A3968" s="501"/>
      <c r="B3968" s="535" t="s">
        <v>7146</v>
      </c>
      <c r="C3968" s="512"/>
      <c r="D3968" s="561"/>
      <c r="E3968" s="646"/>
      <c r="F3968" s="489"/>
      <c r="I3968" s="681" t="s">
        <v>2364</v>
      </c>
      <c r="J3968" s="687" t="s">
        <v>2365</v>
      </c>
      <c r="K3968" s="701" t="s">
        <v>2366</v>
      </c>
      <c r="L3968" s="702">
        <v>42000</v>
      </c>
      <c r="M3968" s="750"/>
    </row>
    <row r="3969" spans="1:13" ht="78.75" customHeight="1">
      <c r="A3969" s="501"/>
      <c r="B3969" s="535" t="s">
        <v>2674</v>
      </c>
      <c r="C3969" s="512"/>
      <c r="D3969" s="561"/>
      <c r="E3969" s="646"/>
      <c r="F3969" s="489"/>
      <c r="I3969" s="681" t="s">
        <v>2367</v>
      </c>
      <c r="J3969" s="687" t="s">
        <v>2368</v>
      </c>
      <c r="K3969" s="701" t="s">
        <v>2369</v>
      </c>
      <c r="L3969" s="702">
        <v>53250</v>
      </c>
      <c r="M3969" s="750"/>
    </row>
    <row r="3970" spans="1:13" ht="105" customHeight="1">
      <c r="A3970" s="501" t="s">
        <v>2676</v>
      </c>
      <c r="B3970" s="511" t="s">
        <v>2677</v>
      </c>
      <c r="C3970" s="512">
        <v>950</v>
      </c>
      <c r="D3970" s="495"/>
      <c r="E3970" s="647">
        <v>0.1</v>
      </c>
      <c r="F3970" s="489"/>
      <c r="I3970" s="681" t="s">
        <v>2367</v>
      </c>
      <c r="J3970" s="687" t="s">
        <v>2370</v>
      </c>
      <c r="K3970" s="701" t="s">
        <v>2371</v>
      </c>
      <c r="L3970" s="702">
        <v>59650</v>
      </c>
      <c r="M3970" s="750"/>
    </row>
    <row r="3971" spans="1:13" ht="135" customHeight="1">
      <c r="A3971" s="501" t="s">
        <v>2679</v>
      </c>
      <c r="B3971" s="511" t="s">
        <v>2680</v>
      </c>
      <c r="C3971" s="512">
        <v>1200</v>
      </c>
      <c r="D3971" s="495"/>
      <c r="E3971" s="647">
        <v>0.1</v>
      </c>
      <c r="F3971" s="489"/>
      <c r="I3971" s="693"/>
      <c r="J3971" s="757"/>
      <c r="K3971" s="735" t="s">
        <v>13018</v>
      </c>
      <c r="L3971" s="702"/>
      <c r="M3971" s="750"/>
    </row>
    <row r="3972" spans="1:13" ht="60" customHeight="1">
      <c r="A3972" s="501" t="s">
        <v>2682</v>
      </c>
      <c r="B3972" s="511" t="s">
        <v>2683</v>
      </c>
      <c r="C3972" s="512">
        <v>1150</v>
      </c>
      <c r="D3972" s="561"/>
      <c r="E3972" s="647">
        <v>0.1</v>
      </c>
      <c r="F3972" s="489"/>
      <c r="I3972" s="681" t="s">
        <v>2373</v>
      </c>
      <c r="J3972" s="687" t="s">
        <v>2374</v>
      </c>
      <c r="K3972" s="701" t="s">
        <v>2375</v>
      </c>
      <c r="L3972" s="702">
        <v>24200</v>
      </c>
      <c r="M3972" s="750"/>
    </row>
    <row r="3973" spans="1:13" ht="135" customHeight="1">
      <c r="A3973" s="501" t="s">
        <v>2685</v>
      </c>
      <c r="B3973" s="511" t="s">
        <v>2686</v>
      </c>
      <c r="C3973" s="512">
        <v>1200</v>
      </c>
      <c r="D3973" s="515"/>
      <c r="E3973" s="647">
        <v>0.1</v>
      </c>
      <c r="F3973" s="489"/>
      <c r="I3973" s="681" t="s">
        <v>10471</v>
      </c>
      <c r="J3973" s="687" t="s">
        <v>2376</v>
      </c>
      <c r="K3973" s="701" t="s">
        <v>11831</v>
      </c>
      <c r="L3973" s="702">
        <v>26600</v>
      </c>
      <c r="M3973" s="750"/>
    </row>
    <row r="3974" spans="1:13" ht="120" customHeight="1">
      <c r="A3974" s="501" t="s">
        <v>2688</v>
      </c>
      <c r="B3974" s="511" t="s">
        <v>2689</v>
      </c>
      <c r="C3974" s="512">
        <v>1600</v>
      </c>
      <c r="D3974" s="515"/>
      <c r="E3974" s="647">
        <v>0.1</v>
      </c>
      <c r="F3974" s="489"/>
      <c r="I3974" s="681" t="s">
        <v>2378</v>
      </c>
      <c r="J3974" s="687" t="s">
        <v>2379</v>
      </c>
      <c r="K3974" s="701" t="s">
        <v>2380</v>
      </c>
      <c r="L3974" s="702">
        <v>26600</v>
      </c>
      <c r="M3974" s="750"/>
    </row>
    <row r="3975" spans="1:13" ht="120" customHeight="1">
      <c r="A3975" s="501" t="s">
        <v>2691</v>
      </c>
      <c r="B3975" s="511" t="s">
        <v>2692</v>
      </c>
      <c r="C3975" s="512">
        <v>6650</v>
      </c>
      <c r="D3975" s="515"/>
      <c r="E3975" s="647">
        <v>0.1</v>
      </c>
      <c r="F3975" s="489"/>
      <c r="I3975" s="681" t="s">
        <v>10470</v>
      </c>
      <c r="J3975" s="687" t="s">
        <v>2381</v>
      </c>
      <c r="K3975" s="701" t="s">
        <v>2382</v>
      </c>
      <c r="L3975" s="702">
        <v>29900</v>
      </c>
      <c r="M3975" s="750"/>
    </row>
    <row r="3976" spans="1:13" ht="360" customHeight="1">
      <c r="A3976" s="501" t="s">
        <v>2694</v>
      </c>
      <c r="B3976" s="511" t="s">
        <v>2695</v>
      </c>
      <c r="C3976" s="512">
        <v>1200</v>
      </c>
      <c r="D3976" s="515"/>
      <c r="E3976" s="647">
        <v>0.1</v>
      </c>
      <c r="F3976" s="489"/>
      <c r="I3976" s="681" t="s">
        <v>2383</v>
      </c>
      <c r="J3976" s="687" t="s">
        <v>2384</v>
      </c>
      <c r="K3976" s="701" t="s">
        <v>2385</v>
      </c>
      <c r="L3976" s="702">
        <v>24200</v>
      </c>
      <c r="M3976" s="750"/>
    </row>
    <row r="3977" spans="1:13" ht="135" customHeight="1">
      <c r="A3977" s="501" t="s">
        <v>2697</v>
      </c>
      <c r="B3977" s="511" t="s">
        <v>2698</v>
      </c>
      <c r="C3977" s="512">
        <v>1650</v>
      </c>
      <c r="D3977" s="561"/>
      <c r="E3977" s="647">
        <v>0.1</v>
      </c>
      <c r="F3977" s="489"/>
      <c r="I3977" s="681" t="s">
        <v>10469</v>
      </c>
      <c r="J3977" s="687" t="s">
        <v>2386</v>
      </c>
      <c r="K3977" s="701" t="s">
        <v>2387</v>
      </c>
      <c r="L3977" s="702">
        <v>42000</v>
      </c>
      <c r="M3977" s="750"/>
    </row>
    <row r="3978" spans="1:13" ht="45" customHeight="1">
      <c r="A3978" s="501" t="s">
        <v>2700</v>
      </c>
      <c r="B3978" s="511" t="s">
        <v>2701</v>
      </c>
      <c r="C3978" s="512">
        <v>1350</v>
      </c>
      <c r="D3978" s="561"/>
      <c r="E3978" s="647">
        <v>0.1</v>
      </c>
      <c r="F3978" s="489"/>
      <c r="I3978" s="681" t="s">
        <v>2388</v>
      </c>
      <c r="J3978" s="687" t="s">
        <v>2389</v>
      </c>
      <c r="K3978" s="701" t="s">
        <v>2390</v>
      </c>
      <c r="L3978" s="702">
        <v>25800</v>
      </c>
      <c r="M3978" s="750"/>
    </row>
    <row r="3979" spans="1:13" ht="75" customHeight="1">
      <c r="A3979" s="501" t="s">
        <v>2702</v>
      </c>
      <c r="B3979" s="511" t="s">
        <v>2703</v>
      </c>
      <c r="C3979" s="512">
        <v>500</v>
      </c>
      <c r="D3979" s="561"/>
      <c r="E3979" s="647">
        <v>0.1</v>
      </c>
      <c r="F3979" s="489"/>
      <c r="I3979" s="681" t="s">
        <v>10468</v>
      </c>
      <c r="J3979" s="687" t="s">
        <v>2391</v>
      </c>
      <c r="K3979" s="701" t="s">
        <v>4763</v>
      </c>
      <c r="L3979" s="702">
        <v>42000</v>
      </c>
      <c r="M3979" s="750"/>
    </row>
    <row r="3980" spans="1:13" ht="75" customHeight="1">
      <c r="A3980" s="501" t="s">
        <v>2704</v>
      </c>
      <c r="B3980" s="511" t="s">
        <v>2705</v>
      </c>
      <c r="C3980" s="512">
        <v>450</v>
      </c>
      <c r="D3980" s="561"/>
      <c r="E3980" s="647">
        <v>0.1</v>
      </c>
      <c r="F3980" s="489"/>
      <c r="I3980" s="681" t="s">
        <v>5727</v>
      </c>
      <c r="J3980" s="687" t="s">
        <v>4764</v>
      </c>
      <c r="K3980" s="701" t="s">
        <v>4765</v>
      </c>
      <c r="L3980" s="702">
        <v>37150</v>
      </c>
      <c r="M3980" s="750"/>
    </row>
    <row r="3981" spans="1:13" ht="165" customHeight="1">
      <c r="A3981" s="501" t="s">
        <v>2707</v>
      </c>
      <c r="B3981" s="511" t="s">
        <v>2708</v>
      </c>
      <c r="C3981" s="512">
        <v>1650</v>
      </c>
      <c r="D3981" s="561"/>
      <c r="E3981" s="647">
        <v>0.1</v>
      </c>
      <c r="F3981" s="489"/>
      <c r="I3981" s="681" t="s">
        <v>10467</v>
      </c>
      <c r="J3981" s="687" t="s">
        <v>5805</v>
      </c>
      <c r="K3981" s="701" t="s">
        <v>5806</v>
      </c>
      <c r="L3981" s="702">
        <v>38700</v>
      </c>
      <c r="M3981" s="750"/>
    </row>
    <row r="3982" spans="1:13" ht="45" customHeight="1">
      <c r="A3982" s="501" t="s">
        <v>2709</v>
      </c>
      <c r="B3982" s="511" t="s">
        <v>2710</v>
      </c>
      <c r="C3982" s="512">
        <v>1650</v>
      </c>
      <c r="D3982" s="561"/>
      <c r="E3982" s="647">
        <v>0.1</v>
      </c>
      <c r="F3982" s="489"/>
      <c r="I3982" s="681" t="s">
        <v>5807</v>
      </c>
      <c r="J3982" s="687" t="s">
        <v>5808</v>
      </c>
      <c r="K3982" s="701" t="s">
        <v>5809</v>
      </c>
      <c r="L3982" s="702">
        <v>24200</v>
      </c>
      <c r="M3982" s="750"/>
    </row>
    <row r="3983" spans="1:13" ht="120" customHeight="1">
      <c r="A3983" s="501" t="s">
        <v>10565</v>
      </c>
      <c r="B3983" s="511" t="s">
        <v>10566</v>
      </c>
      <c r="C3983" s="512">
        <v>9350</v>
      </c>
      <c r="D3983" s="561"/>
      <c r="E3983" s="647">
        <v>0.1</v>
      </c>
      <c r="F3983" s="489"/>
      <c r="I3983" s="681" t="s">
        <v>5810</v>
      </c>
      <c r="J3983" s="687" t="s">
        <v>5811</v>
      </c>
      <c r="K3983" s="701" t="s">
        <v>5812</v>
      </c>
      <c r="L3983" s="702">
        <v>29100</v>
      </c>
      <c r="M3983" s="750"/>
    </row>
    <row r="3984" spans="1:13" ht="210" customHeight="1">
      <c r="A3984" s="501" t="s">
        <v>10568</v>
      </c>
      <c r="B3984" s="511" t="s">
        <v>10569</v>
      </c>
      <c r="C3984" s="512">
        <v>27500</v>
      </c>
      <c r="D3984" s="561"/>
      <c r="E3984" s="647">
        <v>0.1</v>
      </c>
      <c r="F3984" s="489"/>
      <c r="I3984" s="681" t="s">
        <v>5813</v>
      </c>
      <c r="J3984" s="687" t="s">
        <v>5814</v>
      </c>
      <c r="K3984" s="701" t="s">
        <v>7090</v>
      </c>
      <c r="L3984" s="702">
        <v>33900</v>
      </c>
      <c r="M3984" s="750"/>
    </row>
    <row r="3985" spans="1:13" ht="110.25" customHeight="1">
      <c r="A3985" s="501"/>
      <c r="B3985" s="535" t="s">
        <v>2711</v>
      </c>
      <c r="C3985" s="512"/>
      <c r="D3985" s="561"/>
      <c r="E3985" s="646"/>
      <c r="F3985" s="489"/>
      <c r="I3985" s="681" t="s">
        <v>10383</v>
      </c>
      <c r="J3985" s="687" t="s">
        <v>7091</v>
      </c>
      <c r="K3985" s="701" t="s">
        <v>7092</v>
      </c>
      <c r="L3985" s="702">
        <v>42000</v>
      </c>
      <c r="M3985" s="750"/>
    </row>
    <row r="3986" spans="1:13" ht="165" customHeight="1">
      <c r="A3986" s="501" t="s">
        <v>2712</v>
      </c>
      <c r="B3986" s="511" t="s">
        <v>2713</v>
      </c>
      <c r="C3986" s="512">
        <v>1150</v>
      </c>
      <c r="D3986" s="561"/>
      <c r="E3986" s="647">
        <v>0.1</v>
      </c>
      <c r="F3986" s="489"/>
      <c r="I3986" s="681" t="s">
        <v>10384</v>
      </c>
      <c r="J3986" s="687" t="s">
        <v>7093</v>
      </c>
      <c r="K3986" s="701" t="s">
        <v>7094</v>
      </c>
      <c r="L3986" s="702">
        <v>54800</v>
      </c>
      <c r="M3986" s="750"/>
    </row>
    <row r="3987" spans="1:13" ht="165" customHeight="1">
      <c r="A3987" s="501" t="s">
        <v>2715</v>
      </c>
      <c r="B3987" s="511" t="s">
        <v>2716</v>
      </c>
      <c r="C3987" s="512">
        <v>11400</v>
      </c>
      <c r="D3987" s="561"/>
      <c r="E3987" s="647">
        <v>0.1</v>
      </c>
      <c r="F3987" s="489"/>
      <c r="I3987" s="681" t="s">
        <v>10385</v>
      </c>
      <c r="J3987" s="687" t="s">
        <v>7095</v>
      </c>
      <c r="K3987" s="701" t="s">
        <v>7096</v>
      </c>
      <c r="L3987" s="702">
        <v>58100</v>
      </c>
      <c r="M3987" s="750"/>
    </row>
    <row r="3988" spans="1:13" ht="165" customHeight="1">
      <c r="A3988" s="501" t="s">
        <v>2718</v>
      </c>
      <c r="B3988" s="511" t="s">
        <v>2719</v>
      </c>
      <c r="C3988" s="512">
        <v>1150</v>
      </c>
      <c r="D3988" s="561"/>
      <c r="E3988" s="647">
        <v>0.1</v>
      </c>
      <c r="F3988" s="489"/>
      <c r="I3988" s="681" t="s">
        <v>7097</v>
      </c>
      <c r="J3988" s="687" t="s">
        <v>6091</v>
      </c>
      <c r="K3988" s="701" t="s">
        <v>6092</v>
      </c>
      <c r="L3988" s="702">
        <v>21100</v>
      </c>
      <c r="M3988" s="750"/>
    </row>
    <row r="3989" spans="1:13" ht="300" customHeight="1">
      <c r="A3989" s="501" t="s">
        <v>2720</v>
      </c>
      <c r="B3989" s="511" t="s">
        <v>8657</v>
      </c>
      <c r="C3989" s="538">
        <v>14200</v>
      </c>
      <c r="D3989" s="561"/>
      <c r="E3989" s="647">
        <v>0.1</v>
      </c>
      <c r="F3989" s="489"/>
      <c r="I3989" s="681" t="s">
        <v>10466</v>
      </c>
      <c r="J3989" s="687" t="s">
        <v>6093</v>
      </c>
      <c r="K3989" s="701" t="s">
        <v>6094</v>
      </c>
      <c r="L3989" s="702">
        <v>25800</v>
      </c>
      <c r="M3989" s="750"/>
    </row>
    <row r="3990" spans="1:13" ht="225" customHeight="1">
      <c r="A3990" s="501" t="s">
        <v>2722</v>
      </c>
      <c r="B3990" s="511" t="s">
        <v>2723</v>
      </c>
      <c r="C3990" s="512">
        <v>17800</v>
      </c>
      <c r="D3990" s="561"/>
      <c r="E3990" s="647">
        <v>0.1</v>
      </c>
      <c r="F3990" s="489"/>
      <c r="I3990" s="681" t="s">
        <v>7097</v>
      </c>
      <c r="J3990" s="687" t="s">
        <v>6095</v>
      </c>
      <c r="K3990" s="701" t="s">
        <v>6096</v>
      </c>
      <c r="L3990" s="702">
        <v>24200</v>
      </c>
      <c r="M3990" s="750"/>
    </row>
    <row r="3991" spans="1:13" ht="240" customHeight="1">
      <c r="A3991" s="501" t="s">
        <v>2725</v>
      </c>
      <c r="B3991" s="511" t="s">
        <v>2726</v>
      </c>
      <c r="C3991" s="512">
        <v>9700</v>
      </c>
      <c r="D3991" s="561"/>
      <c r="E3991" s="647">
        <v>0.1</v>
      </c>
      <c r="F3991" s="489"/>
      <c r="I3991" s="681" t="s">
        <v>10465</v>
      </c>
      <c r="J3991" s="687" t="s">
        <v>6097</v>
      </c>
      <c r="K3991" s="701" t="s">
        <v>6098</v>
      </c>
      <c r="L3991" s="702">
        <v>27450</v>
      </c>
      <c r="M3991" s="750"/>
    </row>
    <row r="3992" spans="1:13" ht="195" customHeight="1">
      <c r="A3992" s="501" t="s">
        <v>2728</v>
      </c>
      <c r="B3992" s="511" t="s">
        <v>2729</v>
      </c>
      <c r="C3992" s="512">
        <v>10550</v>
      </c>
      <c r="D3992" s="561"/>
      <c r="E3992" s="647">
        <v>0.1</v>
      </c>
      <c r="F3992" s="489"/>
      <c r="I3992" s="681" t="s">
        <v>6099</v>
      </c>
      <c r="J3992" s="687" t="s">
        <v>6100</v>
      </c>
      <c r="K3992" s="701" t="s">
        <v>6101</v>
      </c>
      <c r="L3992" s="702">
        <v>22650</v>
      </c>
      <c r="M3992" s="750"/>
    </row>
    <row r="3993" spans="1:13" ht="210" customHeight="1">
      <c r="A3993" s="501" t="s">
        <v>2731</v>
      </c>
      <c r="B3993" s="511" t="s">
        <v>2732</v>
      </c>
      <c r="C3993" s="512">
        <v>14500</v>
      </c>
      <c r="D3993" s="561"/>
      <c r="E3993" s="647">
        <v>0.1</v>
      </c>
      <c r="F3993" s="489"/>
      <c r="I3993" s="681" t="s">
        <v>6102</v>
      </c>
      <c r="J3993" s="687" t="s">
        <v>6103</v>
      </c>
      <c r="K3993" s="701" t="s">
        <v>7478</v>
      </c>
      <c r="L3993" s="702">
        <v>24200</v>
      </c>
      <c r="M3993" s="750"/>
    </row>
    <row r="3994" spans="1:13" ht="315" customHeight="1">
      <c r="A3994" s="501" t="s">
        <v>2734</v>
      </c>
      <c r="B3994" s="511" t="s">
        <v>2735</v>
      </c>
      <c r="C3994" s="512">
        <v>8950</v>
      </c>
      <c r="D3994" s="561"/>
      <c r="E3994" s="647">
        <v>0.1</v>
      </c>
      <c r="F3994" s="489"/>
      <c r="I3994" s="681" t="s">
        <v>7479</v>
      </c>
      <c r="J3994" s="687" t="s">
        <v>7480</v>
      </c>
      <c r="K3994" s="701" t="s">
        <v>6090</v>
      </c>
      <c r="L3994" s="702">
        <v>33900</v>
      </c>
      <c r="M3994" s="750"/>
    </row>
    <row r="3995" spans="1:13" ht="315" customHeight="1">
      <c r="A3995" s="501" t="s">
        <v>2737</v>
      </c>
      <c r="B3995" s="511" t="s">
        <v>2738</v>
      </c>
      <c r="C3995" s="512">
        <v>12950</v>
      </c>
      <c r="D3995" s="561"/>
      <c r="E3995" s="647">
        <v>0.1</v>
      </c>
      <c r="F3995" s="489"/>
      <c r="I3995" s="681" t="s">
        <v>7468</v>
      </c>
      <c r="J3995" s="687" t="s">
        <v>7469</v>
      </c>
      <c r="K3995" s="701" t="s">
        <v>7470</v>
      </c>
      <c r="L3995" s="702">
        <v>42000</v>
      </c>
      <c r="M3995" s="750"/>
    </row>
    <row r="3996" spans="1:13" ht="315" customHeight="1">
      <c r="A3996" s="501" t="s">
        <v>2740</v>
      </c>
      <c r="B3996" s="511" t="s">
        <v>2741</v>
      </c>
      <c r="C3996" s="512">
        <v>12950</v>
      </c>
      <c r="D3996" s="561"/>
      <c r="E3996" s="647">
        <v>0.1</v>
      </c>
      <c r="F3996" s="489"/>
      <c r="I3996" s="681" t="s">
        <v>7471</v>
      </c>
      <c r="J3996" s="687" t="s">
        <v>7472</v>
      </c>
      <c r="K3996" s="701" t="s">
        <v>5219</v>
      </c>
      <c r="L3996" s="702">
        <v>75750</v>
      </c>
      <c r="M3996" s="679"/>
    </row>
    <row r="3997" spans="1:13" ht="315" customHeight="1">
      <c r="A3997" s="501" t="s">
        <v>2743</v>
      </c>
      <c r="B3997" s="511" t="s">
        <v>2744</v>
      </c>
      <c r="C3997" s="512">
        <v>16200</v>
      </c>
      <c r="D3997" s="561"/>
      <c r="E3997" s="647">
        <v>0.1</v>
      </c>
      <c r="F3997" s="489"/>
      <c r="I3997" s="681" t="s">
        <v>10386</v>
      </c>
      <c r="J3997" s="687" t="s">
        <v>5220</v>
      </c>
      <c r="K3997" s="701" t="s">
        <v>5221</v>
      </c>
      <c r="L3997" s="702">
        <v>83850</v>
      </c>
      <c r="M3997" s="679"/>
    </row>
    <row r="3998" spans="1:13" ht="315" customHeight="1">
      <c r="A3998" s="501" t="s">
        <v>2746</v>
      </c>
      <c r="B3998" s="511" t="s">
        <v>2747</v>
      </c>
      <c r="C3998" s="512">
        <v>19350</v>
      </c>
      <c r="D3998" s="561"/>
      <c r="E3998" s="647">
        <v>0.1</v>
      </c>
      <c r="F3998" s="489"/>
      <c r="I3998" s="681" t="s">
        <v>5222</v>
      </c>
      <c r="J3998" s="687" t="s">
        <v>5223</v>
      </c>
      <c r="K3998" s="701" t="s">
        <v>5224</v>
      </c>
      <c r="L3998" s="702">
        <v>19350</v>
      </c>
      <c r="M3998" s="750"/>
    </row>
    <row r="3999" spans="1:13" ht="270" customHeight="1">
      <c r="A3999" s="501" t="s">
        <v>2749</v>
      </c>
      <c r="B3999" s="511" t="s">
        <v>2750</v>
      </c>
      <c r="C3999" s="512">
        <v>12950</v>
      </c>
      <c r="D3999" s="561"/>
      <c r="E3999" s="647">
        <v>0.1</v>
      </c>
      <c r="F3999" s="489"/>
      <c r="I3999" s="681" t="s">
        <v>5225</v>
      </c>
      <c r="J3999" s="687" t="s">
        <v>5226</v>
      </c>
      <c r="K3999" s="701" t="s">
        <v>5227</v>
      </c>
      <c r="L3999" s="702">
        <v>22650</v>
      </c>
      <c r="M3999" s="750"/>
    </row>
    <row r="4000" spans="1:13" ht="285" customHeight="1">
      <c r="A4000" s="501" t="s">
        <v>2752</v>
      </c>
      <c r="B4000" s="511" t="s">
        <v>2753</v>
      </c>
      <c r="C4000" s="512">
        <v>16200</v>
      </c>
      <c r="D4000" s="561"/>
      <c r="E4000" s="647">
        <v>0.1</v>
      </c>
      <c r="F4000" s="489"/>
      <c r="I4000" s="681" t="s">
        <v>5228</v>
      </c>
      <c r="J4000" s="687" t="s">
        <v>5229</v>
      </c>
      <c r="K4000" s="701" t="s">
        <v>5230</v>
      </c>
      <c r="L4000" s="702">
        <v>25800</v>
      </c>
      <c r="M4000" s="750"/>
    </row>
    <row r="4001" spans="1:13" ht="285" customHeight="1">
      <c r="A4001" s="501" t="s">
        <v>2755</v>
      </c>
      <c r="B4001" s="511" t="s">
        <v>2756</v>
      </c>
      <c r="C4001" s="512">
        <v>19350</v>
      </c>
      <c r="D4001" s="561"/>
      <c r="E4001" s="647">
        <v>0.1</v>
      </c>
      <c r="F4001" s="489"/>
      <c r="I4001" s="681" t="s">
        <v>10462</v>
      </c>
      <c r="J4001" s="687" t="s">
        <v>5231</v>
      </c>
      <c r="K4001" s="701" t="s">
        <v>4013</v>
      </c>
      <c r="L4001" s="729">
        <v>38700</v>
      </c>
      <c r="M4001" s="720"/>
    </row>
    <row r="4002" spans="1:13" ht="270" customHeight="1">
      <c r="A4002" s="501" t="s">
        <v>2758</v>
      </c>
      <c r="B4002" s="511" t="s">
        <v>2759</v>
      </c>
      <c r="C4002" s="512">
        <v>29100</v>
      </c>
      <c r="D4002" s="561"/>
      <c r="E4002" s="647">
        <v>0.1</v>
      </c>
      <c r="F4002" s="489"/>
      <c r="I4002" s="681" t="s">
        <v>9802</v>
      </c>
      <c r="J4002" s="687" t="s">
        <v>9803</v>
      </c>
      <c r="K4002" s="733" t="s">
        <v>9804</v>
      </c>
      <c r="L4002" s="702">
        <v>65450</v>
      </c>
      <c r="M4002" s="679" t="s">
        <v>8922</v>
      </c>
    </row>
    <row r="4003" spans="1:13" ht="90" customHeight="1">
      <c r="A4003" s="501" t="s">
        <v>2761</v>
      </c>
      <c r="B4003" s="511" t="s">
        <v>2762</v>
      </c>
      <c r="C4003" s="512">
        <v>29100</v>
      </c>
      <c r="D4003" s="561"/>
      <c r="E4003" s="647">
        <v>0.1</v>
      </c>
      <c r="F4003" s="489"/>
      <c r="I4003" s="693"/>
      <c r="J4003" s="757"/>
      <c r="K4003" s="735" t="s">
        <v>4014</v>
      </c>
      <c r="L4003" s="702"/>
      <c r="M4003" s="750"/>
    </row>
    <row r="4004" spans="1:13" ht="75" customHeight="1">
      <c r="A4004" s="501" t="s">
        <v>2764</v>
      </c>
      <c r="B4004" s="511" t="s">
        <v>2765</v>
      </c>
      <c r="C4004" s="512">
        <v>24200</v>
      </c>
      <c r="D4004" s="561"/>
      <c r="E4004" s="647">
        <v>0.1</v>
      </c>
      <c r="F4004" s="489"/>
      <c r="I4004" s="681" t="s">
        <v>10463</v>
      </c>
      <c r="J4004" s="687" t="s">
        <v>4015</v>
      </c>
      <c r="K4004" s="701" t="s">
        <v>4016</v>
      </c>
      <c r="L4004" s="702">
        <v>19350</v>
      </c>
      <c r="M4004" s="750"/>
    </row>
    <row r="4005" spans="1:13" ht="90" customHeight="1">
      <c r="A4005" s="501" t="s">
        <v>2767</v>
      </c>
      <c r="B4005" s="511" t="s">
        <v>2768</v>
      </c>
      <c r="C4005" s="512">
        <v>12950</v>
      </c>
      <c r="D4005" s="561"/>
      <c r="E4005" s="647">
        <v>0.1</v>
      </c>
      <c r="F4005" s="489"/>
      <c r="I4005" s="681" t="s">
        <v>10387</v>
      </c>
      <c r="J4005" s="687" t="s">
        <v>4018</v>
      </c>
      <c r="K4005" s="701" t="s">
        <v>4019</v>
      </c>
      <c r="L4005" s="702">
        <v>24200</v>
      </c>
      <c r="M4005" s="750"/>
    </row>
    <row r="4006" spans="1:13" ht="195" customHeight="1">
      <c r="A4006" s="501" t="s">
        <v>3865</v>
      </c>
      <c r="B4006" s="511" t="s">
        <v>3866</v>
      </c>
      <c r="C4006" s="512">
        <v>19350</v>
      </c>
      <c r="D4006" s="561"/>
      <c r="E4006" s="647">
        <v>0.1</v>
      </c>
      <c r="F4006" s="489"/>
      <c r="I4006" s="681" t="s">
        <v>4017</v>
      </c>
      <c r="J4006" s="687" t="s">
        <v>4020</v>
      </c>
      <c r="K4006" s="701" t="s">
        <v>4021</v>
      </c>
      <c r="L4006" s="702">
        <v>4850</v>
      </c>
      <c r="M4006" s="750"/>
    </row>
    <row r="4007" spans="1:13" ht="94.5" customHeight="1">
      <c r="A4007" s="501"/>
      <c r="B4007" s="535" t="s">
        <v>6599</v>
      </c>
      <c r="C4007" s="512"/>
      <c r="D4007" s="561"/>
      <c r="E4007" s="646"/>
      <c r="F4007" s="489"/>
      <c r="I4007" s="681" t="s">
        <v>10388</v>
      </c>
      <c r="J4007" s="687" t="s">
        <v>4022</v>
      </c>
      <c r="K4007" s="701" t="s">
        <v>4023</v>
      </c>
      <c r="L4007" s="702">
        <v>5700</v>
      </c>
      <c r="M4007" s="750"/>
    </row>
    <row r="4008" spans="1:13" ht="63" customHeight="1">
      <c r="A4008" s="501"/>
      <c r="B4008" s="535" t="s">
        <v>3867</v>
      </c>
      <c r="C4008" s="512"/>
      <c r="D4008" s="561"/>
      <c r="E4008" s="646"/>
      <c r="F4008" s="489"/>
      <c r="I4008" s="681" t="s">
        <v>10389</v>
      </c>
      <c r="J4008" s="687" t="s">
        <v>4024</v>
      </c>
      <c r="K4008" s="701" t="s">
        <v>4025</v>
      </c>
      <c r="L4008" s="702">
        <v>5700</v>
      </c>
      <c r="M4008" s="750"/>
    </row>
    <row r="4009" spans="1:13" ht="30" customHeight="1">
      <c r="A4009" s="501" t="s">
        <v>3869</v>
      </c>
      <c r="B4009" s="511" t="s">
        <v>3870</v>
      </c>
      <c r="C4009" s="512">
        <v>1150</v>
      </c>
      <c r="D4009" s="561"/>
      <c r="E4009" s="647">
        <v>0.1</v>
      </c>
      <c r="F4009" s="489"/>
      <c r="I4009" s="681" t="s">
        <v>4026</v>
      </c>
      <c r="J4009" s="687" t="s">
        <v>4027</v>
      </c>
      <c r="K4009" s="701" t="s">
        <v>4028</v>
      </c>
      <c r="L4009" s="702">
        <v>8950</v>
      </c>
      <c r="M4009" s="750"/>
    </row>
    <row r="4010" spans="1:13" ht="60" customHeight="1">
      <c r="A4010" s="501" t="s">
        <v>3872</v>
      </c>
      <c r="B4010" s="511" t="s">
        <v>3873</v>
      </c>
      <c r="C4010" s="512">
        <v>7250</v>
      </c>
      <c r="D4010" s="561"/>
      <c r="E4010" s="647">
        <v>0.1</v>
      </c>
      <c r="F4010" s="489"/>
      <c r="I4010" s="681" t="s">
        <v>10390</v>
      </c>
      <c r="J4010" s="687" t="s">
        <v>4029</v>
      </c>
      <c r="K4010" s="701" t="s">
        <v>4030</v>
      </c>
      <c r="L4010" s="702">
        <v>32300</v>
      </c>
      <c r="M4010" s="750"/>
    </row>
    <row r="4011" spans="1:13" ht="165" customHeight="1">
      <c r="A4011" s="501" t="s">
        <v>3874</v>
      </c>
      <c r="B4011" s="511" t="s">
        <v>3875</v>
      </c>
      <c r="C4011" s="512">
        <v>8600</v>
      </c>
      <c r="D4011" s="561"/>
      <c r="E4011" s="647">
        <v>0.1</v>
      </c>
      <c r="F4011" s="489"/>
      <c r="I4011" s="681" t="s">
        <v>4031</v>
      </c>
      <c r="J4011" s="687" t="s">
        <v>4032</v>
      </c>
      <c r="K4011" s="701" t="s">
        <v>2647</v>
      </c>
      <c r="L4011" s="702">
        <v>8950</v>
      </c>
      <c r="M4011" s="750"/>
    </row>
    <row r="4012" spans="1:13" ht="150" customHeight="1">
      <c r="A4012" s="501" t="s">
        <v>3877</v>
      </c>
      <c r="B4012" s="511" t="s">
        <v>3878</v>
      </c>
      <c r="C4012" s="512">
        <v>6550</v>
      </c>
      <c r="D4012" s="561"/>
      <c r="E4012" s="647">
        <v>0.1</v>
      </c>
      <c r="F4012" s="489"/>
      <c r="I4012" s="681" t="s">
        <v>4031</v>
      </c>
      <c r="J4012" s="687" t="s">
        <v>2648</v>
      </c>
      <c r="K4012" s="701" t="s">
        <v>2649</v>
      </c>
      <c r="L4012" s="702">
        <v>24200</v>
      </c>
      <c r="M4012" s="750"/>
    </row>
    <row r="4013" spans="1:13" ht="45" customHeight="1">
      <c r="A4013" s="501" t="s">
        <v>3880</v>
      </c>
      <c r="B4013" s="511" t="s">
        <v>3881</v>
      </c>
      <c r="C4013" s="512">
        <v>3250</v>
      </c>
      <c r="D4013" s="561"/>
      <c r="E4013" s="646">
        <v>3800</v>
      </c>
      <c r="F4013" s="489"/>
      <c r="I4013" s="681" t="s">
        <v>2650</v>
      </c>
      <c r="J4013" s="687" t="s">
        <v>2651</v>
      </c>
      <c r="K4013" s="701" t="s">
        <v>2652</v>
      </c>
      <c r="L4013" s="702">
        <v>10550</v>
      </c>
      <c r="M4013" s="750"/>
    </row>
    <row r="4014" spans="1:13" ht="45" customHeight="1">
      <c r="A4014" s="501" t="s">
        <v>3883</v>
      </c>
      <c r="B4014" s="511" t="s">
        <v>3884</v>
      </c>
      <c r="C4014" s="512">
        <v>2400</v>
      </c>
      <c r="D4014" s="561"/>
      <c r="E4014" s="646"/>
      <c r="F4014" s="489"/>
      <c r="I4014" s="681" t="s">
        <v>10391</v>
      </c>
      <c r="J4014" s="687" t="s">
        <v>2653</v>
      </c>
      <c r="K4014" s="701" t="s">
        <v>2654</v>
      </c>
      <c r="L4014" s="702">
        <v>7250</v>
      </c>
      <c r="M4014" s="750"/>
    </row>
    <row r="4015" spans="1:13" ht="45" customHeight="1">
      <c r="A4015" s="501" t="s">
        <v>3886</v>
      </c>
      <c r="B4015" s="511" t="s">
        <v>3887</v>
      </c>
      <c r="C4015" s="512">
        <v>3250</v>
      </c>
      <c r="D4015" s="561"/>
      <c r="E4015" s="646">
        <v>3800</v>
      </c>
      <c r="F4015" s="489"/>
      <c r="I4015" s="681" t="s">
        <v>4031</v>
      </c>
      <c r="J4015" s="687" t="s">
        <v>2655</v>
      </c>
      <c r="K4015" s="701" t="s">
        <v>2656</v>
      </c>
      <c r="L4015" s="702">
        <v>8950</v>
      </c>
      <c r="M4015" s="750"/>
    </row>
    <row r="4016" spans="1:13" ht="45" customHeight="1">
      <c r="A4016" s="501" t="s">
        <v>3889</v>
      </c>
      <c r="B4016" s="511" t="s">
        <v>3890</v>
      </c>
      <c r="C4016" s="512">
        <v>2650</v>
      </c>
      <c r="D4016" s="561"/>
      <c r="E4016" s="646"/>
      <c r="F4016" s="489"/>
      <c r="I4016" s="681" t="s">
        <v>10392</v>
      </c>
      <c r="J4016" s="687" t="s">
        <v>2657</v>
      </c>
      <c r="K4016" s="701" t="s">
        <v>2658</v>
      </c>
      <c r="L4016" s="702">
        <v>15350</v>
      </c>
      <c r="M4016" s="750"/>
    </row>
    <row r="4017" spans="1:13" ht="45" customHeight="1">
      <c r="A4017" s="501" t="s">
        <v>3891</v>
      </c>
      <c r="B4017" s="511" t="s">
        <v>3892</v>
      </c>
      <c r="C4017" s="512">
        <v>4600</v>
      </c>
      <c r="D4017" s="561"/>
      <c r="E4017" s="646">
        <v>5400</v>
      </c>
      <c r="F4017" s="489"/>
      <c r="I4017" s="681" t="s">
        <v>10393</v>
      </c>
      <c r="J4017" s="687" t="s">
        <v>2659</v>
      </c>
      <c r="K4017" s="701" t="s">
        <v>2660</v>
      </c>
      <c r="L4017" s="702">
        <v>11400</v>
      </c>
      <c r="M4017" s="750"/>
    </row>
    <row r="4018" spans="1:13" ht="165" customHeight="1">
      <c r="A4018" s="501" t="s">
        <v>3894</v>
      </c>
      <c r="B4018" s="511" t="s">
        <v>3895</v>
      </c>
      <c r="C4018" s="512">
        <v>30400</v>
      </c>
      <c r="D4018" s="561"/>
      <c r="E4018" s="647">
        <v>0.1</v>
      </c>
      <c r="F4018" s="489"/>
      <c r="I4018" s="681" t="s">
        <v>2228</v>
      </c>
      <c r="J4018" s="687" t="s">
        <v>2661</v>
      </c>
      <c r="K4018" s="701" t="s">
        <v>2662</v>
      </c>
      <c r="L4018" s="702">
        <v>3250</v>
      </c>
      <c r="M4018" s="750"/>
    </row>
    <row r="4019" spans="1:13" ht="150" customHeight="1">
      <c r="A4019" s="501" t="s">
        <v>3897</v>
      </c>
      <c r="B4019" s="511" t="s">
        <v>3898</v>
      </c>
      <c r="C4019" s="512">
        <v>28200</v>
      </c>
      <c r="D4019" s="561"/>
      <c r="E4019" s="647">
        <v>0.1</v>
      </c>
      <c r="F4019" s="489"/>
      <c r="I4019" s="681" t="s">
        <v>4026</v>
      </c>
      <c r="J4019" s="687" t="s">
        <v>2663</v>
      </c>
      <c r="K4019" s="701" t="s">
        <v>2664</v>
      </c>
      <c r="L4019" s="702">
        <v>16200</v>
      </c>
      <c r="M4019" s="750"/>
    </row>
    <row r="4020" spans="1:13" ht="120" customHeight="1">
      <c r="A4020" s="501" t="s">
        <v>3900</v>
      </c>
      <c r="B4020" s="511" t="s">
        <v>3901</v>
      </c>
      <c r="C4020" s="512">
        <v>4850</v>
      </c>
      <c r="D4020" s="561"/>
      <c r="E4020" s="647">
        <v>0.1</v>
      </c>
      <c r="F4020" s="489"/>
      <c r="I4020" s="681" t="s">
        <v>4026</v>
      </c>
      <c r="J4020" s="687" t="s">
        <v>2665</v>
      </c>
      <c r="K4020" s="701" t="s">
        <v>2666</v>
      </c>
      <c r="L4020" s="702">
        <v>32300</v>
      </c>
      <c r="M4020" s="750"/>
    </row>
    <row r="4021" spans="1:13" ht="31.5" customHeight="1">
      <c r="A4021" s="501"/>
      <c r="B4021" s="535" t="s">
        <v>7444</v>
      </c>
      <c r="C4021" s="512"/>
      <c r="D4021" s="561"/>
      <c r="E4021" s="646"/>
      <c r="F4021" s="489"/>
      <c r="I4021" s="681" t="s">
        <v>2667</v>
      </c>
      <c r="J4021" s="687" t="s">
        <v>2668</v>
      </c>
      <c r="K4021" s="701" t="s">
        <v>2669</v>
      </c>
      <c r="L4021" s="702">
        <v>48400</v>
      </c>
      <c r="M4021" s="750"/>
    </row>
    <row r="4022" spans="1:13" ht="173.25" customHeight="1">
      <c r="A4022" s="501"/>
      <c r="B4022" s="535" t="s">
        <v>3902</v>
      </c>
      <c r="C4022" s="512"/>
      <c r="D4022" s="561"/>
      <c r="E4022" s="646"/>
      <c r="F4022" s="489"/>
      <c r="I4022" s="681" t="s">
        <v>2670</v>
      </c>
      <c r="J4022" s="687" t="s">
        <v>2671</v>
      </c>
      <c r="K4022" s="701" t="s">
        <v>2672</v>
      </c>
      <c r="L4022" s="702">
        <v>32300</v>
      </c>
      <c r="M4022" s="750"/>
    </row>
    <row r="4023" spans="1:13" ht="135" customHeight="1">
      <c r="A4023" s="501" t="s">
        <v>3903</v>
      </c>
      <c r="B4023" s="511" t="s">
        <v>3904</v>
      </c>
      <c r="C4023" s="512">
        <v>12950</v>
      </c>
      <c r="D4023" s="561"/>
      <c r="E4023" s="647">
        <v>0.1</v>
      </c>
      <c r="F4023" s="489"/>
      <c r="I4023" s="681"/>
      <c r="J4023" s="687"/>
      <c r="K4023" s="727" t="s">
        <v>2673</v>
      </c>
      <c r="L4023" s="702"/>
      <c r="M4023" s="750"/>
    </row>
    <row r="4024" spans="1:13" ht="255" customHeight="1">
      <c r="A4024" s="501" t="s">
        <v>3906</v>
      </c>
      <c r="B4024" s="511" t="s">
        <v>3907</v>
      </c>
      <c r="C4024" s="512">
        <v>40700</v>
      </c>
      <c r="D4024" s="561"/>
      <c r="E4024" s="647">
        <v>0.1</v>
      </c>
      <c r="F4024" s="489"/>
      <c r="I4024" s="681"/>
      <c r="J4024" s="687"/>
      <c r="K4024" s="727" t="s">
        <v>7146</v>
      </c>
      <c r="L4024" s="702"/>
      <c r="M4024" s="750"/>
    </row>
    <row r="4025" spans="1:13" ht="75" customHeight="1">
      <c r="A4025" s="501" t="s">
        <v>3909</v>
      </c>
      <c r="B4025" s="511" t="s">
        <v>3910</v>
      </c>
      <c r="C4025" s="512">
        <v>21050</v>
      </c>
      <c r="D4025" s="561"/>
      <c r="E4025" s="647">
        <v>0.1</v>
      </c>
      <c r="F4025" s="489"/>
      <c r="I4025" s="681"/>
      <c r="J4025" s="687"/>
      <c r="K4025" s="727" t="s">
        <v>2674</v>
      </c>
      <c r="L4025" s="702"/>
      <c r="M4025" s="750"/>
    </row>
    <row r="4026" spans="1:13" ht="240" customHeight="1">
      <c r="A4026" s="501" t="s">
        <v>3912</v>
      </c>
      <c r="B4026" s="511" t="s">
        <v>3913</v>
      </c>
      <c r="C4026" s="512">
        <v>24200</v>
      </c>
      <c r="D4026" s="561"/>
      <c r="E4026" s="647">
        <v>0.1</v>
      </c>
      <c r="F4026" s="489"/>
      <c r="I4026" s="681" t="s">
        <v>2675</v>
      </c>
      <c r="J4026" s="687" t="s">
        <v>2676</v>
      </c>
      <c r="K4026" s="701" t="s">
        <v>2677</v>
      </c>
      <c r="L4026" s="702">
        <v>950</v>
      </c>
      <c r="M4026" s="679"/>
    </row>
    <row r="4027" spans="1:13" ht="285" customHeight="1">
      <c r="A4027" s="501" t="s">
        <v>3914</v>
      </c>
      <c r="B4027" s="511" t="s">
        <v>3915</v>
      </c>
      <c r="C4027" s="512">
        <v>33900</v>
      </c>
      <c r="D4027" s="561"/>
      <c r="E4027" s="647">
        <v>0.1</v>
      </c>
      <c r="F4027" s="489"/>
      <c r="I4027" s="681" t="s">
        <v>2678</v>
      </c>
      <c r="J4027" s="687" t="s">
        <v>2679</v>
      </c>
      <c r="K4027" s="701" t="s">
        <v>2680</v>
      </c>
      <c r="L4027" s="702">
        <v>1200</v>
      </c>
      <c r="M4027" s="679"/>
    </row>
    <row r="4028" spans="1:13" ht="30" customHeight="1">
      <c r="A4028" s="501" t="s">
        <v>3917</v>
      </c>
      <c r="B4028" s="511" t="s">
        <v>3918</v>
      </c>
      <c r="C4028" s="512">
        <v>12950</v>
      </c>
      <c r="D4028" s="561"/>
      <c r="E4028" s="647">
        <v>0.1</v>
      </c>
      <c r="F4028" s="489"/>
      <c r="I4028" s="681" t="s">
        <v>2681</v>
      </c>
      <c r="J4028" s="687" t="s">
        <v>2682</v>
      </c>
      <c r="K4028" s="701" t="s">
        <v>2683</v>
      </c>
      <c r="L4028" s="702">
        <v>1150</v>
      </c>
      <c r="M4028" s="750"/>
    </row>
    <row r="4029" spans="1:13" ht="105" customHeight="1">
      <c r="A4029" s="501" t="s">
        <v>3919</v>
      </c>
      <c r="B4029" s="511" t="s">
        <v>3920</v>
      </c>
      <c r="C4029" s="512">
        <v>29100</v>
      </c>
      <c r="D4029" s="561"/>
      <c r="E4029" s="647">
        <v>0.1</v>
      </c>
      <c r="F4029" s="489"/>
      <c r="I4029" s="681" t="s">
        <v>2684</v>
      </c>
      <c r="J4029" s="687" t="s">
        <v>2685</v>
      </c>
      <c r="K4029" s="701" t="s">
        <v>2686</v>
      </c>
      <c r="L4029" s="702">
        <v>1200</v>
      </c>
      <c r="M4029" s="707"/>
    </row>
    <row r="4030" spans="1:13" ht="255" customHeight="1">
      <c r="A4030" s="501" t="s">
        <v>3925</v>
      </c>
      <c r="B4030" s="511" t="s">
        <v>12588</v>
      </c>
      <c r="C4030" s="512">
        <v>13310</v>
      </c>
      <c r="D4030" s="561"/>
      <c r="E4030" s="647">
        <v>0.1</v>
      </c>
      <c r="F4030" s="489"/>
      <c r="I4030" s="681" t="s">
        <v>2687</v>
      </c>
      <c r="J4030" s="687" t="s">
        <v>2688</v>
      </c>
      <c r="K4030" s="701" t="s">
        <v>2689</v>
      </c>
      <c r="L4030" s="702">
        <v>1600</v>
      </c>
      <c r="M4030" s="707"/>
    </row>
    <row r="4031" spans="1:13" ht="255" customHeight="1">
      <c r="A4031" s="501" t="s">
        <v>12604</v>
      </c>
      <c r="B4031" s="511" t="s">
        <v>12602</v>
      </c>
      <c r="C4031" s="512">
        <v>20000</v>
      </c>
      <c r="D4031" s="561"/>
      <c r="E4031" s="647">
        <v>0.1</v>
      </c>
      <c r="F4031" s="489"/>
      <c r="I4031" s="681" t="s">
        <v>2690</v>
      </c>
      <c r="J4031" s="687" t="s">
        <v>2691</v>
      </c>
      <c r="K4031" s="701" t="s">
        <v>2692</v>
      </c>
      <c r="L4031" s="702">
        <v>6650</v>
      </c>
      <c r="M4031" s="707"/>
    </row>
    <row r="4032" spans="1:13" ht="90" customHeight="1">
      <c r="A4032" s="501" t="s">
        <v>3930</v>
      </c>
      <c r="B4032" s="511" t="s">
        <v>3931</v>
      </c>
      <c r="C4032" s="512">
        <v>18150</v>
      </c>
      <c r="D4032" s="495"/>
      <c r="E4032" s="647">
        <v>0.1</v>
      </c>
      <c r="F4032" s="489"/>
      <c r="I4032" s="681" t="s">
        <v>2693</v>
      </c>
      <c r="J4032" s="687" t="s">
        <v>2694</v>
      </c>
      <c r="K4032" s="701" t="s">
        <v>2695</v>
      </c>
      <c r="L4032" s="702">
        <v>1200</v>
      </c>
      <c r="M4032" s="707"/>
    </row>
    <row r="4033" spans="1:13" ht="45" customHeight="1">
      <c r="A4033" s="501" t="s">
        <v>3933</v>
      </c>
      <c r="B4033" s="511" t="s">
        <v>3934</v>
      </c>
      <c r="C4033" s="512">
        <v>4850</v>
      </c>
      <c r="D4033" s="561"/>
      <c r="E4033" s="647">
        <v>0.1</v>
      </c>
      <c r="F4033" s="489"/>
      <c r="I4033" s="681" t="s">
        <v>2696</v>
      </c>
      <c r="J4033" s="687" t="s">
        <v>2697</v>
      </c>
      <c r="K4033" s="701" t="s">
        <v>2698</v>
      </c>
      <c r="L4033" s="702">
        <v>1650</v>
      </c>
      <c r="M4033" s="750"/>
    </row>
    <row r="4034" spans="1:13" ht="60" customHeight="1">
      <c r="A4034" s="501" t="s">
        <v>3936</v>
      </c>
      <c r="B4034" s="511" t="s">
        <v>3937</v>
      </c>
      <c r="C4034" s="512">
        <v>22650</v>
      </c>
      <c r="D4034" s="495"/>
      <c r="E4034" s="647">
        <v>0.1</v>
      </c>
      <c r="F4034" s="489"/>
      <c r="I4034" s="681" t="s">
        <v>2699</v>
      </c>
      <c r="J4034" s="687" t="s">
        <v>2700</v>
      </c>
      <c r="K4034" s="701" t="s">
        <v>2701</v>
      </c>
      <c r="L4034" s="702">
        <v>1350</v>
      </c>
      <c r="M4034" s="750"/>
    </row>
    <row r="4035" spans="1:13" ht="225" customHeight="1">
      <c r="A4035" s="501" t="s">
        <v>3939</v>
      </c>
      <c r="B4035" s="511" t="s">
        <v>3940</v>
      </c>
      <c r="C4035" s="512">
        <v>26600</v>
      </c>
      <c r="D4035" s="561"/>
      <c r="E4035" s="647">
        <v>0.1</v>
      </c>
      <c r="F4035" s="489"/>
      <c r="I4035" s="681" t="s">
        <v>7240</v>
      </c>
      <c r="J4035" s="687" t="s">
        <v>2702</v>
      </c>
      <c r="K4035" s="701" t="s">
        <v>2703</v>
      </c>
      <c r="L4035" s="702">
        <v>500</v>
      </c>
      <c r="M4035" s="750"/>
    </row>
    <row r="4036" spans="1:13" ht="225" customHeight="1">
      <c r="A4036" s="501" t="s">
        <v>3942</v>
      </c>
      <c r="B4036" s="511" t="s">
        <v>3943</v>
      </c>
      <c r="C4036" s="512">
        <v>40300</v>
      </c>
      <c r="D4036" s="561"/>
      <c r="E4036" s="647">
        <v>0.1</v>
      </c>
      <c r="F4036" s="489"/>
      <c r="I4036" s="681" t="s">
        <v>7245</v>
      </c>
      <c r="J4036" s="687" t="s">
        <v>2704</v>
      </c>
      <c r="K4036" s="701" t="s">
        <v>2705</v>
      </c>
      <c r="L4036" s="702">
        <v>450</v>
      </c>
      <c r="M4036" s="750"/>
    </row>
    <row r="4037" spans="1:13" ht="165" customHeight="1">
      <c r="A4037" s="501" t="s">
        <v>3945</v>
      </c>
      <c r="B4037" s="511" t="s">
        <v>3946</v>
      </c>
      <c r="C4037" s="512">
        <v>40300</v>
      </c>
      <c r="D4037" s="561"/>
      <c r="E4037" s="647">
        <v>0.1</v>
      </c>
      <c r="F4037" s="489"/>
      <c r="I4037" s="681" t="s">
        <v>2706</v>
      </c>
      <c r="J4037" s="687" t="s">
        <v>2707</v>
      </c>
      <c r="K4037" s="701" t="s">
        <v>2708</v>
      </c>
      <c r="L4037" s="702">
        <v>1650</v>
      </c>
      <c r="M4037" s="750"/>
    </row>
    <row r="4038" spans="1:13" ht="300" customHeight="1">
      <c r="A4038" s="501" t="s">
        <v>3948</v>
      </c>
      <c r="B4038" s="511" t="s">
        <v>3949</v>
      </c>
      <c r="C4038" s="512">
        <v>35450</v>
      </c>
      <c r="D4038" s="561"/>
      <c r="E4038" s="647">
        <v>0.1</v>
      </c>
      <c r="F4038" s="489"/>
      <c r="I4038" s="681" t="s">
        <v>6018</v>
      </c>
      <c r="J4038" s="687" t="s">
        <v>2709</v>
      </c>
      <c r="K4038" s="701" t="s">
        <v>2710</v>
      </c>
      <c r="L4038" s="702">
        <v>1650</v>
      </c>
      <c r="M4038" s="750"/>
    </row>
    <row r="4039" spans="1:13" ht="360" customHeight="1">
      <c r="A4039" s="501" t="s">
        <v>3951</v>
      </c>
      <c r="B4039" s="511" t="s">
        <v>3952</v>
      </c>
      <c r="C4039" s="512">
        <v>29100</v>
      </c>
      <c r="D4039" s="561"/>
      <c r="E4039" s="647">
        <v>0.1</v>
      </c>
      <c r="F4039" s="489"/>
      <c r="I4039" s="681" t="s">
        <v>10564</v>
      </c>
      <c r="J4039" s="687" t="s">
        <v>10565</v>
      </c>
      <c r="K4039" s="701" t="s">
        <v>10566</v>
      </c>
      <c r="L4039" s="702">
        <v>9350</v>
      </c>
      <c r="M4039" s="750"/>
    </row>
    <row r="4040" spans="1:13" ht="30" customHeight="1">
      <c r="A4040" s="501" t="s">
        <v>3954</v>
      </c>
      <c r="B4040" s="511" t="s">
        <v>3955</v>
      </c>
      <c r="C4040" s="512">
        <v>22650</v>
      </c>
      <c r="D4040" s="561"/>
      <c r="E4040" s="647">
        <v>0.1</v>
      </c>
      <c r="F4040" s="489"/>
      <c r="I4040" s="681" t="s">
        <v>10567</v>
      </c>
      <c r="J4040" s="687" t="s">
        <v>10568</v>
      </c>
      <c r="K4040" s="701" t="s">
        <v>10569</v>
      </c>
      <c r="L4040" s="702">
        <v>27500</v>
      </c>
      <c r="M4040" s="750"/>
    </row>
    <row r="4041" spans="1:13" ht="75" customHeight="1">
      <c r="A4041" s="501" t="s">
        <v>3957</v>
      </c>
      <c r="B4041" s="511" t="s">
        <v>3958</v>
      </c>
      <c r="C4041" s="512">
        <v>27450</v>
      </c>
      <c r="D4041" s="561"/>
      <c r="E4041" s="647">
        <v>0.1</v>
      </c>
      <c r="F4041" s="489"/>
      <c r="I4041" s="681"/>
      <c r="J4041" s="687"/>
      <c r="K4041" s="727" t="s">
        <v>2711</v>
      </c>
      <c r="L4041" s="702"/>
      <c r="M4041" s="750"/>
    </row>
    <row r="4042" spans="1:13" ht="210" customHeight="1">
      <c r="A4042" s="501" t="s">
        <v>3960</v>
      </c>
      <c r="B4042" s="511" t="s">
        <v>3961</v>
      </c>
      <c r="C4042" s="512">
        <v>32300</v>
      </c>
      <c r="D4042" s="561"/>
      <c r="E4042" s="647">
        <v>0.1</v>
      </c>
      <c r="F4042" s="489"/>
      <c r="I4042" s="681" t="s">
        <v>10394</v>
      </c>
      <c r="J4042" s="687" t="s">
        <v>2712</v>
      </c>
      <c r="K4042" s="701" t="s">
        <v>2713</v>
      </c>
      <c r="L4042" s="702">
        <v>1150</v>
      </c>
      <c r="M4042" s="750"/>
    </row>
    <row r="4043" spans="1:13" ht="105" customHeight="1">
      <c r="A4043" s="501" t="s">
        <v>3963</v>
      </c>
      <c r="B4043" s="511" t="s">
        <v>3964</v>
      </c>
      <c r="C4043" s="512">
        <v>16200</v>
      </c>
      <c r="D4043" s="561"/>
      <c r="E4043" s="647">
        <v>0.1</v>
      </c>
      <c r="F4043" s="489"/>
      <c r="I4043" s="681" t="s">
        <v>2714</v>
      </c>
      <c r="J4043" s="687" t="s">
        <v>2715</v>
      </c>
      <c r="K4043" s="701" t="s">
        <v>2716</v>
      </c>
      <c r="L4043" s="702">
        <v>11400</v>
      </c>
      <c r="M4043" s="750"/>
    </row>
    <row r="4044" spans="1:13" ht="135" customHeight="1">
      <c r="A4044" s="501" t="s">
        <v>3966</v>
      </c>
      <c r="B4044" s="511" t="s">
        <v>3967</v>
      </c>
      <c r="C4044" s="512">
        <v>15750</v>
      </c>
      <c r="D4044" s="561"/>
      <c r="E4044" s="647">
        <v>0.1</v>
      </c>
      <c r="F4044" s="489"/>
      <c r="I4044" s="681" t="s">
        <v>2717</v>
      </c>
      <c r="J4044" s="687" t="s">
        <v>2718</v>
      </c>
      <c r="K4044" s="701" t="s">
        <v>2719</v>
      </c>
      <c r="L4044" s="702">
        <v>1150</v>
      </c>
      <c r="M4044" s="750"/>
    </row>
    <row r="4045" spans="1:13" ht="120" customHeight="1">
      <c r="A4045" s="501" t="s">
        <v>10936</v>
      </c>
      <c r="B4045" s="511" t="s">
        <v>10937</v>
      </c>
      <c r="C4045" s="512">
        <v>16500</v>
      </c>
      <c r="D4045" s="561"/>
      <c r="E4045" s="647">
        <v>0.1</v>
      </c>
      <c r="F4045" s="489"/>
      <c r="I4045" s="681" t="s">
        <v>8656</v>
      </c>
      <c r="J4045" s="687" t="s">
        <v>2720</v>
      </c>
      <c r="K4045" s="701" t="s">
        <v>8657</v>
      </c>
      <c r="L4045" s="728">
        <v>14200</v>
      </c>
      <c r="M4045" s="750"/>
    </row>
    <row r="4046" spans="1:13" ht="120" customHeight="1">
      <c r="A4046" s="501" t="s">
        <v>10939</v>
      </c>
      <c r="B4046" s="511" t="s">
        <v>10940</v>
      </c>
      <c r="C4046" s="512">
        <v>44000</v>
      </c>
      <c r="D4046" s="561"/>
      <c r="E4046" s="647">
        <v>0.1</v>
      </c>
      <c r="F4046" s="489"/>
      <c r="I4046" s="681" t="s">
        <v>2721</v>
      </c>
      <c r="J4046" s="687" t="s">
        <v>2722</v>
      </c>
      <c r="K4046" s="701" t="s">
        <v>2723</v>
      </c>
      <c r="L4046" s="702">
        <v>17800</v>
      </c>
      <c r="M4046" s="750"/>
    </row>
    <row r="4047" spans="1:13" ht="120" customHeight="1">
      <c r="A4047" s="501" t="s">
        <v>10942</v>
      </c>
      <c r="B4047" s="511" t="s">
        <v>10943</v>
      </c>
      <c r="C4047" s="512">
        <v>88000</v>
      </c>
      <c r="D4047" s="561"/>
      <c r="E4047" s="647">
        <v>0.1</v>
      </c>
      <c r="F4047" s="489"/>
      <c r="I4047" s="681" t="s">
        <v>2724</v>
      </c>
      <c r="J4047" s="687" t="s">
        <v>2725</v>
      </c>
      <c r="K4047" s="701" t="s">
        <v>2726</v>
      </c>
      <c r="L4047" s="702">
        <v>9700</v>
      </c>
      <c r="M4047" s="750"/>
    </row>
    <row r="4048" spans="1:13" ht="105" customHeight="1">
      <c r="A4048" s="501" t="s">
        <v>10945</v>
      </c>
      <c r="B4048" s="511" t="s">
        <v>10946</v>
      </c>
      <c r="C4048" s="512">
        <v>22000</v>
      </c>
      <c r="D4048" s="561"/>
      <c r="E4048" s="647">
        <v>0.1</v>
      </c>
      <c r="F4048" s="489"/>
      <c r="I4048" s="681" t="s">
        <v>2727</v>
      </c>
      <c r="J4048" s="687" t="s">
        <v>2728</v>
      </c>
      <c r="K4048" s="701" t="s">
        <v>2729</v>
      </c>
      <c r="L4048" s="702">
        <v>10550</v>
      </c>
      <c r="M4048" s="750"/>
    </row>
    <row r="4049" spans="1:13" ht="105" customHeight="1">
      <c r="A4049" s="501" t="s">
        <v>10948</v>
      </c>
      <c r="B4049" s="511" t="s">
        <v>10949</v>
      </c>
      <c r="C4049" s="512">
        <v>55000</v>
      </c>
      <c r="D4049" s="561"/>
      <c r="E4049" s="647">
        <v>0.1</v>
      </c>
      <c r="F4049" s="489"/>
      <c r="I4049" s="681" t="s">
        <v>2730</v>
      </c>
      <c r="J4049" s="687" t="s">
        <v>2731</v>
      </c>
      <c r="K4049" s="701" t="s">
        <v>2732</v>
      </c>
      <c r="L4049" s="702">
        <v>14500</v>
      </c>
      <c r="M4049" s="750"/>
    </row>
    <row r="4050" spans="1:13" ht="105" customHeight="1">
      <c r="A4050" s="501" t="s">
        <v>10951</v>
      </c>
      <c r="B4050" s="511" t="s">
        <v>10952</v>
      </c>
      <c r="C4050" s="512">
        <v>88000</v>
      </c>
      <c r="D4050" s="561"/>
      <c r="E4050" s="647">
        <v>0.1</v>
      </c>
      <c r="F4050" s="489"/>
      <c r="I4050" s="681" t="s">
        <v>2733</v>
      </c>
      <c r="J4050" s="687" t="s">
        <v>2734</v>
      </c>
      <c r="K4050" s="701" t="s">
        <v>2735</v>
      </c>
      <c r="L4050" s="702">
        <v>8950</v>
      </c>
      <c r="M4050" s="750"/>
    </row>
    <row r="4051" spans="1:13" ht="105" customHeight="1">
      <c r="A4051" s="501" t="s">
        <v>10954</v>
      </c>
      <c r="B4051" s="511" t="s">
        <v>11402</v>
      </c>
      <c r="C4051" s="512">
        <v>16500</v>
      </c>
      <c r="D4051" s="561"/>
      <c r="E4051" s="647">
        <v>0.1</v>
      </c>
      <c r="F4051" s="489"/>
      <c r="I4051" s="681" t="s">
        <v>2736</v>
      </c>
      <c r="J4051" s="687" t="s">
        <v>2737</v>
      </c>
      <c r="K4051" s="701" t="s">
        <v>2738</v>
      </c>
      <c r="L4051" s="702">
        <v>12950</v>
      </c>
      <c r="M4051" s="750"/>
    </row>
    <row r="4052" spans="1:13" ht="105" customHeight="1">
      <c r="A4052" s="501" t="s">
        <v>10957</v>
      </c>
      <c r="B4052" s="511" t="s">
        <v>11399</v>
      </c>
      <c r="C4052" s="512">
        <v>33000</v>
      </c>
      <c r="D4052" s="561"/>
      <c r="E4052" s="647">
        <v>0.1</v>
      </c>
      <c r="F4052" s="489"/>
      <c r="I4052" s="681" t="s">
        <v>2739</v>
      </c>
      <c r="J4052" s="687" t="s">
        <v>2740</v>
      </c>
      <c r="K4052" s="701" t="s">
        <v>2741</v>
      </c>
      <c r="L4052" s="702">
        <v>12950</v>
      </c>
      <c r="M4052" s="750"/>
    </row>
    <row r="4053" spans="1:13" ht="105" customHeight="1">
      <c r="A4053" s="501" t="s">
        <v>10960</v>
      </c>
      <c r="B4053" s="511" t="s">
        <v>11400</v>
      </c>
      <c r="C4053" s="512">
        <v>88000</v>
      </c>
      <c r="D4053" s="561"/>
      <c r="E4053" s="647">
        <v>0.1</v>
      </c>
      <c r="F4053" s="489"/>
      <c r="I4053" s="681" t="s">
        <v>2742</v>
      </c>
      <c r="J4053" s="687" t="s">
        <v>2743</v>
      </c>
      <c r="K4053" s="701" t="s">
        <v>2744</v>
      </c>
      <c r="L4053" s="702">
        <v>16200</v>
      </c>
      <c r="M4053" s="750"/>
    </row>
    <row r="4054" spans="1:13" ht="105" customHeight="1">
      <c r="A4054" s="501" t="s">
        <v>11310</v>
      </c>
      <c r="B4054" s="511" t="s">
        <v>11401</v>
      </c>
      <c r="C4054" s="512">
        <v>220000</v>
      </c>
      <c r="D4054" s="561"/>
      <c r="E4054" s="647">
        <v>0.1</v>
      </c>
      <c r="F4054" s="489"/>
      <c r="I4054" s="681" t="s">
        <v>2745</v>
      </c>
      <c r="J4054" s="687" t="s">
        <v>2746</v>
      </c>
      <c r="K4054" s="701" t="s">
        <v>2747</v>
      </c>
      <c r="L4054" s="702">
        <v>19350</v>
      </c>
      <c r="M4054" s="750"/>
    </row>
    <row r="4055" spans="1:13" ht="150" customHeight="1">
      <c r="A4055" s="501" t="s">
        <v>11372</v>
      </c>
      <c r="B4055" s="511" t="s">
        <v>11373</v>
      </c>
      <c r="C4055" s="512">
        <v>9900</v>
      </c>
      <c r="D4055" s="561"/>
      <c r="E4055" s="647">
        <v>0.1</v>
      </c>
      <c r="F4055" s="489"/>
      <c r="I4055" s="681" t="s">
        <v>2748</v>
      </c>
      <c r="J4055" s="687" t="s">
        <v>2749</v>
      </c>
      <c r="K4055" s="701" t="s">
        <v>2750</v>
      </c>
      <c r="L4055" s="702">
        <v>12950</v>
      </c>
      <c r="M4055" s="750"/>
    </row>
    <row r="4056" spans="1:13" ht="150" customHeight="1">
      <c r="A4056" s="501" t="s">
        <v>11375</v>
      </c>
      <c r="B4056" s="511" t="s">
        <v>11376</v>
      </c>
      <c r="C4056" s="512">
        <v>8350</v>
      </c>
      <c r="D4056" s="561"/>
      <c r="E4056" s="647">
        <v>0.1</v>
      </c>
      <c r="F4056" s="489"/>
      <c r="I4056" s="681" t="s">
        <v>2751</v>
      </c>
      <c r="J4056" s="687" t="s">
        <v>2752</v>
      </c>
      <c r="K4056" s="701" t="s">
        <v>2753</v>
      </c>
      <c r="L4056" s="702">
        <v>16200</v>
      </c>
      <c r="M4056" s="750"/>
    </row>
    <row r="4057" spans="1:13" ht="150" customHeight="1">
      <c r="A4057" s="501" t="s">
        <v>11378</v>
      </c>
      <c r="B4057" s="511" t="s">
        <v>11379</v>
      </c>
      <c r="C4057" s="512">
        <v>16500</v>
      </c>
      <c r="D4057" s="561"/>
      <c r="E4057" s="647">
        <v>0.1</v>
      </c>
      <c r="F4057" s="489"/>
      <c r="I4057" s="681" t="s">
        <v>2754</v>
      </c>
      <c r="J4057" s="687" t="s">
        <v>2755</v>
      </c>
      <c r="K4057" s="701" t="s">
        <v>2756</v>
      </c>
      <c r="L4057" s="702">
        <v>19350</v>
      </c>
      <c r="M4057" s="750"/>
    </row>
    <row r="4058" spans="1:13" ht="150" customHeight="1">
      <c r="A4058" s="501" t="s">
        <v>11381</v>
      </c>
      <c r="B4058" s="511" t="s">
        <v>11382</v>
      </c>
      <c r="C4058" s="512">
        <v>22000</v>
      </c>
      <c r="D4058" s="561"/>
      <c r="E4058" s="647">
        <v>0.1</v>
      </c>
      <c r="F4058" s="489"/>
      <c r="I4058" s="681" t="s">
        <v>2757</v>
      </c>
      <c r="J4058" s="687" t="s">
        <v>2758</v>
      </c>
      <c r="K4058" s="701" t="s">
        <v>2759</v>
      </c>
      <c r="L4058" s="702">
        <v>29100</v>
      </c>
      <c r="M4058" s="750"/>
    </row>
    <row r="4059" spans="1:13" ht="150" customHeight="1">
      <c r="A4059" s="501" t="s">
        <v>11384</v>
      </c>
      <c r="B4059" s="511" t="s">
        <v>11385</v>
      </c>
      <c r="C4059" s="512">
        <v>44000</v>
      </c>
      <c r="D4059" s="561"/>
      <c r="E4059" s="647">
        <v>0.1</v>
      </c>
      <c r="F4059" s="489"/>
      <c r="I4059" s="681" t="s">
        <v>2760</v>
      </c>
      <c r="J4059" s="687" t="s">
        <v>2761</v>
      </c>
      <c r="K4059" s="701" t="s">
        <v>2762</v>
      </c>
      <c r="L4059" s="702">
        <v>29100</v>
      </c>
      <c r="M4059" s="750"/>
    </row>
    <row r="4060" spans="1:13" ht="60" customHeight="1">
      <c r="A4060" s="501" t="s">
        <v>11387</v>
      </c>
      <c r="B4060" s="511" t="s">
        <v>11388</v>
      </c>
      <c r="C4060" s="512">
        <v>35000</v>
      </c>
      <c r="D4060" s="561"/>
      <c r="E4060" s="647">
        <v>0.1</v>
      </c>
      <c r="F4060" s="489"/>
      <c r="I4060" s="681" t="s">
        <v>2763</v>
      </c>
      <c r="J4060" s="687" t="s">
        <v>2764</v>
      </c>
      <c r="K4060" s="701" t="s">
        <v>2765</v>
      </c>
      <c r="L4060" s="702">
        <v>24200</v>
      </c>
      <c r="M4060" s="750"/>
    </row>
    <row r="4061" spans="1:13" ht="30" customHeight="1">
      <c r="A4061" s="501" t="s">
        <v>11390</v>
      </c>
      <c r="B4061" s="511" t="s">
        <v>11391</v>
      </c>
      <c r="C4061" s="512">
        <v>20000</v>
      </c>
      <c r="D4061" s="561"/>
      <c r="E4061" s="647">
        <v>0.1</v>
      </c>
      <c r="F4061" s="489"/>
      <c r="I4061" s="681" t="s">
        <v>2766</v>
      </c>
      <c r="J4061" s="687" t="s">
        <v>2767</v>
      </c>
      <c r="K4061" s="701" t="s">
        <v>2768</v>
      </c>
      <c r="L4061" s="702">
        <v>12950</v>
      </c>
      <c r="M4061" s="750"/>
    </row>
    <row r="4062" spans="1:13" ht="283.5" customHeight="1">
      <c r="A4062" s="501"/>
      <c r="B4062" s="535" t="s">
        <v>3971</v>
      </c>
      <c r="C4062" s="512"/>
      <c r="D4062" s="561"/>
      <c r="E4062" s="646"/>
      <c r="F4062" s="489"/>
      <c r="I4062" s="692" t="s">
        <v>3864</v>
      </c>
      <c r="J4062" s="687" t="s">
        <v>3865</v>
      </c>
      <c r="K4062" s="701" t="s">
        <v>3866</v>
      </c>
      <c r="L4062" s="702">
        <v>19350</v>
      </c>
      <c r="M4062" s="750"/>
    </row>
    <row r="4063" spans="1:13" ht="210" customHeight="1">
      <c r="A4063" s="501" t="s">
        <v>3973</v>
      </c>
      <c r="B4063" s="511" t="s">
        <v>3974</v>
      </c>
      <c r="C4063" s="512">
        <v>29100</v>
      </c>
      <c r="D4063" s="561"/>
      <c r="E4063" s="647">
        <v>0.1</v>
      </c>
      <c r="F4063" s="489"/>
      <c r="I4063" s="681"/>
      <c r="J4063" s="687"/>
      <c r="K4063" s="727" t="s">
        <v>6599</v>
      </c>
      <c r="L4063" s="702"/>
      <c r="M4063" s="750"/>
    </row>
    <row r="4064" spans="1:13" ht="375" customHeight="1">
      <c r="A4064" s="501" t="s">
        <v>3976</v>
      </c>
      <c r="B4064" s="511" t="s">
        <v>12589</v>
      </c>
      <c r="C4064" s="512">
        <v>29040</v>
      </c>
      <c r="D4064" s="561"/>
      <c r="E4064" s="647">
        <v>0.1</v>
      </c>
      <c r="F4064" s="489"/>
      <c r="I4064" s="681"/>
      <c r="J4064" s="687"/>
      <c r="K4064" s="727" t="s">
        <v>3867</v>
      </c>
      <c r="L4064" s="702"/>
      <c r="M4064" s="750"/>
    </row>
    <row r="4065" spans="1:13" ht="375" customHeight="1">
      <c r="A4065" s="501" t="s">
        <v>12610</v>
      </c>
      <c r="B4065" s="511" t="s">
        <v>12606</v>
      </c>
      <c r="C4065" s="512">
        <v>45000</v>
      </c>
      <c r="D4065" s="561"/>
      <c r="E4065" s="647">
        <v>0.1</v>
      </c>
      <c r="F4065" s="489"/>
      <c r="I4065" s="681" t="s">
        <v>3868</v>
      </c>
      <c r="J4065" s="687" t="s">
        <v>3869</v>
      </c>
      <c r="K4065" s="701" t="s">
        <v>3870</v>
      </c>
      <c r="L4065" s="702">
        <v>1150</v>
      </c>
      <c r="M4065" s="750"/>
    </row>
    <row r="4066" spans="1:13" ht="375" customHeight="1">
      <c r="A4066" s="501" t="s">
        <v>12611</v>
      </c>
      <c r="B4066" s="511" t="s">
        <v>12607</v>
      </c>
      <c r="C4066" s="512">
        <v>60000</v>
      </c>
      <c r="D4066" s="561"/>
      <c r="E4066" s="647">
        <v>0.1</v>
      </c>
      <c r="F4066" s="489"/>
      <c r="I4066" s="681" t="s">
        <v>3871</v>
      </c>
      <c r="J4066" s="687" t="s">
        <v>3872</v>
      </c>
      <c r="K4066" s="701" t="s">
        <v>3873</v>
      </c>
      <c r="L4066" s="702">
        <v>7250</v>
      </c>
      <c r="M4066" s="750"/>
    </row>
    <row r="4067" spans="1:13" ht="240" customHeight="1">
      <c r="A4067" s="501" t="s">
        <v>3979</v>
      </c>
      <c r="B4067" s="511" t="s">
        <v>3980</v>
      </c>
      <c r="C4067" s="512">
        <v>8100</v>
      </c>
      <c r="D4067" s="561"/>
      <c r="E4067" s="647">
        <v>0.1</v>
      </c>
      <c r="F4067" s="489"/>
      <c r="I4067" s="685" t="s">
        <v>10464</v>
      </c>
      <c r="J4067" s="687" t="s">
        <v>3874</v>
      </c>
      <c r="K4067" s="701" t="s">
        <v>3875</v>
      </c>
      <c r="L4067" s="702">
        <v>8600</v>
      </c>
      <c r="M4067" s="750"/>
    </row>
    <row r="4068" spans="1:13" ht="90" customHeight="1">
      <c r="A4068" s="501" t="s">
        <v>3982</v>
      </c>
      <c r="B4068" s="511" t="s">
        <v>3983</v>
      </c>
      <c r="C4068" s="512">
        <v>13800</v>
      </c>
      <c r="D4068" s="561"/>
      <c r="E4068" s="647">
        <v>0.1</v>
      </c>
      <c r="F4068" s="489"/>
      <c r="I4068" s="681" t="s">
        <v>3876</v>
      </c>
      <c r="J4068" s="687" t="s">
        <v>3877</v>
      </c>
      <c r="K4068" s="701" t="s">
        <v>3878</v>
      </c>
      <c r="L4068" s="702">
        <v>6550</v>
      </c>
      <c r="M4068" s="750"/>
    </row>
    <row r="4069" spans="1:13" ht="270" customHeight="1">
      <c r="A4069" s="501" t="s">
        <v>3984</v>
      </c>
      <c r="B4069" s="511" t="s">
        <v>3985</v>
      </c>
      <c r="C4069" s="512">
        <v>40300</v>
      </c>
      <c r="D4069" s="561"/>
      <c r="E4069" s="647">
        <v>0.1</v>
      </c>
      <c r="F4069" s="489"/>
      <c r="I4069" s="681" t="s">
        <v>3879</v>
      </c>
      <c r="J4069" s="687" t="s">
        <v>3880</v>
      </c>
      <c r="K4069" s="701" t="s">
        <v>3881</v>
      </c>
      <c r="L4069" s="702">
        <v>3500</v>
      </c>
      <c r="M4069" s="750"/>
    </row>
    <row r="4070" spans="1:13" ht="180" customHeight="1">
      <c r="A4070" s="501" t="s">
        <v>3987</v>
      </c>
      <c r="B4070" s="511" t="s">
        <v>3988</v>
      </c>
      <c r="C4070" s="512">
        <v>24200</v>
      </c>
      <c r="D4070" s="561"/>
      <c r="E4070" s="647">
        <v>0.1</v>
      </c>
      <c r="F4070" s="489"/>
      <c r="I4070" s="681" t="s">
        <v>3882</v>
      </c>
      <c r="J4070" s="687" t="s">
        <v>3883</v>
      </c>
      <c r="K4070" s="701" t="s">
        <v>3884</v>
      </c>
      <c r="L4070" s="702">
        <v>2400</v>
      </c>
      <c r="M4070" s="750"/>
    </row>
    <row r="4071" spans="1:13" ht="180" customHeight="1">
      <c r="A4071" s="501" t="s">
        <v>3989</v>
      </c>
      <c r="B4071" s="511" t="s">
        <v>3990</v>
      </c>
      <c r="C4071" s="512">
        <v>48400</v>
      </c>
      <c r="D4071" s="561"/>
      <c r="E4071" s="647">
        <v>0.1</v>
      </c>
      <c r="F4071" s="489"/>
      <c r="I4071" s="681" t="s">
        <v>3885</v>
      </c>
      <c r="J4071" s="687" t="s">
        <v>3886</v>
      </c>
      <c r="K4071" s="701" t="s">
        <v>3887</v>
      </c>
      <c r="L4071" s="702">
        <v>3500</v>
      </c>
      <c r="M4071" s="750"/>
    </row>
    <row r="4072" spans="1:13" ht="60" customHeight="1">
      <c r="A4072" s="501" t="s">
        <v>3991</v>
      </c>
      <c r="B4072" s="511" t="s">
        <v>3992</v>
      </c>
      <c r="C4072" s="512">
        <v>40300</v>
      </c>
      <c r="D4072" s="561"/>
      <c r="E4072" s="647">
        <v>0.1</v>
      </c>
      <c r="F4072" s="489"/>
      <c r="I4072" s="681" t="s">
        <v>3888</v>
      </c>
      <c r="J4072" s="687" t="s">
        <v>3889</v>
      </c>
      <c r="K4072" s="701" t="s">
        <v>3890</v>
      </c>
      <c r="L4072" s="702">
        <v>3300</v>
      </c>
      <c r="M4072" s="750"/>
    </row>
    <row r="4073" spans="1:13" ht="105" customHeight="1">
      <c r="A4073" s="501" t="s">
        <v>3994</v>
      </c>
      <c r="B4073" s="511" t="s">
        <v>3995</v>
      </c>
      <c r="C4073" s="512">
        <v>29050</v>
      </c>
      <c r="D4073" s="561"/>
      <c r="E4073" s="647">
        <v>0.1</v>
      </c>
      <c r="F4073" s="489"/>
      <c r="I4073" s="681" t="s">
        <v>10395</v>
      </c>
      <c r="J4073" s="687" t="s">
        <v>3891</v>
      </c>
      <c r="K4073" s="701" t="s">
        <v>3892</v>
      </c>
      <c r="L4073" s="702">
        <v>4900</v>
      </c>
      <c r="M4073" s="750"/>
    </row>
    <row r="4074" spans="1:13" ht="236.25" customHeight="1">
      <c r="A4074" s="501"/>
      <c r="B4074" s="535" t="s">
        <v>3996</v>
      </c>
      <c r="C4074" s="512"/>
      <c r="D4074" s="561"/>
      <c r="E4074" s="646"/>
      <c r="F4074" s="489"/>
      <c r="I4074" s="692" t="s">
        <v>3893</v>
      </c>
      <c r="J4074" s="687" t="s">
        <v>3894</v>
      </c>
      <c r="K4074" s="701" t="s">
        <v>3895</v>
      </c>
      <c r="L4074" s="702">
        <v>30400</v>
      </c>
      <c r="M4074" s="750"/>
    </row>
    <row r="4075" spans="1:13" ht="90" customHeight="1">
      <c r="A4075" s="501" t="s">
        <v>3998</v>
      </c>
      <c r="B4075" s="511" t="s">
        <v>3999</v>
      </c>
      <c r="C4075" s="512">
        <v>65000</v>
      </c>
      <c r="D4075" s="495"/>
      <c r="E4075" s="647">
        <v>0.1</v>
      </c>
      <c r="F4075" s="489"/>
      <c r="I4075" s="692" t="s">
        <v>3896</v>
      </c>
      <c r="J4075" s="687" t="s">
        <v>3897</v>
      </c>
      <c r="K4075" s="701" t="s">
        <v>3898</v>
      </c>
      <c r="L4075" s="702">
        <v>28200</v>
      </c>
      <c r="M4075" s="750"/>
    </row>
    <row r="4076" spans="1:13" ht="90" customHeight="1">
      <c r="A4076" s="501" t="s">
        <v>4001</v>
      </c>
      <c r="B4076" s="511" t="s">
        <v>4002</v>
      </c>
      <c r="C4076" s="512">
        <v>16200</v>
      </c>
      <c r="D4076" s="561"/>
      <c r="E4076" s="647">
        <v>0.1</v>
      </c>
      <c r="F4076" s="489"/>
      <c r="I4076" s="681" t="s">
        <v>3899</v>
      </c>
      <c r="J4076" s="687" t="s">
        <v>3900</v>
      </c>
      <c r="K4076" s="701" t="s">
        <v>3901</v>
      </c>
      <c r="L4076" s="702">
        <v>4850</v>
      </c>
      <c r="M4076" s="750"/>
    </row>
    <row r="4077" spans="1:13" ht="90" customHeight="1">
      <c r="A4077" s="501" t="s">
        <v>4003</v>
      </c>
      <c r="B4077" s="511" t="s">
        <v>4004</v>
      </c>
      <c r="C4077" s="512">
        <v>24200</v>
      </c>
      <c r="D4077" s="515"/>
      <c r="E4077" s="647">
        <v>0.1</v>
      </c>
      <c r="F4077" s="489"/>
      <c r="I4077" s="681"/>
      <c r="J4077" s="687"/>
      <c r="K4077" s="727" t="s">
        <v>7444</v>
      </c>
      <c r="L4077" s="702"/>
      <c r="M4077" s="750"/>
    </row>
    <row r="4078" spans="1:13" ht="225" customHeight="1">
      <c r="A4078" s="501" t="s">
        <v>4006</v>
      </c>
      <c r="B4078" s="511" t="s">
        <v>4007</v>
      </c>
      <c r="C4078" s="512">
        <v>8100</v>
      </c>
      <c r="D4078" s="515"/>
      <c r="E4078" s="647">
        <v>0.1</v>
      </c>
      <c r="F4078" s="489"/>
      <c r="I4078" s="681"/>
      <c r="J4078" s="687"/>
      <c r="K4078" s="727" t="s">
        <v>3902</v>
      </c>
      <c r="L4078" s="702"/>
      <c r="M4078" s="750"/>
    </row>
    <row r="4079" spans="1:13" ht="150" customHeight="1">
      <c r="A4079" s="501" t="s">
        <v>4009</v>
      </c>
      <c r="B4079" s="511" t="s">
        <v>12590</v>
      </c>
      <c r="C4079" s="512">
        <v>8110</v>
      </c>
      <c r="D4079" s="515"/>
      <c r="E4079" s="647">
        <v>0.1</v>
      </c>
      <c r="F4079" s="489"/>
      <c r="I4079" s="681" t="s">
        <v>10396</v>
      </c>
      <c r="J4079" s="687" t="s">
        <v>3903</v>
      </c>
      <c r="K4079" s="701" t="s">
        <v>3904</v>
      </c>
      <c r="L4079" s="702">
        <v>12950</v>
      </c>
      <c r="M4079" s="750"/>
    </row>
    <row r="4080" spans="1:13" ht="150" customHeight="1">
      <c r="A4080" s="501" t="s">
        <v>12614</v>
      </c>
      <c r="B4080" s="511" t="s">
        <v>12612</v>
      </c>
      <c r="C4080" s="512">
        <v>15000</v>
      </c>
      <c r="D4080" s="515"/>
      <c r="E4080" s="647">
        <v>0.1</v>
      </c>
      <c r="F4080" s="489"/>
      <c r="I4080" s="681" t="s">
        <v>3905</v>
      </c>
      <c r="J4080" s="687" t="s">
        <v>3906</v>
      </c>
      <c r="K4080" s="701" t="s">
        <v>3907</v>
      </c>
      <c r="L4080" s="702">
        <v>40700</v>
      </c>
      <c r="M4080" s="750"/>
    </row>
    <row r="4081" spans="1:13" ht="195" customHeight="1">
      <c r="A4081" s="501" t="s">
        <v>4012</v>
      </c>
      <c r="B4081" s="511" t="s">
        <v>2631</v>
      </c>
      <c r="C4081" s="512">
        <v>19350</v>
      </c>
      <c r="D4081" s="561"/>
      <c r="E4081" s="647">
        <v>0.1</v>
      </c>
      <c r="F4081" s="489"/>
      <c r="I4081" s="681" t="s">
        <v>3908</v>
      </c>
      <c r="J4081" s="687" t="s">
        <v>3909</v>
      </c>
      <c r="K4081" s="701" t="s">
        <v>3910</v>
      </c>
      <c r="L4081" s="702">
        <v>21050</v>
      </c>
      <c r="M4081" s="750"/>
    </row>
    <row r="4082" spans="1:13" ht="195" customHeight="1">
      <c r="A4082" s="501" t="s">
        <v>2632</v>
      </c>
      <c r="B4082" s="511" t="s">
        <v>2633</v>
      </c>
      <c r="C4082" s="512">
        <v>10550</v>
      </c>
      <c r="D4082" s="561"/>
      <c r="E4082" s="647">
        <v>0.1</v>
      </c>
      <c r="F4082" s="489"/>
      <c r="I4082" s="681" t="s">
        <v>3911</v>
      </c>
      <c r="J4082" s="687" t="s">
        <v>3912</v>
      </c>
      <c r="K4082" s="701" t="s">
        <v>3913</v>
      </c>
      <c r="L4082" s="702">
        <v>24200</v>
      </c>
      <c r="M4082" s="750"/>
    </row>
    <row r="4083" spans="1:13" ht="105" customHeight="1">
      <c r="A4083" s="501" t="s">
        <v>2635</v>
      </c>
      <c r="B4083" s="511" t="s">
        <v>2636</v>
      </c>
      <c r="C4083" s="512">
        <v>12950</v>
      </c>
      <c r="D4083" s="561"/>
      <c r="E4083" s="647">
        <v>0.1</v>
      </c>
      <c r="F4083" s="489"/>
      <c r="I4083" s="681" t="s">
        <v>3911</v>
      </c>
      <c r="J4083" s="687" t="s">
        <v>3914</v>
      </c>
      <c r="K4083" s="701" t="s">
        <v>3915</v>
      </c>
      <c r="L4083" s="702">
        <v>33900</v>
      </c>
      <c r="M4083" s="750"/>
    </row>
    <row r="4084" spans="1:13" ht="105" customHeight="1">
      <c r="A4084" s="501" t="s">
        <v>2638</v>
      </c>
      <c r="B4084" s="511" t="s">
        <v>2639</v>
      </c>
      <c r="C4084" s="512">
        <v>43200</v>
      </c>
      <c r="D4084" s="495"/>
      <c r="E4084" s="647">
        <v>0.1</v>
      </c>
      <c r="F4084" s="489"/>
      <c r="I4084" s="681" t="s">
        <v>3916</v>
      </c>
      <c r="J4084" s="687" t="s">
        <v>3917</v>
      </c>
      <c r="K4084" s="701" t="s">
        <v>3918</v>
      </c>
      <c r="L4084" s="702">
        <v>12950</v>
      </c>
      <c r="M4084" s="750"/>
    </row>
    <row r="4085" spans="1:13" ht="173.25" customHeight="1">
      <c r="A4085" s="501"/>
      <c r="B4085" s="535" t="s">
        <v>2640</v>
      </c>
      <c r="C4085" s="512"/>
      <c r="D4085" s="561"/>
      <c r="E4085" s="646"/>
      <c r="F4085" s="489"/>
      <c r="I4085" s="681" t="s">
        <v>10397</v>
      </c>
      <c r="J4085" s="687" t="s">
        <v>3919</v>
      </c>
      <c r="K4085" s="701" t="s">
        <v>3920</v>
      </c>
      <c r="L4085" s="702">
        <v>29100</v>
      </c>
      <c r="M4085" s="750"/>
    </row>
    <row r="4086" spans="1:13" ht="360" customHeight="1">
      <c r="A4086" s="501" t="s">
        <v>2642</v>
      </c>
      <c r="B4086" s="511" t="s">
        <v>12591</v>
      </c>
      <c r="C4086" s="512">
        <v>9680</v>
      </c>
      <c r="D4086" s="561"/>
      <c r="E4086" s="647">
        <v>0.1</v>
      </c>
      <c r="F4086" s="489"/>
      <c r="I4086" s="681" t="s">
        <v>3924</v>
      </c>
      <c r="J4086" s="687" t="s">
        <v>3925</v>
      </c>
      <c r="K4086" s="701" t="s">
        <v>12588</v>
      </c>
      <c r="L4086" s="702">
        <v>13310</v>
      </c>
      <c r="M4086" s="750"/>
    </row>
    <row r="4087" spans="1:13" ht="360" customHeight="1">
      <c r="A4087" s="501" t="s">
        <v>12615</v>
      </c>
      <c r="B4087" s="511" t="s">
        <v>12616</v>
      </c>
      <c r="C4087" s="512">
        <v>15000</v>
      </c>
      <c r="D4087" s="561"/>
      <c r="E4087" s="647">
        <v>0.1</v>
      </c>
      <c r="F4087" s="489"/>
      <c r="I4087" s="681" t="s">
        <v>12603</v>
      </c>
      <c r="J4087" s="687" t="s">
        <v>12604</v>
      </c>
      <c r="K4087" s="701" t="s">
        <v>12602</v>
      </c>
      <c r="L4087" s="702">
        <v>20000</v>
      </c>
      <c r="M4087" s="750"/>
    </row>
    <row r="4088" spans="1:13" ht="165" customHeight="1">
      <c r="A4088" s="501" t="s">
        <v>2645</v>
      </c>
      <c r="B4088" s="511" t="s">
        <v>2646</v>
      </c>
      <c r="C4088" s="512">
        <v>11400</v>
      </c>
      <c r="D4088" s="561"/>
      <c r="E4088" s="647">
        <v>0.1</v>
      </c>
      <c r="F4088" s="489"/>
      <c r="I4088" s="681" t="s">
        <v>3929</v>
      </c>
      <c r="J4088" s="687" t="s">
        <v>3930</v>
      </c>
      <c r="K4088" s="701" t="s">
        <v>3931</v>
      </c>
      <c r="L4088" s="702">
        <v>18150</v>
      </c>
      <c r="M4088" s="679"/>
    </row>
    <row r="4089" spans="1:13" ht="105" customHeight="1">
      <c r="A4089" s="501" t="s">
        <v>1531</v>
      </c>
      <c r="B4089" s="511" t="s">
        <v>1532</v>
      </c>
      <c r="C4089" s="512">
        <v>12950</v>
      </c>
      <c r="D4089" s="561"/>
      <c r="E4089" s="647">
        <v>0.1</v>
      </c>
      <c r="F4089" s="489"/>
      <c r="I4089" s="692" t="s">
        <v>3932</v>
      </c>
      <c r="J4089" s="687" t="s">
        <v>3933</v>
      </c>
      <c r="K4089" s="701" t="s">
        <v>3934</v>
      </c>
      <c r="L4089" s="702">
        <v>4850</v>
      </c>
      <c r="M4089" s="750"/>
    </row>
    <row r="4090" spans="1:13" ht="225" customHeight="1">
      <c r="A4090" s="501" t="s">
        <v>1534</v>
      </c>
      <c r="B4090" s="511" t="s">
        <v>3243</v>
      </c>
      <c r="C4090" s="512">
        <v>14500</v>
      </c>
      <c r="D4090" s="561"/>
      <c r="E4090" s="647">
        <v>0.1</v>
      </c>
      <c r="F4090" s="489"/>
      <c r="I4090" s="681" t="s">
        <v>3935</v>
      </c>
      <c r="J4090" s="687" t="s">
        <v>3936</v>
      </c>
      <c r="K4090" s="701" t="s">
        <v>3937</v>
      </c>
      <c r="L4090" s="702">
        <v>22650</v>
      </c>
      <c r="M4090" s="679"/>
    </row>
    <row r="4091" spans="1:13" ht="195" customHeight="1">
      <c r="A4091" s="501" t="s">
        <v>3245</v>
      </c>
      <c r="B4091" s="511" t="s">
        <v>3246</v>
      </c>
      <c r="C4091" s="512">
        <v>16200</v>
      </c>
      <c r="D4091" s="561"/>
      <c r="E4091" s="647">
        <v>0.1</v>
      </c>
      <c r="F4091" s="489"/>
      <c r="I4091" s="681" t="s">
        <v>3938</v>
      </c>
      <c r="J4091" s="687" t="s">
        <v>3939</v>
      </c>
      <c r="K4091" s="701" t="s">
        <v>3940</v>
      </c>
      <c r="L4091" s="702">
        <v>26600</v>
      </c>
      <c r="M4091" s="750"/>
    </row>
    <row r="4092" spans="1:13" ht="47.25" customHeight="1">
      <c r="A4092" s="501"/>
      <c r="B4092" s="535" t="s">
        <v>3247</v>
      </c>
      <c r="C4092" s="512"/>
      <c r="D4092" s="561"/>
      <c r="E4092" s="646"/>
      <c r="F4092" s="489"/>
      <c r="I4092" s="681" t="s">
        <v>3941</v>
      </c>
      <c r="J4092" s="687" t="s">
        <v>3942</v>
      </c>
      <c r="K4092" s="701" t="s">
        <v>3943</v>
      </c>
      <c r="L4092" s="702">
        <v>40300</v>
      </c>
      <c r="M4092" s="750"/>
    </row>
    <row r="4093" spans="1:13" ht="78.75" customHeight="1">
      <c r="A4093" s="501"/>
      <c r="B4093" s="535" t="s">
        <v>3248</v>
      </c>
      <c r="C4093" s="512"/>
      <c r="D4093" s="561"/>
      <c r="E4093" s="646"/>
      <c r="F4093" s="489"/>
      <c r="I4093" s="681" t="s">
        <v>3944</v>
      </c>
      <c r="J4093" s="687" t="s">
        <v>3945</v>
      </c>
      <c r="K4093" s="701" t="s">
        <v>3946</v>
      </c>
      <c r="L4093" s="702">
        <v>40300</v>
      </c>
      <c r="M4093" s="750"/>
    </row>
    <row r="4094" spans="1:13" ht="75" customHeight="1">
      <c r="A4094" s="501" t="s">
        <v>3250</v>
      </c>
      <c r="B4094" s="511" t="s">
        <v>3251</v>
      </c>
      <c r="C4094" s="512">
        <v>3200</v>
      </c>
      <c r="D4094" s="561"/>
      <c r="E4094" s="647"/>
      <c r="F4094" s="489"/>
      <c r="I4094" s="681" t="s">
        <v>3947</v>
      </c>
      <c r="J4094" s="687" t="s">
        <v>3948</v>
      </c>
      <c r="K4094" s="701" t="s">
        <v>3949</v>
      </c>
      <c r="L4094" s="702">
        <v>35450</v>
      </c>
      <c r="M4094" s="750"/>
    </row>
    <row r="4095" spans="1:13" ht="75" customHeight="1">
      <c r="A4095" s="501" t="s">
        <v>3253</v>
      </c>
      <c r="B4095" s="511" t="s">
        <v>3254</v>
      </c>
      <c r="C4095" s="512">
        <v>4100</v>
      </c>
      <c r="D4095" s="561"/>
      <c r="E4095" s="646"/>
      <c r="F4095" s="489"/>
      <c r="I4095" s="681" t="s">
        <v>3950</v>
      </c>
      <c r="J4095" s="687" t="s">
        <v>3951</v>
      </c>
      <c r="K4095" s="701" t="s">
        <v>3952</v>
      </c>
      <c r="L4095" s="702">
        <v>29100</v>
      </c>
      <c r="M4095" s="750"/>
    </row>
    <row r="4096" spans="1:13" ht="165" customHeight="1">
      <c r="A4096" s="493" t="s">
        <v>3256</v>
      </c>
      <c r="B4096" s="548" t="s">
        <v>3257</v>
      </c>
      <c r="C4096" s="512">
        <v>4500</v>
      </c>
      <c r="D4096" s="515"/>
      <c r="E4096" s="646"/>
      <c r="F4096" s="489"/>
      <c r="I4096" s="681" t="s">
        <v>3953</v>
      </c>
      <c r="J4096" s="687" t="s">
        <v>3954</v>
      </c>
      <c r="K4096" s="701" t="s">
        <v>3955</v>
      </c>
      <c r="L4096" s="702">
        <v>22650</v>
      </c>
      <c r="M4096" s="750"/>
    </row>
    <row r="4097" spans="1:13" ht="165" customHeight="1">
      <c r="A4097" s="493" t="s">
        <v>3259</v>
      </c>
      <c r="B4097" s="548" t="s">
        <v>3260</v>
      </c>
      <c r="C4097" s="512">
        <v>3400</v>
      </c>
      <c r="D4097" s="495" t="s">
        <v>3038</v>
      </c>
      <c r="E4097" s="646"/>
      <c r="F4097" s="489"/>
      <c r="I4097" s="692" t="s">
        <v>3956</v>
      </c>
      <c r="J4097" s="687" t="s">
        <v>3957</v>
      </c>
      <c r="K4097" s="701" t="s">
        <v>3958</v>
      </c>
      <c r="L4097" s="702">
        <v>27450</v>
      </c>
      <c r="M4097" s="750"/>
    </row>
    <row r="4098" spans="1:13" ht="105" customHeight="1">
      <c r="A4098" s="493" t="s">
        <v>8597</v>
      </c>
      <c r="B4098" s="548" t="s">
        <v>8406</v>
      </c>
      <c r="C4098" s="512">
        <v>4100</v>
      </c>
      <c r="D4098" s="515"/>
      <c r="E4098" s="646"/>
      <c r="F4098" s="489"/>
      <c r="I4098" s="681" t="s">
        <v>3959</v>
      </c>
      <c r="J4098" s="687" t="s">
        <v>3960</v>
      </c>
      <c r="K4098" s="701" t="s">
        <v>3961</v>
      </c>
      <c r="L4098" s="702">
        <v>32300</v>
      </c>
      <c r="M4098" s="750"/>
    </row>
    <row r="4099" spans="1:13" ht="180" customHeight="1">
      <c r="A4099" s="493" t="s">
        <v>12180</v>
      </c>
      <c r="B4099" s="548" t="s">
        <v>12181</v>
      </c>
      <c r="C4099" s="512">
        <v>750</v>
      </c>
      <c r="D4099" s="515"/>
      <c r="E4099" s="646"/>
      <c r="F4099" s="489"/>
      <c r="I4099" s="681" t="s">
        <v>3962</v>
      </c>
      <c r="J4099" s="687" t="s">
        <v>3963</v>
      </c>
      <c r="K4099" s="701" t="s">
        <v>3964</v>
      </c>
      <c r="L4099" s="702">
        <v>16200</v>
      </c>
      <c r="M4099" s="750"/>
    </row>
    <row r="4100" spans="1:13" ht="120" customHeight="1">
      <c r="A4100" s="493" t="s">
        <v>12183</v>
      </c>
      <c r="B4100" s="548" t="s">
        <v>12184</v>
      </c>
      <c r="C4100" s="512">
        <v>500</v>
      </c>
      <c r="D4100" s="515"/>
      <c r="E4100" s="646"/>
      <c r="F4100" s="489"/>
      <c r="I4100" s="681" t="s">
        <v>3965</v>
      </c>
      <c r="J4100" s="687" t="s">
        <v>3966</v>
      </c>
      <c r="K4100" s="701" t="s">
        <v>3967</v>
      </c>
      <c r="L4100" s="702">
        <v>15750</v>
      </c>
      <c r="M4100" s="750"/>
    </row>
    <row r="4101" spans="1:13" ht="78.75" customHeight="1">
      <c r="A4101" s="501"/>
      <c r="B4101" s="535" t="s">
        <v>1809</v>
      </c>
      <c r="C4101" s="512"/>
      <c r="D4101" s="561"/>
      <c r="E4101" s="646"/>
      <c r="F4101" s="489"/>
      <c r="I4101" s="681" t="s">
        <v>10935</v>
      </c>
      <c r="J4101" s="687" t="s">
        <v>10936</v>
      </c>
      <c r="K4101" s="701" t="s">
        <v>10937</v>
      </c>
      <c r="L4101" s="702">
        <v>16500</v>
      </c>
      <c r="M4101" s="750"/>
    </row>
    <row r="4102" spans="1:13" ht="78.75" customHeight="1">
      <c r="A4102" s="501"/>
      <c r="B4102" s="535" t="s">
        <v>3261</v>
      </c>
      <c r="C4102" s="512"/>
      <c r="D4102" s="561"/>
      <c r="E4102" s="646"/>
      <c r="F4102" s="489"/>
      <c r="I4102" s="681" t="s">
        <v>10938</v>
      </c>
      <c r="J4102" s="687" t="s">
        <v>10939</v>
      </c>
      <c r="K4102" s="701" t="s">
        <v>10940</v>
      </c>
      <c r="L4102" s="702">
        <v>44000</v>
      </c>
      <c r="M4102" s="750"/>
    </row>
    <row r="4103" spans="1:13" ht="135" customHeight="1">
      <c r="A4103" s="501" t="s">
        <v>3262</v>
      </c>
      <c r="B4103" s="511" t="s">
        <v>3263</v>
      </c>
      <c r="C4103" s="512">
        <v>2800</v>
      </c>
      <c r="D4103" s="561"/>
      <c r="E4103" s="646"/>
      <c r="F4103" s="489"/>
      <c r="I4103" s="681" t="s">
        <v>10941</v>
      </c>
      <c r="J4103" s="687" t="s">
        <v>10942</v>
      </c>
      <c r="K4103" s="701" t="s">
        <v>10943</v>
      </c>
      <c r="L4103" s="702">
        <v>88000</v>
      </c>
      <c r="M4103" s="750"/>
    </row>
    <row r="4104" spans="1:13" ht="135" customHeight="1">
      <c r="A4104" s="501" t="s">
        <v>3265</v>
      </c>
      <c r="B4104" s="511" t="s">
        <v>3266</v>
      </c>
      <c r="C4104" s="512">
        <v>1650</v>
      </c>
      <c r="D4104" s="561"/>
      <c r="E4104" s="646"/>
      <c r="F4104" s="489"/>
      <c r="I4104" s="681" t="s">
        <v>10944</v>
      </c>
      <c r="J4104" s="687" t="s">
        <v>10945</v>
      </c>
      <c r="K4104" s="701" t="s">
        <v>10946</v>
      </c>
      <c r="L4104" s="702">
        <v>22000</v>
      </c>
      <c r="M4104" s="750"/>
    </row>
    <row r="4105" spans="1:13" ht="270" customHeight="1">
      <c r="A4105" s="501" t="s">
        <v>3268</v>
      </c>
      <c r="B4105" s="511" t="s">
        <v>3269</v>
      </c>
      <c r="C4105" s="512">
        <v>20700</v>
      </c>
      <c r="D4105" s="561"/>
      <c r="E4105" s="646"/>
      <c r="F4105" s="489"/>
      <c r="I4105" s="681" t="s">
        <v>10947</v>
      </c>
      <c r="J4105" s="687" t="s">
        <v>10948</v>
      </c>
      <c r="K4105" s="701" t="s">
        <v>10949</v>
      </c>
      <c r="L4105" s="702">
        <v>55000</v>
      </c>
      <c r="M4105" s="750"/>
    </row>
    <row r="4106" spans="1:13" ht="270" customHeight="1">
      <c r="A4106" s="501" t="s">
        <v>3271</v>
      </c>
      <c r="B4106" s="511" t="s">
        <v>3272</v>
      </c>
      <c r="C4106" s="512">
        <v>16800</v>
      </c>
      <c r="D4106" s="561"/>
      <c r="E4106" s="646"/>
      <c r="F4106" s="489"/>
      <c r="I4106" s="681" t="s">
        <v>10950</v>
      </c>
      <c r="J4106" s="687" t="s">
        <v>10951</v>
      </c>
      <c r="K4106" s="701" t="s">
        <v>10952</v>
      </c>
      <c r="L4106" s="702">
        <v>88000</v>
      </c>
      <c r="M4106" s="750"/>
    </row>
    <row r="4107" spans="1:13" ht="105" customHeight="1">
      <c r="A4107" s="501" t="s">
        <v>3273</v>
      </c>
      <c r="B4107" s="511" t="s">
        <v>3274</v>
      </c>
      <c r="C4107" s="512">
        <v>3000</v>
      </c>
      <c r="D4107" s="561"/>
      <c r="E4107" s="646"/>
      <c r="F4107" s="489"/>
      <c r="I4107" s="681" t="s">
        <v>10953</v>
      </c>
      <c r="J4107" s="687" t="s">
        <v>10954</v>
      </c>
      <c r="K4107" s="701" t="s">
        <v>11402</v>
      </c>
      <c r="L4107" s="702">
        <v>16500</v>
      </c>
      <c r="M4107" s="750"/>
    </row>
    <row r="4108" spans="1:13" ht="195" customHeight="1">
      <c r="A4108" s="501" t="s">
        <v>8408</v>
      </c>
      <c r="B4108" s="511" t="s">
        <v>8409</v>
      </c>
      <c r="C4108" s="512">
        <v>5200</v>
      </c>
      <c r="D4108" s="561"/>
      <c r="E4108" s="646"/>
      <c r="F4108" s="489"/>
      <c r="I4108" s="681" t="s">
        <v>10956</v>
      </c>
      <c r="J4108" s="687" t="s">
        <v>10957</v>
      </c>
      <c r="K4108" s="701" t="s">
        <v>11399</v>
      </c>
      <c r="L4108" s="702">
        <v>33000</v>
      </c>
      <c r="M4108" s="750"/>
    </row>
    <row r="4109" spans="1:13" ht="180" customHeight="1">
      <c r="A4109" s="501" t="s">
        <v>9806</v>
      </c>
      <c r="B4109" s="511" t="s">
        <v>9807</v>
      </c>
      <c r="C4109" s="512">
        <v>1550</v>
      </c>
      <c r="D4109" s="561"/>
      <c r="E4109" s="646"/>
      <c r="F4109" s="489"/>
      <c r="I4109" s="681" t="s">
        <v>10959</v>
      </c>
      <c r="J4109" s="687" t="s">
        <v>10960</v>
      </c>
      <c r="K4109" s="701" t="s">
        <v>11400</v>
      </c>
      <c r="L4109" s="702">
        <v>88000</v>
      </c>
      <c r="M4109" s="750"/>
    </row>
    <row r="4110" spans="1:13" ht="63" customHeight="1">
      <c r="A4110" s="501"/>
      <c r="B4110" s="535" t="s">
        <v>3275</v>
      </c>
      <c r="C4110" s="512"/>
      <c r="D4110" s="561"/>
      <c r="E4110" s="646"/>
      <c r="F4110" s="489"/>
      <c r="I4110" s="681" t="s">
        <v>11309</v>
      </c>
      <c r="J4110" s="687" t="s">
        <v>11310</v>
      </c>
      <c r="K4110" s="701" t="s">
        <v>11401</v>
      </c>
      <c r="L4110" s="702">
        <v>220000</v>
      </c>
      <c r="M4110" s="750"/>
    </row>
    <row r="4111" spans="1:13" ht="195" customHeight="1">
      <c r="A4111" s="501" t="s">
        <v>3276</v>
      </c>
      <c r="B4111" s="511" t="s">
        <v>3277</v>
      </c>
      <c r="C4111" s="512">
        <v>16200</v>
      </c>
      <c r="D4111" s="561"/>
      <c r="E4111" s="646"/>
      <c r="F4111" s="489"/>
      <c r="I4111" s="681" t="s">
        <v>11371</v>
      </c>
      <c r="J4111" s="687" t="s">
        <v>11372</v>
      </c>
      <c r="K4111" s="701" t="s">
        <v>11373</v>
      </c>
      <c r="L4111" s="702">
        <v>9900</v>
      </c>
      <c r="M4111" s="750"/>
    </row>
    <row r="4112" spans="1:13" ht="210" customHeight="1">
      <c r="A4112" s="501" t="s">
        <v>3279</v>
      </c>
      <c r="B4112" s="511" t="s">
        <v>3280</v>
      </c>
      <c r="C4112" s="512">
        <v>16200</v>
      </c>
      <c r="D4112" s="561"/>
      <c r="E4112" s="646"/>
      <c r="F4112" s="489"/>
      <c r="I4112" s="681" t="s">
        <v>11374</v>
      </c>
      <c r="J4112" s="687" t="s">
        <v>11375</v>
      </c>
      <c r="K4112" s="701" t="s">
        <v>11376</v>
      </c>
      <c r="L4112" s="702">
        <v>8350</v>
      </c>
      <c r="M4112" s="750"/>
    </row>
    <row r="4113" spans="1:13" ht="270" customHeight="1">
      <c r="A4113" s="501" t="s">
        <v>3282</v>
      </c>
      <c r="B4113" s="511" t="s">
        <v>3283</v>
      </c>
      <c r="C4113" s="512">
        <v>16200</v>
      </c>
      <c r="D4113" s="561"/>
      <c r="E4113" s="646"/>
      <c r="F4113" s="489"/>
      <c r="I4113" s="681" t="s">
        <v>11377</v>
      </c>
      <c r="J4113" s="687" t="s">
        <v>11378</v>
      </c>
      <c r="K4113" s="701" t="s">
        <v>11379</v>
      </c>
      <c r="L4113" s="702">
        <v>16500</v>
      </c>
      <c r="M4113" s="750"/>
    </row>
    <row r="4114" spans="1:13" ht="135" customHeight="1">
      <c r="A4114" s="501" t="s">
        <v>3285</v>
      </c>
      <c r="B4114" s="511" t="s">
        <v>3286</v>
      </c>
      <c r="C4114" s="512">
        <v>16200</v>
      </c>
      <c r="D4114" s="561"/>
      <c r="E4114" s="646"/>
      <c r="F4114" s="489"/>
      <c r="I4114" s="681" t="s">
        <v>11380</v>
      </c>
      <c r="J4114" s="687" t="s">
        <v>11381</v>
      </c>
      <c r="K4114" s="701" t="s">
        <v>11382</v>
      </c>
      <c r="L4114" s="702">
        <v>22000</v>
      </c>
      <c r="M4114" s="750"/>
    </row>
    <row r="4115" spans="1:13" ht="165" customHeight="1">
      <c r="A4115" s="501" t="s">
        <v>3288</v>
      </c>
      <c r="B4115" s="511" t="s">
        <v>3289</v>
      </c>
      <c r="C4115" s="512">
        <v>16200</v>
      </c>
      <c r="D4115" s="561"/>
      <c r="E4115" s="646"/>
      <c r="F4115" s="489"/>
      <c r="I4115" s="681" t="s">
        <v>11383</v>
      </c>
      <c r="J4115" s="687" t="s">
        <v>11384</v>
      </c>
      <c r="K4115" s="701" t="s">
        <v>11385</v>
      </c>
      <c r="L4115" s="702">
        <v>44000</v>
      </c>
      <c r="M4115" s="750"/>
    </row>
    <row r="4116" spans="1:13" ht="120" customHeight="1">
      <c r="A4116" s="501" t="s">
        <v>3291</v>
      </c>
      <c r="B4116" s="511" t="s">
        <v>3292</v>
      </c>
      <c r="C4116" s="512">
        <v>16200</v>
      </c>
      <c r="D4116" s="561"/>
      <c r="E4116" s="646"/>
      <c r="F4116" s="489"/>
      <c r="I4116" s="681" t="s">
        <v>11386</v>
      </c>
      <c r="J4116" s="687" t="s">
        <v>11387</v>
      </c>
      <c r="K4116" s="701" t="s">
        <v>11388</v>
      </c>
      <c r="L4116" s="702">
        <v>35000</v>
      </c>
      <c r="M4116" s="750"/>
    </row>
    <row r="4117" spans="1:13" ht="105" customHeight="1">
      <c r="A4117" s="501" t="s">
        <v>3294</v>
      </c>
      <c r="B4117" s="511" t="s">
        <v>3295</v>
      </c>
      <c r="C4117" s="512">
        <v>16200</v>
      </c>
      <c r="D4117" s="561"/>
      <c r="E4117" s="646"/>
      <c r="F4117" s="489"/>
      <c r="I4117" s="681" t="s">
        <v>11389</v>
      </c>
      <c r="J4117" s="687" t="s">
        <v>11390</v>
      </c>
      <c r="K4117" s="701" t="s">
        <v>11391</v>
      </c>
      <c r="L4117" s="702">
        <v>20000</v>
      </c>
      <c r="M4117" s="750"/>
    </row>
    <row r="4118" spans="1:13" ht="120" customHeight="1">
      <c r="A4118" s="501" t="s">
        <v>3297</v>
      </c>
      <c r="B4118" s="511" t="s">
        <v>3298</v>
      </c>
      <c r="C4118" s="512">
        <v>16200</v>
      </c>
      <c r="D4118" s="561"/>
      <c r="E4118" s="646"/>
      <c r="F4118" s="489"/>
      <c r="I4118" s="681"/>
      <c r="J4118" s="687"/>
      <c r="K4118" s="727" t="s">
        <v>3971</v>
      </c>
      <c r="L4118" s="702"/>
      <c r="M4118" s="750"/>
    </row>
    <row r="4119" spans="1:13" ht="105" customHeight="1">
      <c r="A4119" s="501" t="s">
        <v>3300</v>
      </c>
      <c r="B4119" s="511" t="s">
        <v>3301</v>
      </c>
      <c r="C4119" s="512">
        <v>16200</v>
      </c>
      <c r="D4119" s="561"/>
      <c r="E4119" s="646"/>
      <c r="F4119" s="489"/>
      <c r="I4119" s="681" t="s">
        <v>3972</v>
      </c>
      <c r="J4119" s="687" t="s">
        <v>3973</v>
      </c>
      <c r="K4119" s="701" t="s">
        <v>3974</v>
      </c>
      <c r="L4119" s="702">
        <v>29100</v>
      </c>
      <c r="M4119" s="750"/>
    </row>
    <row r="4120" spans="1:13" ht="120" customHeight="1">
      <c r="A4120" s="501" t="s">
        <v>3303</v>
      </c>
      <c r="B4120" s="511" t="s">
        <v>3304</v>
      </c>
      <c r="C4120" s="512">
        <v>16200</v>
      </c>
      <c r="D4120" s="561"/>
      <c r="E4120" s="646"/>
      <c r="F4120" s="489"/>
      <c r="I4120" s="681" t="s">
        <v>3975</v>
      </c>
      <c r="J4120" s="687" t="s">
        <v>3976</v>
      </c>
      <c r="K4120" s="701" t="s">
        <v>12589</v>
      </c>
      <c r="L4120" s="702">
        <v>29040</v>
      </c>
      <c r="M4120" s="750"/>
    </row>
    <row r="4121" spans="1:13" ht="165" customHeight="1">
      <c r="A4121" s="501" t="s">
        <v>8411</v>
      </c>
      <c r="B4121" s="511" t="s">
        <v>8412</v>
      </c>
      <c r="C4121" s="512">
        <v>3750</v>
      </c>
      <c r="D4121" s="561"/>
      <c r="E4121" s="646"/>
      <c r="F4121" s="489"/>
      <c r="I4121" s="681" t="s">
        <v>12608</v>
      </c>
      <c r="J4121" s="687" t="s">
        <v>12610</v>
      </c>
      <c r="K4121" s="701" t="s">
        <v>12606</v>
      </c>
      <c r="L4121" s="702">
        <v>45000</v>
      </c>
      <c r="M4121" s="750"/>
    </row>
    <row r="4122" spans="1:13" ht="105" customHeight="1">
      <c r="A4122" s="501" t="s">
        <v>9808</v>
      </c>
      <c r="B4122" s="511" t="s">
        <v>9809</v>
      </c>
      <c r="C4122" s="512">
        <v>1550</v>
      </c>
      <c r="D4122" s="561"/>
      <c r="E4122" s="646"/>
      <c r="F4122" s="489"/>
      <c r="I4122" s="681" t="s">
        <v>12609</v>
      </c>
      <c r="J4122" s="687" t="s">
        <v>12611</v>
      </c>
      <c r="K4122" s="701" t="s">
        <v>12607</v>
      </c>
      <c r="L4122" s="702">
        <v>60000</v>
      </c>
      <c r="M4122" s="750"/>
    </row>
    <row r="4123" spans="1:13" ht="94.5" customHeight="1">
      <c r="A4123" s="501"/>
      <c r="B4123" s="535" t="s">
        <v>3305</v>
      </c>
      <c r="C4123" s="512"/>
      <c r="D4123" s="561"/>
      <c r="E4123" s="646"/>
      <c r="F4123" s="489"/>
      <c r="I4123" s="681" t="s">
        <v>3978</v>
      </c>
      <c r="J4123" s="687" t="s">
        <v>3979</v>
      </c>
      <c r="K4123" s="701" t="s">
        <v>3980</v>
      </c>
      <c r="L4123" s="702">
        <v>8100</v>
      </c>
      <c r="M4123" s="750"/>
    </row>
    <row r="4124" spans="1:13" ht="31.5" customHeight="1">
      <c r="A4124" s="501"/>
      <c r="B4124" s="535" t="s">
        <v>702</v>
      </c>
      <c r="C4124" s="512"/>
      <c r="D4124" s="561"/>
      <c r="E4124" s="646"/>
      <c r="F4124" s="489"/>
      <c r="I4124" s="692" t="s">
        <v>3981</v>
      </c>
      <c r="J4124" s="687" t="s">
        <v>3982</v>
      </c>
      <c r="K4124" s="701" t="s">
        <v>3983</v>
      </c>
      <c r="L4124" s="702">
        <v>13800</v>
      </c>
      <c r="M4124" s="750"/>
    </row>
    <row r="4125" spans="1:13" ht="315" customHeight="1">
      <c r="A4125" s="501"/>
      <c r="B4125" s="535" t="s">
        <v>3306</v>
      </c>
      <c r="C4125" s="512"/>
      <c r="D4125" s="561"/>
      <c r="E4125" s="646"/>
      <c r="F4125" s="489"/>
      <c r="I4125" s="681" t="s">
        <v>10398</v>
      </c>
      <c r="J4125" s="687" t="s">
        <v>3984</v>
      </c>
      <c r="K4125" s="701" t="s">
        <v>3985</v>
      </c>
      <c r="L4125" s="702">
        <v>40300</v>
      </c>
      <c r="M4125" s="750"/>
    </row>
    <row r="4126" spans="1:13" ht="60" customHeight="1">
      <c r="A4126" s="501" t="s">
        <v>3308</v>
      </c>
      <c r="B4126" s="511" t="s">
        <v>3309</v>
      </c>
      <c r="C4126" s="512">
        <v>500</v>
      </c>
      <c r="D4126" s="561"/>
      <c r="E4126" s="647">
        <v>0.05</v>
      </c>
      <c r="F4126" s="489"/>
      <c r="I4126" s="681" t="s">
        <v>3986</v>
      </c>
      <c r="J4126" s="687" t="s">
        <v>3987</v>
      </c>
      <c r="K4126" s="701" t="s">
        <v>3988</v>
      </c>
      <c r="L4126" s="702">
        <v>24200</v>
      </c>
      <c r="M4126" s="750"/>
    </row>
    <row r="4127" spans="1:13" ht="60" customHeight="1">
      <c r="A4127" s="501" t="s">
        <v>3311</v>
      </c>
      <c r="B4127" s="511" t="s">
        <v>3312</v>
      </c>
      <c r="C4127" s="512">
        <v>500</v>
      </c>
      <c r="D4127" s="561"/>
      <c r="E4127" s="647">
        <v>0.05</v>
      </c>
      <c r="F4127" s="489"/>
      <c r="I4127" s="681" t="s">
        <v>10399</v>
      </c>
      <c r="J4127" s="687" t="s">
        <v>3989</v>
      </c>
      <c r="K4127" s="701" t="s">
        <v>3990</v>
      </c>
      <c r="L4127" s="702">
        <v>48400</v>
      </c>
      <c r="M4127" s="750"/>
    </row>
    <row r="4128" spans="1:13" ht="150" customHeight="1">
      <c r="A4128" s="501" t="s">
        <v>3314</v>
      </c>
      <c r="B4128" s="511" t="s">
        <v>8652</v>
      </c>
      <c r="C4128" s="512">
        <v>500</v>
      </c>
      <c r="D4128" s="561"/>
      <c r="E4128" s="647">
        <v>0.05</v>
      </c>
      <c r="F4128" s="489"/>
      <c r="I4128" s="681" t="s">
        <v>10007</v>
      </c>
      <c r="J4128" s="687" t="s">
        <v>3991</v>
      </c>
      <c r="K4128" s="701" t="s">
        <v>3992</v>
      </c>
      <c r="L4128" s="702">
        <v>40300</v>
      </c>
      <c r="M4128" s="750"/>
    </row>
    <row r="4129" spans="1:13" ht="45" customHeight="1">
      <c r="A4129" s="501" t="s">
        <v>3316</v>
      </c>
      <c r="B4129" s="511" t="s">
        <v>3317</v>
      </c>
      <c r="C4129" s="512">
        <v>500</v>
      </c>
      <c r="D4129" s="561"/>
      <c r="E4129" s="647">
        <v>0.05</v>
      </c>
      <c r="F4129" s="489"/>
      <c r="I4129" s="681" t="s">
        <v>3993</v>
      </c>
      <c r="J4129" s="687" t="s">
        <v>3994</v>
      </c>
      <c r="K4129" s="701" t="s">
        <v>3995</v>
      </c>
      <c r="L4129" s="702">
        <v>29050</v>
      </c>
      <c r="M4129" s="750"/>
    </row>
    <row r="4130" spans="1:13" ht="60" customHeight="1">
      <c r="A4130" s="501" t="s">
        <v>3319</v>
      </c>
      <c r="B4130" s="511" t="s">
        <v>3320</v>
      </c>
      <c r="C4130" s="512">
        <v>500</v>
      </c>
      <c r="D4130" s="561"/>
      <c r="E4130" s="647">
        <v>0.05</v>
      </c>
      <c r="F4130" s="489"/>
      <c r="I4130" s="681"/>
      <c r="J4130" s="687"/>
      <c r="K4130" s="727" t="s">
        <v>3996</v>
      </c>
      <c r="L4130" s="702"/>
      <c r="M4130" s="750"/>
    </row>
    <row r="4131" spans="1:13" ht="60" customHeight="1">
      <c r="A4131" s="501" t="s">
        <v>3322</v>
      </c>
      <c r="B4131" s="511" t="s">
        <v>3323</v>
      </c>
      <c r="C4131" s="512">
        <v>500</v>
      </c>
      <c r="D4131" s="561"/>
      <c r="E4131" s="647">
        <v>0.05</v>
      </c>
      <c r="F4131" s="489"/>
      <c r="I4131" s="681" t="s">
        <v>3997</v>
      </c>
      <c r="J4131" s="687" t="s">
        <v>3998</v>
      </c>
      <c r="K4131" s="701" t="s">
        <v>3999</v>
      </c>
      <c r="L4131" s="702">
        <v>65000</v>
      </c>
      <c r="M4131" s="679"/>
    </row>
    <row r="4132" spans="1:13" ht="75" customHeight="1">
      <c r="A4132" s="501" t="s">
        <v>3325</v>
      </c>
      <c r="B4132" s="511" t="s">
        <v>3326</v>
      </c>
      <c r="C4132" s="512">
        <v>500</v>
      </c>
      <c r="D4132" s="561"/>
      <c r="E4132" s="647">
        <v>0.05</v>
      </c>
      <c r="F4132" s="489"/>
      <c r="I4132" s="681" t="s">
        <v>4000</v>
      </c>
      <c r="J4132" s="687" t="s">
        <v>4001</v>
      </c>
      <c r="K4132" s="701" t="s">
        <v>4002</v>
      </c>
      <c r="L4132" s="702">
        <v>16200</v>
      </c>
      <c r="M4132" s="750"/>
    </row>
    <row r="4133" spans="1:13" ht="60" customHeight="1">
      <c r="A4133" s="501" t="s">
        <v>3328</v>
      </c>
      <c r="B4133" s="511" t="s">
        <v>3329</v>
      </c>
      <c r="C4133" s="512">
        <v>500</v>
      </c>
      <c r="D4133" s="561"/>
      <c r="E4133" s="647">
        <v>0.05</v>
      </c>
      <c r="F4133" s="489"/>
      <c r="I4133" s="681" t="s">
        <v>8644</v>
      </c>
      <c r="J4133" s="687" t="s">
        <v>4003</v>
      </c>
      <c r="K4133" s="701" t="s">
        <v>4004</v>
      </c>
      <c r="L4133" s="702">
        <v>24200</v>
      </c>
      <c r="M4133" s="707"/>
    </row>
    <row r="4134" spans="1:13" ht="150" customHeight="1">
      <c r="A4134" s="501" t="s">
        <v>3331</v>
      </c>
      <c r="B4134" s="511" t="s">
        <v>8645</v>
      </c>
      <c r="C4134" s="512">
        <v>600</v>
      </c>
      <c r="D4134" s="561"/>
      <c r="E4134" s="647">
        <v>0.05</v>
      </c>
      <c r="F4134" s="489"/>
      <c r="I4134" s="681" t="s">
        <v>4005</v>
      </c>
      <c r="J4134" s="687" t="s">
        <v>4006</v>
      </c>
      <c r="K4134" s="701" t="s">
        <v>4007</v>
      </c>
      <c r="L4134" s="702">
        <v>8100</v>
      </c>
      <c r="M4134" s="707"/>
    </row>
    <row r="4135" spans="1:13" ht="75" customHeight="1">
      <c r="A4135" s="501" t="s">
        <v>3333</v>
      </c>
      <c r="B4135" s="511" t="s">
        <v>3334</v>
      </c>
      <c r="C4135" s="512">
        <v>500</v>
      </c>
      <c r="D4135" s="561"/>
      <c r="E4135" s="647">
        <v>0.05</v>
      </c>
      <c r="F4135" s="489"/>
      <c r="I4135" s="681" t="s">
        <v>12613</v>
      </c>
      <c r="J4135" s="687" t="s">
        <v>4009</v>
      </c>
      <c r="K4135" s="701" t="s">
        <v>12590</v>
      </c>
      <c r="L4135" s="702">
        <v>8110</v>
      </c>
      <c r="M4135" s="707"/>
    </row>
    <row r="4136" spans="1:13" ht="195" customHeight="1">
      <c r="A4136" s="501" t="s">
        <v>3336</v>
      </c>
      <c r="B4136" s="511" t="s">
        <v>3337</v>
      </c>
      <c r="C4136" s="512">
        <v>4850</v>
      </c>
      <c r="D4136" s="561"/>
      <c r="E4136" s="647">
        <v>0.05</v>
      </c>
      <c r="F4136" s="489"/>
      <c r="I4136" s="681" t="s">
        <v>4008</v>
      </c>
      <c r="J4136" s="687" t="s">
        <v>12614</v>
      </c>
      <c r="K4136" s="701" t="s">
        <v>12612</v>
      </c>
      <c r="L4136" s="702">
        <v>15000</v>
      </c>
      <c r="M4136" s="707"/>
    </row>
    <row r="4137" spans="1:13" ht="210" customHeight="1">
      <c r="A4137" s="501" t="s">
        <v>9701</v>
      </c>
      <c r="B4137" s="511" t="s">
        <v>9702</v>
      </c>
      <c r="C4137" s="512">
        <v>8350</v>
      </c>
      <c r="D4137" s="561"/>
      <c r="E4137" s="647">
        <v>0.05</v>
      </c>
      <c r="F4137" s="489"/>
      <c r="I4137" s="681" t="s">
        <v>4011</v>
      </c>
      <c r="J4137" s="687" t="s">
        <v>4012</v>
      </c>
      <c r="K4137" s="701" t="s">
        <v>2631</v>
      </c>
      <c r="L4137" s="702">
        <v>19350</v>
      </c>
      <c r="M4137" s="750"/>
    </row>
    <row r="4138" spans="1:13" ht="180" customHeight="1">
      <c r="A4138" s="555" t="s">
        <v>9704</v>
      </c>
      <c r="B4138" s="511" t="s">
        <v>9705</v>
      </c>
      <c r="C4138" s="512">
        <v>7500</v>
      </c>
      <c r="D4138" s="515"/>
      <c r="E4138" s="647">
        <v>0.05</v>
      </c>
      <c r="F4138" s="489"/>
      <c r="I4138" s="681" t="s">
        <v>10400</v>
      </c>
      <c r="J4138" s="687" t="s">
        <v>2632</v>
      </c>
      <c r="K4138" s="701" t="s">
        <v>2633</v>
      </c>
      <c r="L4138" s="702">
        <v>10550</v>
      </c>
      <c r="M4138" s="750"/>
    </row>
    <row r="4139" spans="1:13" ht="110.25" customHeight="1">
      <c r="A4139" s="501"/>
      <c r="B4139" s="535" t="s">
        <v>3338</v>
      </c>
      <c r="C4139" s="512"/>
      <c r="D4139" s="561"/>
      <c r="E4139" s="647">
        <v>0.05</v>
      </c>
      <c r="F4139" s="489"/>
      <c r="I4139" s="681" t="s">
        <v>2634</v>
      </c>
      <c r="J4139" s="687" t="s">
        <v>2635</v>
      </c>
      <c r="K4139" s="701" t="s">
        <v>2636</v>
      </c>
      <c r="L4139" s="702">
        <v>12950</v>
      </c>
      <c r="M4139" s="750"/>
    </row>
    <row r="4140" spans="1:13" ht="330" customHeight="1">
      <c r="A4140" s="501" t="s">
        <v>3340</v>
      </c>
      <c r="B4140" s="511" t="s">
        <v>3341</v>
      </c>
      <c r="C4140" s="512">
        <v>350</v>
      </c>
      <c r="D4140" s="561"/>
      <c r="E4140" s="647">
        <v>0.05</v>
      </c>
      <c r="F4140" s="489"/>
      <c r="I4140" s="681" t="s">
        <v>2637</v>
      </c>
      <c r="J4140" s="687" t="s">
        <v>2638</v>
      </c>
      <c r="K4140" s="701" t="s">
        <v>2639</v>
      </c>
      <c r="L4140" s="702">
        <v>43200</v>
      </c>
      <c r="M4140" s="679"/>
    </row>
    <row r="4141" spans="1:13" ht="225" customHeight="1">
      <c r="A4141" s="501" t="s">
        <v>3343</v>
      </c>
      <c r="B4141" s="511" t="s">
        <v>3344</v>
      </c>
      <c r="C4141" s="512">
        <v>350</v>
      </c>
      <c r="D4141" s="561"/>
      <c r="E4141" s="647">
        <v>0.05</v>
      </c>
      <c r="F4141" s="489"/>
      <c r="I4141" s="692" t="s">
        <v>13126</v>
      </c>
      <c r="J4141" s="687" t="s">
        <v>13127</v>
      </c>
      <c r="K4141" s="701" t="s">
        <v>13128</v>
      </c>
      <c r="L4141" s="702">
        <v>33000</v>
      </c>
      <c r="M4141" s="725"/>
    </row>
    <row r="4142" spans="1:13" ht="390" customHeight="1">
      <c r="A4142" s="501" t="s">
        <v>3346</v>
      </c>
      <c r="B4142" s="511" t="s">
        <v>3347</v>
      </c>
      <c r="C4142" s="512">
        <v>1650</v>
      </c>
      <c r="D4142" s="561"/>
      <c r="E4142" s="647">
        <v>0.05</v>
      </c>
      <c r="F4142" s="489"/>
      <c r="I4142" s="681"/>
      <c r="J4142" s="687"/>
      <c r="K4142" s="727" t="s">
        <v>2640</v>
      </c>
      <c r="L4142" s="702"/>
      <c r="M4142" s="750"/>
    </row>
    <row r="4143" spans="1:13" ht="409.5" customHeight="1">
      <c r="A4143" s="501" t="s">
        <v>3349</v>
      </c>
      <c r="B4143" s="511" t="s">
        <v>3350</v>
      </c>
      <c r="C4143" s="512">
        <v>1800</v>
      </c>
      <c r="D4143" s="561"/>
      <c r="E4143" s="647">
        <v>0.05</v>
      </c>
      <c r="F4143" s="489"/>
      <c r="I4143" s="681" t="s">
        <v>2641</v>
      </c>
      <c r="J4143" s="687" t="s">
        <v>2642</v>
      </c>
      <c r="K4143" s="701" t="s">
        <v>12591</v>
      </c>
      <c r="L4143" s="702">
        <v>9680</v>
      </c>
      <c r="M4143" s="750"/>
    </row>
    <row r="4144" spans="1:13" ht="105" customHeight="1">
      <c r="A4144" s="501" t="s">
        <v>3352</v>
      </c>
      <c r="B4144" s="511" t="s">
        <v>3353</v>
      </c>
      <c r="C4144" s="512">
        <v>600</v>
      </c>
      <c r="D4144" s="515"/>
      <c r="E4144" s="647">
        <v>0.05</v>
      </c>
      <c r="F4144" s="489"/>
      <c r="I4144" s="681" t="s">
        <v>12617</v>
      </c>
      <c r="J4144" s="687" t="s">
        <v>12615</v>
      </c>
      <c r="K4144" s="701" t="s">
        <v>12616</v>
      </c>
      <c r="L4144" s="702">
        <v>15000</v>
      </c>
      <c r="M4144" s="750"/>
    </row>
    <row r="4145" spans="1:13" ht="315" customHeight="1">
      <c r="A4145" s="501" t="s">
        <v>3355</v>
      </c>
      <c r="B4145" s="511" t="s">
        <v>3356</v>
      </c>
      <c r="C4145" s="512">
        <v>4100</v>
      </c>
      <c r="D4145" s="515"/>
      <c r="E4145" s="647">
        <v>0.05</v>
      </c>
      <c r="F4145" s="489"/>
      <c r="I4145" s="681" t="s">
        <v>2644</v>
      </c>
      <c r="J4145" s="687" t="s">
        <v>2645</v>
      </c>
      <c r="K4145" s="701" t="s">
        <v>2646</v>
      </c>
      <c r="L4145" s="702">
        <v>11400</v>
      </c>
      <c r="M4145" s="750"/>
    </row>
    <row r="4146" spans="1:13" ht="409.5" customHeight="1">
      <c r="A4146" s="501" t="s">
        <v>3358</v>
      </c>
      <c r="B4146" s="554" t="s">
        <v>11071</v>
      </c>
      <c r="C4146" s="512">
        <v>650</v>
      </c>
      <c r="D4146" s="515"/>
      <c r="E4146" s="647">
        <v>0.05</v>
      </c>
      <c r="F4146" s="489"/>
      <c r="I4146" s="681" t="s">
        <v>8643</v>
      </c>
      <c r="J4146" s="687" t="s">
        <v>1531</v>
      </c>
      <c r="K4146" s="701" t="s">
        <v>1532</v>
      </c>
      <c r="L4146" s="702">
        <v>12950</v>
      </c>
      <c r="M4146" s="750"/>
    </row>
    <row r="4147" spans="1:13" ht="409.5" customHeight="1">
      <c r="A4147" s="501" t="s">
        <v>3360</v>
      </c>
      <c r="B4147" s="554" t="s">
        <v>11316</v>
      </c>
      <c r="C4147" s="512">
        <v>1050</v>
      </c>
      <c r="D4147" s="515"/>
      <c r="E4147" s="647">
        <v>0.05</v>
      </c>
      <c r="F4147" s="489"/>
      <c r="I4147" s="681" t="s">
        <v>1533</v>
      </c>
      <c r="J4147" s="687" t="s">
        <v>1534</v>
      </c>
      <c r="K4147" s="701" t="s">
        <v>3243</v>
      </c>
      <c r="L4147" s="702">
        <v>14500</v>
      </c>
      <c r="M4147" s="750"/>
    </row>
    <row r="4148" spans="1:13" ht="409.5" customHeight="1">
      <c r="A4148" s="501" t="s">
        <v>3362</v>
      </c>
      <c r="B4148" s="554" t="s">
        <v>11072</v>
      </c>
      <c r="C4148" s="512">
        <v>1050</v>
      </c>
      <c r="D4148" s="515"/>
      <c r="E4148" s="647">
        <v>0.05</v>
      </c>
      <c r="F4148" s="489"/>
      <c r="I4148" s="681" t="s">
        <v>3244</v>
      </c>
      <c r="J4148" s="687" t="s">
        <v>3245</v>
      </c>
      <c r="K4148" s="701" t="s">
        <v>3246</v>
      </c>
      <c r="L4148" s="702">
        <v>16200</v>
      </c>
      <c r="M4148" s="750"/>
    </row>
    <row r="4149" spans="1:13" ht="409.5" customHeight="1">
      <c r="A4149" s="501" t="s">
        <v>10665</v>
      </c>
      <c r="B4149" s="554" t="s">
        <v>11317</v>
      </c>
      <c r="C4149" s="512">
        <v>2750</v>
      </c>
      <c r="D4149" s="515"/>
      <c r="E4149" s="647">
        <v>0.05</v>
      </c>
      <c r="F4149" s="489"/>
      <c r="I4149" s="681"/>
      <c r="J4149" s="687"/>
      <c r="K4149" s="727" t="s">
        <v>3247</v>
      </c>
      <c r="L4149" s="702"/>
      <c r="M4149" s="750"/>
    </row>
    <row r="4150" spans="1:13" ht="120" customHeight="1">
      <c r="A4150" s="501" t="s">
        <v>3364</v>
      </c>
      <c r="B4150" s="511" t="s">
        <v>3365</v>
      </c>
      <c r="C4150" s="512">
        <v>250</v>
      </c>
      <c r="D4150" s="515"/>
      <c r="E4150" s="647">
        <v>0.05</v>
      </c>
      <c r="F4150" s="489"/>
      <c r="I4150" s="681"/>
      <c r="J4150" s="687"/>
      <c r="K4150" s="727" t="s">
        <v>3248</v>
      </c>
      <c r="L4150" s="702"/>
      <c r="M4150" s="750"/>
    </row>
    <row r="4151" spans="1:13" ht="409.5" customHeight="1">
      <c r="A4151" s="501" t="s">
        <v>11312</v>
      </c>
      <c r="B4151" s="511" t="s">
        <v>11319</v>
      </c>
      <c r="C4151" s="512">
        <v>750</v>
      </c>
      <c r="D4151" s="561"/>
      <c r="E4151" s="647">
        <v>0.05</v>
      </c>
      <c r="F4151" s="489"/>
      <c r="I4151" s="681" t="s">
        <v>3249</v>
      </c>
      <c r="J4151" s="687" t="s">
        <v>3250</v>
      </c>
      <c r="K4151" s="701" t="s">
        <v>3251</v>
      </c>
      <c r="L4151" s="702">
        <v>4000</v>
      </c>
      <c r="M4151" s="750"/>
    </row>
    <row r="4152" spans="1:13" ht="409.5" customHeight="1">
      <c r="A4152" s="501" t="s">
        <v>11314</v>
      </c>
      <c r="B4152" s="511" t="s">
        <v>11318</v>
      </c>
      <c r="C4152" s="512">
        <v>900</v>
      </c>
      <c r="D4152" s="561"/>
      <c r="E4152" s="647">
        <v>0.05</v>
      </c>
      <c r="F4152" s="489"/>
      <c r="I4152" s="681" t="s">
        <v>3252</v>
      </c>
      <c r="J4152" s="687" t="s">
        <v>3253</v>
      </c>
      <c r="K4152" s="701" t="s">
        <v>3254</v>
      </c>
      <c r="L4152" s="702">
        <v>4500</v>
      </c>
      <c r="M4152" s="750"/>
    </row>
    <row r="4153" spans="1:13" ht="225" customHeight="1">
      <c r="A4153" s="501" t="s">
        <v>3366</v>
      </c>
      <c r="B4153" s="511" t="s">
        <v>8653</v>
      </c>
      <c r="C4153" s="512">
        <v>600</v>
      </c>
      <c r="D4153" s="515"/>
      <c r="E4153" s="647">
        <v>0.05</v>
      </c>
      <c r="F4153" s="489"/>
      <c r="I4153" s="681" t="s">
        <v>3255</v>
      </c>
      <c r="J4153" s="677" t="s">
        <v>3256</v>
      </c>
      <c r="K4153" s="737" t="s">
        <v>3257</v>
      </c>
      <c r="L4153" s="702">
        <v>4500</v>
      </c>
      <c r="M4153" s="707"/>
    </row>
    <row r="4154" spans="1:13" ht="225" customHeight="1">
      <c r="A4154" s="493" t="s">
        <v>3368</v>
      </c>
      <c r="B4154" s="514" t="s">
        <v>3369</v>
      </c>
      <c r="C4154" s="512">
        <v>350</v>
      </c>
      <c r="D4154" s="515"/>
      <c r="E4154" s="647">
        <v>0.05</v>
      </c>
      <c r="F4154" s="489"/>
      <c r="I4154" s="681" t="s">
        <v>3258</v>
      </c>
      <c r="J4154" s="677" t="s">
        <v>3259</v>
      </c>
      <c r="K4154" s="737" t="s">
        <v>3260</v>
      </c>
      <c r="L4154" s="702">
        <v>3400</v>
      </c>
      <c r="M4154" s="679" t="s">
        <v>3038</v>
      </c>
    </row>
    <row r="4155" spans="1:13" ht="330" customHeight="1">
      <c r="A4155" s="501" t="s">
        <v>3371</v>
      </c>
      <c r="B4155" s="511" t="s">
        <v>3372</v>
      </c>
      <c r="C4155" s="512">
        <v>300</v>
      </c>
      <c r="D4155" s="515"/>
      <c r="E4155" s="647">
        <v>0.05</v>
      </c>
      <c r="F4155" s="489"/>
      <c r="I4155" s="681" t="s">
        <v>8405</v>
      </c>
      <c r="J4155" s="677" t="s">
        <v>8597</v>
      </c>
      <c r="K4155" s="737" t="s">
        <v>8406</v>
      </c>
      <c r="L4155" s="702">
        <v>4100</v>
      </c>
      <c r="M4155" s="707"/>
    </row>
    <row r="4156" spans="1:13" ht="409.5" customHeight="1">
      <c r="A4156" s="501" t="s">
        <v>3374</v>
      </c>
      <c r="B4156" s="511" t="s">
        <v>3375</v>
      </c>
      <c r="C4156" s="512">
        <v>250</v>
      </c>
      <c r="D4156" s="515"/>
      <c r="E4156" s="647">
        <v>0.05</v>
      </c>
      <c r="F4156" s="489"/>
      <c r="I4156" s="681" t="s">
        <v>12179</v>
      </c>
      <c r="J4156" s="677" t="s">
        <v>12180</v>
      </c>
      <c r="K4156" s="737" t="s">
        <v>12181</v>
      </c>
      <c r="L4156" s="702">
        <v>750</v>
      </c>
      <c r="M4156" s="707"/>
    </row>
    <row r="4157" spans="1:13" ht="409.5" customHeight="1">
      <c r="A4157" s="501" t="s">
        <v>3377</v>
      </c>
      <c r="B4157" s="511" t="s">
        <v>3378</v>
      </c>
      <c r="C4157" s="512">
        <v>350</v>
      </c>
      <c r="D4157" s="515"/>
      <c r="E4157" s="647">
        <v>0.05</v>
      </c>
      <c r="F4157" s="489"/>
      <c r="I4157" s="681" t="s">
        <v>12182</v>
      </c>
      <c r="J4157" s="677" t="s">
        <v>12183</v>
      </c>
      <c r="K4157" s="737" t="s">
        <v>12184</v>
      </c>
      <c r="L4157" s="702">
        <v>500</v>
      </c>
      <c r="M4157" s="707"/>
    </row>
    <row r="4158" spans="1:13" ht="409.5" customHeight="1">
      <c r="A4158" s="501" t="s">
        <v>3380</v>
      </c>
      <c r="B4158" s="511" t="s">
        <v>11073</v>
      </c>
      <c r="C4158" s="512">
        <v>1800</v>
      </c>
      <c r="D4158" s="515"/>
      <c r="E4158" s="647">
        <v>0.05</v>
      </c>
      <c r="F4158" s="489"/>
      <c r="I4158" s="810" t="s">
        <v>13166</v>
      </c>
      <c r="J4158" s="687" t="s">
        <v>13167</v>
      </c>
      <c r="K4158" s="701" t="s">
        <v>13168</v>
      </c>
      <c r="L4158" s="820">
        <v>3500</v>
      </c>
      <c r="M4158" s="750"/>
    </row>
    <row r="4159" spans="1:13" ht="409.5" customHeight="1">
      <c r="A4159" s="501" t="s">
        <v>3382</v>
      </c>
      <c r="B4159" s="511" t="s">
        <v>11074</v>
      </c>
      <c r="C4159" s="512">
        <v>3650</v>
      </c>
      <c r="D4159" s="515"/>
      <c r="E4159" s="647">
        <v>0.05</v>
      </c>
      <c r="F4159" s="489"/>
      <c r="I4159" s="692" t="s">
        <v>13169</v>
      </c>
      <c r="J4159" s="687" t="s">
        <v>13170</v>
      </c>
      <c r="K4159" s="701" t="s">
        <v>13171</v>
      </c>
      <c r="L4159" s="702">
        <v>3000</v>
      </c>
      <c r="M4159" s="725"/>
    </row>
    <row r="4160" spans="1:13" ht="409.5" customHeight="1">
      <c r="A4160" s="501" t="s">
        <v>3384</v>
      </c>
      <c r="B4160" s="511" t="s">
        <v>11075</v>
      </c>
      <c r="C4160" s="512">
        <v>5350</v>
      </c>
      <c r="D4160" s="515"/>
      <c r="E4160" s="647">
        <v>0.05</v>
      </c>
      <c r="F4160" s="489"/>
      <c r="I4160" s="681"/>
      <c r="J4160" s="687"/>
      <c r="K4160" s="727" t="s">
        <v>1809</v>
      </c>
      <c r="L4160" s="702"/>
      <c r="M4160" s="750"/>
    </row>
    <row r="4161" spans="1:13" ht="330" customHeight="1">
      <c r="A4161" s="501" t="s">
        <v>3385</v>
      </c>
      <c r="B4161" s="511" t="s">
        <v>3070</v>
      </c>
      <c r="C4161" s="512">
        <v>500</v>
      </c>
      <c r="D4161" s="515"/>
      <c r="E4161" s="647">
        <v>0.05</v>
      </c>
      <c r="F4161" s="489"/>
      <c r="I4161" s="681"/>
      <c r="J4161" s="687"/>
      <c r="K4161" s="727" t="s">
        <v>3261</v>
      </c>
      <c r="L4161" s="702"/>
      <c r="M4161" s="750"/>
    </row>
    <row r="4162" spans="1:13" ht="390" customHeight="1">
      <c r="A4162" s="501" t="s">
        <v>3071</v>
      </c>
      <c r="B4162" s="511" t="s">
        <v>3072</v>
      </c>
      <c r="C4162" s="512">
        <v>750</v>
      </c>
      <c r="D4162" s="515"/>
      <c r="E4162" s="647">
        <v>0.05</v>
      </c>
      <c r="F4162" s="489"/>
      <c r="I4162" s="681" t="s">
        <v>8642</v>
      </c>
      <c r="J4162" s="687" t="s">
        <v>3262</v>
      </c>
      <c r="K4162" s="701" t="s">
        <v>3263</v>
      </c>
      <c r="L4162" s="702">
        <v>5000</v>
      </c>
      <c r="M4162" s="750"/>
    </row>
    <row r="4163" spans="1:13" ht="195" customHeight="1">
      <c r="A4163" s="501" t="s">
        <v>3073</v>
      </c>
      <c r="B4163" s="511" t="s">
        <v>8654</v>
      </c>
      <c r="C4163" s="512">
        <v>300</v>
      </c>
      <c r="D4163" s="515"/>
      <c r="E4163" s="647">
        <v>0.05</v>
      </c>
      <c r="F4163" s="489"/>
      <c r="I4163" s="681" t="s">
        <v>3264</v>
      </c>
      <c r="J4163" s="687" t="s">
        <v>3265</v>
      </c>
      <c r="K4163" s="701" t="s">
        <v>3266</v>
      </c>
      <c r="L4163" s="702">
        <v>2100</v>
      </c>
      <c r="M4163" s="750"/>
    </row>
    <row r="4164" spans="1:13" ht="270" customHeight="1">
      <c r="A4164" s="501" t="s">
        <v>3074</v>
      </c>
      <c r="B4164" s="511" t="s">
        <v>3075</v>
      </c>
      <c r="C4164" s="512">
        <v>450</v>
      </c>
      <c r="D4164" s="515"/>
      <c r="E4164" s="647">
        <v>0.05</v>
      </c>
      <c r="F4164" s="489"/>
      <c r="I4164" s="681" t="s">
        <v>3267</v>
      </c>
      <c r="J4164" s="687" t="s">
        <v>3268</v>
      </c>
      <c r="K4164" s="701" t="s">
        <v>3269</v>
      </c>
      <c r="L4164" s="702">
        <v>20700</v>
      </c>
      <c r="M4164" s="750"/>
    </row>
    <row r="4165" spans="1:13" ht="90" customHeight="1">
      <c r="A4165" s="501" t="s">
        <v>10539</v>
      </c>
      <c r="B4165" s="511" t="s">
        <v>10540</v>
      </c>
      <c r="C4165" s="512">
        <v>750</v>
      </c>
      <c r="D4165" s="515"/>
      <c r="E4165" s="647" t="s">
        <v>13251</v>
      </c>
      <c r="F4165" s="489"/>
      <c r="I4165" s="681" t="s">
        <v>3270</v>
      </c>
      <c r="J4165" s="687" t="s">
        <v>3271</v>
      </c>
      <c r="K4165" s="701" t="s">
        <v>3272</v>
      </c>
      <c r="L4165" s="702">
        <v>16800</v>
      </c>
      <c r="M4165" s="750"/>
    </row>
    <row r="4166" spans="1:13" ht="165" customHeight="1">
      <c r="A4166" s="501" t="s">
        <v>10770</v>
      </c>
      <c r="B4166" s="511" t="s">
        <v>10771</v>
      </c>
      <c r="C4166" s="512">
        <v>24200</v>
      </c>
      <c r="D4166" s="515"/>
      <c r="E4166" s="647"/>
      <c r="F4166" s="489"/>
      <c r="I4166" s="681" t="s">
        <v>3249</v>
      </c>
      <c r="J4166" s="687" t="s">
        <v>3273</v>
      </c>
      <c r="K4166" s="701" t="s">
        <v>3274</v>
      </c>
      <c r="L4166" s="702">
        <v>3500</v>
      </c>
      <c r="M4166" s="750"/>
    </row>
    <row r="4167" spans="1:13" ht="255" customHeight="1">
      <c r="A4167" s="501" t="s">
        <v>3076</v>
      </c>
      <c r="B4167" s="511" t="s">
        <v>3077</v>
      </c>
      <c r="C4167" s="512">
        <v>1.1000000000000001</v>
      </c>
      <c r="D4167" s="515"/>
      <c r="E4167" s="647"/>
      <c r="F4167" s="489"/>
      <c r="I4167" s="681" t="s">
        <v>8407</v>
      </c>
      <c r="J4167" s="687" t="s">
        <v>8408</v>
      </c>
      <c r="K4167" s="701" t="s">
        <v>8409</v>
      </c>
      <c r="L4167" s="702">
        <v>5200</v>
      </c>
      <c r="M4167" s="750"/>
    </row>
    <row r="4168" spans="1:13" ht="360" customHeight="1">
      <c r="A4168" s="501" t="s">
        <v>3078</v>
      </c>
      <c r="B4168" s="511" t="s">
        <v>3079</v>
      </c>
      <c r="C4168" s="512">
        <v>1.1000000000000001</v>
      </c>
      <c r="D4168" s="515"/>
      <c r="E4168" s="647"/>
      <c r="F4168" s="489"/>
      <c r="I4168" s="681" t="s">
        <v>9805</v>
      </c>
      <c r="J4168" s="687" t="s">
        <v>9806</v>
      </c>
      <c r="K4168" s="701" t="s">
        <v>9807</v>
      </c>
      <c r="L4168" s="702">
        <v>1550</v>
      </c>
      <c r="M4168" s="750"/>
    </row>
    <row r="4169" spans="1:13" ht="345" customHeight="1">
      <c r="A4169" s="501" t="s">
        <v>3080</v>
      </c>
      <c r="B4169" s="511" t="s">
        <v>3081</v>
      </c>
      <c r="C4169" s="539">
        <v>1.1000000000000001</v>
      </c>
      <c r="D4169" s="584"/>
      <c r="E4169" s="647"/>
      <c r="F4169" s="489"/>
      <c r="I4169" s="681"/>
      <c r="J4169" s="687"/>
      <c r="K4169" s="727" t="s">
        <v>3275</v>
      </c>
      <c r="L4169" s="702"/>
      <c r="M4169" s="750"/>
    </row>
    <row r="4170" spans="1:13" ht="90" customHeight="1">
      <c r="A4170" s="501" t="s">
        <v>12053</v>
      </c>
      <c r="B4170" s="511" t="s">
        <v>11943</v>
      </c>
      <c r="C4170" s="512">
        <v>11000</v>
      </c>
      <c r="D4170" s="515"/>
      <c r="E4170" s="647"/>
      <c r="F4170" s="489"/>
      <c r="I4170" s="681" t="s">
        <v>3252</v>
      </c>
      <c r="J4170" s="687" t="s">
        <v>3276</v>
      </c>
      <c r="K4170" s="701" t="s">
        <v>3277</v>
      </c>
      <c r="L4170" s="702">
        <v>16200</v>
      </c>
      <c r="M4170" s="750"/>
    </row>
    <row r="4171" spans="1:13" ht="90" customHeight="1">
      <c r="A4171" s="501" t="s">
        <v>11945</v>
      </c>
      <c r="B4171" s="511" t="s">
        <v>11946</v>
      </c>
      <c r="C4171" s="540">
        <v>22000</v>
      </c>
      <c r="D4171" s="529"/>
      <c r="E4171" s="647"/>
      <c r="F4171" s="489"/>
      <c r="I4171" s="681" t="s">
        <v>3278</v>
      </c>
      <c r="J4171" s="687" t="s">
        <v>3279</v>
      </c>
      <c r="K4171" s="701" t="s">
        <v>3280</v>
      </c>
      <c r="L4171" s="702">
        <v>16200</v>
      </c>
      <c r="M4171" s="750"/>
    </row>
    <row r="4172" spans="1:13" ht="270">
      <c r="C4172" s="508"/>
      <c r="D4172" s="602"/>
      <c r="E4172" s="595"/>
      <c r="I4172" s="681" t="s">
        <v>3281</v>
      </c>
      <c r="J4172" s="687" t="s">
        <v>3282</v>
      </c>
      <c r="K4172" s="701" t="s">
        <v>3283</v>
      </c>
      <c r="L4172" s="702">
        <v>16200</v>
      </c>
      <c r="M4172" s="750"/>
    </row>
    <row r="4173" spans="1:13" ht="135">
      <c r="C4173" s="508"/>
      <c r="D4173" s="602"/>
      <c r="E4173" s="542"/>
      <c r="I4173" s="681" t="s">
        <v>3284</v>
      </c>
      <c r="J4173" s="687" t="s">
        <v>3285</v>
      </c>
      <c r="K4173" s="701" t="s">
        <v>3286</v>
      </c>
      <c r="L4173" s="702">
        <v>16200</v>
      </c>
      <c r="M4173" s="750"/>
    </row>
    <row r="4174" spans="1:13" ht="165">
      <c r="C4174" s="508"/>
      <c r="D4174" s="602"/>
      <c r="E4174" s="542"/>
      <c r="I4174" s="681" t="s">
        <v>3287</v>
      </c>
      <c r="J4174" s="687" t="s">
        <v>3288</v>
      </c>
      <c r="K4174" s="701" t="s">
        <v>3289</v>
      </c>
      <c r="L4174" s="702">
        <v>16200</v>
      </c>
      <c r="M4174" s="750"/>
    </row>
    <row r="4175" spans="1:13" ht="120">
      <c r="C4175" s="508"/>
      <c r="D4175" s="602"/>
      <c r="E4175" s="542"/>
      <c r="I4175" s="681" t="s">
        <v>3290</v>
      </c>
      <c r="J4175" s="687" t="s">
        <v>3291</v>
      </c>
      <c r="K4175" s="701" t="s">
        <v>3292</v>
      </c>
      <c r="L4175" s="702">
        <v>16200</v>
      </c>
      <c r="M4175" s="750"/>
    </row>
    <row r="4176" spans="1:13" ht="105">
      <c r="C4176" s="508"/>
      <c r="D4176" s="602"/>
      <c r="E4176" s="542"/>
      <c r="I4176" s="681" t="s">
        <v>3293</v>
      </c>
      <c r="J4176" s="687" t="s">
        <v>3294</v>
      </c>
      <c r="K4176" s="701" t="s">
        <v>3295</v>
      </c>
      <c r="L4176" s="702">
        <v>16200</v>
      </c>
      <c r="M4176" s="750"/>
    </row>
    <row r="4177" spans="3:13" ht="120">
      <c r="C4177" s="489"/>
      <c r="I4177" s="681" t="s">
        <v>3296</v>
      </c>
      <c r="J4177" s="687" t="s">
        <v>3297</v>
      </c>
      <c r="K4177" s="701" t="s">
        <v>3298</v>
      </c>
      <c r="L4177" s="702">
        <v>16200</v>
      </c>
      <c r="M4177" s="750"/>
    </row>
    <row r="4178" spans="3:13" ht="105">
      <c r="C4178" s="489"/>
      <c r="I4178" s="681" t="s">
        <v>3299</v>
      </c>
      <c r="J4178" s="687" t="s">
        <v>3300</v>
      </c>
      <c r="K4178" s="701" t="s">
        <v>3301</v>
      </c>
      <c r="L4178" s="702">
        <v>16200</v>
      </c>
      <c r="M4178" s="750"/>
    </row>
    <row r="4179" spans="3:13" ht="120">
      <c r="C4179" s="489"/>
      <c r="I4179" s="681" t="s">
        <v>3302</v>
      </c>
      <c r="J4179" s="687" t="s">
        <v>3303</v>
      </c>
      <c r="K4179" s="701" t="s">
        <v>3304</v>
      </c>
      <c r="L4179" s="702">
        <v>16200</v>
      </c>
      <c r="M4179" s="750"/>
    </row>
    <row r="4180" spans="3:13" ht="165">
      <c r="C4180" s="489"/>
      <c r="I4180" s="681" t="s">
        <v>8410</v>
      </c>
      <c r="J4180" s="687" t="s">
        <v>8411</v>
      </c>
      <c r="K4180" s="701" t="s">
        <v>8412</v>
      </c>
      <c r="L4180" s="702">
        <v>3750</v>
      </c>
      <c r="M4180" s="750"/>
    </row>
    <row r="4181" spans="3:13" ht="105">
      <c r="C4181" s="489"/>
      <c r="I4181" s="681" t="s">
        <v>3278</v>
      </c>
      <c r="J4181" s="687" t="s">
        <v>9808</v>
      </c>
      <c r="K4181" s="701" t="s">
        <v>9809</v>
      </c>
      <c r="L4181" s="702">
        <v>1550</v>
      </c>
      <c r="M4181" s="750"/>
    </row>
    <row r="4182" spans="3:13" ht="94.5">
      <c r="C4182" s="489"/>
      <c r="I4182" s="681"/>
      <c r="J4182" s="687"/>
      <c r="K4182" s="727" t="s">
        <v>3305</v>
      </c>
      <c r="L4182" s="702"/>
      <c r="M4182" s="750"/>
    </row>
    <row r="4183" spans="3:13" ht="31.5">
      <c r="C4183" s="489"/>
      <c r="I4183" s="681"/>
      <c r="J4183" s="687"/>
      <c r="K4183" s="727" t="s">
        <v>702</v>
      </c>
      <c r="L4183" s="702"/>
      <c r="M4183" s="750"/>
    </row>
    <row r="4184" spans="3:13" ht="315">
      <c r="C4184" s="489"/>
      <c r="I4184" s="681"/>
      <c r="J4184" s="687"/>
      <c r="K4184" s="727" t="s">
        <v>3306</v>
      </c>
      <c r="L4184" s="702"/>
      <c r="M4184" s="750"/>
    </row>
    <row r="4185" spans="3:13" ht="60">
      <c r="C4185" s="489"/>
      <c r="I4185" s="681" t="s">
        <v>3307</v>
      </c>
      <c r="J4185" s="687" t="s">
        <v>3308</v>
      </c>
      <c r="K4185" s="701" t="s">
        <v>3309</v>
      </c>
      <c r="L4185" s="702">
        <v>500</v>
      </c>
      <c r="M4185" s="750"/>
    </row>
    <row r="4186" spans="3:13" ht="60">
      <c r="C4186" s="489"/>
      <c r="I4186" s="681" t="s">
        <v>3310</v>
      </c>
      <c r="J4186" s="687" t="s">
        <v>3311</v>
      </c>
      <c r="K4186" s="701" t="s">
        <v>3312</v>
      </c>
      <c r="L4186" s="702">
        <v>500</v>
      </c>
      <c r="M4186" s="750"/>
    </row>
    <row r="4187" spans="3:13" ht="150">
      <c r="C4187" s="489"/>
      <c r="I4187" s="681" t="s">
        <v>3313</v>
      </c>
      <c r="J4187" s="687" t="s">
        <v>3314</v>
      </c>
      <c r="K4187" s="701" t="s">
        <v>8652</v>
      </c>
      <c r="L4187" s="702">
        <v>500</v>
      </c>
      <c r="M4187" s="750"/>
    </row>
    <row r="4188" spans="3:13" ht="45">
      <c r="C4188" s="489"/>
      <c r="I4188" s="681" t="s">
        <v>3315</v>
      </c>
      <c r="J4188" s="687" t="s">
        <v>3316</v>
      </c>
      <c r="K4188" s="701" t="s">
        <v>3317</v>
      </c>
      <c r="L4188" s="702">
        <v>500</v>
      </c>
      <c r="M4188" s="750"/>
    </row>
    <row r="4189" spans="3:13" ht="60">
      <c r="C4189" s="489"/>
      <c r="I4189" s="681" t="s">
        <v>3318</v>
      </c>
      <c r="J4189" s="687" t="s">
        <v>3319</v>
      </c>
      <c r="K4189" s="701" t="s">
        <v>3320</v>
      </c>
      <c r="L4189" s="702">
        <v>500</v>
      </c>
      <c r="M4189" s="750"/>
    </row>
    <row r="4190" spans="3:13" ht="60">
      <c r="C4190" s="489"/>
      <c r="I4190" s="681" t="s">
        <v>3321</v>
      </c>
      <c r="J4190" s="687" t="s">
        <v>3322</v>
      </c>
      <c r="K4190" s="701" t="s">
        <v>3323</v>
      </c>
      <c r="L4190" s="702">
        <v>500</v>
      </c>
      <c r="M4190" s="750"/>
    </row>
    <row r="4191" spans="3:13" ht="75">
      <c r="C4191" s="489"/>
      <c r="I4191" s="681" t="s">
        <v>3324</v>
      </c>
      <c r="J4191" s="687" t="s">
        <v>3325</v>
      </c>
      <c r="K4191" s="701" t="s">
        <v>3326</v>
      </c>
      <c r="L4191" s="702">
        <v>500</v>
      </c>
      <c r="M4191" s="750"/>
    </row>
    <row r="4192" spans="3:13" ht="60">
      <c r="C4192" s="489"/>
      <c r="I4192" s="681" t="s">
        <v>3327</v>
      </c>
      <c r="J4192" s="687" t="s">
        <v>3328</v>
      </c>
      <c r="K4192" s="701" t="s">
        <v>3329</v>
      </c>
      <c r="L4192" s="702">
        <v>500</v>
      </c>
      <c r="M4192" s="750"/>
    </row>
    <row r="4193" spans="3:13" ht="150">
      <c r="C4193" s="489"/>
      <c r="I4193" s="681" t="s">
        <v>3330</v>
      </c>
      <c r="J4193" s="687" t="s">
        <v>3331</v>
      </c>
      <c r="K4193" s="701" t="s">
        <v>8645</v>
      </c>
      <c r="L4193" s="702">
        <v>600</v>
      </c>
      <c r="M4193" s="750"/>
    </row>
    <row r="4194" spans="3:13" ht="75">
      <c r="C4194" s="556"/>
      <c r="D4194" s="489"/>
      <c r="E4194" s="638"/>
      <c r="I4194" s="681" t="s">
        <v>3332</v>
      </c>
      <c r="J4194" s="687" t="s">
        <v>3333</v>
      </c>
      <c r="K4194" s="701" t="s">
        <v>3334</v>
      </c>
      <c r="L4194" s="702">
        <v>500</v>
      </c>
      <c r="M4194" s="750"/>
    </row>
    <row r="4195" spans="3:13" ht="195">
      <c r="C4195" s="489"/>
      <c r="I4195" s="681" t="s">
        <v>3335</v>
      </c>
      <c r="J4195" s="687" t="s">
        <v>3336</v>
      </c>
      <c r="K4195" s="701" t="s">
        <v>3337</v>
      </c>
      <c r="L4195" s="702">
        <v>4850</v>
      </c>
      <c r="M4195" s="750"/>
    </row>
    <row r="4196" spans="3:13" ht="210">
      <c r="C4196" s="489"/>
      <c r="I4196" s="681" t="s">
        <v>9700</v>
      </c>
      <c r="J4196" s="687" t="s">
        <v>9701</v>
      </c>
      <c r="K4196" s="701" t="s">
        <v>9702</v>
      </c>
      <c r="L4196" s="702">
        <v>8350</v>
      </c>
      <c r="M4196" s="750"/>
    </row>
    <row r="4197" spans="3:13" ht="180">
      <c r="C4197" s="489"/>
      <c r="I4197" s="744" t="s">
        <v>9703</v>
      </c>
      <c r="J4197" s="745" t="s">
        <v>9704</v>
      </c>
      <c r="K4197" s="701" t="s">
        <v>9705</v>
      </c>
      <c r="L4197" s="702">
        <v>7500</v>
      </c>
      <c r="M4197" s="707"/>
    </row>
    <row r="4198" spans="3:13" ht="110.25">
      <c r="C4198" s="489"/>
      <c r="I4198" s="681"/>
      <c r="J4198" s="687"/>
      <c r="K4198" s="727" t="s">
        <v>3338</v>
      </c>
      <c r="L4198" s="702"/>
      <c r="M4198" s="750"/>
    </row>
    <row r="4199" spans="3:13" ht="330">
      <c r="C4199" s="489"/>
      <c r="I4199" s="681" t="s">
        <v>3339</v>
      </c>
      <c r="J4199" s="687" t="s">
        <v>3340</v>
      </c>
      <c r="K4199" s="701" t="s">
        <v>3341</v>
      </c>
      <c r="L4199" s="702">
        <v>350</v>
      </c>
      <c r="M4199" s="750"/>
    </row>
    <row r="4200" spans="3:13" ht="225">
      <c r="C4200" s="489"/>
      <c r="I4200" s="681" t="s">
        <v>3342</v>
      </c>
      <c r="J4200" s="687" t="s">
        <v>3343</v>
      </c>
      <c r="K4200" s="701" t="s">
        <v>3344</v>
      </c>
      <c r="L4200" s="702">
        <v>350</v>
      </c>
      <c r="M4200" s="750"/>
    </row>
    <row r="4201" spans="3:13" ht="390">
      <c r="C4201" s="489"/>
      <c r="I4201" s="681" t="s">
        <v>3345</v>
      </c>
      <c r="J4201" s="687" t="s">
        <v>3346</v>
      </c>
      <c r="K4201" s="701" t="s">
        <v>3347</v>
      </c>
      <c r="L4201" s="702">
        <v>1650</v>
      </c>
      <c r="M4201" s="750"/>
    </row>
    <row r="4202" spans="3:13" ht="409.5">
      <c r="C4202" s="489"/>
      <c r="I4202" s="681" t="s">
        <v>3348</v>
      </c>
      <c r="J4202" s="687" t="s">
        <v>3349</v>
      </c>
      <c r="K4202" s="701" t="s">
        <v>3350</v>
      </c>
      <c r="L4202" s="702">
        <v>1800</v>
      </c>
      <c r="M4202" s="750"/>
    </row>
    <row r="4203" spans="3:13" ht="105">
      <c r="C4203" s="489"/>
      <c r="I4203" s="681" t="s">
        <v>3351</v>
      </c>
      <c r="J4203" s="687" t="s">
        <v>3352</v>
      </c>
      <c r="K4203" s="701" t="s">
        <v>3353</v>
      </c>
      <c r="L4203" s="702">
        <v>600</v>
      </c>
      <c r="M4203" s="707"/>
    </row>
    <row r="4204" spans="3:13" ht="315">
      <c r="C4204" s="489"/>
      <c r="I4204" s="681" t="s">
        <v>3354</v>
      </c>
      <c r="J4204" s="687" t="s">
        <v>3355</v>
      </c>
      <c r="K4204" s="701" t="s">
        <v>3356</v>
      </c>
      <c r="L4204" s="702">
        <v>4100</v>
      </c>
      <c r="M4204" s="707"/>
    </row>
    <row r="4205" spans="3:13" ht="409.5">
      <c r="C4205" s="489"/>
      <c r="I4205" s="681" t="s">
        <v>3357</v>
      </c>
      <c r="J4205" s="687" t="s">
        <v>3358</v>
      </c>
      <c r="K4205" s="743" t="s">
        <v>11071</v>
      </c>
      <c r="L4205" s="702">
        <v>650</v>
      </c>
      <c r="M4205" s="707"/>
    </row>
    <row r="4206" spans="3:13" ht="409.5">
      <c r="C4206" s="489"/>
      <c r="I4206" s="681" t="s">
        <v>11315</v>
      </c>
      <c r="J4206" s="687" t="s">
        <v>3360</v>
      </c>
      <c r="K4206" s="743" t="s">
        <v>11316</v>
      </c>
      <c r="L4206" s="702">
        <v>1050</v>
      </c>
      <c r="M4206" s="707"/>
    </row>
    <row r="4207" spans="3:13" ht="409.5">
      <c r="C4207" s="489"/>
      <c r="I4207" s="681" t="s">
        <v>3361</v>
      </c>
      <c r="J4207" s="687" t="s">
        <v>3362</v>
      </c>
      <c r="K4207" s="743" t="s">
        <v>11072</v>
      </c>
      <c r="L4207" s="702">
        <v>1050</v>
      </c>
      <c r="M4207" s="707"/>
    </row>
    <row r="4208" spans="3:13" ht="409.5">
      <c r="C4208" s="489"/>
      <c r="I4208" s="681" t="s">
        <v>10664</v>
      </c>
      <c r="J4208" s="687" t="s">
        <v>10665</v>
      </c>
      <c r="K4208" s="743" t="s">
        <v>11317</v>
      </c>
      <c r="L4208" s="702">
        <v>2750</v>
      </c>
      <c r="M4208" s="707"/>
    </row>
    <row r="4209" spans="9:13" ht="120">
      <c r="I4209" s="681" t="s">
        <v>3363</v>
      </c>
      <c r="J4209" s="687" t="s">
        <v>3364</v>
      </c>
      <c r="K4209" s="701" t="s">
        <v>3365</v>
      </c>
      <c r="L4209" s="702">
        <v>250</v>
      </c>
      <c r="M4209" s="707"/>
    </row>
    <row r="4210" spans="9:13" ht="409.5">
      <c r="I4210" s="681" t="s">
        <v>11311</v>
      </c>
      <c r="J4210" s="687" t="s">
        <v>11312</v>
      </c>
      <c r="K4210" s="701" t="s">
        <v>11319</v>
      </c>
      <c r="L4210" s="702">
        <v>750</v>
      </c>
      <c r="M4210" s="750"/>
    </row>
    <row r="4211" spans="9:13" ht="409.5">
      <c r="I4211" s="681" t="s">
        <v>11313</v>
      </c>
      <c r="J4211" s="687" t="s">
        <v>11314</v>
      </c>
      <c r="K4211" s="701" t="s">
        <v>11318</v>
      </c>
      <c r="L4211" s="702">
        <v>900</v>
      </c>
      <c r="M4211" s="750"/>
    </row>
    <row r="4212" spans="9:13" ht="225">
      <c r="I4212" s="681" t="s">
        <v>10401</v>
      </c>
      <c r="J4212" s="687" t="s">
        <v>3366</v>
      </c>
      <c r="K4212" s="701" t="s">
        <v>8653</v>
      </c>
      <c r="L4212" s="702">
        <v>600</v>
      </c>
      <c r="M4212" s="707"/>
    </row>
    <row r="4213" spans="9:13" ht="225">
      <c r="I4213" s="691" t="s">
        <v>3367</v>
      </c>
      <c r="J4213" s="677" t="s">
        <v>3368</v>
      </c>
      <c r="K4213" s="705" t="s">
        <v>3369</v>
      </c>
      <c r="L4213" s="702">
        <v>350</v>
      </c>
      <c r="M4213" s="707"/>
    </row>
    <row r="4214" spans="9:13" ht="330">
      <c r="I4214" s="681" t="s">
        <v>3370</v>
      </c>
      <c r="J4214" s="687" t="s">
        <v>3371</v>
      </c>
      <c r="K4214" s="701" t="s">
        <v>3372</v>
      </c>
      <c r="L4214" s="702">
        <v>300</v>
      </c>
      <c r="M4214" s="707"/>
    </row>
    <row r="4215" spans="9:13" ht="409.5">
      <c r="I4215" s="681" t="s">
        <v>3373</v>
      </c>
      <c r="J4215" s="687" t="s">
        <v>3374</v>
      </c>
      <c r="K4215" s="701" t="s">
        <v>3375</v>
      </c>
      <c r="L4215" s="702">
        <v>250</v>
      </c>
      <c r="M4215" s="707"/>
    </row>
    <row r="4216" spans="9:13" ht="409.5">
      <c r="I4216" s="681" t="s">
        <v>3376</v>
      </c>
      <c r="J4216" s="687" t="s">
        <v>3377</v>
      </c>
      <c r="K4216" s="701" t="s">
        <v>3378</v>
      </c>
      <c r="L4216" s="702">
        <v>350</v>
      </c>
      <c r="M4216" s="707"/>
    </row>
    <row r="4217" spans="9:13" ht="409.5">
      <c r="I4217" s="681" t="s">
        <v>3379</v>
      </c>
      <c r="J4217" s="687" t="s">
        <v>3380</v>
      </c>
      <c r="K4217" s="701" t="s">
        <v>11073</v>
      </c>
      <c r="L4217" s="702">
        <v>1800</v>
      </c>
      <c r="M4217" s="707"/>
    </row>
    <row r="4218" spans="9:13" ht="409.5">
      <c r="I4218" s="681" t="s">
        <v>3381</v>
      </c>
      <c r="J4218" s="687" t="s">
        <v>3382</v>
      </c>
      <c r="K4218" s="701" t="s">
        <v>11074</v>
      </c>
      <c r="L4218" s="702">
        <v>3650</v>
      </c>
      <c r="M4218" s="707"/>
    </row>
    <row r="4219" spans="9:13" ht="409.5">
      <c r="I4219" s="681" t="s">
        <v>3383</v>
      </c>
      <c r="J4219" s="687" t="s">
        <v>3384</v>
      </c>
      <c r="K4219" s="701" t="s">
        <v>11075</v>
      </c>
      <c r="L4219" s="702">
        <v>5350</v>
      </c>
      <c r="M4219" s="707"/>
    </row>
    <row r="4220" spans="9:13" ht="330">
      <c r="I4220" s="681" t="s">
        <v>10402</v>
      </c>
      <c r="J4220" s="687" t="s">
        <v>3385</v>
      </c>
      <c r="K4220" s="701" t="s">
        <v>3070</v>
      </c>
      <c r="L4220" s="702">
        <v>500</v>
      </c>
      <c r="M4220" s="707"/>
    </row>
    <row r="4221" spans="9:13" ht="390">
      <c r="I4221" s="681" t="s">
        <v>10403</v>
      </c>
      <c r="J4221" s="687" t="s">
        <v>3071</v>
      </c>
      <c r="K4221" s="701" t="s">
        <v>3072</v>
      </c>
      <c r="L4221" s="702">
        <v>750</v>
      </c>
      <c r="M4221" s="707"/>
    </row>
    <row r="4222" spans="9:13" ht="195">
      <c r="I4222" s="681" t="s">
        <v>10404</v>
      </c>
      <c r="J4222" s="687" t="s">
        <v>3073</v>
      </c>
      <c r="K4222" s="701" t="s">
        <v>8654</v>
      </c>
      <c r="L4222" s="702">
        <v>300</v>
      </c>
      <c r="M4222" s="707"/>
    </row>
    <row r="4223" spans="9:13" ht="270">
      <c r="I4223" s="681" t="s">
        <v>10405</v>
      </c>
      <c r="J4223" s="687" t="s">
        <v>3074</v>
      </c>
      <c r="K4223" s="701" t="s">
        <v>3075</v>
      </c>
      <c r="L4223" s="702">
        <v>450</v>
      </c>
      <c r="M4223" s="707"/>
    </row>
    <row r="4224" spans="9:13" ht="90">
      <c r="I4224" s="681" t="s">
        <v>10538</v>
      </c>
      <c r="J4224" s="687" t="s">
        <v>10539</v>
      </c>
      <c r="K4224" s="701" t="s">
        <v>10540</v>
      </c>
      <c r="L4224" s="702">
        <v>750</v>
      </c>
      <c r="M4224" s="707"/>
    </row>
    <row r="4225" spans="9:13" ht="165">
      <c r="I4225" s="681" t="s">
        <v>10769</v>
      </c>
      <c r="J4225" s="687" t="s">
        <v>10770</v>
      </c>
      <c r="K4225" s="701" t="s">
        <v>10771</v>
      </c>
      <c r="L4225" s="702">
        <v>24200</v>
      </c>
      <c r="M4225" s="707"/>
    </row>
    <row r="4226" spans="9:13" ht="255">
      <c r="I4226" s="681" t="s">
        <v>10406</v>
      </c>
      <c r="J4226" s="687" t="s">
        <v>3076</v>
      </c>
      <c r="K4226" s="701" t="s">
        <v>3077</v>
      </c>
      <c r="L4226" s="702">
        <v>1.1000000000000001</v>
      </c>
      <c r="M4226" s="707"/>
    </row>
    <row r="4227" spans="9:13" ht="360">
      <c r="I4227" s="681" t="s">
        <v>10407</v>
      </c>
      <c r="J4227" s="687" t="s">
        <v>3078</v>
      </c>
      <c r="K4227" s="701" t="s">
        <v>3079</v>
      </c>
      <c r="L4227" s="702">
        <v>1.1000000000000001</v>
      </c>
      <c r="M4227" s="707"/>
    </row>
    <row r="4228" spans="9:13" ht="345">
      <c r="I4228" s="681" t="s">
        <v>10408</v>
      </c>
      <c r="J4228" s="687" t="s">
        <v>3080</v>
      </c>
      <c r="K4228" s="701" t="s">
        <v>3081</v>
      </c>
      <c r="L4228" s="729">
        <v>1.1000000000000001</v>
      </c>
      <c r="M4228" s="775"/>
    </row>
    <row r="4229" spans="9:13" ht="90">
      <c r="I4229" s="681" t="s">
        <v>11942</v>
      </c>
      <c r="J4229" s="687" t="s">
        <v>12053</v>
      </c>
      <c r="K4229" s="701" t="s">
        <v>11943</v>
      </c>
      <c r="L4229" s="702">
        <v>11000</v>
      </c>
      <c r="M4229" s="707"/>
    </row>
    <row r="4230" spans="9:13" ht="90">
      <c r="I4230" s="681" t="s">
        <v>11944</v>
      </c>
      <c r="J4230" s="687" t="s">
        <v>11945</v>
      </c>
      <c r="K4230" s="701" t="s">
        <v>11946</v>
      </c>
      <c r="L4230" s="730">
        <v>22000</v>
      </c>
      <c r="M4230" s="721"/>
    </row>
  </sheetData>
  <conditionalFormatting sqref="A13">
    <cfRule type="duplicateValues" dxfId="1307" priority="424"/>
  </conditionalFormatting>
  <conditionalFormatting sqref="A85">
    <cfRule type="duplicateValues" dxfId="1306" priority="423"/>
  </conditionalFormatting>
  <conditionalFormatting sqref="A562">
    <cfRule type="duplicateValues" dxfId="1305" priority="422"/>
  </conditionalFormatting>
  <conditionalFormatting sqref="A683">
    <cfRule type="duplicateValues" dxfId="1304" priority="421"/>
  </conditionalFormatting>
  <conditionalFormatting sqref="A709">
    <cfRule type="duplicateValues" dxfId="1303" priority="420"/>
  </conditionalFormatting>
  <conditionalFormatting sqref="A3837">
    <cfRule type="duplicateValues" dxfId="1302" priority="419"/>
  </conditionalFormatting>
  <conditionalFormatting sqref="A3838:A3847">
    <cfRule type="duplicateValues" dxfId="1301" priority="418"/>
  </conditionalFormatting>
  <conditionalFormatting sqref="A3852:A3855">
    <cfRule type="duplicateValues" dxfId="1300" priority="417"/>
  </conditionalFormatting>
  <conditionalFormatting sqref="A3861:A3864">
    <cfRule type="duplicateValues" dxfId="1299" priority="416"/>
  </conditionalFormatting>
  <conditionalFormatting sqref="A3865:A3866">
    <cfRule type="duplicateValues" dxfId="1298" priority="415"/>
  </conditionalFormatting>
  <conditionalFormatting sqref="A3870">
    <cfRule type="duplicateValues" dxfId="1297" priority="414"/>
  </conditionalFormatting>
  <conditionalFormatting sqref="A3869">
    <cfRule type="duplicateValues" dxfId="1296" priority="413"/>
  </conditionalFormatting>
  <conditionalFormatting sqref="A3871">
    <cfRule type="duplicateValues" dxfId="1295" priority="412"/>
  </conditionalFormatting>
  <conditionalFormatting sqref="A3872">
    <cfRule type="duplicateValues" dxfId="1294" priority="411"/>
  </conditionalFormatting>
  <conditionalFormatting sqref="A3873:A3874">
    <cfRule type="duplicateValues" dxfId="1293" priority="410"/>
  </conditionalFormatting>
  <conditionalFormatting sqref="A3876:A3877">
    <cfRule type="duplicateValues" dxfId="1292" priority="409"/>
  </conditionalFormatting>
  <conditionalFormatting sqref="A3878">
    <cfRule type="duplicateValues" dxfId="1291" priority="408"/>
  </conditionalFormatting>
  <conditionalFormatting sqref="A3881">
    <cfRule type="duplicateValues" dxfId="1290" priority="407"/>
  </conditionalFormatting>
  <conditionalFormatting sqref="A3836">
    <cfRule type="duplicateValues" dxfId="1289" priority="406"/>
  </conditionalFormatting>
  <conditionalFormatting sqref="A3848">
    <cfRule type="duplicateValues" dxfId="1288" priority="405"/>
  </conditionalFormatting>
  <conditionalFormatting sqref="A3849">
    <cfRule type="duplicateValues" dxfId="1287" priority="404"/>
  </conditionalFormatting>
  <conditionalFormatting sqref="A3850">
    <cfRule type="duplicateValues" dxfId="1286" priority="403"/>
  </conditionalFormatting>
  <conditionalFormatting sqref="A3851">
    <cfRule type="duplicateValues" dxfId="1285" priority="402"/>
  </conditionalFormatting>
  <conditionalFormatting sqref="A3858">
    <cfRule type="duplicateValues" dxfId="1284" priority="401"/>
  </conditionalFormatting>
  <conditionalFormatting sqref="A3867">
    <cfRule type="duplicateValues" dxfId="1283" priority="400"/>
  </conditionalFormatting>
  <conditionalFormatting sqref="A3868">
    <cfRule type="duplicateValues" dxfId="1282" priority="399"/>
  </conditionalFormatting>
  <conditionalFormatting sqref="A3875">
    <cfRule type="duplicateValues" dxfId="1281" priority="398"/>
  </conditionalFormatting>
  <conditionalFormatting sqref="A3879">
    <cfRule type="duplicateValues" dxfId="1280" priority="397"/>
  </conditionalFormatting>
  <conditionalFormatting sqref="A3880">
    <cfRule type="duplicateValues" dxfId="1279" priority="396"/>
  </conditionalFormatting>
  <conditionalFormatting sqref="A3882">
    <cfRule type="duplicateValues" dxfId="1278" priority="395"/>
  </conditionalFormatting>
  <conditionalFormatting sqref="A3886">
    <cfRule type="duplicateValues" dxfId="1277" priority="394"/>
  </conditionalFormatting>
  <conditionalFormatting sqref="A3891:A3893">
    <cfRule type="duplicateValues" dxfId="1276" priority="393"/>
  </conditionalFormatting>
  <conditionalFormatting sqref="A3900">
    <cfRule type="duplicateValues" dxfId="1275" priority="392"/>
  </conditionalFormatting>
  <conditionalFormatting sqref="A3902">
    <cfRule type="duplicateValues" dxfId="1274" priority="391"/>
  </conditionalFormatting>
  <conditionalFormatting sqref="A3904">
    <cfRule type="duplicateValues" dxfId="1273" priority="390"/>
  </conditionalFormatting>
  <conditionalFormatting sqref="A3906:A3907 A3909">
    <cfRule type="duplicateValues" dxfId="1272" priority="389"/>
  </conditionalFormatting>
  <conditionalFormatting sqref="A3906:A3907">
    <cfRule type="duplicateValues" dxfId="1271" priority="388"/>
  </conditionalFormatting>
  <conditionalFormatting sqref="A3907">
    <cfRule type="duplicateValues" dxfId="1270" priority="387"/>
  </conditionalFormatting>
  <conditionalFormatting sqref="A3912">
    <cfRule type="duplicateValues" dxfId="1269" priority="386"/>
  </conditionalFormatting>
  <conditionalFormatting sqref="A3918">
    <cfRule type="duplicateValues" dxfId="1268" priority="385"/>
  </conditionalFormatting>
  <conditionalFormatting sqref="A3924:A3928">
    <cfRule type="duplicateValues" dxfId="1267" priority="384"/>
  </conditionalFormatting>
  <conditionalFormatting sqref="A3933:A3937">
    <cfRule type="duplicateValues" dxfId="1266" priority="383"/>
  </conditionalFormatting>
  <conditionalFormatting sqref="A3943:A3944">
    <cfRule type="duplicateValues" dxfId="1265" priority="382"/>
  </conditionalFormatting>
  <conditionalFormatting sqref="A3948:A3966">
    <cfRule type="duplicateValues" dxfId="1264" priority="381"/>
  </conditionalFormatting>
  <conditionalFormatting sqref="A4150">
    <cfRule type="duplicateValues" dxfId="1263" priority="380"/>
  </conditionalFormatting>
  <conditionalFormatting sqref="A3205:A3206">
    <cfRule type="duplicateValues" dxfId="1262" priority="379"/>
  </conditionalFormatting>
  <conditionalFormatting sqref="A103">
    <cfRule type="duplicateValues" dxfId="1261" priority="378"/>
  </conditionalFormatting>
  <conditionalFormatting sqref="A104">
    <cfRule type="duplicateValues" dxfId="1260" priority="377"/>
  </conditionalFormatting>
  <conditionalFormatting sqref="A106">
    <cfRule type="duplicateValues" dxfId="1259" priority="376"/>
  </conditionalFormatting>
  <conditionalFormatting sqref="A107">
    <cfRule type="duplicateValues" dxfId="1258" priority="375"/>
  </conditionalFormatting>
  <conditionalFormatting sqref="A105">
    <cfRule type="duplicateValues" dxfId="1257" priority="374"/>
  </conditionalFormatting>
  <conditionalFormatting sqref="A108">
    <cfRule type="duplicateValues" dxfId="1256" priority="373"/>
  </conditionalFormatting>
  <conditionalFormatting sqref="A109:A123">
    <cfRule type="duplicateValues" dxfId="1255" priority="372"/>
  </conditionalFormatting>
  <conditionalFormatting sqref="A102">
    <cfRule type="duplicateValues" dxfId="1254" priority="371"/>
  </conditionalFormatting>
  <conditionalFormatting sqref="A124:A144">
    <cfRule type="duplicateValues" dxfId="1253" priority="370"/>
  </conditionalFormatting>
  <conditionalFormatting sqref="A147">
    <cfRule type="duplicateValues" dxfId="1252" priority="369"/>
  </conditionalFormatting>
  <conditionalFormatting sqref="A171">
    <cfRule type="duplicateValues" dxfId="1251" priority="368"/>
  </conditionalFormatting>
  <conditionalFormatting sqref="A174">
    <cfRule type="duplicateValues" dxfId="1250" priority="367"/>
  </conditionalFormatting>
  <conditionalFormatting sqref="A175">
    <cfRule type="duplicateValues" dxfId="1249" priority="366"/>
  </conditionalFormatting>
  <conditionalFormatting sqref="A176">
    <cfRule type="duplicateValues" dxfId="1248" priority="365"/>
  </conditionalFormatting>
  <conditionalFormatting sqref="A101">
    <cfRule type="duplicateValues" dxfId="1247" priority="364"/>
  </conditionalFormatting>
  <conditionalFormatting sqref="A149">
    <cfRule type="duplicateValues" dxfId="1246" priority="363"/>
  </conditionalFormatting>
  <conditionalFormatting sqref="A1721:A1730">
    <cfRule type="duplicateValues" dxfId="1245" priority="362"/>
  </conditionalFormatting>
  <conditionalFormatting sqref="A1033">
    <cfRule type="duplicateValues" dxfId="1244" priority="361"/>
  </conditionalFormatting>
  <conditionalFormatting sqref="A2841">
    <cfRule type="duplicateValues" dxfId="1243" priority="360"/>
  </conditionalFormatting>
  <conditionalFormatting sqref="A2844">
    <cfRule type="duplicateValues" dxfId="1242" priority="359"/>
  </conditionalFormatting>
  <conditionalFormatting sqref="A2894">
    <cfRule type="duplicateValues" dxfId="1241" priority="358"/>
  </conditionalFormatting>
  <conditionalFormatting sqref="A2907:A2908">
    <cfRule type="duplicateValues" dxfId="1240" priority="357"/>
  </conditionalFormatting>
  <conditionalFormatting sqref="A2908">
    <cfRule type="duplicateValues" dxfId="1239" priority="356"/>
  </conditionalFormatting>
  <conditionalFormatting sqref="A2936">
    <cfRule type="duplicateValues" dxfId="1238" priority="355"/>
  </conditionalFormatting>
  <conditionalFormatting sqref="A2945">
    <cfRule type="duplicateValues" dxfId="1237" priority="354"/>
  </conditionalFormatting>
  <conditionalFormatting sqref="A2946">
    <cfRule type="duplicateValues" dxfId="1236" priority="353"/>
  </conditionalFormatting>
  <conditionalFormatting sqref="A2825">
    <cfRule type="duplicateValues" dxfId="1235" priority="352"/>
  </conditionalFormatting>
  <conditionalFormatting sqref="A3005:A3009">
    <cfRule type="duplicateValues" dxfId="1234" priority="351"/>
  </conditionalFormatting>
  <conditionalFormatting sqref="A3006:A3009">
    <cfRule type="duplicateValues" dxfId="1233" priority="350"/>
  </conditionalFormatting>
  <conditionalFormatting sqref="A3753">
    <cfRule type="duplicateValues" dxfId="1232" priority="349"/>
  </conditionalFormatting>
  <conditionalFormatting sqref="A572">
    <cfRule type="duplicateValues" dxfId="1231" priority="348"/>
  </conditionalFormatting>
  <conditionalFormatting sqref="A2798">
    <cfRule type="duplicateValues" dxfId="1230" priority="347"/>
  </conditionalFormatting>
  <conditionalFormatting sqref="A2801">
    <cfRule type="duplicateValues" dxfId="1229" priority="346"/>
  </conditionalFormatting>
  <conditionalFormatting sqref="A2802">
    <cfRule type="duplicateValues" dxfId="1228" priority="345"/>
  </conditionalFormatting>
  <conditionalFormatting sqref="A2803">
    <cfRule type="duplicateValues" dxfId="1227" priority="344"/>
  </conditionalFormatting>
  <conditionalFormatting sqref="A2808">
    <cfRule type="duplicateValues" dxfId="1226" priority="343"/>
  </conditionalFormatting>
  <conditionalFormatting sqref="A2811">
    <cfRule type="duplicateValues" dxfId="1225" priority="342"/>
  </conditionalFormatting>
  <conditionalFormatting sqref="C2829">
    <cfRule type="duplicateValues" dxfId="1224" priority="341"/>
  </conditionalFormatting>
  <conditionalFormatting sqref="A2846:A2849">
    <cfRule type="duplicateValues" dxfId="1223" priority="340"/>
  </conditionalFormatting>
  <conditionalFormatting sqref="A2815:A2816">
    <cfRule type="duplicateValues" dxfId="1222" priority="339"/>
  </conditionalFormatting>
  <conditionalFormatting sqref="A2889">
    <cfRule type="duplicateValues" dxfId="1221" priority="338"/>
  </conditionalFormatting>
  <conditionalFormatting sqref="A2890">
    <cfRule type="duplicateValues" dxfId="1220" priority="337"/>
  </conditionalFormatting>
  <conditionalFormatting sqref="A2891:A2892">
    <cfRule type="duplicateValues" dxfId="1219" priority="336"/>
  </conditionalFormatting>
  <conditionalFormatting sqref="A2895">
    <cfRule type="duplicateValues" dxfId="1218" priority="335"/>
  </conditionalFormatting>
  <conditionalFormatting sqref="A2896:A2899">
    <cfRule type="duplicateValues" dxfId="1217" priority="334"/>
  </conditionalFormatting>
  <conditionalFormatting sqref="A2889:A2892">
    <cfRule type="duplicateValues" dxfId="1216" priority="333"/>
  </conditionalFormatting>
  <conditionalFormatting sqref="A2900:A2903">
    <cfRule type="duplicateValues" dxfId="1215" priority="332"/>
  </conditionalFormatting>
  <conditionalFormatting sqref="A2919:A2920">
    <cfRule type="duplicateValues" dxfId="1214" priority="331"/>
  </conditionalFormatting>
  <conditionalFormatting sqref="A2923">
    <cfRule type="duplicateValues" dxfId="1213" priority="330"/>
  </conditionalFormatting>
  <conditionalFormatting sqref="A2935">
    <cfRule type="duplicateValues" dxfId="1212" priority="329"/>
  </conditionalFormatting>
  <conditionalFormatting sqref="A2940:A2944">
    <cfRule type="duplicateValues" dxfId="1211" priority="328"/>
  </conditionalFormatting>
  <conditionalFormatting sqref="A2937">
    <cfRule type="duplicateValues" dxfId="1210" priority="327"/>
  </conditionalFormatting>
  <conditionalFormatting sqref="A2947">
    <cfRule type="duplicateValues" dxfId="1209" priority="326"/>
  </conditionalFormatting>
  <conditionalFormatting sqref="A2952">
    <cfRule type="duplicateValues" dxfId="1208" priority="325"/>
  </conditionalFormatting>
  <conditionalFormatting sqref="A2956">
    <cfRule type="duplicateValues" dxfId="1207" priority="324"/>
  </conditionalFormatting>
  <conditionalFormatting sqref="A2958">
    <cfRule type="duplicateValues" dxfId="1206" priority="323"/>
  </conditionalFormatting>
  <conditionalFormatting sqref="A2949:A2950">
    <cfRule type="duplicateValues" dxfId="1205" priority="322"/>
  </conditionalFormatting>
  <conditionalFormatting sqref="A2959">
    <cfRule type="duplicateValues" dxfId="1204" priority="321"/>
  </conditionalFormatting>
  <conditionalFormatting sqref="A2963">
    <cfRule type="duplicateValues" dxfId="1203" priority="320"/>
  </conditionalFormatting>
  <conditionalFormatting sqref="A2965:A2966">
    <cfRule type="duplicateValues" dxfId="1202" priority="319"/>
  </conditionalFormatting>
  <conditionalFormatting sqref="A2970:A2972">
    <cfRule type="duplicateValues" dxfId="1201" priority="318"/>
  </conditionalFormatting>
  <conditionalFormatting sqref="A2970">
    <cfRule type="duplicateValues" dxfId="1200" priority="317"/>
  </conditionalFormatting>
  <conditionalFormatting sqref="A2975:A2978">
    <cfRule type="duplicateValues" dxfId="1199" priority="316"/>
  </conditionalFormatting>
  <conditionalFormatting sqref="A2974">
    <cfRule type="duplicateValues" dxfId="1198" priority="315"/>
  </conditionalFormatting>
  <conditionalFormatting sqref="A2979:A2986">
    <cfRule type="duplicateValues" dxfId="1197" priority="314"/>
  </conditionalFormatting>
  <conditionalFormatting sqref="A2988">
    <cfRule type="duplicateValues" dxfId="1196" priority="313"/>
  </conditionalFormatting>
  <conditionalFormatting sqref="A2991:A2997">
    <cfRule type="duplicateValues" dxfId="1195" priority="312"/>
  </conditionalFormatting>
  <conditionalFormatting sqref="A2999:A3004">
    <cfRule type="duplicateValues" dxfId="1194" priority="311"/>
  </conditionalFormatting>
  <conditionalFormatting sqref="A3011:A3012">
    <cfRule type="duplicateValues" dxfId="1193" priority="310"/>
  </conditionalFormatting>
  <conditionalFormatting sqref="A3011">
    <cfRule type="duplicateValues" dxfId="1192" priority="309"/>
  </conditionalFormatting>
  <conditionalFormatting sqref="A3010">
    <cfRule type="duplicateValues" dxfId="1191" priority="308"/>
  </conditionalFormatting>
  <conditionalFormatting sqref="A2780:A2781">
    <cfRule type="duplicateValues" dxfId="1190" priority="307"/>
  </conditionalFormatting>
  <conditionalFormatting sqref="A2790:A2793">
    <cfRule type="duplicateValues" dxfId="1189" priority="306"/>
  </conditionalFormatting>
  <conditionalFormatting sqref="A2797">
    <cfRule type="duplicateValues" dxfId="1188" priority="305"/>
  </conditionalFormatting>
  <conditionalFormatting sqref="A2804">
    <cfRule type="duplicateValues" dxfId="1187" priority="304"/>
  </conditionalFormatting>
  <conditionalFormatting sqref="A2800">
    <cfRule type="duplicateValues" dxfId="1186" priority="303"/>
  </conditionalFormatting>
  <conditionalFormatting sqref="A2810">
    <cfRule type="duplicateValues" dxfId="1185" priority="302"/>
  </conditionalFormatting>
  <conditionalFormatting sqref="A2814">
    <cfRule type="duplicateValues" dxfId="1184" priority="301"/>
  </conditionalFormatting>
  <conditionalFormatting sqref="A2864">
    <cfRule type="duplicateValues" dxfId="1183" priority="300"/>
  </conditionalFormatting>
  <conditionalFormatting sqref="A2888">
    <cfRule type="duplicateValues" dxfId="1182" priority="299"/>
  </conditionalFormatting>
  <conditionalFormatting sqref="A2893">
    <cfRule type="duplicateValues" dxfId="1181" priority="298"/>
  </conditionalFormatting>
  <conditionalFormatting sqref="A2938">
    <cfRule type="duplicateValues" dxfId="1180" priority="297"/>
  </conditionalFormatting>
  <conditionalFormatting sqref="A2939">
    <cfRule type="duplicateValues" dxfId="1179" priority="296"/>
  </conditionalFormatting>
  <conditionalFormatting sqref="A2938:A2939">
    <cfRule type="duplicateValues" dxfId="1178" priority="295"/>
  </conditionalFormatting>
  <conditionalFormatting sqref="A2951">
    <cfRule type="duplicateValues" dxfId="1177" priority="294"/>
  </conditionalFormatting>
  <conditionalFormatting sqref="A2843">
    <cfRule type="duplicateValues" dxfId="1176" priority="293"/>
  </conditionalFormatting>
  <conditionalFormatting sqref="A2948">
    <cfRule type="duplicateValues" dxfId="1175" priority="292"/>
  </conditionalFormatting>
  <conditionalFormatting sqref="A2799">
    <cfRule type="duplicateValues" dxfId="1174" priority="291"/>
  </conditionalFormatting>
  <conditionalFormatting sqref="A25:A28">
    <cfRule type="duplicateValues" dxfId="1173" priority="290"/>
  </conditionalFormatting>
  <conditionalFormatting sqref="A16:A31">
    <cfRule type="duplicateValues" dxfId="1172" priority="289"/>
  </conditionalFormatting>
  <conditionalFormatting sqref="A32:A44">
    <cfRule type="duplicateValues" dxfId="1171" priority="288"/>
  </conditionalFormatting>
  <conditionalFormatting sqref="A41 A43">
    <cfRule type="duplicateValues" dxfId="1170" priority="287"/>
  </conditionalFormatting>
  <conditionalFormatting sqref="A43">
    <cfRule type="duplicateValues" dxfId="1169" priority="286"/>
  </conditionalFormatting>
  <conditionalFormatting sqref="A42:A44">
    <cfRule type="duplicateValues" dxfId="1168" priority="285"/>
  </conditionalFormatting>
  <conditionalFormatting sqref="A44">
    <cfRule type="duplicateValues" dxfId="1167" priority="284"/>
  </conditionalFormatting>
  <conditionalFormatting sqref="A56:A57">
    <cfRule type="duplicateValues" dxfId="1166" priority="283"/>
  </conditionalFormatting>
  <conditionalFormatting sqref="A58:A59">
    <cfRule type="duplicateValues" dxfId="1165" priority="282"/>
  </conditionalFormatting>
  <conditionalFormatting sqref="A60:A67">
    <cfRule type="duplicateValues" dxfId="1164" priority="281"/>
  </conditionalFormatting>
  <conditionalFormatting sqref="A68:A77">
    <cfRule type="duplicateValues" dxfId="1163" priority="280"/>
  </conditionalFormatting>
  <conditionalFormatting sqref="A78:A79">
    <cfRule type="duplicateValues" dxfId="1162" priority="279"/>
  </conditionalFormatting>
  <conditionalFormatting sqref="A80:A81">
    <cfRule type="duplicateValues" dxfId="1161" priority="278"/>
  </conditionalFormatting>
  <conditionalFormatting sqref="A82:A84">
    <cfRule type="duplicateValues" dxfId="1160" priority="277"/>
  </conditionalFormatting>
  <conditionalFormatting sqref="A86:A93">
    <cfRule type="duplicateValues" dxfId="1159" priority="276"/>
  </conditionalFormatting>
  <conditionalFormatting sqref="A150:A170">
    <cfRule type="duplicateValues" dxfId="1158" priority="275"/>
  </conditionalFormatting>
  <conditionalFormatting sqref="A172:A173">
    <cfRule type="duplicateValues" dxfId="1157" priority="274"/>
  </conditionalFormatting>
  <conditionalFormatting sqref="A178">
    <cfRule type="duplicateValues" dxfId="1156" priority="273"/>
  </conditionalFormatting>
  <conditionalFormatting sqref="A226">
    <cfRule type="duplicateValues" dxfId="1155" priority="272"/>
  </conditionalFormatting>
  <conditionalFormatting sqref="A227:A260">
    <cfRule type="duplicateValues" dxfId="1154" priority="271"/>
  </conditionalFormatting>
  <conditionalFormatting sqref="A264">
    <cfRule type="duplicateValues" dxfId="1153" priority="270"/>
  </conditionalFormatting>
  <conditionalFormatting sqref="A266:A267">
    <cfRule type="duplicateValues" dxfId="1152" priority="269"/>
  </conditionalFormatting>
  <conditionalFormatting sqref="A269:A303">
    <cfRule type="duplicateValues" dxfId="1151" priority="268"/>
  </conditionalFormatting>
  <conditionalFormatting sqref="A395:A402">
    <cfRule type="duplicateValues" dxfId="1150" priority="267"/>
  </conditionalFormatting>
  <conditionalFormatting sqref="A404:A410">
    <cfRule type="duplicateValues" dxfId="1149" priority="266"/>
  </conditionalFormatting>
  <conditionalFormatting sqref="A506:A507">
    <cfRule type="duplicateValues" dxfId="1148" priority="265"/>
  </conditionalFormatting>
  <conditionalFormatting sqref="A508:A509">
    <cfRule type="duplicateValues" dxfId="1147" priority="264"/>
  </conditionalFormatting>
  <conditionalFormatting sqref="A510:A527">
    <cfRule type="duplicateValues" dxfId="1146" priority="263"/>
  </conditionalFormatting>
  <conditionalFormatting sqref="A659">
    <cfRule type="duplicateValues" dxfId="1145" priority="262"/>
  </conditionalFormatting>
  <conditionalFormatting sqref="A660">
    <cfRule type="duplicateValues" dxfId="1144" priority="261"/>
  </conditionalFormatting>
  <conditionalFormatting sqref="A665">
    <cfRule type="duplicateValues" dxfId="1143" priority="260"/>
  </conditionalFormatting>
  <conditionalFormatting sqref="A670">
    <cfRule type="duplicateValues" dxfId="1142" priority="259"/>
  </conditionalFormatting>
  <conditionalFormatting sqref="A1030:A1032">
    <cfRule type="duplicateValues" dxfId="1141" priority="258"/>
  </conditionalFormatting>
  <conditionalFormatting sqref="A1150:A1201">
    <cfRule type="duplicateValues" dxfId="1140" priority="257"/>
  </conditionalFormatting>
  <conditionalFormatting sqref="A1205">
    <cfRule type="duplicateValues" dxfId="1139" priority="256"/>
  </conditionalFormatting>
  <conditionalFormatting sqref="A1334:A1335">
    <cfRule type="duplicateValues" dxfId="1138" priority="255"/>
  </conditionalFormatting>
  <conditionalFormatting sqref="A1332">
    <cfRule type="duplicateValues" dxfId="1137" priority="254"/>
  </conditionalFormatting>
  <conditionalFormatting sqref="A1333">
    <cfRule type="duplicateValues" dxfId="1136" priority="253"/>
  </conditionalFormatting>
  <conditionalFormatting sqref="A1404:A1405">
    <cfRule type="duplicateValues" dxfId="1135" priority="252"/>
  </conditionalFormatting>
  <conditionalFormatting sqref="A1405">
    <cfRule type="duplicateValues" dxfId="1134" priority="251"/>
  </conditionalFormatting>
  <conditionalFormatting sqref="A1566:A1568">
    <cfRule type="duplicateValues" dxfId="1133" priority="250"/>
  </conditionalFormatting>
  <conditionalFormatting sqref="A1651:A1720">
    <cfRule type="duplicateValues" dxfId="1132" priority="249"/>
  </conditionalFormatting>
  <conditionalFormatting sqref="A1652:A1720">
    <cfRule type="duplicateValues" dxfId="1131" priority="248"/>
  </conditionalFormatting>
  <conditionalFormatting sqref="A1712:A1713">
    <cfRule type="duplicateValues" dxfId="1130" priority="247"/>
  </conditionalFormatting>
  <conditionalFormatting sqref="A1780:A1791">
    <cfRule type="duplicateValues" dxfId="1129" priority="246"/>
  </conditionalFormatting>
  <conditionalFormatting sqref="A1793:A1796">
    <cfRule type="duplicateValues" dxfId="1128" priority="245"/>
  </conditionalFormatting>
  <conditionalFormatting sqref="A1798">
    <cfRule type="duplicateValues" dxfId="1127" priority="244"/>
  </conditionalFormatting>
  <conditionalFormatting sqref="A1801:A1872">
    <cfRule type="duplicateValues" dxfId="1126" priority="243"/>
  </conditionalFormatting>
  <conditionalFormatting sqref="A1989:A2065">
    <cfRule type="duplicateValues" dxfId="1125" priority="242"/>
  </conditionalFormatting>
  <conditionalFormatting sqref="A2067">
    <cfRule type="duplicateValues" dxfId="1124" priority="241"/>
  </conditionalFormatting>
  <conditionalFormatting sqref="A2357:A2358">
    <cfRule type="duplicateValues" dxfId="1123" priority="240"/>
  </conditionalFormatting>
  <conditionalFormatting sqref="A2457:A2483">
    <cfRule type="duplicateValues" dxfId="1122" priority="239"/>
  </conditionalFormatting>
  <conditionalFormatting sqref="A2485">
    <cfRule type="duplicateValues" dxfId="1121" priority="238"/>
  </conditionalFormatting>
  <conditionalFormatting sqref="A2487">
    <cfRule type="duplicateValues" dxfId="1120" priority="237"/>
  </conditionalFormatting>
  <conditionalFormatting sqref="A2854:A2855">
    <cfRule type="duplicateValues" dxfId="1119" priority="236"/>
  </conditionalFormatting>
  <conditionalFormatting sqref="A2904:A2905">
    <cfRule type="duplicateValues" dxfId="1118" priority="235"/>
  </conditionalFormatting>
  <conditionalFormatting sqref="A2924:A2928">
    <cfRule type="duplicateValues" dxfId="1117" priority="234"/>
  </conditionalFormatting>
  <conditionalFormatting sqref="A2930">
    <cfRule type="duplicateValues" dxfId="1116" priority="233"/>
  </conditionalFormatting>
  <conditionalFormatting sqref="A2953:A2955">
    <cfRule type="duplicateValues" dxfId="1115" priority="232"/>
  </conditionalFormatting>
  <conditionalFormatting sqref="A2957">
    <cfRule type="duplicateValues" dxfId="1114" priority="231"/>
  </conditionalFormatting>
  <conditionalFormatting sqref="A2960">
    <cfRule type="duplicateValues" dxfId="1113" priority="230"/>
  </conditionalFormatting>
  <conditionalFormatting sqref="A2961:A2962">
    <cfRule type="duplicateValues" dxfId="1112" priority="229"/>
  </conditionalFormatting>
  <conditionalFormatting sqref="A2964">
    <cfRule type="duplicateValues" dxfId="1111" priority="228"/>
  </conditionalFormatting>
  <conditionalFormatting sqref="A2967:A2969">
    <cfRule type="duplicateValues" dxfId="1110" priority="227"/>
  </conditionalFormatting>
  <conditionalFormatting sqref="A2973">
    <cfRule type="duplicateValues" dxfId="1109" priority="226"/>
  </conditionalFormatting>
  <conditionalFormatting sqref="A2987">
    <cfRule type="duplicateValues" dxfId="1108" priority="225"/>
  </conditionalFormatting>
  <conditionalFormatting sqref="A2989:A2990">
    <cfRule type="duplicateValues" dxfId="1107" priority="224"/>
  </conditionalFormatting>
  <conditionalFormatting sqref="A2998">
    <cfRule type="duplicateValues" dxfId="1106" priority="223"/>
  </conditionalFormatting>
  <conditionalFormatting sqref="A3180:A3181">
    <cfRule type="duplicateValues" dxfId="1105" priority="222"/>
  </conditionalFormatting>
  <conditionalFormatting sqref="A3207:A3209">
    <cfRule type="duplicateValues" dxfId="1104" priority="221"/>
  </conditionalFormatting>
  <conditionalFormatting sqref="A3216:A3224">
    <cfRule type="duplicateValues" dxfId="1103" priority="220"/>
  </conditionalFormatting>
  <conditionalFormatting sqref="A3226:A3228">
    <cfRule type="duplicateValues" dxfId="1102" priority="219"/>
  </conditionalFormatting>
  <conditionalFormatting sqref="A3231:A3232">
    <cfRule type="duplicateValues" dxfId="1101" priority="218"/>
  </conditionalFormatting>
  <conditionalFormatting sqref="A3234">
    <cfRule type="duplicateValues" dxfId="1100" priority="217"/>
  </conditionalFormatting>
  <conditionalFormatting sqref="A3236:A3239">
    <cfRule type="duplicateValues" dxfId="1099" priority="216"/>
  </conditionalFormatting>
  <conditionalFormatting sqref="A3281">
    <cfRule type="duplicateValues" dxfId="1098" priority="215"/>
  </conditionalFormatting>
  <conditionalFormatting sqref="A3594:A3608">
    <cfRule type="duplicateValues" dxfId="1097" priority="214"/>
  </conditionalFormatting>
  <conditionalFormatting sqref="A3754:A3759">
    <cfRule type="duplicateValues" dxfId="1096" priority="213"/>
  </conditionalFormatting>
  <conditionalFormatting sqref="A3762:A3764">
    <cfRule type="duplicateValues" dxfId="1095" priority="212"/>
  </conditionalFormatting>
  <conditionalFormatting sqref="A3766:A3767">
    <cfRule type="duplicateValues" dxfId="1094" priority="211"/>
  </conditionalFormatting>
  <conditionalFormatting sqref="A3770:A3776">
    <cfRule type="duplicateValues" dxfId="1093" priority="210"/>
  </conditionalFormatting>
  <conditionalFormatting sqref="A3856:A3857">
    <cfRule type="duplicateValues" dxfId="1092" priority="209"/>
  </conditionalFormatting>
  <conditionalFormatting sqref="A3859:A3860">
    <cfRule type="duplicateValues" dxfId="1091" priority="208"/>
  </conditionalFormatting>
  <conditionalFormatting sqref="A3895">
    <cfRule type="duplicateValues" dxfId="1090" priority="207"/>
  </conditionalFormatting>
  <conditionalFormatting sqref="A3898">
    <cfRule type="duplicateValues" dxfId="1089" priority="206"/>
  </conditionalFormatting>
  <conditionalFormatting sqref="A3908">
    <cfRule type="duplicateValues" dxfId="1088" priority="205"/>
  </conditionalFormatting>
  <conditionalFormatting sqref="A3910:A3911">
    <cfRule type="duplicateValues" dxfId="1087" priority="204"/>
  </conditionalFormatting>
  <conditionalFormatting sqref="A3913:A3914">
    <cfRule type="duplicateValues" dxfId="1086" priority="203"/>
  </conditionalFormatting>
  <conditionalFormatting sqref="A3916:A3917">
    <cfRule type="duplicateValues" dxfId="1085" priority="202"/>
  </conditionalFormatting>
  <conditionalFormatting sqref="A3919:A3923">
    <cfRule type="duplicateValues" dxfId="1084" priority="201"/>
  </conditionalFormatting>
  <conditionalFormatting sqref="A3929:A3932">
    <cfRule type="duplicateValues" dxfId="1083" priority="200"/>
  </conditionalFormatting>
  <conditionalFormatting sqref="A3938:A3942">
    <cfRule type="duplicateValues" dxfId="1082" priority="199"/>
  </conditionalFormatting>
  <conditionalFormatting sqref="A3945:A3946">
    <cfRule type="duplicateValues" dxfId="1081" priority="198"/>
  </conditionalFormatting>
  <conditionalFormatting sqref="A3945">
    <cfRule type="duplicateValues" dxfId="1080" priority="197"/>
  </conditionalFormatting>
  <conditionalFormatting sqref="A3967:A3988">
    <cfRule type="duplicateValues" dxfId="1079" priority="196"/>
  </conditionalFormatting>
  <conditionalFormatting sqref="A3990:A4016">
    <cfRule type="duplicateValues" dxfId="1078" priority="195"/>
  </conditionalFormatting>
  <conditionalFormatting sqref="A4017:A4020">
    <cfRule type="duplicateValues" dxfId="1077" priority="194"/>
  </conditionalFormatting>
  <conditionalFormatting sqref="A4021:A4050">
    <cfRule type="duplicateValues" dxfId="1076" priority="193"/>
  </conditionalFormatting>
  <conditionalFormatting sqref="A4148">
    <cfRule type="duplicateValues" dxfId="1075" priority="192"/>
  </conditionalFormatting>
  <conditionalFormatting sqref="A3737:A3738">
    <cfRule type="duplicateValues" dxfId="1074" priority="191"/>
  </conditionalFormatting>
  <conditionalFormatting sqref="A45:A53">
    <cfRule type="duplicateValues" dxfId="1073" priority="190"/>
  </conditionalFormatting>
  <conditionalFormatting sqref="A94:A98">
    <cfRule type="duplicateValues" dxfId="1072" priority="189"/>
  </conditionalFormatting>
  <conditionalFormatting sqref="A99">
    <cfRule type="duplicateValues" dxfId="1071" priority="188"/>
  </conditionalFormatting>
  <conditionalFormatting sqref="A177:A178">
    <cfRule type="duplicateValues" dxfId="1070" priority="187"/>
  </conditionalFormatting>
  <conditionalFormatting sqref="A261:A263">
    <cfRule type="duplicateValues" dxfId="1069" priority="186"/>
  </conditionalFormatting>
  <conditionalFormatting sqref="A262">
    <cfRule type="duplicateValues" dxfId="1068" priority="185"/>
  </conditionalFormatting>
  <conditionalFormatting sqref="A263">
    <cfRule type="duplicateValues" dxfId="1067" priority="184"/>
  </conditionalFormatting>
  <conditionalFormatting sqref="A268">
    <cfRule type="duplicateValues" dxfId="1066" priority="183"/>
  </conditionalFormatting>
  <conditionalFormatting sqref="A403">
    <cfRule type="duplicateValues" dxfId="1065" priority="182"/>
  </conditionalFormatting>
  <conditionalFormatting sqref="A528">
    <cfRule type="duplicateValues" dxfId="1064" priority="181"/>
  </conditionalFormatting>
  <conditionalFormatting sqref="A529:A543">
    <cfRule type="duplicateValues" dxfId="1063" priority="180"/>
  </conditionalFormatting>
  <conditionalFormatting sqref="A684:A696">
    <cfRule type="duplicateValues" dxfId="1062" priority="179"/>
  </conditionalFormatting>
  <conditionalFormatting sqref="A697:A708 A710">
    <cfRule type="duplicateValues" dxfId="1061" priority="178"/>
  </conditionalFormatting>
  <conditionalFormatting sqref="A711:A761">
    <cfRule type="duplicateValues" dxfId="1060" priority="177"/>
  </conditionalFormatting>
  <conditionalFormatting sqref="A776:A782">
    <cfRule type="duplicateValues" dxfId="1059" priority="176"/>
  </conditionalFormatting>
  <conditionalFormatting sqref="A762:A775 A783:A793">
    <cfRule type="duplicateValues" dxfId="1058" priority="175"/>
  </conditionalFormatting>
  <conditionalFormatting sqref="A794:A836">
    <cfRule type="duplicateValues" dxfId="1057" priority="174"/>
  </conditionalFormatting>
  <conditionalFormatting sqref="A849:A855">
    <cfRule type="duplicateValues" dxfId="1056" priority="173"/>
  </conditionalFormatting>
  <conditionalFormatting sqref="A860:A864">
    <cfRule type="duplicateValues" dxfId="1055" priority="172"/>
  </conditionalFormatting>
  <conditionalFormatting sqref="A870:A872">
    <cfRule type="duplicateValues" dxfId="1054" priority="171"/>
  </conditionalFormatting>
  <conditionalFormatting sqref="A873:A875">
    <cfRule type="duplicateValues" dxfId="1053" priority="170"/>
  </conditionalFormatting>
  <conditionalFormatting sqref="A907">
    <cfRule type="duplicateValues" dxfId="1052" priority="169"/>
  </conditionalFormatting>
  <conditionalFormatting sqref="A908:A909">
    <cfRule type="duplicateValues" dxfId="1051" priority="168"/>
  </conditionalFormatting>
  <conditionalFormatting sqref="A900:A909">
    <cfRule type="duplicateValues" dxfId="1050" priority="167"/>
  </conditionalFormatting>
  <conditionalFormatting sqref="A910:A933">
    <cfRule type="duplicateValues" dxfId="1049" priority="166"/>
  </conditionalFormatting>
  <conditionalFormatting sqref="A856:A859 A865:A869 A876:A899 A910:A934">
    <cfRule type="duplicateValues" dxfId="1048" priority="165"/>
  </conditionalFormatting>
  <conditionalFormatting sqref="A1207:A1257">
    <cfRule type="duplicateValues" dxfId="1047" priority="164"/>
  </conditionalFormatting>
  <conditionalFormatting sqref="A1202:A1204">
    <cfRule type="duplicateValues" dxfId="1046" priority="163"/>
  </conditionalFormatting>
  <conditionalFormatting sqref="A1206">
    <cfRule type="duplicateValues" dxfId="1045" priority="162"/>
  </conditionalFormatting>
  <conditionalFormatting sqref="A1258:A1266">
    <cfRule type="duplicateValues" dxfId="1044" priority="161"/>
  </conditionalFormatting>
  <conditionalFormatting sqref="A1267">
    <cfRule type="duplicateValues" dxfId="1043" priority="160"/>
  </conditionalFormatting>
  <conditionalFormatting sqref="A1406:A1412">
    <cfRule type="duplicateValues" dxfId="1042" priority="159"/>
  </conditionalFormatting>
  <conditionalFormatting sqref="A1413:A1438">
    <cfRule type="duplicateValues" dxfId="1041" priority="158"/>
  </conditionalFormatting>
  <conditionalFormatting sqref="A1439:A1440">
    <cfRule type="duplicateValues" dxfId="1040" priority="157"/>
  </conditionalFormatting>
  <conditionalFormatting sqref="A1441:A1568">
    <cfRule type="duplicateValues" dxfId="1039" priority="156"/>
  </conditionalFormatting>
  <conditionalFormatting sqref="A1569:A1571">
    <cfRule type="duplicateValues" dxfId="1038" priority="155"/>
  </conditionalFormatting>
  <conditionalFormatting sqref="A1572:A1640">
    <cfRule type="duplicateValues" dxfId="1037" priority="154"/>
  </conditionalFormatting>
  <conditionalFormatting sqref="A1731:A1778">
    <cfRule type="duplicateValues" dxfId="1036" priority="153"/>
  </conditionalFormatting>
  <conditionalFormatting sqref="A1779">
    <cfRule type="duplicateValues" dxfId="1035" priority="152"/>
  </conditionalFormatting>
  <conditionalFormatting sqref="A1792">
    <cfRule type="duplicateValues" dxfId="1034" priority="151"/>
  </conditionalFormatting>
  <conditionalFormatting sqref="A1797">
    <cfRule type="duplicateValues" dxfId="1033" priority="150"/>
  </conditionalFormatting>
  <conditionalFormatting sqref="A1799">
    <cfRule type="duplicateValues" dxfId="1032" priority="149"/>
  </conditionalFormatting>
  <conditionalFormatting sqref="A2066">
    <cfRule type="duplicateValues" dxfId="1031" priority="148"/>
  </conditionalFormatting>
  <conditionalFormatting sqref="A2359">
    <cfRule type="duplicateValues" dxfId="1030" priority="147"/>
  </conditionalFormatting>
  <conditionalFormatting sqref="A2360:A2455">
    <cfRule type="duplicateValues" dxfId="1029" priority="146"/>
  </conditionalFormatting>
  <conditionalFormatting sqref="A2456">
    <cfRule type="duplicateValues" dxfId="1028" priority="145"/>
  </conditionalFormatting>
  <conditionalFormatting sqref="A2484">
    <cfRule type="duplicateValues" dxfId="1027" priority="144"/>
  </conditionalFormatting>
  <conditionalFormatting sqref="A2486">
    <cfRule type="duplicateValues" dxfId="1026" priority="143"/>
  </conditionalFormatting>
  <conditionalFormatting sqref="A2488:A2496">
    <cfRule type="duplicateValues" dxfId="1025" priority="142"/>
  </conditionalFormatting>
  <conditionalFormatting sqref="A2497:A2651">
    <cfRule type="duplicateValues" dxfId="1024" priority="141"/>
  </conditionalFormatting>
  <conditionalFormatting sqref="A2652:A2708">
    <cfRule type="duplicateValues" dxfId="1023" priority="140"/>
  </conditionalFormatting>
  <conditionalFormatting sqref="A2710:A2774">
    <cfRule type="duplicateValues" dxfId="1022" priority="139"/>
  </conditionalFormatting>
  <conditionalFormatting sqref="A2775:A2776">
    <cfRule type="duplicateValues" dxfId="1021" priority="138"/>
  </conditionalFormatting>
  <conditionalFormatting sqref="A2807">
    <cfRule type="duplicateValues" dxfId="1020" priority="137"/>
  </conditionalFormatting>
  <conditionalFormatting sqref="A2812:A2814">
    <cfRule type="duplicateValues" dxfId="1019" priority="136"/>
  </conditionalFormatting>
  <conditionalFormatting sqref="A2827:A2839 A2841:A2842">
    <cfRule type="duplicateValues" dxfId="1018" priority="135"/>
  </conditionalFormatting>
  <conditionalFormatting sqref="A2826:A2839 A2817:A2824 A2841:A2842">
    <cfRule type="duplicateValues" dxfId="1017" priority="134"/>
  </conditionalFormatting>
  <conditionalFormatting sqref="A2894:A2903">
    <cfRule type="duplicateValues" dxfId="1016" priority="133"/>
  </conditionalFormatting>
  <conditionalFormatting sqref="A3210:A3215">
    <cfRule type="duplicateValues" dxfId="1015" priority="132"/>
  </conditionalFormatting>
  <conditionalFormatting sqref="A3225">
    <cfRule type="duplicateValues" dxfId="1014" priority="131"/>
  </conditionalFormatting>
  <conditionalFormatting sqref="A3229:A3230">
    <cfRule type="duplicateValues" dxfId="1013" priority="130"/>
  </conditionalFormatting>
  <conditionalFormatting sqref="A3230">
    <cfRule type="duplicateValues" dxfId="1012" priority="129"/>
  </conditionalFormatting>
  <conditionalFormatting sqref="A3233">
    <cfRule type="duplicateValues" dxfId="1011" priority="128"/>
  </conditionalFormatting>
  <conditionalFormatting sqref="A3235">
    <cfRule type="duplicateValues" dxfId="1010" priority="127"/>
  </conditionalFormatting>
  <conditionalFormatting sqref="A3241:A3245">
    <cfRule type="duplicateValues" dxfId="1009" priority="126"/>
  </conditionalFormatting>
  <conditionalFormatting sqref="A3242">
    <cfRule type="duplicateValues" dxfId="1008" priority="125"/>
  </conditionalFormatting>
  <conditionalFormatting sqref="A3246:A3273">
    <cfRule type="duplicateValues" dxfId="1007" priority="124"/>
  </conditionalFormatting>
  <conditionalFormatting sqref="A3274:A3280">
    <cfRule type="duplicateValues" dxfId="1006" priority="123"/>
  </conditionalFormatting>
  <conditionalFormatting sqref="A3274 A3276">
    <cfRule type="duplicateValues" dxfId="1005" priority="122"/>
  </conditionalFormatting>
  <conditionalFormatting sqref="A3275 A3277:A3280">
    <cfRule type="duplicateValues" dxfId="1004" priority="121"/>
  </conditionalFormatting>
  <conditionalFormatting sqref="A3282">
    <cfRule type="duplicateValues" dxfId="1003" priority="120"/>
  </conditionalFormatting>
  <conditionalFormatting sqref="A3432:A3459 A3283:A3430">
    <cfRule type="duplicateValues" dxfId="1002" priority="119"/>
  </conditionalFormatting>
  <conditionalFormatting sqref="A3460:A3466">
    <cfRule type="duplicateValues" dxfId="1001" priority="118"/>
  </conditionalFormatting>
  <conditionalFormatting sqref="A3498">
    <cfRule type="duplicateValues" dxfId="1000" priority="117"/>
  </conditionalFormatting>
  <conditionalFormatting sqref="A3609:A3651">
    <cfRule type="duplicateValues" dxfId="999" priority="116"/>
  </conditionalFormatting>
  <conditionalFormatting sqref="A3593">
    <cfRule type="duplicateValues" dxfId="998" priority="115"/>
  </conditionalFormatting>
  <conditionalFormatting sqref="A3652:A3752">
    <cfRule type="duplicateValues" dxfId="997" priority="114"/>
  </conditionalFormatting>
  <conditionalFormatting sqref="A3760:A3761">
    <cfRule type="duplicateValues" dxfId="996" priority="113"/>
  </conditionalFormatting>
  <conditionalFormatting sqref="A3765">
    <cfRule type="duplicateValues" dxfId="995" priority="112"/>
  </conditionalFormatting>
  <conditionalFormatting sqref="A3768:A3769">
    <cfRule type="duplicateValues" dxfId="994" priority="111"/>
  </conditionalFormatting>
  <conditionalFormatting sqref="A3777:A3778">
    <cfRule type="duplicateValues" dxfId="993" priority="110"/>
  </conditionalFormatting>
  <conditionalFormatting sqref="A3835 A3779:A3781">
    <cfRule type="duplicateValues" dxfId="992" priority="109"/>
  </conditionalFormatting>
  <conditionalFormatting sqref="A3782:A3834">
    <cfRule type="duplicateValues" dxfId="991" priority="108"/>
  </conditionalFormatting>
  <conditionalFormatting sqref="A4051:A4061">
    <cfRule type="duplicateValues" dxfId="990" priority="107"/>
  </conditionalFormatting>
  <conditionalFormatting sqref="A4062:A4146">
    <cfRule type="duplicateValues" dxfId="989" priority="106"/>
  </conditionalFormatting>
  <conditionalFormatting sqref="A4147">
    <cfRule type="duplicateValues" dxfId="988" priority="105"/>
  </conditionalFormatting>
  <conditionalFormatting sqref="A4149">
    <cfRule type="duplicateValues" dxfId="987" priority="104"/>
  </conditionalFormatting>
  <conditionalFormatting sqref="A4151:A4152">
    <cfRule type="duplicateValues" dxfId="986" priority="103"/>
  </conditionalFormatting>
  <conditionalFormatting sqref="A483">
    <cfRule type="duplicateValues" dxfId="985" priority="102"/>
  </conditionalFormatting>
  <conditionalFormatting sqref="A217:A225">
    <cfRule type="duplicateValues" dxfId="984" priority="101"/>
  </conditionalFormatting>
  <conditionalFormatting sqref="A221:A225">
    <cfRule type="duplicateValues" dxfId="983" priority="100"/>
  </conditionalFormatting>
  <conditionalFormatting sqref="A1641:A1650">
    <cfRule type="duplicateValues" dxfId="982" priority="99"/>
  </conditionalFormatting>
  <conditionalFormatting sqref="A3989">
    <cfRule type="duplicateValues" dxfId="981" priority="98"/>
  </conditionalFormatting>
  <conditionalFormatting sqref="A1570:A1571">
    <cfRule type="duplicateValues" dxfId="980" priority="97"/>
  </conditionalFormatting>
  <conditionalFormatting sqref="A3228">
    <cfRule type="duplicateValues" dxfId="979" priority="96"/>
  </conditionalFormatting>
  <conditionalFormatting sqref="A3240">
    <cfRule type="duplicateValues" dxfId="978" priority="95"/>
  </conditionalFormatting>
  <conditionalFormatting sqref="A3180">
    <cfRule type="duplicateValues" dxfId="977" priority="94"/>
  </conditionalFormatting>
  <conditionalFormatting sqref="A951">
    <cfRule type="duplicateValues" dxfId="976" priority="93"/>
  </conditionalFormatting>
  <conditionalFormatting sqref="A2865:A2887 A2856:A2863 A2850:A2853">
    <cfRule type="duplicateValues" dxfId="975" priority="92"/>
  </conditionalFormatting>
  <conditionalFormatting sqref="A2865:A2887 A2850:A2863">
    <cfRule type="duplicateValues" dxfId="974" priority="91"/>
  </conditionalFormatting>
  <conditionalFormatting sqref="A2068:A2356">
    <cfRule type="duplicateValues" dxfId="973" priority="90"/>
  </conditionalFormatting>
  <conditionalFormatting sqref="A544:A550">
    <cfRule type="duplicateValues" dxfId="972" priority="89"/>
  </conditionalFormatting>
  <conditionalFormatting sqref="A3240:A3245">
    <cfRule type="duplicateValues" dxfId="971" priority="88"/>
  </conditionalFormatting>
  <conditionalFormatting sqref="A3180:A3197">
    <cfRule type="duplicateValues" dxfId="970" priority="87"/>
  </conditionalFormatting>
  <conditionalFormatting sqref="A3182:A3197">
    <cfRule type="duplicateValues" dxfId="969" priority="86"/>
  </conditionalFormatting>
  <conditionalFormatting sqref="A3013:A3204">
    <cfRule type="duplicateValues" dxfId="968" priority="85"/>
  </conditionalFormatting>
  <conditionalFormatting sqref="A1800">
    <cfRule type="duplicateValues" dxfId="967" priority="84"/>
  </conditionalFormatting>
  <conditionalFormatting sqref="A4153:A4171">
    <cfRule type="duplicateValues" dxfId="966" priority="83"/>
  </conditionalFormatting>
  <conditionalFormatting sqref="A179:A182">
    <cfRule type="duplicateValues" dxfId="965" priority="82"/>
  </conditionalFormatting>
  <conditionalFormatting sqref="A183:A216">
    <cfRule type="duplicateValues" dxfId="964" priority="81"/>
  </conditionalFormatting>
  <conditionalFormatting sqref="A411">
    <cfRule type="duplicateValues" dxfId="963" priority="80"/>
  </conditionalFormatting>
  <conditionalFormatting sqref="A412:A441">
    <cfRule type="duplicateValues" dxfId="962" priority="79"/>
  </conditionalFormatting>
  <conditionalFormatting sqref="A442:A482">
    <cfRule type="duplicateValues" dxfId="961" priority="78"/>
  </conditionalFormatting>
  <conditionalFormatting sqref="A563:A571">
    <cfRule type="duplicateValues" dxfId="960" priority="77"/>
  </conditionalFormatting>
  <conditionalFormatting sqref="A1873:A1924">
    <cfRule type="duplicateValues" dxfId="959" priority="76"/>
  </conditionalFormatting>
  <conditionalFormatting sqref="A1929:A1988">
    <cfRule type="duplicateValues" dxfId="958" priority="75"/>
  </conditionalFormatting>
  <conditionalFormatting sqref="A2805:A2806">
    <cfRule type="duplicateValues" dxfId="957" priority="74"/>
  </conditionalFormatting>
  <conditionalFormatting sqref="A2809">
    <cfRule type="duplicateValues" dxfId="956" priority="73"/>
  </conditionalFormatting>
  <conditionalFormatting sqref="A2808:A2809">
    <cfRule type="duplicateValues" dxfId="955" priority="72"/>
  </conditionalFormatting>
  <conditionalFormatting sqref="A2853:A2892">
    <cfRule type="duplicateValues" dxfId="954" priority="71"/>
  </conditionalFormatting>
  <conditionalFormatting sqref="A2906">
    <cfRule type="duplicateValues" dxfId="953" priority="70"/>
  </conditionalFormatting>
  <conditionalFormatting sqref="A1268:A1405">
    <cfRule type="duplicateValues" dxfId="952" priority="69"/>
  </conditionalFormatting>
  <conditionalFormatting sqref="A1034:A1149">
    <cfRule type="duplicateValues" dxfId="951" priority="68"/>
  </conditionalFormatting>
  <conditionalFormatting sqref="A3467:A3497">
    <cfRule type="duplicateValues" dxfId="950" priority="67"/>
  </conditionalFormatting>
  <conditionalFormatting sqref="A3499:A3592">
    <cfRule type="duplicateValues" dxfId="949" priority="66"/>
  </conditionalFormatting>
  <conditionalFormatting sqref="A934:A1029">
    <cfRule type="duplicateValues" dxfId="948" priority="65"/>
  </conditionalFormatting>
  <conditionalFormatting sqref="A950:A1029">
    <cfRule type="duplicateValues" dxfId="947" priority="64"/>
  </conditionalFormatting>
  <conditionalFormatting sqref="A950:A1029">
    <cfRule type="duplicateValues" dxfId="946" priority="61"/>
    <cfRule type="duplicateValues" dxfId="945" priority="62"/>
    <cfRule type="duplicateValues" dxfId="944" priority="63"/>
  </conditionalFormatting>
  <conditionalFormatting sqref="A2832">
    <cfRule type="duplicateValues" dxfId="943" priority="60"/>
  </conditionalFormatting>
  <conditionalFormatting sqref="A2833">
    <cfRule type="duplicateValues" dxfId="942" priority="59"/>
  </conditionalFormatting>
  <conditionalFormatting sqref="A31">
    <cfRule type="duplicateValues" dxfId="941" priority="58"/>
  </conditionalFormatting>
  <conditionalFormatting sqref="A2421:A2425">
    <cfRule type="duplicateValues" dxfId="940" priority="57"/>
  </conditionalFormatting>
  <conditionalFormatting sqref="A3371">
    <cfRule type="duplicateValues" dxfId="939" priority="56"/>
  </conditionalFormatting>
  <conditionalFormatting sqref="A631:A632">
    <cfRule type="duplicateValues" dxfId="938" priority="55"/>
  </conditionalFormatting>
  <conditionalFormatting sqref="A631">
    <cfRule type="duplicateValues" dxfId="937" priority="54"/>
  </conditionalFormatting>
  <conditionalFormatting sqref="A632">
    <cfRule type="duplicateValues" dxfId="936" priority="53"/>
  </conditionalFormatting>
  <conditionalFormatting sqref="A1730">
    <cfRule type="duplicateValues" dxfId="935" priority="52"/>
  </conditionalFormatting>
  <conditionalFormatting sqref="A3187:A3197">
    <cfRule type="duplicateValues" dxfId="934" priority="51"/>
  </conditionalFormatting>
  <conditionalFormatting sqref="A3188:A3197">
    <cfRule type="duplicateValues" dxfId="933" priority="50"/>
  </conditionalFormatting>
  <conditionalFormatting sqref="A3189:A3197">
    <cfRule type="duplicateValues" dxfId="932" priority="49"/>
  </conditionalFormatting>
  <conditionalFormatting sqref="A3190">
    <cfRule type="duplicateValues" dxfId="931" priority="48"/>
  </conditionalFormatting>
  <conditionalFormatting sqref="A3191">
    <cfRule type="duplicateValues" dxfId="930" priority="47"/>
  </conditionalFormatting>
  <conditionalFormatting sqref="A3192:A3197">
    <cfRule type="duplicateValues" dxfId="929" priority="46"/>
  </conditionalFormatting>
  <conditionalFormatting sqref="A3190:A3197">
    <cfRule type="duplicateValues" dxfId="928" priority="45"/>
  </conditionalFormatting>
  <conditionalFormatting sqref="A3193:A3197">
    <cfRule type="duplicateValues" dxfId="927" priority="44"/>
  </conditionalFormatting>
  <conditionalFormatting sqref="A3194:A3197">
    <cfRule type="duplicateValues" dxfId="926" priority="43"/>
  </conditionalFormatting>
  <conditionalFormatting sqref="A3194">
    <cfRule type="duplicateValues" dxfId="925" priority="42"/>
  </conditionalFormatting>
  <conditionalFormatting sqref="A3195:A3197">
    <cfRule type="duplicateValues" dxfId="924" priority="41"/>
  </conditionalFormatting>
  <conditionalFormatting sqref="A3196:A3197">
    <cfRule type="duplicateValues" dxfId="923" priority="40"/>
  </conditionalFormatting>
  <conditionalFormatting sqref="A3279">
    <cfRule type="duplicateValues" dxfId="922" priority="39"/>
  </conditionalFormatting>
  <conditionalFormatting sqref="A3280">
    <cfRule type="duplicateValues" dxfId="921" priority="38"/>
  </conditionalFormatting>
  <conditionalFormatting sqref="A3279:A3280">
    <cfRule type="duplicateValues" dxfId="920" priority="37"/>
  </conditionalFormatting>
  <conditionalFormatting sqref="A224:A225">
    <cfRule type="duplicateValues" dxfId="919" priority="36"/>
  </conditionalFormatting>
  <conditionalFormatting sqref="A2878">
    <cfRule type="duplicateValues" dxfId="918" priority="35"/>
  </conditionalFormatting>
  <conditionalFormatting sqref="A2879">
    <cfRule type="duplicateValues" dxfId="917" priority="34"/>
  </conditionalFormatting>
  <conditionalFormatting sqref="A2880:A2887">
    <cfRule type="duplicateValues" dxfId="916" priority="33"/>
  </conditionalFormatting>
  <conditionalFormatting sqref="A2878:A2887">
    <cfRule type="duplicateValues" dxfId="915" priority="32"/>
  </conditionalFormatting>
  <conditionalFormatting sqref="A1872">
    <cfRule type="duplicateValues" dxfId="914" priority="31"/>
  </conditionalFormatting>
  <conditionalFormatting sqref="A3197">
    <cfRule type="duplicateValues" dxfId="913" priority="30"/>
  </conditionalFormatting>
  <conditionalFormatting sqref="A3036:A3048">
    <cfRule type="duplicateValues" dxfId="912" priority="29"/>
  </conditionalFormatting>
  <conditionalFormatting sqref="A3036 A3038 A3040 A3042 A3044 A3046 A3048">
    <cfRule type="duplicateValues" dxfId="911" priority="28"/>
  </conditionalFormatting>
  <conditionalFormatting sqref="A3037 A3039 A3041 A3043 A3045 A3047">
    <cfRule type="duplicateValues" dxfId="910" priority="27"/>
  </conditionalFormatting>
  <conditionalFormatting sqref="A2881:A2887">
    <cfRule type="duplicateValues" dxfId="909" priority="26"/>
  </conditionalFormatting>
  <conditionalFormatting sqref="A225">
    <cfRule type="duplicateValues" dxfId="908" priority="25"/>
  </conditionalFormatting>
  <conditionalFormatting sqref="A550">
    <cfRule type="duplicateValues" dxfId="907" priority="24"/>
  </conditionalFormatting>
  <conditionalFormatting sqref="A678:A681">
    <cfRule type="duplicateValues" dxfId="906" priority="23"/>
  </conditionalFormatting>
  <conditionalFormatting sqref="A680:A681">
    <cfRule type="duplicateValues" dxfId="905" priority="22"/>
  </conditionalFormatting>
  <conditionalFormatting sqref="A597">
    <cfRule type="duplicateValues" dxfId="904" priority="21"/>
  </conditionalFormatting>
  <conditionalFormatting sqref="A597:A602">
    <cfRule type="duplicateValues" dxfId="903" priority="20"/>
  </conditionalFormatting>
  <conditionalFormatting sqref="A598:A602">
    <cfRule type="duplicateValues" dxfId="902" priority="19"/>
  </conditionalFormatting>
  <conditionalFormatting sqref="A599:A602">
    <cfRule type="duplicateValues" dxfId="901" priority="18"/>
  </conditionalFormatting>
  <conditionalFormatting sqref="A600:A602">
    <cfRule type="duplicateValues" dxfId="900" priority="17"/>
  </conditionalFormatting>
  <conditionalFormatting sqref="A604">
    <cfRule type="duplicateValues" dxfId="899" priority="16"/>
  </conditionalFormatting>
  <conditionalFormatting sqref="A647:A649">
    <cfRule type="duplicateValues" dxfId="898" priority="15"/>
  </conditionalFormatting>
  <conditionalFormatting sqref="A633:A682">
    <cfRule type="duplicateValues" dxfId="897" priority="14"/>
  </conditionalFormatting>
  <conditionalFormatting sqref="A627:A632">
    <cfRule type="duplicateValues" dxfId="896" priority="13"/>
  </conditionalFormatting>
  <conditionalFormatting sqref="A573:A626">
    <cfRule type="duplicateValues" dxfId="895" priority="12"/>
  </conditionalFormatting>
  <conditionalFormatting sqref="A544:A561">
    <cfRule type="duplicateValues" dxfId="894" priority="11"/>
  </conditionalFormatting>
  <conditionalFormatting sqref="A484:A505">
    <cfRule type="duplicateValues" dxfId="893" priority="10"/>
  </conditionalFormatting>
  <conditionalFormatting sqref="A145:A148">
    <cfRule type="duplicateValues" dxfId="892" priority="9"/>
  </conditionalFormatting>
  <conditionalFormatting sqref="A2929 A2931:A2932">
    <cfRule type="duplicateValues" dxfId="891" priority="8"/>
  </conditionalFormatting>
  <conditionalFormatting sqref="A2933:A2934">
    <cfRule type="duplicateValues" dxfId="890" priority="7"/>
  </conditionalFormatting>
  <conditionalFormatting sqref="A2923:A2929 A2931:A2932">
    <cfRule type="duplicateValues" dxfId="889" priority="6"/>
  </conditionalFormatting>
  <conditionalFormatting sqref="A2921:A2922">
    <cfRule type="duplicateValues" dxfId="888" priority="5"/>
  </conditionalFormatting>
  <conditionalFormatting sqref="A2910:A2918">
    <cfRule type="duplicateValues" dxfId="887" priority="4"/>
  </conditionalFormatting>
  <conditionalFormatting sqref="A2815:A2824">
    <cfRule type="duplicateValues" dxfId="886" priority="3"/>
  </conditionalFormatting>
  <conditionalFormatting sqref="E13">
    <cfRule type="duplicateValues" dxfId="885" priority="2"/>
  </conditionalFormatting>
  <conditionalFormatting sqref="A3165:A3167">
    <cfRule type="duplicateValues" dxfId="884" priority="1"/>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N4436"/>
  <sheetViews>
    <sheetView topLeftCell="A4325" zoomScaleNormal="100" zoomScalePageLayoutView="40" workbookViewId="0">
      <selection activeCell="A4341" sqref="A4341"/>
    </sheetView>
  </sheetViews>
  <sheetFormatPr defaultRowHeight="12.75"/>
  <cols>
    <col min="1" max="1" width="16" style="854" customWidth="1"/>
    <col min="2" max="2" width="24.140625" style="854" customWidth="1"/>
    <col min="3" max="3" width="73" style="854" customWidth="1"/>
    <col min="4" max="16384" width="9.140625" style="854"/>
  </cols>
  <sheetData>
    <row r="1" spans="1:5">
      <c r="C1" s="1042" t="s">
        <v>13472</v>
      </c>
      <c r="D1" s="1042"/>
    </row>
    <row r="4" spans="1:5" ht="15.75">
      <c r="C4" s="1043" t="s">
        <v>9567</v>
      </c>
      <c r="D4" s="1043"/>
    </row>
    <row r="5" spans="1:5" ht="15.75">
      <c r="C5" s="1041" t="s">
        <v>1805</v>
      </c>
      <c r="D5" s="1041"/>
    </row>
    <row r="6" spans="1:5" ht="15.75">
      <c r="C6" s="1043" t="s">
        <v>8256</v>
      </c>
      <c r="D6" s="1043"/>
    </row>
    <row r="7" spans="1:5" ht="15.75">
      <c r="C7" s="1043" t="s">
        <v>1806</v>
      </c>
      <c r="D7" s="1043"/>
    </row>
    <row r="9" spans="1:5" ht="18.75">
      <c r="A9" s="857"/>
      <c r="B9" s="858"/>
      <c r="C9" s="982" t="s">
        <v>12067</v>
      </c>
      <c r="D9" s="919"/>
    </row>
    <row r="10" spans="1:5" ht="15.75">
      <c r="A10" s="857"/>
      <c r="B10" s="858"/>
      <c r="C10" s="983" t="s">
        <v>1808</v>
      </c>
      <c r="D10" s="919"/>
    </row>
    <row r="11" spans="1:5" ht="15.75" customHeight="1">
      <c r="A11" s="1043" t="s">
        <v>12733</v>
      </c>
      <c r="B11" s="1043"/>
      <c r="C11" s="1043"/>
      <c r="D11" s="1043"/>
    </row>
    <row r="12" spans="1:5" ht="18.75">
      <c r="A12" s="859"/>
      <c r="B12" s="858"/>
      <c r="C12" s="984" t="s">
        <v>13471</v>
      </c>
      <c r="D12" s="920"/>
    </row>
    <row r="13" spans="1:5" ht="38.25">
      <c r="A13" s="872" t="s">
        <v>698</v>
      </c>
      <c r="B13" s="860" t="s">
        <v>699</v>
      </c>
      <c r="C13" s="994" t="s">
        <v>700</v>
      </c>
      <c r="D13" s="1045" t="s">
        <v>11093</v>
      </c>
      <c r="E13" s="1046"/>
    </row>
    <row r="14" spans="1:5" ht="15.75">
      <c r="A14" s="879"/>
      <c r="B14" s="951"/>
      <c r="C14" s="967" t="s">
        <v>701</v>
      </c>
      <c r="D14" s="1013"/>
      <c r="E14" s="902"/>
    </row>
    <row r="15" spans="1:5" ht="15.75">
      <c r="A15" s="951"/>
      <c r="B15" s="951"/>
      <c r="C15" s="981" t="s">
        <v>702</v>
      </c>
      <c r="D15" s="1014"/>
      <c r="E15" s="902"/>
    </row>
    <row r="16" spans="1:5" ht="15">
      <c r="A16" s="865" t="s">
        <v>7599</v>
      </c>
      <c r="B16" s="873" t="s">
        <v>3039</v>
      </c>
      <c r="C16" s="992" t="s">
        <v>7597</v>
      </c>
      <c r="D16" s="890">
        <v>2000</v>
      </c>
      <c r="E16" s="902"/>
    </row>
    <row r="17" spans="1:5" ht="15.75">
      <c r="A17" s="865" t="s">
        <v>7601</v>
      </c>
      <c r="B17" s="873" t="s">
        <v>3040</v>
      </c>
      <c r="C17" s="992" t="s">
        <v>7598</v>
      </c>
      <c r="D17" s="890">
        <v>1600</v>
      </c>
      <c r="E17" s="862" t="s">
        <v>3038</v>
      </c>
    </row>
    <row r="18" spans="1:5" ht="15">
      <c r="A18" s="865" t="s">
        <v>7603</v>
      </c>
      <c r="B18" s="873" t="s">
        <v>3041</v>
      </c>
      <c r="C18" s="992" t="s">
        <v>7600</v>
      </c>
      <c r="D18" s="890">
        <v>2200</v>
      </c>
      <c r="E18" s="902"/>
    </row>
    <row r="19" spans="1:5" ht="15.75">
      <c r="A19" s="865" t="s">
        <v>7605</v>
      </c>
      <c r="B19" s="873" t="s">
        <v>3042</v>
      </c>
      <c r="C19" s="992" t="s">
        <v>7602</v>
      </c>
      <c r="D19" s="890">
        <v>1800</v>
      </c>
      <c r="E19" s="862" t="s">
        <v>11511</v>
      </c>
    </row>
    <row r="20" spans="1:5" ht="15">
      <c r="A20" s="865" t="s">
        <v>7607</v>
      </c>
      <c r="B20" s="873" t="s">
        <v>3043</v>
      </c>
      <c r="C20" s="992" t="s">
        <v>7604</v>
      </c>
      <c r="D20" s="890">
        <v>2400</v>
      </c>
      <c r="E20" s="902"/>
    </row>
    <row r="21" spans="1:5" ht="15.75">
      <c r="A21" s="865" t="s">
        <v>7610</v>
      </c>
      <c r="B21" s="873" t="s">
        <v>3044</v>
      </c>
      <c r="C21" s="992" t="s">
        <v>7606</v>
      </c>
      <c r="D21" s="890">
        <v>2000</v>
      </c>
      <c r="E21" s="862" t="s">
        <v>3038</v>
      </c>
    </row>
    <row r="22" spans="1:5" ht="15">
      <c r="A22" s="865" t="s">
        <v>7612</v>
      </c>
      <c r="B22" s="873" t="s">
        <v>3045</v>
      </c>
      <c r="C22" s="992" t="s">
        <v>7608</v>
      </c>
      <c r="D22" s="890">
        <v>2900</v>
      </c>
      <c r="E22" s="902"/>
    </row>
    <row r="23" spans="1:5" ht="15.75">
      <c r="A23" s="865" t="s">
        <v>7613</v>
      </c>
      <c r="B23" s="873" t="s">
        <v>3046</v>
      </c>
      <c r="C23" s="992" t="s">
        <v>7609</v>
      </c>
      <c r="D23" s="890">
        <v>2400</v>
      </c>
      <c r="E23" s="862" t="s">
        <v>3038</v>
      </c>
    </row>
    <row r="24" spans="1:5" ht="30">
      <c r="A24" s="865" t="s">
        <v>7656</v>
      </c>
      <c r="B24" s="873" t="s">
        <v>7657</v>
      </c>
      <c r="C24" s="992" t="s">
        <v>7658</v>
      </c>
      <c r="D24" s="890">
        <v>3300</v>
      </c>
      <c r="E24" s="902"/>
    </row>
    <row r="25" spans="1:5" ht="15">
      <c r="A25" s="865" t="s">
        <v>7648</v>
      </c>
      <c r="B25" s="873" t="s">
        <v>4068</v>
      </c>
      <c r="C25" s="992" t="s">
        <v>7611</v>
      </c>
      <c r="D25" s="890">
        <v>3850</v>
      </c>
      <c r="E25" s="975"/>
    </row>
    <row r="26" spans="1:5" ht="15">
      <c r="A26" s="865" t="s">
        <v>7649</v>
      </c>
      <c r="B26" s="873" t="s">
        <v>4069</v>
      </c>
      <c r="C26" s="992" t="s">
        <v>7614</v>
      </c>
      <c r="D26" s="890">
        <v>3080</v>
      </c>
      <c r="E26" s="975"/>
    </row>
    <row r="27" spans="1:5" ht="15">
      <c r="A27" s="865" t="s">
        <v>7650</v>
      </c>
      <c r="B27" s="873" t="s">
        <v>4070</v>
      </c>
      <c r="C27" s="992" t="s">
        <v>7615</v>
      </c>
      <c r="D27" s="890">
        <v>4290</v>
      </c>
      <c r="E27" s="975"/>
    </row>
    <row r="28" spans="1:5" ht="15">
      <c r="A28" s="865" t="s">
        <v>7651</v>
      </c>
      <c r="B28" s="873" t="s">
        <v>4071</v>
      </c>
      <c r="C28" s="992" t="s">
        <v>7616</v>
      </c>
      <c r="D28" s="890">
        <v>6050</v>
      </c>
      <c r="E28" s="975"/>
    </row>
    <row r="29" spans="1:5" ht="15">
      <c r="A29" s="865" t="s">
        <v>7654</v>
      </c>
      <c r="B29" s="873" t="s">
        <v>7652</v>
      </c>
      <c r="C29" s="992" t="s">
        <v>7595</v>
      </c>
      <c r="D29" s="890">
        <v>1700</v>
      </c>
      <c r="E29" s="902"/>
    </row>
    <row r="30" spans="1:5" ht="15.75">
      <c r="A30" s="865" t="s">
        <v>7655</v>
      </c>
      <c r="B30" s="873" t="s">
        <v>7653</v>
      </c>
      <c r="C30" s="992" t="s">
        <v>7596</v>
      </c>
      <c r="D30" s="890">
        <v>1500</v>
      </c>
      <c r="E30" s="862" t="s">
        <v>3038</v>
      </c>
    </row>
    <row r="31" spans="1:5" ht="15">
      <c r="A31" s="878" t="s">
        <v>12856</v>
      </c>
      <c r="B31" s="873" t="s">
        <v>12857</v>
      </c>
      <c r="C31" s="1008" t="s">
        <v>12858</v>
      </c>
      <c r="D31" s="1015">
        <v>6950</v>
      </c>
      <c r="E31" s="944"/>
    </row>
    <row r="32" spans="1:5" ht="15">
      <c r="A32" s="865" t="s">
        <v>8413</v>
      </c>
      <c r="B32" s="873" t="s">
        <v>8414</v>
      </c>
      <c r="C32" s="992" t="s">
        <v>8526</v>
      </c>
      <c r="D32" s="890">
        <v>1490</v>
      </c>
      <c r="E32" s="898"/>
    </row>
    <row r="33" spans="1:5" ht="15.75">
      <c r="A33" s="865" t="s">
        <v>8415</v>
      </c>
      <c r="B33" s="873" t="s">
        <v>8416</v>
      </c>
      <c r="C33" s="992" t="s">
        <v>8527</v>
      </c>
      <c r="D33" s="890">
        <v>900</v>
      </c>
      <c r="E33" s="862" t="s">
        <v>3038</v>
      </c>
    </row>
    <row r="34" spans="1:5" ht="15">
      <c r="A34" s="865" t="s">
        <v>8555</v>
      </c>
      <c r="B34" s="873" t="s">
        <v>8556</v>
      </c>
      <c r="C34" s="992" t="s">
        <v>8557</v>
      </c>
      <c r="D34" s="890">
        <v>1870</v>
      </c>
      <c r="E34" s="898"/>
    </row>
    <row r="35" spans="1:5" ht="15.75">
      <c r="A35" s="865" t="s">
        <v>8558</v>
      </c>
      <c r="B35" s="873" t="s">
        <v>8559</v>
      </c>
      <c r="C35" s="992" t="s">
        <v>8560</v>
      </c>
      <c r="D35" s="890">
        <v>1100</v>
      </c>
      <c r="E35" s="862" t="s">
        <v>3038</v>
      </c>
    </row>
    <row r="36" spans="1:5" ht="30">
      <c r="A36" s="865" t="s">
        <v>9270</v>
      </c>
      <c r="B36" s="873" t="s">
        <v>9271</v>
      </c>
      <c r="C36" s="992" t="s">
        <v>9272</v>
      </c>
      <c r="D36" s="890">
        <v>1870</v>
      </c>
      <c r="E36" s="862"/>
    </row>
    <row r="37" spans="1:5" ht="45">
      <c r="A37" s="865" t="s">
        <v>9901</v>
      </c>
      <c r="B37" s="873" t="s">
        <v>9902</v>
      </c>
      <c r="C37" s="992" t="s">
        <v>9903</v>
      </c>
      <c r="D37" s="890">
        <v>1100</v>
      </c>
      <c r="E37" s="862"/>
    </row>
    <row r="38" spans="1:5" ht="45">
      <c r="A38" s="865" t="s">
        <v>9904</v>
      </c>
      <c r="B38" s="873" t="s">
        <v>9905</v>
      </c>
      <c r="C38" s="992" t="s">
        <v>9906</v>
      </c>
      <c r="D38" s="890">
        <v>900</v>
      </c>
      <c r="E38" s="862" t="s">
        <v>3038</v>
      </c>
    </row>
    <row r="39" spans="1:5" ht="45">
      <c r="A39" s="865" t="s">
        <v>10167</v>
      </c>
      <c r="B39" s="873" t="s">
        <v>9907</v>
      </c>
      <c r="C39" s="992" t="s">
        <v>9908</v>
      </c>
      <c r="D39" s="890">
        <v>1300</v>
      </c>
      <c r="E39" s="862"/>
    </row>
    <row r="40" spans="1:5" ht="45">
      <c r="A40" s="865" t="s">
        <v>10168</v>
      </c>
      <c r="B40" s="873" t="s">
        <v>9909</v>
      </c>
      <c r="C40" s="992" t="s">
        <v>9910</v>
      </c>
      <c r="D40" s="890">
        <v>1000</v>
      </c>
      <c r="E40" s="862" t="s">
        <v>3038</v>
      </c>
    </row>
    <row r="41" spans="1:5" ht="15.75">
      <c r="A41" s="865" t="s">
        <v>10512</v>
      </c>
      <c r="B41" s="873" t="s">
        <v>10513</v>
      </c>
      <c r="C41" s="992" t="s">
        <v>10514</v>
      </c>
      <c r="D41" s="890">
        <v>1980</v>
      </c>
      <c r="E41" s="916"/>
    </row>
    <row r="42" spans="1:5" ht="15.75">
      <c r="A42" s="865" t="s">
        <v>10515</v>
      </c>
      <c r="B42" s="873" t="s">
        <v>10516</v>
      </c>
      <c r="C42" s="992" t="s">
        <v>10517</v>
      </c>
      <c r="D42" s="890">
        <v>1500</v>
      </c>
      <c r="E42" s="862" t="s">
        <v>3038</v>
      </c>
    </row>
    <row r="43" spans="1:5" ht="15.75">
      <c r="A43" s="865" t="s">
        <v>10622</v>
      </c>
      <c r="B43" s="873" t="s">
        <v>10623</v>
      </c>
      <c r="C43" s="992" t="s">
        <v>10624</v>
      </c>
      <c r="D43" s="890">
        <v>2750</v>
      </c>
      <c r="E43" s="916"/>
    </row>
    <row r="44" spans="1:5" ht="15.75">
      <c r="A44" s="865" t="s">
        <v>10625</v>
      </c>
      <c r="B44" s="873" t="s">
        <v>10626</v>
      </c>
      <c r="C44" s="992" t="s">
        <v>10627</v>
      </c>
      <c r="D44" s="890">
        <v>2000</v>
      </c>
      <c r="E44" s="862" t="s">
        <v>3038</v>
      </c>
    </row>
    <row r="45" spans="1:5" ht="15.75">
      <c r="A45" s="865" t="s">
        <v>11320</v>
      </c>
      <c r="B45" s="873" t="s">
        <v>11321</v>
      </c>
      <c r="C45" s="876" t="s">
        <v>11322</v>
      </c>
      <c r="D45" s="890">
        <v>2500</v>
      </c>
      <c r="E45" s="862"/>
    </row>
    <row r="46" spans="1:5" ht="30">
      <c r="A46" s="865" t="s">
        <v>12248</v>
      </c>
      <c r="B46" s="873" t="s">
        <v>12249</v>
      </c>
      <c r="C46" s="992" t="s">
        <v>12250</v>
      </c>
      <c r="D46" s="881">
        <v>2400</v>
      </c>
      <c r="E46" s="862"/>
    </row>
    <row r="47" spans="1:5" ht="30">
      <c r="A47" s="865" t="s">
        <v>12251</v>
      </c>
      <c r="B47" s="873" t="s">
        <v>12252</v>
      </c>
      <c r="C47" s="992" t="s">
        <v>12253</v>
      </c>
      <c r="D47" s="890">
        <v>2200</v>
      </c>
      <c r="E47" s="862"/>
    </row>
    <row r="48" spans="1:5" ht="30">
      <c r="A48" s="865" t="s">
        <v>12254</v>
      </c>
      <c r="B48" s="873" t="s">
        <v>12255</v>
      </c>
      <c r="C48" s="992" t="s">
        <v>12256</v>
      </c>
      <c r="D48" s="890">
        <v>2400</v>
      </c>
      <c r="E48" s="862"/>
    </row>
    <row r="49" spans="1:5" ht="30">
      <c r="A49" s="865" t="s">
        <v>12257</v>
      </c>
      <c r="B49" s="873" t="s">
        <v>12258</v>
      </c>
      <c r="C49" s="992" t="s">
        <v>12259</v>
      </c>
      <c r="D49" s="890">
        <v>2200</v>
      </c>
      <c r="E49" s="862"/>
    </row>
    <row r="50" spans="1:5" ht="30">
      <c r="A50" s="865" t="s">
        <v>12260</v>
      </c>
      <c r="B50" s="873" t="s">
        <v>12261</v>
      </c>
      <c r="C50" s="992" t="s">
        <v>12262</v>
      </c>
      <c r="D50" s="890">
        <v>2750</v>
      </c>
      <c r="E50" s="862"/>
    </row>
    <row r="51" spans="1:5" ht="30">
      <c r="A51" s="865" t="s">
        <v>12263</v>
      </c>
      <c r="B51" s="873" t="s">
        <v>12264</v>
      </c>
      <c r="C51" s="992" t="s">
        <v>12265</v>
      </c>
      <c r="D51" s="890">
        <v>2500</v>
      </c>
      <c r="E51" s="862"/>
    </row>
    <row r="52" spans="1:5" ht="15.75">
      <c r="A52" s="865" t="s">
        <v>12266</v>
      </c>
      <c r="B52" s="873" t="s">
        <v>12267</v>
      </c>
      <c r="C52" s="992" t="s">
        <v>12268</v>
      </c>
      <c r="D52" s="890">
        <v>2200</v>
      </c>
      <c r="E52" s="862"/>
    </row>
    <row r="53" spans="1:5" ht="15.75">
      <c r="A53" s="865" t="s">
        <v>12269</v>
      </c>
      <c r="B53" s="873" t="s">
        <v>12270</v>
      </c>
      <c r="C53" s="992" t="s">
        <v>12271</v>
      </c>
      <c r="D53" s="890">
        <v>2000</v>
      </c>
      <c r="E53" s="862"/>
    </row>
    <row r="54" spans="1:5" ht="30">
      <c r="A54" s="865" t="s">
        <v>13038</v>
      </c>
      <c r="B54" s="873" t="s">
        <v>13039</v>
      </c>
      <c r="C54" s="992" t="s">
        <v>13040</v>
      </c>
      <c r="D54" s="890">
        <v>2150</v>
      </c>
      <c r="E54" s="862"/>
    </row>
    <row r="55" spans="1:5" ht="30">
      <c r="A55" s="865" t="s">
        <v>13093</v>
      </c>
      <c r="B55" s="873" t="s">
        <v>13094</v>
      </c>
      <c r="C55" s="992" t="s">
        <v>13095</v>
      </c>
      <c r="D55" s="890">
        <v>10000</v>
      </c>
      <c r="E55" s="862"/>
    </row>
    <row r="56" spans="1:5" ht="30">
      <c r="A56" s="865" t="s">
        <v>13096</v>
      </c>
      <c r="B56" s="873" t="s">
        <v>13097</v>
      </c>
      <c r="C56" s="992" t="s">
        <v>13098</v>
      </c>
      <c r="D56" s="890">
        <v>9000</v>
      </c>
      <c r="E56" s="862"/>
    </row>
    <row r="57" spans="1:5" ht="30">
      <c r="A57" s="865" t="s">
        <v>13099</v>
      </c>
      <c r="B57" s="873" t="s">
        <v>13100</v>
      </c>
      <c r="C57" s="992" t="s">
        <v>13101</v>
      </c>
      <c r="D57" s="890">
        <v>6000</v>
      </c>
      <c r="E57" s="862"/>
    </row>
    <row r="58" spans="1:5" ht="30">
      <c r="A58" s="865" t="s">
        <v>13172</v>
      </c>
      <c r="B58" s="873" t="s">
        <v>13173</v>
      </c>
      <c r="C58" s="992" t="s">
        <v>13174</v>
      </c>
      <c r="D58" s="890">
        <v>4500</v>
      </c>
      <c r="E58" s="862"/>
    </row>
    <row r="59" spans="1:5" ht="30">
      <c r="A59" s="865" t="s">
        <v>13179</v>
      </c>
      <c r="B59" s="873" t="s">
        <v>13180</v>
      </c>
      <c r="C59" s="992" t="s">
        <v>13181</v>
      </c>
      <c r="D59" s="890">
        <v>5000</v>
      </c>
      <c r="E59" s="862"/>
    </row>
    <row r="60" spans="1:5" ht="30">
      <c r="A60" s="865" t="s">
        <v>13182</v>
      </c>
      <c r="B60" s="873" t="s">
        <v>13183</v>
      </c>
      <c r="C60" s="992" t="s">
        <v>13184</v>
      </c>
      <c r="D60" s="890">
        <v>2700</v>
      </c>
      <c r="E60" s="862"/>
    </row>
    <row r="61" spans="1:5" ht="30">
      <c r="A61" s="865" t="s">
        <v>13301</v>
      </c>
      <c r="B61" s="873" t="s">
        <v>13302</v>
      </c>
      <c r="C61" s="992" t="s">
        <v>13303</v>
      </c>
      <c r="D61" s="890">
        <v>5000</v>
      </c>
      <c r="E61" s="862"/>
    </row>
    <row r="62" spans="1:5" ht="30">
      <c r="A62" s="865" t="s">
        <v>13304</v>
      </c>
      <c r="B62" s="873" t="s">
        <v>13305</v>
      </c>
      <c r="C62" s="992" t="s">
        <v>13306</v>
      </c>
      <c r="D62" s="890">
        <v>5000</v>
      </c>
      <c r="E62" s="862"/>
    </row>
    <row r="63" spans="1:5" ht="30">
      <c r="A63" s="865" t="s">
        <v>13307</v>
      </c>
      <c r="B63" s="873" t="s">
        <v>13308</v>
      </c>
      <c r="C63" s="992" t="s">
        <v>13309</v>
      </c>
      <c r="D63" s="890">
        <v>3000</v>
      </c>
      <c r="E63" s="862"/>
    </row>
    <row r="64" spans="1:5" ht="30">
      <c r="A64" s="865" t="s">
        <v>13310</v>
      </c>
      <c r="B64" s="873" t="s">
        <v>13311</v>
      </c>
      <c r="C64" s="992" t="s">
        <v>13312</v>
      </c>
      <c r="D64" s="890">
        <v>3000</v>
      </c>
      <c r="E64" s="862"/>
    </row>
    <row r="65" spans="1:5" ht="30">
      <c r="A65" s="865" t="s">
        <v>13313</v>
      </c>
      <c r="B65" s="873" t="s">
        <v>13314</v>
      </c>
      <c r="C65" s="992" t="s">
        <v>13315</v>
      </c>
      <c r="D65" s="890">
        <v>3000</v>
      </c>
      <c r="E65" s="862"/>
    </row>
    <row r="66" spans="1:5" ht="15">
      <c r="A66" s="865" t="s">
        <v>13473</v>
      </c>
      <c r="B66" s="873" t="s">
        <v>13474</v>
      </c>
      <c r="C66" s="889" t="s">
        <v>13475</v>
      </c>
      <c r="D66" s="948">
        <v>8000</v>
      </c>
      <c r="E66" s="902"/>
    </row>
    <row r="67" spans="1:5" ht="15">
      <c r="A67" s="865" t="s">
        <v>13476</v>
      </c>
      <c r="B67" s="873" t="s">
        <v>13477</v>
      </c>
      <c r="C67" s="889" t="s">
        <v>13478</v>
      </c>
      <c r="D67" s="948">
        <v>12000</v>
      </c>
      <c r="E67" s="902"/>
    </row>
    <row r="68" spans="1:5" ht="15">
      <c r="A68" s="865" t="s">
        <v>13479</v>
      </c>
      <c r="B68" s="873" t="s">
        <v>13480</v>
      </c>
      <c r="C68" s="889" t="s">
        <v>13481</v>
      </c>
      <c r="D68" s="948">
        <v>24000</v>
      </c>
      <c r="E68" s="902"/>
    </row>
    <row r="69" spans="1:5" ht="15">
      <c r="A69" s="865" t="s">
        <v>13482</v>
      </c>
      <c r="B69" s="873" t="s">
        <v>13483</v>
      </c>
      <c r="C69" s="889" t="s">
        <v>13484</v>
      </c>
      <c r="D69" s="948">
        <v>38000</v>
      </c>
      <c r="E69" s="902"/>
    </row>
    <row r="70" spans="1:5" ht="15">
      <c r="A70" s="865" t="s">
        <v>13485</v>
      </c>
      <c r="B70" s="873" t="s">
        <v>13486</v>
      </c>
      <c r="C70" s="889" t="s">
        <v>13487</v>
      </c>
      <c r="D70" s="948">
        <v>45000</v>
      </c>
      <c r="E70" s="902"/>
    </row>
    <row r="71" spans="1:5" ht="15">
      <c r="A71" s="865" t="s">
        <v>13488</v>
      </c>
      <c r="B71" s="873" t="s">
        <v>13489</v>
      </c>
      <c r="C71" s="889" t="s">
        <v>13490</v>
      </c>
      <c r="D71" s="948">
        <v>6000</v>
      </c>
      <c r="E71" s="902"/>
    </row>
    <row r="72" spans="1:5" ht="15">
      <c r="A72" s="865" t="s">
        <v>13491</v>
      </c>
      <c r="B72" s="873" t="s">
        <v>13492</v>
      </c>
      <c r="C72" s="889" t="s">
        <v>13493</v>
      </c>
      <c r="D72" s="948">
        <v>12000</v>
      </c>
      <c r="E72" s="902"/>
    </row>
    <row r="73" spans="1:5" ht="15">
      <c r="A73" s="865" t="s">
        <v>13494</v>
      </c>
      <c r="B73" s="873" t="s">
        <v>13495</v>
      </c>
      <c r="C73" s="889" t="s">
        <v>13496</v>
      </c>
      <c r="D73" s="948">
        <v>25000</v>
      </c>
      <c r="E73" s="902"/>
    </row>
    <row r="74" spans="1:5" ht="30">
      <c r="A74" s="865" t="s">
        <v>13497</v>
      </c>
      <c r="B74" s="873" t="s">
        <v>13498</v>
      </c>
      <c r="C74" s="889" t="s">
        <v>13499</v>
      </c>
      <c r="D74" s="948">
        <v>4000</v>
      </c>
      <c r="E74" s="902"/>
    </row>
    <row r="75" spans="1:5" ht="30">
      <c r="A75" s="865" t="s">
        <v>13500</v>
      </c>
      <c r="B75" s="873" t="s">
        <v>13501</v>
      </c>
      <c r="C75" s="889" t="s">
        <v>13502</v>
      </c>
      <c r="D75" s="948">
        <v>8000</v>
      </c>
      <c r="E75" s="902"/>
    </row>
    <row r="76" spans="1:5" ht="30">
      <c r="A76" s="865" t="s">
        <v>13503</v>
      </c>
      <c r="B76" s="873" t="s">
        <v>13504</v>
      </c>
      <c r="C76" s="889" t="s">
        <v>13505</v>
      </c>
      <c r="D76" s="948">
        <v>12000</v>
      </c>
      <c r="E76" s="902"/>
    </row>
    <row r="77" spans="1:5" ht="30">
      <c r="A77" s="865" t="s">
        <v>13506</v>
      </c>
      <c r="B77" s="873" t="s">
        <v>13507</v>
      </c>
      <c r="C77" s="889" t="s">
        <v>13508</v>
      </c>
      <c r="D77" s="948">
        <v>19000</v>
      </c>
      <c r="E77" s="902"/>
    </row>
    <row r="78" spans="1:5" ht="30">
      <c r="A78" s="865" t="s">
        <v>13509</v>
      </c>
      <c r="B78" s="873" t="s">
        <v>13510</v>
      </c>
      <c r="C78" s="889" t="s">
        <v>13511</v>
      </c>
      <c r="D78" s="948">
        <v>30000</v>
      </c>
      <c r="E78" s="902"/>
    </row>
    <row r="79" spans="1:5" ht="15">
      <c r="A79" s="865" t="s">
        <v>13512</v>
      </c>
      <c r="B79" s="873" t="s">
        <v>13513</v>
      </c>
      <c r="C79" s="889" t="s">
        <v>13514</v>
      </c>
      <c r="D79" s="948">
        <v>6000</v>
      </c>
      <c r="E79" s="902"/>
    </row>
    <row r="80" spans="1:5" ht="15">
      <c r="A80" s="865" t="s">
        <v>13515</v>
      </c>
      <c r="B80" s="873" t="s">
        <v>13516</v>
      </c>
      <c r="C80" s="889" t="s">
        <v>13517</v>
      </c>
      <c r="D80" s="948">
        <v>19000</v>
      </c>
      <c r="E80" s="902"/>
    </row>
    <row r="81" spans="1:7" ht="15">
      <c r="A81" s="865" t="s">
        <v>13518</v>
      </c>
      <c r="B81" s="873" t="s">
        <v>13519</v>
      </c>
      <c r="C81" s="889" t="s">
        <v>13520</v>
      </c>
      <c r="D81" s="948">
        <v>30000</v>
      </c>
      <c r="E81" s="902"/>
      <c r="F81" s="870"/>
      <c r="G81" s="870"/>
    </row>
    <row r="82" spans="1:7" ht="30">
      <c r="A82" s="865" t="s">
        <v>13521</v>
      </c>
      <c r="B82" s="873" t="s">
        <v>13522</v>
      </c>
      <c r="C82" s="889" t="s">
        <v>13523</v>
      </c>
      <c r="D82" s="948">
        <v>10000</v>
      </c>
      <c r="E82" s="902"/>
      <c r="F82" s="870"/>
      <c r="G82" s="870"/>
    </row>
    <row r="83" spans="1:7" ht="15">
      <c r="A83" s="865" t="s">
        <v>13524</v>
      </c>
      <c r="B83" s="873" t="s">
        <v>13525</v>
      </c>
      <c r="C83" s="889" t="s">
        <v>13526</v>
      </c>
      <c r="D83" s="948">
        <v>4750</v>
      </c>
      <c r="E83" s="902"/>
      <c r="F83" s="870"/>
      <c r="G83" s="870"/>
    </row>
    <row r="84" spans="1:7" ht="30">
      <c r="A84" s="865" t="s">
        <v>13527</v>
      </c>
      <c r="B84" s="873" t="s">
        <v>13528</v>
      </c>
      <c r="C84" s="889" t="s">
        <v>13529</v>
      </c>
      <c r="D84" s="948">
        <v>5000</v>
      </c>
      <c r="E84" s="902"/>
      <c r="F84" s="870"/>
      <c r="G84" s="870"/>
    </row>
    <row r="85" spans="1:7" ht="30">
      <c r="A85" s="865" t="s">
        <v>13530</v>
      </c>
      <c r="B85" s="873" t="s">
        <v>13531</v>
      </c>
      <c r="C85" s="889" t="s">
        <v>13532</v>
      </c>
      <c r="D85" s="948">
        <v>2400</v>
      </c>
      <c r="E85" s="902"/>
      <c r="F85" s="870"/>
      <c r="G85" s="870"/>
    </row>
    <row r="86" spans="1:7" ht="30">
      <c r="A86" s="865" t="s">
        <v>13533</v>
      </c>
      <c r="B86" s="873" t="s">
        <v>13534</v>
      </c>
      <c r="C86" s="889" t="s">
        <v>13535</v>
      </c>
      <c r="D86" s="948">
        <v>2500</v>
      </c>
      <c r="E86" s="902"/>
      <c r="F86" s="870"/>
      <c r="G86" s="870"/>
    </row>
    <row r="87" spans="1:7" ht="30">
      <c r="A87" s="865" t="s">
        <v>13761</v>
      </c>
      <c r="B87" s="873" t="s">
        <v>13762</v>
      </c>
      <c r="C87" s="889" t="s">
        <v>13763</v>
      </c>
      <c r="D87" s="948">
        <v>8000</v>
      </c>
      <c r="E87" s="1054"/>
      <c r="F87" s="870"/>
      <c r="G87" s="870" t="s">
        <v>13760</v>
      </c>
    </row>
    <row r="88" spans="1:7" ht="30">
      <c r="A88" s="865" t="s">
        <v>13764</v>
      </c>
      <c r="B88" s="873" t="s">
        <v>13765</v>
      </c>
      <c r="C88" s="889" t="s">
        <v>13766</v>
      </c>
      <c r="D88" s="948">
        <v>15000</v>
      </c>
      <c r="E88" s="1054"/>
      <c r="F88" s="870"/>
      <c r="G88" s="870" t="s">
        <v>13760</v>
      </c>
    </row>
    <row r="89" spans="1:7" ht="30">
      <c r="A89" s="865" t="s">
        <v>13767</v>
      </c>
      <c r="B89" s="873" t="s">
        <v>13768</v>
      </c>
      <c r="C89" s="889" t="s">
        <v>13769</v>
      </c>
      <c r="D89" s="948">
        <v>24200</v>
      </c>
      <c r="E89" s="1054"/>
      <c r="F89" s="870"/>
      <c r="G89" s="870" t="s">
        <v>13760</v>
      </c>
    </row>
    <row r="90" spans="1:7" ht="30">
      <c r="A90" s="865" t="s">
        <v>13770</v>
      </c>
      <c r="B90" s="873" t="s">
        <v>13771</v>
      </c>
      <c r="C90" s="889" t="s">
        <v>13772</v>
      </c>
      <c r="D90" s="1020">
        <v>10000</v>
      </c>
      <c r="E90" s="1054"/>
      <c r="F90" s="870"/>
      <c r="G90" s="870" t="s">
        <v>13760</v>
      </c>
    </row>
    <row r="91" spans="1:7" ht="30">
      <c r="A91" s="865" t="s">
        <v>13773</v>
      </c>
      <c r="B91" s="873" t="s">
        <v>13774</v>
      </c>
      <c r="C91" s="889" t="s">
        <v>13775</v>
      </c>
      <c r="D91" s="1020">
        <v>20000</v>
      </c>
      <c r="E91" s="1054"/>
      <c r="F91" s="870"/>
      <c r="G91" s="870" t="s">
        <v>13760</v>
      </c>
    </row>
    <row r="92" spans="1:7" ht="15">
      <c r="A92" s="865" t="s">
        <v>13776</v>
      </c>
      <c r="B92" s="873" t="s">
        <v>13777</v>
      </c>
      <c r="C92" s="889" t="s">
        <v>13778</v>
      </c>
      <c r="D92" s="1020">
        <v>8600</v>
      </c>
      <c r="E92" s="1054"/>
      <c r="F92" s="870"/>
      <c r="G92" s="870" t="s">
        <v>13760</v>
      </c>
    </row>
    <row r="93" spans="1:7" ht="15">
      <c r="A93" s="865" t="s">
        <v>13779</v>
      </c>
      <c r="B93" s="873" t="s">
        <v>13780</v>
      </c>
      <c r="C93" s="889" t="s">
        <v>13781</v>
      </c>
      <c r="D93" s="1020">
        <v>15000</v>
      </c>
      <c r="E93" s="1054"/>
      <c r="F93" s="870"/>
      <c r="G93" s="870" t="s">
        <v>13760</v>
      </c>
    </row>
    <row r="94" spans="1:7" ht="15">
      <c r="A94" s="865" t="s">
        <v>13782</v>
      </c>
      <c r="B94" s="873" t="s">
        <v>13783</v>
      </c>
      <c r="C94" s="889" t="s">
        <v>13784</v>
      </c>
      <c r="D94" s="1020">
        <v>11000</v>
      </c>
      <c r="E94" s="1054"/>
      <c r="F94" s="870"/>
      <c r="G94" s="870" t="s">
        <v>13760</v>
      </c>
    </row>
    <row r="95" spans="1:7" ht="15">
      <c r="A95" s="865" t="s">
        <v>13785</v>
      </c>
      <c r="B95" s="873" t="s">
        <v>13786</v>
      </c>
      <c r="C95" s="889" t="s">
        <v>13787</v>
      </c>
      <c r="D95" s="1020">
        <v>20000</v>
      </c>
      <c r="E95" s="1054"/>
      <c r="F95" s="870"/>
      <c r="G95" s="870" t="s">
        <v>13760</v>
      </c>
    </row>
    <row r="96" spans="1:7" ht="15">
      <c r="A96" s="865" t="s">
        <v>13788</v>
      </c>
      <c r="B96" s="873" t="s">
        <v>13789</v>
      </c>
      <c r="C96" s="889" t="s">
        <v>13790</v>
      </c>
      <c r="D96" s="1020">
        <v>30000</v>
      </c>
      <c r="E96" s="1054"/>
      <c r="F96" s="870"/>
      <c r="G96" s="870" t="s">
        <v>13760</v>
      </c>
    </row>
    <row r="97" spans="1:7" ht="30">
      <c r="A97" s="865" t="s">
        <v>13791</v>
      </c>
      <c r="B97" s="873" t="s">
        <v>13792</v>
      </c>
      <c r="C97" s="889" t="s">
        <v>13793</v>
      </c>
      <c r="D97" s="1020">
        <v>10000</v>
      </c>
      <c r="E97" s="1054"/>
      <c r="F97" s="870"/>
      <c r="G97" s="870" t="s">
        <v>13760</v>
      </c>
    </row>
    <row r="98" spans="1:7" ht="30">
      <c r="A98" s="865" t="s">
        <v>13794</v>
      </c>
      <c r="B98" s="873" t="s">
        <v>13795</v>
      </c>
      <c r="C98" s="889" t="s">
        <v>13796</v>
      </c>
      <c r="D98" s="1020">
        <v>20000</v>
      </c>
      <c r="E98" s="1054"/>
      <c r="F98" s="870"/>
      <c r="G98" s="870" t="s">
        <v>13760</v>
      </c>
    </row>
    <row r="99" spans="1:7" ht="30">
      <c r="A99" s="865" t="s">
        <v>13797</v>
      </c>
      <c r="B99" s="873" t="s">
        <v>13798</v>
      </c>
      <c r="C99" s="889" t="s">
        <v>13799</v>
      </c>
      <c r="D99" s="1020">
        <v>30000</v>
      </c>
      <c r="E99" s="1054"/>
      <c r="F99" s="870"/>
      <c r="G99" s="870" t="s">
        <v>13760</v>
      </c>
    </row>
    <row r="100" spans="1:7" ht="45">
      <c r="A100" s="865" t="s">
        <v>13800</v>
      </c>
      <c r="B100" s="873" t="s">
        <v>13801</v>
      </c>
      <c r="C100" s="889" t="s">
        <v>13802</v>
      </c>
      <c r="D100" s="1020">
        <v>20000</v>
      </c>
      <c r="E100" s="1054"/>
      <c r="F100" s="870"/>
      <c r="G100" s="870" t="s">
        <v>13760</v>
      </c>
    </row>
    <row r="101" spans="1:7" ht="45">
      <c r="A101" s="865" t="s">
        <v>13803</v>
      </c>
      <c r="B101" s="873" t="s">
        <v>13804</v>
      </c>
      <c r="C101" s="889" t="s">
        <v>13805</v>
      </c>
      <c r="D101" s="1020">
        <v>30000</v>
      </c>
      <c r="E101" s="1054"/>
      <c r="F101" s="870"/>
      <c r="G101" s="870" t="s">
        <v>13760</v>
      </c>
    </row>
    <row r="102" spans="1:7" ht="45">
      <c r="A102" s="865" t="s">
        <v>13806</v>
      </c>
      <c r="B102" s="873" t="s">
        <v>13807</v>
      </c>
      <c r="C102" s="889" t="s">
        <v>13808</v>
      </c>
      <c r="D102" s="1020">
        <v>40000</v>
      </c>
      <c r="E102" s="1054"/>
      <c r="F102" s="870"/>
      <c r="G102" s="870" t="s">
        <v>13760</v>
      </c>
    </row>
    <row r="103" spans="1:7" ht="30">
      <c r="A103" s="865" t="s">
        <v>13809</v>
      </c>
      <c r="B103" s="873" t="s">
        <v>13810</v>
      </c>
      <c r="C103" s="889" t="s">
        <v>13811</v>
      </c>
      <c r="D103" s="1020">
        <v>18000</v>
      </c>
      <c r="E103" s="1054"/>
      <c r="F103" s="870"/>
      <c r="G103" s="870" t="s">
        <v>13760</v>
      </c>
    </row>
    <row r="104" spans="1:7" ht="30">
      <c r="A104" s="865" t="s">
        <v>13812</v>
      </c>
      <c r="B104" s="873" t="s">
        <v>13813</v>
      </c>
      <c r="C104" s="889" t="s">
        <v>13814</v>
      </c>
      <c r="D104" s="1020">
        <v>10000</v>
      </c>
      <c r="E104" s="1054"/>
      <c r="F104" s="870"/>
      <c r="G104" s="870" t="s">
        <v>13760</v>
      </c>
    </row>
    <row r="105" spans="1:7" ht="30">
      <c r="A105" s="865" t="s">
        <v>13815</v>
      </c>
      <c r="B105" s="873" t="s">
        <v>13816</v>
      </c>
      <c r="C105" s="889" t="s">
        <v>13817</v>
      </c>
      <c r="D105" s="1020">
        <v>18000</v>
      </c>
      <c r="E105" s="1054"/>
      <c r="F105" s="870"/>
      <c r="G105" s="870" t="s">
        <v>13760</v>
      </c>
    </row>
    <row r="106" spans="1:7" ht="30">
      <c r="A106" s="865" t="s">
        <v>13818</v>
      </c>
      <c r="B106" s="873" t="s">
        <v>13819</v>
      </c>
      <c r="C106" s="889" t="s">
        <v>13820</v>
      </c>
      <c r="D106" s="1020">
        <v>33000</v>
      </c>
      <c r="E106" s="1054"/>
      <c r="F106" s="870"/>
      <c r="G106" s="870" t="s">
        <v>13760</v>
      </c>
    </row>
    <row r="107" spans="1:7" ht="15">
      <c r="A107" s="865" t="s">
        <v>13856</v>
      </c>
      <c r="B107" s="873" t="s">
        <v>13857</v>
      </c>
      <c r="C107" s="889" t="s">
        <v>13858</v>
      </c>
      <c r="D107" s="890">
        <v>3900</v>
      </c>
      <c r="E107" s="902"/>
      <c r="F107" s="870"/>
      <c r="G107" s="870" t="s">
        <v>13877</v>
      </c>
    </row>
    <row r="108" spans="1:7" ht="15">
      <c r="A108" s="865" t="s">
        <v>13859</v>
      </c>
      <c r="B108" s="873" t="s">
        <v>13860</v>
      </c>
      <c r="C108" s="927" t="s">
        <v>13861</v>
      </c>
      <c r="D108" s="890">
        <v>5000</v>
      </c>
      <c r="E108" s="902"/>
      <c r="F108" s="870"/>
      <c r="G108" s="870" t="s">
        <v>13877</v>
      </c>
    </row>
    <row r="109" spans="1:7" ht="15">
      <c r="A109" s="865" t="s">
        <v>13862</v>
      </c>
      <c r="B109" s="873" t="s">
        <v>13863</v>
      </c>
      <c r="C109" s="927" t="s">
        <v>13864</v>
      </c>
      <c r="D109" s="890">
        <v>4000</v>
      </c>
      <c r="E109" s="902"/>
      <c r="F109" s="870"/>
      <c r="G109" s="870" t="s">
        <v>13877</v>
      </c>
    </row>
    <row r="110" spans="1:7" ht="15">
      <c r="A110" s="865" t="s">
        <v>13865</v>
      </c>
      <c r="B110" s="873" t="s">
        <v>13866</v>
      </c>
      <c r="C110" s="927" t="s">
        <v>13867</v>
      </c>
      <c r="D110" s="890">
        <v>3000</v>
      </c>
      <c r="E110" s="902"/>
      <c r="F110" s="870"/>
      <c r="G110" s="870" t="s">
        <v>13877</v>
      </c>
    </row>
    <row r="111" spans="1:7" ht="15">
      <c r="A111" s="865" t="s">
        <v>13868</v>
      </c>
      <c r="B111" s="873" t="s">
        <v>13869</v>
      </c>
      <c r="C111" s="927" t="s">
        <v>13870</v>
      </c>
      <c r="D111" s="890">
        <v>4000</v>
      </c>
      <c r="E111" s="902"/>
      <c r="F111" s="870"/>
      <c r="G111" s="870" t="s">
        <v>13877</v>
      </c>
    </row>
    <row r="112" spans="1:7" ht="15">
      <c r="A112" s="865" t="s">
        <v>13871</v>
      </c>
      <c r="B112" s="873" t="s">
        <v>13872</v>
      </c>
      <c r="C112" s="927" t="s">
        <v>13873</v>
      </c>
      <c r="D112" s="890">
        <v>8000</v>
      </c>
      <c r="E112" s="902"/>
      <c r="F112" s="870"/>
      <c r="G112" s="870" t="s">
        <v>13877</v>
      </c>
    </row>
    <row r="113" spans="1:7" ht="30">
      <c r="A113" s="865" t="s">
        <v>13874</v>
      </c>
      <c r="B113" s="873" t="s">
        <v>13875</v>
      </c>
      <c r="C113" s="927" t="s">
        <v>13876</v>
      </c>
      <c r="D113" s="890">
        <v>14000</v>
      </c>
      <c r="E113" s="902"/>
      <c r="F113" s="870"/>
      <c r="G113" s="870" t="s">
        <v>13877</v>
      </c>
    </row>
    <row r="114" spans="1:7" ht="15">
      <c r="A114" s="1000" t="s">
        <v>13884</v>
      </c>
      <c r="B114" s="873" t="s">
        <v>13885</v>
      </c>
      <c r="C114" s="889" t="s">
        <v>13886</v>
      </c>
      <c r="D114" s="890">
        <v>3500</v>
      </c>
      <c r="E114" s="902"/>
      <c r="F114" s="870"/>
      <c r="G114" s="870" t="s">
        <v>13887</v>
      </c>
    </row>
    <row r="115" spans="1:7" ht="30">
      <c r="A115" s="865" t="s">
        <v>13950</v>
      </c>
      <c r="B115" s="873" t="s">
        <v>13951</v>
      </c>
      <c r="C115" s="889" t="s">
        <v>13952</v>
      </c>
      <c r="D115" s="890">
        <v>8000</v>
      </c>
      <c r="E115" s="902"/>
      <c r="F115" s="870"/>
      <c r="G115" s="870" t="s">
        <v>13977</v>
      </c>
    </row>
    <row r="116" spans="1:7" ht="30">
      <c r="A116" s="865" t="s">
        <v>13953</v>
      </c>
      <c r="B116" s="873" t="s">
        <v>13954</v>
      </c>
      <c r="C116" s="889" t="s">
        <v>13955</v>
      </c>
      <c r="D116" s="890">
        <v>21000</v>
      </c>
      <c r="E116" s="902"/>
      <c r="F116" s="870"/>
      <c r="G116" s="870" t="s">
        <v>13977</v>
      </c>
    </row>
    <row r="117" spans="1:7" ht="30">
      <c r="A117" s="865" t="s">
        <v>13956</v>
      </c>
      <c r="B117" s="873" t="s">
        <v>13957</v>
      </c>
      <c r="C117" s="889" t="s">
        <v>13958</v>
      </c>
      <c r="D117" s="890">
        <v>34000</v>
      </c>
      <c r="E117" s="902"/>
      <c r="F117" s="870"/>
      <c r="G117" s="870" t="s">
        <v>13977</v>
      </c>
    </row>
    <row r="118" spans="1:7" ht="30">
      <c r="A118" s="865" t="s">
        <v>13959</v>
      </c>
      <c r="B118" s="873" t="s">
        <v>13960</v>
      </c>
      <c r="C118" s="889" t="s">
        <v>13961</v>
      </c>
      <c r="D118" s="890">
        <v>45500</v>
      </c>
      <c r="E118" s="902"/>
      <c r="F118" s="870"/>
      <c r="G118" s="870" t="s">
        <v>13977</v>
      </c>
    </row>
    <row r="119" spans="1:7" ht="30">
      <c r="A119" s="865" t="s">
        <v>13962</v>
      </c>
      <c r="B119" s="873" t="s">
        <v>13963</v>
      </c>
      <c r="C119" s="889" t="s">
        <v>13964</v>
      </c>
      <c r="D119" s="890">
        <v>15000</v>
      </c>
      <c r="E119" s="902"/>
      <c r="F119" s="870"/>
      <c r="G119" s="870" t="s">
        <v>13977</v>
      </c>
    </row>
    <row r="120" spans="1:7" ht="30">
      <c r="A120" s="865" t="s">
        <v>13965</v>
      </c>
      <c r="B120" s="873" t="s">
        <v>13966</v>
      </c>
      <c r="C120" s="889" t="s">
        <v>13967</v>
      </c>
      <c r="D120" s="890">
        <v>29000</v>
      </c>
      <c r="E120" s="902"/>
      <c r="F120" s="870"/>
      <c r="G120" s="870" t="s">
        <v>13977</v>
      </c>
    </row>
    <row r="121" spans="1:7" ht="30">
      <c r="A121" s="865" t="s">
        <v>13968</v>
      </c>
      <c r="B121" s="873" t="s">
        <v>13969</v>
      </c>
      <c r="C121" s="889" t="s">
        <v>13970</v>
      </c>
      <c r="D121" s="890">
        <v>15000</v>
      </c>
      <c r="E121" s="902"/>
      <c r="F121" s="870"/>
      <c r="G121" s="870" t="s">
        <v>13977</v>
      </c>
    </row>
    <row r="122" spans="1:7" ht="30">
      <c r="A122" s="865" t="s">
        <v>13971</v>
      </c>
      <c r="B122" s="873" t="s">
        <v>13972</v>
      </c>
      <c r="C122" s="889" t="s">
        <v>13973</v>
      </c>
      <c r="D122" s="890">
        <v>26050</v>
      </c>
      <c r="E122" s="902"/>
      <c r="F122" s="870"/>
      <c r="G122" s="870" t="s">
        <v>13977</v>
      </c>
    </row>
    <row r="123" spans="1:7" ht="30">
      <c r="A123" s="865" t="s">
        <v>13974</v>
      </c>
      <c r="B123" s="873" t="s">
        <v>13975</v>
      </c>
      <c r="C123" s="889" t="s">
        <v>13976</v>
      </c>
      <c r="D123" s="890">
        <v>36100</v>
      </c>
      <c r="E123" s="902"/>
      <c r="F123" s="870"/>
      <c r="G123" s="870" t="s">
        <v>13977</v>
      </c>
    </row>
    <row r="124" spans="1:7" ht="15.75">
      <c r="A124" s="879"/>
      <c r="B124" s="958"/>
      <c r="C124" s="918" t="s">
        <v>7634</v>
      </c>
      <c r="D124" s="1013"/>
      <c r="E124" s="902"/>
    </row>
    <row r="125" spans="1:7" ht="15.75">
      <c r="A125" s="879"/>
      <c r="B125" s="958"/>
      <c r="C125" s="918" t="s">
        <v>4072</v>
      </c>
      <c r="D125" s="1013"/>
      <c r="E125" s="902"/>
    </row>
    <row r="126" spans="1:7" ht="15">
      <c r="A126" s="865" t="s">
        <v>14137</v>
      </c>
      <c r="B126" s="873" t="s">
        <v>4073</v>
      </c>
      <c r="C126" s="889" t="s">
        <v>4074</v>
      </c>
      <c r="D126" s="890">
        <v>600</v>
      </c>
      <c r="E126" s="944"/>
      <c r="F126" s="855" t="s">
        <v>14138</v>
      </c>
    </row>
    <row r="127" spans="1:7" ht="75">
      <c r="A127" s="865" t="s">
        <v>4078</v>
      </c>
      <c r="B127" s="873" t="s">
        <v>4079</v>
      </c>
      <c r="C127" s="889" t="s">
        <v>13188</v>
      </c>
      <c r="D127" s="890">
        <v>600</v>
      </c>
      <c r="E127" s="944"/>
      <c r="F127" s="855" t="s">
        <v>14138</v>
      </c>
    </row>
    <row r="128" spans="1:7" ht="15">
      <c r="A128" s="865" t="s">
        <v>14139</v>
      </c>
      <c r="B128" s="873" t="s">
        <v>4082</v>
      </c>
      <c r="C128" s="889" t="s">
        <v>4083</v>
      </c>
      <c r="D128" s="890">
        <v>250</v>
      </c>
      <c r="E128" s="944"/>
      <c r="F128" s="855" t="s">
        <v>14138</v>
      </c>
    </row>
    <row r="129" spans="1:6" ht="15">
      <c r="A129" s="865" t="s">
        <v>4084</v>
      </c>
      <c r="B129" s="873" t="s">
        <v>4085</v>
      </c>
      <c r="C129" s="889" t="s">
        <v>4086</v>
      </c>
      <c r="D129" s="890">
        <v>320</v>
      </c>
      <c r="E129" s="944"/>
      <c r="F129" s="855" t="s">
        <v>14138</v>
      </c>
    </row>
    <row r="130" spans="1:6" ht="15">
      <c r="A130" s="865" t="s">
        <v>4087</v>
      </c>
      <c r="B130" s="873" t="s">
        <v>4088</v>
      </c>
      <c r="C130" s="889" t="s">
        <v>4089</v>
      </c>
      <c r="D130" s="890">
        <v>100</v>
      </c>
      <c r="E130" s="944"/>
      <c r="F130" s="856" t="s">
        <v>14138</v>
      </c>
    </row>
    <row r="131" spans="1:6" ht="15">
      <c r="A131" s="865" t="s">
        <v>4090</v>
      </c>
      <c r="B131" s="873" t="s">
        <v>4091</v>
      </c>
      <c r="C131" s="889" t="s">
        <v>4092</v>
      </c>
      <c r="D131" s="890">
        <v>220</v>
      </c>
      <c r="E131" s="944"/>
      <c r="F131" s="855" t="s">
        <v>14138</v>
      </c>
    </row>
    <row r="132" spans="1:6" ht="30">
      <c r="A132" s="865" t="s">
        <v>14140</v>
      </c>
      <c r="B132" s="873" t="s">
        <v>4094</v>
      </c>
      <c r="C132" s="889" t="s">
        <v>4095</v>
      </c>
      <c r="D132" s="890">
        <v>150</v>
      </c>
      <c r="E132" s="944"/>
      <c r="F132" s="855" t="s">
        <v>14138</v>
      </c>
    </row>
    <row r="133" spans="1:6" ht="15">
      <c r="A133" s="865" t="s">
        <v>14141</v>
      </c>
      <c r="B133" s="873" t="s">
        <v>4097</v>
      </c>
      <c r="C133" s="889" t="s">
        <v>4098</v>
      </c>
      <c r="D133" s="890">
        <v>150</v>
      </c>
      <c r="E133" s="944"/>
      <c r="F133" s="855" t="s">
        <v>14138</v>
      </c>
    </row>
    <row r="134" spans="1:6" ht="15">
      <c r="A134" s="865" t="s">
        <v>4099</v>
      </c>
      <c r="B134" s="873" t="s">
        <v>4100</v>
      </c>
      <c r="C134" s="889" t="s">
        <v>4101</v>
      </c>
      <c r="D134" s="890">
        <v>600</v>
      </c>
      <c r="E134" s="944"/>
      <c r="F134" s="855" t="s">
        <v>14138</v>
      </c>
    </row>
    <row r="135" spans="1:6" ht="15">
      <c r="A135" s="865" t="s">
        <v>10427</v>
      </c>
      <c r="B135" s="873" t="s">
        <v>4102</v>
      </c>
      <c r="C135" s="889" t="s">
        <v>4103</v>
      </c>
      <c r="D135" s="890">
        <v>350</v>
      </c>
      <c r="E135" s="944"/>
      <c r="F135" s="855" t="s">
        <v>14138</v>
      </c>
    </row>
    <row r="136" spans="1:6" ht="15">
      <c r="A136" s="865" t="s">
        <v>14142</v>
      </c>
      <c r="B136" s="873" t="s">
        <v>4105</v>
      </c>
      <c r="C136" s="889" t="s">
        <v>4106</v>
      </c>
      <c r="D136" s="890">
        <v>1800</v>
      </c>
      <c r="E136" s="944"/>
      <c r="F136" s="855" t="s">
        <v>14138</v>
      </c>
    </row>
    <row r="137" spans="1:6" ht="15">
      <c r="A137" s="865" t="s">
        <v>14143</v>
      </c>
      <c r="B137" s="873" t="s">
        <v>4108</v>
      </c>
      <c r="C137" s="889" t="s">
        <v>4109</v>
      </c>
      <c r="D137" s="890">
        <v>950</v>
      </c>
      <c r="E137" s="944"/>
      <c r="F137" s="855" t="s">
        <v>14138</v>
      </c>
    </row>
    <row r="138" spans="1:6" ht="15">
      <c r="A138" s="865" t="s">
        <v>4110</v>
      </c>
      <c r="B138" s="873" t="s">
        <v>4111</v>
      </c>
      <c r="C138" s="889" t="s">
        <v>4112</v>
      </c>
      <c r="D138" s="890">
        <v>950</v>
      </c>
      <c r="E138" s="944"/>
      <c r="F138" s="855" t="s">
        <v>14138</v>
      </c>
    </row>
    <row r="139" spans="1:6" ht="15">
      <c r="A139" s="865" t="s">
        <v>14144</v>
      </c>
      <c r="B139" s="873" t="s">
        <v>4117</v>
      </c>
      <c r="C139" s="889" t="s">
        <v>4118</v>
      </c>
      <c r="D139" s="890">
        <v>950</v>
      </c>
      <c r="E139" s="944"/>
      <c r="F139" s="855" t="s">
        <v>14138</v>
      </c>
    </row>
    <row r="140" spans="1:6" ht="15">
      <c r="A140" s="865" t="s">
        <v>14145</v>
      </c>
      <c r="B140" s="873" t="s">
        <v>4120</v>
      </c>
      <c r="C140" s="889" t="s">
        <v>4121</v>
      </c>
      <c r="D140" s="890">
        <v>950</v>
      </c>
      <c r="E140" s="944"/>
      <c r="F140" s="855" t="s">
        <v>14138</v>
      </c>
    </row>
    <row r="141" spans="1:6" ht="15">
      <c r="A141" s="865" t="s">
        <v>14146</v>
      </c>
      <c r="B141" s="873" t="s">
        <v>4123</v>
      </c>
      <c r="C141" s="889" t="s">
        <v>4124</v>
      </c>
      <c r="D141" s="890">
        <v>950</v>
      </c>
      <c r="E141" s="944"/>
      <c r="F141" s="855" t="s">
        <v>14138</v>
      </c>
    </row>
    <row r="142" spans="1:6" ht="15">
      <c r="A142" s="865" t="s">
        <v>14147</v>
      </c>
      <c r="B142" s="873" t="s">
        <v>4126</v>
      </c>
      <c r="C142" s="889" t="s">
        <v>4127</v>
      </c>
      <c r="D142" s="890">
        <v>950</v>
      </c>
      <c r="E142" s="944"/>
      <c r="F142" s="855" t="s">
        <v>14138</v>
      </c>
    </row>
    <row r="143" spans="1:6" ht="15">
      <c r="A143" s="865" t="s">
        <v>10428</v>
      </c>
      <c r="B143" s="873" t="s">
        <v>4128</v>
      </c>
      <c r="C143" s="889" t="s">
        <v>4129</v>
      </c>
      <c r="D143" s="890">
        <v>380</v>
      </c>
      <c r="E143" s="944"/>
      <c r="F143" s="855" t="s">
        <v>14138</v>
      </c>
    </row>
    <row r="144" spans="1:6" ht="15">
      <c r="A144" s="865" t="s">
        <v>14148</v>
      </c>
      <c r="B144" s="873" t="s">
        <v>4131</v>
      </c>
      <c r="C144" s="889" t="s">
        <v>4132</v>
      </c>
      <c r="D144" s="890">
        <v>430</v>
      </c>
      <c r="E144" s="944"/>
      <c r="F144" s="855" t="s">
        <v>14138</v>
      </c>
    </row>
    <row r="145" spans="1:6" ht="15">
      <c r="A145" s="865" t="s">
        <v>14149</v>
      </c>
      <c r="B145" s="873" t="s">
        <v>4134</v>
      </c>
      <c r="C145" s="889" t="s">
        <v>4135</v>
      </c>
      <c r="D145" s="890">
        <v>380</v>
      </c>
      <c r="E145" s="944"/>
      <c r="F145" s="855" t="s">
        <v>14138</v>
      </c>
    </row>
    <row r="146" spans="1:6" ht="15">
      <c r="A146" s="865" t="s">
        <v>10429</v>
      </c>
      <c r="B146" s="873" t="s">
        <v>4136</v>
      </c>
      <c r="C146" s="889" t="s">
        <v>4137</v>
      </c>
      <c r="D146" s="890">
        <v>250</v>
      </c>
      <c r="E146" s="944"/>
      <c r="F146" s="855" t="s">
        <v>14138</v>
      </c>
    </row>
    <row r="147" spans="1:6" ht="15">
      <c r="A147" s="865" t="s">
        <v>14150</v>
      </c>
      <c r="B147" s="873" t="s">
        <v>4139</v>
      </c>
      <c r="C147" s="889" t="s">
        <v>4140</v>
      </c>
      <c r="D147" s="890">
        <v>250</v>
      </c>
      <c r="E147" s="944"/>
      <c r="F147" s="855" t="s">
        <v>14138</v>
      </c>
    </row>
    <row r="148" spans="1:6" ht="15">
      <c r="A148" s="865" t="s">
        <v>4141</v>
      </c>
      <c r="B148" s="873" t="s">
        <v>4142</v>
      </c>
      <c r="C148" s="889" t="s">
        <v>4143</v>
      </c>
      <c r="D148" s="890">
        <v>150</v>
      </c>
      <c r="E148" s="944"/>
      <c r="F148" s="855" t="s">
        <v>14138</v>
      </c>
    </row>
    <row r="149" spans="1:6" ht="15">
      <c r="A149" s="865" t="s">
        <v>10430</v>
      </c>
      <c r="B149" s="873" t="s">
        <v>4147</v>
      </c>
      <c r="C149" s="889" t="s">
        <v>4148</v>
      </c>
      <c r="D149" s="890">
        <v>180</v>
      </c>
      <c r="E149" s="944"/>
      <c r="F149" s="855" t="s">
        <v>14138</v>
      </c>
    </row>
    <row r="150" spans="1:6" ht="15">
      <c r="A150" s="865" t="s">
        <v>14151</v>
      </c>
      <c r="B150" s="873" t="s">
        <v>4150</v>
      </c>
      <c r="C150" s="889" t="s">
        <v>4151</v>
      </c>
      <c r="D150" s="890">
        <v>300</v>
      </c>
      <c r="E150" s="944"/>
      <c r="F150" s="855" t="s">
        <v>14138</v>
      </c>
    </row>
    <row r="151" spans="1:6" ht="24">
      <c r="A151" s="1047" t="s">
        <v>14152</v>
      </c>
      <c r="B151" s="1048" t="s">
        <v>4156</v>
      </c>
      <c r="C151" s="1049" t="s">
        <v>4157</v>
      </c>
      <c r="D151" s="1050">
        <v>660</v>
      </c>
      <c r="E151" s="1055"/>
      <c r="F151" s="855" t="s">
        <v>14138</v>
      </c>
    </row>
    <row r="152" spans="1:6" ht="30">
      <c r="A152" s="1047" t="s">
        <v>14153</v>
      </c>
      <c r="B152" s="1048" t="s">
        <v>4159</v>
      </c>
      <c r="C152" s="1049" t="s">
        <v>4160</v>
      </c>
      <c r="D152" s="1050">
        <v>350</v>
      </c>
      <c r="E152" s="1055"/>
      <c r="F152" s="855" t="s">
        <v>14138</v>
      </c>
    </row>
    <row r="153" spans="1:6" ht="15">
      <c r="A153" s="865" t="s">
        <v>14154</v>
      </c>
      <c r="B153" s="873" t="s">
        <v>4164</v>
      </c>
      <c r="C153" s="889" t="s">
        <v>4165</v>
      </c>
      <c r="D153" s="890">
        <v>350</v>
      </c>
      <c r="E153" s="944"/>
      <c r="F153" s="855" t="s">
        <v>14138</v>
      </c>
    </row>
    <row r="154" spans="1:6" ht="15">
      <c r="A154" s="865" t="s">
        <v>14155</v>
      </c>
      <c r="B154" s="873" t="s">
        <v>4167</v>
      </c>
      <c r="C154" s="889" t="s">
        <v>4168</v>
      </c>
      <c r="D154" s="890">
        <v>350</v>
      </c>
      <c r="E154" s="944"/>
      <c r="F154" s="855" t="s">
        <v>14138</v>
      </c>
    </row>
    <row r="155" spans="1:6" ht="30">
      <c r="A155" s="865" t="s">
        <v>14156</v>
      </c>
      <c r="B155" s="873" t="s">
        <v>4170</v>
      </c>
      <c r="C155" s="889" t="s">
        <v>4171</v>
      </c>
      <c r="D155" s="890">
        <v>440</v>
      </c>
      <c r="E155" s="944"/>
      <c r="F155" s="855" t="s">
        <v>14138</v>
      </c>
    </row>
    <row r="156" spans="1:6" ht="30">
      <c r="A156" s="865" t="s">
        <v>4172</v>
      </c>
      <c r="B156" s="873" t="s">
        <v>4173</v>
      </c>
      <c r="C156" s="889" t="s">
        <v>11789</v>
      </c>
      <c r="D156" s="1016">
        <v>440</v>
      </c>
      <c r="E156" s="902"/>
      <c r="F156" s="855" t="s">
        <v>14138</v>
      </c>
    </row>
    <row r="157" spans="1:6" ht="15">
      <c r="A157" s="865" t="s">
        <v>14157</v>
      </c>
      <c r="B157" s="873" t="s">
        <v>4176</v>
      </c>
      <c r="C157" s="889" t="s">
        <v>4177</v>
      </c>
      <c r="D157" s="890">
        <v>1700</v>
      </c>
      <c r="E157" s="944"/>
      <c r="F157" s="855" t="s">
        <v>14138</v>
      </c>
    </row>
    <row r="158" spans="1:6" ht="15">
      <c r="A158" s="865" t="s">
        <v>14158</v>
      </c>
      <c r="B158" s="873" t="s">
        <v>4179</v>
      </c>
      <c r="C158" s="889" t="s">
        <v>4180</v>
      </c>
      <c r="D158" s="890">
        <v>200</v>
      </c>
      <c r="E158" s="944"/>
      <c r="F158" s="855" t="s">
        <v>14138</v>
      </c>
    </row>
    <row r="159" spans="1:6" ht="15">
      <c r="A159" s="865" t="s">
        <v>10426</v>
      </c>
      <c r="B159" s="873" t="s">
        <v>4181</v>
      </c>
      <c r="C159" s="889" t="s">
        <v>4182</v>
      </c>
      <c r="D159" s="890">
        <v>340</v>
      </c>
      <c r="E159" s="944"/>
      <c r="F159" s="855" t="s">
        <v>14138</v>
      </c>
    </row>
    <row r="160" spans="1:6" ht="15">
      <c r="A160" s="865" t="s">
        <v>14159</v>
      </c>
      <c r="B160" s="873" t="s">
        <v>4184</v>
      </c>
      <c r="C160" s="889" t="s">
        <v>4185</v>
      </c>
      <c r="D160" s="890">
        <v>450</v>
      </c>
      <c r="E160" s="944"/>
      <c r="F160" s="855" t="s">
        <v>14138</v>
      </c>
    </row>
    <row r="161" spans="1:6" ht="15">
      <c r="A161" s="865" t="s">
        <v>14160</v>
      </c>
      <c r="B161" s="873" t="s">
        <v>4187</v>
      </c>
      <c r="C161" s="889" t="s">
        <v>4188</v>
      </c>
      <c r="D161" s="890">
        <v>270</v>
      </c>
      <c r="E161" s="944"/>
      <c r="F161" s="855" t="s">
        <v>14138</v>
      </c>
    </row>
    <row r="162" spans="1:6" ht="15">
      <c r="A162" s="865" t="s">
        <v>14161</v>
      </c>
      <c r="B162" s="873" t="s">
        <v>4190</v>
      </c>
      <c r="C162" s="889" t="s">
        <v>4191</v>
      </c>
      <c r="D162" s="890">
        <v>250</v>
      </c>
      <c r="E162" s="944"/>
      <c r="F162" s="855" t="s">
        <v>14138</v>
      </c>
    </row>
    <row r="163" spans="1:6" ht="15">
      <c r="A163" s="865" t="s">
        <v>4186</v>
      </c>
      <c r="B163" s="873" t="s">
        <v>4193</v>
      </c>
      <c r="C163" s="889" t="s">
        <v>4194</v>
      </c>
      <c r="D163" s="890">
        <v>150</v>
      </c>
      <c r="E163" s="944"/>
      <c r="F163" s="855" t="s">
        <v>14138</v>
      </c>
    </row>
    <row r="164" spans="1:6" ht="15">
      <c r="A164" s="865" t="s">
        <v>14162</v>
      </c>
      <c r="B164" s="873" t="s">
        <v>4196</v>
      </c>
      <c r="C164" s="889" t="s">
        <v>4197</v>
      </c>
      <c r="D164" s="890">
        <v>250</v>
      </c>
      <c r="E164" s="944"/>
      <c r="F164" s="855" t="s">
        <v>14138</v>
      </c>
    </row>
    <row r="165" spans="1:6" ht="15">
      <c r="A165" s="865" t="s">
        <v>14163</v>
      </c>
      <c r="B165" s="873" t="s">
        <v>8871</v>
      </c>
      <c r="C165" s="889" t="s">
        <v>8872</v>
      </c>
      <c r="D165" s="890">
        <v>270</v>
      </c>
      <c r="E165" s="944"/>
      <c r="F165" s="855" t="s">
        <v>14138</v>
      </c>
    </row>
    <row r="166" spans="1:6" ht="15">
      <c r="A166" s="865" t="s">
        <v>14164</v>
      </c>
      <c r="B166" s="873" t="s">
        <v>8874</v>
      </c>
      <c r="C166" s="889" t="s">
        <v>8875</v>
      </c>
      <c r="D166" s="890">
        <v>270</v>
      </c>
      <c r="E166" s="944"/>
      <c r="F166" s="855" t="s">
        <v>14138</v>
      </c>
    </row>
    <row r="167" spans="1:6" ht="15">
      <c r="A167" s="865" t="s">
        <v>14165</v>
      </c>
      <c r="B167" s="873" t="s">
        <v>8877</v>
      </c>
      <c r="C167" s="889" t="s">
        <v>8878</v>
      </c>
      <c r="D167" s="890">
        <v>270</v>
      </c>
      <c r="E167" s="944"/>
      <c r="F167" s="855" t="s">
        <v>14138</v>
      </c>
    </row>
    <row r="168" spans="1:6" ht="15">
      <c r="A168" s="865" t="s">
        <v>14166</v>
      </c>
      <c r="B168" s="873" t="s">
        <v>8880</v>
      </c>
      <c r="C168" s="889" t="s">
        <v>8881</v>
      </c>
      <c r="D168" s="890">
        <v>280</v>
      </c>
      <c r="E168" s="944"/>
      <c r="F168" s="855" t="s">
        <v>14138</v>
      </c>
    </row>
    <row r="169" spans="1:6" ht="15">
      <c r="A169" s="865" t="s">
        <v>9995</v>
      </c>
      <c r="B169" s="873" t="s">
        <v>10093</v>
      </c>
      <c r="C169" s="889" t="s">
        <v>10092</v>
      </c>
      <c r="D169" s="890">
        <v>280</v>
      </c>
      <c r="E169" s="944"/>
      <c r="F169" s="855" t="s">
        <v>14138</v>
      </c>
    </row>
    <row r="170" spans="1:6" ht="30">
      <c r="A170" s="865" t="s">
        <v>4192</v>
      </c>
      <c r="B170" s="873" t="s">
        <v>11466</v>
      </c>
      <c r="C170" s="889" t="s">
        <v>11467</v>
      </c>
      <c r="D170" s="948">
        <v>800</v>
      </c>
      <c r="E170" s="944"/>
      <c r="F170" s="855" t="s">
        <v>14138</v>
      </c>
    </row>
    <row r="171" spans="1:6" ht="15">
      <c r="A171" s="865" t="s">
        <v>13468</v>
      </c>
      <c r="B171" s="873" t="s">
        <v>13469</v>
      </c>
      <c r="C171" s="889" t="s">
        <v>13470</v>
      </c>
      <c r="D171" s="948">
        <v>2600</v>
      </c>
      <c r="E171" s="944"/>
      <c r="F171" s="855" t="s">
        <v>14138</v>
      </c>
    </row>
    <row r="172" spans="1:6" ht="15.75">
      <c r="A172" s="956"/>
      <c r="B172" s="957"/>
      <c r="C172" s="981" t="s">
        <v>4204</v>
      </c>
      <c r="D172" s="1017"/>
      <c r="E172" s="906"/>
    </row>
    <row r="173" spans="1:6" ht="15">
      <c r="A173" s="865" t="s">
        <v>4205</v>
      </c>
      <c r="B173" s="873" t="s">
        <v>4206</v>
      </c>
      <c r="C173" s="927" t="s">
        <v>4207</v>
      </c>
      <c r="D173" s="890">
        <v>250</v>
      </c>
      <c r="E173" s="944"/>
      <c r="F173" s="855" t="s">
        <v>14138</v>
      </c>
    </row>
    <row r="174" spans="1:6" ht="15">
      <c r="A174" s="865" t="s">
        <v>4208</v>
      </c>
      <c r="B174" s="873" t="s">
        <v>4209</v>
      </c>
      <c r="C174" s="927" t="s">
        <v>4210</v>
      </c>
      <c r="D174" s="890">
        <v>290</v>
      </c>
      <c r="E174" s="944"/>
      <c r="F174" s="855" t="s">
        <v>14138</v>
      </c>
    </row>
    <row r="175" spans="1:6" ht="15">
      <c r="A175" s="865" t="s">
        <v>4211</v>
      </c>
      <c r="B175" s="873" t="s">
        <v>4212</v>
      </c>
      <c r="C175" s="927" t="s">
        <v>4213</v>
      </c>
      <c r="D175" s="890">
        <v>270</v>
      </c>
      <c r="E175" s="944"/>
      <c r="F175" s="855" t="s">
        <v>14138</v>
      </c>
    </row>
    <row r="176" spans="1:6" ht="30">
      <c r="A176" s="865" t="s">
        <v>14167</v>
      </c>
      <c r="B176" s="873" t="s">
        <v>4215</v>
      </c>
      <c r="C176" s="927" t="s">
        <v>4216</v>
      </c>
      <c r="D176" s="890">
        <v>270</v>
      </c>
      <c r="E176" s="944"/>
      <c r="F176" s="855" t="s">
        <v>14138</v>
      </c>
    </row>
    <row r="177" spans="1:6" ht="15">
      <c r="A177" s="865" t="s">
        <v>4217</v>
      </c>
      <c r="B177" s="873" t="s">
        <v>4218</v>
      </c>
      <c r="C177" s="927" t="s">
        <v>4219</v>
      </c>
      <c r="D177" s="890">
        <v>250</v>
      </c>
      <c r="E177" s="944"/>
      <c r="F177" s="855" t="s">
        <v>14138</v>
      </c>
    </row>
    <row r="178" spans="1:6" ht="15">
      <c r="A178" s="865" t="s">
        <v>4220</v>
      </c>
      <c r="B178" s="873" t="s">
        <v>4221</v>
      </c>
      <c r="C178" s="927" t="s">
        <v>4222</v>
      </c>
      <c r="D178" s="890">
        <v>400</v>
      </c>
      <c r="E178" s="944"/>
      <c r="F178" s="855" t="s">
        <v>14138</v>
      </c>
    </row>
    <row r="179" spans="1:6" ht="24">
      <c r="A179" s="865" t="s">
        <v>14168</v>
      </c>
      <c r="B179" s="873" t="s">
        <v>4224</v>
      </c>
      <c r="C179" s="927" t="s">
        <v>4225</v>
      </c>
      <c r="D179" s="890">
        <v>700</v>
      </c>
      <c r="E179" s="944"/>
      <c r="F179" s="855" t="s">
        <v>14138</v>
      </c>
    </row>
    <row r="180" spans="1:6" ht="15">
      <c r="A180" s="865" t="s">
        <v>10432</v>
      </c>
      <c r="B180" s="873" t="s">
        <v>4226</v>
      </c>
      <c r="C180" s="927" t="s">
        <v>4227</v>
      </c>
      <c r="D180" s="890">
        <v>400</v>
      </c>
      <c r="E180" s="944"/>
      <c r="F180" s="855" t="s">
        <v>14138</v>
      </c>
    </row>
    <row r="181" spans="1:6" ht="15">
      <c r="A181" s="865" t="s">
        <v>14169</v>
      </c>
      <c r="B181" s="873" t="s">
        <v>4229</v>
      </c>
      <c r="C181" s="927" t="s">
        <v>4230</v>
      </c>
      <c r="D181" s="890">
        <v>250</v>
      </c>
      <c r="E181" s="944"/>
      <c r="F181" s="855" t="s">
        <v>14138</v>
      </c>
    </row>
    <row r="182" spans="1:6" ht="15">
      <c r="A182" s="865" t="s">
        <v>14170</v>
      </c>
      <c r="B182" s="873" t="s">
        <v>4232</v>
      </c>
      <c r="C182" s="927" t="s">
        <v>4233</v>
      </c>
      <c r="D182" s="890">
        <v>700</v>
      </c>
      <c r="E182" s="944"/>
      <c r="F182" s="855" t="s">
        <v>14138</v>
      </c>
    </row>
    <row r="183" spans="1:6" ht="15">
      <c r="A183" s="865" t="s">
        <v>4234</v>
      </c>
      <c r="B183" s="873" t="s">
        <v>4235</v>
      </c>
      <c r="C183" s="927" t="s">
        <v>4236</v>
      </c>
      <c r="D183" s="890">
        <v>250</v>
      </c>
      <c r="E183" s="944"/>
      <c r="F183" s="855" t="s">
        <v>14138</v>
      </c>
    </row>
    <row r="184" spans="1:6" ht="24">
      <c r="A184" s="865" t="s">
        <v>14171</v>
      </c>
      <c r="B184" s="873" t="s">
        <v>4238</v>
      </c>
      <c r="C184" s="927" t="s">
        <v>4239</v>
      </c>
      <c r="D184" s="890">
        <v>230</v>
      </c>
      <c r="E184" s="944"/>
      <c r="F184" s="855" t="s">
        <v>14138</v>
      </c>
    </row>
    <row r="185" spans="1:6" ht="30">
      <c r="A185" s="865" t="s">
        <v>14172</v>
      </c>
      <c r="B185" s="873" t="s">
        <v>4241</v>
      </c>
      <c r="C185" s="927" t="s">
        <v>4242</v>
      </c>
      <c r="D185" s="890">
        <v>270</v>
      </c>
      <c r="E185" s="944"/>
      <c r="F185" s="855" t="s">
        <v>14138</v>
      </c>
    </row>
    <row r="186" spans="1:6" ht="24">
      <c r="A186" s="865" t="s">
        <v>14173</v>
      </c>
      <c r="B186" s="873" t="s">
        <v>4244</v>
      </c>
      <c r="C186" s="927" t="s">
        <v>4245</v>
      </c>
      <c r="D186" s="890">
        <v>670</v>
      </c>
      <c r="E186" s="944"/>
      <c r="F186" s="863" t="s">
        <v>14138</v>
      </c>
    </row>
    <row r="187" spans="1:6" ht="15">
      <c r="A187" s="865" t="s">
        <v>14174</v>
      </c>
      <c r="B187" s="873" t="s">
        <v>4247</v>
      </c>
      <c r="C187" s="927" t="s">
        <v>4248</v>
      </c>
      <c r="D187" s="890">
        <v>800</v>
      </c>
      <c r="E187" s="944"/>
      <c r="F187" s="863" t="s">
        <v>14138</v>
      </c>
    </row>
    <row r="188" spans="1:6" ht="15">
      <c r="A188" s="865" t="s">
        <v>14175</v>
      </c>
      <c r="B188" s="873" t="s">
        <v>4250</v>
      </c>
      <c r="C188" s="927" t="s">
        <v>4251</v>
      </c>
      <c r="D188" s="890">
        <v>270</v>
      </c>
      <c r="E188" s="944"/>
      <c r="F188" s="863" t="s">
        <v>14138</v>
      </c>
    </row>
    <row r="189" spans="1:6" ht="15">
      <c r="A189" s="865" t="s">
        <v>9998</v>
      </c>
      <c r="B189" s="873" t="s">
        <v>4252</v>
      </c>
      <c r="C189" s="927" t="s">
        <v>4253</v>
      </c>
      <c r="D189" s="890">
        <v>290</v>
      </c>
      <c r="E189" s="944"/>
      <c r="F189" s="863" t="s">
        <v>14138</v>
      </c>
    </row>
    <row r="190" spans="1:6" ht="15">
      <c r="A190" s="865" t="s">
        <v>4254</v>
      </c>
      <c r="B190" s="873" t="s">
        <v>4255</v>
      </c>
      <c r="C190" s="927" t="s">
        <v>4256</v>
      </c>
      <c r="D190" s="890">
        <v>430</v>
      </c>
      <c r="E190" s="944"/>
      <c r="F190" s="863" t="s">
        <v>14138</v>
      </c>
    </row>
    <row r="191" spans="1:6" ht="15">
      <c r="A191" s="865" t="s">
        <v>4257</v>
      </c>
      <c r="B191" s="873" t="s">
        <v>4258</v>
      </c>
      <c r="C191" s="927" t="s">
        <v>4259</v>
      </c>
      <c r="D191" s="890">
        <v>290</v>
      </c>
      <c r="E191" s="944"/>
      <c r="F191" s="863" t="s">
        <v>14138</v>
      </c>
    </row>
    <row r="192" spans="1:6" ht="15">
      <c r="A192" s="865" t="s">
        <v>14176</v>
      </c>
      <c r="B192" s="873" t="s">
        <v>4261</v>
      </c>
      <c r="C192" s="927" t="s">
        <v>4262</v>
      </c>
      <c r="D192" s="890">
        <v>290</v>
      </c>
      <c r="E192" s="944"/>
      <c r="F192" s="863" t="s">
        <v>14138</v>
      </c>
    </row>
    <row r="193" spans="1:6" ht="15">
      <c r="A193" s="865" t="s">
        <v>4263</v>
      </c>
      <c r="B193" s="873" t="s">
        <v>4264</v>
      </c>
      <c r="C193" s="927" t="s">
        <v>4265</v>
      </c>
      <c r="D193" s="890">
        <v>290</v>
      </c>
      <c r="E193" s="944"/>
      <c r="F193" s="863" t="s">
        <v>14138</v>
      </c>
    </row>
    <row r="194" spans="1:6" ht="15">
      <c r="A194" s="865" t="s">
        <v>14177</v>
      </c>
      <c r="B194" s="873" t="s">
        <v>4267</v>
      </c>
      <c r="C194" s="927" t="s">
        <v>4268</v>
      </c>
      <c r="D194" s="890">
        <v>290</v>
      </c>
      <c r="E194" s="944"/>
      <c r="F194" s="863" t="s">
        <v>14138</v>
      </c>
    </row>
    <row r="195" spans="1:6" ht="15">
      <c r="A195" s="865" t="s">
        <v>4269</v>
      </c>
      <c r="B195" s="873" t="s">
        <v>4270</v>
      </c>
      <c r="C195" s="927" t="s">
        <v>4271</v>
      </c>
      <c r="D195" s="890">
        <v>290</v>
      </c>
      <c r="E195" s="944"/>
      <c r="F195" s="863" t="s">
        <v>14138</v>
      </c>
    </row>
    <row r="196" spans="1:6" ht="15">
      <c r="A196" s="865" t="s">
        <v>14178</v>
      </c>
      <c r="B196" s="873" t="s">
        <v>4273</v>
      </c>
      <c r="C196" s="927" t="s">
        <v>4274</v>
      </c>
      <c r="D196" s="890">
        <v>290</v>
      </c>
      <c r="E196" s="944"/>
      <c r="F196" s="863" t="s">
        <v>14138</v>
      </c>
    </row>
    <row r="197" spans="1:6" ht="15">
      <c r="A197" s="865" t="s">
        <v>4275</v>
      </c>
      <c r="B197" s="873" t="s">
        <v>4276</v>
      </c>
      <c r="C197" s="927" t="s">
        <v>4277</v>
      </c>
      <c r="D197" s="890">
        <v>250</v>
      </c>
      <c r="E197" s="944"/>
      <c r="F197" s="863" t="s">
        <v>14138</v>
      </c>
    </row>
    <row r="198" spans="1:6" ht="15">
      <c r="A198" s="865" t="s">
        <v>14179</v>
      </c>
      <c r="B198" s="873" t="s">
        <v>4279</v>
      </c>
      <c r="C198" s="927" t="s">
        <v>4280</v>
      </c>
      <c r="D198" s="890">
        <v>250</v>
      </c>
      <c r="E198" s="944"/>
      <c r="F198" s="863" t="s">
        <v>14138</v>
      </c>
    </row>
    <row r="199" spans="1:6" ht="15">
      <c r="A199" s="865" t="s">
        <v>4281</v>
      </c>
      <c r="B199" s="873" t="s">
        <v>4282</v>
      </c>
      <c r="C199" s="927" t="s">
        <v>4283</v>
      </c>
      <c r="D199" s="890">
        <v>290</v>
      </c>
      <c r="E199" s="944"/>
      <c r="F199" s="863" t="s">
        <v>14138</v>
      </c>
    </row>
    <row r="200" spans="1:6" ht="24">
      <c r="A200" s="865" t="s">
        <v>14180</v>
      </c>
      <c r="B200" s="873" t="s">
        <v>4285</v>
      </c>
      <c r="C200" s="927" t="s">
        <v>4286</v>
      </c>
      <c r="D200" s="890">
        <v>290</v>
      </c>
      <c r="E200" s="944"/>
      <c r="F200" s="863" t="s">
        <v>14138</v>
      </c>
    </row>
    <row r="201" spans="1:6" ht="15">
      <c r="A201" s="865" t="s">
        <v>4440</v>
      </c>
      <c r="B201" s="873" t="s">
        <v>4288</v>
      </c>
      <c r="C201" s="927" t="s">
        <v>4289</v>
      </c>
      <c r="D201" s="890">
        <v>290</v>
      </c>
      <c r="E201" s="944"/>
      <c r="F201" s="863" t="s">
        <v>14138</v>
      </c>
    </row>
    <row r="202" spans="1:6" ht="15">
      <c r="A202" s="865" t="s">
        <v>14181</v>
      </c>
      <c r="B202" s="873" t="s">
        <v>4291</v>
      </c>
      <c r="C202" s="927" t="s">
        <v>4292</v>
      </c>
      <c r="D202" s="890">
        <v>290</v>
      </c>
      <c r="E202" s="944"/>
      <c r="F202" s="863" t="s">
        <v>14138</v>
      </c>
    </row>
    <row r="203" spans="1:6" ht="15">
      <c r="A203" s="865" t="s">
        <v>4293</v>
      </c>
      <c r="B203" s="873" t="s">
        <v>4294</v>
      </c>
      <c r="C203" s="927" t="s">
        <v>4295</v>
      </c>
      <c r="D203" s="890">
        <v>250</v>
      </c>
      <c r="E203" s="944"/>
      <c r="F203" s="863" t="s">
        <v>14138</v>
      </c>
    </row>
    <row r="204" spans="1:6" ht="15">
      <c r="A204" s="865" t="s">
        <v>14182</v>
      </c>
      <c r="B204" s="873" t="s">
        <v>4297</v>
      </c>
      <c r="C204" s="927" t="s">
        <v>4298</v>
      </c>
      <c r="D204" s="890">
        <v>250</v>
      </c>
      <c r="E204" s="944"/>
      <c r="F204" s="863" t="s">
        <v>14138</v>
      </c>
    </row>
    <row r="205" spans="1:6" ht="15">
      <c r="A205" s="865" t="s">
        <v>4299</v>
      </c>
      <c r="B205" s="873" t="s">
        <v>4300</v>
      </c>
      <c r="C205" s="927" t="s">
        <v>4301</v>
      </c>
      <c r="D205" s="890">
        <v>250</v>
      </c>
      <c r="E205" s="944"/>
      <c r="F205" s="863" t="s">
        <v>14138</v>
      </c>
    </row>
    <row r="206" spans="1:6" ht="15">
      <c r="A206" s="865" t="s">
        <v>14183</v>
      </c>
      <c r="B206" s="873" t="s">
        <v>4303</v>
      </c>
      <c r="C206" s="927" t="s">
        <v>4304</v>
      </c>
      <c r="D206" s="890">
        <v>270</v>
      </c>
      <c r="E206" s="944"/>
      <c r="F206" s="863" t="s">
        <v>14138</v>
      </c>
    </row>
    <row r="207" spans="1:6" ht="15">
      <c r="A207" s="865" t="s">
        <v>4305</v>
      </c>
      <c r="B207" s="873" t="s">
        <v>4306</v>
      </c>
      <c r="C207" s="927" t="s">
        <v>4307</v>
      </c>
      <c r="D207" s="890">
        <v>250</v>
      </c>
      <c r="E207" s="944"/>
      <c r="F207" s="863" t="s">
        <v>14138</v>
      </c>
    </row>
    <row r="208" spans="1:6" ht="15">
      <c r="A208" s="865" t="s">
        <v>14184</v>
      </c>
      <c r="B208" s="873" t="s">
        <v>4308</v>
      </c>
      <c r="C208" s="927" t="s">
        <v>4309</v>
      </c>
      <c r="D208" s="890">
        <v>460</v>
      </c>
      <c r="E208" s="944"/>
      <c r="F208" s="863" t="s">
        <v>14138</v>
      </c>
    </row>
    <row r="209" spans="1:6" ht="15">
      <c r="A209" s="865" t="s">
        <v>14185</v>
      </c>
      <c r="B209" s="873" t="s">
        <v>4311</v>
      </c>
      <c r="C209" s="927" t="s">
        <v>4312</v>
      </c>
      <c r="D209" s="890">
        <v>460</v>
      </c>
      <c r="E209" s="944"/>
      <c r="F209" s="1056" t="s">
        <v>14138</v>
      </c>
    </row>
    <row r="210" spans="1:6" ht="24">
      <c r="A210" s="865" t="s">
        <v>14186</v>
      </c>
      <c r="B210" s="873" t="s">
        <v>4314</v>
      </c>
      <c r="C210" s="927" t="s">
        <v>4315</v>
      </c>
      <c r="D210" s="890">
        <v>270</v>
      </c>
      <c r="E210" s="944"/>
      <c r="F210" s="863" t="s">
        <v>14138</v>
      </c>
    </row>
    <row r="211" spans="1:6" ht="15">
      <c r="A211" s="865" t="s">
        <v>14187</v>
      </c>
      <c r="B211" s="873" t="s">
        <v>4316</v>
      </c>
      <c r="C211" s="927" t="s">
        <v>4317</v>
      </c>
      <c r="D211" s="890">
        <v>270</v>
      </c>
      <c r="E211" s="944"/>
      <c r="F211" s="863" t="s">
        <v>14138</v>
      </c>
    </row>
    <row r="212" spans="1:6" ht="30">
      <c r="A212" s="865" t="s">
        <v>14188</v>
      </c>
      <c r="B212" s="873" t="s">
        <v>4318</v>
      </c>
      <c r="C212" s="927" t="s">
        <v>4319</v>
      </c>
      <c r="D212" s="890">
        <v>290</v>
      </c>
      <c r="E212" s="944"/>
      <c r="F212" s="1056" t="s">
        <v>14138</v>
      </c>
    </row>
    <row r="213" spans="1:6" ht="15">
      <c r="A213" s="865" t="s">
        <v>14189</v>
      </c>
      <c r="B213" s="873" t="s">
        <v>4320</v>
      </c>
      <c r="C213" s="927" t="s">
        <v>4321</v>
      </c>
      <c r="D213" s="890">
        <v>290</v>
      </c>
      <c r="E213" s="944"/>
      <c r="F213" s="863" t="s">
        <v>14138</v>
      </c>
    </row>
    <row r="214" spans="1:6" ht="15">
      <c r="A214" s="865" t="s">
        <v>4324</v>
      </c>
      <c r="B214" s="873" t="s">
        <v>4325</v>
      </c>
      <c r="C214" s="927" t="s">
        <v>4326</v>
      </c>
      <c r="D214" s="890">
        <v>290</v>
      </c>
      <c r="E214" s="944"/>
      <c r="F214" s="863" t="s">
        <v>14138</v>
      </c>
    </row>
    <row r="215" spans="1:6" ht="15">
      <c r="A215" s="865" t="s">
        <v>4327</v>
      </c>
      <c r="B215" s="873" t="s">
        <v>4328</v>
      </c>
      <c r="C215" s="927" t="s">
        <v>4329</v>
      </c>
      <c r="D215" s="890">
        <v>270</v>
      </c>
      <c r="E215" s="944"/>
      <c r="F215" s="863" t="s">
        <v>14138</v>
      </c>
    </row>
    <row r="216" spans="1:6" ht="15">
      <c r="A216" s="865" t="s">
        <v>4113</v>
      </c>
      <c r="B216" s="873" t="s">
        <v>4330</v>
      </c>
      <c r="C216" s="927" t="s">
        <v>4331</v>
      </c>
      <c r="D216" s="890">
        <v>230</v>
      </c>
      <c r="E216" s="944"/>
      <c r="F216" s="863" t="s">
        <v>14138</v>
      </c>
    </row>
    <row r="217" spans="1:6" ht="36">
      <c r="A217" s="865" t="s">
        <v>14190</v>
      </c>
      <c r="B217" s="873" t="s">
        <v>4333</v>
      </c>
      <c r="C217" s="927" t="s">
        <v>4334</v>
      </c>
      <c r="D217" s="890">
        <v>290</v>
      </c>
      <c r="E217" s="944"/>
      <c r="F217" s="863" t="s">
        <v>14138</v>
      </c>
    </row>
    <row r="218" spans="1:6" ht="15">
      <c r="A218" s="865" t="s">
        <v>4335</v>
      </c>
      <c r="B218" s="873" t="s">
        <v>4336</v>
      </c>
      <c r="C218" s="927" t="s">
        <v>4337</v>
      </c>
      <c r="D218" s="890">
        <v>230</v>
      </c>
      <c r="E218" s="944"/>
      <c r="F218" s="863" t="s">
        <v>14138</v>
      </c>
    </row>
    <row r="219" spans="1:6" ht="75">
      <c r="A219" s="865" t="s">
        <v>10446</v>
      </c>
      <c r="B219" s="873" t="s">
        <v>4341</v>
      </c>
      <c r="C219" s="927" t="s">
        <v>4342</v>
      </c>
      <c r="D219" s="890">
        <v>2700</v>
      </c>
      <c r="E219" s="975"/>
      <c r="F219" s="863" t="s">
        <v>14138</v>
      </c>
    </row>
    <row r="220" spans="1:6" ht="45">
      <c r="A220" s="865" t="s">
        <v>14191</v>
      </c>
      <c r="B220" s="873" t="s">
        <v>4344</v>
      </c>
      <c r="C220" s="927" t="s">
        <v>4345</v>
      </c>
      <c r="D220" s="890">
        <v>800</v>
      </c>
      <c r="E220" s="975"/>
      <c r="F220" s="863" t="s">
        <v>14138</v>
      </c>
    </row>
    <row r="221" spans="1:6" ht="30">
      <c r="A221" s="865" t="s">
        <v>10433</v>
      </c>
      <c r="B221" s="873" t="s">
        <v>4346</v>
      </c>
      <c r="C221" s="927" t="s">
        <v>4347</v>
      </c>
      <c r="D221" s="890">
        <v>930</v>
      </c>
      <c r="E221" s="906"/>
      <c r="F221" s="863" t="s">
        <v>14138</v>
      </c>
    </row>
    <row r="222" spans="1:6" ht="15">
      <c r="A222" s="865" t="s">
        <v>14192</v>
      </c>
      <c r="B222" s="873" t="s">
        <v>4349</v>
      </c>
      <c r="C222" s="889" t="s">
        <v>4350</v>
      </c>
      <c r="D222" s="890">
        <v>1500</v>
      </c>
      <c r="E222" s="898"/>
      <c r="F222" s="863" t="s">
        <v>14138</v>
      </c>
    </row>
    <row r="223" spans="1:6" ht="15">
      <c r="A223" s="865" t="s">
        <v>10172</v>
      </c>
      <c r="B223" s="873" t="s">
        <v>4352</v>
      </c>
      <c r="C223" s="889" t="s">
        <v>4353</v>
      </c>
      <c r="D223" s="890">
        <v>1500</v>
      </c>
      <c r="E223" s="898"/>
      <c r="F223" s="863" t="s">
        <v>14138</v>
      </c>
    </row>
    <row r="224" spans="1:6" ht="15">
      <c r="A224" s="865" t="s">
        <v>14193</v>
      </c>
      <c r="B224" s="873" t="s">
        <v>4355</v>
      </c>
      <c r="C224" s="889" t="s">
        <v>4356</v>
      </c>
      <c r="D224" s="890">
        <v>1500</v>
      </c>
      <c r="E224" s="898"/>
      <c r="F224" s="863" t="s">
        <v>14138</v>
      </c>
    </row>
    <row r="225" spans="1:6" ht="15">
      <c r="A225" s="865" t="s">
        <v>14194</v>
      </c>
      <c r="B225" s="873" t="s">
        <v>4358</v>
      </c>
      <c r="C225" s="889" t="s">
        <v>4359</v>
      </c>
      <c r="D225" s="890">
        <v>2050</v>
      </c>
      <c r="E225" s="898"/>
      <c r="F225" s="863" t="s">
        <v>14138</v>
      </c>
    </row>
    <row r="226" spans="1:6" ht="15">
      <c r="A226" s="865" t="s">
        <v>4360</v>
      </c>
      <c r="B226" s="873" t="s">
        <v>4361</v>
      </c>
      <c r="C226" s="889" t="s">
        <v>4362</v>
      </c>
      <c r="D226" s="890">
        <v>2050</v>
      </c>
      <c r="E226" s="898"/>
      <c r="F226" s="863" t="s">
        <v>14138</v>
      </c>
    </row>
    <row r="227" spans="1:6" ht="15">
      <c r="A227" s="865" t="s">
        <v>14195</v>
      </c>
      <c r="B227" s="873" t="s">
        <v>4364</v>
      </c>
      <c r="C227" s="889" t="s">
        <v>10170</v>
      </c>
      <c r="D227" s="890">
        <v>920</v>
      </c>
      <c r="E227" s="898"/>
      <c r="F227" s="863" t="s">
        <v>14138</v>
      </c>
    </row>
    <row r="228" spans="1:6" ht="15">
      <c r="A228" s="865" t="s">
        <v>14196</v>
      </c>
      <c r="B228" s="873" t="s">
        <v>4366</v>
      </c>
      <c r="C228" s="889" t="s">
        <v>4367</v>
      </c>
      <c r="D228" s="890">
        <v>1400</v>
      </c>
      <c r="E228" s="898"/>
      <c r="F228" s="863" t="s">
        <v>14138</v>
      </c>
    </row>
    <row r="229" spans="1:6" ht="30">
      <c r="A229" s="865" t="s">
        <v>14197</v>
      </c>
      <c r="B229" s="873" t="s">
        <v>4369</v>
      </c>
      <c r="C229" s="889" t="s">
        <v>4370</v>
      </c>
      <c r="D229" s="890">
        <v>4000</v>
      </c>
      <c r="E229" s="898"/>
      <c r="F229" s="863" t="s">
        <v>14138</v>
      </c>
    </row>
    <row r="230" spans="1:6" ht="15">
      <c r="A230" s="865" t="s">
        <v>4371</v>
      </c>
      <c r="B230" s="873" t="s">
        <v>4372</v>
      </c>
      <c r="C230" s="889" t="s">
        <v>4373</v>
      </c>
      <c r="D230" s="890">
        <v>2050</v>
      </c>
      <c r="E230" s="898"/>
      <c r="F230" s="863" t="s">
        <v>14138</v>
      </c>
    </row>
    <row r="231" spans="1:6" ht="15">
      <c r="A231" s="865" t="s">
        <v>4374</v>
      </c>
      <c r="B231" s="873" t="s">
        <v>4375</v>
      </c>
      <c r="C231" s="889" t="s">
        <v>4376</v>
      </c>
      <c r="D231" s="890">
        <v>2050</v>
      </c>
      <c r="E231" s="898"/>
      <c r="F231" s="863" t="s">
        <v>14138</v>
      </c>
    </row>
    <row r="232" spans="1:6" ht="30">
      <c r="A232" s="865" t="s">
        <v>4377</v>
      </c>
      <c r="B232" s="873" t="s">
        <v>4378</v>
      </c>
      <c r="C232" s="889" t="s">
        <v>4379</v>
      </c>
      <c r="D232" s="890">
        <v>3200</v>
      </c>
      <c r="E232" s="898"/>
      <c r="F232" s="863" t="s">
        <v>14138</v>
      </c>
    </row>
    <row r="233" spans="1:6" ht="24">
      <c r="A233" s="865" t="s">
        <v>14198</v>
      </c>
      <c r="B233" s="873" t="s">
        <v>4381</v>
      </c>
      <c r="C233" s="889" t="s">
        <v>4382</v>
      </c>
      <c r="D233" s="890">
        <v>700</v>
      </c>
      <c r="E233" s="898"/>
      <c r="F233" s="863" t="s">
        <v>14138</v>
      </c>
    </row>
    <row r="234" spans="1:6" ht="15">
      <c r="A234" s="865" t="s">
        <v>14199</v>
      </c>
      <c r="B234" s="873" t="s">
        <v>4384</v>
      </c>
      <c r="C234" s="889" t="s">
        <v>4385</v>
      </c>
      <c r="D234" s="890">
        <v>920</v>
      </c>
      <c r="E234" s="898"/>
      <c r="F234" s="863" t="s">
        <v>14138</v>
      </c>
    </row>
    <row r="235" spans="1:6" ht="15">
      <c r="A235" s="865" t="s">
        <v>10173</v>
      </c>
      <c r="B235" s="873" t="s">
        <v>4386</v>
      </c>
      <c r="C235" s="889" t="s">
        <v>4387</v>
      </c>
      <c r="D235" s="890">
        <v>620</v>
      </c>
      <c r="E235" s="898"/>
      <c r="F235" s="863" t="s">
        <v>14138</v>
      </c>
    </row>
    <row r="236" spans="1:6" ht="15">
      <c r="A236" s="865" t="s">
        <v>10434</v>
      </c>
      <c r="B236" s="873" t="s">
        <v>4388</v>
      </c>
      <c r="C236" s="889" t="s">
        <v>4389</v>
      </c>
      <c r="D236" s="890">
        <v>620</v>
      </c>
      <c r="E236" s="898"/>
      <c r="F236" s="855" t="s">
        <v>14138</v>
      </c>
    </row>
    <row r="237" spans="1:6" ht="15">
      <c r="A237" s="865" t="s">
        <v>4390</v>
      </c>
      <c r="B237" s="873" t="s">
        <v>4391</v>
      </c>
      <c r="C237" s="889" t="s">
        <v>4392</v>
      </c>
      <c r="D237" s="890">
        <v>920</v>
      </c>
      <c r="E237" s="898"/>
      <c r="F237" s="855" t="s">
        <v>14138</v>
      </c>
    </row>
    <row r="238" spans="1:6" ht="15">
      <c r="A238" s="865" t="s">
        <v>10174</v>
      </c>
      <c r="B238" s="873" t="s">
        <v>4393</v>
      </c>
      <c r="C238" s="889" t="s">
        <v>4394</v>
      </c>
      <c r="D238" s="890">
        <v>2050</v>
      </c>
      <c r="E238" s="898"/>
      <c r="F238" s="855" t="s">
        <v>14138</v>
      </c>
    </row>
    <row r="239" spans="1:6" ht="15">
      <c r="A239" s="865" t="s">
        <v>10175</v>
      </c>
      <c r="B239" s="873" t="s">
        <v>4395</v>
      </c>
      <c r="C239" s="889" t="s">
        <v>4396</v>
      </c>
      <c r="D239" s="890">
        <v>2050</v>
      </c>
      <c r="E239" s="898"/>
      <c r="F239" s="855" t="s">
        <v>14138</v>
      </c>
    </row>
    <row r="240" spans="1:6" ht="30">
      <c r="A240" s="865" t="s">
        <v>7496</v>
      </c>
      <c r="B240" s="873" t="s">
        <v>7497</v>
      </c>
      <c r="C240" s="889" t="s">
        <v>7498</v>
      </c>
      <c r="D240" s="890">
        <v>1450</v>
      </c>
      <c r="E240" s="898"/>
      <c r="F240" s="855" t="s">
        <v>14138</v>
      </c>
    </row>
    <row r="241" spans="1:6" ht="15">
      <c r="A241" s="865" t="s">
        <v>7486</v>
      </c>
      <c r="B241" s="873" t="s">
        <v>7487</v>
      </c>
      <c r="C241" s="889" t="s">
        <v>7488</v>
      </c>
      <c r="D241" s="890">
        <v>850</v>
      </c>
      <c r="E241" s="898"/>
      <c r="F241" s="855" t="s">
        <v>14138</v>
      </c>
    </row>
    <row r="242" spans="1:6" ht="15">
      <c r="A242" s="865" t="s">
        <v>7494</v>
      </c>
      <c r="B242" s="873" t="s">
        <v>7489</v>
      </c>
      <c r="C242" s="889" t="s">
        <v>7490</v>
      </c>
      <c r="D242" s="922">
        <v>900</v>
      </c>
      <c r="E242" s="969"/>
      <c r="F242" s="855" t="s">
        <v>14138</v>
      </c>
    </row>
    <row r="243" spans="1:6" ht="15">
      <c r="A243" s="865" t="s">
        <v>8395</v>
      </c>
      <c r="B243" s="873" t="s">
        <v>8396</v>
      </c>
      <c r="C243" s="927" t="s">
        <v>8397</v>
      </c>
      <c r="D243" s="890">
        <v>300</v>
      </c>
      <c r="E243" s="902"/>
      <c r="F243" s="855" t="s">
        <v>14138</v>
      </c>
    </row>
    <row r="244" spans="1:6" ht="15">
      <c r="A244" s="865" t="s">
        <v>8587</v>
      </c>
      <c r="B244" s="873" t="s">
        <v>8581</v>
      </c>
      <c r="C244" s="889" t="s">
        <v>8647</v>
      </c>
      <c r="D244" s="890">
        <v>190</v>
      </c>
      <c r="E244" s="898"/>
      <c r="F244" s="855" t="s">
        <v>14138</v>
      </c>
    </row>
    <row r="245" spans="1:6" ht="15">
      <c r="A245" s="865" t="s">
        <v>9173</v>
      </c>
      <c r="B245" s="873" t="s">
        <v>9174</v>
      </c>
      <c r="C245" s="889" t="s">
        <v>9175</v>
      </c>
      <c r="D245" s="922">
        <v>3740</v>
      </c>
      <c r="E245" s="970"/>
      <c r="F245" s="855" t="s">
        <v>14138</v>
      </c>
    </row>
    <row r="246" spans="1:6" ht="15">
      <c r="A246" s="865" t="s">
        <v>9423</v>
      </c>
      <c r="B246" s="873" t="s">
        <v>9420</v>
      </c>
      <c r="C246" s="927" t="s">
        <v>9426</v>
      </c>
      <c r="D246" s="890">
        <v>3530</v>
      </c>
      <c r="E246" s="902"/>
      <c r="F246" s="855" t="s">
        <v>14138</v>
      </c>
    </row>
    <row r="247" spans="1:6" ht="15">
      <c r="A247" s="865" t="s">
        <v>9424</v>
      </c>
      <c r="B247" s="873" t="s">
        <v>9421</v>
      </c>
      <c r="C247" s="927" t="s">
        <v>9427</v>
      </c>
      <c r="D247" s="890">
        <v>400</v>
      </c>
      <c r="E247" s="902"/>
      <c r="F247" s="855" t="s">
        <v>14138</v>
      </c>
    </row>
    <row r="248" spans="1:6" ht="15">
      <c r="A248" s="865" t="s">
        <v>9425</v>
      </c>
      <c r="B248" s="873" t="s">
        <v>9422</v>
      </c>
      <c r="C248" s="927" t="s">
        <v>9428</v>
      </c>
      <c r="D248" s="890">
        <v>400</v>
      </c>
      <c r="E248" s="902"/>
      <c r="F248" s="855" t="s">
        <v>14138</v>
      </c>
    </row>
    <row r="249" spans="1:6" ht="15">
      <c r="A249" s="865" t="s">
        <v>10192</v>
      </c>
      <c r="B249" s="873" t="s">
        <v>10017</v>
      </c>
      <c r="C249" s="889" t="s">
        <v>10018</v>
      </c>
      <c r="D249" s="890">
        <v>360</v>
      </c>
      <c r="E249" s="899"/>
      <c r="F249" s="855" t="s">
        <v>14138</v>
      </c>
    </row>
    <row r="250" spans="1:6" ht="15">
      <c r="A250" s="865" t="s">
        <v>10825</v>
      </c>
      <c r="B250" s="873" t="s">
        <v>10826</v>
      </c>
      <c r="C250" s="889" t="s">
        <v>10827</v>
      </c>
      <c r="D250" s="890">
        <v>1800</v>
      </c>
      <c r="E250" s="899"/>
      <c r="F250" s="855" t="s">
        <v>14138</v>
      </c>
    </row>
    <row r="251" spans="1:6" ht="15">
      <c r="A251" s="1010" t="s">
        <v>14200</v>
      </c>
      <c r="B251" s="873" t="s">
        <v>13461</v>
      </c>
      <c r="C251" s="889" t="s">
        <v>13462</v>
      </c>
      <c r="D251" s="1015">
        <v>600</v>
      </c>
      <c r="E251" s="944"/>
      <c r="F251" s="870" t="s">
        <v>14138</v>
      </c>
    </row>
    <row r="252" spans="1:6" ht="15">
      <c r="A252" s="865" t="s">
        <v>13590</v>
      </c>
      <c r="B252" s="873" t="s">
        <v>13591</v>
      </c>
      <c r="C252" s="889" t="s">
        <v>13592</v>
      </c>
      <c r="D252" s="948">
        <v>650</v>
      </c>
      <c r="E252" s="944"/>
      <c r="F252" s="855" t="s">
        <v>14138</v>
      </c>
    </row>
    <row r="253" spans="1:6" ht="15.75">
      <c r="A253" s="865"/>
      <c r="B253" s="873"/>
      <c r="C253" s="918" t="s">
        <v>4397</v>
      </c>
      <c r="D253" s="890"/>
      <c r="E253" s="898"/>
    </row>
    <row r="254" spans="1:6" ht="15">
      <c r="A254" s="865" t="s">
        <v>4400</v>
      </c>
      <c r="B254" s="873" t="s">
        <v>4401</v>
      </c>
      <c r="C254" s="889" t="s">
        <v>4402</v>
      </c>
      <c r="D254" s="890">
        <v>650</v>
      </c>
      <c r="E254" s="944"/>
      <c r="F254" s="855" t="s">
        <v>14138</v>
      </c>
    </row>
    <row r="255" spans="1:6" ht="15">
      <c r="A255" s="865" t="s">
        <v>14201</v>
      </c>
      <c r="B255" s="873" t="s">
        <v>4404</v>
      </c>
      <c r="C255" s="889" t="s">
        <v>10868</v>
      </c>
      <c r="D255" s="890">
        <v>800</v>
      </c>
      <c r="E255" s="944"/>
      <c r="F255" s="855" t="s">
        <v>14138</v>
      </c>
    </row>
    <row r="256" spans="1:6" ht="15">
      <c r="A256" s="878" t="s">
        <v>14202</v>
      </c>
      <c r="B256" s="873" t="s">
        <v>4406</v>
      </c>
      <c r="C256" s="889" t="s">
        <v>4407</v>
      </c>
      <c r="D256" s="890">
        <v>700</v>
      </c>
      <c r="E256" s="944"/>
      <c r="F256" s="855" t="s">
        <v>14138</v>
      </c>
    </row>
    <row r="257" spans="1:6" ht="15">
      <c r="A257" s="865" t="s">
        <v>14203</v>
      </c>
      <c r="B257" s="873" t="s">
        <v>4412</v>
      </c>
      <c r="C257" s="889" t="s">
        <v>4413</v>
      </c>
      <c r="D257" s="890">
        <v>550</v>
      </c>
      <c r="E257" s="944"/>
      <c r="F257" s="855" t="s">
        <v>14138</v>
      </c>
    </row>
    <row r="258" spans="1:6" ht="15">
      <c r="A258" s="865" t="s">
        <v>14204</v>
      </c>
      <c r="B258" s="873" t="s">
        <v>4415</v>
      </c>
      <c r="C258" s="889" t="s">
        <v>4416</v>
      </c>
      <c r="D258" s="890">
        <v>550</v>
      </c>
      <c r="E258" s="944"/>
      <c r="F258" s="855" t="s">
        <v>14138</v>
      </c>
    </row>
    <row r="259" spans="1:6" ht="15">
      <c r="A259" s="865" t="s">
        <v>14205</v>
      </c>
      <c r="B259" s="873" t="s">
        <v>4418</v>
      </c>
      <c r="C259" s="889" t="s">
        <v>4419</v>
      </c>
      <c r="D259" s="890">
        <v>550</v>
      </c>
      <c r="E259" s="944"/>
      <c r="F259" s="855" t="s">
        <v>14138</v>
      </c>
    </row>
    <row r="260" spans="1:6" ht="15">
      <c r="A260" s="865" t="s">
        <v>14206</v>
      </c>
      <c r="B260" s="873" t="s">
        <v>4421</v>
      </c>
      <c r="C260" s="889" t="s">
        <v>4422</v>
      </c>
      <c r="D260" s="890">
        <v>550</v>
      </c>
      <c r="E260" s="944"/>
      <c r="F260" s="855" t="s">
        <v>14138</v>
      </c>
    </row>
    <row r="261" spans="1:6" ht="15">
      <c r="A261" s="865" t="s">
        <v>14207</v>
      </c>
      <c r="B261" s="873" t="s">
        <v>4424</v>
      </c>
      <c r="C261" s="889" t="s">
        <v>4425</v>
      </c>
      <c r="D261" s="890">
        <v>900</v>
      </c>
      <c r="E261" s="944"/>
      <c r="F261" s="855" t="s">
        <v>14138</v>
      </c>
    </row>
    <row r="262" spans="1:6" ht="15">
      <c r="A262" s="865" t="s">
        <v>14208</v>
      </c>
      <c r="B262" s="873" t="s">
        <v>4427</v>
      </c>
      <c r="C262" s="889" t="s">
        <v>4428</v>
      </c>
      <c r="D262" s="890">
        <v>550</v>
      </c>
      <c r="E262" s="944"/>
      <c r="F262" s="855" t="s">
        <v>14138</v>
      </c>
    </row>
    <row r="263" spans="1:6" ht="15">
      <c r="A263" s="865" t="s">
        <v>10176</v>
      </c>
      <c r="B263" s="873" t="s">
        <v>4429</v>
      </c>
      <c r="C263" s="889" t="s">
        <v>4430</v>
      </c>
      <c r="D263" s="890">
        <v>680</v>
      </c>
      <c r="E263" s="944"/>
      <c r="F263" s="855" t="s">
        <v>14138</v>
      </c>
    </row>
    <row r="264" spans="1:6" ht="15">
      <c r="A264" s="865" t="s">
        <v>4443</v>
      </c>
      <c r="B264" s="873" t="s">
        <v>4432</v>
      </c>
      <c r="C264" s="889" t="s">
        <v>4433</v>
      </c>
      <c r="D264" s="890">
        <v>550</v>
      </c>
      <c r="E264" s="944"/>
      <c r="F264" s="855" t="s">
        <v>14138</v>
      </c>
    </row>
    <row r="265" spans="1:6" ht="15">
      <c r="A265" s="865" t="s">
        <v>14209</v>
      </c>
      <c r="B265" s="873" t="s">
        <v>4435</v>
      </c>
      <c r="C265" s="889" t="s">
        <v>4436</v>
      </c>
      <c r="D265" s="890">
        <v>550</v>
      </c>
      <c r="E265" s="944"/>
      <c r="F265" s="855" t="s">
        <v>14138</v>
      </c>
    </row>
    <row r="266" spans="1:6" ht="15">
      <c r="A266" s="865" t="s">
        <v>14210</v>
      </c>
      <c r="B266" s="873" t="s">
        <v>4438</v>
      </c>
      <c r="C266" s="889" t="s">
        <v>4439</v>
      </c>
      <c r="D266" s="890">
        <v>550</v>
      </c>
      <c r="E266" s="944"/>
      <c r="F266" s="855" t="s">
        <v>14138</v>
      </c>
    </row>
    <row r="267" spans="1:6" ht="15">
      <c r="A267" s="865" t="s">
        <v>14211</v>
      </c>
      <c r="B267" s="873" t="s">
        <v>4441</v>
      </c>
      <c r="C267" s="889" t="s">
        <v>4442</v>
      </c>
      <c r="D267" s="890">
        <v>550</v>
      </c>
      <c r="E267" s="944"/>
      <c r="F267" s="855" t="s">
        <v>14138</v>
      </c>
    </row>
    <row r="268" spans="1:6" ht="36">
      <c r="A268" s="865" t="s">
        <v>14212</v>
      </c>
      <c r="B268" s="873" t="s">
        <v>4444</v>
      </c>
      <c r="C268" s="889" t="s">
        <v>4445</v>
      </c>
      <c r="D268" s="890">
        <v>600</v>
      </c>
      <c r="E268" s="944"/>
      <c r="F268" s="855" t="s">
        <v>14138</v>
      </c>
    </row>
    <row r="269" spans="1:6" ht="15">
      <c r="A269" s="865" t="s">
        <v>14213</v>
      </c>
      <c r="B269" s="873" t="s">
        <v>4447</v>
      </c>
      <c r="C269" s="889" t="s">
        <v>4448</v>
      </c>
      <c r="D269" s="890">
        <v>550</v>
      </c>
      <c r="E269" s="944"/>
      <c r="F269" s="855" t="s">
        <v>14138</v>
      </c>
    </row>
    <row r="270" spans="1:6" ht="15">
      <c r="A270" s="865" t="s">
        <v>4417</v>
      </c>
      <c r="B270" s="873" t="s">
        <v>4450</v>
      </c>
      <c r="C270" s="889" t="s">
        <v>4451</v>
      </c>
      <c r="D270" s="890">
        <v>600</v>
      </c>
      <c r="E270" s="944"/>
      <c r="F270" s="855" t="s">
        <v>14138</v>
      </c>
    </row>
    <row r="271" spans="1:6" ht="15">
      <c r="A271" s="865" t="s">
        <v>14214</v>
      </c>
      <c r="B271" s="873" t="s">
        <v>4453</v>
      </c>
      <c r="C271" s="889" t="s">
        <v>4454</v>
      </c>
      <c r="D271" s="890">
        <v>600</v>
      </c>
      <c r="E271" s="944"/>
      <c r="F271" s="855" t="s">
        <v>14138</v>
      </c>
    </row>
    <row r="272" spans="1:6" ht="15">
      <c r="A272" s="865" t="s">
        <v>14215</v>
      </c>
      <c r="B272" s="873" t="s">
        <v>4456</v>
      </c>
      <c r="C272" s="889" t="s">
        <v>12566</v>
      </c>
      <c r="D272" s="890">
        <v>700</v>
      </c>
      <c r="E272" s="944"/>
      <c r="F272" s="855" t="s">
        <v>14138</v>
      </c>
    </row>
    <row r="273" spans="1:6" ht="15">
      <c r="A273" s="865" t="s">
        <v>4458</v>
      </c>
      <c r="B273" s="873" t="s">
        <v>4459</v>
      </c>
      <c r="C273" s="889" t="s">
        <v>4460</v>
      </c>
      <c r="D273" s="890">
        <v>900</v>
      </c>
      <c r="E273" s="944"/>
      <c r="F273" s="855" t="s">
        <v>14138</v>
      </c>
    </row>
    <row r="274" spans="1:6" ht="15">
      <c r="A274" s="865" t="s">
        <v>4461</v>
      </c>
      <c r="B274" s="873" t="s">
        <v>4462</v>
      </c>
      <c r="C274" s="889" t="s">
        <v>4463</v>
      </c>
      <c r="D274" s="890">
        <v>1650</v>
      </c>
      <c r="E274" s="944"/>
      <c r="F274" s="855" t="s">
        <v>14138</v>
      </c>
    </row>
    <row r="275" spans="1:6" ht="24">
      <c r="A275" s="865" t="s">
        <v>14216</v>
      </c>
      <c r="B275" s="873" t="s">
        <v>4465</v>
      </c>
      <c r="C275" s="889" t="s">
        <v>4466</v>
      </c>
      <c r="D275" s="890">
        <v>800</v>
      </c>
      <c r="E275" s="944"/>
      <c r="F275" s="855" t="s">
        <v>14138</v>
      </c>
    </row>
    <row r="276" spans="1:6" ht="15">
      <c r="A276" s="865" t="s">
        <v>4467</v>
      </c>
      <c r="B276" s="873" t="s">
        <v>4468</v>
      </c>
      <c r="C276" s="889" t="s">
        <v>4469</v>
      </c>
      <c r="D276" s="890">
        <v>850</v>
      </c>
      <c r="E276" s="944"/>
      <c r="F276" s="855" t="s">
        <v>14138</v>
      </c>
    </row>
    <row r="277" spans="1:6" ht="15">
      <c r="A277" s="865" t="s">
        <v>14217</v>
      </c>
      <c r="B277" s="873" t="s">
        <v>4471</v>
      </c>
      <c r="C277" s="889" t="s">
        <v>4472</v>
      </c>
      <c r="D277" s="890">
        <v>800</v>
      </c>
      <c r="E277" s="944"/>
      <c r="F277" s="855" t="s">
        <v>14138</v>
      </c>
    </row>
    <row r="278" spans="1:6" ht="15">
      <c r="A278" s="865" t="s">
        <v>14218</v>
      </c>
      <c r="B278" s="873" t="s">
        <v>4474</v>
      </c>
      <c r="C278" s="889" t="s">
        <v>4475</v>
      </c>
      <c r="D278" s="890">
        <v>800</v>
      </c>
      <c r="E278" s="944"/>
      <c r="F278" s="855" t="s">
        <v>14138</v>
      </c>
    </row>
    <row r="279" spans="1:6" ht="15">
      <c r="A279" s="865" t="s">
        <v>10171</v>
      </c>
      <c r="B279" s="873" t="s">
        <v>4476</v>
      </c>
      <c r="C279" s="889" t="s">
        <v>4477</v>
      </c>
      <c r="D279" s="890">
        <v>600</v>
      </c>
      <c r="E279" s="944"/>
      <c r="F279" s="855" t="s">
        <v>14138</v>
      </c>
    </row>
    <row r="280" spans="1:6" ht="15">
      <c r="A280" s="865" t="s">
        <v>4495</v>
      </c>
      <c r="B280" s="873" t="s">
        <v>4479</v>
      </c>
      <c r="C280" s="889" t="s">
        <v>4480</v>
      </c>
      <c r="D280" s="890">
        <v>600</v>
      </c>
      <c r="E280" s="944"/>
      <c r="F280" s="855" t="s">
        <v>14138</v>
      </c>
    </row>
    <row r="281" spans="1:6" ht="15">
      <c r="A281" s="865" t="s">
        <v>14219</v>
      </c>
      <c r="B281" s="873" t="s">
        <v>4482</v>
      </c>
      <c r="C281" s="889" t="s">
        <v>4483</v>
      </c>
      <c r="D281" s="890">
        <v>600</v>
      </c>
      <c r="E281" s="944"/>
      <c r="F281" s="855" t="s">
        <v>14138</v>
      </c>
    </row>
    <row r="282" spans="1:6" ht="30">
      <c r="A282" s="865" t="s">
        <v>14220</v>
      </c>
      <c r="B282" s="873" t="s">
        <v>4484</v>
      </c>
      <c r="C282" s="889" t="s">
        <v>4485</v>
      </c>
      <c r="D282" s="890">
        <v>550</v>
      </c>
      <c r="E282" s="944"/>
      <c r="F282" s="855" t="s">
        <v>14138</v>
      </c>
    </row>
    <row r="283" spans="1:6" ht="24">
      <c r="A283" s="865" t="s">
        <v>14221</v>
      </c>
      <c r="B283" s="873" t="s">
        <v>4487</v>
      </c>
      <c r="C283" s="889" t="s">
        <v>4488</v>
      </c>
      <c r="D283" s="890">
        <v>1100</v>
      </c>
      <c r="E283" s="944"/>
      <c r="F283" s="855" t="s">
        <v>14138</v>
      </c>
    </row>
    <row r="284" spans="1:6" ht="15">
      <c r="A284" s="865" t="s">
        <v>4489</v>
      </c>
      <c r="B284" s="873" t="s">
        <v>4490</v>
      </c>
      <c r="C284" s="889" t="s">
        <v>4491</v>
      </c>
      <c r="D284" s="890">
        <v>550</v>
      </c>
      <c r="E284" s="944"/>
      <c r="F284" s="855" t="s">
        <v>14138</v>
      </c>
    </row>
    <row r="285" spans="1:6" ht="15">
      <c r="A285" s="865" t="s">
        <v>4498</v>
      </c>
      <c r="B285" s="873" t="s">
        <v>4493</v>
      </c>
      <c r="C285" s="889" t="s">
        <v>4494</v>
      </c>
      <c r="D285" s="890">
        <v>900</v>
      </c>
      <c r="E285" s="944"/>
      <c r="F285" s="855" t="s">
        <v>14138</v>
      </c>
    </row>
    <row r="286" spans="1:6" ht="15">
      <c r="A286" s="865" t="s">
        <v>4501</v>
      </c>
      <c r="B286" s="873" t="s">
        <v>4496</v>
      </c>
      <c r="C286" s="889" t="s">
        <v>4497</v>
      </c>
      <c r="D286" s="890">
        <v>650</v>
      </c>
      <c r="E286" s="944"/>
      <c r="F286" s="855" t="s">
        <v>14138</v>
      </c>
    </row>
    <row r="287" spans="1:6" ht="15">
      <c r="A287" s="865" t="s">
        <v>4896</v>
      </c>
      <c r="B287" s="873" t="s">
        <v>4499</v>
      </c>
      <c r="C287" s="889" t="s">
        <v>4500</v>
      </c>
      <c r="D287" s="890">
        <v>1500</v>
      </c>
      <c r="E287" s="944"/>
      <c r="F287" s="855" t="s">
        <v>14138</v>
      </c>
    </row>
    <row r="288" spans="1:6" ht="15">
      <c r="A288" s="865" t="s">
        <v>4231</v>
      </c>
      <c r="B288" s="873" t="s">
        <v>4502</v>
      </c>
      <c r="C288" s="889" t="s">
        <v>4503</v>
      </c>
      <c r="D288" s="890">
        <v>2000</v>
      </c>
      <c r="E288" s="944"/>
      <c r="F288" s="855" t="s">
        <v>14138</v>
      </c>
    </row>
    <row r="289" spans="1:6" ht="30">
      <c r="A289" s="878" t="s">
        <v>14222</v>
      </c>
      <c r="B289" s="860" t="s">
        <v>4508</v>
      </c>
      <c r="C289" s="926" t="s">
        <v>4509</v>
      </c>
      <c r="D289" s="890">
        <v>1400</v>
      </c>
      <c r="E289" s="944"/>
      <c r="F289" s="855" t="s">
        <v>14138</v>
      </c>
    </row>
    <row r="290" spans="1:6" ht="30">
      <c r="A290" s="878" t="s">
        <v>14223</v>
      </c>
      <c r="B290" s="860" t="s">
        <v>4511</v>
      </c>
      <c r="C290" s="926" t="s">
        <v>12567</v>
      </c>
      <c r="D290" s="890">
        <v>1250</v>
      </c>
      <c r="E290" s="944"/>
      <c r="F290" s="855" t="s">
        <v>14138</v>
      </c>
    </row>
    <row r="291" spans="1:6" ht="15">
      <c r="A291" s="878" t="s">
        <v>11222</v>
      </c>
      <c r="B291" s="860" t="s">
        <v>11223</v>
      </c>
      <c r="C291" s="926" t="s">
        <v>11224</v>
      </c>
      <c r="D291" s="890">
        <v>1500</v>
      </c>
      <c r="E291" s="944"/>
      <c r="F291" s="855" t="s">
        <v>14138</v>
      </c>
    </row>
    <row r="292" spans="1:6" ht="24">
      <c r="A292" s="878" t="s">
        <v>14224</v>
      </c>
      <c r="B292" s="860" t="s">
        <v>11226</v>
      </c>
      <c r="C292" s="926" t="s">
        <v>11227</v>
      </c>
      <c r="D292" s="890">
        <v>800</v>
      </c>
      <c r="E292" s="944"/>
      <c r="F292" s="855" t="s">
        <v>14138</v>
      </c>
    </row>
    <row r="293" spans="1:6" ht="30">
      <c r="A293" s="878" t="s">
        <v>11228</v>
      </c>
      <c r="B293" s="860" t="s">
        <v>11229</v>
      </c>
      <c r="C293" s="926" t="s">
        <v>11230</v>
      </c>
      <c r="D293" s="890">
        <v>4150</v>
      </c>
      <c r="E293" s="944"/>
      <c r="F293" s="855" t="s">
        <v>14138</v>
      </c>
    </row>
    <row r="294" spans="1:6" ht="30">
      <c r="A294" s="878" t="s">
        <v>11231</v>
      </c>
      <c r="B294" s="860" t="s">
        <v>11232</v>
      </c>
      <c r="C294" s="926" t="s">
        <v>11233</v>
      </c>
      <c r="D294" s="890">
        <v>4200</v>
      </c>
      <c r="E294" s="944"/>
      <c r="F294" s="855" t="s">
        <v>14138</v>
      </c>
    </row>
    <row r="295" spans="1:6" ht="15">
      <c r="A295" s="878" t="s">
        <v>11403</v>
      </c>
      <c r="B295" s="860" t="s">
        <v>11404</v>
      </c>
      <c r="C295" s="926" t="s">
        <v>11405</v>
      </c>
      <c r="D295" s="948">
        <v>1100</v>
      </c>
      <c r="E295" s="944"/>
      <c r="F295" s="855" t="s">
        <v>14138</v>
      </c>
    </row>
    <row r="296" spans="1:6" ht="15">
      <c r="A296" s="878" t="s">
        <v>12074</v>
      </c>
      <c r="B296" s="860" t="s">
        <v>12075</v>
      </c>
      <c r="C296" s="926" t="s">
        <v>13007</v>
      </c>
      <c r="D296" s="948">
        <v>1800</v>
      </c>
      <c r="E296" s="944"/>
      <c r="F296" s="855" t="s">
        <v>14138</v>
      </c>
    </row>
    <row r="297" spans="1:6" ht="15">
      <c r="A297" s="878" t="s">
        <v>12494</v>
      </c>
      <c r="B297" s="860" t="s">
        <v>12495</v>
      </c>
      <c r="C297" s="926" t="s">
        <v>12496</v>
      </c>
      <c r="D297" s="948">
        <v>4100</v>
      </c>
      <c r="E297" s="944"/>
      <c r="F297" s="855" t="s">
        <v>14138</v>
      </c>
    </row>
    <row r="298" spans="1:6" ht="15">
      <c r="A298" s="1010" t="s">
        <v>14225</v>
      </c>
      <c r="B298" s="860" t="s">
        <v>12919</v>
      </c>
      <c r="C298" s="889" t="s">
        <v>12920</v>
      </c>
      <c r="D298" s="1018">
        <v>1800</v>
      </c>
      <c r="E298" s="944"/>
      <c r="F298" s="855" t="s">
        <v>14138</v>
      </c>
    </row>
    <row r="299" spans="1:6" ht="15">
      <c r="A299" s="1010" t="s">
        <v>13000</v>
      </c>
      <c r="B299" s="860" t="s">
        <v>13001</v>
      </c>
      <c r="C299" s="889" t="s">
        <v>13002</v>
      </c>
      <c r="D299" s="1018">
        <v>3100</v>
      </c>
      <c r="E299" s="944"/>
      <c r="F299" s="855" t="s">
        <v>14138</v>
      </c>
    </row>
    <row r="300" spans="1:6" ht="15">
      <c r="A300" s="1010" t="s">
        <v>13612</v>
      </c>
      <c r="B300" s="860" t="s">
        <v>13579</v>
      </c>
      <c r="C300" s="889" t="s">
        <v>13580</v>
      </c>
      <c r="D300" s="1018">
        <v>1600</v>
      </c>
      <c r="E300" s="944"/>
      <c r="F300" s="855" t="s">
        <v>14138</v>
      </c>
    </row>
    <row r="301" spans="1:6" ht="15">
      <c r="A301" s="1010" t="s">
        <v>13581</v>
      </c>
      <c r="B301" s="860" t="s">
        <v>13582</v>
      </c>
      <c r="C301" s="889" t="s">
        <v>13583</v>
      </c>
      <c r="D301" s="1018">
        <v>1300</v>
      </c>
      <c r="E301" s="944"/>
      <c r="F301" s="855" t="s">
        <v>14138</v>
      </c>
    </row>
    <row r="302" spans="1:6" ht="15.75">
      <c r="A302" s="865"/>
      <c r="B302" s="873"/>
      <c r="C302" s="918" t="s">
        <v>4513</v>
      </c>
      <c r="D302" s="890"/>
      <c r="E302" s="898"/>
      <c r="F302" s="855"/>
    </row>
    <row r="303" spans="1:6" ht="15">
      <c r="A303" s="865" t="s">
        <v>14226</v>
      </c>
      <c r="B303" s="873" t="s">
        <v>4066</v>
      </c>
      <c r="C303" s="889" t="s">
        <v>4067</v>
      </c>
      <c r="D303" s="890">
        <v>1750</v>
      </c>
      <c r="E303" s="944"/>
      <c r="F303" s="855" t="s">
        <v>14138</v>
      </c>
    </row>
    <row r="304" spans="1:6" ht="15">
      <c r="A304" s="865" t="s">
        <v>10177</v>
      </c>
      <c r="B304" s="873" t="s">
        <v>5283</v>
      </c>
      <c r="C304" s="889" t="s">
        <v>5284</v>
      </c>
      <c r="D304" s="890">
        <v>1900</v>
      </c>
      <c r="E304" s="944"/>
      <c r="F304" s="855" t="s">
        <v>14138</v>
      </c>
    </row>
    <row r="305" spans="1:6" ht="15">
      <c r="A305" s="865" t="s">
        <v>14227</v>
      </c>
      <c r="B305" s="873" t="s">
        <v>5286</v>
      </c>
      <c r="C305" s="889" t="s">
        <v>5287</v>
      </c>
      <c r="D305" s="890">
        <v>1800</v>
      </c>
      <c r="E305" s="944"/>
      <c r="F305" s="855" t="s">
        <v>14138</v>
      </c>
    </row>
    <row r="306" spans="1:6" ht="30">
      <c r="A306" s="865" t="s">
        <v>5290</v>
      </c>
      <c r="B306" s="873" t="s">
        <v>5291</v>
      </c>
      <c r="C306" s="889" t="s">
        <v>5292</v>
      </c>
      <c r="D306" s="890">
        <v>1700</v>
      </c>
      <c r="E306" s="944"/>
      <c r="F306" s="855" t="s">
        <v>14138</v>
      </c>
    </row>
    <row r="307" spans="1:6" ht="30">
      <c r="A307" s="865" t="s">
        <v>9997</v>
      </c>
      <c r="B307" s="873" t="s">
        <v>5293</v>
      </c>
      <c r="C307" s="889" t="s">
        <v>5294</v>
      </c>
      <c r="D307" s="890">
        <v>1750</v>
      </c>
      <c r="E307" s="944"/>
      <c r="F307" s="855" t="s">
        <v>14138</v>
      </c>
    </row>
    <row r="308" spans="1:6" ht="30">
      <c r="A308" s="865" t="s">
        <v>14228</v>
      </c>
      <c r="B308" s="873" t="s">
        <v>5296</v>
      </c>
      <c r="C308" s="889" t="s">
        <v>5297</v>
      </c>
      <c r="D308" s="890">
        <v>1700</v>
      </c>
      <c r="E308" s="944"/>
      <c r="F308" s="855" t="s">
        <v>14138</v>
      </c>
    </row>
    <row r="309" spans="1:6" ht="30">
      <c r="A309" s="865" t="s">
        <v>5298</v>
      </c>
      <c r="B309" s="873" t="s">
        <v>5299</v>
      </c>
      <c r="C309" s="889" t="s">
        <v>5300</v>
      </c>
      <c r="D309" s="890">
        <v>1750</v>
      </c>
      <c r="E309" s="944"/>
      <c r="F309" s="855" t="s">
        <v>14138</v>
      </c>
    </row>
    <row r="310" spans="1:6" ht="15">
      <c r="A310" s="865" t="s">
        <v>14229</v>
      </c>
      <c r="B310" s="873" t="s">
        <v>5301</v>
      </c>
      <c r="C310" s="889" t="s">
        <v>5302</v>
      </c>
      <c r="D310" s="890">
        <v>1800</v>
      </c>
      <c r="E310" s="944"/>
      <c r="F310" s="855" t="s">
        <v>14138</v>
      </c>
    </row>
    <row r="311" spans="1:6" ht="15">
      <c r="A311" s="865" t="s">
        <v>14230</v>
      </c>
      <c r="B311" s="873" t="s">
        <v>5304</v>
      </c>
      <c r="C311" s="889" t="s">
        <v>5305</v>
      </c>
      <c r="D311" s="890">
        <v>2910</v>
      </c>
      <c r="E311" s="944"/>
      <c r="F311" s="855" t="s">
        <v>14138</v>
      </c>
    </row>
    <row r="312" spans="1:6" ht="15">
      <c r="A312" s="865" t="s">
        <v>14231</v>
      </c>
      <c r="B312" s="873" t="s">
        <v>5307</v>
      </c>
      <c r="C312" s="889" t="s">
        <v>5308</v>
      </c>
      <c r="D312" s="890">
        <v>1750</v>
      </c>
      <c r="E312" s="944"/>
      <c r="F312" s="855" t="s">
        <v>14138</v>
      </c>
    </row>
    <row r="313" spans="1:6" ht="15">
      <c r="A313" s="865" t="s">
        <v>14232</v>
      </c>
      <c r="B313" s="873" t="s">
        <v>5310</v>
      </c>
      <c r="C313" s="889" t="s">
        <v>5311</v>
      </c>
      <c r="D313" s="890">
        <v>1750</v>
      </c>
      <c r="E313" s="944"/>
      <c r="F313" s="855" t="s">
        <v>14138</v>
      </c>
    </row>
    <row r="314" spans="1:6" ht="30">
      <c r="A314" s="865" t="s">
        <v>14233</v>
      </c>
      <c r="B314" s="873" t="s">
        <v>5313</v>
      </c>
      <c r="C314" s="889" t="s">
        <v>5314</v>
      </c>
      <c r="D314" s="890">
        <v>3250</v>
      </c>
      <c r="E314" s="944"/>
      <c r="F314" s="855" t="s">
        <v>14138</v>
      </c>
    </row>
    <row r="315" spans="1:6" ht="15">
      <c r="A315" s="865" t="s">
        <v>14234</v>
      </c>
      <c r="B315" s="873" t="s">
        <v>5316</v>
      </c>
      <c r="C315" s="889" t="s">
        <v>5317</v>
      </c>
      <c r="D315" s="890">
        <v>1750</v>
      </c>
      <c r="E315" s="944"/>
      <c r="F315" s="855" t="s">
        <v>14138</v>
      </c>
    </row>
    <row r="316" spans="1:6" ht="30">
      <c r="A316" s="865" t="s">
        <v>5318</v>
      </c>
      <c r="B316" s="873" t="s">
        <v>5319</v>
      </c>
      <c r="C316" s="889" t="s">
        <v>5320</v>
      </c>
      <c r="D316" s="890">
        <v>1750</v>
      </c>
      <c r="E316" s="944"/>
      <c r="F316" s="855" t="s">
        <v>14138</v>
      </c>
    </row>
    <row r="317" spans="1:6" ht="15">
      <c r="A317" s="865" t="s">
        <v>14235</v>
      </c>
      <c r="B317" s="873" t="s">
        <v>5322</v>
      </c>
      <c r="C317" s="889" t="s">
        <v>5323</v>
      </c>
      <c r="D317" s="890">
        <v>1750</v>
      </c>
      <c r="E317" s="944"/>
      <c r="F317" s="855" t="s">
        <v>14138</v>
      </c>
    </row>
    <row r="318" spans="1:6" ht="30">
      <c r="A318" s="865" t="s">
        <v>14236</v>
      </c>
      <c r="B318" s="873" t="s">
        <v>5325</v>
      </c>
      <c r="C318" s="889" t="s">
        <v>5326</v>
      </c>
      <c r="D318" s="890">
        <v>1750</v>
      </c>
      <c r="E318" s="944"/>
      <c r="F318" s="855" t="s">
        <v>14138</v>
      </c>
    </row>
    <row r="319" spans="1:6" ht="15">
      <c r="A319" s="865" t="s">
        <v>14237</v>
      </c>
      <c r="B319" s="873" t="s">
        <v>5328</v>
      </c>
      <c r="C319" s="889" t="s">
        <v>5329</v>
      </c>
      <c r="D319" s="890">
        <v>1750</v>
      </c>
      <c r="E319" s="944"/>
      <c r="F319" s="855" t="s">
        <v>14138</v>
      </c>
    </row>
    <row r="320" spans="1:6" ht="15">
      <c r="A320" s="865" t="s">
        <v>14238</v>
      </c>
      <c r="B320" s="873" t="s">
        <v>5331</v>
      </c>
      <c r="C320" s="889" t="s">
        <v>13613</v>
      </c>
      <c r="D320" s="890">
        <v>1700</v>
      </c>
      <c r="E320" s="944"/>
      <c r="F320" s="855" t="s">
        <v>14138</v>
      </c>
    </row>
    <row r="321" spans="1:6" ht="15">
      <c r="A321" s="865" t="s">
        <v>10180</v>
      </c>
      <c r="B321" s="873" t="s">
        <v>5333</v>
      </c>
      <c r="C321" s="889" t="s">
        <v>5334</v>
      </c>
      <c r="D321" s="890">
        <v>1750</v>
      </c>
      <c r="E321" s="944"/>
      <c r="F321" s="855" t="s">
        <v>14138</v>
      </c>
    </row>
    <row r="322" spans="1:6" ht="30">
      <c r="A322" s="865" t="s">
        <v>10181</v>
      </c>
      <c r="B322" s="873" t="s">
        <v>5335</v>
      </c>
      <c r="C322" s="889" t="s">
        <v>5336</v>
      </c>
      <c r="D322" s="890">
        <v>1700</v>
      </c>
      <c r="E322" s="944"/>
      <c r="F322" s="855" t="s">
        <v>14138</v>
      </c>
    </row>
    <row r="323" spans="1:6" ht="30">
      <c r="A323" s="865" t="s">
        <v>10182</v>
      </c>
      <c r="B323" s="873" t="s">
        <v>5337</v>
      </c>
      <c r="C323" s="889" t="s">
        <v>5338</v>
      </c>
      <c r="D323" s="890">
        <v>1700</v>
      </c>
      <c r="E323" s="944"/>
      <c r="F323" s="855" t="s">
        <v>14138</v>
      </c>
    </row>
    <row r="324" spans="1:6" ht="30">
      <c r="A324" s="865" t="s">
        <v>9996</v>
      </c>
      <c r="B324" s="873" t="s">
        <v>5339</v>
      </c>
      <c r="C324" s="889" t="s">
        <v>5340</v>
      </c>
      <c r="D324" s="890">
        <v>1750</v>
      </c>
      <c r="E324" s="944"/>
      <c r="F324" s="855" t="s">
        <v>14138</v>
      </c>
    </row>
    <row r="325" spans="1:6" ht="45">
      <c r="A325" s="865" t="s">
        <v>10183</v>
      </c>
      <c r="B325" s="873" t="s">
        <v>5341</v>
      </c>
      <c r="C325" s="889" t="s">
        <v>5342</v>
      </c>
      <c r="D325" s="890">
        <v>1700</v>
      </c>
      <c r="E325" s="944"/>
      <c r="F325" s="855" t="s">
        <v>14138</v>
      </c>
    </row>
    <row r="326" spans="1:6" ht="30">
      <c r="A326" s="865" t="s">
        <v>14239</v>
      </c>
      <c r="B326" s="873" t="s">
        <v>5343</v>
      </c>
      <c r="C326" s="889" t="s">
        <v>5344</v>
      </c>
      <c r="D326" s="890">
        <v>1750</v>
      </c>
      <c r="E326" s="944"/>
      <c r="F326" s="855" t="s">
        <v>14138</v>
      </c>
    </row>
    <row r="327" spans="1:6" ht="15">
      <c r="A327" s="865" t="s">
        <v>14240</v>
      </c>
      <c r="B327" s="873" t="s">
        <v>5345</v>
      </c>
      <c r="C327" s="889" t="s">
        <v>5346</v>
      </c>
      <c r="D327" s="890">
        <v>1750</v>
      </c>
      <c r="E327" s="944"/>
      <c r="F327" s="855" t="s">
        <v>14138</v>
      </c>
    </row>
    <row r="328" spans="1:6" ht="15">
      <c r="A328" s="865" t="s">
        <v>14241</v>
      </c>
      <c r="B328" s="873" t="s">
        <v>5348</v>
      </c>
      <c r="C328" s="889" t="s">
        <v>5349</v>
      </c>
      <c r="D328" s="890">
        <v>4950</v>
      </c>
      <c r="E328" s="944"/>
      <c r="F328" s="855" t="s">
        <v>14138</v>
      </c>
    </row>
    <row r="329" spans="1:6" ht="30">
      <c r="A329" s="865" t="s">
        <v>10425</v>
      </c>
      <c r="B329" s="873" t="s">
        <v>5350</v>
      </c>
      <c r="C329" s="889" t="s">
        <v>5351</v>
      </c>
      <c r="D329" s="890">
        <v>1700</v>
      </c>
      <c r="E329" s="944"/>
      <c r="F329" s="855" t="s">
        <v>14138</v>
      </c>
    </row>
    <row r="330" spans="1:6" ht="15">
      <c r="A330" s="865" t="s">
        <v>10424</v>
      </c>
      <c r="B330" s="873" t="s">
        <v>5352</v>
      </c>
      <c r="C330" s="889" t="s">
        <v>5353</v>
      </c>
      <c r="D330" s="890">
        <v>1700</v>
      </c>
      <c r="E330" s="944"/>
      <c r="F330" s="855" t="s">
        <v>14138</v>
      </c>
    </row>
    <row r="331" spans="1:6" ht="30">
      <c r="A331" s="865" t="s">
        <v>14242</v>
      </c>
      <c r="B331" s="873" t="s">
        <v>5355</v>
      </c>
      <c r="C331" s="889" t="s">
        <v>5356</v>
      </c>
      <c r="D331" s="890">
        <v>1700</v>
      </c>
      <c r="E331" s="944"/>
      <c r="F331" s="855" t="s">
        <v>14138</v>
      </c>
    </row>
    <row r="332" spans="1:6" ht="15">
      <c r="A332" s="865" t="s">
        <v>8401</v>
      </c>
      <c r="B332" s="873" t="s">
        <v>8402</v>
      </c>
      <c r="C332" s="889" t="s">
        <v>8403</v>
      </c>
      <c r="D332" s="890">
        <v>3000</v>
      </c>
      <c r="E332" s="944"/>
      <c r="F332" s="855" t="s">
        <v>14138</v>
      </c>
    </row>
    <row r="333" spans="1:6" ht="15">
      <c r="A333" s="865" t="s">
        <v>4781</v>
      </c>
      <c r="B333" s="873" t="s">
        <v>8404</v>
      </c>
      <c r="C333" s="889" t="s">
        <v>4782</v>
      </c>
      <c r="D333" s="890">
        <v>3200</v>
      </c>
      <c r="E333" s="944"/>
      <c r="F333" s="855" t="s">
        <v>14138</v>
      </c>
    </row>
    <row r="334" spans="1:6" ht="15">
      <c r="A334" s="865" t="s">
        <v>8677</v>
      </c>
      <c r="B334" s="873" t="s">
        <v>8678</v>
      </c>
      <c r="C334" s="889" t="s">
        <v>8679</v>
      </c>
      <c r="D334" s="890">
        <v>1750</v>
      </c>
      <c r="E334" s="944"/>
      <c r="F334" s="855" t="s">
        <v>14138</v>
      </c>
    </row>
    <row r="335" spans="1:6" ht="30">
      <c r="A335" s="865" t="s">
        <v>11406</v>
      </c>
      <c r="B335" s="873" t="s">
        <v>11407</v>
      </c>
      <c r="C335" s="889" t="s">
        <v>11408</v>
      </c>
      <c r="D335" s="948">
        <v>10300</v>
      </c>
      <c r="E335" s="944"/>
      <c r="F335" s="855" t="s">
        <v>14138</v>
      </c>
    </row>
    <row r="336" spans="1:6" ht="30">
      <c r="A336" s="865" t="s">
        <v>11409</v>
      </c>
      <c r="B336" s="873" t="s">
        <v>11410</v>
      </c>
      <c r="C336" s="889" t="s">
        <v>11411</v>
      </c>
      <c r="D336" s="948">
        <v>18300</v>
      </c>
      <c r="E336" s="944"/>
      <c r="F336" s="855" t="s">
        <v>14138</v>
      </c>
    </row>
    <row r="337" spans="1:6" ht="30">
      <c r="A337" s="865" t="s">
        <v>11468</v>
      </c>
      <c r="B337" s="873" t="s">
        <v>11469</v>
      </c>
      <c r="C337" s="889" t="s">
        <v>11470</v>
      </c>
      <c r="D337" s="948">
        <v>3000</v>
      </c>
      <c r="E337" s="944"/>
      <c r="F337" s="855" t="s">
        <v>14138</v>
      </c>
    </row>
    <row r="338" spans="1:6" ht="15">
      <c r="A338" s="865" t="s">
        <v>13041</v>
      </c>
      <c r="B338" s="873" t="s">
        <v>13042</v>
      </c>
      <c r="C338" s="889" t="s">
        <v>5289</v>
      </c>
      <c r="D338" s="890">
        <v>1700</v>
      </c>
      <c r="E338" s="944"/>
      <c r="F338" s="855" t="s">
        <v>14138</v>
      </c>
    </row>
    <row r="339" spans="1:6" ht="31.5">
      <c r="A339" s="865"/>
      <c r="B339" s="873"/>
      <c r="C339" s="918" t="s">
        <v>5363</v>
      </c>
      <c r="D339" s="890"/>
      <c r="E339" s="898"/>
    </row>
    <row r="340" spans="1:6" ht="45">
      <c r="A340" s="865" t="s">
        <v>10663</v>
      </c>
      <c r="B340" s="971" t="s">
        <v>10024</v>
      </c>
      <c r="C340" s="889" t="s">
        <v>10023</v>
      </c>
      <c r="D340" s="890">
        <v>3000</v>
      </c>
      <c r="E340" s="898"/>
      <c r="F340" s="855" t="s">
        <v>14138</v>
      </c>
    </row>
    <row r="341" spans="1:6" ht="45">
      <c r="A341" s="865" t="s">
        <v>14243</v>
      </c>
      <c r="B341" s="873" t="s">
        <v>5371</v>
      </c>
      <c r="C341" s="889" t="s">
        <v>5372</v>
      </c>
      <c r="D341" s="890">
        <v>2300</v>
      </c>
      <c r="E341" s="944"/>
      <c r="F341" s="855" t="s">
        <v>14138</v>
      </c>
    </row>
    <row r="342" spans="1:6" ht="45">
      <c r="A342" s="865" t="s">
        <v>14244</v>
      </c>
      <c r="B342" s="873" t="s">
        <v>5374</v>
      </c>
      <c r="C342" s="889" t="s">
        <v>5375</v>
      </c>
      <c r="D342" s="890">
        <v>5600</v>
      </c>
      <c r="E342" s="944"/>
      <c r="F342" s="855" t="s">
        <v>14138</v>
      </c>
    </row>
    <row r="343" spans="1:6" ht="30">
      <c r="A343" s="865" t="s">
        <v>10439</v>
      </c>
      <c r="B343" s="873" t="s">
        <v>10019</v>
      </c>
      <c r="C343" s="889" t="s">
        <v>10020</v>
      </c>
      <c r="D343" s="890">
        <v>3500</v>
      </c>
      <c r="E343" s="944"/>
      <c r="F343" s="855" t="s">
        <v>14138</v>
      </c>
    </row>
    <row r="344" spans="1:6" ht="30">
      <c r="A344" s="865" t="s">
        <v>14245</v>
      </c>
      <c r="B344" s="873" t="s">
        <v>5385</v>
      </c>
      <c r="C344" s="889" t="s">
        <v>5386</v>
      </c>
      <c r="D344" s="890">
        <v>1500</v>
      </c>
      <c r="E344" s="944"/>
      <c r="F344" s="855" t="s">
        <v>14138</v>
      </c>
    </row>
    <row r="345" spans="1:6" ht="15">
      <c r="A345" s="865" t="s">
        <v>5387</v>
      </c>
      <c r="B345" s="873" t="s">
        <v>5388</v>
      </c>
      <c r="C345" s="889" t="s">
        <v>5389</v>
      </c>
      <c r="D345" s="890">
        <v>300</v>
      </c>
      <c r="E345" s="944"/>
      <c r="F345" s="855" t="s">
        <v>14138</v>
      </c>
    </row>
    <row r="346" spans="1:6" ht="15">
      <c r="A346" s="865" t="s">
        <v>10189</v>
      </c>
      <c r="B346" s="873" t="s">
        <v>5390</v>
      </c>
      <c r="C346" s="889" t="s">
        <v>5391</v>
      </c>
      <c r="D346" s="890">
        <v>6000</v>
      </c>
      <c r="E346" s="944"/>
      <c r="F346" s="855" t="s">
        <v>14138</v>
      </c>
    </row>
    <row r="347" spans="1:6" ht="15">
      <c r="A347" s="865" t="s">
        <v>10436</v>
      </c>
      <c r="B347" s="873" t="s">
        <v>5392</v>
      </c>
      <c r="C347" s="889" t="s">
        <v>13614</v>
      </c>
      <c r="D347" s="890">
        <v>6000</v>
      </c>
      <c r="E347" s="944"/>
      <c r="F347" s="855" t="s">
        <v>14138</v>
      </c>
    </row>
    <row r="348" spans="1:6" ht="15">
      <c r="A348" s="865" t="s">
        <v>10437</v>
      </c>
      <c r="B348" s="873" t="s">
        <v>5394</v>
      </c>
      <c r="C348" s="889" t="s">
        <v>5395</v>
      </c>
      <c r="D348" s="890">
        <v>6000</v>
      </c>
      <c r="E348" s="944"/>
      <c r="F348" s="855" t="s">
        <v>14138</v>
      </c>
    </row>
    <row r="349" spans="1:6" ht="30">
      <c r="A349" s="865" t="s">
        <v>10438</v>
      </c>
      <c r="B349" s="873" t="s">
        <v>5396</v>
      </c>
      <c r="C349" s="889" t="s">
        <v>5397</v>
      </c>
      <c r="D349" s="890">
        <v>8000</v>
      </c>
      <c r="E349" s="944"/>
      <c r="F349" s="855" t="s">
        <v>14138</v>
      </c>
    </row>
    <row r="350" spans="1:6" ht="30">
      <c r="A350" s="865" t="s">
        <v>10187</v>
      </c>
      <c r="B350" s="873" t="s">
        <v>10022</v>
      </c>
      <c r="C350" s="889" t="s">
        <v>10021</v>
      </c>
      <c r="D350" s="890">
        <v>5000</v>
      </c>
      <c r="E350" s="944"/>
      <c r="F350" s="855" t="s">
        <v>14138</v>
      </c>
    </row>
    <row r="351" spans="1:6" ht="30">
      <c r="A351" s="865" t="s">
        <v>14246</v>
      </c>
      <c r="B351" s="873" t="s">
        <v>5407</v>
      </c>
      <c r="C351" s="889" t="s">
        <v>12556</v>
      </c>
      <c r="D351" s="890">
        <v>3600</v>
      </c>
      <c r="E351" s="898"/>
      <c r="F351" s="855" t="s">
        <v>14138</v>
      </c>
    </row>
    <row r="352" spans="1:6" ht="30">
      <c r="A352" s="865" t="s">
        <v>14247</v>
      </c>
      <c r="B352" s="873" t="s">
        <v>5410</v>
      </c>
      <c r="C352" s="889" t="s">
        <v>5411</v>
      </c>
      <c r="D352" s="890">
        <v>3350</v>
      </c>
      <c r="E352" s="898"/>
      <c r="F352" s="855" t="s">
        <v>14138</v>
      </c>
    </row>
    <row r="353" spans="1:6" ht="30">
      <c r="A353" s="865" t="s">
        <v>14248</v>
      </c>
      <c r="B353" s="873" t="s">
        <v>5413</v>
      </c>
      <c r="C353" s="889" t="s">
        <v>5414</v>
      </c>
      <c r="D353" s="890">
        <v>3350</v>
      </c>
      <c r="E353" s="898"/>
      <c r="F353" s="855" t="s">
        <v>14138</v>
      </c>
    </row>
    <row r="354" spans="1:6" ht="30">
      <c r="A354" s="865" t="s">
        <v>14249</v>
      </c>
      <c r="B354" s="873" t="s">
        <v>5416</v>
      </c>
      <c r="C354" s="889" t="s">
        <v>5417</v>
      </c>
      <c r="D354" s="890">
        <v>3350</v>
      </c>
      <c r="E354" s="898"/>
      <c r="F354" s="855" t="s">
        <v>14138</v>
      </c>
    </row>
    <row r="355" spans="1:6" ht="30">
      <c r="A355" s="865" t="s">
        <v>14250</v>
      </c>
      <c r="B355" s="873" t="s">
        <v>5419</v>
      </c>
      <c r="C355" s="889" t="s">
        <v>13615</v>
      </c>
      <c r="D355" s="890">
        <v>3350</v>
      </c>
      <c r="E355" s="898"/>
      <c r="F355" s="855" t="s">
        <v>14138</v>
      </c>
    </row>
    <row r="356" spans="1:6" ht="30">
      <c r="A356" s="865" t="s">
        <v>14251</v>
      </c>
      <c r="B356" s="873" t="s">
        <v>4795</v>
      </c>
      <c r="C356" s="889" t="s">
        <v>4796</v>
      </c>
      <c r="D356" s="890">
        <v>3350</v>
      </c>
      <c r="E356" s="898"/>
      <c r="F356" s="855" t="s">
        <v>14138</v>
      </c>
    </row>
    <row r="357" spans="1:6" ht="30">
      <c r="A357" s="865" t="s">
        <v>14252</v>
      </c>
      <c r="B357" s="873" t="s">
        <v>4798</v>
      </c>
      <c r="C357" s="889" t="s">
        <v>12559</v>
      </c>
      <c r="D357" s="890">
        <v>3350</v>
      </c>
      <c r="E357" s="898"/>
      <c r="F357" s="855" t="s">
        <v>14138</v>
      </c>
    </row>
    <row r="358" spans="1:6" ht="30">
      <c r="A358" s="865" t="s">
        <v>14253</v>
      </c>
      <c r="B358" s="873" t="s">
        <v>4801</v>
      </c>
      <c r="C358" s="889" t="s">
        <v>12560</v>
      </c>
      <c r="D358" s="890">
        <v>3350</v>
      </c>
      <c r="E358" s="898"/>
      <c r="F358" s="855" t="s">
        <v>14138</v>
      </c>
    </row>
    <row r="359" spans="1:6" ht="30">
      <c r="A359" s="865" t="s">
        <v>14254</v>
      </c>
      <c r="B359" s="873" t="s">
        <v>4804</v>
      </c>
      <c r="C359" s="889" t="s">
        <v>4805</v>
      </c>
      <c r="D359" s="890">
        <v>3350</v>
      </c>
      <c r="E359" s="898"/>
      <c r="F359" s="855" t="s">
        <v>14138</v>
      </c>
    </row>
    <row r="360" spans="1:6" ht="30">
      <c r="A360" s="865" t="s">
        <v>14255</v>
      </c>
      <c r="B360" s="873" t="s">
        <v>4807</v>
      </c>
      <c r="C360" s="889" t="s">
        <v>4808</v>
      </c>
      <c r="D360" s="890">
        <v>3350</v>
      </c>
      <c r="E360" s="898"/>
      <c r="F360" s="855" t="s">
        <v>14138</v>
      </c>
    </row>
    <row r="361" spans="1:6" ht="30">
      <c r="A361" s="865" t="s">
        <v>14256</v>
      </c>
      <c r="B361" s="873" t="s">
        <v>4810</v>
      </c>
      <c r="C361" s="889" t="s">
        <v>4811</v>
      </c>
      <c r="D361" s="890">
        <v>3350</v>
      </c>
      <c r="E361" s="898"/>
      <c r="F361" s="855" t="s">
        <v>14138</v>
      </c>
    </row>
    <row r="362" spans="1:6" ht="30">
      <c r="A362" s="865" t="s">
        <v>14257</v>
      </c>
      <c r="B362" s="873" t="s">
        <v>4813</v>
      </c>
      <c r="C362" s="889" t="s">
        <v>12561</v>
      </c>
      <c r="D362" s="890">
        <v>3350</v>
      </c>
      <c r="E362" s="898"/>
      <c r="F362" s="855" t="s">
        <v>14138</v>
      </c>
    </row>
    <row r="363" spans="1:6" ht="15">
      <c r="A363" s="865" t="s">
        <v>14258</v>
      </c>
      <c r="B363" s="873" t="s">
        <v>4816</v>
      </c>
      <c r="C363" s="889" t="s">
        <v>4817</v>
      </c>
      <c r="D363" s="890">
        <v>3350</v>
      </c>
      <c r="E363" s="898"/>
      <c r="F363" s="855" t="s">
        <v>14138</v>
      </c>
    </row>
    <row r="364" spans="1:6" ht="15">
      <c r="A364" s="865" t="s">
        <v>14259</v>
      </c>
      <c r="B364" s="873" t="s">
        <v>4819</v>
      </c>
      <c r="C364" s="889" t="s">
        <v>4820</v>
      </c>
      <c r="D364" s="890">
        <v>2450</v>
      </c>
      <c r="E364" s="898"/>
      <c r="F364" s="855" t="s">
        <v>14138</v>
      </c>
    </row>
    <row r="365" spans="1:6" ht="30">
      <c r="A365" s="865" t="s">
        <v>14260</v>
      </c>
      <c r="B365" s="873" t="s">
        <v>4822</v>
      </c>
      <c r="C365" s="889" t="s">
        <v>4823</v>
      </c>
      <c r="D365" s="890">
        <v>3450</v>
      </c>
      <c r="E365" s="898"/>
      <c r="F365" s="855" t="s">
        <v>14138</v>
      </c>
    </row>
    <row r="366" spans="1:6" ht="30">
      <c r="A366" s="865" t="s">
        <v>14261</v>
      </c>
      <c r="B366" s="873" t="s">
        <v>4825</v>
      </c>
      <c r="C366" s="889" t="s">
        <v>4826</v>
      </c>
      <c r="D366" s="890">
        <v>3050</v>
      </c>
      <c r="E366" s="898"/>
      <c r="F366" s="855" t="s">
        <v>14138</v>
      </c>
    </row>
    <row r="367" spans="1:6" ht="30">
      <c r="A367" s="865" t="s">
        <v>14262</v>
      </c>
      <c r="B367" s="873" t="s">
        <v>4828</v>
      </c>
      <c r="C367" s="889" t="s">
        <v>4829</v>
      </c>
      <c r="D367" s="890">
        <v>2850</v>
      </c>
      <c r="E367" s="898"/>
      <c r="F367" s="855" t="s">
        <v>14138</v>
      </c>
    </row>
    <row r="368" spans="1:6" ht="30">
      <c r="A368" s="865" t="s">
        <v>14263</v>
      </c>
      <c r="B368" s="873" t="s">
        <v>4831</v>
      </c>
      <c r="C368" s="889" t="s">
        <v>4832</v>
      </c>
      <c r="D368" s="890">
        <v>1200</v>
      </c>
      <c r="E368" s="898"/>
      <c r="F368" s="855" t="s">
        <v>14138</v>
      </c>
    </row>
    <row r="369" spans="1:6" ht="30">
      <c r="A369" s="865" t="s">
        <v>14264</v>
      </c>
      <c r="B369" s="873" t="s">
        <v>4834</v>
      </c>
      <c r="C369" s="889" t="s">
        <v>12562</v>
      </c>
      <c r="D369" s="890">
        <v>3350</v>
      </c>
      <c r="E369" s="898"/>
      <c r="F369" s="855" t="s">
        <v>14138</v>
      </c>
    </row>
    <row r="370" spans="1:6" ht="30">
      <c r="A370" s="865" t="s">
        <v>14265</v>
      </c>
      <c r="B370" s="873" t="s">
        <v>4837</v>
      </c>
      <c r="C370" s="889" t="s">
        <v>4838</v>
      </c>
      <c r="D370" s="890">
        <v>3450</v>
      </c>
      <c r="E370" s="898"/>
      <c r="F370" s="855" t="s">
        <v>14138</v>
      </c>
    </row>
    <row r="371" spans="1:6" ht="15">
      <c r="A371" s="865" t="s">
        <v>14266</v>
      </c>
      <c r="B371" s="873" t="s">
        <v>4840</v>
      </c>
      <c r="C371" s="889" t="s">
        <v>4841</v>
      </c>
      <c r="D371" s="890">
        <v>3200</v>
      </c>
      <c r="E371" s="898"/>
      <c r="F371" s="855" t="s">
        <v>14138</v>
      </c>
    </row>
    <row r="372" spans="1:6" ht="30">
      <c r="A372" s="865" t="s">
        <v>10423</v>
      </c>
      <c r="B372" s="873" t="s">
        <v>4842</v>
      </c>
      <c r="C372" s="889" t="s">
        <v>4843</v>
      </c>
      <c r="D372" s="890">
        <v>2800</v>
      </c>
      <c r="E372" s="898"/>
      <c r="F372" s="855" t="s">
        <v>14138</v>
      </c>
    </row>
    <row r="373" spans="1:6" ht="15">
      <c r="A373" s="865" t="s">
        <v>14267</v>
      </c>
      <c r="B373" s="873" t="s">
        <v>4845</v>
      </c>
      <c r="C373" s="889" t="s">
        <v>4846</v>
      </c>
      <c r="D373" s="890">
        <v>2450</v>
      </c>
      <c r="E373" s="898"/>
      <c r="F373" s="855" t="s">
        <v>14138</v>
      </c>
    </row>
    <row r="374" spans="1:6" ht="45">
      <c r="A374" s="865" t="s">
        <v>14268</v>
      </c>
      <c r="B374" s="873" t="s">
        <v>4848</v>
      </c>
      <c r="C374" s="889" t="s">
        <v>4849</v>
      </c>
      <c r="D374" s="890">
        <v>8660</v>
      </c>
      <c r="E374" s="898"/>
      <c r="F374" s="855" t="s">
        <v>14138</v>
      </c>
    </row>
    <row r="375" spans="1:6" ht="45">
      <c r="A375" s="865" t="s">
        <v>14269</v>
      </c>
      <c r="B375" s="873" t="s">
        <v>4851</v>
      </c>
      <c r="C375" s="889" t="s">
        <v>4852</v>
      </c>
      <c r="D375" s="890">
        <v>8660</v>
      </c>
      <c r="E375" s="898"/>
      <c r="F375" s="855" t="s">
        <v>14138</v>
      </c>
    </row>
    <row r="376" spans="1:6" ht="45">
      <c r="A376" s="865" t="s">
        <v>14270</v>
      </c>
      <c r="B376" s="873" t="s">
        <v>4854</v>
      </c>
      <c r="C376" s="889" t="s">
        <v>4855</v>
      </c>
      <c r="D376" s="890">
        <v>5550</v>
      </c>
      <c r="E376" s="898"/>
      <c r="F376" s="855" t="s">
        <v>14138</v>
      </c>
    </row>
    <row r="377" spans="1:6" ht="30">
      <c r="A377" s="865" t="s">
        <v>14271</v>
      </c>
      <c r="B377" s="873" t="s">
        <v>4857</v>
      </c>
      <c r="C377" s="889" t="s">
        <v>4858</v>
      </c>
      <c r="D377" s="890">
        <v>2800</v>
      </c>
      <c r="E377" s="898"/>
      <c r="F377" s="855" t="s">
        <v>14138</v>
      </c>
    </row>
    <row r="378" spans="1:6" ht="30">
      <c r="A378" s="865" t="s">
        <v>14272</v>
      </c>
      <c r="B378" s="873" t="s">
        <v>4860</v>
      </c>
      <c r="C378" s="889" t="s">
        <v>4861</v>
      </c>
      <c r="D378" s="922">
        <v>1150</v>
      </c>
      <c r="E378" s="969"/>
      <c r="F378" s="855" t="s">
        <v>14138</v>
      </c>
    </row>
    <row r="379" spans="1:6" ht="30">
      <c r="A379" s="1027" t="s">
        <v>5370</v>
      </c>
      <c r="B379" s="1028" t="s">
        <v>9379</v>
      </c>
      <c r="C379" s="1029" t="s">
        <v>11512</v>
      </c>
      <c r="D379" s="1030">
        <v>4200</v>
      </c>
      <c r="E379" s="1031"/>
      <c r="F379" s="855" t="s">
        <v>14138</v>
      </c>
    </row>
    <row r="380" spans="1:6" ht="30">
      <c r="A380" s="1027" t="s">
        <v>9388</v>
      </c>
      <c r="B380" s="1028" t="s">
        <v>9380</v>
      </c>
      <c r="C380" s="1029" t="s">
        <v>11513</v>
      </c>
      <c r="D380" s="1030">
        <v>2850</v>
      </c>
      <c r="E380" s="1031"/>
      <c r="F380" s="855" t="s">
        <v>14138</v>
      </c>
    </row>
    <row r="381" spans="1:6" ht="30">
      <c r="A381" s="1027" t="s">
        <v>9390</v>
      </c>
      <c r="B381" s="1028" t="s">
        <v>9381</v>
      </c>
      <c r="C381" s="1029" t="s">
        <v>11514</v>
      </c>
      <c r="D381" s="1030">
        <v>6500</v>
      </c>
      <c r="E381" s="1031"/>
      <c r="F381" s="855" t="s">
        <v>14138</v>
      </c>
    </row>
    <row r="382" spans="1:6" ht="45">
      <c r="A382" s="1027" t="s">
        <v>9392</v>
      </c>
      <c r="B382" s="1028" t="s">
        <v>9382</v>
      </c>
      <c r="C382" s="1029" t="s">
        <v>11515</v>
      </c>
      <c r="D382" s="1030">
        <v>6400</v>
      </c>
      <c r="E382" s="1031"/>
      <c r="F382" s="855" t="s">
        <v>14138</v>
      </c>
    </row>
    <row r="383" spans="1:6" ht="30">
      <c r="A383" s="1027" t="s">
        <v>9394</v>
      </c>
      <c r="B383" s="1028" t="s">
        <v>9383</v>
      </c>
      <c r="C383" s="1029" t="s">
        <v>11516</v>
      </c>
      <c r="D383" s="1030">
        <v>2950</v>
      </c>
      <c r="E383" s="1031"/>
      <c r="F383" s="855" t="s">
        <v>14138</v>
      </c>
    </row>
    <row r="384" spans="1:6" ht="30">
      <c r="A384" s="1027" t="s">
        <v>9395</v>
      </c>
      <c r="B384" s="1028" t="s">
        <v>9384</v>
      </c>
      <c r="C384" s="1029" t="s">
        <v>11517</v>
      </c>
      <c r="D384" s="1030">
        <v>3950</v>
      </c>
      <c r="E384" s="1031"/>
      <c r="F384" s="855" t="s">
        <v>14138</v>
      </c>
    </row>
    <row r="385" spans="1:6" ht="30">
      <c r="A385" s="1027" t="s">
        <v>9397</v>
      </c>
      <c r="B385" s="1028" t="s">
        <v>9385</v>
      </c>
      <c r="C385" s="1029" t="s">
        <v>11518</v>
      </c>
      <c r="D385" s="1030">
        <v>3500</v>
      </c>
      <c r="E385" s="1031"/>
      <c r="F385" s="855" t="s">
        <v>14138</v>
      </c>
    </row>
    <row r="386" spans="1:6" ht="15.75">
      <c r="A386" s="1027" t="s">
        <v>9399</v>
      </c>
      <c r="B386" s="1028" t="s">
        <v>9386</v>
      </c>
      <c r="C386" s="1029" t="s">
        <v>11519</v>
      </c>
      <c r="D386" s="1030">
        <v>2450</v>
      </c>
      <c r="E386" s="1031"/>
      <c r="F386" s="855" t="s">
        <v>14138</v>
      </c>
    </row>
    <row r="387" spans="1:6" ht="15.75">
      <c r="A387" s="1027" t="s">
        <v>9846</v>
      </c>
      <c r="B387" s="1028" t="s">
        <v>9847</v>
      </c>
      <c r="C387" s="1029" t="s">
        <v>11520</v>
      </c>
      <c r="D387" s="1030">
        <v>5200</v>
      </c>
      <c r="E387" s="1031"/>
      <c r="F387" s="855" t="s">
        <v>14138</v>
      </c>
    </row>
    <row r="388" spans="1:6" ht="15.75">
      <c r="A388" s="1027" t="s">
        <v>9848</v>
      </c>
      <c r="B388" s="1028" t="s">
        <v>9849</v>
      </c>
      <c r="C388" s="1029" t="s">
        <v>11521</v>
      </c>
      <c r="D388" s="1030">
        <v>6900</v>
      </c>
      <c r="E388" s="1031"/>
      <c r="F388" s="855" t="s">
        <v>14138</v>
      </c>
    </row>
    <row r="389" spans="1:6" ht="30">
      <c r="A389" s="1027" t="s">
        <v>9851</v>
      </c>
      <c r="B389" s="1028" t="s">
        <v>9852</v>
      </c>
      <c r="C389" s="1029" t="s">
        <v>11522</v>
      </c>
      <c r="D389" s="1030">
        <v>4950</v>
      </c>
      <c r="E389" s="1031"/>
      <c r="F389" s="855" t="s">
        <v>14138</v>
      </c>
    </row>
    <row r="390" spans="1:6" ht="30">
      <c r="A390" s="1027" t="s">
        <v>9853</v>
      </c>
      <c r="B390" s="1028" t="s">
        <v>9854</v>
      </c>
      <c r="C390" s="1029" t="s">
        <v>9881</v>
      </c>
      <c r="D390" s="1030">
        <v>6900</v>
      </c>
      <c r="E390" s="1031"/>
      <c r="F390" s="855" t="s">
        <v>14138</v>
      </c>
    </row>
    <row r="391" spans="1:6" ht="15.75">
      <c r="A391" s="1027" t="s">
        <v>9855</v>
      </c>
      <c r="B391" s="1028" t="s">
        <v>9856</v>
      </c>
      <c r="C391" s="1029" t="s">
        <v>11523</v>
      </c>
      <c r="D391" s="1030">
        <v>5800</v>
      </c>
      <c r="E391" s="1031"/>
      <c r="F391" s="855" t="s">
        <v>14138</v>
      </c>
    </row>
    <row r="392" spans="1:6" ht="15.75">
      <c r="A392" s="1027" t="s">
        <v>9858</v>
      </c>
      <c r="B392" s="1028" t="s">
        <v>9859</v>
      </c>
      <c r="C392" s="1029" t="s">
        <v>11524</v>
      </c>
      <c r="D392" s="1030">
        <v>5800</v>
      </c>
      <c r="E392" s="1031"/>
      <c r="F392" s="855" t="s">
        <v>14138</v>
      </c>
    </row>
    <row r="393" spans="1:6" ht="30">
      <c r="A393" s="865" t="s">
        <v>9861</v>
      </c>
      <c r="B393" s="952" t="s">
        <v>9862</v>
      </c>
      <c r="C393" s="972" t="s">
        <v>11525</v>
      </c>
      <c r="D393" s="890">
        <v>4400</v>
      </c>
      <c r="E393" s="902"/>
      <c r="F393" s="855" t="s">
        <v>14138</v>
      </c>
    </row>
    <row r="394" spans="1:6" ht="15.75">
      <c r="A394" s="1027" t="s">
        <v>9864</v>
      </c>
      <c r="B394" s="1028" t="s">
        <v>9865</v>
      </c>
      <c r="C394" s="1029" t="s">
        <v>11526</v>
      </c>
      <c r="D394" s="1030">
        <v>5250</v>
      </c>
      <c r="E394" s="1031"/>
      <c r="F394" s="855" t="s">
        <v>14138</v>
      </c>
    </row>
    <row r="395" spans="1:6" ht="15.75">
      <c r="A395" s="1027" t="s">
        <v>9867</v>
      </c>
      <c r="B395" s="1028" t="s">
        <v>9868</v>
      </c>
      <c r="C395" s="1029" t="s">
        <v>11527</v>
      </c>
      <c r="D395" s="1030">
        <v>6000</v>
      </c>
      <c r="E395" s="1031"/>
      <c r="F395" s="855" t="s">
        <v>14138</v>
      </c>
    </row>
    <row r="396" spans="1:6" ht="30">
      <c r="A396" s="1027" t="s">
        <v>9870</v>
      </c>
      <c r="B396" s="1028" t="s">
        <v>9871</v>
      </c>
      <c r="C396" s="1029" t="s">
        <v>11528</v>
      </c>
      <c r="D396" s="1030">
        <v>6900</v>
      </c>
      <c r="E396" s="1031"/>
      <c r="F396" s="855" t="s">
        <v>14138</v>
      </c>
    </row>
    <row r="397" spans="1:6" ht="15.75">
      <c r="A397" s="1027" t="s">
        <v>9872</v>
      </c>
      <c r="B397" s="1028" t="s">
        <v>9873</v>
      </c>
      <c r="C397" s="1029" t="s">
        <v>11529</v>
      </c>
      <c r="D397" s="1030">
        <v>7300</v>
      </c>
      <c r="E397" s="1031"/>
      <c r="F397" s="855" t="s">
        <v>14138</v>
      </c>
    </row>
    <row r="398" spans="1:6" ht="30">
      <c r="A398" s="996" t="s">
        <v>12050</v>
      </c>
      <c r="B398" s="952" t="s">
        <v>12051</v>
      </c>
      <c r="C398" s="972" t="s">
        <v>12052</v>
      </c>
      <c r="D398" s="890">
        <v>37000</v>
      </c>
      <c r="E398" s="997"/>
      <c r="F398" s="855" t="s">
        <v>14138</v>
      </c>
    </row>
    <row r="399" spans="1:6" ht="30">
      <c r="A399" s="996" t="s">
        <v>12278</v>
      </c>
      <c r="B399" s="952" t="s">
        <v>12279</v>
      </c>
      <c r="C399" s="972" t="s">
        <v>12280</v>
      </c>
      <c r="D399" s="923">
        <v>15950</v>
      </c>
      <c r="E399" s="1007"/>
      <c r="F399" s="855" t="s">
        <v>14138</v>
      </c>
    </row>
    <row r="400" spans="1:6" ht="30">
      <c r="A400" s="996" t="s">
        <v>12281</v>
      </c>
      <c r="B400" s="952" t="s">
        <v>12282</v>
      </c>
      <c r="C400" s="972" t="s">
        <v>12283</v>
      </c>
      <c r="D400" s="923">
        <v>15000</v>
      </c>
      <c r="E400" s="1007"/>
      <c r="F400" s="855" t="s">
        <v>14138</v>
      </c>
    </row>
    <row r="401" spans="1:6" ht="30">
      <c r="A401" s="996" t="s">
        <v>12284</v>
      </c>
      <c r="B401" s="952" t="s">
        <v>12285</v>
      </c>
      <c r="C401" s="972" t="s">
        <v>12286</v>
      </c>
      <c r="D401" s="923">
        <v>5900</v>
      </c>
      <c r="E401" s="1007"/>
      <c r="F401" s="855" t="s">
        <v>14138</v>
      </c>
    </row>
    <row r="402" spans="1:6" ht="45">
      <c r="A402" s="996" t="s">
        <v>12287</v>
      </c>
      <c r="B402" s="952" t="s">
        <v>12288</v>
      </c>
      <c r="C402" s="972" t="s">
        <v>12289</v>
      </c>
      <c r="D402" s="923">
        <v>7500</v>
      </c>
      <c r="E402" s="1007"/>
      <c r="F402" s="855" t="s">
        <v>14138</v>
      </c>
    </row>
    <row r="403" spans="1:6" ht="45">
      <c r="A403" s="996" t="s">
        <v>12290</v>
      </c>
      <c r="B403" s="952" t="s">
        <v>12291</v>
      </c>
      <c r="C403" s="972" t="s">
        <v>12292</v>
      </c>
      <c r="D403" s="923">
        <v>14500</v>
      </c>
      <c r="E403" s="1007"/>
      <c r="F403" s="855" t="s">
        <v>14138</v>
      </c>
    </row>
    <row r="404" spans="1:6" ht="45">
      <c r="A404" s="996" t="s">
        <v>12293</v>
      </c>
      <c r="B404" s="952" t="s">
        <v>12294</v>
      </c>
      <c r="C404" s="972" t="s">
        <v>12295</v>
      </c>
      <c r="D404" s="923">
        <v>14500</v>
      </c>
      <c r="E404" s="1007"/>
      <c r="F404" s="855" t="s">
        <v>14138</v>
      </c>
    </row>
    <row r="405" spans="1:6" ht="30">
      <c r="A405" s="996" t="s">
        <v>12296</v>
      </c>
      <c r="B405" s="952" t="s">
        <v>12297</v>
      </c>
      <c r="C405" s="972" t="s">
        <v>12298</v>
      </c>
      <c r="D405" s="923">
        <v>5900</v>
      </c>
      <c r="E405" s="1007"/>
      <c r="F405" s="855" t="s">
        <v>14138</v>
      </c>
    </row>
    <row r="406" spans="1:6" ht="30">
      <c r="A406" s="996" t="s">
        <v>12299</v>
      </c>
      <c r="B406" s="952" t="s">
        <v>12300</v>
      </c>
      <c r="C406" s="972" t="s">
        <v>12301</v>
      </c>
      <c r="D406" s="923">
        <v>6000</v>
      </c>
      <c r="E406" s="1007"/>
      <c r="F406" s="855" t="s">
        <v>14138</v>
      </c>
    </row>
    <row r="407" spans="1:6" ht="30">
      <c r="A407" s="996" t="s">
        <v>12302</v>
      </c>
      <c r="B407" s="952" t="s">
        <v>12303</v>
      </c>
      <c r="C407" s="972" t="s">
        <v>12304</v>
      </c>
      <c r="D407" s="923">
        <v>5900</v>
      </c>
      <c r="E407" s="1007"/>
      <c r="F407" s="855" t="s">
        <v>14138</v>
      </c>
    </row>
    <row r="408" spans="1:6" ht="30">
      <c r="A408" s="996" t="s">
        <v>12305</v>
      </c>
      <c r="B408" s="952" t="s">
        <v>12306</v>
      </c>
      <c r="C408" s="972" t="s">
        <v>12307</v>
      </c>
      <c r="D408" s="923">
        <v>6500</v>
      </c>
      <c r="E408" s="1007"/>
      <c r="F408" s="855" t="s">
        <v>14138</v>
      </c>
    </row>
    <row r="409" spans="1:6" ht="30">
      <c r="A409" s="996" t="s">
        <v>12308</v>
      </c>
      <c r="B409" s="952" t="s">
        <v>12309</v>
      </c>
      <c r="C409" s="972" t="s">
        <v>12310</v>
      </c>
      <c r="D409" s="923">
        <v>6500</v>
      </c>
      <c r="E409" s="1007"/>
      <c r="F409" s="855" t="s">
        <v>14138</v>
      </c>
    </row>
    <row r="410" spans="1:6" ht="30">
      <c r="A410" s="996" t="s">
        <v>12311</v>
      </c>
      <c r="B410" s="952" t="s">
        <v>12312</v>
      </c>
      <c r="C410" s="972" t="s">
        <v>12313</v>
      </c>
      <c r="D410" s="923">
        <v>6500</v>
      </c>
      <c r="E410" s="1007"/>
      <c r="F410" s="855" t="s">
        <v>14138</v>
      </c>
    </row>
    <row r="411" spans="1:6" ht="30">
      <c r="A411" s="996" t="s">
        <v>12314</v>
      </c>
      <c r="B411" s="952" t="s">
        <v>12315</v>
      </c>
      <c r="C411" s="972" t="s">
        <v>12316</v>
      </c>
      <c r="D411" s="923">
        <v>6500</v>
      </c>
      <c r="E411" s="1007"/>
      <c r="F411" s="855" t="s">
        <v>14138</v>
      </c>
    </row>
    <row r="412" spans="1:6" ht="30">
      <c r="A412" s="996" t="s">
        <v>12317</v>
      </c>
      <c r="B412" s="952" t="s">
        <v>12318</v>
      </c>
      <c r="C412" s="972" t="s">
        <v>12319</v>
      </c>
      <c r="D412" s="923">
        <v>6500</v>
      </c>
      <c r="E412" s="1007"/>
      <c r="F412" s="855" t="s">
        <v>14138</v>
      </c>
    </row>
    <row r="413" spans="1:6" ht="30">
      <c r="A413" s="996" t="s">
        <v>12320</v>
      </c>
      <c r="B413" s="952" t="s">
        <v>12321</v>
      </c>
      <c r="C413" s="972" t="s">
        <v>12322</v>
      </c>
      <c r="D413" s="923">
        <v>6500</v>
      </c>
      <c r="E413" s="1007"/>
      <c r="F413" s="855" t="s">
        <v>14138</v>
      </c>
    </row>
    <row r="414" spans="1:6" ht="30">
      <c r="A414" s="996" t="s">
        <v>12323</v>
      </c>
      <c r="B414" s="952" t="s">
        <v>12324</v>
      </c>
      <c r="C414" s="972" t="s">
        <v>12325</v>
      </c>
      <c r="D414" s="923">
        <v>6500</v>
      </c>
      <c r="E414" s="1007"/>
      <c r="F414" s="855" t="s">
        <v>14138</v>
      </c>
    </row>
    <row r="415" spans="1:6" ht="30">
      <c r="A415" s="996" t="s">
        <v>12326</v>
      </c>
      <c r="B415" s="952" t="s">
        <v>12327</v>
      </c>
      <c r="C415" s="972" t="s">
        <v>12328</v>
      </c>
      <c r="D415" s="923">
        <v>6500</v>
      </c>
      <c r="E415" s="1007"/>
      <c r="F415" s="855" t="s">
        <v>14138</v>
      </c>
    </row>
    <row r="416" spans="1:6" ht="30">
      <c r="A416" s="996" t="s">
        <v>12329</v>
      </c>
      <c r="B416" s="952" t="s">
        <v>12330</v>
      </c>
      <c r="C416" s="972" t="s">
        <v>12331</v>
      </c>
      <c r="D416" s="923">
        <v>6500</v>
      </c>
      <c r="E416" s="1007"/>
      <c r="F416" s="855" t="s">
        <v>14138</v>
      </c>
    </row>
    <row r="417" spans="1:6" ht="30">
      <c r="A417" s="996" t="s">
        <v>12332</v>
      </c>
      <c r="B417" s="952" t="s">
        <v>12333</v>
      </c>
      <c r="C417" s="972" t="s">
        <v>12334</v>
      </c>
      <c r="D417" s="923">
        <v>16550</v>
      </c>
      <c r="E417" s="1007"/>
      <c r="F417" s="855" t="s">
        <v>14138</v>
      </c>
    </row>
    <row r="418" spans="1:6" ht="30">
      <c r="A418" s="996" t="s">
        <v>12335</v>
      </c>
      <c r="B418" s="952" t="s">
        <v>12336</v>
      </c>
      <c r="C418" s="972" t="s">
        <v>12337</v>
      </c>
      <c r="D418" s="923">
        <v>6500</v>
      </c>
      <c r="E418" s="1007"/>
      <c r="F418" s="855" t="s">
        <v>14138</v>
      </c>
    </row>
    <row r="419" spans="1:6" ht="30">
      <c r="A419" s="996" t="s">
        <v>12338</v>
      </c>
      <c r="B419" s="952" t="s">
        <v>12339</v>
      </c>
      <c r="C419" s="972" t="s">
        <v>12340</v>
      </c>
      <c r="D419" s="923">
        <v>6500</v>
      </c>
      <c r="E419" s="1007"/>
      <c r="F419" s="855" t="s">
        <v>14138</v>
      </c>
    </row>
    <row r="420" spans="1:6" ht="30">
      <c r="A420" s="996" t="s">
        <v>12341</v>
      </c>
      <c r="B420" s="952" t="s">
        <v>12342</v>
      </c>
      <c r="C420" s="972" t="s">
        <v>12343</v>
      </c>
      <c r="D420" s="923">
        <v>6500</v>
      </c>
      <c r="E420" s="1007"/>
      <c r="F420" s="855" t="s">
        <v>14138</v>
      </c>
    </row>
    <row r="421" spans="1:6" ht="30">
      <c r="A421" s="996" t="s">
        <v>12344</v>
      </c>
      <c r="B421" s="952" t="s">
        <v>12345</v>
      </c>
      <c r="C421" s="972" t="s">
        <v>12346</v>
      </c>
      <c r="D421" s="923">
        <v>6500</v>
      </c>
      <c r="E421" s="1007"/>
      <c r="F421" s="855" t="s">
        <v>14138</v>
      </c>
    </row>
    <row r="422" spans="1:6" ht="30">
      <c r="A422" s="996" t="s">
        <v>12347</v>
      </c>
      <c r="B422" s="952" t="s">
        <v>12348</v>
      </c>
      <c r="C422" s="972" t="s">
        <v>12349</v>
      </c>
      <c r="D422" s="923">
        <v>6500</v>
      </c>
      <c r="E422" s="1007"/>
      <c r="F422" s="855" t="s">
        <v>14138</v>
      </c>
    </row>
    <row r="423" spans="1:6" ht="30">
      <c r="A423" s="996" t="s">
        <v>12350</v>
      </c>
      <c r="B423" s="952" t="s">
        <v>12351</v>
      </c>
      <c r="C423" s="972" t="s">
        <v>12352</v>
      </c>
      <c r="D423" s="923">
        <v>6500</v>
      </c>
      <c r="E423" s="1007"/>
      <c r="F423" s="855" t="s">
        <v>14138</v>
      </c>
    </row>
    <row r="424" spans="1:6" ht="30">
      <c r="A424" s="996" t="s">
        <v>12353</v>
      </c>
      <c r="B424" s="952" t="s">
        <v>12354</v>
      </c>
      <c r="C424" s="972" t="s">
        <v>12355</v>
      </c>
      <c r="D424" s="923">
        <v>6500</v>
      </c>
      <c r="E424" s="1007"/>
      <c r="F424" s="855" t="s">
        <v>14138</v>
      </c>
    </row>
    <row r="425" spans="1:6" ht="30">
      <c r="A425" s="996" t="s">
        <v>12356</v>
      </c>
      <c r="B425" s="952" t="s">
        <v>12357</v>
      </c>
      <c r="C425" s="972" t="s">
        <v>12358</v>
      </c>
      <c r="D425" s="923">
        <v>6500</v>
      </c>
      <c r="E425" s="1007"/>
      <c r="F425" s="855" t="s">
        <v>14138</v>
      </c>
    </row>
    <row r="426" spans="1:6" ht="30">
      <c r="A426" s="996" t="s">
        <v>12359</v>
      </c>
      <c r="B426" s="952" t="s">
        <v>12360</v>
      </c>
      <c r="C426" s="972" t="s">
        <v>12361</v>
      </c>
      <c r="D426" s="923">
        <v>6500</v>
      </c>
      <c r="E426" s="1007"/>
      <c r="F426" s="855" t="s">
        <v>14138</v>
      </c>
    </row>
    <row r="427" spans="1:6" ht="30">
      <c r="A427" s="996" t="s">
        <v>12362</v>
      </c>
      <c r="B427" s="952" t="s">
        <v>12363</v>
      </c>
      <c r="C427" s="972" t="s">
        <v>12364</v>
      </c>
      <c r="D427" s="923">
        <v>6500</v>
      </c>
      <c r="E427" s="1007"/>
      <c r="F427" s="855" t="s">
        <v>14138</v>
      </c>
    </row>
    <row r="428" spans="1:6" ht="30">
      <c r="A428" s="996" t="s">
        <v>12365</v>
      </c>
      <c r="B428" s="952" t="s">
        <v>12366</v>
      </c>
      <c r="C428" s="972" t="s">
        <v>12367</v>
      </c>
      <c r="D428" s="923">
        <v>6500</v>
      </c>
      <c r="E428" s="1007"/>
      <c r="F428" s="855" t="s">
        <v>14138</v>
      </c>
    </row>
    <row r="429" spans="1:6" ht="30">
      <c r="A429" s="996" t="s">
        <v>12368</v>
      </c>
      <c r="B429" s="952" t="s">
        <v>12369</v>
      </c>
      <c r="C429" s="972" t="s">
        <v>12370</v>
      </c>
      <c r="D429" s="923">
        <v>6500</v>
      </c>
      <c r="E429" s="1007"/>
      <c r="F429" s="855" t="s">
        <v>14138</v>
      </c>
    </row>
    <row r="430" spans="1:6" ht="30">
      <c r="A430" s="996" t="s">
        <v>12371</v>
      </c>
      <c r="B430" s="952" t="s">
        <v>12372</v>
      </c>
      <c r="C430" s="972" t="s">
        <v>12373</v>
      </c>
      <c r="D430" s="923">
        <v>6500</v>
      </c>
      <c r="E430" s="1007"/>
      <c r="F430" s="855" t="s">
        <v>14138</v>
      </c>
    </row>
    <row r="431" spans="1:6" ht="30">
      <c r="A431" s="996" t="s">
        <v>12374</v>
      </c>
      <c r="B431" s="952" t="s">
        <v>12375</v>
      </c>
      <c r="C431" s="972" t="s">
        <v>12376</v>
      </c>
      <c r="D431" s="923">
        <v>6500</v>
      </c>
      <c r="E431" s="1007"/>
      <c r="F431" s="855" t="s">
        <v>14138</v>
      </c>
    </row>
    <row r="432" spans="1:6" ht="30">
      <c r="A432" s="996" t="s">
        <v>12377</v>
      </c>
      <c r="B432" s="952" t="s">
        <v>12378</v>
      </c>
      <c r="C432" s="972" t="s">
        <v>12379</v>
      </c>
      <c r="D432" s="923">
        <v>6500</v>
      </c>
      <c r="E432" s="1007"/>
      <c r="F432" s="855" t="s">
        <v>14138</v>
      </c>
    </row>
    <row r="433" spans="1:6" ht="30">
      <c r="A433" s="996" t="s">
        <v>12380</v>
      </c>
      <c r="B433" s="952" t="s">
        <v>12381</v>
      </c>
      <c r="C433" s="972" t="s">
        <v>12382</v>
      </c>
      <c r="D433" s="923">
        <v>6500</v>
      </c>
      <c r="E433" s="1007"/>
      <c r="F433" s="855" t="s">
        <v>14138</v>
      </c>
    </row>
    <row r="434" spans="1:6" ht="30">
      <c r="A434" s="996" t="s">
        <v>12383</v>
      </c>
      <c r="B434" s="952" t="s">
        <v>12384</v>
      </c>
      <c r="C434" s="972" t="s">
        <v>12385</v>
      </c>
      <c r="D434" s="923">
        <v>6500</v>
      </c>
      <c r="E434" s="1007"/>
      <c r="F434" s="855" t="s">
        <v>14138</v>
      </c>
    </row>
    <row r="435" spans="1:6" ht="30">
      <c r="A435" s="996" t="s">
        <v>12386</v>
      </c>
      <c r="B435" s="952" t="s">
        <v>12387</v>
      </c>
      <c r="C435" s="972" t="s">
        <v>12388</v>
      </c>
      <c r="D435" s="923">
        <v>6500</v>
      </c>
      <c r="E435" s="1007"/>
      <c r="F435" s="855" t="s">
        <v>14138</v>
      </c>
    </row>
    <row r="436" spans="1:6" ht="30">
      <c r="A436" s="996" t="s">
        <v>12389</v>
      </c>
      <c r="B436" s="952" t="s">
        <v>12390</v>
      </c>
      <c r="C436" s="972" t="s">
        <v>12391</v>
      </c>
      <c r="D436" s="923">
        <v>6500</v>
      </c>
      <c r="E436" s="1007"/>
      <c r="F436" s="855" t="s">
        <v>14138</v>
      </c>
    </row>
    <row r="437" spans="1:6" ht="30">
      <c r="A437" s="996" t="s">
        <v>12392</v>
      </c>
      <c r="B437" s="952" t="s">
        <v>12393</v>
      </c>
      <c r="C437" s="972" t="s">
        <v>12394</v>
      </c>
      <c r="D437" s="923">
        <v>6500</v>
      </c>
      <c r="E437" s="1007"/>
      <c r="F437" s="855" t="s">
        <v>14138</v>
      </c>
    </row>
    <row r="438" spans="1:6" ht="30">
      <c r="A438" s="996" t="s">
        <v>12395</v>
      </c>
      <c r="B438" s="952" t="s">
        <v>12396</v>
      </c>
      <c r="C438" s="972" t="s">
        <v>12397</v>
      </c>
      <c r="D438" s="923">
        <v>2500</v>
      </c>
      <c r="E438" s="1007"/>
      <c r="F438" s="855" t="s">
        <v>14138</v>
      </c>
    </row>
    <row r="439" spans="1:6" ht="30">
      <c r="A439" s="996" t="s">
        <v>12398</v>
      </c>
      <c r="B439" s="952" t="s">
        <v>12399</v>
      </c>
      <c r="C439" s="972" t="s">
        <v>12400</v>
      </c>
      <c r="D439" s="923">
        <v>2500</v>
      </c>
      <c r="E439" s="1007"/>
      <c r="F439" s="855" t="s">
        <v>14138</v>
      </c>
    </row>
    <row r="440" spans="1:6" ht="15">
      <c r="A440" s="996" t="s">
        <v>12401</v>
      </c>
      <c r="B440" s="952" t="s">
        <v>12402</v>
      </c>
      <c r="C440" s="972" t="s">
        <v>12403</v>
      </c>
      <c r="D440" s="923">
        <v>5200</v>
      </c>
      <c r="E440" s="1007"/>
      <c r="F440" s="855" t="s">
        <v>14138</v>
      </c>
    </row>
    <row r="441" spans="1:6" ht="15">
      <c r="A441" s="996" t="s">
        <v>12404</v>
      </c>
      <c r="B441" s="952" t="s">
        <v>12405</v>
      </c>
      <c r="C441" s="972" t="s">
        <v>12406</v>
      </c>
      <c r="D441" s="923">
        <v>1900</v>
      </c>
      <c r="E441" s="1007"/>
      <c r="F441" s="855" t="s">
        <v>14138</v>
      </c>
    </row>
    <row r="442" spans="1:6" ht="30">
      <c r="A442" s="996" t="s">
        <v>12407</v>
      </c>
      <c r="B442" s="952" t="s">
        <v>12408</v>
      </c>
      <c r="C442" s="972" t="s">
        <v>12409</v>
      </c>
      <c r="D442" s="923">
        <v>5200</v>
      </c>
      <c r="E442" s="1007"/>
      <c r="F442" s="855" t="s">
        <v>14138</v>
      </c>
    </row>
    <row r="443" spans="1:6" ht="30">
      <c r="A443" s="996" t="s">
        <v>12410</v>
      </c>
      <c r="B443" s="952" t="s">
        <v>12411</v>
      </c>
      <c r="C443" s="972" t="s">
        <v>12412</v>
      </c>
      <c r="D443" s="923">
        <v>5200</v>
      </c>
      <c r="E443" s="1007"/>
      <c r="F443" s="855" t="s">
        <v>14138</v>
      </c>
    </row>
    <row r="444" spans="1:6" ht="30">
      <c r="A444" s="996" t="s">
        <v>12413</v>
      </c>
      <c r="B444" s="952" t="s">
        <v>12414</v>
      </c>
      <c r="C444" s="972" t="s">
        <v>12415</v>
      </c>
      <c r="D444" s="923">
        <v>3900</v>
      </c>
      <c r="E444" s="1007"/>
      <c r="F444" s="855" t="s">
        <v>14138</v>
      </c>
    </row>
    <row r="445" spans="1:6" ht="15">
      <c r="A445" s="996" t="s">
        <v>12416</v>
      </c>
      <c r="B445" s="952" t="s">
        <v>12417</v>
      </c>
      <c r="C445" s="972" t="s">
        <v>12418</v>
      </c>
      <c r="D445" s="923">
        <v>2500</v>
      </c>
      <c r="E445" s="1007"/>
      <c r="F445" s="855" t="s">
        <v>14138</v>
      </c>
    </row>
    <row r="446" spans="1:6" ht="30">
      <c r="A446" s="996" t="s">
        <v>12419</v>
      </c>
      <c r="B446" s="952" t="s">
        <v>12420</v>
      </c>
      <c r="C446" s="972" t="s">
        <v>12421</v>
      </c>
      <c r="D446" s="923">
        <v>5200</v>
      </c>
      <c r="E446" s="1007"/>
      <c r="F446" s="855" t="s">
        <v>14138</v>
      </c>
    </row>
    <row r="447" spans="1:6" ht="45">
      <c r="A447" s="996" t="s">
        <v>12422</v>
      </c>
      <c r="B447" s="952" t="s">
        <v>12423</v>
      </c>
      <c r="C447" s="972" t="s">
        <v>12424</v>
      </c>
      <c r="D447" s="923">
        <v>1950</v>
      </c>
      <c r="E447" s="1007"/>
      <c r="F447" s="855" t="s">
        <v>14138</v>
      </c>
    </row>
    <row r="448" spans="1:6" ht="30">
      <c r="A448" s="996" t="s">
        <v>12425</v>
      </c>
      <c r="B448" s="952" t="s">
        <v>12426</v>
      </c>
      <c r="C448" s="972" t="s">
        <v>12427</v>
      </c>
      <c r="D448" s="923">
        <v>1900</v>
      </c>
      <c r="E448" s="1007"/>
      <c r="F448" s="855" t="s">
        <v>14138</v>
      </c>
    </row>
    <row r="449" spans="1:6" ht="30">
      <c r="A449" s="996" t="s">
        <v>12428</v>
      </c>
      <c r="B449" s="952" t="s">
        <v>12429</v>
      </c>
      <c r="C449" s="972" t="s">
        <v>12430</v>
      </c>
      <c r="D449" s="923">
        <v>2500</v>
      </c>
      <c r="E449" s="1007"/>
      <c r="F449" s="855" t="s">
        <v>14138</v>
      </c>
    </row>
    <row r="450" spans="1:6" ht="30">
      <c r="A450" s="996" t="s">
        <v>12431</v>
      </c>
      <c r="B450" s="952" t="s">
        <v>12432</v>
      </c>
      <c r="C450" s="972" t="s">
        <v>12433</v>
      </c>
      <c r="D450" s="923">
        <v>1900</v>
      </c>
      <c r="E450" s="1007"/>
      <c r="F450" s="855" t="s">
        <v>14138</v>
      </c>
    </row>
    <row r="451" spans="1:6" ht="30">
      <c r="A451" s="996" t="s">
        <v>12434</v>
      </c>
      <c r="B451" s="952" t="s">
        <v>12435</v>
      </c>
      <c r="C451" s="972" t="s">
        <v>12436</v>
      </c>
      <c r="D451" s="923">
        <v>2500</v>
      </c>
      <c r="E451" s="1007"/>
      <c r="F451" s="855" t="s">
        <v>14138</v>
      </c>
    </row>
    <row r="452" spans="1:6" ht="30">
      <c r="A452" s="996" t="s">
        <v>12437</v>
      </c>
      <c r="B452" s="952" t="s">
        <v>12438</v>
      </c>
      <c r="C452" s="972" t="s">
        <v>12439</v>
      </c>
      <c r="D452" s="890">
        <v>5200</v>
      </c>
      <c r="E452" s="997"/>
      <c r="F452" s="855" t="s">
        <v>14138</v>
      </c>
    </row>
    <row r="453" spans="1:6" ht="30">
      <c r="A453" s="996" t="s">
        <v>12440</v>
      </c>
      <c r="B453" s="952" t="s">
        <v>12441</v>
      </c>
      <c r="C453" s="972" t="s">
        <v>12442</v>
      </c>
      <c r="D453" s="923">
        <v>3900</v>
      </c>
      <c r="E453" s="1007"/>
      <c r="F453" s="855" t="s">
        <v>14138</v>
      </c>
    </row>
    <row r="454" spans="1:6" ht="30">
      <c r="A454" s="996" t="s">
        <v>12443</v>
      </c>
      <c r="B454" s="952" t="s">
        <v>12444</v>
      </c>
      <c r="C454" s="972" t="s">
        <v>12445</v>
      </c>
      <c r="D454" s="923">
        <v>5200</v>
      </c>
      <c r="E454" s="1007"/>
      <c r="F454" s="855" t="s">
        <v>14138</v>
      </c>
    </row>
    <row r="455" spans="1:6" ht="45">
      <c r="A455" s="996" t="s">
        <v>12446</v>
      </c>
      <c r="B455" s="952" t="s">
        <v>12447</v>
      </c>
      <c r="C455" s="972" t="s">
        <v>12448</v>
      </c>
      <c r="D455" s="923">
        <v>5200</v>
      </c>
      <c r="E455" s="1007"/>
      <c r="F455" s="855" t="s">
        <v>14138</v>
      </c>
    </row>
    <row r="456" spans="1:6" ht="30">
      <c r="A456" s="996" t="s">
        <v>12449</v>
      </c>
      <c r="B456" s="952" t="s">
        <v>12450</v>
      </c>
      <c r="C456" s="972" t="s">
        <v>12451</v>
      </c>
      <c r="D456" s="923">
        <v>2500</v>
      </c>
      <c r="E456" s="1007"/>
      <c r="F456" s="855" t="s">
        <v>14138</v>
      </c>
    </row>
    <row r="457" spans="1:6" ht="15">
      <c r="A457" s="996" t="s">
        <v>12452</v>
      </c>
      <c r="B457" s="952" t="s">
        <v>12453</v>
      </c>
      <c r="C457" s="972" t="s">
        <v>12454</v>
      </c>
      <c r="D457" s="923">
        <v>2500</v>
      </c>
      <c r="E457" s="1007"/>
      <c r="F457" s="855" t="s">
        <v>14138</v>
      </c>
    </row>
    <row r="458" spans="1:6" ht="30">
      <c r="A458" s="996" t="s">
        <v>12455</v>
      </c>
      <c r="B458" s="952" t="s">
        <v>12456</v>
      </c>
      <c r="C458" s="972" t="s">
        <v>12457</v>
      </c>
      <c r="D458" s="923">
        <v>2500</v>
      </c>
      <c r="E458" s="1007"/>
      <c r="F458" s="855" t="s">
        <v>14138</v>
      </c>
    </row>
    <row r="459" spans="1:6" ht="30">
      <c r="A459" s="996" t="s">
        <v>12458</v>
      </c>
      <c r="B459" s="952" t="s">
        <v>12459</v>
      </c>
      <c r="C459" s="972" t="s">
        <v>12460</v>
      </c>
      <c r="D459" s="923">
        <v>5200</v>
      </c>
      <c r="E459" s="1007"/>
      <c r="F459" s="855" t="s">
        <v>14138</v>
      </c>
    </row>
    <row r="460" spans="1:6" ht="15">
      <c r="A460" s="996" t="s">
        <v>12461</v>
      </c>
      <c r="B460" s="952" t="s">
        <v>12462</v>
      </c>
      <c r="C460" s="972" t="s">
        <v>12463</v>
      </c>
      <c r="D460" s="923">
        <v>1900</v>
      </c>
      <c r="E460" s="1007"/>
      <c r="F460" s="855" t="s">
        <v>14138</v>
      </c>
    </row>
    <row r="461" spans="1:6" ht="30">
      <c r="A461" s="996" t="s">
        <v>12464</v>
      </c>
      <c r="B461" s="952" t="s">
        <v>12465</v>
      </c>
      <c r="C461" s="972" t="s">
        <v>12466</v>
      </c>
      <c r="D461" s="923">
        <v>2500</v>
      </c>
      <c r="E461" s="1007"/>
      <c r="F461" s="855" t="s">
        <v>14138</v>
      </c>
    </row>
    <row r="462" spans="1:6" ht="30">
      <c r="A462" s="996" t="s">
        <v>12467</v>
      </c>
      <c r="B462" s="952" t="s">
        <v>12468</v>
      </c>
      <c r="C462" s="972" t="s">
        <v>12469</v>
      </c>
      <c r="D462" s="923">
        <v>3100</v>
      </c>
      <c r="E462" s="1007"/>
      <c r="F462" s="855" t="s">
        <v>14138</v>
      </c>
    </row>
    <row r="463" spans="1:6" ht="45">
      <c r="A463" s="996" t="s">
        <v>12470</v>
      </c>
      <c r="B463" s="952" t="s">
        <v>12471</v>
      </c>
      <c r="C463" s="972" t="s">
        <v>12472</v>
      </c>
      <c r="D463" s="923">
        <v>7200</v>
      </c>
      <c r="E463" s="1007"/>
      <c r="F463" s="855" t="s">
        <v>14138</v>
      </c>
    </row>
    <row r="464" spans="1:6" ht="30">
      <c r="A464" s="996" t="s">
        <v>12473</v>
      </c>
      <c r="B464" s="952" t="s">
        <v>12474</v>
      </c>
      <c r="C464" s="972" t="s">
        <v>12475</v>
      </c>
      <c r="D464" s="923">
        <v>1900</v>
      </c>
      <c r="E464" s="1007"/>
      <c r="F464" s="855" t="s">
        <v>14138</v>
      </c>
    </row>
    <row r="465" spans="1:6" ht="30">
      <c r="A465" s="996" t="s">
        <v>12476</v>
      </c>
      <c r="B465" s="952" t="s">
        <v>12477</v>
      </c>
      <c r="C465" s="972" t="s">
        <v>12478</v>
      </c>
      <c r="D465" s="923">
        <v>5200</v>
      </c>
      <c r="E465" s="1007"/>
      <c r="F465" s="855" t="s">
        <v>14138</v>
      </c>
    </row>
    <row r="466" spans="1:6" ht="30">
      <c r="A466" s="996" t="s">
        <v>12479</v>
      </c>
      <c r="B466" s="952" t="s">
        <v>12480</v>
      </c>
      <c r="C466" s="972" t="s">
        <v>12481</v>
      </c>
      <c r="D466" s="923">
        <v>1900</v>
      </c>
      <c r="E466" s="1007"/>
      <c r="F466" s="855" t="s">
        <v>14138</v>
      </c>
    </row>
    <row r="467" spans="1:6" ht="30">
      <c r="A467" s="996" t="s">
        <v>12482</v>
      </c>
      <c r="B467" s="952" t="s">
        <v>12483</v>
      </c>
      <c r="C467" s="972" t="s">
        <v>12484</v>
      </c>
      <c r="D467" s="923">
        <v>2500</v>
      </c>
      <c r="E467" s="1007"/>
      <c r="F467" s="855" t="s">
        <v>14138</v>
      </c>
    </row>
    <row r="468" spans="1:6" ht="30">
      <c r="A468" s="996" t="s">
        <v>12485</v>
      </c>
      <c r="B468" s="952" t="s">
        <v>12486</v>
      </c>
      <c r="C468" s="972" t="s">
        <v>12487</v>
      </c>
      <c r="D468" s="923">
        <v>2500</v>
      </c>
      <c r="E468" s="1007"/>
      <c r="F468" s="855" t="s">
        <v>14138</v>
      </c>
    </row>
    <row r="469" spans="1:6" ht="30">
      <c r="A469" s="996" t="s">
        <v>12488</v>
      </c>
      <c r="B469" s="952" t="s">
        <v>12489</v>
      </c>
      <c r="C469" s="972" t="s">
        <v>12490</v>
      </c>
      <c r="D469" s="923">
        <v>6500</v>
      </c>
      <c r="E469" s="1007"/>
      <c r="F469" s="855" t="s">
        <v>14138</v>
      </c>
    </row>
    <row r="470" spans="1:6" ht="15">
      <c r="A470" s="1010" t="s">
        <v>13136</v>
      </c>
      <c r="B470" s="873" t="s">
        <v>13137</v>
      </c>
      <c r="C470" s="1025" t="s">
        <v>13138</v>
      </c>
      <c r="D470" s="1015">
        <v>5500</v>
      </c>
      <c r="E470" s="944"/>
      <c r="F470" s="855" t="s">
        <v>14138</v>
      </c>
    </row>
    <row r="471" spans="1:6" ht="15">
      <c r="A471" s="1010" t="s">
        <v>13139</v>
      </c>
      <c r="B471" s="873" t="s">
        <v>13140</v>
      </c>
      <c r="C471" s="1025" t="s">
        <v>13141</v>
      </c>
      <c r="D471" s="1015">
        <v>4850</v>
      </c>
      <c r="E471" s="944"/>
      <c r="F471" s="855" t="s">
        <v>14138</v>
      </c>
    </row>
    <row r="472" spans="1:6" ht="30">
      <c r="A472" s="1010" t="s">
        <v>13142</v>
      </c>
      <c r="B472" s="873" t="s">
        <v>13143</v>
      </c>
      <c r="C472" s="1025" t="s">
        <v>13144</v>
      </c>
      <c r="D472" s="1015">
        <v>28500</v>
      </c>
      <c r="E472" s="944"/>
      <c r="F472" s="855" t="s">
        <v>14138</v>
      </c>
    </row>
    <row r="473" spans="1:6" ht="30">
      <c r="A473" s="1010" t="s">
        <v>13145</v>
      </c>
      <c r="B473" s="873" t="s">
        <v>13146</v>
      </c>
      <c r="C473" s="1025" t="s">
        <v>13147</v>
      </c>
      <c r="D473" s="1015">
        <v>4650</v>
      </c>
      <c r="E473" s="944"/>
      <c r="F473" s="855" t="s">
        <v>14138</v>
      </c>
    </row>
    <row r="474" spans="1:6" ht="30">
      <c r="A474" s="1010" t="s">
        <v>13148</v>
      </c>
      <c r="B474" s="873" t="s">
        <v>13149</v>
      </c>
      <c r="C474" s="1025" t="s">
        <v>13150</v>
      </c>
      <c r="D474" s="1015">
        <v>7850</v>
      </c>
      <c r="E474" s="944"/>
      <c r="F474" s="855" t="s">
        <v>14138</v>
      </c>
    </row>
    <row r="475" spans="1:6" ht="45">
      <c r="A475" s="1010" t="s">
        <v>13151</v>
      </c>
      <c r="B475" s="873" t="s">
        <v>13152</v>
      </c>
      <c r="C475" s="1025" t="s">
        <v>13153</v>
      </c>
      <c r="D475" s="1015">
        <v>7850</v>
      </c>
      <c r="E475" s="944"/>
      <c r="F475" s="855" t="s">
        <v>14138</v>
      </c>
    </row>
    <row r="476" spans="1:6" ht="30">
      <c r="A476" s="1010" t="s">
        <v>13154</v>
      </c>
      <c r="B476" s="873" t="s">
        <v>13155</v>
      </c>
      <c r="C476" s="1025" t="s">
        <v>13156</v>
      </c>
      <c r="D476" s="1015">
        <v>27493</v>
      </c>
      <c r="E476" s="944"/>
      <c r="F476" s="855" t="s">
        <v>14138</v>
      </c>
    </row>
    <row r="477" spans="1:6" ht="30">
      <c r="A477" s="1010" t="s">
        <v>13157</v>
      </c>
      <c r="B477" s="873" t="s">
        <v>13158</v>
      </c>
      <c r="C477" s="1025" t="s">
        <v>13159</v>
      </c>
      <c r="D477" s="1015">
        <v>29750</v>
      </c>
      <c r="E477" s="944"/>
      <c r="F477" s="855" t="s">
        <v>14138</v>
      </c>
    </row>
    <row r="478" spans="1:6" ht="15">
      <c r="A478" s="1010" t="s">
        <v>13160</v>
      </c>
      <c r="B478" s="873" t="s">
        <v>13161</v>
      </c>
      <c r="C478" s="1025" t="s">
        <v>13162</v>
      </c>
      <c r="D478" s="1015">
        <v>5700</v>
      </c>
      <c r="E478" s="944"/>
      <c r="F478" s="855" t="s">
        <v>14138</v>
      </c>
    </row>
    <row r="479" spans="1:6" ht="30">
      <c r="A479" s="1010" t="s">
        <v>13163</v>
      </c>
      <c r="B479" s="873" t="s">
        <v>13164</v>
      </c>
      <c r="C479" s="1025" t="s">
        <v>13165</v>
      </c>
      <c r="D479" s="1015">
        <v>9750</v>
      </c>
      <c r="E479" s="944"/>
      <c r="F479" s="855" t="s">
        <v>14138</v>
      </c>
    </row>
    <row r="480" spans="1:6" ht="45">
      <c r="A480" s="1010" t="s">
        <v>13407</v>
      </c>
      <c r="B480" s="873" t="s">
        <v>13408</v>
      </c>
      <c r="C480" s="889" t="s">
        <v>13409</v>
      </c>
      <c r="D480" s="1015">
        <v>40450</v>
      </c>
      <c r="E480" s="944"/>
      <c r="F480" s="855" t="s">
        <v>14138</v>
      </c>
    </row>
    <row r="481" spans="1:6" ht="30">
      <c r="A481" s="1010" t="s">
        <v>13410</v>
      </c>
      <c r="B481" s="873" t="s">
        <v>13411</v>
      </c>
      <c r="C481" s="889" t="s">
        <v>13412</v>
      </c>
      <c r="D481" s="1015">
        <v>38000</v>
      </c>
      <c r="E481" s="944"/>
      <c r="F481" s="855" t="s">
        <v>14138</v>
      </c>
    </row>
    <row r="482" spans="1:6" ht="30">
      <c r="A482" s="1010" t="s">
        <v>13413</v>
      </c>
      <c r="B482" s="873" t="s">
        <v>13414</v>
      </c>
      <c r="C482" s="889" t="s">
        <v>13415</v>
      </c>
      <c r="D482" s="1015">
        <v>8950</v>
      </c>
      <c r="E482" s="944"/>
      <c r="F482" s="855" t="s">
        <v>14138</v>
      </c>
    </row>
    <row r="483" spans="1:6" ht="30">
      <c r="A483" s="1010" t="s">
        <v>13416</v>
      </c>
      <c r="B483" s="873" t="s">
        <v>13417</v>
      </c>
      <c r="C483" s="889" t="s">
        <v>13418</v>
      </c>
      <c r="D483" s="1015">
        <v>9000</v>
      </c>
      <c r="E483" s="944"/>
      <c r="F483" s="855" t="s">
        <v>14138</v>
      </c>
    </row>
    <row r="484" spans="1:6" ht="30">
      <c r="A484" s="1010" t="s">
        <v>13419</v>
      </c>
      <c r="B484" s="873" t="s">
        <v>13420</v>
      </c>
      <c r="C484" s="889" t="s">
        <v>13421</v>
      </c>
      <c r="D484" s="1015">
        <v>9000</v>
      </c>
      <c r="E484" s="944"/>
      <c r="F484" s="855" t="s">
        <v>14138</v>
      </c>
    </row>
    <row r="485" spans="1:6" ht="30">
      <c r="A485" s="1010" t="s">
        <v>13422</v>
      </c>
      <c r="B485" s="873" t="s">
        <v>13423</v>
      </c>
      <c r="C485" s="889" t="s">
        <v>13424</v>
      </c>
      <c r="D485" s="1015">
        <v>9390</v>
      </c>
      <c r="E485" s="944"/>
      <c r="F485" s="855" t="s">
        <v>14138</v>
      </c>
    </row>
    <row r="486" spans="1:6" ht="30">
      <c r="A486" s="1010" t="s">
        <v>13425</v>
      </c>
      <c r="B486" s="873" t="s">
        <v>13426</v>
      </c>
      <c r="C486" s="889" t="s">
        <v>13427</v>
      </c>
      <c r="D486" s="1015">
        <v>6400</v>
      </c>
      <c r="E486" s="944"/>
      <c r="F486" s="855" t="s">
        <v>14138</v>
      </c>
    </row>
    <row r="487" spans="1:6" ht="30">
      <c r="A487" s="1010" t="s">
        <v>13428</v>
      </c>
      <c r="B487" s="873" t="s">
        <v>13429</v>
      </c>
      <c r="C487" s="889" t="s">
        <v>13430</v>
      </c>
      <c r="D487" s="1015">
        <v>6200</v>
      </c>
      <c r="E487" s="944"/>
      <c r="F487" s="855" t="s">
        <v>14138</v>
      </c>
    </row>
    <row r="488" spans="1:6" ht="30">
      <c r="A488" s="1010" t="s">
        <v>13431</v>
      </c>
      <c r="B488" s="873" t="s">
        <v>13432</v>
      </c>
      <c r="C488" s="889" t="s">
        <v>13433</v>
      </c>
      <c r="D488" s="1015">
        <v>6500</v>
      </c>
      <c r="E488" s="944"/>
      <c r="F488" s="855" t="s">
        <v>14138</v>
      </c>
    </row>
    <row r="489" spans="1:6" ht="30">
      <c r="A489" s="1010" t="s">
        <v>13434</v>
      </c>
      <c r="B489" s="873" t="s">
        <v>13435</v>
      </c>
      <c r="C489" s="889" t="s">
        <v>13436</v>
      </c>
      <c r="D489" s="1015">
        <v>5800</v>
      </c>
      <c r="E489" s="944"/>
      <c r="F489" s="855" t="s">
        <v>14138</v>
      </c>
    </row>
    <row r="490" spans="1:6" ht="30">
      <c r="A490" s="1010" t="s">
        <v>13437</v>
      </c>
      <c r="B490" s="873" t="s">
        <v>13438</v>
      </c>
      <c r="C490" s="889" t="s">
        <v>13439</v>
      </c>
      <c r="D490" s="1015">
        <v>9050</v>
      </c>
      <c r="E490" s="944"/>
      <c r="F490" s="855" t="s">
        <v>14138</v>
      </c>
    </row>
    <row r="491" spans="1:6" ht="60">
      <c r="A491" s="1010" t="s">
        <v>13440</v>
      </c>
      <c r="B491" s="873" t="s">
        <v>13441</v>
      </c>
      <c r="C491" s="889" t="s">
        <v>13442</v>
      </c>
      <c r="D491" s="1015">
        <v>8800</v>
      </c>
      <c r="E491" s="944"/>
      <c r="F491" s="855" t="s">
        <v>14138</v>
      </c>
    </row>
    <row r="492" spans="1:6" ht="15">
      <c r="A492" s="1010" t="s">
        <v>13443</v>
      </c>
      <c r="B492" s="873" t="s">
        <v>13444</v>
      </c>
      <c r="C492" s="889" t="s">
        <v>13445</v>
      </c>
      <c r="D492" s="1015">
        <v>2950</v>
      </c>
      <c r="E492" s="944"/>
      <c r="F492" s="855" t="s">
        <v>14138</v>
      </c>
    </row>
    <row r="493" spans="1:6" ht="30">
      <c r="A493" s="1010" t="s">
        <v>13446</v>
      </c>
      <c r="B493" s="873" t="s">
        <v>13447</v>
      </c>
      <c r="C493" s="889" t="s">
        <v>13448</v>
      </c>
      <c r="D493" s="1015">
        <v>3150</v>
      </c>
      <c r="E493" s="944"/>
      <c r="F493" s="855" t="s">
        <v>14138</v>
      </c>
    </row>
    <row r="494" spans="1:6" ht="15">
      <c r="A494" s="1010" t="s">
        <v>13449</v>
      </c>
      <c r="B494" s="873" t="s">
        <v>13450</v>
      </c>
      <c r="C494" s="889" t="s">
        <v>13451</v>
      </c>
      <c r="D494" s="1015">
        <v>2150</v>
      </c>
      <c r="E494" s="944"/>
      <c r="F494" s="855" t="s">
        <v>14138</v>
      </c>
    </row>
    <row r="495" spans="1:6" ht="15">
      <c r="A495" s="1010" t="s">
        <v>13452</v>
      </c>
      <c r="B495" s="873" t="s">
        <v>13453</v>
      </c>
      <c r="C495" s="889" t="s">
        <v>13454</v>
      </c>
      <c r="D495" s="1015">
        <v>4850</v>
      </c>
      <c r="E495" s="944"/>
      <c r="F495" s="855" t="s">
        <v>14138</v>
      </c>
    </row>
    <row r="496" spans="1:6" ht="30">
      <c r="A496" s="1010" t="s">
        <v>13455</v>
      </c>
      <c r="B496" s="873" t="s">
        <v>13456</v>
      </c>
      <c r="C496" s="889" t="s">
        <v>13457</v>
      </c>
      <c r="D496" s="1015">
        <v>4850</v>
      </c>
      <c r="E496" s="944"/>
      <c r="F496" s="855" t="s">
        <v>14138</v>
      </c>
    </row>
    <row r="497" spans="1:7" ht="30">
      <c r="A497" s="1010" t="s">
        <v>13458</v>
      </c>
      <c r="B497" s="873" t="s">
        <v>13459</v>
      </c>
      <c r="C497" s="889" t="s">
        <v>13460</v>
      </c>
      <c r="D497" s="1015">
        <v>9000</v>
      </c>
      <c r="E497" s="944"/>
      <c r="F497" s="855" t="s">
        <v>14138</v>
      </c>
      <c r="G497" s="870"/>
    </row>
    <row r="498" spans="1:7" ht="15">
      <c r="A498" s="865" t="s">
        <v>13888</v>
      </c>
      <c r="B498" s="873" t="s">
        <v>13889</v>
      </c>
      <c r="C498" s="889" t="s">
        <v>13890</v>
      </c>
      <c r="D498" s="890">
        <v>7500</v>
      </c>
      <c r="E498" s="902"/>
      <c r="F498" s="855" t="s">
        <v>14138</v>
      </c>
      <c r="G498" s="870" t="s">
        <v>13887</v>
      </c>
    </row>
    <row r="499" spans="1:7" ht="30">
      <c r="A499" s="865" t="s">
        <v>13891</v>
      </c>
      <c r="B499" s="873" t="s">
        <v>13892</v>
      </c>
      <c r="C499" s="889" t="s">
        <v>13893</v>
      </c>
      <c r="D499" s="890">
        <v>7500</v>
      </c>
      <c r="E499" s="902"/>
      <c r="F499" s="855" t="s">
        <v>14138</v>
      </c>
      <c r="G499" s="870" t="s">
        <v>13887</v>
      </c>
    </row>
    <row r="500" spans="1:7" ht="30">
      <c r="A500" s="865" t="s">
        <v>13894</v>
      </c>
      <c r="B500" s="873" t="s">
        <v>13895</v>
      </c>
      <c r="C500" s="889" t="s">
        <v>13896</v>
      </c>
      <c r="D500" s="890">
        <v>5400</v>
      </c>
      <c r="E500" s="902"/>
      <c r="F500" s="855" t="s">
        <v>14138</v>
      </c>
      <c r="G500" s="870" t="s">
        <v>13887</v>
      </c>
    </row>
    <row r="501" spans="1:7" ht="30">
      <c r="A501" s="865" t="s">
        <v>13897</v>
      </c>
      <c r="B501" s="873" t="s">
        <v>13898</v>
      </c>
      <c r="C501" s="889" t="s">
        <v>13899</v>
      </c>
      <c r="D501" s="890">
        <v>3500</v>
      </c>
      <c r="E501" s="902"/>
      <c r="F501" s="855" t="s">
        <v>14138</v>
      </c>
      <c r="G501" s="870" t="s">
        <v>13887</v>
      </c>
    </row>
    <row r="502" spans="1:7" ht="15">
      <c r="A502" s="865" t="s">
        <v>13900</v>
      </c>
      <c r="B502" s="873" t="s">
        <v>13901</v>
      </c>
      <c r="C502" s="889" t="s">
        <v>13902</v>
      </c>
      <c r="D502" s="890">
        <v>6150</v>
      </c>
      <c r="E502" s="902"/>
      <c r="F502" s="855" t="s">
        <v>14138</v>
      </c>
      <c r="G502" s="870" t="s">
        <v>13887</v>
      </c>
    </row>
    <row r="503" spans="1:7" ht="15">
      <c r="A503" s="865" t="s">
        <v>13903</v>
      </c>
      <c r="B503" s="873" t="s">
        <v>13904</v>
      </c>
      <c r="C503" s="889" t="s">
        <v>13905</v>
      </c>
      <c r="D503" s="890">
        <v>2750</v>
      </c>
      <c r="E503" s="902"/>
      <c r="F503" s="855" t="s">
        <v>14138</v>
      </c>
      <c r="G503" s="870" t="s">
        <v>13887</v>
      </c>
    </row>
    <row r="504" spans="1:7" ht="30">
      <c r="A504" s="865" t="s">
        <v>13906</v>
      </c>
      <c r="B504" s="873" t="s">
        <v>13907</v>
      </c>
      <c r="C504" s="889" t="s">
        <v>13908</v>
      </c>
      <c r="D504" s="890">
        <v>32000</v>
      </c>
      <c r="E504" s="902"/>
      <c r="F504" s="855" t="s">
        <v>14138</v>
      </c>
      <c r="G504" s="870" t="s">
        <v>13887</v>
      </c>
    </row>
    <row r="505" spans="1:7" ht="30">
      <c r="A505" s="865" t="s">
        <v>13909</v>
      </c>
      <c r="B505" s="873" t="s">
        <v>13910</v>
      </c>
      <c r="C505" s="889" t="s">
        <v>13911</v>
      </c>
      <c r="D505" s="890">
        <v>32000</v>
      </c>
      <c r="E505" s="902"/>
      <c r="F505" s="855" t="s">
        <v>14138</v>
      </c>
      <c r="G505" s="870" t="s">
        <v>13887</v>
      </c>
    </row>
    <row r="506" spans="1:7" ht="30">
      <c r="A506" s="865" t="s">
        <v>13912</v>
      </c>
      <c r="B506" s="873" t="s">
        <v>13913</v>
      </c>
      <c r="C506" s="889" t="s">
        <v>13914</v>
      </c>
      <c r="D506" s="890">
        <v>32000</v>
      </c>
      <c r="E506" s="902"/>
      <c r="F506" s="855" t="s">
        <v>14138</v>
      </c>
      <c r="G506" s="870" t="s">
        <v>13887</v>
      </c>
    </row>
    <row r="507" spans="1:7" ht="30">
      <c r="A507" s="865" t="s">
        <v>13915</v>
      </c>
      <c r="B507" s="873" t="s">
        <v>13916</v>
      </c>
      <c r="C507" s="889" t="s">
        <v>13917</v>
      </c>
      <c r="D507" s="890">
        <v>32000</v>
      </c>
      <c r="E507" s="902"/>
      <c r="F507" s="855" t="s">
        <v>14138</v>
      </c>
      <c r="G507" s="870" t="s">
        <v>13887</v>
      </c>
    </row>
    <row r="508" spans="1:7" ht="45">
      <c r="A508" s="865" t="s">
        <v>13918</v>
      </c>
      <c r="B508" s="873" t="s">
        <v>13919</v>
      </c>
      <c r="C508" s="889" t="s">
        <v>13920</v>
      </c>
      <c r="D508" s="890">
        <v>31000</v>
      </c>
      <c r="E508" s="902"/>
      <c r="F508" s="855" t="s">
        <v>14138</v>
      </c>
      <c r="G508" s="870" t="s">
        <v>13887</v>
      </c>
    </row>
    <row r="509" spans="1:7" ht="45">
      <c r="A509" s="865" t="s">
        <v>13921</v>
      </c>
      <c r="B509" s="873" t="s">
        <v>13922</v>
      </c>
      <c r="C509" s="889" t="s">
        <v>13923</v>
      </c>
      <c r="D509" s="890">
        <v>31000</v>
      </c>
      <c r="E509" s="902"/>
      <c r="F509" s="855" t="s">
        <v>14138</v>
      </c>
      <c r="G509" s="870" t="s">
        <v>13887</v>
      </c>
    </row>
    <row r="510" spans="1:7" ht="30">
      <c r="A510" s="865" t="s">
        <v>13924</v>
      </c>
      <c r="B510" s="873" t="s">
        <v>13925</v>
      </c>
      <c r="C510" s="889" t="s">
        <v>13926</v>
      </c>
      <c r="D510" s="890">
        <v>32000</v>
      </c>
      <c r="E510" s="902"/>
      <c r="F510" s="855" t="s">
        <v>14138</v>
      </c>
      <c r="G510" s="870" t="s">
        <v>13887</v>
      </c>
    </row>
    <row r="511" spans="1:7" ht="30">
      <c r="A511" s="865" t="s">
        <v>13927</v>
      </c>
      <c r="B511" s="873" t="s">
        <v>13928</v>
      </c>
      <c r="C511" s="889" t="s">
        <v>13929</v>
      </c>
      <c r="D511" s="890">
        <v>32000</v>
      </c>
      <c r="E511" s="902"/>
      <c r="F511" s="855" t="s">
        <v>14138</v>
      </c>
      <c r="G511" s="870" t="s">
        <v>13887</v>
      </c>
    </row>
    <row r="512" spans="1:7" ht="45">
      <c r="A512" s="865" t="s">
        <v>13930</v>
      </c>
      <c r="B512" s="873" t="s">
        <v>13931</v>
      </c>
      <c r="C512" s="889" t="s">
        <v>13932</v>
      </c>
      <c r="D512" s="890">
        <v>30750</v>
      </c>
      <c r="E512" s="902"/>
      <c r="F512" s="855" t="s">
        <v>14138</v>
      </c>
      <c r="G512" s="870" t="s">
        <v>13887</v>
      </c>
    </row>
    <row r="513" spans="1:7" ht="30">
      <c r="A513" s="865" t="s">
        <v>13933</v>
      </c>
      <c r="B513" s="873" t="s">
        <v>13934</v>
      </c>
      <c r="C513" s="889" t="s">
        <v>13935</v>
      </c>
      <c r="D513" s="890">
        <v>30750</v>
      </c>
      <c r="E513" s="902"/>
      <c r="F513" s="855" t="s">
        <v>14138</v>
      </c>
      <c r="G513" s="870" t="s">
        <v>13887</v>
      </c>
    </row>
    <row r="514" spans="1:7" ht="30">
      <c r="A514" s="865" t="s">
        <v>13936</v>
      </c>
      <c r="B514" s="873" t="s">
        <v>13937</v>
      </c>
      <c r="C514" s="889" t="s">
        <v>13938</v>
      </c>
      <c r="D514" s="890">
        <v>31000</v>
      </c>
      <c r="E514" s="902"/>
      <c r="F514" s="855" t="s">
        <v>14138</v>
      </c>
      <c r="G514" s="870" t="s">
        <v>13887</v>
      </c>
    </row>
    <row r="515" spans="1:7" ht="15.75">
      <c r="A515" s="865"/>
      <c r="B515" s="873"/>
      <c r="C515" s="981" t="s">
        <v>4862</v>
      </c>
      <c r="D515" s="923"/>
      <c r="E515" s="995"/>
    </row>
    <row r="516" spans="1:7" ht="30">
      <c r="A516" s="865" t="s">
        <v>14273</v>
      </c>
      <c r="B516" s="873" t="s">
        <v>4864</v>
      </c>
      <c r="C516" s="927" t="s">
        <v>4865</v>
      </c>
      <c r="D516" s="890">
        <v>190</v>
      </c>
      <c r="E516" s="902"/>
      <c r="F516" s="855" t="s">
        <v>14138</v>
      </c>
    </row>
    <row r="517" spans="1:7" ht="15">
      <c r="A517" s="865" t="s">
        <v>14274</v>
      </c>
      <c r="B517" s="873" t="s">
        <v>4867</v>
      </c>
      <c r="C517" s="927" t="s">
        <v>4868</v>
      </c>
      <c r="D517" s="890">
        <v>310</v>
      </c>
      <c r="E517" s="902"/>
      <c r="F517" s="855" t="s">
        <v>14138</v>
      </c>
      <c r="G517" s="855"/>
    </row>
    <row r="518" spans="1:7" ht="15">
      <c r="A518" s="865" t="s">
        <v>4869</v>
      </c>
      <c r="B518" s="873" t="s">
        <v>4870</v>
      </c>
      <c r="C518" s="927" t="s">
        <v>4871</v>
      </c>
      <c r="D518" s="890">
        <v>130</v>
      </c>
      <c r="E518" s="902"/>
      <c r="F518" s="855" t="s">
        <v>14138</v>
      </c>
    </row>
    <row r="519" spans="1:7" ht="15">
      <c r="A519" s="865" t="s">
        <v>4872</v>
      </c>
      <c r="B519" s="873" t="s">
        <v>4873</v>
      </c>
      <c r="C519" s="927" t="s">
        <v>4874</v>
      </c>
      <c r="D519" s="890">
        <v>260</v>
      </c>
      <c r="E519" s="902"/>
      <c r="F519" s="855" t="s">
        <v>14138</v>
      </c>
    </row>
    <row r="520" spans="1:7" ht="15">
      <c r="A520" s="865" t="s">
        <v>4875</v>
      </c>
      <c r="B520" s="873" t="s">
        <v>4876</v>
      </c>
      <c r="C520" s="927" t="s">
        <v>4877</v>
      </c>
      <c r="D520" s="890">
        <v>450</v>
      </c>
      <c r="E520" s="902"/>
      <c r="F520" s="855" t="s">
        <v>14138</v>
      </c>
    </row>
    <row r="521" spans="1:7" ht="30">
      <c r="A521" s="865" t="s">
        <v>14275</v>
      </c>
      <c r="B521" s="873" t="s">
        <v>4879</v>
      </c>
      <c r="C521" s="927" t="s">
        <v>4880</v>
      </c>
      <c r="D521" s="890">
        <v>1000</v>
      </c>
      <c r="E521" s="902"/>
      <c r="F521" s="855" t="s">
        <v>14138</v>
      </c>
    </row>
    <row r="522" spans="1:7" ht="15">
      <c r="A522" s="865" t="s">
        <v>10409</v>
      </c>
      <c r="B522" s="873" t="s">
        <v>4881</v>
      </c>
      <c r="C522" s="927" t="s">
        <v>4882</v>
      </c>
      <c r="D522" s="890">
        <v>2500</v>
      </c>
      <c r="E522" s="902"/>
      <c r="F522" s="855" t="s">
        <v>14138</v>
      </c>
    </row>
    <row r="523" spans="1:7" ht="15">
      <c r="A523" s="865" t="s">
        <v>10193</v>
      </c>
      <c r="B523" s="873" t="s">
        <v>4886</v>
      </c>
      <c r="C523" s="927" t="s">
        <v>4887</v>
      </c>
      <c r="D523" s="890">
        <v>4450</v>
      </c>
      <c r="E523" s="902"/>
      <c r="F523" s="855" t="s">
        <v>14138</v>
      </c>
    </row>
    <row r="524" spans="1:7" ht="15">
      <c r="A524" s="865" t="s">
        <v>9298</v>
      </c>
      <c r="B524" s="873" t="s">
        <v>4890</v>
      </c>
      <c r="C524" s="889" t="s">
        <v>9297</v>
      </c>
      <c r="D524" s="890">
        <v>700</v>
      </c>
      <c r="E524" s="944"/>
      <c r="F524" s="855" t="s">
        <v>14138</v>
      </c>
    </row>
    <row r="525" spans="1:7" ht="45">
      <c r="A525" s="865" t="s">
        <v>14276</v>
      </c>
      <c r="B525" s="873" t="s">
        <v>4892</v>
      </c>
      <c r="C525" s="889" t="s">
        <v>4893</v>
      </c>
      <c r="D525" s="890">
        <v>1700</v>
      </c>
      <c r="E525" s="944"/>
      <c r="F525" s="855" t="s">
        <v>14138</v>
      </c>
    </row>
    <row r="526" spans="1:7" ht="45">
      <c r="A526" s="865" t="s">
        <v>14277</v>
      </c>
      <c r="B526" s="873" t="s">
        <v>4895</v>
      </c>
      <c r="C526" s="889" t="s">
        <v>9299</v>
      </c>
      <c r="D526" s="890">
        <v>4500</v>
      </c>
      <c r="E526" s="944"/>
      <c r="F526" s="855" t="s">
        <v>14138</v>
      </c>
    </row>
    <row r="527" spans="1:7" ht="15">
      <c r="A527" s="865" t="s">
        <v>14278</v>
      </c>
      <c r="B527" s="873" t="s">
        <v>4897</v>
      </c>
      <c r="C527" s="889" t="s">
        <v>4898</v>
      </c>
      <c r="D527" s="890">
        <v>1500</v>
      </c>
      <c r="E527" s="944"/>
      <c r="F527" s="855" t="s">
        <v>14138</v>
      </c>
    </row>
    <row r="528" spans="1:7" ht="15">
      <c r="A528" s="865" t="s">
        <v>4414</v>
      </c>
      <c r="B528" s="873" t="s">
        <v>4900</v>
      </c>
      <c r="C528" s="889" t="s">
        <v>4901</v>
      </c>
      <c r="D528" s="922">
        <v>2000</v>
      </c>
      <c r="E528" s="911"/>
      <c r="F528" s="855" t="s">
        <v>14138</v>
      </c>
    </row>
    <row r="529" spans="1:7" ht="15">
      <c r="A529" s="865" t="s">
        <v>8867</v>
      </c>
      <c r="B529" s="873" t="s">
        <v>8868</v>
      </c>
      <c r="C529" s="927" t="s">
        <v>8869</v>
      </c>
      <c r="D529" s="890">
        <v>720</v>
      </c>
      <c r="E529" s="944"/>
      <c r="F529" s="855" t="s">
        <v>14138</v>
      </c>
    </row>
    <row r="530" spans="1:7" ht="15">
      <c r="A530" s="865" t="s">
        <v>4883</v>
      </c>
      <c r="B530" s="873" t="s">
        <v>9418</v>
      </c>
      <c r="C530" s="889" t="s">
        <v>9419</v>
      </c>
      <c r="D530" s="890">
        <v>5500</v>
      </c>
      <c r="E530" s="944"/>
      <c r="F530" s="855" t="s">
        <v>14138</v>
      </c>
    </row>
    <row r="531" spans="1:7" ht="15.75">
      <c r="A531" s="865" t="s">
        <v>12230</v>
      </c>
      <c r="B531" s="860" t="s">
        <v>12231</v>
      </c>
      <c r="C531" s="889" t="s">
        <v>12232</v>
      </c>
      <c r="D531" s="1019">
        <v>700</v>
      </c>
      <c r="E531" s="902"/>
      <c r="F531" s="855" t="s">
        <v>14138</v>
      </c>
    </row>
    <row r="532" spans="1:7" ht="30">
      <c r="A532" s="865" t="s">
        <v>13593</v>
      </c>
      <c r="B532" s="860" t="s">
        <v>13594</v>
      </c>
      <c r="C532" s="889" t="s">
        <v>13595</v>
      </c>
      <c r="D532" s="948">
        <v>5050</v>
      </c>
      <c r="E532" s="944"/>
      <c r="F532" s="855" t="s">
        <v>14138</v>
      </c>
      <c r="G532" s="855"/>
    </row>
    <row r="533" spans="1:7" ht="15">
      <c r="A533" s="865" t="s">
        <v>4348</v>
      </c>
      <c r="B533" s="860" t="s">
        <v>13596</v>
      </c>
      <c r="C533" s="889" t="s">
        <v>13597</v>
      </c>
      <c r="D533" s="948">
        <v>1950</v>
      </c>
      <c r="E533" s="944"/>
      <c r="F533" s="855" t="s">
        <v>14138</v>
      </c>
      <c r="G533" s="855"/>
    </row>
    <row r="534" spans="1:7" ht="30">
      <c r="A534" s="865" t="s">
        <v>13824</v>
      </c>
      <c r="B534" s="860" t="s">
        <v>13825</v>
      </c>
      <c r="C534" s="889" t="s">
        <v>13826</v>
      </c>
      <c r="D534" s="1020">
        <v>2000</v>
      </c>
      <c r="E534" s="1054"/>
      <c r="F534" s="855" t="s">
        <v>14138</v>
      </c>
      <c r="G534" s="870" t="s">
        <v>13760</v>
      </c>
    </row>
    <row r="535" spans="1:7" ht="15.75">
      <c r="A535" s="865"/>
      <c r="B535" s="873"/>
      <c r="C535" s="918" t="s">
        <v>4902</v>
      </c>
      <c r="D535" s="890"/>
      <c r="E535" s="898"/>
      <c r="G535" s="855"/>
    </row>
    <row r="536" spans="1:7" ht="30">
      <c r="A536" s="865" t="s">
        <v>14279</v>
      </c>
      <c r="B536" s="873" t="s">
        <v>4904</v>
      </c>
      <c r="C536" s="889" t="s">
        <v>4905</v>
      </c>
      <c r="D536" s="890">
        <v>500</v>
      </c>
      <c r="E536" s="944"/>
      <c r="F536" s="855" t="s">
        <v>14138</v>
      </c>
    </row>
    <row r="537" spans="1:7" ht="30">
      <c r="A537" s="865" t="s">
        <v>14280</v>
      </c>
      <c r="B537" s="873" t="s">
        <v>4906</v>
      </c>
      <c r="C537" s="889" t="s">
        <v>4907</v>
      </c>
      <c r="D537" s="890">
        <v>500</v>
      </c>
      <c r="E537" s="944"/>
      <c r="F537" s="855" t="s">
        <v>14138</v>
      </c>
    </row>
    <row r="538" spans="1:7" ht="30">
      <c r="A538" s="865" t="s">
        <v>14281</v>
      </c>
      <c r="B538" s="873" t="s">
        <v>4908</v>
      </c>
      <c r="C538" s="889" t="s">
        <v>4909</v>
      </c>
      <c r="D538" s="890">
        <v>500</v>
      </c>
      <c r="E538" s="944"/>
      <c r="F538" s="855" t="s">
        <v>14138</v>
      </c>
    </row>
    <row r="539" spans="1:7" ht="30">
      <c r="A539" s="865" t="s">
        <v>14282</v>
      </c>
      <c r="B539" s="873" t="s">
        <v>4910</v>
      </c>
      <c r="C539" s="889" t="s">
        <v>4911</v>
      </c>
      <c r="D539" s="890">
        <v>500</v>
      </c>
      <c r="E539" s="944"/>
      <c r="F539" s="855" t="s">
        <v>14138</v>
      </c>
    </row>
    <row r="540" spans="1:7" ht="30">
      <c r="A540" s="865" t="s">
        <v>14283</v>
      </c>
      <c r="B540" s="873" t="s">
        <v>4912</v>
      </c>
      <c r="C540" s="889" t="s">
        <v>4913</v>
      </c>
      <c r="D540" s="890">
        <v>500</v>
      </c>
      <c r="E540" s="944"/>
      <c r="F540" s="855" t="s">
        <v>14138</v>
      </c>
    </row>
    <row r="541" spans="1:7" ht="30">
      <c r="A541" s="865" t="s">
        <v>14284</v>
      </c>
      <c r="B541" s="873" t="s">
        <v>4914</v>
      </c>
      <c r="C541" s="889" t="s">
        <v>4915</v>
      </c>
      <c r="D541" s="890">
        <v>500</v>
      </c>
      <c r="E541" s="944"/>
      <c r="F541" s="855" t="s">
        <v>14138</v>
      </c>
    </row>
    <row r="542" spans="1:7" ht="30">
      <c r="A542" s="865" t="s">
        <v>14285</v>
      </c>
      <c r="B542" s="873" t="s">
        <v>4916</v>
      </c>
      <c r="C542" s="889" t="s">
        <v>4917</v>
      </c>
      <c r="D542" s="890">
        <v>500</v>
      </c>
      <c r="E542" s="944"/>
      <c r="F542" s="855" t="s">
        <v>14138</v>
      </c>
    </row>
    <row r="543" spans="1:7" ht="30">
      <c r="A543" s="865" t="s">
        <v>14286</v>
      </c>
      <c r="B543" s="873" t="s">
        <v>4918</v>
      </c>
      <c r="C543" s="889" t="s">
        <v>4919</v>
      </c>
      <c r="D543" s="890">
        <v>500</v>
      </c>
      <c r="E543" s="944"/>
      <c r="F543" s="855" t="s">
        <v>14138</v>
      </c>
    </row>
    <row r="544" spans="1:7" ht="30">
      <c r="A544" s="865" t="s">
        <v>14287</v>
      </c>
      <c r="B544" s="873" t="s">
        <v>4922</v>
      </c>
      <c r="C544" s="889" t="s">
        <v>4923</v>
      </c>
      <c r="D544" s="890">
        <v>500</v>
      </c>
      <c r="E544" s="944"/>
      <c r="F544" s="855" t="s">
        <v>14138</v>
      </c>
    </row>
    <row r="545" spans="1:6" ht="30">
      <c r="A545" s="865" t="s">
        <v>14288</v>
      </c>
      <c r="B545" s="873" t="s">
        <v>4924</v>
      </c>
      <c r="C545" s="889" t="s">
        <v>4925</v>
      </c>
      <c r="D545" s="890">
        <v>500</v>
      </c>
      <c r="E545" s="944"/>
      <c r="F545" s="855" t="s">
        <v>14138</v>
      </c>
    </row>
    <row r="546" spans="1:6" ht="30">
      <c r="A546" s="865" t="s">
        <v>14289</v>
      </c>
      <c r="B546" s="873" t="s">
        <v>4926</v>
      </c>
      <c r="C546" s="889" t="s">
        <v>4927</v>
      </c>
      <c r="D546" s="890">
        <v>500</v>
      </c>
      <c r="E546" s="944"/>
      <c r="F546" s="855" t="s">
        <v>14138</v>
      </c>
    </row>
    <row r="547" spans="1:6" ht="30">
      <c r="A547" s="865" t="s">
        <v>14290</v>
      </c>
      <c r="B547" s="873" t="s">
        <v>4928</v>
      </c>
      <c r="C547" s="889" t="s">
        <v>4929</v>
      </c>
      <c r="D547" s="890">
        <v>500</v>
      </c>
      <c r="E547" s="944"/>
      <c r="F547" s="855" t="s">
        <v>14138</v>
      </c>
    </row>
    <row r="548" spans="1:6" ht="30">
      <c r="A548" s="865" t="s">
        <v>14291</v>
      </c>
      <c r="B548" s="873" t="s">
        <v>4930</v>
      </c>
      <c r="C548" s="889" t="s">
        <v>4931</v>
      </c>
      <c r="D548" s="890">
        <v>500</v>
      </c>
      <c r="E548" s="944"/>
      <c r="F548" s="855" t="s">
        <v>14138</v>
      </c>
    </row>
    <row r="549" spans="1:6" ht="30">
      <c r="A549" s="865" t="s">
        <v>14292</v>
      </c>
      <c r="B549" s="873" t="s">
        <v>4932</v>
      </c>
      <c r="C549" s="889" t="s">
        <v>4933</v>
      </c>
      <c r="D549" s="890">
        <v>500</v>
      </c>
      <c r="E549" s="944"/>
      <c r="F549" s="855" t="s">
        <v>14138</v>
      </c>
    </row>
    <row r="550" spans="1:6" ht="30">
      <c r="A550" s="865" t="s">
        <v>14293</v>
      </c>
      <c r="B550" s="873" t="s">
        <v>4934</v>
      </c>
      <c r="C550" s="889" t="s">
        <v>4935</v>
      </c>
      <c r="D550" s="890">
        <v>500</v>
      </c>
      <c r="E550" s="944"/>
      <c r="F550" s="855" t="s">
        <v>14138</v>
      </c>
    </row>
    <row r="551" spans="1:6" ht="30">
      <c r="A551" s="865" t="s">
        <v>14294</v>
      </c>
      <c r="B551" s="873" t="s">
        <v>4936</v>
      </c>
      <c r="C551" s="889" t="s">
        <v>4937</v>
      </c>
      <c r="D551" s="890">
        <v>500</v>
      </c>
      <c r="E551" s="944"/>
      <c r="F551" s="855" t="s">
        <v>14138</v>
      </c>
    </row>
    <row r="552" spans="1:6" ht="30">
      <c r="A552" s="865" t="s">
        <v>14295</v>
      </c>
      <c r="B552" s="873" t="s">
        <v>4938</v>
      </c>
      <c r="C552" s="889" t="s">
        <v>4939</v>
      </c>
      <c r="D552" s="890">
        <v>500</v>
      </c>
      <c r="E552" s="944"/>
      <c r="F552" s="855" t="s">
        <v>14138</v>
      </c>
    </row>
    <row r="553" spans="1:6" ht="30">
      <c r="A553" s="865" t="s">
        <v>14296</v>
      </c>
      <c r="B553" s="873" t="s">
        <v>4940</v>
      </c>
      <c r="C553" s="889" t="s">
        <v>4941</v>
      </c>
      <c r="D553" s="890">
        <v>500</v>
      </c>
      <c r="E553" s="944"/>
      <c r="F553" s="855" t="s">
        <v>14138</v>
      </c>
    </row>
    <row r="554" spans="1:6" ht="30">
      <c r="A554" s="865" t="s">
        <v>14297</v>
      </c>
      <c r="B554" s="873" t="s">
        <v>4942</v>
      </c>
      <c r="C554" s="889" t="s">
        <v>4943</v>
      </c>
      <c r="D554" s="890">
        <v>1350</v>
      </c>
      <c r="E554" s="944"/>
      <c r="F554" s="855" t="s">
        <v>14138</v>
      </c>
    </row>
    <row r="555" spans="1:6" ht="30">
      <c r="A555" s="865" t="s">
        <v>14298</v>
      </c>
      <c r="B555" s="873" t="s">
        <v>4946</v>
      </c>
      <c r="C555" s="889" t="s">
        <v>4947</v>
      </c>
      <c r="D555" s="890">
        <v>700</v>
      </c>
      <c r="E555" s="944"/>
      <c r="F555" s="855" t="s">
        <v>14138</v>
      </c>
    </row>
    <row r="556" spans="1:6" ht="30">
      <c r="A556" s="865" t="s">
        <v>14299</v>
      </c>
      <c r="B556" s="873" t="s">
        <v>4948</v>
      </c>
      <c r="C556" s="889" t="s">
        <v>4949</v>
      </c>
      <c r="D556" s="890">
        <v>500</v>
      </c>
      <c r="E556" s="944"/>
      <c r="F556" s="855" t="s">
        <v>14138</v>
      </c>
    </row>
    <row r="557" spans="1:6" ht="45">
      <c r="A557" s="865" t="s">
        <v>14300</v>
      </c>
      <c r="B557" s="873" t="s">
        <v>4950</v>
      </c>
      <c r="C557" s="889" t="s">
        <v>4951</v>
      </c>
      <c r="D557" s="890">
        <v>700</v>
      </c>
      <c r="E557" s="944"/>
      <c r="F557" s="855" t="s">
        <v>14138</v>
      </c>
    </row>
    <row r="558" spans="1:6" ht="45">
      <c r="A558" s="865" t="s">
        <v>14301</v>
      </c>
      <c r="B558" s="873" t="s">
        <v>4952</v>
      </c>
      <c r="C558" s="889" t="s">
        <v>1104</v>
      </c>
      <c r="D558" s="890">
        <v>550</v>
      </c>
      <c r="E558" s="944"/>
      <c r="F558" s="855" t="s">
        <v>14138</v>
      </c>
    </row>
    <row r="559" spans="1:6" ht="30">
      <c r="A559" s="865" t="s">
        <v>14302</v>
      </c>
      <c r="B559" s="873" t="s">
        <v>1105</v>
      </c>
      <c r="C559" s="889" t="s">
        <v>1106</v>
      </c>
      <c r="D559" s="890">
        <v>500</v>
      </c>
      <c r="E559" s="944"/>
      <c r="F559" s="855" t="s">
        <v>14138</v>
      </c>
    </row>
    <row r="560" spans="1:6" ht="30">
      <c r="A560" s="865" t="s">
        <v>14303</v>
      </c>
      <c r="B560" s="873" t="s">
        <v>3407</v>
      </c>
      <c r="C560" s="889" t="s">
        <v>3408</v>
      </c>
      <c r="D560" s="890">
        <v>700</v>
      </c>
      <c r="E560" s="944"/>
      <c r="F560" s="855" t="s">
        <v>14138</v>
      </c>
    </row>
    <row r="561" spans="1:6" ht="30">
      <c r="A561" s="865" t="s">
        <v>14304</v>
      </c>
      <c r="B561" s="873" t="s">
        <v>3411</v>
      </c>
      <c r="C561" s="889" t="s">
        <v>3412</v>
      </c>
      <c r="D561" s="890">
        <v>500</v>
      </c>
      <c r="E561" s="944"/>
      <c r="F561" s="855" t="s">
        <v>14138</v>
      </c>
    </row>
    <row r="562" spans="1:6" ht="30">
      <c r="A562" s="865" t="s">
        <v>14305</v>
      </c>
      <c r="B562" s="873" t="s">
        <v>3413</v>
      </c>
      <c r="C562" s="889" t="s">
        <v>3414</v>
      </c>
      <c r="D562" s="890">
        <v>500</v>
      </c>
      <c r="E562" s="944"/>
      <c r="F562" s="855" t="s">
        <v>14138</v>
      </c>
    </row>
    <row r="563" spans="1:6" ht="30">
      <c r="A563" s="865" t="s">
        <v>14306</v>
      </c>
      <c r="B563" s="873" t="s">
        <v>3415</v>
      </c>
      <c r="C563" s="889" t="s">
        <v>3416</v>
      </c>
      <c r="D563" s="890">
        <v>500</v>
      </c>
      <c r="E563" s="944"/>
      <c r="F563" s="855" t="s">
        <v>14138</v>
      </c>
    </row>
    <row r="564" spans="1:6" ht="30">
      <c r="A564" s="865" t="s">
        <v>14307</v>
      </c>
      <c r="B564" s="873" t="s">
        <v>3419</v>
      </c>
      <c r="C564" s="889" t="s">
        <v>3420</v>
      </c>
      <c r="D564" s="890">
        <v>500</v>
      </c>
      <c r="E564" s="944"/>
      <c r="F564" s="855" t="s">
        <v>14138</v>
      </c>
    </row>
    <row r="565" spans="1:6" ht="30">
      <c r="A565" s="865" t="s">
        <v>14308</v>
      </c>
      <c r="B565" s="873" t="s">
        <v>3425</v>
      </c>
      <c r="C565" s="889" t="s">
        <v>3426</v>
      </c>
      <c r="D565" s="890">
        <v>500</v>
      </c>
      <c r="E565" s="944"/>
      <c r="F565" s="855" t="s">
        <v>14138</v>
      </c>
    </row>
    <row r="566" spans="1:6" ht="30">
      <c r="A566" s="865" t="s">
        <v>14309</v>
      </c>
      <c r="B566" s="873" t="s">
        <v>3431</v>
      </c>
      <c r="C566" s="889" t="s">
        <v>3432</v>
      </c>
      <c r="D566" s="890">
        <v>700</v>
      </c>
      <c r="E566" s="944"/>
      <c r="F566" s="855" t="s">
        <v>14138</v>
      </c>
    </row>
    <row r="567" spans="1:6" ht="30">
      <c r="A567" s="865" t="s">
        <v>14310</v>
      </c>
      <c r="B567" s="873" t="s">
        <v>3435</v>
      </c>
      <c r="C567" s="889" t="s">
        <v>3436</v>
      </c>
      <c r="D567" s="890">
        <v>1200</v>
      </c>
      <c r="E567" s="944"/>
      <c r="F567" s="855" t="s">
        <v>14138</v>
      </c>
    </row>
    <row r="568" spans="1:6" ht="30">
      <c r="A568" s="865" t="s">
        <v>14311</v>
      </c>
      <c r="B568" s="873" t="s">
        <v>3437</v>
      </c>
      <c r="C568" s="889" t="s">
        <v>3438</v>
      </c>
      <c r="D568" s="890">
        <v>700</v>
      </c>
      <c r="E568" s="944"/>
      <c r="F568" s="855" t="s">
        <v>14138</v>
      </c>
    </row>
    <row r="569" spans="1:6" ht="30">
      <c r="A569" s="865" t="s">
        <v>14312</v>
      </c>
      <c r="B569" s="873" t="s">
        <v>3439</v>
      </c>
      <c r="C569" s="889" t="s">
        <v>3440</v>
      </c>
      <c r="D569" s="890">
        <v>1200</v>
      </c>
      <c r="E569" s="944"/>
      <c r="F569" s="855" t="s">
        <v>14138</v>
      </c>
    </row>
    <row r="570" spans="1:6" ht="30">
      <c r="A570" s="865" t="s">
        <v>14313</v>
      </c>
      <c r="B570" s="873" t="s">
        <v>3441</v>
      </c>
      <c r="C570" s="889" t="s">
        <v>3442</v>
      </c>
      <c r="D570" s="890">
        <v>500</v>
      </c>
      <c r="E570" s="944"/>
      <c r="F570" s="855" t="s">
        <v>14138</v>
      </c>
    </row>
    <row r="571" spans="1:6" ht="30">
      <c r="A571" s="865" t="s">
        <v>14314</v>
      </c>
      <c r="B571" s="873" t="s">
        <v>3443</v>
      </c>
      <c r="C571" s="889" t="s">
        <v>3444</v>
      </c>
      <c r="D571" s="890">
        <v>700</v>
      </c>
      <c r="E571" s="944"/>
      <c r="F571" s="855" t="s">
        <v>14138</v>
      </c>
    </row>
    <row r="572" spans="1:6" ht="30">
      <c r="A572" s="865" t="s">
        <v>14315</v>
      </c>
      <c r="B572" s="873" t="s">
        <v>3445</v>
      </c>
      <c r="C572" s="889" t="s">
        <v>3446</v>
      </c>
      <c r="D572" s="890">
        <v>500</v>
      </c>
      <c r="E572" s="944"/>
      <c r="F572" s="855" t="s">
        <v>14138</v>
      </c>
    </row>
    <row r="573" spans="1:6" ht="30">
      <c r="A573" s="865" t="s">
        <v>14316</v>
      </c>
      <c r="B573" s="873" t="s">
        <v>3448</v>
      </c>
      <c r="C573" s="889" t="s">
        <v>3449</v>
      </c>
      <c r="D573" s="890">
        <v>700</v>
      </c>
      <c r="E573" s="944"/>
      <c r="F573" s="855" t="s">
        <v>14138</v>
      </c>
    </row>
    <row r="574" spans="1:6" ht="30">
      <c r="A574" s="865" t="s">
        <v>14317</v>
      </c>
      <c r="B574" s="873" t="s">
        <v>3451</v>
      </c>
      <c r="C574" s="889" t="s">
        <v>3452</v>
      </c>
      <c r="D574" s="890">
        <v>700</v>
      </c>
      <c r="E574" s="944"/>
      <c r="F574" s="855" t="s">
        <v>14138</v>
      </c>
    </row>
    <row r="575" spans="1:6" ht="30">
      <c r="A575" s="865" t="s">
        <v>14318</v>
      </c>
      <c r="B575" s="873" t="s">
        <v>3454</v>
      </c>
      <c r="C575" s="889" t="s">
        <v>3455</v>
      </c>
      <c r="D575" s="890">
        <v>1100</v>
      </c>
      <c r="E575" s="944"/>
      <c r="F575" s="855" t="s">
        <v>14138</v>
      </c>
    </row>
    <row r="576" spans="1:6" ht="30">
      <c r="A576" s="865" t="s">
        <v>14319</v>
      </c>
      <c r="B576" s="873" t="s">
        <v>3458</v>
      </c>
      <c r="C576" s="889" t="s">
        <v>3459</v>
      </c>
      <c r="D576" s="890">
        <v>500</v>
      </c>
      <c r="E576" s="944"/>
      <c r="F576" s="855" t="s">
        <v>14138</v>
      </c>
    </row>
    <row r="577" spans="1:6" ht="45">
      <c r="A577" s="865" t="s">
        <v>14320</v>
      </c>
      <c r="B577" s="873" t="s">
        <v>3464</v>
      </c>
      <c r="C577" s="889" t="s">
        <v>3465</v>
      </c>
      <c r="D577" s="890">
        <v>1100</v>
      </c>
      <c r="E577" s="944"/>
      <c r="F577" s="855" t="s">
        <v>14138</v>
      </c>
    </row>
    <row r="578" spans="1:6" ht="30">
      <c r="A578" s="865" t="s">
        <v>14321</v>
      </c>
      <c r="B578" s="873" t="s">
        <v>3469</v>
      </c>
      <c r="C578" s="889" t="s">
        <v>3470</v>
      </c>
      <c r="D578" s="890">
        <v>4000</v>
      </c>
      <c r="E578" s="944"/>
      <c r="F578" s="855" t="s">
        <v>14138</v>
      </c>
    </row>
    <row r="579" spans="1:6" ht="45">
      <c r="A579" s="865" t="s">
        <v>14322</v>
      </c>
      <c r="B579" s="873" t="s">
        <v>3472</v>
      </c>
      <c r="C579" s="889" t="s">
        <v>3473</v>
      </c>
      <c r="D579" s="890">
        <v>1300</v>
      </c>
      <c r="E579" s="944"/>
      <c r="F579" s="855" t="s">
        <v>14138</v>
      </c>
    </row>
    <row r="580" spans="1:6" ht="30">
      <c r="A580" s="865" t="s">
        <v>14323</v>
      </c>
      <c r="B580" s="873" t="s">
        <v>3474</v>
      </c>
      <c r="C580" s="889" t="s">
        <v>3475</v>
      </c>
      <c r="D580" s="890">
        <v>600</v>
      </c>
      <c r="E580" s="944"/>
      <c r="F580" s="855" t="s">
        <v>14138</v>
      </c>
    </row>
    <row r="581" spans="1:6" ht="45">
      <c r="A581" s="865" t="s">
        <v>14324</v>
      </c>
      <c r="B581" s="873" t="s">
        <v>3476</v>
      </c>
      <c r="C581" s="889" t="s">
        <v>3477</v>
      </c>
      <c r="D581" s="890">
        <v>3650</v>
      </c>
      <c r="E581" s="944"/>
      <c r="F581" s="855" t="s">
        <v>14138</v>
      </c>
    </row>
    <row r="582" spans="1:6" ht="30">
      <c r="A582" s="865" t="s">
        <v>14325</v>
      </c>
      <c r="B582" s="873" t="s">
        <v>3479</v>
      </c>
      <c r="C582" s="889" t="s">
        <v>3480</v>
      </c>
      <c r="D582" s="890">
        <v>1500</v>
      </c>
      <c r="E582" s="944"/>
      <c r="F582" s="855" t="s">
        <v>14138</v>
      </c>
    </row>
    <row r="583" spans="1:6" ht="30">
      <c r="A583" s="865" t="s">
        <v>14326</v>
      </c>
      <c r="B583" s="873" t="s">
        <v>3482</v>
      </c>
      <c r="C583" s="889" t="s">
        <v>3483</v>
      </c>
      <c r="D583" s="890">
        <v>1500</v>
      </c>
      <c r="E583" s="944"/>
      <c r="F583" s="855" t="s">
        <v>14138</v>
      </c>
    </row>
    <row r="584" spans="1:6" ht="15">
      <c r="A584" s="865" t="s">
        <v>10422</v>
      </c>
      <c r="B584" s="873" t="s">
        <v>3484</v>
      </c>
      <c r="C584" s="889" t="s">
        <v>13003</v>
      </c>
      <c r="D584" s="890">
        <v>400</v>
      </c>
      <c r="E584" s="944"/>
      <c r="F584" s="855" t="s">
        <v>14138</v>
      </c>
    </row>
    <row r="585" spans="1:6" ht="75">
      <c r="A585" s="865" t="s">
        <v>14327</v>
      </c>
      <c r="B585" s="873" t="s">
        <v>3487</v>
      </c>
      <c r="C585" s="889" t="s">
        <v>13617</v>
      </c>
      <c r="D585" s="922">
        <v>3800</v>
      </c>
      <c r="E585" s="911"/>
      <c r="F585" s="855" t="s">
        <v>14138</v>
      </c>
    </row>
    <row r="586" spans="1:6" ht="75">
      <c r="A586" s="865" t="s">
        <v>14328</v>
      </c>
      <c r="B586" s="873" t="s">
        <v>3490</v>
      </c>
      <c r="C586" s="927" t="s">
        <v>13616</v>
      </c>
      <c r="D586" s="890">
        <v>4500</v>
      </c>
      <c r="E586" s="944"/>
      <c r="F586" s="855" t="s">
        <v>14138</v>
      </c>
    </row>
    <row r="587" spans="1:6" ht="45">
      <c r="A587" s="865" t="s">
        <v>14329</v>
      </c>
      <c r="B587" s="873" t="s">
        <v>3491</v>
      </c>
      <c r="C587" s="889" t="s">
        <v>3492</v>
      </c>
      <c r="D587" s="923">
        <v>1500</v>
      </c>
      <c r="E587" s="913"/>
      <c r="F587" s="855" t="s">
        <v>14138</v>
      </c>
    </row>
    <row r="588" spans="1:6" ht="45">
      <c r="A588" s="865" t="s">
        <v>14330</v>
      </c>
      <c r="B588" s="873" t="s">
        <v>3493</v>
      </c>
      <c r="C588" s="889" t="s">
        <v>3494</v>
      </c>
      <c r="D588" s="890">
        <v>2900</v>
      </c>
      <c r="E588" s="944"/>
      <c r="F588" s="855" t="s">
        <v>14138</v>
      </c>
    </row>
    <row r="589" spans="1:6" ht="30">
      <c r="A589" s="865" t="s">
        <v>14331</v>
      </c>
      <c r="B589" s="873" t="s">
        <v>3495</v>
      </c>
      <c r="C589" s="889" t="s">
        <v>3496</v>
      </c>
      <c r="D589" s="890">
        <v>440</v>
      </c>
      <c r="E589" s="944"/>
      <c r="F589" s="855" t="s">
        <v>14138</v>
      </c>
    </row>
    <row r="590" spans="1:6" ht="45">
      <c r="A590" s="865" t="s">
        <v>4903</v>
      </c>
      <c r="B590" s="873" t="s">
        <v>3497</v>
      </c>
      <c r="C590" s="889" t="s">
        <v>3498</v>
      </c>
      <c r="D590" s="890">
        <v>270</v>
      </c>
      <c r="E590" s="944"/>
      <c r="F590" s="855" t="s">
        <v>14138</v>
      </c>
    </row>
    <row r="591" spans="1:6" ht="45">
      <c r="A591" s="865" t="s">
        <v>14332</v>
      </c>
      <c r="B591" s="873" t="s">
        <v>3500</v>
      </c>
      <c r="C591" s="889" t="s">
        <v>3501</v>
      </c>
      <c r="D591" s="890">
        <v>300</v>
      </c>
      <c r="E591" s="944"/>
      <c r="F591" s="855" t="s">
        <v>14138</v>
      </c>
    </row>
    <row r="592" spans="1:6" ht="30">
      <c r="A592" s="865" t="s">
        <v>14333</v>
      </c>
      <c r="B592" s="873" t="s">
        <v>3503</v>
      </c>
      <c r="C592" s="889" t="s">
        <v>3504</v>
      </c>
      <c r="D592" s="890">
        <v>7700</v>
      </c>
      <c r="E592" s="944"/>
      <c r="F592" s="855" t="s">
        <v>14138</v>
      </c>
    </row>
    <row r="593" spans="1:6" ht="15">
      <c r="A593" s="865" t="s">
        <v>14334</v>
      </c>
      <c r="B593" s="873" t="s">
        <v>3506</v>
      </c>
      <c r="C593" s="889" t="s">
        <v>3507</v>
      </c>
      <c r="D593" s="890">
        <v>8900</v>
      </c>
      <c r="E593" s="944"/>
      <c r="F593" s="855" t="s">
        <v>14138</v>
      </c>
    </row>
    <row r="594" spans="1:6" ht="30">
      <c r="A594" s="865" t="s">
        <v>14335</v>
      </c>
      <c r="B594" s="873" t="s">
        <v>3508</v>
      </c>
      <c r="C594" s="889" t="s">
        <v>3509</v>
      </c>
      <c r="D594" s="890">
        <v>7650</v>
      </c>
      <c r="E594" s="944"/>
      <c r="F594" s="855" t="s">
        <v>14138</v>
      </c>
    </row>
    <row r="595" spans="1:6" ht="30">
      <c r="A595" s="865" t="s">
        <v>14336</v>
      </c>
      <c r="B595" s="873" t="s">
        <v>3511</v>
      </c>
      <c r="C595" s="889" t="s">
        <v>3512</v>
      </c>
      <c r="D595" s="890">
        <v>7000</v>
      </c>
      <c r="E595" s="944"/>
      <c r="F595" s="855" t="s">
        <v>14138</v>
      </c>
    </row>
    <row r="596" spans="1:6" ht="30">
      <c r="A596" s="865" t="s">
        <v>14337</v>
      </c>
      <c r="B596" s="873" t="s">
        <v>3514</v>
      </c>
      <c r="C596" s="889" t="s">
        <v>13189</v>
      </c>
      <c r="D596" s="890">
        <v>1500</v>
      </c>
      <c r="E596" s="944"/>
      <c r="F596" s="855" t="s">
        <v>14138</v>
      </c>
    </row>
    <row r="597" spans="1:6" ht="15">
      <c r="A597" s="865" t="s">
        <v>14338</v>
      </c>
      <c r="B597" s="873" t="s">
        <v>3519</v>
      </c>
      <c r="C597" s="889" t="s">
        <v>13004</v>
      </c>
      <c r="D597" s="890">
        <v>850</v>
      </c>
      <c r="E597" s="944"/>
      <c r="F597" s="855" t="s">
        <v>14138</v>
      </c>
    </row>
    <row r="598" spans="1:6" ht="15">
      <c r="A598" s="865" t="s">
        <v>14339</v>
      </c>
      <c r="B598" s="873" t="s">
        <v>3522</v>
      </c>
      <c r="C598" s="889" t="s">
        <v>3523</v>
      </c>
      <c r="D598" s="890">
        <v>450</v>
      </c>
      <c r="E598" s="944"/>
      <c r="F598" s="855" t="s">
        <v>14138</v>
      </c>
    </row>
    <row r="599" spans="1:6" ht="30">
      <c r="A599" s="865" t="s">
        <v>14340</v>
      </c>
      <c r="B599" s="873" t="s">
        <v>3524</v>
      </c>
      <c r="C599" s="889" t="s">
        <v>3525</v>
      </c>
      <c r="D599" s="890">
        <v>400</v>
      </c>
      <c r="E599" s="944"/>
      <c r="F599" s="855" t="s">
        <v>14138</v>
      </c>
    </row>
    <row r="600" spans="1:6" ht="30">
      <c r="A600" s="865" t="s">
        <v>14341</v>
      </c>
      <c r="B600" s="873" t="s">
        <v>3527</v>
      </c>
      <c r="C600" s="889" t="s">
        <v>3528</v>
      </c>
      <c r="D600" s="890">
        <v>900</v>
      </c>
      <c r="E600" s="944"/>
      <c r="F600" s="855" t="s">
        <v>14138</v>
      </c>
    </row>
    <row r="601" spans="1:6" ht="30">
      <c r="A601" s="865" t="s">
        <v>14342</v>
      </c>
      <c r="B601" s="873" t="s">
        <v>3530</v>
      </c>
      <c r="C601" s="889" t="s">
        <v>3531</v>
      </c>
      <c r="D601" s="890">
        <v>370</v>
      </c>
      <c r="E601" s="944"/>
      <c r="F601" s="855" t="s">
        <v>14138</v>
      </c>
    </row>
    <row r="602" spans="1:6" ht="30">
      <c r="A602" s="865" t="s">
        <v>14343</v>
      </c>
      <c r="B602" s="873" t="s">
        <v>3533</v>
      </c>
      <c r="C602" s="889" t="s">
        <v>3534</v>
      </c>
      <c r="D602" s="890">
        <v>370</v>
      </c>
      <c r="E602" s="944"/>
      <c r="F602" s="855" t="s">
        <v>14138</v>
      </c>
    </row>
    <row r="603" spans="1:6" ht="30">
      <c r="A603" s="865" t="s">
        <v>14344</v>
      </c>
      <c r="B603" s="873" t="s">
        <v>3535</v>
      </c>
      <c r="C603" s="889" t="s">
        <v>12568</v>
      </c>
      <c r="D603" s="890">
        <v>370</v>
      </c>
      <c r="E603" s="944"/>
      <c r="F603" s="855" t="s">
        <v>14138</v>
      </c>
    </row>
    <row r="604" spans="1:6" ht="15">
      <c r="A604" s="865" t="s">
        <v>7481</v>
      </c>
      <c r="B604" s="873" t="s">
        <v>7482</v>
      </c>
      <c r="C604" s="889" t="s">
        <v>7483</v>
      </c>
      <c r="D604" s="890">
        <v>480</v>
      </c>
      <c r="E604" s="944"/>
      <c r="F604" s="855" t="s">
        <v>14138</v>
      </c>
    </row>
    <row r="605" spans="1:6" ht="30">
      <c r="A605" s="865" t="s">
        <v>14345</v>
      </c>
      <c r="B605" s="873" t="s">
        <v>3539</v>
      </c>
      <c r="C605" s="889" t="s">
        <v>10194</v>
      </c>
      <c r="D605" s="890">
        <v>10000</v>
      </c>
      <c r="E605" s="944"/>
      <c r="F605" s="855" t="s">
        <v>14138</v>
      </c>
    </row>
    <row r="606" spans="1:6" ht="15">
      <c r="A606" s="865" t="s">
        <v>14346</v>
      </c>
      <c r="B606" s="873" t="s">
        <v>3541</v>
      </c>
      <c r="C606" s="889" t="s">
        <v>3542</v>
      </c>
      <c r="D606" s="890">
        <v>700</v>
      </c>
      <c r="E606" s="944"/>
      <c r="F606" s="855" t="s">
        <v>14138</v>
      </c>
    </row>
    <row r="607" spans="1:6" ht="30">
      <c r="A607" s="865" t="s">
        <v>14347</v>
      </c>
      <c r="B607" s="873" t="s">
        <v>3543</v>
      </c>
      <c r="C607" s="889" t="s">
        <v>13618</v>
      </c>
      <c r="D607" s="890">
        <v>1050</v>
      </c>
      <c r="E607" s="944"/>
      <c r="F607" s="855" t="s">
        <v>14138</v>
      </c>
    </row>
    <row r="608" spans="1:6" ht="30">
      <c r="A608" s="865" t="s">
        <v>14348</v>
      </c>
      <c r="B608" s="873" t="s">
        <v>3545</v>
      </c>
      <c r="C608" s="889" t="s">
        <v>13619</v>
      </c>
      <c r="D608" s="890">
        <v>1050</v>
      </c>
      <c r="E608" s="944"/>
      <c r="F608" s="855" t="s">
        <v>14138</v>
      </c>
    </row>
    <row r="609" spans="1:6" ht="15">
      <c r="A609" s="865" t="s">
        <v>14349</v>
      </c>
      <c r="B609" s="873" t="s">
        <v>3547</v>
      </c>
      <c r="C609" s="889" t="s">
        <v>13192</v>
      </c>
      <c r="D609" s="890">
        <v>1050</v>
      </c>
      <c r="E609" s="944"/>
      <c r="F609" s="855" t="s">
        <v>14138</v>
      </c>
    </row>
    <row r="610" spans="1:6" ht="15">
      <c r="A610" s="865" t="s">
        <v>14350</v>
      </c>
      <c r="B610" s="873" t="s">
        <v>3550</v>
      </c>
      <c r="C610" s="889" t="s">
        <v>3551</v>
      </c>
      <c r="D610" s="890">
        <v>1050</v>
      </c>
      <c r="E610" s="944"/>
      <c r="F610" s="855" t="s">
        <v>14138</v>
      </c>
    </row>
    <row r="611" spans="1:6" ht="15">
      <c r="A611" s="865" t="s">
        <v>14351</v>
      </c>
      <c r="B611" s="873" t="s">
        <v>3553</v>
      </c>
      <c r="C611" s="889" t="s">
        <v>3554</v>
      </c>
      <c r="D611" s="890">
        <v>1050</v>
      </c>
      <c r="E611" s="944"/>
      <c r="F611" s="855" t="s">
        <v>14138</v>
      </c>
    </row>
    <row r="612" spans="1:6" ht="15">
      <c r="A612" s="865" t="s">
        <v>14352</v>
      </c>
      <c r="B612" s="873" t="s">
        <v>3556</v>
      </c>
      <c r="C612" s="889" t="s">
        <v>3557</v>
      </c>
      <c r="D612" s="890">
        <v>1050</v>
      </c>
      <c r="E612" s="944"/>
      <c r="F612" s="855" t="s">
        <v>14138</v>
      </c>
    </row>
    <row r="613" spans="1:6" ht="15">
      <c r="A613" s="865" t="s">
        <v>14353</v>
      </c>
      <c r="B613" s="873" t="s">
        <v>3559</v>
      </c>
      <c r="C613" s="889" t="s">
        <v>3560</v>
      </c>
      <c r="D613" s="890">
        <v>1050</v>
      </c>
      <c r="E613" s="944"/>
      <c r="F613" s="855" t="s">
        <v>14138</v>
      </c>
    </row>
    <row r="614" spans="1:6" ht="15">
      <c r="A614" s="865" t="s">
        <v>14354</v>
      </c>
      <c r="B614" s="873" t="s">
        <v>3562</v>
      </c>
      <c r="C614" s="889" t="s">
        <v>3563</v>
      </c>
      <c r="D614" s="890">
        <v>1050</v>
      </c>
      <c r="E614" s="944"/>
      <c r="F614" s="855" t="s">
        <v>14138</v>
      </c>
    </row>
    <row r="615" spans="1:6" ht="15">
      <c r="A615" s="865" t="s">
        <v>14355</v>
      </c>
      <c r="B615" s="873" t="s">
        <v>3565</v>
      </c>
      <c r="C615" s="889" t="s">
        <v>3566</v>
      </c>
      <c r="D615" s="890">
        <v>1050</v>
      </c>
      <c r="E615" s="944"/>
      <c r="F615" s="855" t="s">
        <v>14138</v>
      </c>
    </row>
    <row r="616" spans="1:6" ht="15">
      <c r="A616" s="865" t="s">
        <v>14356</v>
      </c>
      <c r="B616" s="873" t="s">
        <v>3568</v>
      </c>
      <c r="C616" s="889" t="s">
        <v>3569</v>
      </c>
      <c r="D616" s="890">
        <v>1050</v>
      </c>
      <c r="E616" s="944"/>
      <c r="F616" s="855" t="s">
        <v>14138</v>
      </c>
    </row>
    <row r="617" spans="1:6" ht="15">
      <c r="A617" s="865" t="s">
        <v>14357</v>
      </c>
      <c r="B617" s="873" t="s">
        <v>3571</v>
      </c>
      <c r="C617" s="889" t="s">
        <v>13193</v>
      </c>
      <c r="D617" s="890">
        <v>1050</v>
      </c>
      <c r="E617" s="944"/>
      <c r="F617" s="855" t="s">
        <v>14138</v>
      </c>
    </row>
    <row r="618" spans="1:6" ht="15">
      <c r="A618" s="865" t="s">
        <v>14358</v>
      </c>
      <c r="B618" s="873" t="s">
        <v>3574</v>
      </c>
      <c r="C618" s="889" t="s">
        <v>13194</v>
      </c>
      <c r="D618" s="890">
        <v>1050</v>
      </c>
      <c r="E618" s="944"/>
      <c r="F618" s="855" t="s">
        <v>14138</v>
      </c>
    </row>
    <row r="619" spans="1:6" ht="252">
      <c r="A619" s="865" t="s">
        <v>14359</v>
      </c>
      <c r="B619" s="873" t="s">
        <v>3577</v>
      </c>
      <c r="C619" s="889" t="s">
        <v>13620</v>
      </c>
      <c r="D619" s="890">
        <v>1050</v>
      </c>
      <c r="E619" s="944"/>
      <c r="F619" s="855" t="s">
        <v>14138</v>
      </c>
    </row>
    <row r="620" spans="1:6" ht="15">
      <c r="A620" s="865" t="s">
        <v>14360</v>
      </c>
      <c r="B620" s="873" t="s">
        <v>3579</v>
      </c>
      <c r="C620" s="889" t="s">
        <v>3580</v>
      </c>
      <c r="D620" s="890">
        <v>1050</v>
      </c>
      <c r="E620" s="944"/>
      <c r="F620" s="855" t="s">
        <v>14138</v>
      </c>
    </row>
    <row r="621" spans="1:6" ht="15">
      <c r="A621" s="865" t="s">
        <v>14361</v>
      </c>
      <c r="B621" s="873" t="s">
        <v>3582</v>
      </c>
      <c r="C621" s="889" t="s">
        <v>3583</v>
      </c>
      <c r="D621" s="890">
        <v>1050</v>
      </c>
      <c r="E621" s="944"/>
      <c r="F621" s="855" t="s">
        <v>14138</v>
      </c>
    </row>
    <row r="622" spans="1:6" ht="15">
      <c r="A622" s="865" t="s">
        <v>14362</v>
      </c>
      <c r="B622" s="873" t="s">
        <v>3585</v>
      </c>
      <c r="C622" s="889" t="s">
        <v>3586</v>
      </c>
      <c r="D622" s="890">
        <v>1050</v>
      </c>
      <c r="E622" s="944"/>
      <c r="F622" s="855" t="s">
        <v>14138</v>
      </c>
    </row>
    <row r="623" spans="1:6" ht="30">
      <c r="A623" s="865" t="s">
        <v>14363</v>
      </c>
      <c r="B623" s="873" t="s">
        <v>3591</v>
      </c>
      <c r="C623" s="889" t="s">
        <v>3592</v>
      </c>
      <c r="D623" s="890">
        <v>850</v>
      </c>
      <c r="E623" s="944"/>
      <c r="F623" s="855" t="s">
        <v>14138</v>
      </c>
    </row>
    <row r="624" spans="1:6" ht="30">
      <c r="A624" s="865" t="s">
        <v>14364</v>
      </c>
      <c r="B624" s="873" t="s">
        <v>3594</v>
      </c>
      <c r="C624" s="889" t="s">
        <v>3595</v>
      </c>
      <c r="D624" s="890">
        <v>850</v>
      </c>
      <c r="E624" s="944"/>
      <c r="F624" s="855" t="s">
        <v>14138</v>
      </c>
    </row>
    <row r="625" spans="1:6" ht="30">
      <c r="A625" s="865" t="s">
        <v>14365</v>
      </c>
      <c r="B625" s="873" t="s">
        <v>3597</v>
      </c>
      <c r="C625" s="889" t="s">
        <v>3598</v>
      </c>
      <c r="D625" s="890">
        <v>850</v>
      </c>
      <c r="E625" s="944"/>
      <c r="F625" s="855" t="s">
        <v>14138</v>
      </c>
    </row>
    <row r="626" spans="1:6" ht="30">
      <c r="A626" s="865" t="s">
        <v>14366</v>
      </c>
      <c r="B626" s="873" t="s">
        <v>3600</v>
      </c>
      <c r="C626" s="889" t="s">
        <v>3601</v>
      </c>
      <c r="D626" s="890">
        <v>850</v>
      </c>
      <c r="E626" s="944"/>
      <c r="F626" s="855" t="s">
        <v>14138</v>
      </c>
    </row>
    <row r="627" spans="1:6" ht="30">
      <c r="A627" s="865" t="s">
        <v>14367</v>
      </c>
      <c r="B627" s="873" t="s">
        <v>3603</v>
      </c>
      <c r="C627" s="889" t="s">
        <v>13657</v>
      </c>
      <c r="D627" s="890">
        <v>850</v>
      </c>
      <c r="E627" s="944"/>
      <c r="F627" s="855" t="s">
        <v>14138</v>
      </c>
    </row>
    <row r="628" spans="1:6" ht="30">
      <c r="A628" s="865" t="s">
        <v>14368</v>
      </c>
      <c r="B628" s="873" t="s">
        <v>3605</v>
      </c>
      <c r="C628" s="889" t="s">
        <v>3606</v>
      </c>
      <c r="D628" s="890">
        <v>850</v>
      </c>
      <c r="E628" s="944"/>
      <c r="F628" s="855" t="s">
        <v>14138</v>
      </c>
    </row>
    <row r="629" spans="1:6" ht="60">
      <c r="A629" s="865" t="s">
        <v>14369</v>
      </c>
      <c r="B629" s="873" t="s">
        <v>3608</v>
      </c>
      <c r="C629" s="889" t="s">
        <v>3609</v>
      </c>
      <c r="D629" s="922">
        <v>800</v>
      </c>
      <c r="E629" s="911"/>
      <c r="F629" s="855" t="s">
        <v>14138</v>
      </c>
    </row>
    <row r="630" spans="1:6" ht="45">
      <c r="A630" s="865" t="s">
        <v>14370</v>
      </c>
      <c r="B630" s="873" t="s">
        <v>3614</v>
      </c>
      <c r="C630" s="889" t="s">
        <v>3615</v>
      </c>
      <c r="D630" s="890">
        <v>1050</v>
      </c>
      <c r="E630" s="944"/>
      <c r="F630" s="855" t="s">
        <v>14138</v>
      </c>
    </row>
    <row r="631" spans="1:6" ht="60">
      <c r="A631" s="865" t="s">
        <v>14371</v>
      </c>
      <c r="B631" s="873" t="s">
        <v>3617</v>
      </c>
      <c r="C631" s="889" t="s">
        <v>3618</v>
      </c>
      <c r="D631" s="922">
        <v>1950</v>
      </c>
      <c r="E631" s="911"/>
      <c r="F631" s="855" t="s">
        <v>14138</v>
      </c>
    </row>
    <row r="632" spans="1:6" ht="15">
      <c r="A632" s="865" t="s">
        <v>14372</v>
      </c>
      <c r="B632" s="873" t="s">
        <v>3623</v>
      </c>
      <c r="C632" s="889" t="s">
        <v>2578</v>
      </c>
      <c r="D632" s="890">
        <v>1200</v>
      </c>
      <c r="E632" s="944"/>
      <c r="F632" s="855" t="s">
        <v>14138</v>
      </c>
    </row>
    <row r="633" spans="1:6" ht="15">
      <c r="A633" s="865" t="s">
        <v>14373</v>
      </c>
      <c r="B633" s="873" t="s">
        <v>2580</v>
      </c>
      <c r="C633" s="889" t="s">
        <v>2581</v>
      </c>
      <c r="D633" s="890">
        <v>1200</v>
      </c>
      <c r="E633" s="944"/>
      <c r="F633" s="855" t="s">
        <v>14138</v>
      </c>
    </row>
    <row r="634" spans="1:6" ht="15">
      <c r="A634" s="865" t="s">
        <v>14374</v>
      </c>
      <c r="B634" s="873" t="s">
        <v>2583</v>
      </c>
      <c r="C634" s="889" t="s">
        <v>2584</v>
      </c>
      <c r="D634" s="890">
        <v>1200</v>
      </c>
      <c r="E634" s="944"/>
      <c r="F634" s="855" t="s">
        <v>14138</v>
      </c>
    </row>
    <row r="635" spans="1:6" ht="15">
      <c r="A635" s="865" t="s">
        <v>14375</v>
      </c>
      <c r="B635" s="873" t="s">
        <v>2586</v>
      </c>
      <c r="C635" s="889" t="s">
        <v>2587</v>
      </c>
      <c r="D635" s="890">
        <v>1200</v>
      </c>
      <c r="E635" s="944"/>
      <c r="F635" s="855" t="s">
        <v>14138</v>
      </c>
    </row>
    <row r="636" spans="1:6" ht="15">
      <c r="A636" s="865" t="s">
        <v>14376</v>
      </c>
      <c r="B636" s="873" t="s">
        <v>2589</v>
      </c>
      <c r="C636" s="889" t="s">
        <v>2590</v>
      </c>
      <c r="D636" s="890">
        <v>650</v>
      </c>
      <c r="E636" s="944"/>
      <c r="F636" s="855" t="s">
        <v>14138</v>
      </c>
    </row>
    <row r="637" spans="1:6" ht="15">
      <c r="A637" s="865" t="s">
        <v>14377</v>
      </c>
      <c r="B637" s="873" t="s">
        <v>2592</v>
      </c>
      <c r="C637" s="889" t="s">
        <v>2593</v>
      </c>
      <c r="D637" s="890">
        <v>650</v>
      </c>
      <c r="E637" s="944"/>
      <c r="F637" s="855" t="s">
        <v>14138</v>
      </c>
    </row>
    <row r="638" spans="1:6" ht="15">
      <c r="A638" s="865" t="s">
        <v>14378</v>
      </c>
      <c r="B638" s="873" t="s">
        <v>2595</v>
      </c>
      <c r="C638" s="889" t="s">
        <v>2596</v>
      </c>
      <c r="D638" s="890">
        <v>650</v>
      </c>
      <c r="E638" s="944"/>
      <c r="F638" s="855" t="s">
        <v>14138</v>
      </c>
    </row>
    <row r="639" spans="1:6" ht="30">
      <c r="A639" s="865" t="s">
        <v>14379</v>
      </c>
      <c r="B639" s="873" t="s">
        <v>2598</v>
      </c>
      <c r="C639" s="889" t="s">
        <v>2599</v>
      </c>
      <c r="D639" s="890">
        <v>650</v>
      </c>
      <c r="E639" s="944"/>
      <c r="F639" s="855" t="s">
        <v>14138</v>
      </c>
    </row>
    <row r="640" spans="1:6" ht="30">
      <c r="A640" s="865" t="s">
        <v>14380</v>
      </c>
      <c r="B640" s="873" t="s">
        <v>5852</v>
      </c>
      <c r="C640" s="889" t="s">
        <v>5853</v>
      </c>
      <c r="D640" s="890">
        <v>400</v>
      </c>
      <c r="E640" s="944"/>
      <c r="F640" s="855" t="s">
        <v>14138</v>
      </c>
    </row>
    <row r="641" spans="1:6" ht="15">
      <c r="A641" s="865" t="s">
        <v>14381</v>
      </c>
      <c r="B641" s="873" t="s">
        <v>5856</v>
      </c>
      <c r="C641" s="889" t="s">
        <v>5857</v>
      </c>
      <c r="D641" s="890">
        <v>450</v>
      </c>
      <c r="E641" s="944"/>
      <c r="F641" s="855" t="s">
        <v>14138</v>
      </c>
    </row>
    <row r="642" spans="1:6" ht="15">
      <c r="A642" s="865" t="s">
        <v>7499</v>
      </c>
      <c r="B642" s="873" t="s">
        <v>7500</v>
      </c>
      <c r="C642" s="889" t="s">
        <v>7501</v>
      </c>
      <c r="D642" s="890">
        <v>500</v>
      </c>
      <c r="E642" s="944"/>
      <c r="F642" s="855" t="s">
        <v>14138</v>
      </c>
    </row>
    <row r="643" spans="1:6" ht="45">
      <c r="A643" s="865" t="s">
        <v>14382</v>
      </c>
      <c r="B643" s="873" t="s">
        <v>5861</v>
      </c>
      <c r="C643" s="889" t="s">
        <v>5862</v>
      </c>
      <c r="D643" s="890">
        <v>500</v>
      </c>
      <c r="E643" s="944"/>
      <c r="F643" s="855" t="s">
        <v>14138</v>
      </c>
    </row>
    <row r="644" spans="1:6" ht="15">
      <c r="A644" s="865" t="s">
        <v>14383</v>
      </c>
      <c r="B644" s="873" t="s">
        <v>5864</v>
      </c>
      <c r="C644" s="889" t="s">
        <v>5865</v>
      </c>
      <c r="D644" s="890">
        <v>450</v>
      </c>
      <c r="E644" s="944"/>
      <c r="F644" s="855" t="s">
        <v>14138</v>
      </c>
    </row>
    <row r="645" spans="1:6" ht="15">
      <c r="A645" s="865" t="s">
        <v>14384</v>
      </c>
      <c r="B645" s="873" t="s">
        <v>5867</v>
      </c>
      <c r="C645" s="889" t="s">
        <v>5868</v>
      </c>
      <c r="D645" s="890">
        <v>1300</v>
      </c>
      <c r="E645" s="944"/>
      <c r="F645" s="855" t="s">
        <v>14138</v>
      </c>
    </row>
    <row r="646" spans="1:6" ht="15">
      <c r="A646" s="865" t="s">
        <v>4478</v>
      </c>
      <c r="B646" s="860" t="s">
        <v>5870</v>
      </c>
      <c r="C646" s="889" t="s">
        <v>10996</v>
      </c>
      <c r="D646" s="890">
        <v>500</v>
      </c>
      <c r="E646" s="944"/>
      <c r="F646" s="855" t="s">
        <v>14138</v>
      </c>
    </row>
    <row r="647" spans="1:6" ht="15">
      <c r="A647" s="865" t="s">
        <v>14385</v>
      </c>
      <c r="B647" s="860" t="s">
        <v>5871</v>
      </c>
      <c r="C647" s="889" t="s">
        <v>10997</v>
      </c>
      <c r="D647" s="890">
        <v>600</v>
      </c>
      <c r="E647" s="944"/>
      <c r="F647" s="855" t="s">
        <v>14138</v>
      </c>
    </row>
    <row r="648" spans="1:6" ht="15">
      <c r="A648" s="865" t="s">
        <v>14386</v>
      </c>
      <c r="B648" s="873" t="s">
        <v>5872</v>
      </c>
      <c r="C648" s="889" t="s">
        <v>13539</v>
      </c>
      <c r="D648" s="890">
        <v>600</v>
      </c>
      <c r="E648" s="944"/>
      <c r="F648" s="855" t="s">
        <v>14138</v>
      </c>
    </row>
    <row r="649" spans="1:6" ht="15">
      <c r="A649" s="865" t="s">
        <v>7588</v>
      </c>
      <c r="B649" s="873" t="s">
        <v>7492</v>
      </c>
      <c r="C649" s="889" t="s">
        <v>13005</v>
      </c>
      <c r="D649" s="890">
        <v>500</v>
      </c>
      <c r="E649" s="944"/>
      <c r="F649" s="855" t="s">
        <v>14138</v>
      </c>
    </row>
    <row r="650" spans="1:6" ht="15">
      <c r="A650" s="865" t="s">
        <v>14387</v>
      </c>
      <c r="B650" s="873" t="s">
        <v>5873</v>
      </c>
      <c r="C650" s="889" t="s">
        <v>7495</v>
      </c>
      <c r="D650" s="890">
        <v>1100</v>
      </c>
      <c r="E650" s="944"/>
      <c r="F650" s="855" t="s">
        <v>14138</v>
      </c>
    </row>
    <row r="651" spans="1:6" ht="30">
      <c r="A651" s="865" t="s">
        <v>14388</v>
      </c>
      <c r="B651" s="873" t="s">
        <v>5877</v>
      </c>
      <c r="C651" s="889" t="s">
        <v>5878</v>
      </c>
      <c r="D651" s="890">
        <v>710</v>
      </c>
      <c r="E651" s="944"/>
      <c r="F651" s="855" t="s">
        <v>14138</v>
      </c>
    </row>
    <row r="652" spans="1:6" ht="30">
      <c r="A652" s="865" t="s">
        <v>14389</v>
      </c>
      <c r="B652" s="873" t="s">
        <v>5880</v>
      </c>
      <c r="C652" s="889" t="s">
        <v>5881</v>
      </c>
      <c r="D652" s="890">
        <v>710</v>
      </c>
      <c r="E652" s="944"/>
      <c r="F652" s="855" t="s">
        <v>14138</v>
      </c>
    </row>
    <row r="653" spans="1:6" ht="15">
      <c r="A653" s="865" t="s">
        <v>3521</v>
      </c>
      <c r="B653" s="873" t="s">
        <v>5883</v>
      </c>
      <c r="C653" s="889" t="s">
        <v>13540</v>
      </c>
      <c r="D653" s="890">
        <v>600</v>
      </c>
      <c r="E653" s="944"/>
      <c r="F653" s="855" t="s">
        <v>14138</v>
      </c>
    </row>
    <row r="654" spans="1:6" ht="30">
      <c r="A654" s="865" t="s">
        <v>14390</v>
      </c>
      <c r="B654" s="873" t="s">
        <v>5885</v>
      </c>
      <c r="C654" s="889" t="s">
        <v>13621</v>
      </c>
      <c r="D654" s="890">
        <v>2500</v>
      </c>
      <c r="E654" s="944"/>
      <c r="F654" s="855" t="s">
        <v>14138</v>
      </c>
    </row>
    <row r="655" spans="1:6" ht="15">
      <c r="A655" s="865" t="s">
        <v>14391</v>
      </c>
      <c r="B655" s="873" t="s">
        <v>5887</v>
      </c>
      <c r="C655" s="889" t="s">
        <v>13622</v>
      </c>
      <c r="D655" s="890">
        <v>1700</v>
      </c>
      <c r="E655" s="944"/>
      <c r="F655" s="855" t="s">
        <v>14138</v>
      </c>
    </row>
    <row r="656" spans="1:6" ht="15">
      <c r="A656" s="865" t="s">
        <v>7703</v>
      </c>
      <c r="B656" s="873" t="s">
        <v>7704</v>
      </c>
      <c r="C656" s="889" t="s">
        <v>7705</v>
      </c>
      <c r="D656" s="890">
        <v>2500</v>
      </c>
      <c r="E656" s="944"/>
      <c r="F656" s="855" t="s">
        <v>14138</v>
      </c>
    </row>
    <row r="657" spans="1:6" ht="15">
      <c r="A657" s="865" t="s">
        <v>7706</v>
      </c>
      <c r="B657" s="873" t="s">
        <v>7707</v>
      </c>
      <c r="C657" s="889" t="s">
        <v>7708</v>
      </c>
      <c r="D657" s="890">
        <v>2500</v>
      </c>
      <c r="E657" s="944"/>
      <c r="F657" s="855" t="s">
        <v>14138</v>
      </c>
    </row>
    <row r="658" spans="1:6" ht="15">
      <c r="A658" s="865" t="s">
        <v>7990</v>
      </c>
      <c r="B658" s="873" t="s">
        <v>7991</v>
      </c>
      <c r="C658" s="889" t="s">
        <v>13541</v>
      </c>
      <c r="D658" s="890">
        <v>1050</v>
      </c>
      <c r="E658" s="944"/>
      <c r="F658" s="855" t="s">
        <v>14138</v>
      </c>
    </row>
    <row r="659" spans="1:6" ht="15">
      <c r="A659" s="865" t="s">
        <v>8567</v>
      </c>
      <c r="B659" s="873" t="s">
        <v>8047</v>
      </c>
      <c r="C659" s="889" t="s">
        <v>8067</v>
      </c>
      <c r="D659" s="890">
        <v>500</v>
      </c>
      <c r="E659" s="944"/>
      <c r="F659" s="855" t="s">
        <v>14138</v>
      </c>
    </row>
    <row r="660" spans="1:6" ht="15">
      <c r="A660" s="865" t="s">
        <v>8389</v>
      </c>
      <c r="B660" s="873" t="s">
        <v>8390</v>
      </c>
      <c r="C660" s="889" t="s">
        <v>8391</v>
      </c>
      <c r="D660" s="890">
        <v>5800</v>
      </c>
      <c r="E660" s="944"/>
      <c r="F660" s="855" t="s">
        <v>14138</v>
      </c>
    </row>
    <row r="661" spans="1:6" ht="30">
      <c r="A661" s="865" t="s">
        <v>8392</v>
      </c>
      <c r="B661" s="873" t="s">
        <v>8393</v>
      </c>
      <c r="C661" s="889" t="s">
        <v>8394</v>
      </c>
      <c r="D661" s="890">
        <v>3700</v>
      </c>
      <c r="E661" s="898"/>
      <c r="F661" s="855" t="s">
        <v>14138</v>
      </c>
    </row>
    <row r="662" spans="1:6" ht="15">
      <c r="A662" s="865" t="s">
        <v>8861</v>
      </c>
      <c r="B662" s="873" t="s">
        <v>8862</v>
      </c>
      <c r="C662" s="889" t="s">
        <v>8863</v>
      </c>
      <c r="D662" s="890">
        <v>5600</v>
      </c>
      <c r="E662" s="898"/>
      <c r="F662" s="855" t="s">
        <v>14138</v>
      </c>
    </row>
    <row r="663" spans="1:6" ht="15">
      <c r="A663" s="865" t="s">
        <v>8864</v>
      </c>
      <c r="B663" s="873" t="s">
        <v>8865</v>
      </c>
      <c r="C663" s="889" t="s">
        <v>13196</v>
      </c>
      <c r="D663" s="890">
        <v>900</v>
      </c>
      <c r="E663" s="898"/>
      <c r="F663" s="855" t="s">
        <v>14138</v>
      </c>
    </row>
    <row r="664" spans="1:6" ht="30">
      <c r="A664" s="865" t="s">
        <v>9600</v>
      </c>
      <c r="B664" s="873" t="s">
        <v>9601</v>
      </c>
      <c r="C664" s="889" t="s">
        <v>9602</v>
      </c>
      <c r="D664" s="890">
        <v>3000</v>
      </c>
      <c r="E664" s="898"/>
      <c r="F664" s="855" t="s">
        <v>14138</v>
      </c>
    </row>
    <row r="665" spans="1:6" ht="15">
      <c r="A665" s="865" t="s">
        <v>10829</v>
      </c>
      <c r="B665" s="873" t="s">
        <v>10830</v>
      </c>
      <c r="C665" s="889" t="s">
        <v>10831</v>
      </c>
      <c r="D665" s="890">
        <v>3500</v>
      </c>
      <c r="E665" s="898"/>
      <c r="F665" s="855" t="s">
        <v>14138</v>
      </c>
    </row>
    <row r="666" spans="1:6" ht="30">
      <c r="A666" s="865" t="s">
        <v>11824</v>
      </c>
      <c r="B666" s="873" t="s">
        <v>11819</v>
      </c>
      <c r="C666" s="946" t="s">
        <v>11820</v>
      </c>
      <c r="D666" s="890">
        <v>5400</v>
      </c>
      <c r="E666" s="898"/>
      <c r="F666" s="855" t="s">
        <v>14138</v>
      </c>
    </row>
    <row r="667" spans="1:6" ht="30">
      <c r="A667" s="865" t="s">
        <v>11825</v>
      </c>
      <c r="B667" s="873" t="s">
        <v>11821</v>
      </c>
      <c r="C667" s="946" t="s">
        <v>11829</v>
      </c>
      <c r="D667" s="890">
        <v>22850</v>
      </c>
      <c r="E667" s="898"/>
      <c r="F667" s="855" t="s">
        <v>14138</v>
      </c>
    </row>
    <row r="668" spans="1:6" ht="30">
      <c r="A668" s="865" t="s">
        <v>11826</v>
      </c>
      <c r="B668" s="873" t="s">
        <v>11822</v>
      </c>
      <c r="C668" s="946" t="s">
        <v>11830</v>
      </c>
      <c r="D668" s="890">
        <v>28000</v>
      </c>
      <c r="E668" s="898"/>
      <c r="F668" s="855" t="s">
        <v>14138</v>
      </c>
    </row>
    <row r="669" spans="1:6" ht="30">
      <c r="A669" s="865" t="s">
        <v>11827</v>
      </c>
      <c r="B669" s="873" t="s">
        <v>11823</v>
      </c>
      <c r="C669" s="946" t="s">
        <v>11828</v>
      </c>
      <c r="D669" s="890">
        <v>24300</v>
      </c>
      <c r="E669" s="898"/>
      <c r="F669" s="855" t="s">
        <v>14138</v>
      </c>
    </row>
    <row r="670" spans="1:6" ht="15">
      <c r="A670" s="865" t="s">
        <v>12491</v>
      </c>
      <c r="B670" s="873" t="s">
        <v>12492</v>
      </c>
      <c r="C670" s="946" t="s">
        <v>12493</v>
      </c>
      <c r="D670" s="890">
        <v>2000</v>
      </c>
      <c r="E670" s="898"/>
      <c r="F670" s="855" t="s">
        <v>14138</v>
      </c>
    </row>
    <row r="671" spans="1:6" ht="30">
      <c r="A671" s="865" t="s">
        <v>12669</v>
      </c>
      <c r="B671" s="873" t="s">
        <v>12670</v>
      </c>
      <c r="C671" s="946" t="s">
        <v>13198</v>
      </c>
      <c r="D671" s="890">
        <v>1700</v>
      </c>
      <c r="E671" s="898"/>
      <c r="F671" s="855" t="s">
        <v>14138</v>
      </c>
    </row>
    <row r="672" spans="1:6" ht="30">
      <c r="A672" s="865" t="s">
        <v>13008</v>
      </c>
      <c r="B672" s="873" t="s">
        <v>13009</v>
      </c>
      <c r="C672" s="946" t="s">
        <v>13010</v>
      </c>
      <c r="D672" s="890">
        <v>700</v>
      </c>
      <c r="E672" s="898"/>
      <c r="F672" s="855" t="s">
        <v>14138</v>
      </c>
    </row>
    <row r="673" spans="1:7" ht="15">
      <c r="A673" s="865" t="s">
        <v>13090</v>
      </c>
      <c r="B673" s="873" t="s">
        <v>13091</v>
      </c>
      <c r="C673" s="946" t="s">
        <v>13092</v>
      </c>
      <c r="D673" s="890">
        <v>3200</v>
      </c>
      <c r="E673" s="898"/>
      <c r="F673" s="855" t="s">
        <v>14138</v>
      </c>
      <c r="G673" s="855"/>
    </row>
    <row r="674" spans="1:7" ht="30">
      <c r="A674" s="865" t="s">
        <v>13584</v>
      </c>
      <c r="B674" s="873" t="s">
        <v>13585</v>
      </c>
      <c r="C674" s="946" t="s">
        <v>13586</v>
      </c>
      <c r="D674" s="890">
        <v>970</v>
      </c>
      <c r="E674" s="898"/>
      <c r="F674" s="855" t="s">
        <v>14138</v>
      </c>
      <c r="G674" s="855"/>
    </row>
    <row r="675" spans="1:7" ht="30">
      <c r="A675" s="865" t="s">
        <v>13587</v>
      </c>
      <c r="B675" s="873" t="s">
        <v>13588</v>
      </c>
      <c r="C675" s="946" t="s">
        <v>13589</v>
      </c>
      <c r="D675" s="890">
        <v>970</v>
      </c>
      <c r="E675" s="898"/>
      <c r="F675" s="855" t="s">
        <v>14138</v>
      </c>
      <c r="G675" s="855"/>
    </row>
    <row r="676" spans="1:7" ht="30">
      <c r="A676" s="865" t="s">
        <v>15723</v>
      </c>
      <c r="B676" s="873" t="s">
        <v>13939</v>
      </c>
      <c r="C676" s="927" t="s">
        <v>13940</v>
      </c>
      <c r="D676" s="890">
        <v>14850</v>
      </c>
      <c r="E676" s="902"/>
      <c r="F676" s="855" t="s">
        <v>14138</v>
      </c>
      <c r="G676" s="870" t="s">
        <v>13887</v>
      </c>
    </row>
    <row r="677" spans="1:7" ht="15.75">
      <c r="A677" s="865"/>
      <c r="B677" s="873"/>
      <c r="C677" s="918" t="s">
        <v>5889</v>
      </c>
      <c r="D677" s="890"/>
      <c r="E677" s="898"/>
      <c r="F677" s="855" t="s">
        <v>14138</v>
      </c>
    </row>
    <row r="678" spans="1:7" ht="30">
      <c r="A678" s="865" t="s">
        <v>14392</v>
      </c>
      <c r="B678" s="873" t="s">
        <v>5891</v>
      </c>
      <c r="C678" s="889" t="s">
        <v>5892</v>
      </c>
      <c r="D678" s="890">
        <v>1120</v>
      </c>
      <c r="E678" s="944"/>
      <c r="F678" s="855" t="s">
        <v>14138</v>
      </c>
    </row>
    <row r="679" spans="1:7" ht="45">
      <c r="A679" s="865" t="s">
        <v>14393</v>
      </c>
      <c r="B679" s="873" t="s">
        <v>5894</v>
      </c>
      <c r="C679" s="889" t="s">
        <v>13623</v>
      </c>
      <c r="D679" s="890">
        <v>1270</v>
      </c>
      <c r="E679" s="944"/>
      <c r="F679" s="855" t="s">
        <v>14138</v>
      </c>
    </row>
    <row r="680" spans="1:7" ht="15">
      <c r="A680" s="865" t="s">
        <v>10810</v>
      </c>
      <c r="B680" s="873" t="s">
        <v>10811</v>
      </c>
      <c r="C680" s="889" t="s">
        <v>10812</v>
      </c>
      <c r="D680" s="890">
        <v>1400</v>
      </c>
      <c r="E680" s="944"/>
      <c r="F680" s="855" t="s">
        <v>14138</v>
      </c>
    </row>
    <row r="681" spans="1:7" ht="15.75">
      <c r="A681" s="865"/>
      <c r="B681" s="873"/>
      <c r="C681" s="918" t="s">
        <v>5896</v>
      </c>
      <c r="D681" s="890"/>
      <c r="E681" s="900"/>
      <c r="F681" s="855" t="s">
        <v>14138</v>
      </c>
    </row>
    <row r="682" spans="1:7" ht="30">
      <c r="A682" s="865" t="s">
        <v>10410</v>
      </c>
      <c r="B682" s="873" t="s">
        <v>5897</v>
      </c>
      <c r="C682" s="889" t="s">
        <v>5898</v>
      </c>
      <c r="D682" s="890">
        <v>3500</v>
      </c>
      <c r="E682" s="944"/>
      <c r="F682" s="855" t="s">
        <v>14138</v>
      </c>
    </row>
    <row r="683" spans="1:7" ht="30">
      <c r="A683" s="865" t="s">
        <v>10411</v>
      </c>
      <c r="B683" s="873" t="s">
        <v>5901</v>
      </c>
      <c r="C683" s="889" t="s">
        <v>5902</v>
      </c>
      <c r="D683" s="890">
        <v>3500</v>
      </c>
      <c r="E683" s="944"/>
      <c r="F683" s="855" t="s">
        <v>14138</v>
      </c>
    </row>
    <row r="684" spans="1:7" ht="15">
      <c r="A684" s="865" t="s">
        <v>14394</v>
      </c>
      <c r="B684" s="873" t="s">
        <v>5905</v>
      </c>
      <c r="C684" s="889" t="s">
        <v>5906</v>
      </c>
      <c r="D684" s="890">
        <v>600</v>
      </c>
      <c r="E684" s="944"/>
      <c r="F684" s="855" t="s">
        <v>14138</v>
      </c>
    </row>
    <row r="685" spans="1:7" ht="15">
      <c r="A685" s="865" t="s">
        <v>14395</v>
      </c>
      <c r="B685" s="873" t="s">
        <v>5908</v>
      </c>
      <c r="C685" s="889" t="s">
        <v>5909</v>
      </c>
      <c r="D685" s="890">
        <v>600</v>
      </c>
      <c r="E685" s="944"/>
      <c r="F685" s="855" t="s">
        <v>14138</v>
      </c>
    </row>
    <row r="686" spans="1:7" ht="15.75">
      <c r="A686" s="865"/>
      <c r="B686" s="873"/>
      <c r="C686" s="918" t="s">
        <v>5910</v>
      </c>
      <c r="D686" s="890"/>
      <c r="E686" s="898"/>
      <c r="F686" s="855"/>
    </row>
    <row r="687" spans="1:7" ht="30">
      <c r="A687" s="865" t="s">
        <v>14396</v>
      </c>
      <c r="B687" s="873" t="s">
        <v>5912</v>
      </c>
      <c r="C687" s="927" t="s">
        <v>5913</v>
      </c>
      <c r="D687" s="890">
        <v>950</v>
      </c>
      <c r="E687" s="902"/>
      <c r="F687" s="855" t="s">
        <v>14138</v>
      </c>
      <c r="G687" s="855"/>
    </row>
    <row r="688" spans="1:7" ht="30">
      <c r="A688" s="865" t="s">
        <v>14397</v>
      </c>
      <c r="B688" s="873" t="s">
        <v>5915</v>
      </c>
      <c r="C688" s="927" t="s">
        <v>11530</v>
      </c>
      <c r="D688" s="890">
        <v>1500</v>
      </c>
      <c r="E688" s="902"/>
      <c r="F688" s="855" t="s">
        <v>14138</v>
      </c>
      <c r="G688" s="855"/>
    </row>
    <row r="689" spans="1:7" ht="30">
      <c r="A689" s="865" t="s">
        <v>14398</v>
      </c>
      <c r="B689" s="873" t="s">
        <v>5918</v>
      </c>
      <c r="C689" s="927" t="s">
        <v>5919</v>
      </c>
      <c r="D689" s="890">
        <v>950</v>
      </c>
      <c r="E689" s="902"/>
      <c r="F689" s="855" t="s">
        <v>14138</v>
      </c>
      <c r="G689" s="855"/>
    </row>
    <row r="690" spans="1:7" ht="30">
      <c r="A690" s="865" t="s">
        <v>10416</v>
      </c>
      <c r="B690" s="873" t="s">
        <v>5920</v>
      </c>
      <c r="C690" s="927" t="s">
        <v>5921</v>
      </c>
      <c r="D690" s="890">
        <v>1200</v>
      </c>
      <c r="E690" s="902"/>
      <c r="F690" s="855" t="s">
        <v>14138</v>
      </c>
      <c r="G690" s="855"/>
    </row>
    <row r="691" spans="1:7" ht="30">
      <c r="A691" s="865" t="s">
        <v>10417</v>
      </c>
      <c r="B691" s="873" t="s">
        <v>5922</v>
      </c>
      <c r="C691" s="927" t="s">
        <v>5923</v>
      </c>
      <c r="D691" s="890">
        <v>800</v>
      </c>
      <c r="E691" s="902"/>
      <c r="F691" s="855" t="s">
        <v>14138</v>
      </c>
      <c r="G691" s="855"/>
    </row>
    <row r="692" spans="1:7" ht="30">
      <c r="A692" s="865" t="s">
        <v>14399</v>
      </c>
      <c r="B692" s="873" t="s">
        <v>5925</v>
      </c>
      <c r="C692" s="927" t="s">
        <v>5926</v>
      </c>
      <c r="D692" s="890">
        <v>800</v>
      </c>
      <c r="E692" s="902"/>
      <c r="F692" s="855" t="s">
        <v>14138</v>
      </c>
      <c r="G692" s="855"/>
    </row>
    <row r="693" spans="1:7" ht="30">
      <c r="A693" s="865" t="s">
        <v>14400</v>
      </c>
      <c r="B693" s="873" t="s">
        <v>5928</v>
      </c>
      <c r="C693" s="927" t="s">
        <v>5929</v>
      </c>
      <c r="D693" s="890">
        <v>700</v>
      </c>
      <c r="E693" s="902"/>
      <c r="F693" s="855" t="s">
        <v>14138</v>
      </c>
      <c r="G693" s="855"/>
    </row>
    <row r="694" spans="1:7" ht="30">
      <c r="A694" s="865" t="s">
        <v>10418</v>
      </c>
      <c r="B694" s="873" t="s">
        <v>5930</v>
      </c>
      <c r="C694" s="927" t="s">
        <v>5931</v>
      </c>
      <c r="D694" s="890">
        <v>700</v>
      </c>
      <c r="E694" s="902"/>
      <c r="F694" s="855" t="s">
        <v>14138</v>
      </c>
      <c r="G694" s="855"/>
    </row>
    <row r="695" spans="1:7" ht="30">
      <c r="A695" s="865" t="s">
        <v>5890</v>
      </c>
      <c r="B695" s="873" t="s">
        <v>5933</v>
      </c>
      <c r="C695" s="927" t="s">
        <v>5934</v>
      </c>
      <c r="D695" s="890">
        <v>800</v>
      </c>
      <c r="E695" s="902"/>
      <c r="F695" s="855" t="s">
        <v>14138</v>
      </c>
      <c r="G695" s="855"/>
    </row>
    <row r="696" spans="1:7" ht="30">
      <c r="A696" s="865" t="s">
        <v>14401</v>
      </c>
      <c r="B696" s="873" t="s">
        <v>5936</v>
      </c>
      <c r="C696" s="927" t="s">
        <v>5937</v>
      </c>
      <c r="D696" s="890">
        <v>800</v>
      </c>
      <c r="E696" s="902"/>
      <c r="F696" s="855" t="s">
        <v>14138</v>
      </c>
      <c r="G696" s="855"/>
    </row>
    <row r="697" spans="1:7" ht="30">
      <c r="A697" s="865" t="s">
        <v>10419</v>
      </c>
      <c r="B697" s="873" t="s">
        <v>5938</v>
      </c>
      <c r="C697" s="927" t="s">
        <v>5939</v>
      </c>
      <c r="D697" s="890">
        <v>800</v>
      </c>
      <c r="E697" s="902"/>
      <c r="F697" s="855" t="s">
        <v>14138</v>
      </c>
      <c r="G697" s="855"/>
    </row>
    <row r="698" spans="1:7" ht="30">
      <c r="A698" s="865" t="s">
        <v>11835</v>
      </c>
      <c r="B698" s="873" t="s">
        <v>11759</v>
      </c>
      <c r="C698" s="927" t="s">
        <v>11727</v>
      </c>
      <c r="D698" s="890">
        <v>7000</v>
      </c>
      <c r="E698" s="902"/>
      <c r="F698" s="855" t="s">
        <v>14138</v>
      </c>
      <c r="G698" s="855"/>
    </row>
    <row r="699" spans="1:7" ht="15">
      <c r="A699" s="865" t="s">
        <v>13821</v>
      </c>
      <c r="B699" s="873" t="s">
        <v>13822</v>
      </c>
      <c r="C699" s="889" t="s">
        <v>13823</v>
      </c>
      <c r="D699" s="1020">
        <v>2200</v>
      </c>
      <c r="E699" s="1054"/>
      <c r="F699" s="855" t="s">
        <v>14138</v>
      </c>
      <c r="G699" s="870" t="s">
        <v>13760</v>
      </c>
    </row>
    <row r="700" spans="1:7" ht="15.75">
      <c r="A700" s="865"/>
      <c r="B700" s="873"/>
      <c r="C700" s="918" t="s">
        <v>5943</v>
      </c>
      <c r="D700" s="890"/>
      <c r="E700" s="944"/>
      <c r="F700" s="855" t="s">
        <v>14138</v>
      </c>
    </row>
    <row r="701" spans="1:7" ht="15">
      <c r="A701" s="866" t="s">
        <v>5944</v>
      </c>
      <c r="B701" s="873" t="s">
        <v>5945</v>
      </c>
      <c r="C701" s="889" t="s">
        <v>5946</v>
      </c>
      <c r="D701" s="890">
        <v>540</v>
      </c>
      <c r="E701" s="944"/>
      <c r="F701" s="855" t="s">
        <v>14138</v>
      </c>
    </row>
    <row r="702" spans="1:7" ht="30">
      <c r="A702" s="866" t="s">
        <v>5947</v>
      </c>
      <c r="B702" s="873" t="s">
        <v>5948</v>
      </c>
      <c r="C702" s="889" t="s">
        <v>5949</v>
      </c>
      <c r="D702" s="890">
        <v>540</v>
      </c>
      <c r="E702" s="944"/>
      <c r="F702" s="855" t="s">
        <v>14138</v>
      </c>
    </row>
    <row r="703" spans="1:7" ht="15">
      <c r="A703" s="866" t="s">
        <v>5950</v>
      </c>
      <c r="B703" s="873" t="s">
        <v>5951</v>
      </c>
      <c r="C703" s="889" t="s">
        <v>5952</v>
      </c>
      <c r="D703" s="890">
        <v>670</v>
      </c>
      <c r="E703" s="944"/>
      <c r="F703" s="855" t="s">
        <v>14138</v>
      </c>
    </row>
    <row r="704" spans="1:7" ht="24">
      <c r="A704" s="866" t="s">
        <v>5953</v>
      </c>
      <c r="B704" s="873" t="s">
        <v>5954</v>
      </c>
      <c r="C704" s="889" t="s">
        <v>5955</v>
      </c>
      <c r="D704" s="890">
        <v>670</v>
      </c>
      <c r="E704" s="944"/>
      <c r="F704" s="855" t="s">
        <v>14138</v>
      </c>
    </row>
    <row r="705" spans="1:6" ht="15">
      <c r="A705" s="866" t="s">
        <v>5956</v>
      </c>
      <c r="B705" s="873" t="s">
        <v>5957</v>
      </c>
      <c r="C705" s="889" t="s">
        <v>5958</v>
      </c>
      <c r="D705" s="890">
        <v>470</v>
      </c>
      <c r="E705" s="944"/>
      <c r="F705" s="855" t="s">
        <v>14138</v>
      </c>
    </row>
    <row r="706" spans="1:6" ht="24">
      <c r="A706" s="866" t="s">
        <v>5959</v>
      </c>
      <c r="B706" s="873" t="s">
        <v>5960</v>
      </c>
      <c r="C706" s="889" t="s">
        <v>5961</v>
      </c>
      <c r="D706" s="890">
        <v>350</v>
      </c>
      <c r="E706" s="944"/>
      <c r="F706" s="855" t="s">
        <v>14138</v>
      </c>
    </row>
    <row r="707" spans="1:6" ht="30">
      <c r="A707" s="866" t="s">
        <v>5962</v>
      </c>
      <c r="B707" s="873" t="s">
        <v>5963</v>
      </c>
      <c r="C707" s="889" t="s">
        <v>5964</v>
      </c>
      <c r="D707" s="890">
        <v>460</v>
      </c>
      <c r="E707" s="944"/>
      <c r="F707" s="855" t="s">
        <v>14138</v>
      </c>
    </row>
    <row r="708" spans="1:6" ht="15">
      <c r="A708" s="866" t="s">
        <v>5965</v>
      </c>
      <c r="B708" s="873" t="s">
        <v>5966</v>
      </c>
      <c r="C708" s="889" t="s">
        <v>5967</v>
      </c>
      <c r="D708" s="890">
        <v>420</v>
      </c>
      <c r="E708" s="944"/>
      <c r="F708" s="855" t="s">
        <v>14138</v>
      </c>
    </row>
    <row r="709" spans="1:6" ht="30">
      <c r="A709" s="866" t="s">
        <v>5969</v>
      </c>
      <c r="B709" s="873" t="s">
        <v>5970</v>
      </c>
      <c r="C709" s="889" t="s">
        <v>5971</v>
      </c>
      <c r="D709" s="890">
        <v>500</v>
      </c>
      <c r="E709" s="944"/>
      <c r="F709" s="855" t="s">
        <v>14138</v>
      </c>
    </row>
    <row r="710" spans="1:6" ht="15">
      <c r="A710" s="866" t="s">
        <v>5972</v>
      </c>
      <c r="B710" s="873" t="s">
        <v>5973</v>
      </c>
      <c r="C710" s="889" t="s">
        <v>5974</v>
      </c>
      <c r="D710" s="890">
        <v>500</v>
      </c>
      <c r="E710" s="944"/>
      <c r="F710" s="855" t="s">
        <v>14138</v>
      </c>
    </row>
    <row r="711" spans="1:6" ht="15">
      <c r="A711" s="866" t="s">
        <v>5975</v>
      </c>
      <c r="B711" s="873" t="s">
        <v>5976</v>
      </c>
      <c r="C711" s="889" t="s">
        <v>5977</v>
      </c>
      <c r="D711" s="890">
        <v>500</v>
      </c>
      <c r="E711" s="944"/>
      <c r="F711" s="855" t="s">
        <v>14138</v>
      </c>
    </row>
    <row r="712" spans="1:6" ht="15">
      <c r="A712" s="866" t="s">
        <v>5978</v>
      </c>
      <c r="B712" s="873" t="s">
        <v>5979</v>
      </c>
      <c r="C712" s="889" t="s">
        <v>5980</v>
      </c>
      <c r="D712" s="890">
        <v>500</v>
      </c>
      <c r="E712" s="944"/>
      <c r="F712" s="855" t="s">
        <v>14138</v>
      </c>
    </row>
    <row r="713" spans="1:6" ht="30">
      <c r="A713" s="866" t="s">
        <v>9301</v>
      </c>
      <c r="B713" s="873" t="s">
        <v>5981</v>
      </c>
      <c r="C713" s="889" t="s">
        <v>9300</v>
      </c>
      <c r="D713" s="890">
        <v>500</v>
      </c>
      <c r="E713" s="944"/>
      <c r="F713" s="855" t="s">
        <v>14138</v>
      </c>
    </row>
    <row r="714" spans="1:6" ht="30">
      <c r="A714" s="866" t="s">
        <v>5982</v>
      </c>
      <c r="B714" s="873" t="s">
        <v>5983</v>
      </c>
      <c r="C714" s="889" t="s">
        <v>5984</v>
      </c>
      <c r="D714" s="890">
        <v>540</v>
      </c>
      <c r="E714" s="944"/>
      <c r="F714" s="855" t="s">
        <v>14138</v>
      </c>
    </row>
    <row r="715" spans="1:6" ht="15">
      <c r="A715" s="866" t="s">
        <v>5985</v>
      </c>
      <c r="B715" s="873" t="s">
        <v>5986</v>
      </c>
      <c r="C715" s="889" t="s">
        <v>5987</v>
      </c>
      <c r="D715" s="890">
        <v>670</v>
      </c>
      <c r="E715" s="944"/>
      <c r="F715" s="855" t="s">
        <v>14138</v>
      </c>
    </row>
    <row r="716" spans="1:6" ht="15">
      <c r="A716" s="866" t="s">
        <v>5988</v>
      </c>
      <c r="B716" s="873" t="s">
        <v>5989</v>
      </c>
      <c r="C716" s="889" t="s">
        <v>5990</v>
      </c>
      <c r="D716" s="890">
        <v>670</v>
      </c>
      <c r="E716" s="944"/>
      <c r="F716" s="855" t="s">
        <v>14138</v>
      </c>
    </row>
    <row r="717" spans="1:6" ht="30">
      <c r="A717" s="866" t="s">
        <v>5991</v>
      </c>
      <c r="B717" s="873" t="s">
        <v>5992</v>
      </c>
      <c r="C717" s="889" t="s">
        <v>5993</v>
      </c>
      <c r="D717" s="890">
        <v>700</v>
      </c>
      <c r="E717" s="944"/>
      <c r="F717" s="855" t="s">
        <v>14138</v>
      </c>
    </row>
    <row r="718" spans="1:6" ht="30">
      <c r="A718" s="866" t="s">
        <v>5994</v>
      </c>
      <c r="B718" s="873" t="s">
        <v>5995</v>
      </c>
      <c r="C718" s="889" t="s">
        <v>5996</v>
      </c>
      <c r="D718" s="890">
        <v>700</v>
      </c>
      <c r="E718" s="944"/>
      <c r="F718" s="855" t="s">
        <v>14138</v>
      </c>
    </row>
    <row r="719" spans="1:6" ht="15">
      <c r="A719" s="866" t="s">
        <v>5997</v>
      </c>
      <c r="B719" s="873" t="s">
        <v>5998</v>
      </c>
      <c r="C719" s="889" t="s">
        <v>4956</v>
      </c>
      <c r="D719" s="890">
        <v>700</v>
      </c>
      <c r="E719" s="944"/>
      <c r="F719" s="855" t="s">
        <v>14138</v>
      </c>
    </row>
    <row r="720" spans="1:6" ht="15">
      <c r="A720" s="866" t="s">
        <v>4957</v>
      </c>
      <c r="B720" s="873" t="s">
        <v>4958</v>
      </c>
      <c r="C720" s="889" t="s">
        <v>4959</v>
      </c>
      <c r="D720" s="890">
        <v>700</v>
      </c>
      <c r="E720" s="944"/>
      <c r="F720" s="855" t="s">
        <v>14138</v>
      </c>
    </row>
    <row r="721" spans="1:6" ht="15">
      <c r="A721" s="866" t="s">
        <v>4960</v>
      </c>
      <c r="B721" s="873" t="s">
        <v>4961</v>
      </c>
      <c r="C721" s="889" t="s">
        <v>4962</v>
      </c>
      <c r="D721" s="890">
        <v>800</v>
      </c>
      <c r="E721" s="944"/>
      <c r="F721" s="855" t="s">
        <v>14138</v>
      </c>
    </row>
    <row r="722" spans="1:6" ht="45">
      <c r="A722" s="866" t="s">
        <v>4963</v>
      </c>
      <c r="B722" s="873" t="s">
        <v>4964</v>
      </c>
      <c r="C722" s="889" t="s">
        <v>13197</v>
      </c>
      <c r="D722" s="890">
        <v>800</v>
      </c>
      <c r="E722" s="944"/>
      <c r="F722" s="855" t="s">
        <v>14138</v>
      </c>
    </row>
    <row r="723" spans="1:6" ht="45">
      <c r="A723" s="866" t="s">
        <v>4966</v>
      </c>
      <c r="B723" s="873" t="s">
        <v>4967</v>
      </c>
      <c r="C723" s="889" t="s">
        <v>4968</v>
      </c>
      <c r="D723" s="890">
        <v>550</v>
      </c>
      <c r="E723" s="944"/>
      <c r="F723" s="855" t="s">
        <v>14138</v>
      </c>
    </row>
    <row r="724" spans="1:6" ht="15">
      <c r="A724" s="866" t="s">
        <v>11459</v>
      </c>
      <c r="B724" s="873" t="s">
        <v>11460</v>
      </c>
      <c r="C724" s="889" t="s">
        <v>11461</v>
      </c>
      <c r="D724" s="948">
        <v>800</v>
      </c>
      <c r="E724" s="944"/>
      <c r="F724" s="855" t="s">
        <v>14138</v>
      </c>
    </row>
    <row r="725" spans="1:6" ht="30">
      <c r="A725" s="866" t="s">
        <v>11462</v>
      </c>
      <c r="B725" s="873" t="s">
        <v>11463</v>
      </c>
      <c r="C725" s="889" t="s">
        <v>11464</v>
      </c>
      <c r="D725" s="961">
        <v>1150</v>
      </c>
      <c r="E725" s="911"/>
      <c r="F725" s="855" t="s">
        <v>14138</v>
      </c>
    </row>
    <row r="726" spans="1:6" ht="30">
      <c r="A726" s="866" t="s">
        <v>11965</v>
      </c>
      <c r="B726" s="873" t="s">
        <v>11966</v>
      </c>
      <c r="C726" s="889" t="s">
        <v>11967</v>
      </c>
      <c r="D726" s="961">
        <v>5000</v>
      </c>
      <c r="E726" s="911"/>
      <c r="F726" s="855" t="s">
        <v>14138</v>
      </c>
    </row>
    <row r="727" spans="1:6" ht="15">
      <c r="A727" s="866" t="s">
        <v>12010</v>
      </c>
      <c r="B727" s="873" t="s">
        <v>12011</v>
      </c>
      <c r="C727" s="889" t="s">
        <v>12012</v>
      </c>
      <c r="D727" s="961">
        <v>1150</v>
      </c>
      <c r="E727" s="911"/>
      <c r="F727" s="855" t="s">
        <v>14138</v>
      </c>
    </row>
    <row r="728" spans="1:6" ht="30">
      <c r="A728" s="865" t="s">
        <v>12242</v>
      </c>
      <c r="B728" s="860" t="s">
        <v>12244</v>
      </c>
      <c r="C728" s="889" t="s">
        <v>13015</v>
      </c>
      <c r="D728" s="961">
        <v>1400</v>
      </c>
      <c r="E728" s="911"/>
      <c r="F728" s="855" t="s">
        <v>14138</v>
      </c>
    </row>
    <row r="729" spans="1:6" ht="30">
      <c r="A729" s="1010" t="s">
        <v>13051</v>
      </c>
      <c r="B729" s="873" t="s">
        <v>13052</v>
      </c>
      <c r="C729" s="889" t="s">
        <v>13053</v>
      </c>
      <c r="D729" s="1015">
        <v>800</v>
      </c>
      <c r="E729" s="944"/>
      <c r="F729" s="855" t="s">
        <v>14138</v>
      </c>
    </row>
    <row r="730" spans="1:6" ht="30">
      <c r="A730" s="1010" t="s">
        <v>13054</v>
      </c>
      <c r="B730" s="873" t="s">
        <v>13055</v>
      </c>
      <c r="C730" s="889" t="s">
        <v>13056</v>
      </c>
      <c r="D730" s="1015">
        <v>800</v>
      </c>
      <c r="E730" s="944"/>
      <c r="F730" s="855" t="s">
        <v>14138</v>
      </c>
    </row>
    <row r="731" spans="1:6" ht="30">
      <c r="A731" s="1010" t="s">
        <v>13057</v>
      </c>
      <c r="B731" s="873" t="s">
        <v>13058</v>
      </c>
      <c r="C731" s="889" t="s">
        <v>13059</v>
      </c>
      <c r="D731" s="1015">
        <v>800</v>
      </c>
      <c r="E731" s="944"/>
      <c r="F731" s="855" t="s">
        <v>14138</v>
      </c>
    </row>
    <row r="732" spans="1:6" ht="30">
      <c r="A732" s="1010" t="s">
        <v>13060</v>
      </c>
      <c r="B732" s="873" t="s">
        <v>13061</v>
      </c>
      <c r="C732" s="889" t="s">
        <v>13062</v>
      </c>
      <c r="D732" s="1015">
        <v>800</v>
      </c>
      <c r="E732" s="944"/>
      <c r="F732" s="855" t="s">
        <v>14138</v>
      </c>
    </row>
    <row r="733" spans="1:6" ht="30">
      <c r="A733" s="1010" t="s">
        <v>13063</v>
      </c>
      <c r="B733" s="873" t="s">
        <v>13064</v>
      </c>
      <c r="C733" s="889" t="s">
        <v>13065</v>
      </c>
      <c r="D733" s="1015">
        <v>800</v>
      </c>
      <c r="E733" s="944"/>
      <c r="F733" s="855" t="s">
        <v>14138</v>
      </c>
    </row>
    <row r="734" spans="1:6" ht="30">
      <c r="A734" s="1010" t="s">
        <v>13066</v>
      </c>
      <c r="B734" s="873" t="s">
        <v>13067</v>
      </c>
      <c r="C734" s="889" t="s">
        <v>13068</v>
      </c>
      <c r="D734" s="1015">
        <v>800</v>
      </c>
      <c r="E734" s="944"/>
      <c r="F734" s="855" t="s">
        <v>14138</v>
      </c>
    </row>
    <row r="735" spans="1:6" ht="30">
      <c r="A735" s="1010" t="s">
        <v>13069</v>
      </c>
      <c r="B735" s="873" t="s">
        <v>13070</v>
      </c>
      <c r="C735" s="889" t="s">
        <v>13071</v>
      </c>
      <c r="D735" s="1015">
        <v>800</v>
      </c>
      <c r="E735" s="944"/>
      <c r="F735" s="855" t="s">
        <v>14138</v>
      </c>
    </row>
    <row r="736" spans="1:6" ht="30">
      <c r="A736" s="1010" t="s">
        <v>13072</v>
      </c>
      <c r="B736" s="873" t="s">
        <v>13073</v>
      </c>
      <c r="C736" s="889" t="s">
        <v>13074</v>
      </c>
      <c r="D736" s="1015">
        <v>3000</v>
      </c>
      <c r="E736" s="944"/>
      <c r="F736" s="855" t="s">
        <v>14138</v>
      </c>
    </row>
    <row r="737" spans="1:6" ht="30">
      <c r="A737" s="1010" t="s">
        <v>13075</v>
      </c>
      <c r="B737" s="873" t="s">
        <v>13076</v>
      </c>
      <c r="C737" s="889" t="s">
        <v>13077</v>
      </c>
      <c r="D737" s="1015">
        <v>3000</v>
      </c>
      <c r="E737" s="944"/>
      <c r="F737" s="855" t="s">
        <v>14138</v>
      </c>
    </row>
    <row r="738" spans="1:6" ht="45">
      <c r="A738" s="1010" t="s">
        <v>13078</v>
      </c>
      <c r="B738" s="873" t="s">
        <v>13079</v>
      </c>
      <c r="C738" s="889" t="s">
        <v>13080</v>
      </c>
      <c r="D738" s="1015">
        <v>2500</v>
      </c>
      <c r="E738" s="944"/>
      <c r="F738" s="855" t="s">
        <v>14138</v>
      </c>
    </row>
    <row r="739" spans="1:6" ht="30">
      <c r="A739" s="1010" t="s">
        <v>13102</v>
      </c>
      <c r="B739" s="873" t="s">
        <v>13103</v>
      </c>
      <c r="C739" s="930" t="s">
        <v>13104</v>
      </c>
      <c r="D739" s="1015">
        <v>1500</v>
      </c>
      <c r="E739" s="944"/>
      <c r="F739" s="855" t="s">
        <v>14138</v>
      </c>
    </row>
    <row r="740" spans="1:6" ht="30">
      <c r="A740" s="1010" t="s">
        <v>13105</v>
      </c>
      <c r="B740" s="873" t="s">
        <v>13106</v>
      </c>
      <c r="C740" s="889" t="s">
        <v>13107</v>
      </c>
      <c r="D740" s="1015">
        <v>950</v>
      </c>
      <c r="E740" s="944"/>
      <c r="F740" s="855" t="s">
        <v>14138</v>
      </c>
    </row>
    <row r="741" spans="1:6" ht="30">
      <c r="A741" s="1010" t="s">
        <v>13108</v>
      </c>
      <c r="B741" s="873" t="s">
        <v>13109</v>
      </c>
      <c r="C741" s="889" t="s">
        <v>13110</v>
      </c>
      <c r="D741" s="1015">
        <v>950</v>
      </c>
      <c r="E741" s="944"/>
      <c r="F741" s="855" t="s">
        <v>14138</v>
      </c>
    </row>
    <row r="742" spans="1:6" ht="30">
      <c r="A742" s="1010" t="s">
        <v>13111</v>
      </c>
      <c r="B742" s="873" t="s">
        <v>13112</v>
      </c>
      <c r="C742" s="889" t="s">
        <v>13113</v>
      </c>
      <c r="D742" s="1015">
        <v>1250</v>
      </c>
      <c r="E742" s="944"/>
      <c r="F742" s="855" t="s">
        <v>14138</v>
      </c>
    </row>
    <row r="743" spans="1:6" ht="45">
      <c r="A743" s="1010" t="s">
        <v>13114</v>
      </c>
      <c r="B743" s="873" t="s">
        <v>13115</v>
      </c>
      <c r="C743" s="889" t="s">
        <v>13116</v>
      </c>
      <c r="D743" s="1015">
        <v>2400</v>
      </c>
      <c r="E743" s="944"/>
      <c r="F743" s="855" t="s">
        <v>14138</v>
      </c>
    </row>
    <row r="744" spans="1:6" ht="15">
      <c r="A744" s="1010" t="s">
        <v>13117</v>
      </c>
      <c r="B744" s="873" t="s">
        <v>13118</v>
      </c>
      <c r="C744" s="864" t="s">
        <v>13119</v>
      </c>
      <c r="D744" s="1015">
        <v>3120</v>
      </c>
      <c r="E744" s="944"/>
      <c r="F744" s="855" t="s">
        <v>14138</v>
      </c>
    </row>
    <row r="745" spans="1:6" ht="45">
      <c r="A745" s="1010" t="s">
        <v>13120</v>
      </c>
      <c r="B745" s="873" t="s">
        <v>13121</v>
      </c>
      <c r="C745" s="889" t="s">
        <v>13122</v>
      </c>
      <c r="D745" s="1015">
        <v>1350</v>
      </c>
      <c r="E745" s="944"/>
      <c r="F745" s="855" t="s">
        <v>14138</v>
      </c>
    </row>
    <row r="746" spans="1:6" ht="45">
      <c r="A746" s="1010" t="s">
        <v>13123</v>
      </c>
      <c r="B746" s="873" t="s">
        <v>13124</v>
      </c>
      <c r="C746" s="889" t="s">
        <v>13125</v>
      </c>
      <c r="D746" s="1015">
        <v>3000</v>
      </c>
      <c r="E746" s="944"/>
      <c r="F746" s="855" t="s">
        <v>14138</v>
      </c>
    </row>
    <row r="747" spans="1:6" ht="15.75">
      <c r="A747" s="865"/>
      <c r="B747" s="860"/>
      <c r="C747" s="918" t="s">
        <v>13017</v>
      </c>
      <c r="D747" s="961"/>
      <c r="E747" s="911"/>
    </row>
    <row r="748" spans="1:6" ht="48">
      <c r="A748" s="866" t="s">
        <v>14402</v>
      </c>
      <c r="B748" s="873" t="s">
        <v>4970</v>
      </c>
      <c r="C748" s="889" t="s">
        <v>4971</v>
      </c>
      <c r="D748" s="890">
        <v>1900</v>
      </c>
      <c r="E748" s="944"/>
      <c r="F748" s="855" t="s">
        <v>14138</v>
      </c>
    </row>
    <row r="749" spans="1:6" ht="30">
      <c r="A749" s="865" t="s">
        <v>7993</v>
      </c>
      <c r="B749" s="873" t="s">
        <v>8049</v>
      </c>
      <c r="C749" s="889" t="s">
        <v>7994</v>
      </c>
      <c r="D749" s="890">
        <v>1500</v>
      </c>
      <c r="E749" s="944"/>
      <c r="F749" s="855" t="s">
        <v>14138</v>
      </c>
    </row>
    <row r="750" spans="1:6" ht="30">
      <c r="A750" s="866" t="s">
        <v>14403</v>
      </c>
      <c r="B750" s="873" t="s">
        <v>4973</v>
      </c>
      <c r="C750" s="889" t="s">
        <v>4974</v>
      </c>
      <c r="D750" s="890">
        <v>900</v>
      </c>
      <c r="E750" s="944"/>
      <c r="F750" s="855" t="s">
        <v>14138</v>
      </c>
    </row>
    <row r="751" spans="1:6" ht="48">
      <c r="A751" s="866" t="s">
        <v>14404</v>
      </c>
      <c r="B751" s="873" t="s">
        <v>4976</v>
      </c>
      <c r="C751" s="889" t="s">
        <v>4977</v>
      </c>
      <c r="D751" s="890">
        <v>900</v>
      </c>
      <c r="E751" s="944"/>
      <c r="F751" s="855" t="s">
        <v>14138</v>
      </c>
    </row>
    <row r="752" spans="1:6" ht="60">
      <c r="A752" s="866" t="s">
        <v>14405</v>
      </c>
      <c r="B752" s="873" t="s">
        <v>4979</v>
      </c>
      <c r="C752" s="889" t="s">
        <v>12676</v>
      </c>
      <c r="D752" s="890">
        <v>900</v>
      </c>
      <c r="E752" s="944"/>
      <c r="F752" s="855" t="s">
        <v>14138</v>
      </c>
    </row>
    <row r="753" spans="1:6" ht="45">
      <c r="A753" s="866" t="s">
        <v>14406</v>
      </c>
      <c r="B753" s="873" t="s">
        <v>4981</v>
      </c>
      <c r="C753" s="889" t="s">
        <v>10998</v>
      </c>
      <c r="D753" s="890">
        <v>900</v>
      </c>
      <c r="E753" s="944"/>
      <c r="F753" s="855" t="s">
        <v>14138</v>
      </c>
    </row>
    <row r="754" spans="1:6" ht="60">
      <c r="A754" s="866" t="s">
        <v>14407</v>
      </c>
      <c r="B754" s="873" t="s">
        <v>4983</v>
      </c>
      <c r="C754" s="889" t="s">
        <v>4984</v>
      </c>
      <c r="D754" s="890">
        <v>450</v>
      </c>
      <c r="E754" s="944"/>
      <c r="F754" s="855" t="s">
        <v>14138</v>
      </c>
    </row>
    <row r="755" spans="1:6" ht="60">
      <c r="A755" s="866" t="s">
        <v>9547</v>
      </c>
      <c r="B755" s="873" t="s">
        <v>4985</v>
      </c>
      <c r="C755" s="889" t="s">
        <v>4986</v>
      </c>
      <c r="D755" s="890">
        <v>900</v>
      </c>
      <c r="E755" s="944"/>
      <c r="F755" s="855" t="s">
        <v>14138</v>
      </c>
    </row>
    <row r="756" spans="1:6" ht="45">
      <c r="A756" s="866" t="s">
        <v>10412</v>
      </c>
      <c r="B756" s="873" t="s">
        <v>4987</v>
      </c>
      <c r="C756" s="889" t="s">
        <v>4988</v>
      </c>
      <c r="D756" s="890">
        <v>900</v>
      </c>
      <c r="E756" s="944"/>
      <c r="F756" s="855" t="s">
        <v>14138</v>
      </c>
    </row>
    <row r="757" spans="1:6" ht="60">
      <c r="A757" s="866" t="s">
        <v>9549</v>
      </c>
      <c r="B757" s="873" t="s">
        <v>4989</v>
      </c>
      <c r="C757" s="889" t="s">
        <v>4990</v>
      </c>
      <c r="D757" s="890">
        <v>900</v>
      </c>
      <c r="E757" s="944"/>
      <c r="F757" s="855" t="s">
        <v>14138</v>
      </c>
    </row>
    <row r="758" spans="1:6" ht="45">
      <c r="A758" s="866" t="s">
        <v>14408</v>
      </c>
      <c r="B758" s="873" t="s">
        <v>4992</v>
      </c>
      <c r="C758" s="889" t="s">
        <v>4993</v>
      </c>
      <c r="D758" s="890">
        <v>900</v>
      </c>
      <c r="E758" s="944"/>
      <c r="F758" s="855" t="s">
        <v>14138</v>
      </c>
    </row>
    <row r="759" spans="1:6" ht="45">
      <c r="A759" s="866" t="s">
        <v>14409</v>
      </c>
      <c r="B759" s="873" t="s">
        <v>4994</v>
      </c>
      <c r="C759" s="889" t="s">
        <v>4995</v>
      </c>
      <c r="D759" s="890">
        <v>900</v>
      </c>
      <c r="E759" s="944"/>
      <c r="F759" s="855" t="s">
        <v>14138</v>
      </c>
    </row>
    <row r="760" spans="1:6" ht="30">
      <c r="A760" s="866" t="s">
        <v>14410</v>
      </c>
      <c r="B760" s="873" t="s">
        <v>4997</v>
      </c>
      <c r="C760" s="889" t="s">
        <v>4998</v>
      </c>
      <c r="D760" s="890">
        <v>900</v>
      </c>
      <c r="E760" s="944"/>
      <c r="F760" s="855" t="s">
        <v>14138</v>
      </c>
    </row>
    <row r="761" spans="1:6" ht="45">
      <c r="A761" s="866" t="s">
        <v>14411</v>
      </c>
      <c r="B761" s="873" t="s">
        <v>4999</v>
      </c>
      <c r="C761" s="889" t="s">
        <v>5000</v>
      </c>
      <c r="D761" s="890">
        <v>900</v>
      </c>
      <c r="E761" s="944"/>
      <c r="F761" s="855" t="s">
        <v>14138</v>
      </c>
    </row>
    <row r="762" spans="1:6" ht="15">
      <c r="A762" s="866" t="s">
        <v>14412</v>
      </c>
      <c r="B762" s="873" t="s">
        <v>5001</v>
      </c>
      <c r="C762" s="889" t="s">
        <v>5002</v>
      </c>
      <c r="D762" s="890">
        <v>350</v>
      </c>
      <c r="E762" s="944"/>
      <c r="F762" s="855" t="s">
        <v>14138</v>
      </c>
    </row>
    <row r="763" spans="1:6" ht="45">
      <c r="A763" s="866" t="s">
        <v>14413</v>
      </c>
      <c r="B763" s="873" t="s">
        <v>5004</v>
      </c>
      <c r="C763" s="889" t="s">
        <v>5005</v>
      </c>
      <c r="D763" s="890">
        <v>900</v>
      </c>
      <c r="E763" s="944"/>
      <c r="F763" s="855" t="s">
        <v>14138</v>
      </c>
    </row>
    <row r="764" spans="1:6" ht="15">
      <c r="A764" s="866" t="s">
        <v>5006</v>
      </c>
      <c r="B764" s="873" t="s">
        <v>5007</v>
      </c>
      <c r="C764" s="889" t="s">
        <v>5008</v>
      </c>
      <c r="D764" s="890">
        <v>600</v>
      </c>
      <c r="E764" s="944"/>
      <c r="F764" s="855" t="s">
        <v>14138</v>
      </c>
    </row>
    <row r="765" spans="1:6" ht="30">
      <c r="A765" s="866" t="s">
        <v>14414</v>
      </c>
      <c r="B765" s="873" t="s">
        <v>5010</v>
      </c>
      <c r="C765" s="889" t="s">
        <v>5011</v>
      </c>
      <c r="D765" s="890">
        <v>600</v>
      </c>
      <c r="E765" s="944"/>
      <c r="F765" s="855" t="s">
        <v>14138</v>
      </c>
    </row>
    <row r="766" spans="1:6" ht="30">
      <c r="A766" s="866" t="s">
        <v>14415</v>
      </c>
      <c r="B766" s="873" t="s">
        <v>5013</v>
      </c>
      <c r="C766" s="889" t="s">
        <v>5014</v>
      </c>
      <c r="D766" s="890">
        <v>1650</v>
      </c>
      <c r="E766" s="944"/>
      <c r="F766" s="855" t="s">
        <v>14138</v>
      </c>
    </row>
    <row r="767" spans="1:6" ht="60">
      <c r="A767" s="866" t="s">
        <v>14416</v>
      </c>
      <c r="B767" s="873" t="s">
        <v>5016</v>
      </c>
      <c r="C767" s="889" t="s">
        <v>5017</v>
      </c>
      <c r="D767" s="890">
        <v>730</v>
      </c>
      <c r="E767" s="944"/>
      <c r="F767" s="855" t="s">
        <v>14138</v>
      </c>
    </row>
    <row r="768" spans="1:6" ht="30">
      <c r="A768" s="866" t="s">
        <v>7502</v>
      </c>
      <c r="B768" s="873" t="s">
        <v>7503</v>
      </c>
      <c r="C768" s="889" t="s">
        <v>7504</v>
      </c>
      <c r="D768" s="890">
        <v>730</v>
      </c>
      <c r="E768" s="944"/>
      <c r="F768" s="855" t="s">
        <v>14138</v>
      </c>
    </row>
    <row r="769" spans="1:6" ht="15">
      <c r="A769" s="866" t="s">
        <v>7505</v>
      </c>
      <c r="B769" s="873" t="s">
        <v>7506</v>
      </c>
      <c r="C769" s="889" t="s">
        <v>7507</v>
      </c>
      <c r="D769" s="890">
        <v>400</v>
      </c>
      <c r="E769" s="944"/>
      <c r="F769" s="855" t="s">
        <v>14138</v>
      </c>
    </row>
    <row r="770" spans="1:6" ht="45">
      <c r="A770" s="866" t="s">
        <v>9304</v>
      </c>
      <c r="B770" s="873" t="s">
        <v>9302</v>
      </c>
      <c r="C770" s="889" t="s">
        <v>9303</v>
      </c>
      <c r="D770" s="890">
        <v>1500</v>
      </c>
      <c r="E770" s="944"/>
      <c r="F770" s="855" t="s">
        <v>14138</v>
      </c>
    </row>
    <row r="771" spans="1:6" ht="30">
      <c r="A771" s="866" t="s">
        <v>9305</v>
      </c>
      <c r="B771" s="873" t="s">
        <v>9306</v>
      </c>
      <c r="C771" s="889" t="s">
        <v>9307</v>
      </c>
      <c r="D771" s="890">
        <v>3100</v>
      </c>
      <c r="E771" s="944"/>
      <c r="F771" s="855" t="s">
        <v>14138</v>
      </c>
    </row>
    <row r="772" spans="1:6" ht="30">
      <c r="A772" s="866" t="s">
        <v>11953</v>
      </c>
      <c r="B772" s="873" t="s">
        <v>11954</v>
      </c>
      <c r="C772" s="889" t="s">
        <v>11955</v>
      </c>
      <c r="D772" s="961">
        <v>500</v>
      </c>
      <c r="E772" s="911"/>
      <c r="F772" s="855" t="s">
        <v>14138</v>
      </c>
    </row>
    <row r="773" spans="1:6" ht="30">
      <c r="A773" s="866" t="s">
        <v>11956</v>
      </c>
      <c r="B773" s="873" t="s">
        <v>11957</v>
      </c>
      <c r="C773" s="889" t="s">
        <v>11958</v>
      </c>
      <c r="D773" s="961">
        <v>1000</v>
      </c>
      <c r="E773" s="911"/>
      <c r="F773" s="855" t="s">
        <v>14138</v>
      </c>
    </row>
    <row r="774" spans="1:6" ht="45">
      <c r="A774" s="866" t="s">
        <v>11959</v>
      </c>
      <c r="B774" s="873" t="s">
        <v>11960</v>
      </c>
      <c r="C774" s="889" t="s">
        <v>11961</v>
      </c>
      <c r="D774" s="961">
        <v>1000</v>
      </c>
      <c r="E774" s="911"/>
      <c r="F774" s="855" t="s">
        <v>14138</v>
      </c>
    </row>
    <row r="775" spans="1:6" ht="30">
      <c r="A775" s="866" t="s">
        <v>11962</v>
      </c>
      <c r="B775" s="873" t="s">
        <v>11963</v>
      </c>
      <c r="C775" s="889" t="s">
        <v>11964</v>
      </c>
      <c r="D775" s="961">
        <v>650</v>
      </c>
      <c r="E775" s="911"/>
      <c r="F775" s="855" t="s">
        <v>14138</v>
      </c>
    </row>
    <row r="776" spans="1:6" ht="15">
      <c r="A776" s="878" t="s">
        <v>12874</v>
      </c>
      <c r="B776" s="860" t="s">
        <v>12875</v>
      </c>
      <c r="C776" s="1023" t="s">
        <v>12876</v>
      </c>
      <c r="D776" s="1015">
        <v>700</v>
      </c>
      <c r="E776" s="944"/>
      <c r="F776" s="855" t="s">
        <v>14138</v>
      </c>
    </row>
    <row r="777" spans="1:6" ht="15">
      <c r="A777" s="878" t="s">
        <v>12877</v>
      </c>
      <c r="B777" s="860" t="s">
        <v>12878</v>
      </c>
      <c r="C777" s="1008" t="s">
        <v>12879</v>
      </c>
      <c r="D777" s="1015">
        <v>1880</v>
      </c>
      <c r="E777" s="944"/>
      <c r="F777" s="855" t="s">
        <v>14138</v>
      </c>
    </row>
    <row r="778" spans="1:6" ht="15.75">
      <c r="A778" s="866"/>
      <c r="B778" s="873"/>
      <c r="C778" s="918" t="s">
        <v>5018</v>
      </c>
      <c r="D778" s="890"/>
      <c r="E778" s="944"/>
    </row>
    <row r="779" spans="1:6" ht="30">
      <c r="A779" s="866" t="s">
        <v>8169</v>
      </c>
      <c r="B779" s="873" t="s">
        <v>5019</v>
      </c>
      <c r="C779" s="928" t="s">
        <v>9312</v>
      </c>
      <c r="D779" s="890">
        <v>3330</v>
      </c>
      <c r="E779" s="901"/>
      <c r="F779" s="855" t="s">
        <v>14138</v>
      </c>
    </row>
    <row r="780" spans="1:6" ht="15.75">
      <c r="A780" s="865"/>
      <c r="B780" s="873"/>
      <c r="C780" s="918" t="s">
        <v>5020</v>
      </c>
      <c r="D780" s="890"/>
      <c r="E780" s="944"/>
    </row>
    <row r="781" spans="1:6" ht="24">
      <c r="A781" s="865" t="s">
        <v>14417</v>
      </c>
      <c r="B781" s="873" t="s">
        <v>5021</v>
      </c>
      <c r="C781" s="889" t="s">
        <v>5022</v>
      </c>
      <c r="D781" s="890">
        <v>500</v>
      </c>
      <c r="E781" s="944"/>
      <c r="F781" s="855" t="s">
        <v>14138</v>
      </c>
    </row>
    <row r="782" spans="1:6" ht="15">
      <c r="A782" s="865" t="s">
        <v>10413</v>
      </c>
      <c r="B782" s="873" t="s">
        <v>5023</v>
      </c>
      <c r="C782" s="889" t="s">
        <v>5024</v>
      </c>
      <c r="D782" s="890">
        <v>500</v>
      </c>
      <c r="E782" s="944"/>
      <c r="F782" s="855" t="s">
        <v>14138</v>
      </c>
    </row>
    <row r="783" spans="1:6" ht="15">
      <c r="A783" s="865" t="s">
        <v>10414</v>
      </c>
      <c r="B783" s="873" t="s">
        <v>5025</v>
      </c>
      <c r="C783" s="889" t="s">
        <v>5026</v>
      </c>
      <c r="D783" s="890">
        <v>500</v>
      </c>
      <c r="E783" s="944"/>
      <c r="F783" s="855" t="s">
        <v>14138</v>
      </c>
    </row>
    <row r="784" spans="1:6" ht="45">
      <c r="A784" s="877" t="s">
        <v>9314</v>
      </c>
      <c r="B784" s="873" t="s">
        <v>5027</v>
      </c>
      <c r="C784" s="889" t="s">
        <v>9313</v>
      </c>
      <c r="D784" s="890">
        <v>2000</v>
      </c>
      <c r="E784" s="944"/>
      <c r="F784" s="855" t="s">
        <v>14138</v>
      </c>
    </row>
    <row r="785" spans="1:6" ht="30">
      <c r="A785" s="877" t="s">
        <v>9317</v>
      </c>
      <c r="B785" s="873" t="s">
        <v>9315</v>
      </c>
      <c r="C785" s="889" t="s">
        <v>9319</v>
      </c>
      <c r="D785" s="890">
        <v>2000</v>
      </c>
      <c r="E785" s="944"/>
      <c r="F785" s="855" t="s">
        <v>14138</v>
      </c>
    </row>
    <row r="786" spans="1:6" ht="15">
      <c r="A786" s="877" t="s">
        <v>9318</v>
      </c>
      <c r="B786" s="873" t="s">
        <v>9316</v>
      </c>
      <c r="C786" s="889" t="s">
        <v>9320</v>
      </c>
      <c r="D786" s="890">
        <v>2000</v>
      </c>
      <c r="E786" s="944"/>
      <c r="F786" s="855" t="s">
        <v>14138</v>
      </c>
    </row>
    <row r="787" spans="1:6" ht="28.5">
      <c r="A787" s="865"/>
      <c r="B787" s="879"/>
      <c r="C787" s="929" t="s">
        <v>5028</v>
      </c>
      <c r="D787" s="890"/>
      <c r="E787" s="944"/>
      <c r="F787" s="855" t="s">
        <v>14138</v>
      </c>
    </row>
    <row r="788" spans="1:6" ht="30">
      <c r="A788" s="877" t="s">
        <v>5029</v>
      </c>
      <c r="B788" s="873" t="s">
        <v>5030</v>
      </c>
      <c r="C788" s="889" t="s">
        <v>5031</v>
      </c>
      <c r="D788" s="890">
        <v>800</v>
      </c>
      <c r="E788" s="944"/>
      <c r="F788" s="855" t="s">
        <v>14138</v>
      </c>
    </row>
    <row r="789" spans="1:6" ht="15">
      <c r="A789" s="877" t="s">
        <v>5032</v>
      </c>
      <c r="B789" s="873" t="s">
        <v>5033</v>
      </c>
      <c r="C789" s="889" t="s">
        <v>5034</v>
      </c>
      <c r="D789" s="890">
        <v>800</v>
      </c>
      <c r="E789" s="944"/>
      <c r="F789" s="855" t="s">
        <v>14138</v>
      </c>
    </row>
    <row r="790" spans="1:6" ht="45">
      <c r="A790" s="877" t="s">
        <v>5035</v>
      </c>
      <c r="B790" s="873" t="s">
        <v>5036</v>
      </c>
      <c r="C790" s="889" t="s">
        <v>5037</v>
      </c>
      <c r="D790" s="890">
        <v>800</v>
      </c>
      <c r="E790" s="944"/>
      <c r="F790" s="855" t="s">
        <v>14138</v>
      </c>
    </row>
    <row r="791" spans="1:6" ht="31.5">
      <c r="A791" s="865"/>
      <c r="B791" s="873"/>
      <c r="C791" s="918" t="s">
        <v>13011</v>
      </c>
      <c r="D791" s="890"/>
      <c r="E791" s="944"/>
    </row>
    <row r="792" spans="1:6" ht="15">
      <c r="A792" s="866" t="s">
        <v>14418</v>
      </c>
      <c r="B792" s="873" t="s">
        <v>5040</v>
      </c>
      <c r="C792" s="889" t="s">
        <v>5041</v>
      </c>
      <c r="D792" s="890">
        <v>600</v>
      </c>
      <c r="E792" s="944"/>
      <c r="F792" s="855" t="s">
        <v>14138</v>
      </c>
    </row>
    <row r="793" spans="1:6" ht="15">
      <c r="A793" s="866" t="s">
        <v>14419</v>
      </c>
      <c r="B793" s="873" t="s">
        <v>3646</v>
      </c>
      <c r="C793" s="889" t="s">
        <v>303</v>
      </c>
      <c r="D793" s="890">
        <v>600</v>
      </c>
      <c r="E793" s="944"/>
      <c r="F793" s="855" t="s">
        <v>14138</v>
      </c>
    </row>
    <row r="794" spans="1:6" ht="15">
      <c r="A794" s="866" t="s">
        <v>14420</v>
      </c>
      <c r="B794" s="873" t="s">
        <v>305</v>
      </c>
      <c r="C794" s="889" t="s">
        <v>306</v>
      </c>
      <c r="D794" s="890">
        <v>600</v>
      </c>
      <c r="E794" s="944"/>
      <c r="F794" s="855" t="s">
        <v>14138</v>
      </c>
    </row>
    <row r="795" spans="1:6" ht="30">
      <c r="A795" s="866" t="s">
        <v>14421</v>
      </c>
      <c r="B795" s="873" t="s">
        <v>308</v>
      </c>
      <c r="C795" s="889" t="s">
        <v>13012</v>
      </c>
      <c r="D795" s="890">
        <v>4000</v>
      </c>
      <c r="E795" s="944"/>
      <c r="F795" s="855" t="s">
        <v>14138</v>
      </c>
    </row>
    <row r="796" spans="1:6" ht="15">
      <c r="A796" s="866" t="s">
        <v>14422</v>
      </c>
      <c r="B796" s="873" t="s">
        <v>311</v>
      </c>
      <c r="C796" s="889" t="s">
        <v>312</v>
      </c>
      <c r="D796" s="890">
        <v>600</v>
      </c>
      <c r="E796" s="944"/>
      <c r="F796" s="855" t="s">
        <v>14138</v>
      </c>
    </row>
    <row r="797" spans="1:6" ht="30">
      <c r="A797" s="866" t="s">
        <v>9545</v>
      </c>
      <c r="B797" s="873" t="s">
        <v>313</v>
      </c>
      <c r="C797" s="947" t="s">
        <v>13132</v>
      </c>
      <c r="D797" s="890">
        <v>1600</v>
      </c>
      <c r="E797" s="916"/>
      <c r="F797" s="855" t="s">
        <v>14138</v>
      </c>
    </row>
    <row r="798" spans="1:6" ht="15">
      <c r="A798" s="866" t="s">
        <v>14423</v>
      </c>
      <c r="B798" s="873" t="s">
        <v>315</v>
      </c>
      <c r="C798" s="889" t="s">
        <v>1798</v>
      </c>
      <c r="D798" s="890">
        <v>450</v>
      </c>
      <c r="E798" s="944"/>
      <c r="F798" s="855" t="s">
        <v>14138</v>
      </c>
    </row>
    <row r="799" spans="1:6" ht="30">
      <c r="A799" s="878" t="s">
        <v>13135</v>
      </c>
      <c r="B799" s="873" t="s">
        <v>1800</v>
      </c>
      <c r="C799" s="945" t="s">
        <v>13133</v>
      </c>
      <c r="D799" s="890">
        <v>1500</v>
      </c>
      <c r="E799" s="904"/>
      <c r="F799" s="855" t="s">
        <v>14138</v>
      </c>
    </row>
    <row r="800" spans="1:6" ht="30">
      <c r="A800" s="866" t="s">
        <v>10448</v>
      </c>
      <c r="B800" s="873" t="s">
        <v>1802</v>
      </c>
      <c r="C800" s="947" t="s">
        <v>13134</v>
      </c>
      <c r="D800" s="890">
        <v>1500</v>
      </c>
      <c r="E800" s="916"/>
      <c r="F800" s="855" t="s">
        <v>14138</v>
      </c>
    </row>
    <row r="801" spans="1:6" ht="15">
      <c r="A801" s="866" t="s">
        <v>14424</v>
      </c>
      <c r="B801" s="873" t="s">
        <v>2802</v>
      </c>
      <c r="C801" s="889" t="s">
        <v>2803</v>
      </c>
      <c r="D801" s="890">
        <v>500</v>
      </c>
      <c r="E801" s="944"/>
      <c r="F801" s="855" t="s">
        <v>14138</v>
      </c>
    </row>
    <row r="802" spans="1:6" ht="15">
      <c r="A802" s="866" t="s">
        <v>14425</v>
      </c>
      <c r="B802" s="873" t="s">
        <v>2805</v>
      </c>
      <c r="C802" s="889" t="s">
        <v>2806</v>
      </c>
      <c r="D802" s="890">
        <v>600</v>
      </c>
      <c r="E802" s="944"/>
      <c r="F802" s="855" t="s">
        <v>14138</v>
      </c>
    </row>
    <row r="803" spans="1:6" ht="30">
      <c r="A803" s="866" t="s">
        <v>9325</v>
      </c>
      <c r="B803" s="873" t="s">
        <v>2815</v>
      </c>
      <c r="C803" s="889" t="s">
        <v>13013</v>
      </c>
      <c r="D803" s="890">
        <v>450</v>
      </c>
      <c r="E803" s="944"/>
      <c r="F803" s="855" t="s">
        <v>14138</v>
      </c>
    </row>
    <row r="804" spans="1:6" ht="15">
      <c r="A804" s="866" t="s">
        <v>10450</v>
      </c>
      <c r="B804" s="873" t="s">
        <v>2816</v>
      </c>
      <c r="C804" s="889" t="s">
        <v>2817</v>
      </c>
      <c r="D804" s="890">
        <v>350</v>
      </c>
      <c r="E804" s="944"/>
      <c r="F804" s="855" t="s">
        <v>14138</v>
      </c>
    </row>
    <row r="805" spans="1:6" ht="15">
      <c r="A805" s="866" t="s">
        <v>10452</v>
      </c>
      <c r="B805" s="873" t="s">
        <v>2818</v>
      </c>
      <c r="C805" s="889" t="s">
        <v>2819</v>
      </c>
      <c r="D805" s="890">
        <v>350</v>
      </c>
      <c r="E805" s="944"/>
      <c r="F805" s="855" t="s">
        <v>14138</v>
      </c>
    </row>
    <row r="806" spans="1:6" ht="15">
      <c r="A806" s="866" t="s">
        <v>14426</v>
      </c>
      <c r="B806" s="873" t="s">
        <v>2824</v>
      </c>
      <c r="C806" s="889" t="s">
        <v>2825</v>
      </c>
      <c r="D806" s="890">
        <v>450</v>
      </c>
      <c r="E806" s="944"/>
      <c r="F806" s="1057" t="s">
        <v>14427</v>
      </c>
    </row>
    <row r="807" spans="1:6" ht="15">
      <c r="A807" s="866" t="s">
        <v>14428</v>
      </c>
      <c r="B807" s="873" t="s">
        <v>2827</v>
      </c>
      <c r="C807" s="889" t="s">
        <v>2828</v>
      </c>
      <c r="D807" s="890">
        <v>350</v>
      </c>
      <c r="E807" s="944"/>
      <c r="F807" s="855" t="s">
        <v>14138</v>
      </c>
    </row>
    <row r="808" spans="1:6" ht="15">
      <c r="A808" s="866" t="s">
        <v>14429</v>
      </c>
      <c r="B808" s="873" t="s">
        <v>2830</v>
      </c>
      <c r="C808" s="889" t="s">
        <v>2831</v>
      </c>
      <c r="D808" s="890">
        <v>350</v>
      </c>
      <c r="E808" s="944"/>
      <c r="F808" s="855" t="s">
        <v>14138</v>
      </c>
    </row>
    <row r="809" spans="1:6" ht="15">
      <c r="A809" s="866" t="s">
        <v>10454</v>
      </c>
      <c r="B809" s="873" t="s">
        <v>2835</v>
      </c>
      <c r="C809" s="889" t="s">
        <v>2836</v>
      </c>
      <c r="D809" s="890">
        <v>450</v>
      </c>
      <c r="E809" s="944"/>
      <c r="F809" s="855" t="s">
        <v>14138</v>
      </c>
    </row>
    <row r="810" spans="1:6" ht="15">
      <c r="A810" s="866" t="s">
        <v>10455</v>
      </c>
      <c r="B810" s="873" t="s">
        <v>2837</v>
      </c>
      <c r="C810" s="889" t="s">
        <v>2838</v>
      </c>
      <c r="D810" s="890">
        <v>350</v>
      </c>
      <c r="E810" s="944"/>
      <c r="F810" s="855" t="s">
        <v>14138</v>
      </c>
    </row>
    <row r="811" spans="1:6" ht="15">
      <c r="A811" s="866" t="s">
        <v>14430</v>
      </c>
      <c r="B811" s="873" t="s">
        <v>2846</v>
      </c>
      <c r="C811" s="889" t="s">
        <v>2847</v>
      </c>
      <c r="D811" s="890">
        <v>350</v>
      </c>
      <c r="E811" s="944"/>
      <c r="F811" s="855" t="s">
        <v>14138</v>
      </c>
    </row>
    <row r="812" spans="1:6" ht="15">
      <c r="A812" s="866" t="s">
        <v>14431</v>
      </c>
      <c r="B812" s="873" t="s">
        <v>2849</v>
      </c>
      <c r="C812" s="889" t="s">
        <v>2850</v>
      </c>
      <c r="D812" s="890">
        <v>350</v>
      </c>
      <c r="E812" s="944"/>
      <c r="F812" s="855" t="s">
        <v>14138</v>
      </c>
    </row>
    <row r="813" spans="1:6" ht="15">
      <c r="A813" s="866" t="s">
        <v>14432</v>
      </c>
      <c r="B813" s="873" t="s">
        <v>2852</v>
      </c>
      <c r="C813" s="889" t="s">
        <v>2853</v>
      </c>
      <c r="D813" s="890">
        <v>350</v>
      </c>
      <c r="E813" s="944"/>
      <c r="F813" s="855" t="s">
        <v>14138</v>
      </c>
    </row>
    <row r="814" spans="1:6" ht="15">
      <c r="A814" s="866" t="s">
        <v>14433</v>
      </c>
      <c r="B814" s="873" t="s">
        <v>2855</v>
      </c>
      <c r="C814" s="889" t="s">
        <v>2856</v>
      </c>
      <c r="D814" s="890">
        <v>500</v>
      </c>
      <c r="E814" s="944"/>
      <c r="F814" s="855" t="s">
        <v>14138</v>
      </c>
    </row>
    <row r="815" spans="1:6" ht="15">
      <c r="A815" s="866" t="s">
        <v>10013</v>
      </c>
      <c r="B815" s="873" t="s">
        <v>2857</v>
      </c>
      <c r="C815" s="889" t="s">
        <v>2858</v>
      </c>
      <c r="D815" s="890">
        <v>350</v>
      </c>
      <c r="E815" s="944"/>
      <c r="F815" s="855" t="s">
        <v>14138</v>
      </c>
    </row>
    <row r="816" spans="1:6" ht="15">
      <c r="A816" s="866" t="s">
        <v>14434</v>
      </c>
      <c r="B816" s="873" t="s">
        <v>2860</v>
      </c>
      <c r="C816" s="889" t="s">
        <v>2861</v>
      </c>
      <c r="D816" s="890">
        <v>450</v>
      </c>
      <c r="E816" s="944"/>
      <c r="F816" s="855" t="s">
        <v>14138</v>
      </c>
    </row>
    <row r="817" spans="1:14" ht="15">
      <c r="A817" s="866" t="s">
        <v>14435</v>
      </c>
      <c r="B817" s="873" t="s">
        <v>2868</v>
      </c>
      <c r="C817" s="889" t="s">
        <v>2869</v>
      </c>
      <c r="D817" s="890">
        <v>400</v>
      </c>
      <c r="E817" s="944"/>
      <c r="F817" s="855" t="s">
        <v>14138</v>
      </c>
    </row>
    <row r="818" spans="1:14" ht="45">
      <c r="A818" s="866" t="s">
        <v>14436</v>
      </c>
      <c r="B818" s="873" t="s">
        <v>2871</v>
      </c>
      <c r="C818" s="889" t="s">
        <v>13014</v>
      </c>
      <c r="D818" s="890">
        <v>1000</v>
      </c>
      <c r="E818" s="944"/>
      <c r="F818" s="855" t="s">
        <v>14138</v>
      </c>
    </row>
    <row r="819" spans="1:14" ht="15">
      <c r="A819" s="866" t="s">
        <v>10195</v>
      </c>
      <c r="B819" s="873" t="s">
        <v>2876</v>
      </c>
      <c r="C819" s="889" t="s">
        <v>2877</v>
      </c>
      <c r="D819" s="890">
        <v>500</v>
      </c>
      <c r="E819" s="944"/>
      <c r="F819" s="855" t="s">
        <v>14138</v>
      </c>
    </row>
    <row r="820" spans="1:14" ht="30">
      <c r="A820" s="865" t="s">
        <v>8909</v>
      </c>
      <c r="B820" s="873" t="s">
        <v>8910</v>
      </c>
      <c r="C820" s="889" t="s">
        <v>8911</v>
      </c>
      <c r="D820" s="890">
        <v>600</v>
      </c>
      <c r="E820" s="944"/>
      <c r="F820" s="855" t="s">
        <v>14138</v>
      </c>
    </row>
    <row r="821" spans="1:14" ht="15">
      <c r="A821" s="865" t="s">
        <v>12001</v>
      </c>
      <c r="B821" s="873" t="s">
        <v>12002</v>
      </c>
      <c r="C821" s="889" t="s">
        <v>12003</v>
      </c>
      <c r="D821" s="890">
        <v>1660</v>
      </c>
      <c r="E821" s="944"/>
      <c r="F821" s="855" t="s">
        <v>14138</v>
      </c>
    </row>
    <row r="822" spans="1:14" ht="30">
      <c r="A822" s="865" t="s">
        <v>14437</v>
      </c>
      <c r="B822" s="873" t="s">
        <v>12685</v>
      </c>
      <c r="C822" s="889" t="s">
        <v>12686</v>
      </c>
      <c r="D822" s="890">
        <v>2060</v>
      </c>
      <c r="E822" s="944"/>
      <c r="F822" s="855" t="s">
        <v>14138</v>
      </c>
    </row>
    <row r="823" spans="1:14" ht="45">
      <c r="A823" s="866" t="s">
        <v>9308</v>
      </c>
      <c r="B823" s="873" t="s">
        <v>8500</v>
      </c>
      <c r="C823" s="889" t="s">
        <v>13016</v>
      </c>
      <c r="D823" s="890">
        <v>2500</v>
      </c>
      <c r="E823" s="944"/>
      <c r="F823" s="855" t="s">
        <v>14138</v>
      </c>
    </row>
    <row r="824" spans="1:14" ht="15">
      <c r="A824" s="866" t="s">
        <v>9311</v>
      </c>
      <c r="B824" s="873" t="s">
        <v>8501</v>
      </c>
      <c r="C824" s="889" t="s">
        <v>9310</v>
      </c>
      <c r="D824" s="890">
        <v>2300</v>
      </c>
      <c r="E824" s="944"/>
      <c r="F824" s="855" t="s">
        <v>14138</v>
      </c>
    </row>
    <row r="825" spans="1:14" ht="30">
      <c r="A825" s="866" t="s">
        <v>11947</v>
      </c>
      <c r="B825" s="873" t="s">
        <v>11948</v>
      </c>
      <c r="C825" s="889" t="s">
        <v>11949</v>
      </c>
      <c r="D825" s="961">
        <v>2900</v>
      </c>
      <c r="E825" s="911"/>
      <c r="F825" s="855" t="s">
        <v>14138</v>
      </c>
    </row>
    <row r="826" spans="1:14" ht="30">
      <c r="A826" s="866" t="s">
        <v>11950</v>
      </c>
      <c r="B826" s="873" t="s">
        <v>11951</v>
      </c>
      <c r="C826" s="889" t="s">
        <v>11952</v>
      </c>
      <c r="D826" s="961">
        <v>2500</v>
      </c>
      <c r="E826" s="911"/>
      <c r="F826" s="855" t="s">
        <v>14138</v>
      </c>
    </row>
    <row r="827" spans="1:14" ht="15.75">
      <c r="A827" s="866"/>
      <c r="B827" s="873"/>
      <c r="C827" s="918" t="s">
        <v>2880</v>
      </c>
      <c r="D827" s="890"/>
      <c r="E827" s="898"/>
    </row>
    <row r="828" spans="1:14" ht="30">
      <c r="A828" s="865" t="s">
        <v>14438</v>
      </c>
      <c r="B828" s="873" t="s">
        <v>2895</v>
      </c>
      <c r="C828" s="989" t="s">
        <v>11531</v>
      </c>
      <c r="D828" s="1030">
        <v>1350</v>
      </c>
      <c r="E828" s="898"/>
      <c r="F828" s="855" t="s">
        <v>14138</v>
      </c>
    </row>
    <row r="829" spans="1:14" ht="30">
      <c r="A829" s="865" t="s">
        <v>14439</v>
      </c>
      <c r="B829" s="873" t="s">
        <v>2898</v>
      </c>
      <c r="C829" s="927" t="s">
        <v>11532</v>
      </c>
      <c r="D829" s="1030">
        <v>2200</v>
      </c>
      <c r="E829" s="898"/>
      <c r="F829" s="855" t="s">
        <v>14138</v>
      </c>
      <c r="N829" s="855" t="s">
        <v>2776</v>
      </c>
    </row>
    <row r="830" spans="1:14" ht="15">
      <c r="A830" s="865" t="s">
        <v>14440</v>
      </c>
      <c r="B830" s="873" t="s">
        <v>2901</v>
      </c>
      <c r="C830" s="927" t="s">
        <v>11533</v>
      </c>
      <c r="D830" s="1030">
        <v>650</v>
      </c>
      <c r="E830" s="898"/>
      <c r="F830" s="855" t="s">
        <v>14138</v>
      </c>
    </row>
    <row r="831" spans="1:14" ht="60">
      <c r="A831" s="865" t="s">
        <v>14441</v>
      </c>
      <c r="B831" s="873" t="s">
        <v>2904</v>
      </c>
      <c r="C831" s="927" t="s">
        <v>11534</v>
      </c>
      <c r="D831" s="1030">
        <v>3650</v>
      </c>
      <c r="E831" s="898"/>
      <c r="F831" s="855" t="s">
        <v>14138</v>
      </c>
    </row>
    <row r="832" spans="1:14" ht="60">
      <c r="A832" s="865" t="s">
        <v>14442</v>
      </c>
      <c r="B832" s="873" t="s">
        <v>2907</v>
      </c>
      <c r="C832" s="927" t="s">
        <v>2908</v>
      </c>
      <c r="D832" s="1030">
        <v>3450</v>
      </c>
      <c r="E832" s="898"/>
      <c r="F832" s="855" t="s">
        <v>14138</v>
      </c>
    </row>
    <row r="833" spans="1:6" ht="60">
      <c r="A833" s="865" t="s">
        <v>14443</v>
      </c>
      <c r="B833" s="873" t="s">
        <v>2910</v>
      </c>
      <c r="C833" s="927" t="s">
        <v>2911</v>
      </c>
      <c r="D833" s="1030">
        <v>3650</v>
      </c>
      <c r="E833" s="898"/>
      <c r="F833" s="855" t="s">
        <v>14138</v>
      </c>
    </row>
    <row r="834" spans="1:6" ht="60">
      <c r="A834" s="865" t="s">
        <v>14444</v>
      </c>
      <c r="B834" s="873" t="s">
        <v>2913</v>
      </c>
      <c r="C834" s="927" t="s">
        <v>11535</v>
      </c>
      <c r="D834" s="1030">
        <v>3250</v>
      </c>
      <c r="E834" s="898"/>
      <c r="F834" s="855" t="s">
        <v>14138</v>
      </c>
    </row>
    <row r="835" spans="1:6" ht="15">
      <c r="A835" s="865" t="s">
        <v>14445</v>
      </c>
      <c r="B835" s="873" t="s">
        <v>2916</v>
      </c>
      <c r="C835" s="927" t="s">
        <v>11536</v>
      </c>
      <c r="D835" s="1030">
        <v>1450</v>
      </c>
      <c r="E835" s="898"/>
      <c r="F835" s="855" t="s">
        <v>14138</v>
      </c>
    </row>
    <row r="836" spans="1:6" ht="15">
      <c r="A836" s="865" t="s">
        <v>14446</v>
      </c>
      <c r="B836" s="873" t="s">
        <v>2919</v>
      </c>
      <c r="C836" s="927" t="s">
        <v>11537</v>
      </c>
      <c r="D836" s="1030">
        <v>1450</v>
      </c>
      <c r="E836" s="898"/>
      <c r="F836" s="855" t="s">
        <v>14138</v>
      </c>
    </row>
    <row r="837" spans="1:6" ht="15">
      <c r="A837" s="865" t="s">
        <v>14447</v>
      </c>
      <c r="B837" s="873" t="s">
        <v>2922</v>
      </c>
      <c r="C837" s="927" t="s">
        <v>11538</v>
      </c>
      <c r="D837" s="1030">
        <v>1350</v>
      </c>
      <c r="E837" s="898"/>
      <c r="F837" s="855" t="s">
        <v>14138</v>
      </c>
    </row>
    <row r="838" spans="1:6" ht="15">
      <c r="A838" s="865" t="s">
        <v>14448</v>
      </c>
      <c r="B838" s="873" t="s">
        <v>2925</v>
      </c>
      <c r="C838" s="927" t="s">
        <v>11539</v>
      </c>
      <c r="D838" s="1030">
        <v>1450</v>
      </c>
      <c r="E838" s="898"/>
      <c r="F838" s="855" t="s">
        <v>14138</v>
      </c>
    </row>
    <row r="839" spans="1:6" ht="75">
      <c r="A839" s="865" t="s">
        <v>14449</v>
      </c>
      <c r="B839" s="873" t="s">
        <v>2928</v>
      </c>
      <c r="C839" s="927" t="s">
        <v>11540</v>
      </c>
      <c r="D839" s="1030">
        <v>6200</v>
      </c>
      <c r="E839" s="898"/>
      <c r="F839" s="855" t="s">
        <v>14138</v>
      </c>
    </row>
    <row r="840" spans="1:6" ht="30">
      <c r="A840" s="865" t="s">
        <v>14450</v>
      </c>
      <c r="B840" s="873" t="s">
        <v>2931</v>
      </c>
      <c r="C840" s="927" t="s">
        <v>2932</v>
      </c>
      <c r="D840" s="1030">
        <v>1650</v>
      </c>
      <c r="E840" s="898"/>
      <c r="F840" s="855" t="s">
        <v>14138</v>
      </c>
    </row>
    <row r="841" spans="1:6" ht="30">
      <c r="A841" s="865" t="s">
        <v>14451</v>
      </c>
      <c r="B841" s="873" t="s">
        <v>2934</v>
      </c>
      <c r="C841" s="927" t="s">
        <v>2935</v>
      </c>
      <c r="D841" s="1030">
        <v>1650</v>
      </c>
      <c r="E841" s="898"/>
      <c r="F841" s="855" t="s">
        <v>14138</v>
      </c>
    </row>
    <row r="842" spans="1:6" ht="45">
      <c r="A842" s="865" t="s">
        <v>2936</v>
      </c>
      <c r="B842" s="873" t="s">
        <v>2937</v>
      </c>
      <c r="C842" s="972" t="s">
        <v>2938</v>
      </c>
      <c r="D842" s="1030">
        <v>2650</v>
      </c>
      <c r="E842" s="898"/>
      <c r="F842" s="855" t="s">
        <v>14138</v>
      </c>
    </row>
    <row r="843" spans="1:6" ht="30">
      <c r="A843" s="865" t="s">
        <v>2939</v>
      </c>
      <c r="B843" s="873" t="s">
        <v>2940</v>
      </c>
      <c r="C843" s="972" t="s">
        <v>2941</v>
      </c>
      <c r="D843" s="1030">
        <v>1850</v>
      </c>
      <c r="E843" s="898"/>
      <c r="F843" s="855" t="s">
        <v>14138</v>
      </c>
    </row>
    <row r="844" spans="1:6" ht="30">
      <c r="A844" s="865" t="s">
        <v>14452</v>
      </c>
      <c r="B844" s="873" t="s">
        <v>2943</v>
      </c>
      <c r="C844" s="972" t="s">
        <v>2944</v>
      </c>
      <c r="D844" s="1030">
        <v>1950</v>
      </c>
      <c r="E844" s="898"/>
      <c r="F844" s="855" t="s">
        <v>14138</v>
      </c>
    </row>
    <row r="845" spans="1:6" ht="45">
      <c r="A845" s="865" t="s">
        <v>14453</v>
      </c>
      <c r="B845" s="873" t="s">
        <v>2946</v>
      </c>
      <c r="C845" s="972" t="s">
        <v>11541</v>
      </c>
      <c r="D845" s="1030">
        <v>3650</v>
      </c>
      <c r="E845" s="898"/>
      <c r="F845" s="855" t="s">
        <v>14138</v>
      </c>
    </row>
    <row r="846" spans="1:6" ht="60">
      <c r="A846" s="865" t="s">
        <v>14454</v>
      </c>
      <c r="B846" s="873" t="s">
        <v>2949</v>
      </c>
      <c r="C846" s="972" t="s">
        <v>11542</v>
      </c>
      <c r="D846" s="1030">
        <v>4500</v>
      </c>
      <c r="E846" s="898"/>
      <c r="F846" s="855" t="s">
        <v>14138</v>
      </c>
    </row>
    <row r="847" spans="1:6" ht="15">
      <c r="A847" s="865" t="s">
        <v>14455</v>
      </c>
      <c r="B847" s="873" t="s">
        <v>2952</v>
      </c>
      <c r="C847" s="972" t="s">
        <v>2953</v>
      </c>
      <c r="D847" s="1030">
        <v>2650</v>
      </c>
      <c r="E847" s="898"/>
      <c r="F847" s="855" t="s">
        <v>14138</v>
      </c>
    </row>
    <row r="848" spans="1:6" ht="30">
      <c r="A848" s="865" t="s">
        <v>14456</v>
      </c>
      <c r="B848" s="873" t="s">
        <v>2955</v>
      </c>
      <c r="C848" s="972" t="s">
        <v>2956</v>
      </c>
      <c r="D848" s="1030">
        <v>2650</v>
      </c>
      <c r="E848" s="898"/>
      <c r="F848" s="855" t="s">
        <v>14138</v>
      </c>
    </row>
    <row r="849" spans="1:6" ht="45">
      <c r="A849" s="865" t="s">
        <v>14457</v>
      </c>
      <c r="B849" s="873" t="s">
        <v>2958</v>
      </c>
      <c r="C849" s="972" t="s">
        <v>2959</v>
      </c>
      <c r="D849" s="1030">
        <v>4650</v>
      </c>
      <c r="E849" s="898"/>
      <c r="F849" s="855" t="s">
        <v>14138</v>
      </c>
    </row>
    <row r="850" spans="1:6" ht="30">
      <c r="A850" s="865" t="s">
        <v>14458</v>
      </c>
      <c r="B850" s="873" t="s">
        <v>2961</v>
      </c>
      <c r="C850" s="972" t="s">
        <v>2962</v>
      </c>
      <c r="D850" s="1030">
        <v>1850</v>
      </c>
      <c r="E850" s="898"/>
      <c r="F850" s="855" t="s">
        <v>14138</v>
      </c>
    </row>
    <row r="851" spans="1:6" ht="30">
      <c r="A851" s="865" t="s">
        <v>14459</v>
      </c>
      <c r="B851" s="873" t="s">
        <v>2964</v>
      </c>
      <c r="C851" s="972" t="s">
        <v>11543</v>
      </c>
      <c r="D851" s="1030">
        <v>1650</v>
      </c>
      <c r="E851" s="898"/>
      <c r="F851" s="855" t="s">
        <v>14138</v>
      </c>
    </row>
    <row r="852" spans="1:6" ht="15">
      <c r="A852" s="865" t="s">
        <v>2966</v>
      </c>
      <c r="B852" s="873" t="s">
        <v>2967</v>
      </c>
      <c r="C852" s="972" t="s">
        <v>2968</v>
      </c>
      <c r="D852" s="1030">
        <v>1350</v>
      </c>
      <c r="E852" s="898"/>
      <c r="F852" s="855" t="s">
        <v>14138</v>
      </c>
    </row>
    <row r="853" spans="1:6" ht="45">
      <c r="A853" s="865" t="s">
        <v>14460</v>
      </c>
      <c r="B853" s="873" t="s">
        <v>2970</v>
      </c>
      <c r="C853" s="972" t="s">
        <v>11544</v>
      </c>
      <c r="D853" s="1030">
        <v>2500</v>
      </c>
      <c r="E853" s="898"/>
      <c r="F853" s="855" t="s">
        <v>14138</v>
      </c>
    </row>
    <row r="854" spans="1:6" ht="15">
      <c r="A854" s="865" t="s">
        <v>14461</v>
      </c>
      <c r="B854" s="873" t="s">
        <v>2973</v>
      </c>
      <c r="C854" s="927" t="s">
        <v>2974</v>
      </c>
      <c r="D854" s="1030">
        <v>1850</v>
      </c>
      <c r="E854" s="898"/>
      <c r="F854" s="855" t="s">
        <v>14138</v>
      </c>
    </row>
    <row r="855" spans="1:6" ht="30">
      <c r="A855" s="865" t="s">
        <v>14462</v>
      </c>
      <c r="B855" s="953" t="s">
        <v>2976</v>
      </c>
      <c r="C855" s="974" t="s">
        <v>11545</v>
      </c>
      <c r="D855" s="1030">
        <v>1850</v>
      </c>
      <c r="E855" s="898"/>
      <c r="F855" s="855" t="s">
        <v>14138</v>
      </c>
    </row>
    <row r="856" spans="1:6" ht="15">
      <c r="A856" s="865" t="s">
        <v>14463</v>
      </c>
      <c r="B856" s="953" t="s">
        <v>2979</v>
      </c>
      <c r="C856" s="974" t="s">
        <v>2980</v>
      </c>
      <c r="D856" s="1030">
        <v>1950</v>
      </c>
      <c r="E856" s="898"/>
      <c r="F856" s="855" t="s">
        <v>14138</v>
      </c>
    </row>
    <row r="857" spans="1:6" ht="15">
      <c r="A857" s="865" t="s">
        <v>14464</v>
      </c>
      <c r="B857" s="953" t="s">
        <v>2982</v>
      </c>
      <c r="C857" s="974" t="s">
        <v>11546</v>
      </c>
      <c r="D857" s="1030">
        <v>2950</v>
      </c>
      <c r="E857" s="898"/>
      <c r="F857" s="855" t="s">
        <v>14138</v>
      </c>
    </row>
    <row r="858" spans="1:6" ht="15">
      <c r="A858" s="865" t="s">
        <v>14465</v>
      </c>
      <c r="B858" s="953" t="s">
        <v>2985</v>
      </c>
      <c r="C858" s="974" t="s">
        <v>2986</v>
      </c>
      <c r="D858" s="1030">
        <v>5350</v>
      </c>
      <c r="E858" s="898"/>
      <c r="F858" s="855" t="s">
        <v>14138</v>
      </c>
    </row>
    <row r="859" spans="1:6" ht="30">
      <c r="A859" s="865" t="s">
        <v>14466</v>
      </c>
      <c r="B859" s="953" t="s">
        <v>2987</v>
      </c>
      <c r="C859" s="974" t="s">
        <v>2988</v>
      </c>
      <c r="D859" s="1030">
        <v>1350</v>
      </c>
      <c r="E859" s="898"/>
      <c r="F859" s="855" t="s">
        <v>14138</v>
      </c>
    </row>
    <row r="860" spans="1:6" ht="60">
      <c r="A860" s="865" t="s">
        <v>14467</v>
      </c>
      <c r="B860" s="953" t="s">
        <v>2990</v>
      </c>
      <c r="C860" s="974" t="s">
        <v>11547</v>
      </c>
      <c r="D860" s="1030">
        <v>4250</v>
      </c>
      <c r="E860" s="898"/>
      <c r="F860" s="855" t="s">
        <v>14138</v>
      </c>
    </row>
    <row r="861" spans="1:6" ht="15">
      <c r="A861" s="865" t="s">
        <v>14468</v>
      </c>
      <c r="B861" s="953" t="s">
        <v>2993</v>
      </c>
      <c r="C861" s="974" t="s">
        <v>2994</v>
      </c>
      <c r="D861" s="1030">
        <v>1650</v>
      </c>
      <c r="E861" s="898"/>
      <c r="F861" s="855" t="s">
        <v>14138</v>
      </c>
    </row>
    <row r="862" spans="1:6" ht="30">
      <c r="A862" s="968" t="s">
        <v>14469</v>
      </c>
      <c r="B862" s="953" t="s">
        <v>2996</v>
      </c>
      <c r="C862" s="974" t="s">
        <v>2997</v>
      </c>
      <c r="D862" s="1030">
        <v>1150</v>
      </c>
      <c r="E862" s="898"/>
      <c r="F862" s="855" t="s">
        <v>14138</v>
      </c>
    </row>
    <row r="863" spans="1:6" ht="30">
      <c r="A863" s="865" t="s">
        <v>14470</v>
      </c>
      <c r="B863" s="953" t="s">
        <v>2999</v>
      </c>
      <c r="C863" s="974" t="s">
        <v>3000</v>
      </c>
      <c r="D863" s="1030">
        <v>1150</v>
      </c>
      <c r="E863" s="898"/>
      <c r="F863" s="855" t="s">
        <v>14138</v>
      </c>
    </row>
    <row r="864" spans="1:6" ht="30">
      <c r="A864" s="865" t="s">
        <v>14471</v>
      </c>
      <c r="B864" s="953" t="s">
        <v>3002</v>
      </c>
      <c r="C864" s="974" t="s">
        <v>3003</v>
      </c>
      <c r="D864" s="1030">
        <v>1250</v>
      </c>
      <c r="E864" s="898"/>
      <c r="F864" s="855" t="s">
        <v>14138</v>
      </c>
    </row>
    <row r="865" spans="1:6" ht="30">
      <c r="A865" s="865" t="s">
        <v>14472</v>
      </c>
      <c r="B865" s="953" t="s">
        <v>3005</v>
      </c>
      <c r="C865" s="974" t="s">
        <v>3006</v>
      </c>
      <c r="D865" s="1030">
        <v>1250</v>
      </c>
      <c r="E865" s="898"/>
      <c r="F865" s="855" t="s">
        <v>14138</v>
      </c>
    </row>
    <row r="866" spans="1:6" ht="15">
      <c r="A866" s="865" t="s">
        <v>14473</v>
      </c>
      <c r="B866" s="873" t="s">
        <v>3008</v>
      </c>
      <c r="C866" s="993" t="s">
        <v>3009</v>
      </c>
      <c r="D866" s="1030">
        <v>1400</v>
      </c>
      <c r="E866" s="898"/>
      <c r="F866" s="855" t="s">
        <v>14138</v>
      </c>
    </row>
    <row r="867" spans="1:6" ht="15">
      <c r="A867" s="865" t="s">
        <v>15724</v>
      </c>
      <c r="B867" s="873" t="s">
        <v>3011</v>
      </c>
      <c r="C867" s="993" t="s">
        <v>3012</v>
      </c>
      <c r="D867" s="1030">
        <v>1350</v>
      </c>
      <c r="E867" s="898"/>
      <c r="F867" s="855" t="s">
        <v>14138</v>
      </c>
    </row>
    <row r="868" spans="1:6" ht="15">
      <c r="A868" s="865" t="s">
        <v>3013</v>
      </c>
      <c r="B868" s="873" t="s">
        <v>3014</v>
      </c>
      <c r="C868" s="993" t="s">
        <v>11548</v>
      </c>
      <c r="D868" s="1030">
        <v>2350</v>
      </c>
      <c r="E868" s="898"/>
      <c r="F868" s="855" t="s">
        <v>14138</v>
      </c>
    </row>
    <row r="869" spans="1:6" ht="45">
      <c r="A869" s="865" t="s">
        <v>14474</v>
      </c>
      <c r="B869" s="873" t="s">
        <v>3017</v>
      </c>
      <c r="C869" s="993" t="s">
        <v>3018</v>
      </c>
      <c r="D869" s="1030">
        <v>2250</v>
      </c>
      <c r="E869" s="898"/>
      <c r="F869" s="855" t="s">
        <v>14138</v>
      </c>
    </row>
    <row r="870" spans="1:6" ht="60">
      <c r="A870" s="865" t="s">
        <v>14475</v>
      </c>
      <c r="B870" s="953" t="s">
        <v>3020</v>
      </c>
      <c r="C870" s="974" t="s">
        <v>3021</v>
      </c>
      <c r="D870" s="1030">
        <v>3450</v>
      </c>
      <c r="E870" s="898"/>
      <c r="F870" s="855" t="s">
        <v>14138</v>
      </c>
    </row>
    <row r="871" spans="1:6" ht="90">
      <c r="A871" s="865" t="s">
        <v>14476</v>
      </c>
      <c r="B871" s="953" t="s">
        <v>3023</v>
      </c>
      <c r="C871" s="974" t="s">
        <v>11549</v>
      </c>
      <c r="D871" s="1030">
        <v>5850</v>
      </c>
      <c r="E871" s="898"/>
      <c r="F871" s="855" t="s">
        <v>14138</v>
      </c>
    </row>
    <row r="872" spans="1:6" ht="30">
      <c r="A872" s="865" t="s">
        <v>3024</v>
      </c>
      <c r="B872" s="873" t="s">
        <v>3025</v>
      </c>
      <c r="C872" s="993" t="s">
        <v>11550</v>
      </c>
      <c r="D872" s="1030">
        <v>1450</v>
      </c>
      <c r="E872" s="898"/>
      <c r="F872" s="855" t="s">
        <v>14138</v>
      </c>
    </row>
    <row r="873" spans="1:6" ht="60">
      <c r="A873" s="865" t="s">
        <v>14477</v>
      </c>
      <c r="B873" s="953" t="s">
        <v>3028</v>
      </c>
      <c r="C873" s="974" t="s">
        <v>11551</v>
      </c>
      <c r="D873" s="1030">
        <v>3950</v>
      </c>
      <c r="E873" s="898"/>
      <c r="F873" s="855" t="s">
        <v>14138</v>
      </c>
    </row>
    <row r="874" spans="1:6" ht="45">
      <c r="A874" s="865" t="s">
        <v>14478</v>
      </c>
      <c r="B874" s="953" t="s">
        <v>3031</v>
      </c>
      <c r="C874" s="974" t="s">
        <v>11552</v>
      </c>
      <c r="D874" s="1030">
        <v>2950</v>
      </c>
      <c r="E874" s="898"/>
      <c r="F874" s="855" t="s">
        <v>14138</v>
      </c>
    </row>
    <row r="875" spans="1:6" ht="60">
      <c r="A875" s="865" t="s">
        <v>14479</v>
      </c>
      <c r="B875" s="953" t="s">
        <v>3034</v>
      </c>
      <c r="C875" s="972" t="s">
        <v>11553</v>
      </c>
      <c r="D875" s="1030">
        <v>3950</v>
      </c>
      <c r="E875" s="898"/>
      <c r="F875" s="855" t="s">
        <v>14138</v>
      </c>
    </row>
    <row r="876" spans="1:6" ht="60">
      <c r="A876" s="865" t="s">
        <v>14480</v>
      </c>
      <c r="B876" s="953" t="s">
        <v>3037</v>
      </c>
      <c r="C876" s="972" t="s">
        <v>11554</v>
      </c>
      <c r="D876" s="1030">
        <v>2350</v>
      </c>
      <c r="E876" s="898"/>
      <c r="F876" s="855" t="s">
        <v>14138</v>
      </c>
    </row>
    <row r="877" spans="1:6" ht="30">
      <c r="A877" s="865" t="s">
        <v>14481</v>
      </c>
      <c r="B877" s="953" t="s">
        <v>2780</v>
      </c>
      <c r="C877" s="972" t="s">
        <v>2781</v>
      </c>
      <c r="D877" s="1030">
        <v>1250</v>
      </c>
      <c r="E877" s="898"/>
      <c r="F877" s="855" t="s">
        <v>14138</v>
      </c>
    </row>
    <row r="878" spans="1:6" ht="45">
      <c r="A878" s="865" t="s">
        <v>14482</v>
      </c>
      <c r="B878" s="953" t="s">
        <v>4052</v>
      </c>
      <c r="C878" s="972" t="s">
        <v>11555</v>
      </c>
      <c r="D878" s="1030">
        <v>2850</v>
      </c>
      <c r="E878" s="898"/>
      <c r="F878" s="855" t="s">
        <v>14138</v>
      </c>
    </row>
    <row r="879" spans="1:6" ht="90">
      <c r="A879" s="865" t="s">
        <v>14483</v>
      </c>
      <c r="B879" s="953" t="s">
        <v>4054</v>
      </c>
      <c r="C879" s="972" t="s">
        <v>11556</v>
      </c>
      <c r="D879" s="1030">
        <v>5950</v>
      </c>
      <c r="E879" s="898"/>
      <c r="F879" s="855" t="s">
        <v>14138</v>
      </c>
    </row>
    <row r="880" spans="1:6" ht="15">
      <c r="A880" s="865" t="s">
        <v>14484</v>
      </c>
      <c r="B880" s="953" t="s">
        <v>4057</v>
      </c>
      <c r="C880" s="972" t="s">
        <v>11557</v>
      </c>
      <c r="D880" s="1030">
        <v>1650</v>
      </c>
      <c r="E880" s="898"/>
      <c r="F880" s="855" t="s">
        <v>14138</v>
      </c>
    </row>
    <row r="881" spans="1:6" ht="30">
      <c r="A881" s="865" t="s">
        <v>14485</v>
      </c>
      <c r="B881" s="953" t="s">
        <v>4060</v>
      </c>
      <c r="C881" s="972" t="s">
        <v>4061</v>
      </c>
      <c r="D881" s="1030">
        <v>1950</v>
      </c>
      <c r="E881" s="898"/>
      <c r="F881" s="855" t="s">
        <v>14138</v>
      </c>
    </row>
    <row r="882" spans="1:6" ht="30">
      <c r="A882" s="865" t="s">
        <v>14486</v>
      </c>
      <c r="B882" s="953" t="s">
        <v>4063</v>
      </c>
      <c r="C882" s="972" t="s">
        <v>4064</v>
      </c>
      <c r="D882" s="1030">
        <v>850</v>
      </c>
      <c r="E882" s="898"/>
      <c r="F882" s="855" t="s">
        <v>14138</v>
      </c>
    </row>
    <row r="883" spans="1:6" ht="60">
      <c r="A883" s="865" t="s">
        <v>10456</v>
      </c>
      <c r="B883" s="953" t="s">
        <v>4065</v>
      </c>
      <c r="C883" s="972" t="s">
        <v>2771</v>
      </c>
      <c r="D883" s="1030">
        <v>2350</v>
      </c>
      <c r="E883" s="898"/>
      <c r="F883" s="855" t="s">
        <v>14138</v>
      </c>
    </row>
    <row r="884" spans="1:6" ht="45">
      <c r="A884" s="865" t="s">
        <v>10457</v>
      </c>
      <c r="B884" s="953" t="s">
        <v>5280</v>
      </c>
      <c r="C884" s="972" t="s">
        <v>2772</v>
      </c>
      <c r="D884" s="1030">
        <v>1950</v>
      </c>
      <c r="E884" s="898"/>
      <c r="F884" s="855" t="s">
        <v>14138</v>
      </c>
    </row>
    <row r="885" spans="1:6" ht="75">
      <c r="A885" s="865" t="s">
        <v>14487</v>
      </c>
      <c r="B885" s="953" t="s">
        <v>5282</v>
      </c>
      <c r="C885" s="972" t="s">
        <v>11558</v>
      </c>
      <c r="D885" s="1030">
        <v>5250</v>
      </c>
      <c r="E885" s="898"/>
      <c r="F885" s="855" t="s">
        <v>14138</v>
      </c>
    </row>
    <row r="886" spans="1:6" ht="30">
      <c r="A886" s="865" t="s">
        <v>14488</v>
      </c>
      <c r="B886" s="953" t="s">
        <v>6472</v>
      </c>
      <c r="C886" s="972" t="s">
        <v>11559</v>
      </c>
      <c r="D886" s="1030">
        <v>2100</v>
      </c>
      <c r="E886" s="898"/>
      <c r="F886" s="855" t="s">
        <v>14138</v>
      </c>
    </row>
    <row r="887" spans="1:6" ht="30">
      <c r="A887" s="865" t="s">
        <v>14489</v>
      </c>
      <c r="B887" s="873" t="s">
        <v>6475</v>
      </c>
      <c r="C887" s="993" t="s">
        <v>6476</v>
      </c>
      <c r="D887" s="1030">
        <v>1950</v>
      </c>
      <c r="E887" s="898"/>
      <c r="F887" s="855" t="s">
        <v>14138</v>
      </c>
    </row>
    <row r="888" spans="1:6" ht="45">
      <c r="A888" s="865" t="s">
        <v>14490</v>
      </c>
      <c r="B888" s="873" t="s">
        <v>6478</v>
      </c>
      <c r="C888" s="993" t="s">
        <v>11560</v>
      </c>
      <c r="D888" s="1030">
        <v>1950</v>
      </c>
      <c r="E888" s="898"/>
      <c r="F888" s="855" t="s">
        <v>14138</v>
      </c>
    </row>
    <row r="889" spans="1:6" ht="135">
      <c r="A889" s="865" t="s">
        <v>14491</v>
      </c>
      <c r="B889" s="953" t="s">
        <v>6481</v>
      </c>
      <c r="C889" s="972" t="s">
        <v>11561</v>
      </c>
      <c r="D889" s="1030">
        <v>7650</v>
      </c>
      <c r="E889" s="898"/>
      <c r="F889" s="855" t="s">
        <v>14138</v>
      </c>
    </row>
    <row r="890" spans="1:6" ht="60">
      <c r="A890" s="865" t="s">
        <v>10458</v>
      </c>
      <c r="B890" s="873" t="s">
        <v>6482</v>
      </c>
      <c r="C890" s="972" t="s">
        <v>6483</v>
      </c>
      <c r="D890" s="1030">
        <v>4250</v>
      </c>
      <c r="E890" s="898"/>
      <c r="F890" s="855" t="s">
        <v>14138</v>
      </c>
    </row>
    <row r="891" spans="1:6" ht="30">
      <c r="A891" s="865" t="s">
        <v>14492</v>
      </c>
      <c r="B891" s="953" t="s">
        <v>6485</v>
      </c>
      <c r="C891" s="972" t="s">
        <v>6486</v>
      </c>
      <c r="D891" s="1030">
        <v>3750</v>
      </c>
      <c r="E891" s="898"/>
      <c r="F891" s="855" t="s">
        <v>14138</v>
      </c>
    </row>
    <row r="892" spans="1:6" ht="60">
      <c r="A892" s="865" t="s">
        <v>10459</v>
      </c>
      <c r="B892" s="953" t="s">
        <v>6487</v>
      </c>
      <c r="C892" s="972" t="s">
        <v>9878</v>
      </c>
      <c r="D892" s="1030">
        <v>6200</v>
      </c>
      <c r="E892" s="898"/>
      <c r="F892" s="855" t="s">
        <v>14138</v>
      </c>
    </row>
    <row r="893" spans="1:6" ht="45">
      <c r="A893" s="865" t="s">
        <v>14493</v>
      </c>
      <c r="B893" s="953" t="s">
        <v>6489</v>
      </c>
      <c r="C893" s="972" t="s">
        <v>6490</v>
      </c>
      <c r="D893" s="1030">
        <v>5350</v>
      </c>
      <c r="E893" s="898"/>
      <c r="F893" s="855" t="s">
        <v>14138</v>
      </c>
    </row>
    <row r="894" spans="1:6" ht="75">
      <c r="A894" s="865" t="s">
        <v>14494</v>
      </c>
      <c r="B894" s="953" t="s">
        <v>6492</v>
      </c>
      <c r="C894" s="972" t="s">
        <v>11562</v>
      </c>
      <c r="D894" s="1030">
        <v>6500</v>
      </c>
      <c r="E894" s="898"/>
      <c r="F894" s="855" t="s">
        <v>14138</v>
      </c>
    </row>
    <row r="895" spans="1:6" ht="90">
      <c r="A895" s="865" t="s">
        <v>14495</v>
      </c>
      <c r="B895" s="953" t="s">
        <v>6495</v>
      </c>
      <c r="C895" s="972" t="s">
        <v>11563</v>
      </c>
      <c r="D895" s="1030">
        <v>7250</v>
      </c>
      <c r="E895" s="898"/>
      <c r="F895" s="855" t="s">
        <v>14138</v>
      </c>
    </row>
    <row r="896" spans="1:6" ht="45">
      <c r="A896" s="865" t="s">
        <v>14496</v>
      </c>
      <c r="B896" s="953" t="s">
        <v>6498</v>
      </c>
      <c r="C896" s="972" t="s">
        <v>6499</v>
      </c>
      <c r="D896" s="1030">
        <v>1950</v>
      </c>
      <c r="E896" s="898"/>
      <c r="F896" s="855" t="s">
        <v>14138</v>
      </c>
    </row>
    <row r="897" spans="1:6" ht="30">
      <c r="A897" s="865" t="s">
        <v>14497</v>
      </c>
      <c r="B897" s="953" t="s">
        <v>6501</v>
      </c>
      <c r="C897" s="972" t="s">
        <v>11564</v>
      </c>
      <c r="D897" s="1030">
        <v>2190</v>
      </c>
      <c r="E897" s="898"/>
      <c r="F897" s="855" t="s">
        <v>14138</v>
      </c>
    </row>
    <row r="898" spans="1:6" ht="60">
      <c r="A898" s="865" t="s">
        <v>14498</v>
      </c>
      <c r="B898" s="953" t="s">
        <v>6504</v>
      </c>
      <c r="C898" s="972" t="s">
        <v>6505</v>
      </c>
      <c r="D898" s="1030">
        <v>6750</v>
      </c>
      <c r="E898" s="898"/>
      <c r="F898" s="855" t="s">
        <v>14138</v>
      </c>
    </row>
    <row r="899" spans="1:6" ht="30">
      <c r="A899" s="865" t="s">
        <v>6506</v>
      </c>
      <c r="B899" s="953" t="s">
        <v>6507</v>
      </c>
      <c r="C899" s="972" t="s">
        <v>6508</v>
      </c>
      <c r="D899" s="1030">
        <v>4250</v>
      </c>
      <c r="E899" s="898"/>
      <c r="F899" s="855" t="s">
        <v>14138</v>
      </c>
    </row>
    <row r="900" spans="1:6" ht="30">
      <c r="A900" s="865" t="s">
        <v>14499</v>
      </c>
      <c r="B900" s="953" t="s">
        <v>6510</v>
      </c>
      <c r="C900" s="972" t="s">
        <v>11565</v>
      </c>
      <c r="D900" s="1030">
        <v>7500</v>
      </c>
      <c r="E900" s="898"/>
      <c r="F900" s="855" t="s">
        <v>14138</v>
      </c>
    </row>
    <row r="901" spans="1:6" ht="30">
      <c r="A901" s="865" t="s">
        <v>15725</v>
      </c>
      <c r="B901" s="953" t="s">
        <v>6513</v>
      </c>
      <c r="C901" s="972" t="s">
        <v>6514</v>
      </c>
      <c r="D901" s="1030">
        <v>4500</v>
      </c>
      <c r="E901" s="898"/>
      <c r="F901" s="855" t="s">
        <v>14138</v>
      </c>
    </row>
    <row r="902" spans="1:6" ht="15">
      <c r="A902" s="865" t="s">
        <v>14501</v>
      </c>
      <c r="B902" s="953" t="s">
        <v>6516</v>
      </c>
      <c r="C902" s="972" t="s">
        <v>6517</v>
      </c>
      <c r="D902" s="1030">
        <v>1750</v>
      </c>
      <c r="E902" s="898"/>
      <c r="F902" s="855" t="s">
        <v>14138</v>
      </c>
    </row>
    <row r="903" spans="1:6" ht="30">
      <c r="A903" s="865" t="s">
        <v>14500</v>
      </c>
      <c r="B903" s="953" t="s">
        <v>6519</v>
      </c>
      <c r="C903" s="972" t="s">
        <v>11566</v>
      </c>
      <c r="D903" s="1030">
        <v>2850</v>
      </c>
      <c r="E903" s="898"/>
      <c r="F903" s="855" t="s">
        <v>14138</v>
      </c>
    </row>
    <row r="904" spans="1:6" ht="30">
      <c r="A904" s="865" t="s">
        <v>14502</v>
      </c>
      <c r="B904" s="953" t="s">
        <v>6522</v>
      </c>
      <c r="C904" s="972" t="s">
        <v>6523</v>
      </c>
      <c r="D904" s="1030">
        <v>1150</v>
      </c>
      <c r="E904" s="898"/>
      <c r="F904" s="855" t="s">
        <v>14138</v>
      </c>
    </row>
    <row r="905" spans="1:6" ht="15">
      <c r="A905" s="865" t="s">
        <v>14503</v>
      </c>
      <c r="B905" s="953" t="s">
        <v>6525</v>
      </c>
      <c r="C905" s="972" t="s">
        <v>11567</v>
      </c>
      <c r="D905" s="1030">
        <v>1650</v>
      </c>
      <c r="E905" s="898"/>
      <c r="F905" s="855" t="s">
        <v>14138</v>
      </c>
    </row>
    <row r="906" spans="1:6" ht="30">
      <c r="A906" s="865" t="s">
        <v>14504</v>
      </c>
      <c r="B906" s="873" t="s">
        <v>6528</v>
      </c>
      <c r="C906" s="972" t="s">
        <v>11568</v>
      </c>
      <c r="D906" s="1030">
        <v>2250</v>
      </c>
      <c r="E906" s="898"/>
      <c r="F906" s="855" t="s">
        <v>14138</v>
      </c>
    </row>
    <row r="907" spans="1:6" ht="30">
      <c r="A907" s="865" t="s">
        <v>14505</v>
      </c>
      <c r="B907" s="873" t="s">
        <v>6534</v>
      </c>
      <c r="C907" s="927" t="s">
        <v>11569</v>
      </c>
      <c r="D907" s="1030">
        <v>1950</v>
      </c>
      <c r="E907" s="898"/>
      <c r="F907" s="855" t="s">
        <v>14138</v>
      </c>
    </row>
    <row r="908" spans="1:6" ht="30">
      <c r="A908" s="865" t="s">
        <v>14506</v>
      </c>
      <c r="B908" s="873" t="s">
        <v>6537</v>
      </c>
      <c r="C908" s="927" t="s">
        <v>11570</v>
      </c>
      <c r="D908" s="1030">
        <v>6550</v>
      </c>
      <c r="E908" s="898"/>
      <c r="F908" s="855" t="s">
        <v>14138</v>
      </c>
    </row>
    <row r="909" spans="1:6" ht="15">
      <c r="A909" s="865" t="s">
        <v>14507</v>
      </c>
      <c r="B909" s="873" t="s">
        <v>6540</v>
      </c>
      <c r="C909" s="927" t="s">
        <v>6541</v>
      </c>
      <c r="D909" s="1030">
        <v>1650</v>
      </c>
      <c r="E909" s="898"/>
      <c r="F909" s="855" t="s">
        <v>14138</v>
      </c>
    </row>
    <row r="910" spans="1:6" ht="45">
      <c r="A910" s="865" t="s">
        <v>14508</v>
      </c>
      <c r="B910" s="873" t="s">
        <v>6543</v>
      </c>
      <c r="C910" s="927" t="s">
        <v>6544</v>
      </c>
      <c r="D910" s="1030">
        <v>1950</v>
      </c>
      <c r="E910" s="898"/>
      <c r="F910" s="855" t="s">
        <v>14138</v>
      </c>
    </row>
    <row r="911" spans="1:6" ht="30">
      <c r="A911" s="865" t="s">
        <v>14509</v>
      </c>
      <c r="B911" s="873" t="s">
        <v>6546</v>
      </c>
      <c r="C911" s="927" t="s">
        <v>11571</v>
      </c>
      <c r="D911" s="1030">
        <v>4250</v>
      </c>
      <c r="E911" s="898"/>
      <c r="F911" s="855" t="s">
        <v>14138</v>
      </c>
    </row>
    <row r="912" spans="1:6" ht="45">
      <c r="A912" s="865" t="s">
        <v>14510</v>
      </c>
      <c r="B912" s="873" t="s">
        <v>6549</v>
      </c>
      <c r="C912" s="927" t="s">
        <v>11572</v>
      </c>
      <c r="D912" s="1030">
        <v>2700</v>
      </c>
      <c r="E912" s="898"/>
      <c r="F912" s="855" t="s">
        <v>14138</v>
      </c>
    </row>
    <row r="913" spans="1:6" ht="30">
      <c r="A913" s="865" t="s">
        <v>14511</v>
      </c>
      <c r="B913" s="873" t="s">
        <v>6552</v>
      </c>
      <c r="C913" s="927" t="s">
        <v>6553</v>
      </c>
      <c r="D913" s="1030">
        <v>1650</v>
      </c>
      <c r="E913" s="898"/>
      <c r="F913" s="855" t="s">
        <v>14138</v>
      </c>
    </row>
    <row r="914" spans="1:6" ht="15">
      <c r="A914" s="865" t="s">
        <v>14512</v>
      </c>
      <c r="B914" s="873" t="s">
        <v>6554</v>
      </c>
      <c r="C914" s="927" t="s">
        <v>11573</v>
      </c>
      <c r="D914" s="1030">
        <v>5750</v>
      </c>
      <c r="E914" s="898"/>
      <c r="F914" s="855" t="s">
        <v>14138</v>
      </c>
    </row>
    <row r="915" spans="1:6" ht="30">
      <c r="A915" s="865" t="s">
        <v>14513</v>
      </c>
      <c r="B915" s="873" t="s">
        <v>6557</v>
      </c>
      <c r="C915" s="927" t="s">
        <v>11574</v>
      </c>
      <c r="D915" s="1030">
        <v>2500</v>
      </c>
      <c r="E915" s="898"/>
      <c r="F915" s="855" t="s">
        <v>14138</v>
      </c>
    </row>
    <row r="916" spans="1:6" ht="15">
      <c r="A916" s="865" t="s">
        <v>14514</v>
      </c>
      <c r="B916" s="873" t="s">
        <v>6560</v>
      </c>
      <c r="C916" s="927" t="s">
        <v>11575</v>
      </c>
      <c r="D916" s="1030">
        <v>1350</v>
      </c>
      <c r="E916" s="898"/>
      <c r="F916" s="855" t="s">
        <v>14138</v>
      </c>
    </row>
    <row r="917" spans="1:6" ht="15">
      <c r="A917" s="865" t="s">
        <v>14515</v>
      </c>
      <c r="B917" s="873" t="s">
        <v>6563</v>
      </c>
      <c r="C917" s="927" t="s">
        <v>11576</v>
      </c>
      <c r="D917" s="1030">
        <v>1350</v>
      </c>
      <c r="E917" s="898"/>
      <c r="F917" s="855" t="s">
        <v>14138</v>
      </c>
    </row>
    <row r="918" spans="1:6" ht="30">
      <c r="A918" s="865" t="s">
        <v>14516</v>
      </c>
      <c r="B918" s="873" t="s">
        <v>6566</v>
      </c>
      <c r="C918" s="927" t="s">
        <v>11577</v>
      </c>
      <c r="D918" s="1030">
        <v>1950</v>
      </c>
      <c r="E918" s="898"/>
      <c r="F918" s="855" t="s">
        <v>14138</v>
      </c>
    </row>
    <row r="919" spans="1:6" ht="30">
      <c r="A919" s="865" t="s">
        <v>14517</v>
      </c>
      <c r="B919" s="873" t="s">
        <v>6569</v>
      </c>
      <c r="C919" s="927" t="s">
        <v>11578</v>
      </c>
      <c r="D919" s="1030">
        <v>5750</v>
      </c>
      <c r="E919" s="898"/>
      <c r="F919" s="855" t="s">
        <v>14138</v>
      </c>
    </row>
    <row r="920" spans="1:6" ht="30">
      <c r="A920" s="865" t="s">
        <v>14518</v>
      </c>
      <c r="B920" s="873" t="s">
        <v>6572</v>
      </c>
      <c r="C920" s="927" t="s">
        <v>6573</v>
      </c>
      <c r="D920" s="1030">
        <v>1250</v>
      </c>
      <c r="E920" s="898"/>
      <c r="F920" s="855" t="s">
        <v>14138</v>
      </c>
    </row>
    <row r="921" spans="1:6" ht="15">
      <c r="A921" s="865" t="s">
        <v>14519</v>
      </c>
      <c r="B921" s="873" t="s">
        <v>6575</v>
      </c>
      <c r="C921" s="927" t="s">
        <v>11579</v>
      </c>
      <c r="D921" s="1030">
        <v>2450</v>
      </c>
      <c r="E921" s="898"/>
      <c r="F921" s="855" t="s">
        <v>14138</v>
      </c>
    </row>
    <row r="922" spans="1:6" ht="15">
      <c r="A922" s="865" t="s">
        <v>14520</v>
      </c>
      <c r="B922" s="873" t="s">
        <v>6577</v>
      </c>
      <c r="C922" s="927" t="s">
        <v>11580</v>
      </c>
      <c r="D922" s="1030">
        <v>1950</v>
      </c>
      <c r="E922" s="898"/>
      <c r="F922" s="855" t="s">
        <v>14138</v>
      </c>
    </row>
    <row r="923" spans="1:6" ht="15">
      <c r="A923" s="865" t="s">
        <v>14521</v>
      </c>
      <c r="B923" s="873" t="s">
        <v>6580</v>
      </c>
      <c r="C923" s="927" t="s">
        <v>6581</v>
      </c>
      <c r="D923" s="1030">
        <v>1350</v>
      </c>
      <c r="E923" s="898"/>
      <c r="F923" s="855" t="s">
        <v>14138</v>
      </c>
    </row>
    <row r="924" spans="1:6" ht="15">
      <c r="A924" s="865" t="s">
        <v>14522</v>
      </c>
      <c r="B924" s="873" t="s">
        <v>6583</v>
      </c>
      <c r="C924" s="927" t="s">
        <v>6584</v>
      </c>
      <c r="D924" s="1030">
        <v>700</v>
      </c>
      <c r="E924" s="898"/>
      <c r="F924" s="855" t="s">
        <v>14138</v>
      </c>
    </row>
    <row r="925" spans="1:6" ht="30">
      <c r="A925" s="865" t="s">
        <v>6585</v>
      </c>
      <c r="B925" s="873" t="s">
        <v>6586</v>
      </c>
      <c r="C925" s="927" t="s">
        <v>6587</v>
      </c>
      <c r="D925" s="1030">
        <v>2150</v>
      </c>
      <c r="E925" s="898"/>
      <c r="F925" s="855" t="s">
        <v>14138</v>
      </c>
    </row>
    <row r="926" spans="1:6" ht="15">
      <c r="A926" s="865" t="s">
        <v>14523</v>
      </c>
      <c r="B926" s="873" t="s">
        <v>6589</v>
      </c>
      <c r="C926" s="927" t="s">
        <v>6590</v>
      </c>
      <c r="D926" s="1030">
        <v>1350</v>
      </c>
      <c r="E926" s="898"/>
      <c r="F926" s="855" t="s">
        <v>14138</v>
      </c>
    </row>
    <row r="927" spans="1:6" ht="15">
      <c r="A927" s="865" t="s">
        <v>14524</v>
      </c>
      <c r="B927" s="873" t="s">
        <v>6592</v>
      </c>
      <c r="C927" s="927" t="s">
        <v>6593</v>
      </c>
      <c r="D927" s="1030">
        <v>2350</v>
      </c>
      <c r="E927" s="898"/>
      <c r="F927" s="855" t="s">
        <v>14138</v>
      </c>
    </row>
    <row r="928" spans="1:6" ht="30">
      <c r="A928" s="865" t="s">
        <v>14525</v>
      </c>
      <c r="B928" s="873" t="s">
        <v>6594</v>
      </c>
      <c r="C928" s="927" t="s">
        <v>6595</v>
      </c>
      <c r="D928" s="1030">
        <v>1250</v>
      </c>
      <c r="E928" s="898"/>
      <c r="F928" s="855" t="s">
        <v>14138</v>
      </c>
    </row>
    <row r="929" spans="1:6" ht="30">
      <c r="A929" s="865" t="s">
        <v>14526</v>
      </c>
      <c r="B929" s="873" t="s">
        <v>6597</v>
      </c>
      <c r="C929" s="927" t="s">
        <v>11581</v>
      </c>
      <c r="D929" s="1030">
        <v>1550</v>
      </c>
      <c r="E929" s="898"/>
      <c r="F929" s="855" t="s">
        <v>14138</v>
      </c>
    </row>
    <row r="930" spans="1:6" ht="15">
      <c r="A930" s="865" t="s">
        <v>14527</v>
      </c>
      <c r="B930" s="873" t="s">
        <v>5422</v>
      </c>
      <c r="C930" s="927" t="s">
        <v>11582</v>
      </c>
      <c r="D930" s="1030">
        <v>2500</v>
      </c>
      <c r="E930" s="898"/>
      <c r="F930" s="855" t="s">
        <v>14138</v>
      </c>
    </row>
    <row r="931" spans="1:6" ht="30">
      <c r="A931" s="865" t="s">
        <v>14528</v>
      </c>
      <c r="B931" s="873" t="s">
        <v>5425</v>
      </c>
      <c r="C931" s="927" t="s">
        <v>11583</v>
      </c>
      <c r="D931" s="1030">
        <v>1950</v>
      </c>
      <c r="E931" s="898"/>
      <c r="F931" s="855" t="s">
        <v>14138</v>
      </c>
    </row>
    <row r="932" spans="1:6" ht="15">
      <c r="A932" s="865" t="s">
        <v>14529</v>
      </c>
      <c r="B932" s="873" t="s">
        <v>5428</v>
      </c>
      <c r="C932" s="927" t="s">
        <v>11584</v>
      </c>
      <c r="D932" s="1030">
        <v>4500</v>
      </c>
      <c r="E932" s="898"/>
      <c r="F932" s="855" t="s">
        <v>14138</v>
      </c>
    </row>
    <row r="933" spans="1:6" ht="30">
      <c r="A933" s="865" t="s">
        <v>14530</v>
      </c>
      <c r="B933" s="873" t="s">
        <v>5431</v>
      </c>
      <c r="C933" s="927" t="s">
        <v>11585</v>
      </c>
      <c r="D933" s="1030">
        <v>5500</v>
      </c>
      <c r="E933" s="898"/>
      <c r="F933" s="855" t="s">
        <v>14138</v>
      </c>
    </row>
    <row r="934" spans="1:6" ht="30">
      <c r="A934" s="865" t="s">
        <v>14531</v>
      </c>
      <c r="B934" s="873" t="s">
        <v>5434</v>
      </c>
      <c r="C934" s="927" t="s">
        <v>11586</v>
      </c>
      <c r="D934" s="1030">
        <v>1850</v>
      </c>
      <c r="E934" s="898"/>
      <c r="F934" s="855" t="s">
        <v>14138</v>
      </c>
    </row>
    <row r="935" spans="1:6" ht="75">
      <c r="A935" s="865" t="s">
        <v>14532</v>
      </c>
      <c r="B935" s="873" t="s">
        <v>5437</v>
      </c>
      <c r="C935" s="927" t="s">
        <v>11587</v>
      </c>
      <c r="D935" s="1030">
        <v>5250</v>
      </c>
      <c r="E935" s="898"/>
      <c r="F935" s="855" t="s">
        <v>14138</v>
      </c>
    </row>
    <row r="936" spans="1:6" ht="15">
      <c r="A936" s="865" t="s">
        <v>14533</v>
      </c>
      <c r="B936" s="873" t="s">
        <v>5440</v>
      </c>
      <c r="C936" s="927" t="s">
        <v>5441</v>
      </c>
      <c r="D936" s="1030">
        <v>2550</v>
      </c>
      <c r="E936" s="898"/>
      <c r="F936" s="855" t="s">
        <v>14138</v>
      </c>
    </row>
    <row r="937" spans="1:6" ht="15">
      <c r="A937" s="865" t="s">
        <v>5442</v>
      </c>
      <c r="B937" s="873" t="s">
        <v>5443</v>
      </c>
      <c r="C937" s="927" t="s">
        <v>5444</v>
      </c>
      <c r="D937" s="1030">
        <v>1550</v>
      </c>
      <c r="E937" s="898"/>
      <c r="F937" s="855" t="s">
        <v>14138</v>
      </c>
    </row>
    <row r="938" spans="1:6" ht="30">
      <c r="A938" s="865" t="s">
        <v>14534</v>
      </c>
      <c r="B938" s="873" t="s">
        <v>5446</v>
      </c>
      <c r="C938" s="927" t="s">
        <v>11588</v>
      </c>
      <c r="D938" s="1030">
        <v>2500</v>
      </c>
      <c r="E938" s="898"/>
      <c r="F938" s="855" t="s">
        <v>14138</v>
      </c>
    </row>
    <row r="939" spans="1:6" ht="15">
      <c r="A939" s="865" t="s">
        <v>6551</v>
      </c>
      <c r="B939" s="873" t="s">
        <v>5449</v>
      </c>
      <c r="C939" s="972" t="s">
        <v>5450</v>
      </c>
      <c r="D939" s="1030">
        <v>1250</v>
      </c>
      <c r="E939" s="898"/>
      <c r="F939" s="855" t="s">
        <v>14138</v>
      </c>
    </row>
    <row r="940" spans="1:6" ht="30">
      <c r="A940" s="865" t="s">
        <v>5492</v>
      </c>
      <c r="B940" s="873" t="s">
        <v>5452</v>
      </c>
      <c r="C940" s="972" t="s">
        <v>11589</v>
      </c>
      <c r="D940" s="1030">
        <v>1950</v>
      </c>
      <c r="E940" s="898"/>
      <c r="F940" s="855" t="s">
        <v>14138</v>
      </c>
    </row>
    <row r="941" spans="1:6" ht="30">
      <c r="A941" s="865" t="s">
        <v>14535</v>
      </c>
      <c r="B941" s="873" t="s">
        <v>5455</v>
      </c>
      <c r="C941" s="972" t="s">
        <v>11590</v>
      </c>
      <c r="D941" s="1030">
        <v>2150</v>
      </c>
      <c r="E941" s="898"/>
      <c r="F941" s="855" t="s">
        <v>14138</v>
      </c>
    </row>
    <row r="942" spans="1:6" ht="30">
      <c r="A942" s="865" t="s">
        <v>14536</v>
      </c>
      <c r="B942" s="873" t="s">
        <v>5457</v>
      </c>
      <c r="C942" s="972" t="s">
        <v>5458</v>
      </c>
      <c r="D942" s="1030">
        <v>2150</v>
      </c>
      <c r="E942" s="898"/>
      <c r="F942" s="855" t="s">
        <v>14138</v>
      </c>
    </row>
    <row r="943" spans="1:6" ht="15">
      <c r="A943" s="865" t="s">
        <v>14537</v>
      </c>
      <c r="B943" s="873" t="s">
        <v>5460</v>
      </c>
      <c r="C943" s="972" t="s">
        <v>5461</v>
      </c>
      <c r="D943" s="1030">
        <v>3450</v>
      </c>
      <c r="E943" s="898"/>
      <c r="F943" s="855" t="s">
        <v>14138</v>
      </c>
    </row>
    <row r="944" spans="1:6" ht="30">
      <c r="A944" s="865" t="s">
        <v>14538</v>
      </c>
      <c r="B944" s="873" t="s">
        <v>5463</v>
      </c>
      <c r="C944" s="972" t="s">
        <v>11591</v>
      </c>
      <c r="D944" s="1030">
        <v>1350</v>
      </c>
      <c r="E944" s="898"/>
      <c r="F944" s="855" t="s">
        <v>14138</v>
      </c>
    </row>
    <row r="945" spans="1:8" ht="15">
      <c r="A945" s="865" t="s">
        <v>14539</v>
      </c>
      <c r="B945" s="873" t="s">
        <v>5466</v>
      </c>
      <c r="C945" s="972" t="s">
        <v>5467</v>
      </c>
      <c r="D945" s="1030">
        <v>1250</v>
      </c>
      <c r="E945" s="898"/>
      <c r="F945" s="855" t="s">
        <v>14138</v>
      </c>
    </row>
    <row r="946" spans="1:8" ht="15">
      <c r="A946" s="865" t="s">
        <v>14540</v>
      </c>
      <c r="B946" s="873" t="s">
        <v>5469</v>
      </c>
      <c r="C946" s="972" t="s">
        <v>11592</v>
      </c>
      <c r="D946" s="1030">
        <v>2650</v>
      </c>
      <c r="E946" s="898"/>
      <c r="F946" s="855" t="s">
        <v>14138</v>
      </c>
      <c r="H946" s="855"/>
    </row>
    <row r="947" spans="1:8" ht="15">
      <c r="A947" s="865" t="s">
        <v>14541</v>
      </c>
      <c r="B947" s="873" t="s">
        <v>5472</v>
      </c>
      <c r="C947" s="972" t="s">
        <v>11593</v>
      </c>
      <c r="D947" s="1030">
        <v>2650</v>
      </c>
      <c r="E947" s="898"/>
      <c r="F947" s="855" t="s">
        <v>14138</v>
      </c>
      <c r="H947" s="855"/>
    </row>
    <row r="948" spans="1:8" ht="15">
      <c r="A948" s="865" t="s">
        <v>14542</v>
      </c>
      <c r="B948" s="873" t="s">
        <v>5475</v>
      </c>
      <c r="C948" s="972" t="s">
        <v>11594</v>
      </c>
      <c r="D948" s="1030">
        <v>2650</v>
      </c>
      <c r="E948" s="898"/>
      <c r="F948" s="855" t="s">
        <v>14138</v>
      </c>
      <c r="H948" s="855"/>
    </row>
    <row r="949" spans="1:8" ht="15">
      <c r="A949" s="865" t="s">
        <v>14543</v>
      </c>
      <c r="B949" s="873" t="s">
        <v>5478</v>
      </c>
      <c r="C949" s="972" t="s">
        <v>11595</v>
      </c>
      <c r="D949" s="1030">
        <v>2650</v>
      </c>
      <c r="E949" s="898"/>
      <c r="F949" s="855" t="s">
        <v>14138</v>
      </c>
      <c r="H949" s="855"/>
    </row>
    <row r="950" spans="1:8" ht="45">
      <c r="A950" s="865" t="s">
        <v>14544</v>
      </c>
      <c r="B950" s="873" t="s">
        <v>5481</v>
      </c>
      <c r="C950" s="972" t="s">
        <v>11596</v>
      </c>
      <c r="D950" s="1030">
        <v>2150</v>
      </c>
      <c r="E950" s="898"/>
      <c r="F950" s="855" t="s">
        <v>14138</v>
      </c>
    </row>
    <row r="951" spans="1:8" ht="30">
      <c r="A951" s="865" t="s">
        <v>14545</v>
      </c>
      <c r="B951" s="873" t="s">
        <v>5484</v>
      </c>
      <c r="C951" s="972" t="s">
        <v>5485</v>
      </c>
      <c r="D951" s="1030">
        <v>1650</v>
      </c>
      <c r="E951" s="898"/>
      <c r="F951" s="855" t="s">
        <v>14138</v>
      </c>
    </row>
    <row r="952" spans="1:8" ht="45">
      <c r="A952" s="865" t="s">
        <v>14546</v>
      </c>
      <c r="B952" s="873" t="s">
        <v>5487</v>
      </c>
      <c r="C952" s="972" t="s">
        <v>11597</v>
      </c>
      <c r="D952" s="1030">
        <v>5950</v>
      </c>
      <c r="E952" s="898"/>
      <c r="F952" s="855" t="s">
        <v>14138</v>
      </c>
    </row>
    <row r="953" spans="1:8" ht="30">
      <c r="A953" s="865" t="s">
        <v>14547</v>
      </c>
      <c r="B953" s="873" t="s">
        <v>5490</v>
      </c>
      <c r="C953" s="972" t="s">
        <v>11598</v>
      </c>
      <c r="D953" s="1030">
        <v>5850</v>
      </c>
      <c r="E953" s="898"/>
      <c r="F953" s="855" t="s">
        <v>14138</v>
      </c>
    </row>
    <row r="954" spans="1:8" ht="30">
      <c r="A954" s="865" t="s">
        <v>14548</v>
      </c>
      <c r="B954" s="873" t="s">
        <v>5493</v>
      </c>
      <c r="C954" s="972" t="s">
        <v>11599</v>
      </c>
      <c r="D954" s="1030">
        <v>1550</v>
      </c>
      <c r="E954" s="898"/>
      <c r="F954" s="855" t="s">
        <v>14138</v>
      </c>
    </row>
    <row r="955" spans="1:8" ht="15">
      <c r="A955" s="865" t="s">
        <v>10460</v>
      </c>
      <c r="B955" s="873" t="s">
        <v>5495</v>
      </c>
      <c r="C955" s="972" t="s">
        <v>11600</v>
      </c>
      <c r="D955" s="1030">
        <v>5950</v>
      </c>
      <c r="E955" s="898"/>
      <c r="F955" s="855" t="s">
        <v>14138</v>
      </c>
    </row>
    <row r="956" spans="1:8" ht="30">
      <c r="A956" s="865" t="s">
        <v>14549</v>
      </c>
      <c r="B956" s="873" t="s">
        <v>5497</v>
      </c>
      <c r="C956" s="972" t="s">
        <v>11601</v>
      </c>
      <c r="D956" s="1030">
        <v>1650</v>
      </c>
      <c r="E956" s="898"/>
      <c r="F956" s="855" t="s">
        <v>14138</v>
      </c>
    </row>
    <row r="957" spans="1:8" ht="30">
      <c r="A957" s="865" t="s">
        <v>14550</v>
      </c>
      <c r="B957" s="873" t="s">
        <v>5500</v>
      </c>
      <c r="C957" s="972" t="s">
        <v>11602</v>
      </c>
      <c r="D957" s="1030">
        <v>1950</v>
      </c>
      <c r="E957" s="898"/>
      <c r="F957" s="855" t="s">
        <v>14138</v>
      </c>
    </row>
    <row r="958" spans="1:8" ht="30">
      <c r="A958" s="865" t="s">
        <v>14551</v>
      </c>
      <c r="B958" s="873" t="s">
        <v>5502</v>
      </c>
      <c r="C958" s="972" t="s">
        <v>11603</v>
      </c>
      <c r="D958" s="1030">
        <v>3750</v>
      </c>
      <c r="E958" s="898"/>
      <c r="F958" s="855" t="s">
        <v>14138</v>
      </c>
    </row>
    <row r="959" spans="1:8" ht="30">
      <c r="A959" s="865" t="s">
        <v>14552</v>
      </c>
      <c r="B959" s="873" t="s">
        <v>5505</v>
      </c>
      <c r="C959" s="972" t="s">
        <v>11604</v>
      </c>
      <c r="D959" s="1030">
        <v>3850</v>
      </c>
      <c r="E959" s="898"/>
      <c r="F959" s="855" t="s">
        <v>14138</v>
      </c>
    </row>
    <row r="960" spans="1:8" ht="45">
      <c r="A960" s="865" t="s">
        <v>14553</v>
      </c>
      <c r="B960" s="873" t="s">
        <v>5508</v>
      </c>
      <c r="C960" s="972" t="s">
        <v>11605</v>
      </c>
      <c r="D960" s="1030">
        <v>5250</v>
      </c>
      <c r="E960" s="898"/>
      <c r="F960" s="855" t="s">
        <v>14138</v>
      </c>
    </row>
    <row r="961" spans="1:6" ht="60">
      <c r="A961" s="878" t="s">
        <v>2881</v>
      </c>
      <c r="B961" s="873" t="s">
        <v>2882</v>
      </c>
      <c r="C961" s="972" t="s">
        <v>2883</v>
      </c>
      <c r="D961" s="1030">
        <v>5500</v>
      </c>
      <c r="E961" s="898"/>
      <c r="F961" s="855" t="s">
        <v>14138</v>
      </c>
    </row>
    <row r="962" spans="1:6" ht="30">
      <c r="A962" s="878" t="s">
        <v>2884</v>
      </c>
      <c r="B962" s="873" t="s">
        <v>2885</v>
      </c>
      <c r="C962" s="972" t="s">
        <v>11606</v>
      </c>
      <c r="D962" s="1030">
        <v>1350</v>
      </c>
      <c r="E962" s="898"/>
      <c r="F962" s="855" t="s">
        <v>14138</v>
      </c>
    </row>
    <row r="963" spans="1:6" ht="60">
      <c r="A963" s="878" t="s">
        <v>2887</v>
      </c>
      <c r="B963" s="873" t="s">
        <v>2888</v>
      </c>
      <c r="C963" s="972" t="s">
        <v>11607</v>
      </c>
      <c r="D963" s="1030">
        <v>3950</v>
      </c>
      <c r="E963" s="898"/>
      <c r="F963" s="855" t="s">
        <v>14138</v>
      </c>
    </row>
    <row r="964" spans="1:6" ht="30">
      <c r="A964" s="878" t="s">
        <v>11465</v>
      </c>
      <c r="B964" s="873" t="s">
        <v>2890</v>
      </c>
      <c r="C964" s="972" t="s">
        <v>11608</v>
      </c>
      <c r="D964" s="1030">
        <v>1850</v>
      </c>
      <c r="E964" s="898"/>
      <c r="F964" s="855" t="s">
        <v>14138</v>
      </c>
    </row>
    <row r="965" spans="1:6" ht="15">
      <c r="A965" s="865" t="s">
        <v>2892</v>
      </c>
      <c r="B965" s="873" t="s">
        <v>2893</v>
      </c>
      <c r="C965" s="972" t="s">
        <v>11609</v>
      </c>
      <c r="D965" s="1030">
        <v>6500</v>
      </c>
      <c r="E965" s="898"/>
      <c r="F965" s="855" t="s">
        <v>14138</v>
      </c>
    </row>
    <row r="966" spans="1:6" ht="30">
      <c r="A966" s="865" t="s">
        <v>5459</v>
      </c>
      <c r="B966" s="873" t="s">
        <v>8363</v>
      </c>
      <c r="C966" s="972" t="s">
        <v>8364</v>
      </c>
      <c r="D966" s="1030">
        <v>1950</v>
      </c>
      <c r="E966" s="898"/>
      <c r="F966" s="855" t="s">
        <v>14138</v>
      </c>
    </row>
    <row r="967" spans="1:6" ht="15">
      <c r="A967" s="865" t="s">
        <v>8365</v>
      </c>
      <c r="B967" s="873" t="s">
        <v>8366</v>
      </c>
      <c r="C967" s="972" t="s">
        <v>11610</v>
      </c>
      <c r="D967" s="1030">
        <v>1450</v>
      </c>
      <c r="E967" s="898"/>
      <c r="F967" s="855" t="s">
        <v>14138</v>
      </c>
    </row>
    <row r="968" spans="1:6" ht="15">
      <c r="A968" s="865" t="s">
        <v>8368</v>
      </c>
      <c r="B968" s="873" t="s">
        <v>8369</v>
      </c>
      <c r="C968" s="972" t="s">
        <v>11611</v>
      </c>
      <c r="D968" s="1030">
        <v>1750</v>
      </c>
      <c r="E968" s="898"/>
      <c r="F968" s="855" t="s">
        <v>14138</v>
      </c>
    </row>
    <row r="969" spans="1:6" ht="15">
      <c r="A969" s="865" t="s">
        <v>8371</v>
      </c>
      <c r="B969" s="873" t="s">
        <v>8372</v>
      </c>
      <c r="C969" s="972" t="s">
        <v>11612</v>
      </c>
      <c r="D969" s="1030">
        <v>2500</v>
      </c>
      <c r="E969" s="898"/>
      <c r="F969" s="855" t="s">
        <v>14138</v>
      </c>
    </row>
    <row r="970" spans="1:6" ht="30">
      <c r="A970" s="865" t="s">
        <v>8374</v>
      </c>
      <c r="B970" s="873" t="s">
        <v>8375</v>
      </c>
      <c r="C970" s="972" t="s">
        <v>11613</v>
      </c>
      <c r="D970" s="1030">
        <v>2450</v>
      </c>
      <c r="E970" s="898"/>
      <c r="F970" s="855" t="s">
        <v>14138</v>
      </c>
    </row>
    <row r="971" spans="1:6" ht="30">
      <c r="A971" s="865" t="s">
        <v>8377</v>
      </c>
      <c r="B971" s="873" t="s">
        <v>8378</v>
      </c>
      <c r="C971" s="972" t="s">
        <v>11614</v>
      </c>
      <c r="D971" s="1030">
        <v>1000</v>
      </c>
      <c r="E971" s="898"/>
      <c r="F971" s="855" t="s">
        <v>14138</v>
      </c>
    </row>
    <row r="972" spans="1:6" ht="30">
      <c r="A972" s="865" t="s">
        <v>8380</v>
      </c>
      <c r="B972" s="873" t="s">
        <v>8381</v>
      </c>
      <c r="C972" s="972" t="s">
        <v>11615</v>
      </c>
      <c r="D972" s="1030">
        <v>1500</v>
      </c>
      <c r="E972" s="898"/>
      <c r="F972" s="855" t="s">
        <v>14138</v>
      </c>
    </row>
    <row r="973" spans="1:6" ht="45">
      <c r="A973" s="865" t="s">
        <v>8383</v>
      </c>
      <c r="B973" s="873" t="s">
        <v>8384</v>
      </c>
      <c r="C973" s="972" t="s">
        <v>11616</v>
      </c>
      <c r="D973" s="1030">
        <v>2450</v>
      </c>
      <c r="E973" s="898"/>
      <c r="F973" s="855" t="s">
        <v>14138</v>
      </c>
    </row>
    <row r="974" spans="1:6" ht="45">
      <c r="A974" s="865" t="s">
        <v>8386</v>
      </c>
      <c r="B974" s="873" t="s">
        <v>8387</v>
      </c>
      <c r="C974" s="972" t="s">
        <v>11617</v>
      </c>
      <c r="D974" s="1030">
        <v>2650</v>
      </c>
      <c r="E974" s="898"/>
      <c r="F974" s="855" t="s">
        <v>14138</v>
      </c>
    </row>
    <row r="975" spans="1:6" ht="15">
      <c r="A975" s="865" t="s">
        <v>9176</v>
      </c>
      <c r="B975" s="873" t="s">
        <v>9177</v>
      </c>
      <c r="C975" s="972" t="s">
        <v>11618</v>
      </c>
      <c r="D975" s="1030">
        <v>3500</v>
      </c>
      <c r="E975" s="898"/>
      <c r="F975" s="855" t="s">
        <v>14138</v>
      </c>
    </row>
    <row r="976" spans="1:6" ht="15">
      <c r="A976" s="865" t="s">
        <v>9179</v>
      </c>
      <c r="B976" s="873" t="s">
        <v>9180</v>
      </c>
      <c r="C976" s="972" t="s">
        <v>11619</v>
      </c>
      <c r="D976" s="1030">
        <v>3500</v>
      </c>
      <c r="E976" s="898"/>
      <c r="F976" s="855" t="s">
        <v>14138</v>
      </c>
    </row>
    <row r="977" spans="1:6" ht="15">
      <c r="A977" s="865" t="s">
        <v>9182</v>
      </c>
      <c r="B977" s="873" t="s">
        <v>9183</v>
      </c>
      <c r="C977" s="972" t="s">
        <v>11620</v>
      </c>
      <c r="D977" s="1030">
        <v>4500</v>
      </c>
      <c r="E977" s="898"/>
      <c r="F977" s="855" t="s">
        <v>14138</v>
      </c>
    </row>
    <row r="978" spans="1:6" ht="15">
      <c r="A978" s="865" t="s">
        <v>9185</v>
      </c>
      <c r="B978" s="873" t="s">
        <v>9186</v>
      </c>
      <c r="C978" s="972" t="s">
        <v>11621</v>
      </c>
      <c r="D978" s="1030">
        <v>4000</v>
      </c>
      <c r="E978" s="898"/>
      <c r="F978" s="855" t="s">
        <v>14138</v>
      </c>
    </row>
    <row r="979" spans="1:6" ht="15">
      <c r="A979" s="865" t="s">
        <v>9188</v>
      </c>
      <c r="B979" s="873" t="s">
        <v>9189</v>
      </c>
      <c r="C979" s="972" t="s">
        <v>11622</v>
      </c>
      <c r="D979" s="1030">
        <v>2330</v>
      </c>
      <c r="E979" s="898"/>
      <c r="F979" s="855" t="s">
        <v>14138</v>
      </c>
    </row>
    <row r="980" spans="1:6" ht="30">
      <c r="A980" s="865" t="s">
        <v>9191</v>
      </c>
      <c r="B980" s="873" t="s">
        <v>9192</v>
      </c>
      <c r="C980" s="972" t="s">
        <v>11623</v>
      </c>
      <c r="D980" s="1030">
        <v>4900</v>
      </c>
      <c r="E980" s="898"/>
      <c r="F980" s="855" t="s">
        <v>14138</v>
      </c>
    </row>
    <row r="981" spans="1:6" ht="15">
      <c r="A981" s="865" t="s">
        <v>9194</v>
      </c>
      <c r="B981" s="873" t="s">
        <v>9195</v>
      </c>
      <c r="C981" s="972" t="s">
        <v>11624</v>
      </c>
      <c r="D981" s="1030">
        <v>4500</v>
      </c>
      <c r="E981" s="898"/>
      <c r="F981" s="855" t="s">
        <v>14138</v>
      </c>
    </row>
    <row r="982" spans="1:6" ht="15">
      <c r="A982" s="865" t="s">
        <v>9200</v>
      </c>
      <c r="B982" s="952" t="s">
        <v>9201</v>
      </c>
      <c r="C982" s="972" t="s">
        <v>11625</v>
      </c>
      <c r="D982" s="1030">
        <v>4500</v>
      </c>
      <c r="E982" s="898"/>
      <c r="F982" s="855" t="s">
        <v>14138</v>
      </c>
    </row>
    <row r="983" spans="1:6" ht="15">
      <c r="A983" s="865" t="s">
        <v>9203</v>
      </c>
      <c r="B983" s="952" t="s">
        <v>9204</v>
      </c>
      <c r="C983" s="972" t="s">
        <v>11626</v>
      </c>
      <c r="D983" s="1030">
        <v>4500</v>
      </c>
      <c r="E983" s="898"/>
      <c r="F983" s="855" t="s">
        <v>14138</v>
      </c>
    </row>
    <row r="984" spans="1:6" ht="15">
      <c r="A984" s="865" t="s">
        <v>9206</v>
      </c>
      <c r="B984" s="952" t="s">
        <v>9207</v>
      </c>
      <c r="C984" s="972" t="s">
        <v>11627</v>
      </c>
      <c r="D984" s="1030">
        <v>4500</v>
      </c>
      <c r="E984" s="898"/>
      <c r="F984" s="855" t="s">
        <v>14138</v>
      </c>
    </row>
    <row r="985" spans="1:6" ht="15">
      <c r="A985" s="865" t="s">
        <v>9209</v>
      </c>
      <c r="B985" s="952" t="s">
        <v>9210</v>
      </c>
      <c r="C985" s="972" t="s">
        <v>11628</v>
      </c>
      <c r="D985" s="1030">
        <v>4500</v>
      </c>
      <c r="E985" s="898"/>
      <c r="F985" s="855" t="s">
        <v>14138</v>
      </c>
    </row>
    <row r="986" spans="1:6" ht="15">
      <c r="A986" s="865" t="s">
        <v>9212</v>
      </c>
      <c r="B986" s="952" t="s">
        <v>9213</v>
      </c>
      <c r="C986" s="972" t="s">
        <v>11629</v>
      </c>
      <c r="D986" s="1030">
        <v>4500</v>
      </c>
      <c r="E986" s="898"/>
      <c r="F986" s="855" t="s">
        <v>14138</v>
      </c>
    </row>
    <row r="987" spans="1:6" ht="15">
      <c r="A987" s="865" t="s">
        <v>9215</v>
      </c>
      <c r="B987" s="952" t="s">
        <v>9216</v>
      </c>
      <c r="C987" s="972" t="s">
        <v>11630</v>
      </c>
      <c r="D987" s="1030">
        <v>4500</v>
      </c>
      <c r="E987" s="898"/>
      <c r="F987" s="855" t="s">
        <v>14138</v>
      </c>
    </row>
    <row r="988" spans="1:6" ht="15">
      <c r="A988" s="865" t="s">
        <v>9218</v>
      </c>
      <c r="B988" s="952" t="s">
        <v>9219</v>
      </c>
      <c r="C988" s="972" t="s">
        <v>11631</v>
      </c>
      <c r="D988" s="1030">
        <v>4500</v>
      </c>
      <c r="E988" s="898"/>
      <c r="F988" s="855" t="s">
        <v>14138</v>
      </c>
    </row>
    <row r="989" spans="1:6" ht="30">
      <c r="A989" s="865" t="s">
        <v>9221</v>
      </c>
      <c r="B989" s="952" t="s">
        <v>9222</v>
      </c>
      <c r="C989" s="972" t="s">
        <v>11632</v>
      </c>
      <c r="D989" s="1030">
        <v>6900</v>
      </c>
      <c r="E989" s="898"/>
      <c r="F989" s="855" t="s">
        <v>14138</v>
      </c>
    </row>
    <row r="990" spans="1:6" ht="15">
      <c r="A990" s="865" t="s">
        <v>9224</v>
      </c>
      <c r="B990" s="952" t="s">
        <v>9225</v>
      </c>
      <c r="C990" s="972" t="s">
        <v>11633</v>
      </c>
      <c r="D990" s="1030">
        <v>4500</v>
      </c>
      <c r="E990" s="898"/>
      <c r="F990" s="855" t="s">
        <v>14138</v>
      </c>
    </row>
    <row r="991" spans="1:6" ht="15">
      <c r="A991" s="865" t="s">
        <v>9227</v>
      </c>
      <c r="B991" s="952" t="s">
        <v>9228</v>
      </c>
      <c r="C991" s="972" t="s">
        <v>11634</v>
      </c>
      <c r="D991" s="1030">
        <v>4500</v>
      </c>
      <c r="E991" s="898"/>
      <c r="F991" s="855" t="s">
        <v>14138</v>
      </c>
    </row>
    <row r="992" spans="1:6" ht="15">
      <c r="A992" s="865" t="s">
        <v>9230</v>
      </c>
      <c r="B992" s="952" t="s">
        <v>9231</v>
      </c>
      <c r="C992" s="972" t="s">
        <v>11635</v>
      </c>
      <c r="D992" s="1030">
        <v>4500</v>
      </c>
      <c r="E992" s="898"/>
      <c r="F992" s="855" t="s">
        <v>14138</v>
      </c>
    </row>
    <row r="993" spans="1:6" ht="15">
      <c r="A993" s="865" t="s">
        <v>9233</v>
      </c>
      <c r="B993" s="952" t="s">
        <v>9234</v>
      </c>
      <c r="C993" s="972" t="s">
        <v>9235</v>
      </c>
      <c r="D993" s="1030">
        <v>5900</v>
      </c>
      <c r="E993" s="898"/>
      <c r="F993" s="855" t="s">
        <v>14138</v>
      </c>
    </row>
    <row r="994" spans="1:6" ht="15">
      <c r="A994" s="865" t="s">
        <v>9242</v>
      </c>
      <c r="B994" s="873" t="s">
        <v>9243</v>
      </c>
      <c r="C994" s="927" t="s">
        <v>11636</v>
      </c>
      <c r="D994" s="1030">
        <v>5800</v>
      </c>
      <c r="E994" s="898"/>
      <c r="F994" s="855" t="s">
        <v>14138</v>
      </c>
    </row>
    <row r="995" spans="1:6" ht="15">
      <c r="A995" s="865" t="s">
        <v>9245</v>
      </c>
      <c r="B995" s="873" t="s">
        <v>9246</v>
      </c>
      <c r="C995" s="927" t="s">
        <v>11637</v>
      </c>
      <c r="D995" s="1030">
        <v>4500</v>
      </c>
      <c r="E995" s="898"/>
      <c r="F995" s="855" t="s">
        <v>14138</v>
      </c>
    </row>
    <row r="996" spans="1:6" ht="30">
      <c r="A996" s="865" t="s">
        <v>9248</v>
      </c>
      <c r="B996" s="873" t="s">
        <v>9249</v>
      </c>
      <c r="C996" s="927" t="s">
        <v>11638</v>
      </c>
      <c r="D996" s="1030">
        <v>4500</v>
      </c>
      <c r="E996" s="898"/>
      <c r="F996" s="855" t="s">
        <v>14138</v>
      </c>
    </row>
    <row r="997" spans="1:6" ht="15">
      <c r="A997" s="865" t="s">
        <v>9251</v>
      </c>
      <c r="B997" s="873" t="s">
        <v>9252</v>
      </c>
      <c r="C997" s="927" t="s">
        <v>11639</v>
      </c>
      <c r="D997" s="1030">
        <v>3900</v>
      </c>
      <c r="E997" s="898"/>
      <c r="F997" s="855" t="s">
        <v>14138</v>
      </c>
    </row>
    <row r="998" spans="1:6" ht="15">
      <c r="A998" s="865" t="s">
        <v>9254</v>
      </c>
      <c r="B998" s="873" t="s">
        <v>9255</v>
      </c>
      <c r="C998" s="927" t="s">
        <v>11640</v>
      </c>
      <c r="D998" s="1030">
        <v>1350</v>
      </c>
      <c r="E998" s="898"/>
      <c r="F998" s="855" t="s">
        <v>14138</v>
      </c>
    </row>
    <row r="999" spans="1:6" ht="45">
      <c r="A999" s="865" t="s">
        <v>9257</v>
      </c>
      <c r="B999" s="873" t="s">
        <v>9258</v>
      </c>
      <c r="C999" s="927" t="s">
        <v>11641</v>
      </c>
      <c r="D999" s="1030">
        <v>5000</v>
      </c>
      <c r="E999" s="898"/>
      <c r="F999" s="855" t="s">
        <v>14138</v>
      </c>
    </row>
    <row r="1000" spans="1:6" ht="15">
      <c r="A1000" s="865" t="s">
        <v>9260</v>
      </c>
      <c r="B1000" s="873" t="s">
        <v>9261</v>
      </c>
      <c r="C1000" s="927" t="s">
        <v>11642</v>
      </c>
      <c r="D1000" s="1030">
        <v>4500</v>
      </c>
      <c r="E1000" s="898"/>
      <c r="F1000" s="855" t="s">
        <v>14138</v>
      </c>
    </row>
    <row r="1001" spans="1:6" ht="30">
      <c r="A1001" s="865" t="s">
        <v>9263</v>
      </c>
      <c r="B1001" s="873" t="s">
        <v>9264</v>
      </c>
      <c r="C1001" s="927" t="s">
        <v>11643</v>
      </c>
      <c r="D1001" s="1030">
        <v>3300</v>
      </c>
      <c r="E1001" s="898"/>
      <c r="F1001" s="855" t="s">
        <v>14138</v>
      </c>
    </row>
    <row r="1002" spans="1:6" ht="15">
      <c r="A1002" s="865" t="s">
        <v>9266</v>
      </c>
      <c r="B1002" s="873" t="s">
        <v>9267</v>
      </c>
      <c r="C1002" s="927" t="s">
        <v>11644</v>
      </c>
      <c r="D1002" s="1030">
        <v>1650</v>
      </c>
      <c r="E1002" s="898"/>
      <c r="F1002" s="855" t="s">
        <v>14138</v>
      </c>
    </row>
    <row r="1003" spans="1:6" ht="15">
      <c r="A1003" s="865" t="s">
        <v>9268</v>
      </c>
      <c r="B1003" s="873" t="s">
        <v>9269</v>
      </c>
      <c r="C1003" s="927" t="s">
        <v>11645</v>
      </c>
      <c r="D1003" s="1030">
        <v>2500</v>
      </c>
      <c r="E1003" s="898"/>
      <c r="F1003" s="855" t="s">
        <v>14138</v>
      </c>
    </row>
    <row r="1004" spans="1:6" ht="30">
      <c r="A1004" s="865" t="s">
        <v>9401</v>
      </c>
      <c r="B1004" s="873" t="s">
        <v>9402</v>
      </c>
      <c r="C1004" s="927" t="s">
        <v>9403</v>
      </c>
      <c r="D1004" s="1030">
        <v>1250</v>
      </c>
      <c r="E1004" s="898"/>
      <c r="F1004" s="855" t="s">
        <v>14138</v>
      </c>
    </row>
    <row r="1005" spans="1:6" ht="30">
      <c r="A1005" s="865" t="s">
        <v>9404</v>
      </c>
      <c r="B1005" s="873" t="s">
        <v>9405</v>
      </c>
      <c r="C1005" s="927" t="s">
        <v>11646</v>
      </c>
      <c r="D1005" s="1030">
        <v>2200</v>
      </c>
      <c r="E1005" s="898"/>
      <c r="F1005" s="855" t="s">
        <v>14138</v>
      </c>
    </row>
    <row r="1006" spans="1:6" ht="30">
      <c r="A1006" s="865" t="s">
        <v>9407</v>
      </c>
      <c r="B1006" s="873" t="s">
        <v>9408</v>
      </c>
      <c r="C1006" s="927" t="s">
        <v>9409</v>
      </c>
      <c r="D1006" s="1030">
        <v>2750</v>
      </c>
      <c r="E1006" s="898"/>
      <c r="F1006" s="855" t="s">
        <v>14138</v>
      </c>
    </row>
    <row r="1007" spans="1:6" ht="30">
      <c r="A1007" s="865" t="s">
        <v>10792</v>
      </c>
      <c r="B1007" s="873" t="s">
        <v>10793</v>
      </c>
      <c r="C1007" s="927" t="s">
        <v>10794</v>
      </c>
      <c r="D1007" s="1030">
        <v>1350</v>
      </c>
      <c r="E1007" s="898"/>
      <c r="F1007" s="855" t="s">
        <v>14138</v>
      </c>
    </row>
    <row r="1008" spans="1:6" ht="30">
      <c r="A1008" s="865" t="s">
        <v>10795</v>
      </c>
      <c r="B1008" s="873" t="s">
        <v>10796</v>
      </c>
      <c r="C1008" s="927" t="s">
        <v>10797</v>
      </c>
      <c r="D1008" s="1030">
        <v>1850</v>
      </c>
      <c r="E1008" s="898"/>
      <c r="F1008" s="855" t="s">
        <v>14138</v>
      </c>
    </row>
    <row r="1009" spans="1:6" ht="30">
      <c r="A1009" s="865" t="s">
        <v>10798</v>
      </c>
      <c r="B1009" s="873" t="s">
        <v>10799</v>
      </c>
      <c r="C1009" s="927" t="s">
        <v>10800</v>
      </c>
      <c r="D1009" s="1030">
        <v>1700</v>
      </c>
      <c r="E1009" s="898"/>
      <c r="F1009" s="855" t="s">
        <v>14138</v>
      </c>
    </row>
    <row r="1010" spans="1:6" ht="45">
      <c r="A1010" s="865" t="s">
        <v>10801</v>
      </c>
      <c r="B1010" s="873" t="s">
        <v>10802</v>
      </c>
      <c r="C1010" s="927" t="s">
        <v>11647</v>
      </c>
      <c r="D1010" s="1030">
        <v>6850</v>
      </c>
      <c r="E1010" s="898"/>
      <c r="F1010" s="855" t="s">
        <v>14138</v>
      </c>
    </row>
    <row r="1011" spans="1:6" ht="30">
      <c r="A1011" s="865" t="s">
        <v>10804</v>
      </c>
      <c r="B1011" s="873" t="s">
        <v>10805</v>
      </c>
      <c r="C1011" s="927" t="s">
        <v>10806</v>
      </c>
      <c r="D1011" s="1030">
        <v>1750</v>
      </c>
      <c r="E1011" s="898"/>
      <c r="F1011" s="855" t="s">
        <v>14138</v>
      </c>
    </row>
    <row r="1012" spans="1:6" ht="30">
      <c r="A1012" s="865" t="s">
        <v>10807</v>
      </c>
      <c r="B1012" s="873" t="s">
        <v>10808</v>
      </c>
      <c r="C1012" s="927" t="s">
        <v>11648</v>
      </c>
      <c r="D1012" s="1030">
        <v>1650</v>
      </c>
      <c r="E1012" s="898"/>
      <c r="F1012" s="855" t="s">
        <v>14138</v>
      </c>
    </row>
    <row r="1013" spans="1:6" ht="15">
      <c r="A1013" s="865" t="s">
        <v>10869</v>
      </c>
      <c r="B1013" s="873" t="s">
        <v>10870</v>
      </c>
      <c r="C1013" s="927" t="s">
        <v>10871</v>
      </c>
      <c r="D1013" s="1030">
        <v>5850</v>
      </c>
      <c r="E1013" s="898"/>
      <c r="F1013" s="855" t="s">
        <v>14138</v>
      </c>
    </row>
    <row r="1014" spans="1:6" ht="15">
      <c r="A1014" s="865" t="s">
        <v>10872</v>
      </c>
      <c r="B1014" s="873" t="s">
        <v>10873</v>
      </c>
      <c r="C1014" s="927" t="s">
        <v>10874</v>
      </c>
      <c r="D1014" s="1030">
        <v>1950</v>
      </c>
      <c r="E1014" s="898"/>
      <c r="F1014" s="855" t="s">
        <v>14138</v>
      </c>
    </row>
    <row r="1015" spans="1:6" ht="30">
      <c r="A1015" s="865" t="s">
        <v>10875</v>
      </c>
      <c r="B1015" s="873" t="s">
        <v>10876</v>
      </c>
      <c r="C1015" s="927" t="s">
        <v>11649</v>
      </c>
      <c r="D1015" s="1030">
        <v>2350</v>
      </c>
      <c r="E1015" s="898"/>
      <c r="F1015" s="855" t="s">
        <v>14138</v>
      </c>
    </row>
    <row r="1016" spans="1:6" ht="15">
      <c r="A1016" s="865" t="s">
        <v>10878</v>
      </c>
      <c r="B1016" s="873" t="s">
        <v>10879</v>
      </c>
      <c r="C1016" s="927" t="s">
        <v>10880</v>
      </c>
      <c r="D1016" s="1030">
        <v>2950</v>
      </c>
      <c r="E1016" s="898"/>
      <c r="F1016" s="855" t="s">
        <v>14138</v>
      </c>
    </row>
    <row r="1017" spans="1:6" ht="15">
      <c r="A1017" s="865" t="s">
        <v>10881</v>
      </c>
      <c r="B1017" s="873" t="s">
        <v>10882</v>
      </c>
      <c r="C1017" s="927" t="s">
        <v>10883</v>
      </c>
      <c r="D1017" s="1030">
        <v>2350</v>
      </c>
      <c r="E1017" s="898"/>
      <c r="F1017" s="855" t="s">
        <v>14138</v>
      </c>
    </row>
    <row r="1018" spans="1:6" ht="15">
      <c r="A1018" s="865" t="s">
        <v>10884</v>
      </c>
      <c r="B1018" s="873" t="s">
        <v>10885</v>
      </c>
      <c r="C1018" s="927" t="s">
        <v>10886</v>
      </c>
      <c r="D1018" s="1030">
        <v>1950</v>
      </c>
      <c r="E1018" s="898"/>
      <c r="F1018" s="855" t="s">
        <v>14138</v>
      </c>
    </row>
    <row r="1019" spans="1:6" ht="15">
      <c r="A1019" s="865" t="s">
        <v>10887</v>
      </c>
      <c r="B1019" s="873" t="s">
        <v>10888</v>
      </c>
      <c r="C1019" s="927" t="s">
        <v>10889</v>
      </c>
      <c r="D1019" s="1030">
        <v>2650</v>
      </c>
      <c r="E1019" s="898"/>
      <c r="F1019" s="855" t="s">
        <v>14138</v>
      </c>
    </row>
    <row r="1020" spans="1:6" ht="15">
      <c r="A1020" s="865" t="s">
        <v>10890</v>
      </c>
      <c r="B1020" s="873" t="s">
        <v>10891</v>
      </c>
      <c r="C1020" s="927" t="s">
        <v>10892</v>
      </c>
      <c r="D1020" s="1030">
        <v>2450</v>
      </c>
      <c r="E1020" s="898"/>
      <c r="F1020" s="855" t="s">
        <v>14138</v>
      </c>
    </row>
    <row r="1021" spans="1:6" ht="30">
      <c r="A1021" s="865" t="s">
        <v>10893</v>
      </c>
      <c r="B1021" s="873" t="s">
        <v>10894</v>
      </c>
      <c r="C1021" s="927" t="s">
        <v>11650</v>
      </c>
      <c r="D1021" s="1030">
        <v>1250</v>
      </c>
      <c r="E1021" s="898"/>
      <c r="F1021" s="855" t="s">
        <v>14138</v>
      </c>
    </row>
    <row r="1022" spans="1:6" ht="15">
      <c r="A1022" s="865" t="s">
        <v>10896</v>
      </c>
      <c r="B1022" s="873" t="s">
        <v>10897</v>
      </c>
      <c r="C1022" s="927" t="s">
        <v>10898</v>
      </c>
      <c r="D1022" s="1030">
        <v>1950</v>
      </c>
      <c r="E1022" s="898"/>
      <c r="F1022" s="855" t="s">
        <v>14138</v>
      </c>
    </row>
    <row r="1023" spans="1:6" ht="15">
      <c r="A1023" s="865" t="s">
        <v>10899</v>
      </c>
      <c r="B1023" s="873" t="s">
        <v>10900</v>
      </c>
      <c r="C1023" s="927" t="s">
        <v>10901</v>
      </c>
      <c r="D1023" s="1030">
        <v>1950</v>
      </c>
      <c r="E1023" s="898"/>
      <c r="F1023" s="855" t="s">
        <v>14138</v>
      </c>
    </row>
    <row r="1024" spans="1:6" ht="15">
      <c r="A1024" s="865" t="s">
        <v>10902</v>
      </c>
      <c r="B1024" s="873" t="s">
        <v>10903</v>
      </c>
      <c r="C1024" s="927" t="s">
        <v>10904</v>
      </c>
      <c r="D1024" s="1030">
        <v>1950</v>
      </c>
      <c r="E1024" s="898"/>
      <c r="F1024" s="855" t="s">
        <v>14138</v>
      </c>
    </row>
    <row r="1025" spans="1:6" ht="15">
      <c r="A1025" s="865" t="s">
        <v>10905</v>
      </c>
      <c r="B1025" s="873" t="s">
        <v>10906</v>
      </c>
      <c r="C1025" s="927" t="s">
        <v>10907</v>
      </c>
      <c r="D1025" s="1030">
        <v>1950</v>
      </c>
      <c r="E1025" s="898"/>
      <c r="F1025" s="855" t="s">
        <v>14138</v>
      </c>
    </row>
    <row r="1026" spans="1:6" ht="15">
      <c r="A1026" s="865" t="s">
        <v>10908</v>
      </c>
      <c r="B1026" s="873" t="s">
        <v>10909</v>
      </c>
      <c r="C1026" s="927" t="s">
        <v>10910</v>
      </c>
      <c r="D1026" s="1030">
        <v>1950</v>
      </c>
      <c r="E1026" s="898"/>
      <c r="F1026" s="855" t="s">
        <v>14138</v>
      </c>
    </row>
    <row r="1027" spans="1:6" ht="30">
      <c r="A1027" s="865" t="s">
        <v>10911</v>
      </c>
      <c r="B1027" s="873" t="s">
        <v>10912</v>
      </c>
      <c r="C1027" s="927" t="s">
        <v>10913</v>
      </c>
      <c r="D1027" s="1030">
        <v>5500</v>
      </c>
      <c r="E1027" s="898"/>
      <c r="F1027" s="855" t="s">
        <v>14138</v>
      </c>
    </row>
    <row r="1028" spans="1:6" ht="15">
      <c r="A1028" s="865" t="s">
        <v>10914</v>
      </c>
      <c r="B1028" s="873" t="s">
        <v>10915</v>
      </c>
      <c r="C1028" s="927" t="s">
        <v>11651</v>
      </c>
      <c r="D1028" s="1030">
        <v>5950</v>
      </c>
      <c r="E1028" s="898"/>
      <c r="F1028" s="855" t="s">
        <v>14138</v>
      </c>
    </row>
    <row r="1029" spans="1:6" ht="15">
      <c r="A1029" s="865" t="s">
        <v>10917</v>
      </c>
      <c r="B1029" s="873" t="s">
        <v>10918</v>
      </c>
      <c r="C1029" s="927" t="s">
        <v>11652</v>
      </c>
      <c r="D1029" s="1030">
        <v>5850</v>
      </c>
      <c r="E1029" s="898"/>
      <c r="F1029" s="855" t="s">
        <v>14138</v>
      </c>
    </row>
    <row r="1030" spans="1:6" ht="15">
      <c r="A1030" s="865" t="s">
        <v>10920</v>
      </c>
      <c r="B1030" s="873" t="s">
        <v>10921</v>
      </c>
      <c r="C1030" s="927" t="s">
        <v>11653</v>
      </c>
      <c r="D1030" s="1030">
        <v>2500</v>
      </c>
      <c r="E1030" s="898"/>
      <c r="F1030" s="855" t="s">
        <v>14138</v>
      </c>
    </row>
    <row r="1031" spans="1:6" ht="15">
      <c r="A1031" s="865" t="s">
        <v>10923</v>
      </c>
      <c r="B1031" s="873" t="s">
        <v>10924</v>
      </c>
      <c r="C1031" s="927" t="s">
        <v>10925</v>
      </c>
      <c r="D1031" s="1030">
        <v>3650</v>
      </c>
      <c r="E1031" s="898"/>
      <c r="F1031" s="855" t="s">
        <v>14138</v>
      </c>
    </row>
    <row r="1032" spans="1:6" ht="15">
      <c r="A1032" s="865" t="s">
        <v>10926</v>
      </c>
      <c r="B1032" s="873" t="s">
        <v>10927</v>
      </c>
      <c r="C1032" s="927" t="s">
        <v>11654</v>
      </c>
      <c r="D1032" s="1030">
        <v>6750</v>
      </c>
      <c r="E1032" s="898"/>
      <c r="F1032" s="855" t="s">
        <v>14138</v>
      </c>
    </row>
    <row r="1033" spans="1:6" ht="45">
      <c r="A1033" s="865" t="s">
        <v>10929</v>
      </c>
      <c r="B1033" s="873" t="s">
        <v>10930</v>
      </c>
      <c r="C1033" s="927" t="s">
        <v>11655</v>
      </c>
      <c r="D1033" s="1030">
        <v>4500</v>
      </c>
      <c r="E1033" s="898"/>
      <c r="F1033" s="855" t="s">
        <v>14138</v>
      </c>
    </row>
    <row r="1034" spans="1:6" ht="15">
      <c r="A1034" s="865" t="s">
        <v>11083</v>
      </c>
      <c r="B1034" s="873" t="s">
        <v>10978</v>
      </c>
      <c r="C1034" s="927" t="s">
        <v>11656</v>
      </c>
      <c r="D1034" s="1030">
        <v>1950</v>
      </c>
      <c r="E1034" s="898"/>
      <c r="F1034" s="855" t="s">
        <v>14138</v>
      </c>
    </row>
    <row r="1035" spans="1:6" ht="15">
      <c r="A1035" s="865" t="s">
        <v>11082</v>
      </c>
      <c r="B1035" s="873" t="s">
        <v>10979</v>
      </c>
      <c r="C1035" s="927" t="s">
        <v>10963</v>
      </c>
      <c r="D1035" s="1030">
        <v>850</v>
      </c>
      <c r="E1035" s="898"/>
      <c r="F1035" s="855" t="s">
        <v>14138</v>
      </c>
    </row>
    <row r="1036" spans="1:6" ht="30">
      <c r="A1036" s="865" t="s">
        <v>11081</v>
      </c>
      <c r="B1036" s="873" t="s">
        <v>10980</v>
      </c>
      <c r="C1036" s="927" t="s">
        <v>11657</v>
      </c>
      <c r="D1036" s="1030">
        <v>3350</v>
      </c>
      <c r="E1036" s="898"/>
      <c r="F1036" s="855" t="s">
        <v>14138</v>
      </c>
    </row>
    <row r="1037" spans="1:6" ht="15">
      <c r="A1037" s="865" t="s">
        <v>11080</v>
      </c>
      <c r="B1037" s="873" t="s">
        <v>10981</v>
      </c>
      <c r="C1037" s="927" t="s">
        <v>10965</v>
      </c>
      <c r="D1037" s="1030">
        <v>1750</v>
      </c>
      <c r="E1037" s="898"/>
      <c r="F1037" s="855" t="s">
        <v>14138</v>
      </c>
    </row>
    <row r="1038" spans="1:6" ht="15">
      <c r="A1038" s="865" t="s">
        <v>11212</v>
      </c>
      <c r="B1038" s="873" t="s">
        <v>10982</v>
      </c>
      <c r="C1038" s="927" t="s">
        <v>11219</v>
      </c>
      <c r="D1038" s="1030">
        <v>2950</v>
      </c>
      <c r="E1038" s="898"/>
      <c r="F1038" s="855" t="s">
        <v>14138</v>
      </c>
    </row>
    <row r="1039" spans="1:6" ht="15">
      <c r="A1039" s="865" t="s">
        <v>11213</v>
      </c>
      <c r="B1039" s="873" t="s">
        <v>10983</v>
      </c>
      <c r="C1039" s="927" t="s">
        <v>10966</v>
      </c>
      <c r="D1039" s="1030">
        <v>1250</v>
      </c>
      <c r="E1039" s="898"/>
      <c r="F1039" s="855" t="s">
        <v>14138</v>
      </c>
    </row>
    <row r="1040" spans="1:6" ht="15">
      <c r="A1040" s="865" t="s">
        <v>11107</v>
      </c>
      <c r="B1040" s="873" t="s">
        <v>10984</v>
      </c>
      <c r="C1040" s="927" t="s">
        <v>10967</v>
      </c>
      <c r="D1040" s="1030">
        <v>1250</v>
      </c>
      <c r="E1040" s="898"/>
      <c r="F1040" s="855" t="s">
        <v>14138</v>
      </c>
    </row>
    <row r="1041" spans="1:6" ht="15">
      <c r="A1041" s="865" t="s">
        <v>11214</v>
      </c>
      <c r="B1041" s="873" t="s">
        <v>10985</v>
      </c>
      <c r="C1041" s="927" t="s">
        <v>11658</v>
      </c>
      <c r="D1041" s="1030">
        <v>1250</v>
      </c>
      <c r="E1041" s="898"/>
      <c r="F1041" s="855" t="s">
        <v>14138</v>
      </c>
    </row>
    <row r="1042" spans="1:6" ht="15">
      <c r="A1042" s="865" t="s">
        <v>11108</v>
      </c>
      <c r="B1042" s="873" t="s">
        <v>10986</v>
      </c>
      <c r="C1042" s="927" t="s">
        <v>11659</v>
      </c>
      <c r="D1042" s="1030">
        <v>5650</v>
      </c>
      <c r="E1042" s="898"/>
      <c r="F1042" s="855" t="s">
        <v>14138</v>
      </c>
    </row>
    <row r="1043" spans="1:6" ht="30">
      <c r="A1043" s="865" t="s">
        <v>11215</v>
      </c>
      <c r="B1043" s="873" t="s">
        <v>10987</v>
      </c>
      <c r="C1043" s="927" t="s">
        <v>10969</v>
      </c>
      <c r="D1043" s="1030">
        <v>4450</v>
      </c>
      <c r="E1043" s="898"/>
      <c r="F1043" s="855" t="s">
        <v>14138</v>
      </c>
    </row>
    <row r="1044" spans="1:6" ht="15">
      <c r="A1044" s="865" t="s">
        <v>11079</v>
      </c>
      <c r="B1044" s="873" t="s">
        <v>10988</v>
      </c>
      <c r="C1044" s="927" t="s">
        <v>10970</v>
      </c>
      <c r="D1044" s="1030">
        <v>3000</v>
      </c>
      <c r="E1044" s="898"/>
      <c r="F1044" s="855" t="s">
        <v>14138</v>
      </c>
    </row>
    <row r="1045" spans="1:6" ht="30">
      <c r="A1045" s="865" t="s">
        <v>11078</v>
      </c>
      <c r="B1045" s="873" t="s">
        <v>10989</v>
      </c>
      <c r="C1045" s="927" t="s">
        <v>10971</v>
      </c>
      <c r="D1045" s="1030">
        <v>3000</v>
      </c>
      <c r="E1045" s="898"/>
      <c r="F1045" s="855" t="s">
        <v>14138</v>
      </c>
    </row>
    <row r="1046" spans="1:6" ht="15">
      <c r="A1046" s="865" t="s">
        <v>11216</v>
      </c>
      <c r="B1046" s="873" t="s">
        <v>10990</v>
      </c>
      <c r="C1046" s="927" t="s">
        <v>10972</v>
      </c>
      <c r="D1046" s="1030">
        <v>950</v>
      </c>
      <c r="E1046" s="898"/>
      <c r="F1046" s="855" t="s">
        <v>14138</v>
      </c>
    </row>
    <row r="1047" spans="1:6" ht="30">
      <c r="A1047" s="865" t="s">
        <v>11077</v>
      </c>
      <c r="B1047" s="873" t="s">
        <v>10991</v>
      </c>
      <c r="C1047" s="927" t="s">
        <v>10973</v>
      </c>
      <c r="D1047" s="1030">
        <v>950</v>
      </c>
      <c r="E1047" s="898"/>
      <c r="F1047" s="855" t="s">
        <v>14138</v>
      </c>
    </row>
    <row r="1048" spans="1:6" ht="15">
      <c r="A1048" s="865" t="s">
        <v>11217</v>
      </c>
      <c r="B1048" s="873" t="s">
        <v>10992</v>
      </c>
      <c r="C1048" s="927" t="s">
        <v>10974</v>
      </c>
      <c r="D1048" s="1030">
        <v>1000</v>
      </c>
      <c r="E1048" s="898"/>
      <c r="F1048" s="855" t="s">
        <v>14138</v>
      </c>
    </row>
    <row r="1049" spans="1:6" ht="15">
      <c r="A1049" s="865" t="s">
        <v>11218</v>
      </c>
      <c r="B1049" s="873" t="s">
        <v>10993</v>
      </c>
      <c r="C1049" s="927" t="s">
        <v>10975</v>
      </c>
      <c r="D1049" s="1030">
        <v>1250</v>
      </c>
      <c r="E1049" s="898"/>
      <c r="F1049" s="855" t="s">
        <v>14138</v>
      </c>
    </row>
    <row r="1050" spans="1:6" ht="30">
      <c r="A1050" s="865" t="s">
        <v>11220</v>
      </c>
      <c r="B1050" s="873" t="s">
        <v>10994</v>
      </c>
      <c r="C1050" s="927" t="s">
        <v>11660</v>
      </c>
      <c r="D1050" s="1030">
        <v>6950</v>
      </c>
      <c r="E1050" s="898"/>
      <c r="F1050" s="855" t="s">
        <v>14138</v>
      </c>
    </row>
    <row r="1051" spans="1:6" ht="30">
      <c r="A1051" s="865" t="s">
        <v>11076</v>
      </c>
      <c r="B1051" s="873" t="s">
        <v>10995</v>
      </c>
      <c r="C1051" s="927" t="s">
        <v>10977</v>
      </c>
      <c r="D1051" s="1030">
        <v>1850</v>
      </c>
      <c r="E1051" s="898"/>
      <c r="F1051" s="855" t="s">
        <v>14138</v>
      </c>
    </row>
    <row r="1052" spans="1:6" ht="15">
      <c r="A1052" s="865" t="s">
        <v>11234</v>
      </c>
      <c r="B1052" s="873" t="s">
        <v>11235</v>
      </c>
      <c r="C1052" s="927" t="s">
        <v>11236</v>
      </c>
      <c r="D1052" s="1030">
        <v>1500</v>
      </c>
      <c r="E1052" s="898"/>
      <c r="F1052" s="855" t="s">
        <v>14138</v>
      </c>
    </row>
    <row r="1053" spans="1:6" ht="15">
      <c r="A1053" s="865" t="s">
        <v>11237</v>
      </c>
      <c r="B1053" s="873" t="s">
        <v>11238</v>
      </c>
      <c r="C1053" s="946" t="s">
        <v>11661</v>
      </c>
      <c r="D1053" s="1030">
        <v>2850</v>
      </c>
      <c r="E1053" s="898"/>
      <c r="F1053" s="855" t="s">
        <v>14138</v>
      </c>
    </row>
    <row r="1054" spans="1:6" ht="15">
      <c r="A1054" s="865" t="s">
        <v>11239</v>
      </c>
      <c r="B1054" s="873" t="s">
        <v>11240</v>
      </c>
      <c r="C1054" s="946" t="s">
        <v>11241</v>
      </c>
      <c r="D1054" s="1030">
        <v>1650</v>
      </c>
      <c r="E1054" s="898"/>
      <c r="F1054" s="855" t="s">
        <v>14138</v>
      </c>
    </row>
    <row r="1055" spans="1:6" ht="30">
      <c r="A1055" s="865" t="s">
        <v>11242</v>
      </c>
      <c r="B1055" s="873" t="s">
        <v>11243</v>
      </c>
      <c r="C1055" s="946" t="s">
        <v>11662</v>
      </c>
      <c r="D1055" s="1030">
        <v>5950</v>
      </c>
      <c r="E1055" s="898"/>
      <c r="F1055" s="855" t="s">
        <v>14138</v>
      </c>
    </row>
    <row r="1056" spans="1:6" ht="15">
      <c r="A1056" s="865" t="s">
        <v>11244</v>
      </c>
      <c r="B1056" s="873" t="s">
        <v>11245</v>
      </c>
      <c r="C1056" s="946" t="s">
        <v>11663</v>
      </c>
      <c r="D1056" s="1030">
        <v>5950</v>
      </c>
      <c r="E1056" s="898"/>
      <c r="F1056" s="855" t="s">
        <v>14138</v>
      </c>
    </row>
    <row r="1057" spans="1:6" ht="30">
      <c r="A1057" s="865" t="s">
        <v>11246</v>
      </c>
      <c r="B1057" s="873" t="s">
        <v>11247</v>
      </c>
      <c r="C1057" s="946" t="s">
        <v>11248</v>
      </c>
      <c r="D1057" s="1030">
        <v>1950</v>
      </c>
      <c r="E1057" s="898"/>
      <c r="F1057" s="855" t="s">
        <v>14138</v>
      </c>
    </row>
    <row r="1058" spans="1:6" ht="15">
      <c r="A1058" s="865" t="s">
        <v>11249</v>
      </c>
      <c r="B1058" s="873" t="s">
        <v>11250</v>
      </c>
      <c r="C1058" s="946" t="s">
        <v>11251</v>
      </c>
      <c r="D1058" s="1030">
        <v>1950</v>
      </c>
      <c r="E1058" s="898"/>
      <c r="F1058" s="855" t="s">
        <v>14138</v>
      </c>
    </row>
    <row r="1059" spans="1:6" ht="15">
      <c r="A1059" s="865" t="s">
        <v>11252</v>
      </c>
      <c r="B1059" s="873" t="s">
        <v>11253</v>
      </c>
      <c r="C1059" s="946" t="s">
        <v>11254</v>
      </c>
      <c r="D1059" s="1030">
        <v>3750</v>
      </c>
      <c r="E1059" s="898"/>
      <c r="F1059" s="855" t="s">
        <v>14138</v>
      </c>
    </row>
    <row r="1060" spans="1:6" ht="15">
      <c r="A1060" s="865" t="s">
        <v>11255</v>
      </c>
      <c r="B1060" s="873" t="s">
        <v>11256</v>
      </c>
      <c r="C1060" s="946" t="s">
        <v>11664</v>
      </c>
      <c r="D1060" s="1030">
        <v>6950</v>
      </c>
      <c r="E1060" s="898"/>
      <c r="F1060" s="855" t="s">
        <v>14138</v>
      </c>
    </row>
    <row r="1061" spans="1:6" ht="15">
      <c r="A1061" s="865" t="s">
        <v>11257</v>
      </c>
      <c r="B1061" s="873" t="s">
        <v>11258</v>
      </c>
      <c r="C1061" s="946" t="s">
        <v>11665</v>
      </c>
      <c r="D1061" s="1030">
        <v>5450</v>
      </c>
      <c r="E1061" s="898"/>
      <c r="F1061" s="855" t="s">
        <v>14138</v>
      </c>
    </row>
    <row r="1062" spans="1:6" ht="15">
      <c r="A1062" s="865" t="s">
        <v>11259</v>
      </c>
      <c r="B1062" s="873" t="s">
        <v>11260</v>
      </c>
      <c r="C1062" s="946" t="s">
        <v>11666</v>
      </c>
      <c r="D1062" s="1030">
        <v>2950</v>
      </c>
      <c r="E1062" s="898"/>
      <c r="F1062" s="855" t="s">
        <v>14138</v>
      </c>
    </row>
    <row r="1063" spans="1:6" ht="15">
      <c r="A1063" s="865" t="s">
        <v>11261</v>
      </c>
      <c r="B1063" s="873" t="s">
        <v>11262</v>
      </c>
      <c r="C1063" s="946" t="s">
        <v>11667</v>
      </c>
      <c r="D1063" s="1030">
        <v>3600</v>
      </c>
      <c r="E1063" s="898"/>
      <c r="F1063" s="855" t="s">
        <v>14138</v>
      </c>
    </row>
    <row r="1064" spans="1:6" ht="30">
      <c r="A1064" s="865" t="s">
        <v>11263</v>
      </c>
      <c r="B1064" s="873" t="s">
        <v>11264</v>
      </c>
      <c r="C1064" s="946" t="s">
        <v>11668</v>
      </c>
      <c r="D1064" s="1030">
        <v>3900</v>
      </c>
      <c r="E1064" s="898"/>
      <c r="F1064" s="855" t="s">
        <v>14138</v>
      </c>
    </row>
    <row r="1065" spans="1:6" ht="30">
      <c r="A1065" s="865" t="s">
        <v>11265</v>
      </c>
      <c r="B1065" s="873" t="s">
        <v>11266</v>
      </c>
      <c r="C1065" s="946" t="s">
        <v>11267</v>
      </c>
      <c r="D1065" s="1030">
        <v>5950</v>
      </c>
      <c r="E1065" s="898"/>
      <c r="F1065" s="855" t="s">
        <v>14138</v>
      </c>
    </row>
    <row r="1066" spans="1:6" ht="30">
      <c r="A1066" s="865" t="s">
        <v>11268</v>
      </c>
      <c r="B1066" s="873" t="s">
        <v>11269</v>
      </c>
      <c r="C1066" s="946" t="s">
        <v>11669</v>
      </c>
      <c r="D1066" s="1030">
        <v>3950</v>
      </c>
      <c r="E1066" s="898"/>
      <c r="F1066" s="855" t="s">
        <v>14138</v>
      </c>
    </row>
    <row r="1067" spans="1:6" ht="30">
      <c r="A1067" s="865" t="s">
        <v>11270</v>
      </c>
      <c r="B1067" s="873" t="s">
        <v>11271</v>
      </c>
      <c r="C1067" s="946" t="s">
        <v>11670</v>
      </c>
      <c r="D1067" s="1030">
        <v>7500</v>
      </c>
      <c r="E1067" s="898"/>
      <c r="F1067" s="855" t="s">
        <v>14138</v>
      </c>
    </row>
    <row r="1068" spans="1:6" ht="30">
      <c r="A1068" s="865" t="s">
        <v>11272</v>
      </c>
      <c r="B1068" s="873" t="s">
        <v>11273</v>
      </c>
      <c r="C1068" s="946" t="s">
        <v>11671</v>
      </c>
      <c r="D1068" s="1030">
        <v>6700</v>
      </c>
      <c r="E1068" s="898"/>
      <c r="F1068" s="855" t="s">
        <v>14138</v>
      </c>
    </row>
    <row r="1069" spans="1:6" ht="30">
      <c r="A1069" s="865" t="s">
        <v>11274</v>
      </c>
      <c r="B1069" s="873" t="s">
        <v>11275</v>
      </c>
      <c r="C1069" s="946" t="s">
        <v>11672</v>
      </c>
      <c r="D1069" s="1030">
        <v>6400</v>
      </c>
      <c r="E1069" s="898"/>
      <c r="F1069" s="855" t="s">
        <v>14138</v>
      </c>
    </row>
    <row r="1070" spans="1:6" ht="15">
      <c r="A1070" s="865" t="s">
        <v>11276</v>
      </c>
      <c r="B1070" s="873" t="s">
        <v>11277</v>
      </c>
      <c r="C1070" s="946" t="s">
        <v>11278</v>
      </c>
      <c r="D1070" s="1030">
        <v>2450</v>
      </c>
      <c r="E1070" s="898"/>
      <c r="F1070" s="855" t="s">
        <v>14138</v>
      </c>
    </row>
    <row r="1071" spans="1:6" ht="15">
      <c r="A1071" s="865" t="s">
        <v>11279</v>
      </c>
      <c r="B1071" s="873" t="s">
        <v>11280</v>
      </c>
      <c r="C1071" s="946" t="s">
        <v>11673</v>
      </c>
      <c r="D1071" s="1030">
        <v>3950</v>
      </c>
      <c r="E1071" s="898"/>
      <c r="F1071" s="855" t="s">
        <v>14138</v>
      </c>
    </row>
    <row r="1072" spans="1:6" ht="15">
      <c r="A1072" s="865" t="s">
        <v>11281</v>
      </c>
      <c r="B1072" s="873" t="s">
        <v>11282</v>
      </c>
      <c r="C1072" s="946" t="s">
        <v>11674</v>
      </c>
      <c r="D1072" s="1030">
        <v>6950</v>
      </c>
      <c r="E1072" s="898"/>
      <c r="F1072" s="855" t="s">
        <v>14138</v>
      </c>
    </row>
    <row r="1073" spans="1:6" ht="15">
      <c r="A1073" s="865" t="s">
        <v>11283</v>
      </c>
      <c r="B1073" s="873" t="s">
        <v>11284</v>
      </c>
      <c r="C1073" s="946" t="s">
        <v>11675</v>
      </c>
      <c r="D1073" s="1030">
        <v>5950</v>
      </c>
      <c r="E1073" s="898"/>
      <c r="F1073" s="855" t="s">
        <v>14138</v>
      </c>
    </row>
    <row r="1074" spans="1:6" ht="15">
      <c r="A1074" s="865" t="s">
        <v>11285</v>
      </c>
      <c r="B1074" s="873" t="s">
        <v>11286</v>
      </c>
      <c r="C1074" s="946" t="s">
        <v>11676</v>
      </c>
      <c r="D1074" s="1030">
        <v>6950</v>
      </c>
      <c r="E1074" s="898"/>
      <c r="F1074" s="855" t="s">
        <v>14138</v>
      </c>
    </row>
    <row r="1075" spans="1:6" ht="30">
      <c r="A1075" s="865" t="s">
        <v>11287</v>
      </c>
      <c r="B1075" s="873" t="s">
        <v>11288</v>
      </c>
      <c r="C1075" s="946" t="s">
        <v>11677</v>
      </c>
      <c r="D1075" s="1030">
        <v>2950</v>
      </c>
      <c r="E1075" s="898"/>
      <c r="F1075" s="855" t="s">
        <v>14138</v>
      </c>
    </row>
    <row r="1076" spans="1:6" ht="30">
      <c r="A1076" s="865" t="s">
        <v>11289</v>
      </c>
      <c r="B1076" s="873" t="s">
        <v>11290</v>
      </c>
      <c r="C1076" s="946" t="s">
        <v>11291</v>
      </c>
      <c r="D1076" s="1030">
        <v>3500</v>
      </c>
      <c r="E1076" s="898"/>
      <c r="F1076" s="855" t="s">
        <v>14138</v>
      </c>
    </row>
    <row r="1077" spans="1:6" ht="30">
      <c r="A1077" s="865" t="s">
        <v>11292</v>
      </c>
      <c r="B1077" s="873" t="s">
        <v>11293</v>
      </c>
      <c r="C1077" s="946" t="s">
        <v>11678</v>
      </c>
      <c r="D1077" s="1030">
        <v>2450</v>
      </c>
      <c r="E1077" s="898"/>
      <c r="F1077" s="855" t="s">
        <v>14138</v>
      </c>
    </row>
    <row r="1078" spans="1:6" ht="15">
      <c r="A1078" s="865" t="s">
        <v>11294</v>
      </c>
      <c r="B1078" s="873" t="s">
        <v>11295</v>
      </c>
      <c r="C1078" s="946" t="s">
        <v>11296</v>
      </c>
      <c r="D1078" s="1030">
        <v>5450</v>
      </c>
      <c r="E1078" s="898"/>
      <c r="F1078" s="855" t="s">
        <v>14138</v>
      </c>
    </row>
    <row r="1079" spans="1:6" ht="15">
      <c r="A1079" s="865" t="s">
        <v>11471</v>
      </c>
      <c r="B1079" s="873" t="s">
        <v>11472</v>
      </c>
      <c r="C1079" s="946" t="s">
        <v>11473</v>
      </c>
      <c r="D1079" s="1030">
        <v>2250</v>
      </c>
      <c r="E1079" s="898"/>
      <c r="F1079" s="855" t="s">
        <v>14138</v>
      </c>
    </row>
    <row r="1080" spans="1:6" ht="15">
      <c r="A1080" s="865" t="s">
        <v>11474</v>
      </c>
      <c r="B1080" s="873" t="s">
        <v>11475</v>
      </c>
      <c r="C1080" s="946" t="s">
        <v>11476</v>
      </c>
      <c r="D1080" s="1030">
        <v>3500</v>
      </c>
      <c r="E1080" s="898"/>
      <c r="F1080" s="855" t="s">
        <v>14138</v>
      </c>
    </row>
    <row r="1081" spans="1:6" ht="15">
      <c r="A1081" s="865" t="s">
        <v>11477</v>
      </c>
      <c r="B1081" s="873" t="s">
        <v>11478</v>
      </c>
      <c r="C1081" s="946" t="s">
        <v>11479</v>
      </c>
      <c r="D1081" s="1030">
        <v>4500</v>
      </c>
      <c r="E1081" s="898"/>
      <c r="F1081" s="855" t="s">
        <v>14138</v>
      </c>
    </row>
    <row r="1082" spans="1:6" ht="15">
      <c r="A1082" s="865" t="s">
        <v>11480</v>
      </c>
      <c r="B1082" s="873" t="s">
        <v>11481</v>
      </c>
      <c r="C1082" s="946" t="s">
        <v>11679</v>
      </c>
      <c r="D1082" s="1030">
        <v>5200</v>
      </c>
      <c r="E1082" s="898"/>
      <c r="F1082" s="855" t="s">
        <v>14138</v>
      </c>
    </row>
    <row r="1083" spans="1:6" ht="30">
      <c r="A1083" s="865" t="s">
        <v>11482</v>
      </c>
      <c r="B1083" s="873" t="s">
        <v>11483</v>
      </c>
      <c r="C1083" s="946" t="s">
        <v>11484</v>
      </c>
      <c r="D1083" s="1030">
        <v>9500</v>
      </c>
      <c r="E1083" s="898"/>
      <c r="F1083" s="855" t="s">
        <v>14138</v>
      </c>
    </row>
    <row r="1084" spans="1:6" ht="30">
      <c r="A1084" s="865" t="s">
        <v>11485</v>
      </c>
      <c r="B1084" s="873" t="s">
        <v>11486</v>
      </c>
      <c r="C1084" s="946" t="s">
        <v>11487</v>
      </c>
      <c r="D1084" s="1030">
        <v>1950</v>
      </c>
      <c r="E1084" s="898"/>
      <c r="F1084" s="855" t="s">
        <v>14138</v>
      </c>
    </row>
    <row r="1085" spans="1:6" ht="15">
      <c r="A1085" s="865" t="s">
        <v>11490</v>
      </c>
      <c r="B1085" s="873" t="s">
        <v>11491</v>
      </c>
      <c r="C1085" s="946" t="s">
        <v>11681</v>
      </c>
      <c r="D1085" s="1030">
        <v>6300</v>
      </c>
      <c r="E1085" s="898"/>
      <c r="F1085" s="855" t="s">
        <v>14138</v>
      </c>
    </row>
    <row r="1086" spans="1:6" ht="30">
      <c r="A1086" s="865" t="s">
        <v>6471</v>
      </c>
      <c r="B1086" s="873" t="s">
        <v>11906</v>
      </c>
      <c r="C1086" s="946" t="s">
        <v>11783</v>
      </c>
      <c r="D1086" s="1030">
        <v>1950</v>
      </c>
      <c r="E1086" s="898"/>
      <c r="F1086" s="855" t="s">
        <v>14138</v>
      </c>
    </row>
    <row r="1087" spans="1:6" ht="30">
      <c r="A1087" s="865" t="s">
        <v>11793</v>
      </c>
      <c r="B1087" s="873" t="s">
        <v>11907</v>
      </c>
      <c r="C1087" s="946" t="s">
        <v>11753</v>
      </c>
      <c r="D1087" s="1030">
        <v>1250</v>
      </c>
      <c r="E1087" s="898"/>
      <c r="F1087" s="855" t="s">
        <v>14138</v>
      </c>
    </row>
    <row r="1088" spans="1:6" ht="30">
      <c r="A1088" s="865" t="s">
        <v>11794</v>
      </c>
      <c r="B1088" s="873" t="s">
        <v>11908</v>
      </c>
      <c r="C1088" s="946" t="s">
        <v>11784</v>
      </c>
      <c r="D1088" s="1030">
        <v>5500</v>
      </c>
      <c r="E1088" s="898"/>
      <c r="F1088" s="855" t="s">
        <v>14138</v>
      </c>
    </row>
    <row r="1089" spans="1:6" ht="15">
      <c r="A1089" s="865" t="s">
        <v>11795</v>
      </c>
      <c r="B1089" s="873" t="s">
        <v>11909</v>
      </c>
      <c r="C1089" s="946" t="s">
        <v>11754</v>
      </c>
      <c r="D1089" s="1030">
        <v>1200</v>
      </c>
      <c r="E1089" s="898"/>
      <c r="F1089" s="855" t="s">
        <v>14138</v>
      </c>
    </row>
    <row r="1090" spans="1:6" ht="30">
      <c r="A1090" s="865" t="s">
        <v>11796</v>
      </c>
      <c r="B1090" s="873" t="s">
        <v>11910</v>
      </c>
      <c r="C1090" s="946" t="s">
        <v>11755</v>
      </c>
      <c r="D1090" s="1030">
        <v>3500</v>
      </c>
      <c r="E1090" s="898"/>
      <c r="F1090" s="855" t="s">
        <v>14138</v>
      </c>
    </row>
    <row r="1091" spans="1:6" ht="30">
      <c r="A1091" s="865" t="s">
        <v>11797</v>
      </c>
      <c r="B1091" s="873" t="s">
        <v>11911</v>
      </c>
      <c r="C1091" s="946" t="s">
        <v>11756</v>
      </c>
      <c r="D1091" s="1030">
        <v>1950</v>
      </c>
      <c r="E1091" s="898"/>
      <c r="F1091" s="855" t="s">
        <v>14138</v>
      </c>
    </row>
    <row r="1092" spans="1:6" ht="60">
      <c r="A1092" s="865" t="s">
        <v>11798</v>
      </c>
      <c r="B1092" s="873" t="s">
        <v>11912</v>
      </c>
      <c r="C1092" s="946" t="s">
        <v>11757</v>
      </c>
      <c r="D1092" s="1030">
        <v>6950</v>
      </c>
      <c r="E1092" s="898"/>
      <c r="F1092" s="855" t="s">
        <v>14138</v>
      </c>
    </row>
    <row r="1093" spans="1:6" ht="15">
      <c r="A1093" s="865" t="s">
        <v>15726</v>
      </c>
      <c r="B1093" s="873" t="s">
        <v>11913</v>
      </c>
      <c r="C1093" s="946" t="s">
        <v>11758</v>
      </c>
      <c r="D1093" s="1030">
        <v>1750</v>
      </c>
      <c r="E1093" s="898"/>
      <c r="F1093" s="855" t="s">
        <v>14138</v>
      </c>
    </row>
    <row r="1094" spans="1:6" ht="30">
      <c r="A1094" s="865" t="s">
        <v>11927</v>
      </c>
      <c r="B1094" s="873" t="s">
        <v>11928</v>
      </c>
      <c r="C1094" s="945" t="s">
        <v>11929</v>
      </c>
      <c r="D1094" s="1030">
        <v>10310</v>
      </c>
      <c r="E1094" s="862"/>
      <c r="F1094" s="855" t="s">
        <v>14138</v>
      </c>
    </row>
    <row r="1095" spans="1:6" ht="30">
      <c r="A1095" s="865" t="s">
        <v>11930</v>
      </c>
      <c r="B1095" s="873" t="s">
        <v>11931</v>
      </c>
      <c r="C1095" s="945" t="s">
        <v>11932</v>
      </c>
      <c r="D1095" s="1030">
        <v>5500</v>
      </c>
      <c r="E1095" s="916"/>
      <c r="F1095" s="855" t="s">
        <v>14138</v>
      </c>
    </row>
    <row r="1096" spans="1:6" ht="30">
      <c r="A1096" s="865" t="s">
        <v>11933</v>
      </c>
      <c r="B1096" s="873" t="s">
        <v>11934</v>
      </c>
      <c r="C1096" s="945" t="s">
        <v>11935</v>
      </c>
      <c r="D1096" s="1030">
        <v>5508</v>
      </c>
      <c r="E1096" s="862"/>
      <c r="F1096" s="855" t="s">
        <v>14138</v>
      </c>
    </row>
    <row r="1097" spans="1:6" ht="30">
      <c r="A1097" s="865" t="s">
        <v>11936</v>
      </c>
      <c r="B1097" s="873" t="s">
        <v>11937</v>
      </c>
      <c r="C1097" s="945" t="s">
        <v>11938</v>
      </c>
      <c r="D1097" s="1030">
        <v>5000</v>
      </c>
      <c r="E1097" s="862"/>
      <c r="F1097" s="855" t="s">
        <v>14138</v>
      </c>
    </row>
    <row r="1098" spans="1:6" ht="30">
      <c r="A1098" s="865" t="s">
        <v>11939</v>
      </c>
      <c r="B1098" s="873" t="s">
        <v>11940</v>
      </c>
      <c r="C1098" s="945" t="s">
        <v>11941</v>
      </c>
      <c r="D1098" s="1030">
        <v>5309</v>
      </c>
      <c r="E1098" s="862"/>
      <c r="F1098" s="855" t="s">
        <v>14138</v>
      </c>
    </row>
    <row r="1099" spans="1:6" ht="45">
      <c r="A1099" s="865" t="s">
        <v>12077</v>
      </c>
      <c r="B1099" s="873" t="s">
        <v>12078</v>
      </c>
      <c r="C1099" s="945" t="s">
        <v>12079</v>
      </c>
      <c r="D1099" s="1030">
        <v>7950</v>
      </c>
      <c r="E1099" s="862"/>
      <c r="F1099" s="855" t="s">
        <v>14138</v>
      </c>
    </row>
    <row r="1100" spans="1:6" ht="30">
      <c r="A1100" s="865" t="s">
        <v>12080</v>
      </c>
      <c r="B1100" s="873" t="s">
        <v>12081</v>
      </c>
      <c r="C1100" s="945" t="s">
        <v>12082</v>
      </c>
      <c r="D1100" s="1030">
        <v>6950</v>
      </c>
      <c r="E1100" s="862"/>
      <c r="F1100" s="855" t="s">
        <v>14138</v>
      </c>
    </row>
    <row r="1101" spans="1:6" ht="30">
      <c r="A1101" s="865" t="s">
        <v>12083</v>
      </c>
      <c r="B1101" s="873" t="s">
        <v>12084</v>
      </c>
      <c r="C1101" s="945" t="s">
        <v>12085</v>
      </c>
      <c r="D1101" s="1030">
        <v>3950</v>
      </c>
      <c r="E1101" s="862"/>
      <c r="F1101" s="855" t="s">
        <v>14138</v>
      </c>
    </row>
    <row r="1102" spans="1:6" ht="30">
      <c r="A1102" s="865" t="s">
        <v>12086</v>
      </c>
      <c r="B1102" s="873" t="s">
        <v>12087</v>
      </c>
      <c r="C1102" s="945" t="s">
        <v>12088</v>
      </c>
      <c r="D1102" s="1030">
        <v>5450</v>
      </c>
      <c r="E1102" s="862"/>
      <c r="F1102" s="855" t="s">
        <v>14138</v>
      </c>
    </row>
    <row r="1103" spans="1:6" ht="30">
      <c r="A1103" s="865" t="s">
        <v>12089</v>
      </c>
      <c r="B1103" s="873" t="s">
        <v>12090</v>
      </c>
      <c r="C1103" s="945" t="s">
        <v>12091</v>
      </c>
      <c r="D1103" s="1030">
        <v>5950</v>
      </c>
      <c r="E1103" s="862"/>
      <c r="F1103" s="855" t="s">
        <v>14138</v>
      </c>
    </row>
    <row r="1104" spans="1:6" ht="15.75">
      <c r="A1104" s="865" t="s">
        <v>12092</v>
      </c>
      <c r="B1104" s="873" t="s">
        <v>12093</v>
      </c>
      <c r="C1104" s="945" t="s">
        <v>12094</v>
      </c>
      <c r="D1104" s="1030">
        <v>7600</v>
      </c>
      <c r="E1104" s="862"/>
      <c r="F1104" s="855" t="s">
        <v>14138</v>
      </c>
    </row>
    <row r="1105" spans="1:6" ht="30">
      <c r="A1105" s="865" t="s">
        <v>12095</v>
      </c>
      <c r="B1105" s="873" t="s">
        <v>12096</v>
      </c>
      <c r="C1105" s="945" t="s">
        <v>12097</v>
      </c>
      <c r="D1105" s="1030">
        <v>6200</v>
      </c>
      <c r="E1105" s="862"/>
      <c r="F1105" s="855" t="s">
        <v>14138</v>
      </c>
    </row>
    <row r="1106" spans="1:6" ht="30">
      <c r="A1106" s="865" t="s">
        <v>12098</v>
      </c>
      <c r="B1106" s="873" t="s">
        <v>12099</v>
      </c>
      <c r="C1106" s="945" t="s">
        <v>12100</v>
      </c>
      <c r="D1106" s="1030">
        <v>5950</v>
      </c>
      <c r="E1106" s="862"/>
      <c r="F1106" s="855" t="s">
        <v>14138</v>
      </c>
    </row>
    <row r="1107" spans="1:6" ht="30">
      <c r="A1107" s="865" t="s">
        <v>12101</v>
      </c>
      <c r="B1107" s="873" t="s">
        <v>12102</v>
      </c>
      <c r="C1107" s="945" t="s">
        <v>12103</v>
      </c>
      <c r="D1107" s="1030">
        <v>5300</v>
      </c>
      <c r="E1107" s="862"/>
      <c r="F1107" s="855" t="s">
        <v>14138</v>
      </c>
    </row>
    <row r="1108" spans="1:6" ht="45">
      <c r="A1108" s="865" t="s">
        <v>12104</v>
      </c>
      <c r="B1108" s="873" t="s">
        <v>12105</v>
      </c>
      <c r="C1108" s="945" t="s">
        <v>12106</v>
      </c>
      <c r="D1108" s="1030">
        <v>8200</v>
      </c>
      <c r="E1108" s="862"/>
      <c r="F1108" s="855" t="s">
        <v>14138</v>
      </c>
    </row>
    <row r="1109" spans="1:6" ht="30">
      <c r="A1109" s="865" t="s">
        <v>12107</v>
      </c>
      <c r="B1109" s="873" t="s">
        <v>12108</v>
      </c>
      <c r="C1109" s="945" t="s">
        <v>12109</v>
      </c>
      <c r="D1109" s="1030">
        <v>6950</v>
      </c>
      <c r="E1109" s="862"/>
      <c r="F1109" s="855" t="s">
        <v>14138</v>
      </c>
    </row>
    <row r="1110" spans="1:6" ht="30">
      <c r="A1110" s="865" t="s">
        <v>12110</v>
      </c>
      <c r="B1110" s="873" t="s">
        <v>12111</v>
      </c>
      <c r="C1110" s="945" t="s">
        <v>12112</v>
      </c>
      <c r="D1110" s="1030">
        <v>8000</v>
      </c>
      <c r="E1110" s="862"/>
      <c r="F1110" s="855" t="s">
        <v>14138</v>
      </c>
    </row>
    <row r="1111" spans="1:6" ht="30">
      <c r="A1111" s="865" t="s">
        <v>12113</v>
      </c>
      <c r="B1111" s="873" t="s">
        <v>12114</v>
      </c>
      <c r="C1111" s="945" t="s">
        <v>12115</v>
      </c>
      <c r="D1111" s="1030">
        <v>8000</v>
      </c>
      <c r="E1111" s="862"/>
      <c r="F1111" s="855" t="s">
        <v>14138</v>
      </c>
    </row>
    <row r="1112" spans="1:6" ht="30">
      <c r="A1112" s="865" t="s">
        <v>12116</v>
      </c>
      <c r="B1112" s="873" t="s">
        <v>12117</v>
      </c>
      <c r="C1112" s="945" t="s">
        <v>12118</v>
      </c>
      <c r="D1112" s="1030">
        <v>8000</v>
      </c>
      <c r="E1112" s="862"/>
      <c r="F1112" s="855" t="s">
        <v>14138</v>
      </c>
    </row>
    <row r="1113" spans="1:6" ht="30">
      <c r="A1113" s="865" t="s">
        <v>12119</v>
      </c>
      <c r="B1113" s="873" t="s">
        <v>12120</v>
      </c>
      <c r="C1113" s="945" t="s">
        <v>12121</v>
      </c>
      <c r="D1113" s="1030">
        <v>5950</v>
      </c>
      <c r="E1113" s="862"/>
      <c r="F1113" s="855" t="s">
        <v>14138</v>
      </c>
    </row>
    <row r="1114" spans="1:6" ht="15.75">
      <c r="A1114" s="865" t="s">
        <v>12122</v>
      </c>
      <c r="B1114" s="873" t="s">
        <v>12123</v>
      </c>
      <c r="C1114" s="945" t="s">
        <v>12124</v>
      </c>
      <c r="D1114" s="1030">
        <v>5000</v>
      </c>
      <c r="E1114" s="862"/>
      <c r="F1114" s="855" t="s">
        <v>14138</v>
      </c>
    </row>
    <row r="1115" spans="1:6" ht="30">
      <c r="A1115" s="865" t="s">
        <v>12125</v>
      </c>
      <c r="B1115" s="873" t="s">
        <v>12126</v>
      </c>
      <c r="C1115" s="945" t="s">
        <v>12127</v>
      </c>
      <c r="D1115" s="1030">
        <v>5450</v>
      </c>
      <c r="E1115" s="862"/>
      <c r="F1115" s="855" t="s">
        <v>14138</v>
      </c>
    </row>
    <row r="1116" spans="1:6" ht="15.75">
      <c r="A1116" s="865" t="s">
        <v>12128</v>
      </c>
      <c r="B1116" s="873" t="s">
        <v>12129</v>
      </c>
      <c r="C1116" s="945" t="s">
        <v>12130</v>
      </c>
      <c r="D1116" s="1030">
        <v>4450</v>
      </c>
      <c r="E1116" s="862"/>
      <c r="F1116" s="855" t="s">
        <v>14138</v>
      </c>
    </row>
    <row r="1117" spans="1:6" ht="15.75">
      <c r="A1117" s="865" t="s">
        <v>12131</v>
      </c>
      <c r="B1117" s="873" t="s">
        <v>12132</v>
      </c>
      <c r="C1117" s="945" t="s">
        <v>12133</v>
      </c>
      <c r="D1117" s="1030">
        <v>5950</v>
      </c>
      <c r="E1117" s="862"/>
      <c r="F1117" s="855" t="s">
        <v>14138</v>
      </c>
    </row>
    <row r="1118" spans="1:6" ht="15.75">
      <c r="A1118" s="865" t="s">
        <v>12134</v>
      </c>
      <c r="B1118" s="873" t="s">
        <v>12135</v>
      </c>
      <c r="C1118" s="945" t="s">
        <v>12136</v>
      </c>
      <c r="D1118" s="1030">
        <v>5950</v>
      </c>
      <c r="E1118" s="862"/>
      <c r="F1118" s="855" t="s">
        <v>14138</v>
      </c>
    </row>
    <row r="1119" spans="1:6" ht="30">
      <c r="A1119" s="865" t="s">
        <v>12137</v>
      </c>
      <c r="B1119" s="873" t="s">
        <v>12138</v>
      </c>
      <c r="C1119" s="945" t="s">
        <v>12139</v>
      </c>
      <c r="D1119" s="1030">
        <v>5950</v>
      </c>
      <c r="E1119" s="862"/>
      <c r="F1119" s="855" t="s">
        <v>14138</v>
      </c>
    </row>
    <row r="1120" spans="1:6" ht="15.75">
      <c r="A1120" s="865" t="s">
        <v>12140</v>
      </c>
      <c r="B1120" s="873" t="s">
        <v>12141</v>
      </c>
      <c r="C1120" s="945" t="s">
        <v>12142</v>
      </c>
      <c r="D1120" s="1030">
        <v>4450</v>
      </c>
      <c r="E1120" s="862"/>
      <c r="F1120" s="855" t="s">
        <v>14138</v>
      </c>
    </row>
    <row r="1121" spans="1:6" ht="30">
      <c r="A1121" s="865" t="s">
        <v>12143</v>
      </c>
      <c r="B1121" s="873" t="s">
        <v>12144</v>
      </c>
      <c r="C1121" s="945" t="s">
        <v>12145</v>
      </c>
      <c r="D1121" s="1030">
        <v>10450</v>
      </c>
      <c r="E1121" s="862"/>
      <c r="F1121" s="855" t="s">
        <v>14138</v>
      </c>
    </row>
    <row r="1122" spans="1:6" ht="30">
      <c r="A1122" s="865" t="s">
        <v>12146</v>
      </c>
      <c r="B1122" s="873" t="s">
        <v>12147</v>
      </c>
      <c r="C1122" s="945" t="s">
        <v>12148</v>
      </c>
      <c r="D1122" s="1030">
        <v>6950</v>
      </c>
      <c r="E1122" s="862"/>
      <c r="F1122" s="855" t="s">
        <v>14138</v>
      </c>
    </row>
    <row r="1123" spans="1:6" ht="30">
      <c r="A1123" s="865" t="s">
        <v>12149</v>
      </c>
      <c r="B1123" s="873" t="s">
        <v>12150</v>
      </c>
      <c r="C1123" s="945" t="s">
        <v>12151</v>
      </c>
      <c r="D1123" s="1030">
        <v>6950</v>
      </c>
      <c r="E1123" s="862"/>
      <c r="F1123" s="855" t="s">
        <v>14138</v>
      </c>
    </row>
    <row r="1124" spans="1:6" ht="15.75">
      <c r="A1124" s="865" t="s">
        <v>12152</v>
      </c>
      <c r="B1124" s="873" t="s">
        <v>12153</v>
      </c>
      <c r="C1124" s="945" t="s">
        <v>12154</v>
      </c>
      <c r="D1124" s="1030">
        <v>5950</v>
      </c>
      <c r="E1124" s="862"/>
      <c r="F1124" s="855" t="s">
        <v>14138</v>
      </c>
    </row>
    <row r="1125" spans="1:6" ht="15.75">
      <c r="A1125" s="865" t="s">
        <v>12155</v>
      </c>
      <c r="B1125" s="873" t="s">
        <v>12156</v>
      </c>
      <c r="C1125" s="945" t="s">
        <v>12157</v>
      </c>
      <c r="D1125" s="1030">
        <v>6950</v>
      </c>
      <c r="E1125" s="862"/>
      <c r="F1125" s="855" t="s">
        <v>14138</v>
      </c>
    </row>
    <row r="1126" spans="1:6" ht="15.75">
      <c r="A1126" s="865" t="s">
        <v>12158</v>
      </c>
      <c r="B1126" s="873" t="s">
        <v>12159</v>
      </c>
      <c r="C1126" s="945" t="s">
        <v>12160</v>
      </c>
      <c r="D1126" s="1030">
        <v>1650</v>
      </c>
      <c r="E1126" s="862"/>
      <c r="F1126" s="855" t="s">
        <v>14138</v>
      </c>
    </row>
    <row r="1127" spans="1:6" ht="15.75">
      <c r="A1127" s="865" t="s">
        <v>12161</v>
      </c>
      <c r="B1127" s="873" t="s">
        <v>12162</v>
      </c>
      <c r="C1127" s="945" t="s">
        <v>12163</v>
      </c>
      <c r="D1127" s="1030">
        <v>1450</v>
      </c>
      <c r="E1127" s="862"/>
      <c r="F1127" s="855" t="s">
        <v>14138</v>
      </c>
    </row>
    <row r="1128" spans="1:6" ht="15.75">
      <c r="A1128" s="865" t="s">
        <v>12164</v>
      </c>
      <c r="B1128" s="873" t="s">
        <v>12165</v>
      </c>
      <c r="C1128" s="945" t="s">
        <v>12166</v>
      </c>
      <c r="D1128" s="1030">
        <v>1450</v>
      </c>
      <c r="E1128" s="862"/>
      <c r="F1128" s="855" t="s">
        <v>14138</v>
      </c>
    </row>
    <row r="1129" spans="1:6" ht="15.75">
      <c r="A1129" s="865" t="s">
        <v>12167</v>
      </c>
      <c r="B1129" s="873" t="s">
        <v>12168</v>
      </c>
      <c r="C1129" s="945" t="s">
        <v>12169</v>
      </c>
      <c r="D1129" s="1030">
        <v>4000</v>
      </c>
      <c r="E1129" s="862"/>
      <c r="F1129" s="855" t="s">
        <v>14138</v>
      </c>
    </row>
    <row r="1130" spans="1:6" ht="30">
      <c r="A1130" s="865" t="s">
        <v>12191</v>
      </c>
      <c r="B1130" s="873" t="s">
        <v>12192</v>
      </c>
      <c r="C1130" s="945" t="s">
        <v>12193</v>
      </c>
      <c r="D1130" s="1030">
        <v>2200</v>
      </c>
      <c r="E1130" s="862"/>
      <c r="F1130" s="855" t="s">
        <v>14138</v>
      </c>
    </row>
    <row r="1131" spans="1:6" ht="15.75">
      <c r="A1131" s="865" t="s">
        <v>12194</v>
      </c>
      <c r="B1131" s="873" t="s">
        <v>12195</v>
      </c>
      <c r="C1131" s="945" t="s">
        <v>12196</v>
      </c>
      <c r="D1131" s="1030">
        <v>10450</v>
      </c>
      <c r="E1131" s="862"/>
      <c r="F1131" s="855" t="s">
        <v>14138</v>
      </c>
    </row>
    <row r="1132" spans="1:6" ht="15.75">
      <c r="A1132" s="865" t="s">
        <v>12197</v>
      </c>
      <c r="B1132" s="873" t="s">
        <v>12198</v>
      </c>
      <c r="C1132" s="945" t="s">
        <v>12199</v>
      </c>
      <c r="D1132" s="1030">
        <v>1850</v>
      </c>
      <c r="E1132" s="862"/>
      <c r="F1132" s="855" t="s">
        <v>14138</v>
      </c>
    </row>
    <row r="1133" spans="1:6" ht="15.75">
      <c r="A1133" s="865" t="s">
        <v>12200</v>
      </c>
      <c r="B1133" s="873" t="s">
        <v>12201</v>
      </c>
      <c r="C1133" s="945" t="s">
        <v>12202</v>
      </c>
      <c r="D1133" s="1030">
        <v>5000</v>
      </c>
      <c r="E1133" s="862"/>
      <c r="F1133" s="855" t="s">
        <v>14138</v>
      </c>
    </row>
    <row r="1134" spans="1:6" ht="15.75">
      <c r="A1134" s="865" t="s">
        <v>12203</v>
      </c>
      <c r="B1134" s="873" t="s">
        <v>12204</v>
      </c>
      <c r="C1134" s="945" t="s">
        <v>12205</v>
      </c>
      <c r="D1134" s="1030">
        <v>5000</v>
      </c>
      <c r="E1134" s="862"/>
      <c r="F1134" s="855" t="s">
        <v>14138</v>
      </c>
    </row>
    <row r="1135" spans="1:6" ht="15.75">
      <c r="A1135" s="865" t="s">
        <v>12206</v>
      </c>
      <c r="B1135" s="873" t="s">
        <v>12207</v>
      </c>
      <c r="C1135" s="945" t="s">
        <v>12208</v>
      </c>
      <c r="D1135" s="1030">
        <v>6450</v>
      </c>
      <c r="E1135" s="862"/>
      <c r="F1135" s="855" t="s">
        <v>14138</v>
      </c>
    </row>
    <row r="1136" spans="1:6" ht="30">
      <c r="A1136" s="865" t="s">
        <v>12501</v>
      </c>
      <c r="B1136" s="873" t="s">
        <v>12502</v>
      </c>
      <c r="C1136" s="945" t="s">
        <v>12503</v>
      </c>
      <c r="D1136" s="1030">
        <v>6000</v>
      </c>
      <c r="E1136" s="862"/>
      <c r="F1136" s="855" t="s">
        <v>14138</v>
      </c>
    </row>
    <row r="1137" spans="1:6" ht="15.75">
      <c r="A1137" s="865" t="s">
        <v>12504</v>
      </c>
      <c r="B1137" s="873" t="s">
        <v>12505</v>
      </c>
      <c r="C1137" s="945" t="s">
        <v>12506</v>
      </c>
      <c r="D1137" s="1030">
        <v>2500</v>
      </c>
      <c r="E1137" s="862"/>
      <c r="F1137" s="855" t="s">
        <v>14138</v>
      </c>
    </row>
    <row r="1138" spans="1:6" ht="15.75">
      <c r="A1138" s="865" t="s">
        <v>12507</v>
      </c>
      <c r="B1138" s="873" t="s">
        <v>12508</v>
      </c>
      <c r="C1138" s="945" t="s">
        <v>12509</v>
      </c>
      <c r="D1138" s="1030">
        <v>5500</v>
      </c>
      <c r="E1138" s="862"/>
      <c r="F1138" s="855" t="s">
        <v>14138</v>
      </c>
    </row>
    <row r="1139" spans="1:6" ht="15.75">
      <c r="A1139" s="865" t="s">
        <v>12510</v>
      </c>
      <c r="B1139" s="873" t="s">
        <v>12511</v>
      </c>
      <c r="C1139" s="945" t="s">
        <v>12512</v>
      </c>
      <c r="D1139" s="1030">
        <v>7500</v>
      </c>
      <c r="E1139" s="862"/>
      <c r="F1139" s="855" t="s">
        <v>14138</v>
      </c>
    </row>
    <row r="1140" spans="1:6" ht="30">
      <c r="A1140" s="865" t="s">
        <v>12513</v>
      </c>
      <c r="B1140" s="873" t="s">
        <v>12514</v>
      </c>
      <c r="C1140" s="945" t="s">
        <v>12515</v>
      </c>
      <c r="D1140" s="1030">
        <v>4500</v>
      </c>
      <c r="E1140" s="862"/>
      <c r="F1140" s="855" t="s">
        <v>14138</v>
      </c>
    </row>
    <row r="1141" spans="1:6" ht="30">
      <c r="A1141" s="865" t="s">
        <v>12516</v>
      </c>
      <c r="B1141" s="873" t="s">
        <v>12517</v>
      </c>
      <c r="C1141" s="945" t="s">
        <v>12518</v>
      </c>
      <c r="D1141" s="1030">
        <v>3950</v>
      </c>
      <c r="E1141" s="862"/>
      <c r="F1141" s="855" t="s">
        <v>14138</v>
      </c>
    </row>
    <row r="1142" spans="1:6" ht="30">
      <c r="A1142" s="865" t="s">
        <v>12519</v>
      </c>
      <c r="B1142" s="873" t="s">
        <v>12520</v>
      </c>
      <c r="C1142" s="945" t="s">
        <v>12521</v>
      </c>
      <c r="D1142" s="1030">
        <v>4500</v>
      </c>
      <c r="E1142" s="862"/>
      <c r="F1142" s="855" t="s">
        <v>14138</v>
      </c>
    </row>
    <row r="1143" spans="1:6" ht="45">
      <c r="A1143" s="865" t="s">
        <v>12522</v>
      </c>
      <c r="B1143" s="873" t="s">
        <v>12523</v>
      </c>
      <c r="C1143" s="945" t="s">
        <v>12524</v>
      </c>
      <c r="D1143" s="1030">
        <v>5450</v>
      </c>
      <c r="E1143" s="862"/>
      <c r="F1143" s="855" t="s">
        <v>14138</v>
      </c>
    </row>
    <row r="1144" spans="1:6" ht="30">
      <c r="A1144" s="865" t="s">
        <v>12525</v>
      </c>
      <c r="B1144" s="873" t="s">
        <v>12526</v>
      </c>
      <c r="C1144" s="945" t="s">
        <v>12527</v>
      </c>
      <c r="D1144" s="1030">
        <v>8500</v>
      </c>
      <c r="E1144" s="862"/>
      <c r="F1144" s="855" t="s">
        <v>14138</v>
      </c>
    </row>
    <row r="1145" spans="1:6" ht="45">
      <c r="A1145" s="865" t="s">
        <v>12528</v>
      </c>
      <c r="B1145" s="873" t="s">
        <v>12529</v>
      </c>
      <c r="C1145" s="945" t="s">
        <v>12530</v>
      </c>
      <c r="D1145" s="1030">
        <v>5950</v>
      </c>
      <c r="E1145" s="862"/>
      <c r="F1145" s="855" t="s">
        <v>14138</v>
      </c>
    </row>
    <row r="1146" spans="1:6" ht="30">
      <c r="A1146" s="865" t="s">
        <v>12531</v>
      </c>
      <c r="B1146" s="873" t="s">
        <v>12532</v>
      </c>
      <c r="C1146" s="945" t="s">
        <v>12533</v>
      </c>
      <c r="D1146" s="1030">
        <v>5450</v>
      </c>
      <c r="E1146" s="862"/>
      <c r="F1146" s="855" t="s">
        <v>14138</v>
      </c>
    </row>
    <row r="1147" spans="1:6" ht="15.75">
      <c r="A1147" s="865" t="s">
        <v>12534</v>
      </c>
      <c r="B1147" s="873" t="s">
        <v>12535</v>
      </c>
      <c r="C1147" s="945" t="s">
        <v>12536</v>
      </c>
      <c r="D1147" s="1030">
        <v>5450</v>
      </c>
      <c r="E1147" s="862"/>
      <c r="F1147" s="855" t="s">
        <v>14138</v>
      </c>
    </row>
    <row r="1148" spans="1:6" ht="15.75">
      <c r="A1148" s="865" t="s">
        <v>12537</v>
      </c>
      <c r="B1148" s="873" t="s">
        <v>12538</v>
      </c>
      <c r="C1148" s="945" t="s">
        <v>12539</v>
      </c>
      <c r="D1148" s="1030">
        <v>5450</v>
      </c>
      <c r="E1148" s="862"/>
      <c r="F1148" s="855" t="s">
        <v>14138</v>
      </c>
    </row>
    <row r="1149" spans="1:6" ht="30">
      <c r="A1149" s="865" t="s">
        <v>12540</v>
      </c>
      <c r="B1149" s="873" t="s">
        <v>12541</v>
      </c>
      <c r="C1149" s="945" t="s">
        <v>12542</v>
      </c>
      <c r="D1149" s="1030">
        <v>5450</v>
      </c>
      <c r="E1149" s="862"/>
      <c r="F1149" s="855" t="s">
        <v>14138</v>
      </c>
    </row>
    <row r="1150" spans="1:6" ht="15.75">
      <c r="A1150" s="865" t="s">
        <v>12543</v>
      </c>
      <c r="B1150" s="873" t="s">
        <v>12544</v>
      </c>
      <c r="C1150" s="945" t="s">
        <v>12545</v>
      </c>
      <c r="D1150" s="1030">
        <v>8950</v>
      </c>
      <c r="E1150" s="862"/>
      <c r="F1150" s="855" t="s">
        <v>14138</v>
      </c>
    </row>
    <row r="1151" spans="1:6" ht="30">
      <c r="A1151" s="865" t="s">
        <v>12546</v>
      </c>
      <c r="B1151" s="873" t="s">
        <v>12547</v>
      </c>
      <c r="C1151" s="945" t="s">
        <v>12548</v>
      </c>
      <c r="D1151" s="1030">
        <v>3950</v>
      </c>
      <c r="E1151" s="862"/>
      <c r="F1151" s="855" t="s">
        <v>14138</v>
      </c>
    </row>
    <row r="1152" spans="1:6" ht="30">
      <c r="A1152" s="865" t="s">
        <v>12549</v>
      </c>
      <c r="B1152" s="873" t="s">
        <v>12550</v>
      </c>
      <c r="C1152" s="945" t="s">
        <v>12551</v>
      </c>
      <c r="D1152" s="1030">
        <v>3950</v>
      </c>
      <c r="E1152" s="862"/>
      <c r="F1152" s="855" t="s">
        <v>14138</v>
      </c>
    </row>
    <row r="1153" spans="1:6" ht="15.75">
      <c r="A1153" s="865" t="s">
        <v>12552</v>
      </c>
      <c r="B1153" s="873" t="s">
        <v>12553</v>
      </c>
      <c r="C1153" s="945" t="s">
        <v>12554</v>
      </c>
      <c r="D1153" s="1030">
        <v>4950</v>
      </c>
      <c r="E1153" s="862"/>
      <c r="F1153" s="855" t="s">
        <v>14138</v>
      </c>
    </row>
    <row r="1154" spans="1:6" ht="15.75">
      <c r="A1154" s="865" t="s">
        <v>3486</v>
      </c>
      <c r="B1154" s="873" t="s">
        <v>12759</v>
      </c>
      <c r="C1154" s="945" t="s">
        <v>12760</v>
      </c>
      <c r="D1154" s="1030">
        <v>3950</v>
      </c>
      <c r="E1154" s="862"/>
      <c r="F1154" s="855" t="s">
        <v>14138</v>
      </c>
    </row>
    <row r="1155" spans="1:6" ht="15.75">
      <c r="A1155" s="865" t="s">
        <v>12761</v>
      </c>
      <c r="B1155" s="873" t="s">
        <v>12762</v>
      </c>
      <c r="C1155" s="945" t="s">
        <v>12763</v>
      </c>
      <c r="D1155" s="1030">
        <v>8000</v>
      </c>
      <c r="E1155" s="862"/>
      <c r="F1155" s="855" t="s">
        <v>14138</v>
      </c>
    </row>
    <row r="1156" spans="1:6" ht="15.75">
      <c r="A1156" s="865" t="s">
        <v>12764</v>
      </c>
      <c r="B1156" s="873" t="s">
        <v>12765</v>
      </c>
      <c r="C1156" s="945" t="s">
        <v>12766</v>
      </c>
      <c r="D1156" s="1030">
        <v>1950</v>
      </c>
      <c r="E1156" s="862"/>
      <c r="F1156" s="855" t="s">
        <v>14138</v>
      </c>
    </row>
    <row r="1157" spans="1:6" ht="15.75">
      <c r="A1157" s="865" t="s">
        <v>12767</v>
      </c>
      <c r="B1157" s="873" t="s">
        <v>12768</v>
      </c>
      <c r="C1157" s="945" t="s">
        <v>12769</v>
      </c>
      <c r="D1157" s="1030">
        <v>1950</v>
      </c>
      <c r="E1157" s="862"/>
      <c r="F1157" s="855" t="s">
        <v>14138</v>
      </c>
    </row>
    <row r="1158" spans="1:6" ht="15.75">
      <c r="A1158" s="865" t="s">
        <v>12770</v>
      </c>
      <c r="B1158" s="873" t="s">
        <v>12771</v>
      </c>
      <c r="C1158" s="945" t="s">
        <v>12772</v>
      </c>
      <c r="D1158" s="1030">
        <v>4000</v>
      </c>
      <c r="E1158" s="862"/>
      <c r="F1158" s="855" t="s">
        <v>14138</v>
      </c>
    </row>
    <row r="1159" spans="1:6" ht="15.75">
      <c r="A1159" s="865" t="s">
        <v>12773</v>
      </c>
      <c r="B1159" s="873" t="s">
        <v>12774</v>
      </c>
      <c r="C1159" s="945" t="s">
        <v>12775</v>
      </c>
      <c r="D1159" s="1030">
        <v>4000</v>
      </c>
      <c r="E1159" s="862"/>
      <c r="F1159" s="855" t="s">
        <v>14138</v>
      </c>
    </row>
    <row r="1160" spans="1:6" ht="15.75">
      <c r="A1160" s="865" t="s">
        <v>12776</v>
      </c>
      <c r="B1160" s="873" t="s">
        <v>12777</v>
      </c>
      <c r="C1160" s="945" t="s">
        <v>12778</v>
      </c>
      <c r="D1160" s="1030">
        <v>850</v>
      </c>
      <c r="E1160" s="862"/>
      <c r="F1160" s="855" t="s">
        <v>14138</v>
      </c>
    </row>
    <row r="1161" spans="1:6" ht="15.75">
      <c r="A1161" s="865" t="s">
        <v>12779</v>
      </c>
      <c r="B1161" s="873" t="s">
        <v>12780</v>
      </c>
      <c r="C1161" s="945" t="s">
        <v>12781</v>
      </c>
      <c r="D1161" s="1030">
        <v>850</v>
      </c>
      <c r="E1161" s="862"/>
      <c r="F1161" s="855" t="s">
        <v>14138</v>
      </c>
    </row>
    <row r="1162" spans="1:6" ht="15.75">
      <c r="A1162" s="865" t="s">
        <v>12782</v>
      </c>
      <c r="B1162" s="873" t="s">
        <v>12783</v>
      </c>
      <c r="C1162" s="945" t="s">
        <v>12784</v>
      </c>
      <c r="D1162" s="1030">
        <v>1100</v>
      </c>
      <c r="E1162" s="862"/>
      <c r="F1162" s="855" t="s">
        <v>14138</v>
      </c>
    </row>
    <row r="1163" spans="1:6" ht="15.75">
      <c r="A1163" s="865" t="s">
        <v>12785</v>
      </c>
      <c r="B1163" s="873" t="s">
        <v>12786</v>
      </c>
      <c r="C1163" s="945" t="s">
        <v>12787</v>
      </c>
      <c r="D1163" s="1030">
        <v>1600</v>
      </c>
      <c r="E1163" s="862"/>
      <c r="F1163" s="855" t="s">
        <v>14138</v>
      </c>
    </row>
    <row r="1164" spans="1:6" ht="15.75">
      <c r="A1164" s="865" t="s">
        <v>12788</v>
      </c>
      <c r="B1164" s="873" t="s">
        <v>12789</v>
      </c>
      <c r="C1164" s="945" t="s">
        <v>12790</v>
      </c>
      <c r="D1164" s="1030">
        <v>1200</v>
      </c>
      <c r="E1164" s="862"/>
      <c r="F1164" s="855" t="s">
        <v>14138</v>
      </c>
    </row>
    <row r="1165" spans="1:6" ht="15.75">
      <c r="A1165" s="865" t="s">
        <v>12791</v>
      </c>
      <c r="B1165" s="873" t="s">
        <v>12792</v>
      </c>
      <c r="C1165" s="945" t="s">
        <v>12793</v>
      </c>
      <c r="D1165" s="1030">
        <v>1500</v>
      </c>
      <c r="E1165" s="862"/>
      <c r="F1165" s="855" t="s">
        <v>14138</v>
      </c>
    </row>
    <row r="1166" spans="1:6" ht="15.75">
      <c r="A1166" s="865" t="s">
        <v>12794</v>
      </c>
      <c r="B1166" s="873" t="s">
        <v>12795</v>
      </c>
      <c r="C1166" s="945" t="s">
        <v>12796</v>
      </c>
      <c r="D1166" s="1030">
        <v>3500</v>
      </c>
      <c r="E1166" s="862"/>
      <c r="F1166" s="855" t="s">
        <v>14138</v>
      </c>
    </row>
    <row r="1167" spans="1:6" ht="15.75">
      <c r="A1167" s="865" t="s">
        <v>12797</v>
      </c>
      <c r="B1167" s="873" t="s">
        <v>12798</v>
      </c>
      <c r="C1167" s="945" t="s">
        <v>12799</v>
      </c>
      <c r="D1167" s="1030">
        <v>2200</v>
      </c>
      <c r="E1167" s="862"/>
      <c r="F1167" s="855" t="s">
        <v>14138</v>
      </c>
    </row>
    <row r="1168" spans="1:6" ht="15.75">
      <c r="A1168" s="865" t="s">
        <v>12800</v>
      </c>
      <c r="B1168" s="873" t="s">
        <v>12801</v>
      </c>
      <c r="C1168" s="945" t="s">
        <v>12802</v>
      </c>
      <c r="D1168" s="1030">
        <v>2400</v>
      </c>
      <c r="E1168" s="862"/>
      <c r="F1168" s="855" t="s">
        <v>14138</v>
      </c>
    </row>
    <row r="1169" spans="1:6" ht="15.75">
      <c r="A1169" s="865" t="s">
        <v>12803</v>
      </c>
      <c r="B1169" s="873" t="s">
        <v>12804</v>
      </c>
      <c r="C1169" s="945" t="s">
        <v>12805</v>
      </c>
      <c r="D1169" s="1030">
        <v>2400</v>
      </c>
      <c r="E1169" s="862"/>
      <c r="F1169" s="855" t="s">
        <v>14138</v>
      </c>
    </row>
    <row r="1170" spans="1:6" ht="15.75">
      <c r="A1170" s="865" t="s">
        <v>12806</v>
      </c>
      <c r="B1170" s="873" t="s">
        <v>12807</v>
      </c>
      <c r="C1170" s="945" t="s">
        <v>12808</v>
      </c>
      <c r="D1170" s="1030">
        <v>1200</v>
      </c>
      <c r="E1170" s="862"/>
      <c r="F1170" s="855" t="s">
        <v>14138</v>
      </c>
    </row>
    <row r="1171" spans="1:6" ht="30">
      <c r="A1171" s="865" t="s">
        <v>12809</v>
      </c>
      <c r="B1171" s="873" t="s">
        <v>12810</v>
      </c>
      <c r="C1171" s="945" t="s">
        <v>12811</v>
      </c>
      <c r="D1171" s="1030">
        <v>4950</v>
      </c>
      <c r="E1171" s="862"/>
      <c r="F1171" s="855" t="s">
        <v>14138</v>
      </c>
    </row>
    <row r="1172" spans="1:6" ht="15.75">
      <c r="A1172" s="865" t="s">
        <v>12812</v>
      </c>
      <c r="B1172" s="873" t="s">
        <v>12813</v>
      </c>
      <c r="C1172" s="945" t="s">
        <v>12814</v>
      </c>
      <c r="D1172" s="1030">
        <v>1950</v>
      </c>
      <c r="E1172" s="862"/>
      <c r="F1172" s="855" t="s">
        <v>14138</v>
      </c>
    </row>
    <row r="1173" spans="1:6" ht="15.75">
      <c r="A1173" s="865" t="s">
        <v>12815</v>
      </c>
      <c r="B1173" s="873" t="s">
        <v>12816</v>
      </c>
      <c r="C1173" s="945" t="s">
        <v>12817</v>
      </c>
      <c r="D1173" s="1030">
        <v>4750</v>
      </c>
      <c r="E1173" s="862"/>
      <c r="F1173" s="855" t="s">
        <v>14138</v>
      </c>
    </row>
    <row r="1174" spans="1:6" ht="15.75">
      <c r="A1174" s="865"/>
      <c r="B1174" s="873"/>
      <c r="C1174" s="918" t="s">
        <v>5510</v>
      </c>
      <c r="D1174" s="890"/>
      <c r="E1174" s="898"/>
    </row>
    <row r="1175" spans="1:6" ht="45">
      <c r="A1175" s="865" t="s">
        <v>5511</v>
      </c>
      <c r="B1175" s="873" t="s">
        <v>5512</v>
      </c>
      <c r="C1175" s="889" t="s">
        <v>5513</v>
      </c>
      <c r="D1175" s="890">
        <v>97900</v>
      </c>
      <c r="E1175" s="898"/>
      <c r="F1175" s="855" t="s">
        <v>14138</v>
      </c>
    </row>
    <row r="1176" spans="1:6" ht="45">
      <c r="A1176" s="865" t="s">
        <v>5514</v>
      </c>
      <c r="B1176" s="873" t="s">
        <v>5515</v>
      </c>
      <c r="C1176" s="889" t="s">
        <v>5516</v>
      </c>
      <c r="D1176" s="922">
        <v>27400</v>
      </c>
      <c r="E1176" s="969"/>
      <c r="F1176" s="855" t="s">
        <v>14138</v>
      </c>
    </row>
    <row r="1177" spans="1:6" ht="30">
      <c r="A1177" s="865" t="s">
        <v>14554</v>
      </c>
      <c r="B1177" s="873" t="s">
        <v>11719</v>
      </c>
      <c r="C1177" s="927" t="s">
        <v>11720</v>
      </c>
      <c r="D1177" s="890">
        <v>29500</v>
      </c>
      <c r="E1177" s="902"/>
      <c r="F1177" s="855" t="s">
        <v>14138</v>
      </c>
    </row>
    <row r="1178" spans="1:6" ht="30">
      <c r="A1178" s="865" t="s">
        <v>5517</v>
      </c>
      <c r="B1178" s="873" t="s">
        <v>5518</v>
      </c>
      <c r="C1178" s="889" t="s">
        <v>5519</v>
      </c>
      <c r="D1178" s="890">
        <v>20800</v>
      </c>
      <c r="E1178" s="898"/>
      <c r="F1178" s="855" t="s">
        <v>14138</v>
      </c>
    </row>
    <row r="1179" spans="1:6" ht="30">
      <c r="A1179" s="865" t="s">
        <v>5520</v>
      </c>
      <c r="B1179" s="873" t="s">
        <v>5521</v>
      </c>
      <c r="C1179" s="889" t="s">
        <v>5522</v>
      </c>
      <c r="D1179" s="890">
        <v>17400</v>
      </c>
      <c r="E1179" s="898"/>
      <c r="F1179" s="855" t="s">
        <v>14138</v>
      </c>
    </row>
    <row r="1180" spans="1:6" ht="30">
      <c r="A1180" s="865" t="s">
        <v>5523</v>
      </c>
      <c r="B1180" s="873" t="s">
        <v>5524</v>
      </c>
      <c r="C1180" s="889" t="s">
        <v>5525</v>
      </c>
      <c r="D1180" s="890">
        <v>5700</v>
      </c>
      <c r="E1180" s="898"/>
      <c r="F1180" s="855" t="s">
        <v>14138</v>
      </c>
    </row>
    <row r="1181" spans="1:6" ht="30">
      <c r="A1181" s="865" t="s">
        <v>5526</v>
      </c>
      <c r="B1181" s="873" t="s">
        <v>5527</v>
      </c>
      <c r="C1181" s="889" t="s">
        <v>5528</v>
      </c>
      <c r="D1181" s="890">
        <v>8150</v>
      </c>
      <c r="E1181" s="898"/>
      <c r="F1181" s="855" t="s">
        <v>14138</v>
      </c>
    </row>
    <row r="1182" spans="1:6" ht="30">
      <c r="A1182" s="865" t="s">
        <v>5529</v>
      </c>
      <c r="B1182" s="873" t="s">
        <v>5530</v>
      </c>
      <c r="C1182" s="889" t="s">
        <v>5531</v>
      </c>
      <c r="D1182" s="890">
        <v>5650</v>
      </c>
      <c r="E1182" s="898"/>
      <c r="F1182" s="855" t="s">
        <v>14138</v>
      </c>
    </row>
    <row r="1183" spans="1:6" ht="30">
      <c r="A1183" s="865" t="s">
        <v>5532</v>
      </c>
      <c r="B1183" s="873" t="s">
        <v>5533</v>
      </c>
      <c r="C1183" s="889" t="s">
        <v>5534</v>
      </c>
      <c r="D1183" s="890">
        <v>8150</v>
      </c>
      <c r="E1183" s="898"/>
      <c r="F1183" s="855" t="s">
        <v>14138</v>
      </c>
    </row>
    <row r="1184" spans="1:6" ht="30">
      <c r="A1184" s="865" t="s">
        <v>5535</v>
      </c>
      <c r="B1184" s="873" t="s">
        <v>5536</v>
      </c>
      <c r="C1184" s="889" t="s">
        <v>5537</v>
      </c>
      <c r="D1184" s="890">
        <v>5650</v>
      </c>
      <c r="E1184" s="898"/>
      <c r="F1184" s="855" t="s">
        <v>14138</v>
      </c>
    </row>
    <row r="1185" spans="1:6" ht="30">
      <c r="A1185" s="865" t="s">
        <v>14555</v>
      </c>
      <c r="B1185" s="873" t="s">
        <v>5539</v>
      </c>
      <c r="C1185" s="889" t="s">
        <v>5540</v>
      </c>
      <c r="D1185" s="890">
        <v>900</v>
      </c>
      <c r="E1185" s="898"/>
      <c r="F1185" s="855" t="s">
        <v>14138</v>
      </c>
    </row>
    <row r="1186" spans="1:6" ht="45">
      <c r="A1186" s="865" t="s">
        <v>14556</v>
      </c>
      <c r="B1186" s="873" t="s">
        <v>5542</v>
      </c>
      <c r="C1186" s="889" t="s">
        <v>5543</v>
      </c>
      <c r="D1186" s="890">
        <v>950</v>
      </c>
      <c r="E1186" s="898"/>
      <c r="F1186" s="855" t="s">
        <v>14138</v>
      </c>
    </row>
    <row r="1187" spans="1:6" ht="45">
      <c r="A1187" s="865" t="s">
        <v>14557</v>
      </c>
      <c r="B1187" s="873" t="s">
        <v>5545</v>
      </c>
      <c r="C1187" s="889" t="s">
        <v>5546</v>
      </c>
      <c r="D1187" s="890">
        <v>600</v>
      </c>
      <c r="E1187" s="898"/>
      <c r="F1187" s="855" t="s">
        <v>14138</v>
      </c>
    </row>
    <row r="1188" spans="1:6" ht="45">
      <c r="A1188" s="865" t="s">
        <v>14558</v>
      </c>
      <c r="B1188" s="873" t="s">
        <v>5548</v>
      </c>
      <c r="C1188" s="889" t="s">
        <v>5549</v>
      </c>
      <c r="D1188" s="890">
        <v>650</v>
      </c>
      <c r="E1188" s="898"/>
      <c r="F1188" s="855" t="s">
        <v>14138</v>
      </c>
    </row>
    <row r="1189" spans="1:6" ht="45">
      <c r="A1189" s="865" t="s">
        <v>10453</v>
      </c>
      <c r="B1189" s="873" t="s">
        <v>5550</v>
      </c>
      <c r="C1189" s="889" t="s">
        <v>5551</v>
      </c>
      <c r="D1189" s="890">
        <v>2100</v>
      </c>
      <c r="E1189" s="898"/>
      <c r="F1189" s="855" t="s">
        <v>14138</v>
      </c>
    </row>
    <row r="1190" spans="1:6" ht="30">
      <c r="A1190" s="865" t="s">
        <v>14559</v>
      </c>
      <c r="B1190" s="873" t="s">
        <v>5553</v>
      </c>
      <c r="C1190" s="889" t="s">
        <v>5554</v>
      </c>
      <c r="D1190" s="890">
        <v>850</v>
      </c>
      <c r="E1190" s="898"/>
      <c r="F1190" s="855" t="s">
        <v>14138</v>
      </c>
    </row>
    <row r="1191" spans="1:6" ht="30">
      <c r="A1191" s="865" t="s">
        <v>14560</v>
      </c>
      <c r="B1191" s="873" t="s">
        <v>5556</v>
      </c>
      <c r="C1191" s="889" t="s">
        <v>5557</v>
      </c>
      <c r="D1191" s="890">
        <v>1450</v>
      </c>
      <c r="E1191" s="898"/>
      <c r="F1191" s="855" t="s">
        <v>14138</v>
      </c>
    </row>
    <row r="1192" spans="1:6" ht="45">
      <c r="A1192" s="865" t="s">
        <v>14561</v>
      </c>
      <c r="B1192" s="873" t="s">
        <v>5559</v>
      </c>
      <c r="C1192" s="889" t="s">
        <v>5560</v>
      </c>
      <c r="D1192" s="890">
        <v>1050</v>
      </c>
      <c r="E1192" s="898"/>
      <c r="F1192" s="855" t="s">
        <v>14138</v>
      </c>
    </row>
    <row r="1193" spans="1:6" ht="30">
      <c r="A1193" s="865" t="s">
        <v>14562</v>
      </c>
      <c r="B1193" s="873" t="s">
        <v>5561</v>
      </c>
      <c r="C1193" s="889" t="s">
        <v>5562</v>
      </c>
      <c r="D1193" s="890">
        <v>750</v>
      </c>
      <c r="E1193" s="898"/>
      <c r="F1193" s="855" t="s">
        <v>14138</v>
      </c>
    </row>
    <row r="1194" spans="1:6" ht="45">
      <c r="A1194" s="865" t="s">
        <v>10475</v>
      </c>
      <c r="B1194" s="873" t="s">
        <v>1045</v>
      </c>
      <c r="C1194" s="889" t="s">
        <v>1046</v>
      </c>
      <c r="D1194" s="890">
        <v>750</v>
      </c>
      <c r="E1194" s="898"/>
      <c r="F1194" s="855" t="s">
        <v>14138</v>
      </c>
    </row>
    <row r="1195" spans="1:6" ht="15">
      <c r="A1195" s="865" t="s">
        <v>9712</v>
      </c>
      <c r="B1195" s="873" t="s">
        <v>9713</v>
      </c>
      <c r="C1195" s="889" t="s">
        <v>9714</v>
      </c>
      <c r="D1195" s="890">
        <v>6500</v>
      </c>
      <c r="E1195" s="898"/>
      <c r="F1195" s="855" t="s">
        <v>14138</v>
      </c>
    </row>
    <row r="1196" spans="1:6" ht="15">
      <c r="A1196" s="865" t="s">
        <v>9715</v>
      </c>
      <c r="B1196" s="873" t="s">
        <v>9716</v>
      </c>
      <c r="C1196" s="889" t="s">
        <v>9717</v>
      </c>
      <c r="D1196" s="890">
        <v>6600</v>
      </c>
      <c r="E1196" s="898"/>
      <c r="F1196" s="855" t="s">
        <v>14138</v>
      </c>
    </row>
    <row r="1197" spans="1:6" ht="45">
      <c r="A1197" s="865" t="s">
        <v>12245</v>
      </c>
      <c r="B1197" s="873" t="s">
        <v>12246</v>
      </c>
      <c r="C1197" s="889" t="s">
        <v>12247</v>
      </c>
      <c r="D1197" s="890">
        <v>1750</v>
      </c>
      <c r="E1197" s="898"/>
      <c r="F1197" s="855" t="s">
        <v>14138</v>
      </c>
    </row>
    <row r="1198" spans="1:6" ht="45">
      <c r="A1198" s="865" t="s">
        <v>13185</v>
      </c>
      <c r="B1198" s="873" t="s">
        <v>13186</v>
      </c>
      <c r="C1198" s="889" t="s">
        <v>13187</v>
      </c>
      <c r="D1198" s="1030">
        <v>10700</v>
      </c>
      <c r="E1198" s="1031"/>
      <c r="F1198" s="855" t="s">
        <v>14138</v>
      </c>
    </row>
    <row r="1199" spans="1:6" ht="15.75">
      <c r="A1199" s="865"/>
      <c r="B1199" s="873"/>
      <c r="C1199" s="918" t="s">
        <v>1047</v>
      </c>
      <c r="D1199" s="890"/>
      <c r="E1199" s="898"/>
    </row>
    <row r="1200" spans="1:6" ht="30">
      <c r="A1200" s="865" t="s">
        <v>14563</v>
      </c>
      <c r="B1200" s="873" t="s">
        <v>1049</v>
      </c>
      <c r="C1200" s="889" t="s">
        <v>12623</v>
      </c>
      <c r="D1200" s="948">
        <v>1850</v>
      </c>
      <c r="E1200" s="944"/>
      <c r="F1200" s="855" t="s">
        <v>14138</v>
      </c>
    </row>
    <row r="1201" spans="1:6" ht="30">
      <c r="A1201" s="865" t="s">
        <v>9102</v>
      </c>
      <c r="B1201" s="873" t="s">
        <v>1051</v>
      </c>
      <c r="C1201" s="889" t="s">
        <v>9103</v>
      </c>
      <c r="D1201" s="948">
        <v>2050</v>
      </c>
      <c r="E1201" s="944"/>
      <c r="F1201" s="855" t="s">
        <v>14138</v>
      </c>
    </row>
    <row r="1202" spans="1:6" ht="150">
      <c r="A1202" s="865" t="s">
        <v>14564</v>
      </c>
      <c r="B1202" s="873" t="s">
        <v>1053</v>
      </c>
      <c r="C1202" s="889" t="s">
        <v>13463</v>
      </c>
      <c r="D1202" s="948">
        <v>1850</v>
      </c>
      <c r="E1202" s="944"/>
      <c r="F1202" s="855" t="s">
        <v>14138</v>
      </c>
    </row>
    <row r="1203" spans="1:6" ht="30">
      <c r="A1203" s="865" t="s">
        <v>14565</v>
      </c>
      <c r="B1203" s="873" t="s">
        <v>1100</v>
      </c>
      <c r="C1203" s="889" t="s">
        <v>12625</v>
      </c>
      <c r="D1203" s="948">
        <v>2000</v>
      </c>
      <c r="E1203" s="944"/>
      <c r="F1203" s="855" t="s">
        <v>14138</v>
      </c>
    </row>
    <row r="1204" spans="1:6" ht="30">
      <c r="A1204" s="865" t="s">
        <v>14566</v>
      </c>
      <c r="B1204" s="873" t="s">
        <v>1103</v>
      </c>
      <c r="C1204" s="889" t="s">
        <v>2403</v>
      </c>
      <c r="D1204" s="948">
        <v>2000</v>
      </c>
      <c r="E1204" s="944"/>
      <c r="F1204" s="855" t="s">
        <v>14138</v>
      </c>
    </row>
    <row r="1205" spans="1:6" ht="45">
      <c r="A1205" s="865" t="s">
        <v>14567</v>
      </c>
      <c r="B1205" s="873" t="s">
        <v>2405</v>
      </c>
      <c r="C1205" s="889" t="s">
        <v>12626</v>
      </c>
      <c r="D1205" s="948">
        <v>1850</v>
      </c>
      <c r="E1205" s="944"/>
      <c r="F1205" s="855" t="s">
        <v>14138</v>
      </c>
    </row>
    <row r="1206" spans="1:6" ht="120">
      <c r="A1206" s="865" t="s">
        <v>14568</v>
      </c>
      <c r="B1206" s="873" t="s">
        <v>2408</v>
      </c>
      <c r="C1206" s="889" t="s">
        <v>13464</v>
      </c>
      <c r="D1206" s="948">
        <v>1850</v>
      </c>
      <c r="E1206" s="944"/>
      <c r="F1206" s="855" t="s">
        <v>14138</v>
      </c>
    </row>
    <row r="1207" spans="1:6" ht="45">
      <c r="A1207" s="865" t="s">
        <v>14569</v>
      </c>
      <c r="B1207" s="873" t="s">
        <v>2411</v>
      </c>
      <c r="C1207" s="889" t="s">
        <v>12628</v>
      </c>
      <c r="D1207" s="948">
        <v>1850</v>
      </c>
      <c r="E1207" s="944"/>
      <c r="F1207" s="855" t="s">
        <v>14138</v>
      </c>
    </row>
    <row r="1208" spans="1:6" ht="30">
      <c r="A1208" s="865" t="s">
        <v>9104</v>
      </c>
      <c r="B1208" s="873" t="s">
        <v>2413</v>
      </c>
      <c r="C1208" s="889" t="s">
        <v>9105</v>
      </c>
      <c r="D1208" s="948">
        <v>3600</v>
      </c>
      <c r="E1208" s="944"/>
      <c r="F1208" s="855" t="s">
        <v>14138</v>
      </c>
    </row>
    <row r="1209" spans="1:6" ht="30">
      <c r="A1209" s="865" t="s">
        <v>9106</v>
      </c>
      <c r="B1209" s="873" t="s">
        <v>2414</v>
      </c>
      <c r="C1209" s="889" t="s">
        <v>9107</v>
      </c>
      <c r="D1209" s="948">
        <v>3550</v>
      </c>
      <c r="E1209" s="944"/>
      <c r="F1209" s="855" t="s">
        <v>14138</v>
      </c>
    </row>
    <row r="1210" spans="1:6" ht="45">
      <c r="A1210" s="865" t="s">
        <v>9108</v>
      </c>
      <c r="B1210" s="873" t="s">
        <v>2415</v>
      </c>
      <c r="C1210" s="889" t="s">
        <v>9109</v>
      </c>
      <c r="D1210" s="948">
        <v>3550</v>
      </c>
      <c r="E1210" s="944"/>
      <c r="F1210" s="855" t="s">
        <v>14138</v>
      </c>
    </row>
    <row r="1211" spans="1:6" ht="30">
      <c r="A1211" s="865" t="s">
        <v>14570</v>
      </c>
      <c r="B1211" s="873" t="s">
        <v>2417</v>
      </c>
      <c r="C1211" s="889" t="s">
        <v>12629</v>
      </c>
      <c r="D1211" s="948">
        <v>2100</v>
      </c>
      <c r="E1211" s="944"/>
      <c r="F1211" s="855" t="s">
        <v>14138</v>
      </c>
    </row>
    <row r="1212" spans="1:6" ht="45">
      <c r="A1212" s="865" t="s">
        <v>14571</v>
      </c>
      <c r="B1212" s="873" t="s">
        <v>2420</v>
      </c>
      <c r="C1212" s="889" t="s">
        <v>12630</v>
      </c>
      <c r="D1212" s="948">
        <v>2100</v>
      </c>
      <c r="E1212" s="944"/>
      <c r="F1212" s="855" t="s">
        <v>14138</v>
      </c>
    </row>
    <row r="1213" spans="1:6" ht="45">
      <c r="A1213" s="865" t="s">
        <v>9110</v>
      </c>
      <c r="B1213" s="873" t="s">
        <v>2422</v>
      </c>
      <c r="C1213" s="889" t="s">
        <v>9111</v>
      </c>
      <c r="D1213" s="948">
        <v>3550</v>
      </c>
      <c r="E1213" s="944"/>
      <c r="F1213" s="855" t="s">
        <v>14138</v>
      </c>
    </row>
    <row r="1214" spans="1:6" ht="105">
      <c r="A1214" s="865" t="s">
        <v>14572</v>
      </c>
      <c r="B1214" s="873" t="s">
        <v>2424</v>
      </c>
      <c r="C1214" s="889" t="s">
        <v>13465</v>
      </c>
      <c r="D1214" s="948">
        <v>2250</v>
      </c>
      <c r="E1214" s="944"/>
      <c r="F1214" s="855" t="s">
        <v>14138</v>
      </c>
    </row>
    <row r="1215" spans="1:6" ht="75">
      <c r="A1215" s="865" t="s">
        <v>14573</v>
      </c>
      <c r="B1215" s="873" t="s">
        <v>2427</v>
      </c>
      <c r="C1215" s="889" t="s">
        <v>2428</v>
      </c>
      <c r="D1215" s="948">
        <v>2050</v>
      </c>
      <c r="E1215" s="944"/>
      <c r="F1215" s="855" t="s">
        <v>14138</v>
      </c>
    </row>
    <row r="1216" spans="1:6" ht="165">
      <c r="A1216" s="865" t="s">
        <v>14574</v>
      </c>
      <c r="B1216" s="873" t="s">
        <v>2430</v>
      </c>
      <c r="C1216" s="930" t="s">
        <v>12632</v>
      </c>
      <c r="D1216" s="890">
        <v>2200</v>
      </c>
      <c r="E1216" s="898"/>
      <c r="F1216" s="855" t="s">
        <v>14138</v>
      </c>
    </row>
    <row r="1217" spans="1:6" ht="45">
      <c r="A1217" s="865" t="s">
        <v>9112</v>
      </c>
      <c r="B1217" s="873" t="s">
        <v>2432</v>
      </c>
      <c r="C1217" s="889" t="s">
        <v>9113</v>
      </c>
      <c r="D1217" s="948">
        <v>3550</v>
      </c>
      <c r="E1217" s="944"/>
      <c r="F1217" s="855" t="s">
        <v>14138</v>
      </c>
    </row>
    <row r="1218" spans="1:6" ht="48">
      <c r="A1218" s="865" t="s">
        <v>9114</v>
      </c>
      <c r="B1218" s="873" t="s">
        <v>2433</v>
      </c>
      <c r="C1218" s="889" t="s">
        <v>9115</v>
      </c>
      <c r="D1218" s="948">
        <v>3550</v>
      </c>
      <c r="E1218" s="944"/>
      <c r="F1218" s="855" t="s">
        <v>14138</v>
      </c>
    </row>
    <row r="1219" spans="1:6" ht="30">
      <c r="A1219" s="865" t="s">
        <v>9116</v>
      </c>
      <c r="B1219" s="873" t="s">
        <v>2434</v>
      </c>
      <c r="C1219" s="889" t="s">
        <v>9117</v>
      </c>
      <c r="D1219" s="948">
        <v>3500</v>
      </c>
      <c r="E1219" s="944"/>
      <c r="F1219" s="855" t="s">
        <v>14138</v>
      </c>
    </row>
    <row r="1220" spans="1:6" ht="105">
      <c r="A1220" s="865" t="s">
        <v>14575</v>
      </c>
      <c r="B1220" s="873" t="s">
        <v>2436</v>
      </c>
      <c r="C1220" s="889" t="s">
        <v>13466</v>
      </c>
      <c r="D1220" s="948">
        <v>2250</v>
      </c>
      <c r="E1220" s="944"/>
      <c r="F1220" s="855" t="s">
        <v>14138</v>
      </c>
    </row>
    <row r="1221" spans="1:6" ht="120">
      <c r="A1221" s="865" t="s">
        <v>14576</v>
      </c>
      <c r="B1221" s="873" t="s">
        <v>2439</v>
      </c>
      <c r="C1221" s="889" t="s">
        <v>2440</v>
      </c>
      <c r="D1221" s="948">
        <v>2450</v>
      </c>
      <c r="E1221" s="944"/>
      <c r="F1221" s="855" t="s">
        <v>14138</v>
      </c>
    </row>
    <row r="1222" spans="1:6" ht="30">
      <c r="A1222" s="865" t="s">
        <v>9118</v>
      </c>
      <c r="B1222" s="873" t="s">
        <v>2441</v>
      </c>
      <c r="C1222" s="889" t="s">
        <v>9119</v>
      </c>
      <c r="D1222" s="948">
        <v>2050</v>
      </c>
      <c r="E1222" s="944"/>
      <c r="F1222" s="855" t="s">
        <v>14138</v>
      </c>
    </row>
    <row r="1223" spans="1:6" ht="30">
      <c r="A1223" s="865" t="s">
        <v>14577</v>
      </c>
      <c r="B1223" s="873" t="s">
        <v>2443</v>
      </c>
      <c r="C1223" s="889" t="s">
        <v>12633</v>
      </c>
      <c r="D1223" s="948">
        <v>3550</v>
      </c>
      <c r="E1223" s="944"/>
      <c r="F1223" s="855" t="s">
        <v>14138</v>
      </c>
    </row>
    <row r="1224" spans="1:6" ht="30">
      <c r="A1224" s="865" t="s">
        <v>14578</v>
      </c>
      <c r="B1224" s="873" t="s">
        <v>2446</v>
      </c>
      <c r="C1224" s="889" t="s">
        <v>2447</v>
      </c>
      <c r="D1224" s="948">
        <v>3550</v>
      </c>
      <c r="E1224" s="944"/>
      <c r="F1224" s="855" t="s">
        <v>14138</v>
      </c>
    </row>
    <row r="1225" spans="1:6" ht="30">
      <c r="A1225" s="865" t="s">
        <v>14579</v>
      </c>
      <c r="B1225" s="873" t="s">
        <v>2449</v>
      </c>
      <c r="C1225" s="889" t="s">
        <v>2450</v>
      </c>
      <c r="D1225" s="948">
        <v>3500</v>
      </c>
      <c r="E1225" s="944"/>
      <c r="F1225" s="855" t="s">
        <v>14138</v>
      </c>
    </row>
    <row r="1226" spans="1:6" ht="30">
      <c r="A1226" s="865" t="s">
        <v>14580</v>
      </c>
      <c r="B1226" s="873" t="s">
        <v>2452</v>
      </c>
      <c r="C1226" s="889" t="s">
        <v>2453</v>
      </c>
      <c r="D1226" s="948">
        <v>3600</v>
      </c>
      <c r="E1226" s="944"/>
      <c r="F1226" s="855" t="s">
        <v>14138</v>
      </c>
    </row>
    <row r="1227" spans="1:6" ht="45">
      <c r="A1227" s="865" t="s">
        <v>14581</v>
      </c>
      <c r="B1227" s="873" t="s">
        <v>2455</v>
      </c>
      <c r="C1227" s="889" t="s">
        <v>2456</v>
      </c>
      <c r="D1227" s="948">
        <v>3600</v>
      </c>
      <c r="E1227" s="944"/>
      <c r="F1227" s="855" t="s">
        <v>14138</v>
      </c>
    </row>
    <row r="1228" spans="1:6" ht="30">
      <c r="A1228" s="865" t="s">
        <v>14582</v>
      </c>
      <c r="B1228" s="873" t="s">
        <v>2458</v>
      </c>
      <c r="C1228" s="889" t="s">
        <v>12634</v>
      </c>
      <c r="D1228" s="948">
        <v>3700</v>
      </c>
      <c r="E1228" s="944"/>
      <c r="F1228" s="855" t="s">
        <v>14138</v>
      </c>
    </row>
    <row r="1229" spans="1:6" ht="45">
      <c r="A1229" s="865" t="s">
        <v>9120</v>
      </c>
      <c r="B1229" s="873" t="s">
        <v>2460</v>
      </c>
      <c r="C1229" s="889" t="s">
        <v>9121</v>
      </c>
      <c r="D1229" s="948">
        <v>6550</v>
      </c>
      <c r="E1229" s="944"/>
      <c r="F1229" s="855" t="s">
        <v>14138</v>
      </c>
    </row>
    <row r="1230" spans="1:6" ht="45">
      <c r="A1230" s="865" t="s">
        <v>14583</v>
      </c>
      <c r="B1230" s="873" t="s">
        <v>2462</v>
      </c>
      <c r="C1230" s="889" t="s">
        <v>12635</v>
      </c>
      <c r="D1230" s="948">
        <v>3500</v>
      </c>
      <c r="E1230" s="944"/>
      <c r="F1230" s="855" t="s">
        <v>14138</v>
      </c>
    </row>
    <row r="1231" spans="1:6" ht="45">
      <c r="A1231" s="865" t="s">
        <v>9122</v>
      </c>
      <c r="B1231" s="873" t="s">
        <v>2464</v>
      </c>
      <c r="C1231" s="889" t="s">
        <v>9123</v>
      </c>
      <c r="D1231" s="948">
        <v>6750</v>
      </c>
      <c r="E1231" s="944"/>
      <c r="F1231" s="855" t="s">
        <v>14138</v>
      </c>
    </row>
    <row r="1232" spans="1:6" ht="30">
      <c r="A1232" s="865" t="s">
        <v>14584</v>
      </c>
      <c r="B1232" s="873" t="s">
        <v>2466</v>
      </c>
      <c r="C1232" s="889" t="s">
        <v>12636</v>
      </c>
      <c r="D1232" s="948">
        <v>3650</v>
      </c>
      <c r="E1232" s="944"/>
      <c r="F1232" s="855" t="s">
        <v>14138</v>
      </c>
    </row>
    <row r="1233" spans="1:6" ht="45">
      <c r="A1233" s="865" t="s">
        <v>14585</v>
      </c>
      <c r="B1233" s="873" t="s">
        <v>2468</v>
      </c>
      <c r="C1233" s="889" t="s">
        <v>13467</v>
      </c>
      <c r="D1233" s="948">
        <v>3650</v>
      </c>
      <c r="E1233" s="944"/>
      <c r="F1233" s="855" t="s">
        <v>14138</v>
      </c>
    </row>
    <row r="1234" spans="1:6" ht="30">
      <c r="A1234" s="865" t="s">
        <v>14586</v>
      </c>
      <c r="B1234" s="873" t="s">
        <v>2471</v>
      </c>
      <c r="C1234" s="889" t="s">
        <v>2472</v>
      </c>
      <c r="D1234" s="948">
        <v>3600</v>
      </c>
      <c r="E1234" s="944"/>
      <c r="F1234" s="855" t="s">
        <v>14138</v>
      </c>
    </row>
    <row r="1235" spans="1:6" ht="30">
      <c r="A1235" s="865" t="s">
        <v>14587</v>
      </c>
      <c r="B1235" s="873" t="s">
        <v>2474</v>
      </c>
      <c r="C1235" s="889" t="s">
        <v>12638</v>
      </c>
      <c r="D1235" s="948">
        <v>6650</v>
      </c>
      <c r="E1235" s="944"/>
      <c r="F1235" s="855" t="s">
        <v>14138</v>
      </c>
    </row>
    <row r="1236" spans="1:6" ht="30">
      <c r="A1236" s="865" t="s">
        <v>14588</v>
      </c>
      <c r="B1236" s="873" t="s">
        <v>2477</v>
      </c>
      <c r="C1236" s="889" t="s">
        <v>12639</v>
      </c>
      <c r="D1236" s="948">
        <v>6550</v>
      </c>
      <c r="E1236" s="944"/>
      <c r="F1236" s="855" t="s">
        <v>14138</v>
      </c>
    </row>
    <row r="1237" spans="1:6" ht="90">
      <c r="A1237" s="865" t="s">
        <v>14589</v>
      </c>
      <c r="B1237" s="873" t="s">
        <v>2480</v>
      </c>
      <c r="C1237" s="889" t="s">
        <v>12640</v>
      </c>
      <c r="D1237" s="948">
        <v>6600</v>
      </c>
      <c r="E1237" s="944"/>
      <c r="F1237" s="855" t="s">
        <v>14138</v>
      </c>
    </row>
    <row r="1238" spans="1:6" ht="60">
      <c r="A1238" s="865" t="s">
        <v>9124</v>
      </c>
      <c r="B1238" s="873" t="s">
        <v>2482</v>
      </c>
      <c r="C1238" s="889" t="s">
        <v>9125</v>
      </c>
      <c r="D1238" s="948">
        <v>6750</v>
      </c>
      <c r="E1238" s="944"/>
      <c r="F1238" s="855" t="s">
        <v>14138</v>
      </c>
    </row>
    <row r="1239" spans="1:6" ht="30">
      <c r="A1239" s="865" t="s">
        <v>9126</v>
      </c>
      <c r="B1239" s="873" t="s">
        <v>2483</v>
      </c>
      <c r="C1239" s="889" t="s">
        <v>9127</v>
      </c>
      <c r="D1239" s="948">
        <v>3600</v>
      </c>
      <c r="E1239" s="944"/>
      <c r="F1239" s="855" t="s">
        <v>14138</v>
      </c>
    </row>
    <row r="1240" spans="1:6" ht="30">
      <c r="A1240" s="865" t="s">
        <v>14590</v>
      </c>
      <c r="B1240" s="873" t="s">
        <v>2485</v>
      </c>
      <c r="C1240" s="889" t="s">
        <v>12641</v>
      </c>
      <c r="D1240" s="948">
        <v>6650</v>
      </c>
      <c r="E1240" s="944"/>
      <c r="F1240" s="855" t="s">
        <v>14138</v>
      </c>
    </row>
    <row r="1241" spans="1:6" ht="60">
      <c r="A1241" s="865" t="s">
        <v>14591</v>
      </c>
      <c r="B1241" s="873" t="s">
        <v>2488</v>
      </c>
      <c r="C1241" s="889" t="s">
        <v>12642</v>
      </c>
      <c r="D1241" s="948">
        <v>3250</v>
      </c>
      <c r="E1241" s="944"/>
      <c r="F1241" s="855" t="s">
        <v>14138</v>
      </c>
    </row>
    <row r="1242" spans="1:6" ht="45">
      <c r="A1242" s="865" t="s">
        <v>14592</v>
      </c>
      <c r="B1242" s="873" t="s">
        <v>2491</v>
      </c>
      <c r="C1242" s="889" t="s">
        <v>12736</v>
      </c>
      <c r="D1242" s="948">
        <v>5250</v>
      </c>
      <c r="E1242" s="944"/>
      <c r="F1242" s="855" t="s">
        <v>14138</v>
      </c>
    </row>
    <row r="1243" spans="1:6" ht="45">
      <c r="A1243" s="865" t="s">
        <v>14593</v>
      </c>
      <c r="B1243" s="873" t="s">
        <v>2494</v>
      </c>
      <c r="C1243" s="889" t="s">
        <v>12737</v>
      </c>
      <c r="D1243" s="948">
        <v>6600</v>
      </c>
      <c r="E1243" s="944"/>
      <c r="F1243" s="855" t="s">
        <v>14138</v>
      </c>
    </row>
    <row r="1244" spans="1:6" ht="30">
      <c r="A1244" s="865" t="s">
        <v>14594</v>
      </c>
      <c r="B1244" s="873" t="s">
        <v>2497</v>
      </c>
      <c r="C1244" s="889" t="s">
        <v>12734</v>
      </c>
      <c r="D1244" s="948">
        <v>7550</v>
      </c>
      <c r="E1244" s="944"/>
      <c r="F1244" s="855" t="s">
        <v>14138</v>
      </c>
    </row>
    <row r="1245" spans="1:6" ht="45">
      <c r="A1245" s="865" t="s">
        <v>9128</v>
      </c>
      <c r="B1245" s="873" t="s">
        <v>2499</v>
      </c>
      <c r="C1245" s="889" t="s">
        <v>9129</v>
      </c>
      <c r="D1245" s="948">
        <v>3900</v>
      </c>
      <c r="E1245" s="944"/>
      <c r="F1245" s="855" t="s">
        <v>14138</v>
      </c>
    </row>
    <row r="1246" spans="1:6" ht="30">
      <c r="A1246" s="865" t="s">
        <v>14595</v>
      </c>
      <c r="B1246" s="873" t="s">
        <v>2501</v>
      </c>
      <c r="C1246" s="889" t="s">
        <v>2502</v>
      </c>
      <c r="D1246" s="948">
        <v>7150</v>
      </c>
      <c r="E1246" s="944"/>
      <c r="F1246" s="855" t="s">
        <v>14138</v>
      </c>
    </row>
    <row r="1247" spans="1:6" ht="45">
      <c r="A1247" s="865" t="s">
        <v>14596</v>
      </c>
      <c r="B1247" s="873" t="s">
        <v>2504</v>
      </c>
      <c r="C1247" s="889" t="s">
        <v>2505</v>
      </c>
      <c r="D1247" s="948">
        <v>6900</v>
      </c>
      <c r="E1247" s="944"/>
      <c r="F1247" s="855" t="s">
        <v>14138</v>
      </c>
    </row>
    <row r="1248" spans="1:6" ht="45">
      <c r="A1248" s="865" t="s">
        <v>14597</v>
      </c>
      <c r="B1248" s="873" t="s">
        <v>2507</v>
      </c>
      <c r="C1248" s="889" t="s">
        <v>12743</v>
      </c>
      <c r="D1248" s="948">
        <v>6850</v>
      </c>
      <c r="E1248" s="944"/>
      <c r="F1248" s="855" t="s">
        <v>14138</v>
      </c>
    </row>
    <row r="1249" spans="1:6" ht="75">
      <c r="A1249" s="865" t="s">
        <v>14598</v>
      </c>
      <c r="B1249" s="873" t="s">
        <v>2510</v>
      </c>
      <c r="C1249" s="889" t="s">
        <v>12744</v>
      </c>
      <c r="D1249" s="948">
        <v>6750</v>
      </c>
      <c r="E1249" s="944"/>
      <c r="F1249" s="855" t="s">
        <v>14138</v>
      </c>
    </row>
    <row r="1250" spans="1:6" ht="15">
      <c r="A1250" s="865" t="s">
        <v>14599</v>
      </c>
      <c r="B1250" s="873" t="s">
        <v>2513</v>
      </c>
      <c r="C1250" s="889" t="s">
        <v>2514</v>
      </c>
      <c r="D1250" s="948">
        <v>7500</v>
      </c>
      <c r="E1250" s="944"/>
      <c r="F1250" s="855" t="s">
        <v>14138</v>
      </c>
    </row>
    <row r="1251" spans="1:6" ht="45">
      <c r="A1251" s="865" t="s">
        <v>14600</v>
      </c>
      <c r="B1251" s="873" t="s">
        <v>2516</v>
      </c>
      <c r="C1251" s="889" t="s">
        <v>2517</v>
      </c>
      <c r="D1251" s="948">
        <v>6750</v>
      </c>
      <c r="E1251" s="944"/>
      <c r="F1251" s="855" t="s">
        <v>14138</v>
      </c>
    </row>
    <row r="1252" spans="1:6" ht="15.75">
      <c r="A1252" s="865"/>
      <c r="B1252" s="873"/>
      <c r="C1252" s="918" t="s">
        <v>2521</v>
      </c>
      <c r="D1252" s="890"/>
      <c r="E1252" s="898"/>
    </row>
    <row r="1253" spans="1:6" ht="30">
      <c r="A1253" s="865" t="s">
        <v>13392</v>
      </c>
      <c r="B1253" s="873" t="s">
        <v>2526</v>
      </c>
      <c r="C1253" s="889" t="s">
        <v>2527</v>
      </c>
      <c r="D1253" s="890">
        <v>15100</v>
      </c>
      <c r="E1253" s="898"/>
      <c r="F1253" s="855" t="s">
        <v>14138</v>
      </c>
    </row>
    <row r="1254" spans="1:6" ht="30">
      <c r="A1254" s="865" t="s">
        <v>14601</v>
      </c>
      <c r="B1254" s="873" t="s">
        <v>2540</v>
      </c>
      <c r="C1254" s="889" t="s">
        <v>2541</v>
      </c>
      <c r="D1254" s="890">
        <v>15400</v>
      </c>
      <c r="E1254" s="898"/>
      <c r="F1254" s="855" t="s">
        <v>14138</v>
      </c>
    </row>
    <row r="1255" spans="1:6" ht="30">
      <c r="A1255" s="865" t="s">
        <v>13393</v>
      </c>
      <c r="B1255" s="873" t="s">
        <v>2543</v>
      </c>
      <c r="C1255" s="889" t="s">
        <v>2544</v>
      </c>
      <c r="D1255" s="890">
        <v>24500</v>
      </c>
      <c r="E1255" s="898"/>
      <c r="F1255" s="855" t="s">
        <v>14138</v>
      </c>
    </row>
    <row r="1256" spans="1:6" ht="30">
      <c r="A1256" s="865" t="s">
        <v>10197</v>
      </c>
      <c r="B1256" s="873" t="s">
        <v>2547</v>
      </c>
      <c r="C1256" s="889" t="s">
        <v>2548</v>
      </c>
      <c r="D1256" s="890">
        <v>3360</v>
      </c>
      <c r="E1256" s="898"/>
      <c r="F1256" s="855" t="s">
        <v>14138</v>
      </c>
    </row>
    <row r="1257" spans="1:6" ht="30">
      <c r="A1257" s="865" t="s">
        <v>10198</v>
      </c>
      <c r="B1257" s="873" t="s">
        <v>2549</v>
      </c>
      <c r="C1257" s="889" t="s">
        <v>2550</v>
      </c>
      <c r="D1257" s="890">
        <v>3300</v>
      </c>
      <c r="E1257" s="898"/>
      <c r="F1257" s="855" t="s">
        <v>14138</v>
      </c>
    </row>
    <row r="1258" spans="1:6" ht="15">
      <c r="A1258" s="865" t="s">
        <v>10199</v>
      </c>
      <c r="B1258" s="873" t="s">
        <v>2551</v>
      </c>
      <c r="C1258" s="889" t="s">
        <v>2552</v>
      </c>
      <c r="D1258" s="890">
        <v>250</v>
      </c>
      <c r="E1258" s="898"/>
      <c r="F1258" s="855" t="s">
        <v>14138</v>
      </c>
    </row>
    <row r="1259" spans="1:6" ht="30">
      <c r="A1259" s="865" t="s">
        <v>10200</v>
      </c>
      <c r="B1259" s="873" t="s">
        <v>2553</v>
      </c>
      <c r="C1259" s="889" t="s">
        <v>2554</v>
      </c>
      <c r="D1259" s="890">
        <v>250</v>
      </c>
      <c r="E1259" s="898"/>
      <c r="F1259" s="855" t="s">
        <v>14138</v>
      </c>
    </row>
    <row r="1260" spans="1:6" ht="30">
      <c r="A1260" s="865" t="s">
        <v>13394</v>
      </c>
      <c r="B1260" s="873" t="s">
        <v>2556</v>
      </c>
      <c r="C1260" s="889" t="s">
        <v>2557</v>
      </c>
      <c r="D1260" s="890">
        <v>9200</v>
      </c>
      <c r="E1260" s="898"/>
      <c r="F1260" s="855" t="s">
        <v>14138</v>
      </c>
    </row>
    <row r="1261" spans="1:6" ht="30">
      <c r="A1261" s="865" t="s">
        <v>14602</v>
      </c>
      <c r="B1261" s="873" t="s">
        <v>2559</v>
      </c>
      <c r="C1261" s="889" t="s">
        <v>2560</v>
      </c>
      <c r="D1261" s="890">
        <v>10340</v>
      </c>
      <c r="E1261" s="898"/>
      <c r="F1261" s="855" t="s">
        <v>14138</v>
      </c>
    </row>
    <row r="1262" spans="1:6" ht="30">
      <c r="A1262" s="865" t="s">
        <v>13395</v>
      </c>
      <c r="B1262" s="873" t="s">
        <v>2562</v>
      </c>
      <c r="C1262" s="889" t="s">
        <v>2563</v>
      </c>
      <c r="D1262" s="890">
        <v>47750</v>
      </c>
      <c r="E1262" s="898"/>
      <c r="F1262" s="855" t="s">
        <v>14138</v>
      </c>
    </row>
    <row r="1263" spans="1:6" ht="15">
      <c r="A1263" s="865" t="s">
        <v>14603</v>
      </c>
      <c r="B1263" s="873" t="s">
        <v>2571</v>
      </c>
      <c r="C1263" s="889" t="s">
        <v>2572</v>
      </c>
      <c r="D1263" s="890">
        <v>30800</v>
      </c>
      <c r="E1263" s="898"/>
      <c r="F1263" s="855" t="s">
        <v>14138</v>
      </c>
    </row>
    <row r="1264" spans="1:6" ht="30">
      <c r="A1264" s="865" t="s">
        <v>10201</v>
      </c>
      <c r="B1264" s="873" t="s">
        <v>2573</v>
      </c>
      <c r="C1264" s="889" t="s">
        <v>2574</v>
      </c>
      <c r="D1264" s="890">
        <v>8550</v>
      </c>
      <c r="E1264" s="898"/>
      <c r="F1264" s="855" t="s">
        <v>14138</v>
      </c>
    </row>
    <row r="1265" spans="1:6" ht="30">
      <c r="A1265" s="865" t="s">
        <v>10202</v>
      </c>
      <c r="B1265" s="873" t="s">
        <v>2575</v>
      </c>
      <c r="C1265" s="889" t="s">
        <v>2576</v>
      </c>
      <c r="D1265" s="890">
        <v>1270</v>
      </c>
      <c r="E1265" s="898"/>
      <c r="F1265" s="855" t="s">
        <v>14138</v>
      </c>
    </row>
    <row r="1266" spans="1:6" ht="30">
      <c r="A1266" s="865" t="s">
        <v>10203</v>
      </c>
      <c r="B1266" s="873" t="s">
        <v>2577</v>
      </c>
      <c r="C1266" s="889" t="s">
        <v>3401</v>
      </c>
      <c r="D1266" s="890">
        <v>2750</v>
      </c>
      <c r="E1266" s="898"/>
      <c r="F1266" s="855" t="s">
        <v>14138</v>
      </c>
    </row>
    <row r="1267" spans="1:6" ht="30">
      <c r="A1267" s="865" t="s">
        <v>10204</v>
      </c>
      <c r="B1267" s="873" t="s">
        <v>3402</v>
      </c>
      <c r="C1267" s="889" t="s">
        <v>3403</v>
      </c>
      <c r="D1267" s="890">
        <v>6150</v>
      </c>
      <c r="E1267" s="898"/>
      <c r="F1267" s="855" t="s">
        <v>14138</v>
      </c>
    </row>
    <row r="1268" spans="1:6" ht="30">
      <c r="A1268" s="865" t="s">
        <v>10205</v>
      </c>
      <c r="B1268" s="873" t="s">
        <v>3404</v>
      </c>
      <c r="C1268" s="889" t="s">
        <v>4777</v>
      </c>
      <c r="D1268" s="890">
        <v>2750</v>
      </c>
      <c r="E1268" s="898"/>
      <c r="F1268" s="855" t="s">
        <v>14138</v>
      </c>
    </row>
    <row r="1269" spans="1:6" ht="30">
      <c r="A1269" s="865" t="s">
        <v>10206</v>
      </c>
      <c r="B1269" s="873" t="s">
        <v>4778</v>
      </c>
      <c r="C1269" s="889" t="s">
        <v>4779</v>
      </c>
      <c r="D1269" s="890">
        <v>1100</v>
      </c>
      <c r="E1269" s="898"/>
      <c r="F1269" s="855" t="s">
        <v>14138</v>
      </c>
    </row>
    <row r="1270" spans="1:6" ht="15.75">
      <c r="A1270" s="865"/>
      <c r="B1270" s="873"/>
      <c r="C1270" s="918" t="s">
        <v>4780</v>
      </c>
      <c r="D1270" s="890"/>
      <c r="E1270" s="898"/>
    </row>
    <row r="1271" spans="1:6" ht="30">
      <c r="A1271" s="865" t="s">
        <v>14604</v>
      </c>
      <c r="B1271" s="873" t="s">
        <v>4784</v>
      </c>
      <c r="C1271" s="889" t="s">
        <v>4785</v>
      </c>
      <c r="D1271" s="890">
        <v>3300</v>
      </c>
      <c r="E1271" s="898"/>
      <c r="F1271" s="855" t="s">
        <v>14138</v>
      </c>
    </row>
    <row r="1272" spans="1:6" ht="30">
      <c r="A1272" s="865" t="s">
        <v>14605</v>
      </c>
      <c r="B1272" s="873" t="s">
        <v>4787</v>
      </c>
      <c r="C1272" s="889" t="s">
        <v>4788</v>
      </c>
      <c r="D1272" s="890">
        <v>3300</v>
      </c>
      <c r="E1272" s="898"/>
      <c r="F1272" s="855" t="s">
        <v>14138</v>
      </c>
    </row>
    <row r="1273" spans="1:6" ht="15">
      <c r="A1273" s="865" t="s">
        <v>14606</v>
      </c>
      <c r="B1273" s="873" t="s">
        <v>4790</v>
      </c>
      <c r="C1273" s="889" t="s">
        <v>4791</v>
      </c>
      <c r="D1273" s="890">
        <v>1100</v>
      </c>
      <c r="E1273" s="898"/>
      <c r="F1273" s="855" t="s">
        <v>14138</v>
      </c>
    </row>
    <row r="1274" spans="1:6" ht="30">
      <c r="A1274" s="865" t="s">
        <v>14607</v>
      </c>
      <c r="B1274" s="873" t="s">
        <v>4793</v>
      </c>
      <c r="C1274" s="889" t="s">
        <v>4794</v>
      </c>
      <c r="D1274" s="890">
        <v>1650</v>
      </c>
      <c r="E1274" s="898"/>
      <c r="F1274" s="855" t="s">
        <v>14138</v>
      </c>
    </row>
    <row r="1275" spans="1:6" ht="45">
      <c r="A1275" s="865" t="s">
        <v>14608</v>
      </c>
      <c r="B1275" s="873" t="s">
        <v>5840</v>
      </c>
      <c r="C1275" s="889" t="s">
        <v>8260</v>
      </c>
      <c r="D1275" s="890">
        <v>2200</v>
      </c>
      <c r="E1275" s="898"/>
      <c r="F1275" s="855" t="s">
        <v>14138</v>
      </c>
    </row>
    <row r="1276" spans="1:6" ht="30">
      <c r="A1276" s="865" t="s">
        <v>14609</v>
      </c>
      <c r="B1276" s="873" t="s">
        <v>5842</v>
      </c>
      <c r="C1276" s="889" t="s">
        <v>5843</v>
      </c>
      <c r="D1276" s="890">
        <v>13200</v>
      </c>
      <c r="E1276" s="898"/>
      <c r="F1276" s="855" t="s">
        <v>14138</v>
      </c>
    </row>
    <row r="1277" spans="1:6" ht="30">
      <c r="A1277" s="865" t="s">
        <v>2518</v>
      </c>
      <c r="B1277" s="873" t="s">
        <v>5844</v>
      </c>
      <c r="C1277" s="889" t="s">
        <v>12745</v>
      </c>
      <c r="D1277" s="890">
        <v>3080</v>
      </c>
      <c r="E1277" s="898"/>
      <c r="F1277" s="855" t="s">
        <v>14138</v>
      </c>
    </row>
    <row r="1278" spans="1:6" ht="45">
      <c r="A1278" s="865" t="s">
        <v>9131</v>
      </c>
      <c r="B1278" s="873" t="s">
        <v>5845</v>
      </c>
      <c r="C1278" s="889" t="s">
        <v>12746</v>
      </c>
      <c r="D1278" s="890">
        <v>3850</v>
      </c>
      <c r="E1278" s="898"/>
      <c r="F1278" s="855" t="s">
        <v>14138</v>
      </c>
    </row>
    <row r="1279" spans="1:6" ht="30">
      <c r="A1279" s="865" t="s">
        <v>9133</v>
      </c>
      <c r="B1279" s="873" t="s">
        <v>5846</v>
      </c>
      <c r="C1279" s="889" t="s">
        <v>12747</v>
      </c>
      <c r="D1279" s="890">
        <v>11220</v>
      </c>
      <c r="E1279" s="898"/>
      <c r="F1279" s="855" t="s">
        <v>14138</v>
      </c>
    </row>
    <row r="1280" spans="1:6" ht="30">
      <c r="A1280" s="865" t="s">
        <v>9135</v>
      </c>
      <c r="B1280" s="873" t="s">
        <v>5847</v>
      </c>
      <c r="C1280" s="889" t="s">
        <v>9136</v>
      </c>
      <c r="D1280" s="890">
        <v>5280</v>
      </c>
      <c r="E1280" s="898"/>
      <c r="F1280" s="855" t="s">
        <v>14138</v>
      </c>
    </row>
    <row r="1281" spans="1:6" ht="60">
      <c r="A1281" s="865" t="s">
        <v>9137</v>
      </c>
      <c r="B1281" s="873" t="s">
        <v>5848</v>
      </c>
      <c r="C1281" s="889" t="s">
        <v>12735</v>
      </c>
      <c r="D1281" s="890">
        <v>11440</v>
      </c>
      <c r="E1281" s="898"/>
      <c r="F1281" s="855" t="s">
        <v>14138</v>
      </c>
    </row>
    <row r="1282" spans="1:6" ht="45">
      <c r="A1282" s="865" t="s">
        <v>9141</v>
      </c>
      <c r="B1282" s="873" t="s">
        <v>5837</v>
      </c>
      <c r="C1282" s="889" t="s">
        <v>12748</v>
      </c>
      <c r="D1282" s="890">
        <v>18700</v>
      </c>
      <c r="E1282" s="898"/>
      <c r="F1282" s="855" t="s">
        <v>14138</v>
      </c>
    </row>
    <row r="1283" spans="1:6" ht="60">
      <c r="A1283" s="865" t="s">
        <v>12741</v>
      </c>
      <c r="B1283" s="873" t="s">
        <v>12738</v>
      </c>
      <c r="C1283" s="889" t="s">
        <v>12749</v>
      </c>
      <c r="D1283" s="890">
        <v>26400</v>
      </c>
      <c r="E1283" s="898"/>
      <c r="F1283" s="855" t="s">
        <v>14138</v>
      </c>
    </row>
    <row r="1284" spans="1:6" ht="30">
      <c r="A1284" s="865" t="s">
        <v>9143</v>
      </c>
      <c r="B1284" s="873" t="s">
        <v>5838</v>
      </c>
      <c r="C1284" s="889" t="s">
        <v>9144</v>
      </c>
      <c r="D1284" s="890">
        <v>3850</v>
      </c>
      <c r="E1284" s="898"/>
      <c r="F1284" s="855" t="s">
        <v>14138</v>
      </c>
    </row>
    <row r="1285" spans="1:6" ht="30">
      <c r="A1285" s="865" t="s">
        <v>9145</v>
      </c>
      <c r="B1285" s="873" t="s">
        <v>5839</v>
      </c>
      <c r="C1285" s="889" t="s">
        <v>9146</v>
      </c>
      <c r="D1285" s="890">
        <v>4400</v>
      </c>
      <c r="E1285" s="898"/>
      <c r="F1285" s="855" t="s">
        <v>14138</v>
      </c>
    </row>
    <row r="1286" spans="1:6" ht="31.5">
      <c r="A1286" s="865"/>
      <c r="B1286" s="873"/>
      <c r="C1286" s="918" t="s">
        <v>7124</v>
      </c>
      <c r="D1286" s="890"/>
      <c r="E1286" s="898"/>
    </row>
    <row r="1287" spans="1:6" ht="45">
      <c r="A1287" s="865" t="s">
        <v>15727</v>
      </c>
      <c r="B1287" s="873" t="s">
        <v>7126</v>
      </c>
      <c r="C1287" s="889" t="s">
        <v>12750</v>
      </c>
      <c r="D1287" s="890">
        <v>1650</v>
      </c>
      <c r="E1287" s="898"/>
      <c r="F1287" s="855" t="s">
        <v>14138</v>
      </c>
    </row>
    <row r="1288" spans="1:6" ht="45">
      <c r="A1288" s="865" t="s">
        <v>7128</v>
      </c>
      <c r="B1288" s="873" t="s">
        <v>12739</v>
      </c>
      <c r="C1288" s="889" t="s">
        <v>12751</v>
      </c>
      <c r="D1288" s="890">
        <v>2200</v>
      </c>
      <c r="E1288" s="898"/>
      <c r="F1288" s="855" t="s">
        <v>14138</v>
      </c>
    </row>
    <row r="1289" spans="1:6" ht="45">
      <c r="A1289" s="865" t="s">
        <v>14610</v>
      </c>
      <c r="B1289" s="873" t="s">
        <v>7129</v>
      </c>
      <c r="C1289" s="889" t="s">
        <v>12752</v>
      </c>
      <c r="D1289" s="890">
        <v>2200</v>
      </c>
      <c r="E1289" s="898"/>
      <c r="F1289" s="855" t="s">
        <v>14138</v>
      </c>
    </row>
    <row r="1290" spans="1:6" ht="45">
      <c r="A1290" s="865" t="s">
        <v>7131</v>
      </c>
      <c r="B1290" s="873" t="s">
        <v>12740</v>
      </c>
      <c r="C1290" s="889" t="s">
        <v>12753</v>
      </c>
      <c r="D1290" s="890">
        <v>2750</v>
      </c>
      <c r="E1290" s="898"/>
      <c r="F1290" s="855" t="s">
        <v>14138</v>
      </c>
    </row>
    <row r="1291" spans="1:6" ht="75">
      <c r="A1291" s="865" t="s">
        <v>15728</v>
      </c>
      <c r="B1291" s="873" t="s">
        <v>7132</v>
      </c>
      <c r="C1291" s="889" t="s">
        <v>13624</v>
      </c>
      <c r="D1291" s="890">
        <v>5500</v>
      </c>
      <c r="E1291" s="898"/>
      <c r="F1291" s="855" t="s">
        <v>14138</v>
      </c>
    </row>
    <row r="1292" spans="1:6" ht="45">
      <c r="A1292" s="865" t="s">
        <v>15729</v>
      </c>
      <c r="B1292" s="873" t="s">
        <v>7135</v>
      </c>
      <c r="C1292" s="889" t="s">
        <v>12754</v>
      </c>
      <c r="D1292" s="890">
        <v>1650</v>
      </c>
      <c r="E1292" s="898"/>
      <c r="F1292" s="855" t="s">
        <v>14138</v>
      </c>
    </row>
    <row r="1293" spans="1:6" ht="60">
      <c r="A1293" s="865" t="s">
        <v>14611</v>
      </c>
      <c r="B1293" s="873" t="s">
        <v>7138</v>
      </c>
      <c r="C1293" s="889" t="s">
        <v>13625</v>
      </c>
      <c r="D1293" s="890">
        <v>3300</v>
      </c>
      <c r="E1293" s="898"/>
      <c r="F1293" s="855" t="s">
        <v>14138</v>
      </c>
    </row>
    <row r="1294" spans="1:6" ht="30">
      <c r="A1294" s="865" t="s">
        <v>14612</v>
      </c>
      <c r="B1294" s="873" t="s">
        <v>7144</v>
      </c>
      <c r="C1294" s="889" t="s">
        <v>7145</v>
      </c>
      <c r="D1294" s="890">
        <v>4360</v>
      </c>
      <c r="E1294" s="898"/>
      <c r="F1294" s="855" t="s">
        <v>14138</v>
      </c>
    </row>
    <row r="1295" spans="1:6" ht="15.75">
      <c r="A1295" s="865"/>
      <c r="B1295" s="873"/>
      <c r="C1295" s="918" t="s">
        <v>7146</v>
      </c>
      <c r="D1295" s="890"/>
      <c r="E1295" s="898"/>
    </row>
    <row r="1296" spans="1:6" ht="15.75">
      <c r="A1296" s="865"/>
      <c r="B1296" s="873"/>
      <c r="C1296" s="918" t="s">
        <v>7147</v>
      </c>
      <c r="D1296" s="890"/>
      <c r="E1296" s="898"/>
    </row>
    <row r="1297" spans="1:6" ht="15">
      <c r="A1297" s="865" t="s">
        <v>10207</v>
      </c>
      <c r="B1297" s="873" t="s">
        <v>7148</v>
      </c>
      <c r="C1297" s="889" t="s">
        <v>7149</v>
      </c>
      <c r="D1297" s="890">
        <v>280</v>
      </c>
      <c r="E1297" s="898"/>
      <c r="F1297" s="855" t="s">
        <v>14138</v>
      </c>
    </row>
    <row r="1298" spans="1:6" ht="15">
      <c r="A1298" s="865" t="s">
        <v>10208</v>
      </c>
      <c r="B1298" s="873" t="s">
        <v>7150</v>
      </c>
      <c r="C1298" s="889" t="s">
        <v>7151</v>
      </c>
      <c r="D1298" s="890">
        <v>280</v>
      </c>
      <c r="E1298" s="898"/>
      <c r="F1298" s="855" t="s">
        <v>14138</v>
      </c>
    </row>
    <row r="1299" spans="1:6" ht="45">
      <c r="A1299" s="865" t="s">
        <v>9999</v>
      </c>
      <c r="B1299" s="873" t="s">
        <v>7152</v>
      </c>
      <c r="C1299" s="889" t="s">
        <v>4519</v>
      </c>
      <c r="D1299" s="890">
        <v>440</v>
      </c>
      <c r="E1299" s="898"/>
      <c r="F1299" s="855" t="s">
        <v>14138</v>
      </c>
    </row>
    <row r="1300" spans="1:6" ht="15">
      <c r="A1300" s="865" t="s">
        <v>14613</v>
      </c>
      <c r="B1300" s="873" t="s">
        <v>7154</v>
      </c>
      <c r="C1300" s="889" t="s">
        <v>7155</v>
      </c>
      <c r="D1300" s="890">
        <v>660</v>
      </c>
      <c r="E1300" s="898"/>
      <c r="F1300" s="855" t="s">
        <v>14138</v>
      </c>
    </row>
    <row r="1301" spans="1:6" ht="24">
      <c r="A1301" s="865" t="s">
        <v>14614</v>
      </c>
      <c r="B1301" s="873" t="s">
        <v>7157</v>
      </c>
      <c r="C1301" s="889" t="s">
        <v>7158</v>
      </c>
      <c r="D1301" s="890">
        <v>660</v>
      </c>
      <c r="E1301" s="898"/>
      <c r="F1301" s="855" t="s">
        <v>14138</v>
      </c>
    </row>
    <row r="1302" spans="1:6" ht="15">
      <c r="A1302" s="865" t="s">
        <v>7159</v>
      </c>
      <c r="B1302" s="873" t="s">
        <v>7160</v>
      </c>
      <c r="C1302" s="889" t="s">
        <v>7161</v>
      </c>
      <c r="D1302" s="890">
        <v>280</v>
      </c>
      <c r="E1302" s="898"/>
      <c r="F1302" s="855" t="s">
        <v>14138</v>
      </c>
    </row>
    <row r="1303" spans="1:6" ht="15">
      <c r="A1303" s="865" t="s">
        <v>7162</v>
      </c>
      <c r="B1303" s="873" t="s">
        <v>7163</v>
      </c>
      <c r="C1303" s="889" t="s">
        <v>7164</v>
      </c>
      <c r="D1303" s="890">
        <v>280</v>
      </c>
      <c r="E1303" s="898"/>
      <c r="F1303" s="855" t="s">
        <v>14138</v>
      </c>
    </row>
    <row r="1304" spans="1:6" ht="15">
      <c r="A1304" s="865" t="s">
        <v>7165</v>
      </c>
      <c r="B1304" s="873" t="s">
        <v>7166</v>
      </c>
      <c r="C1304" s="889" t="s">
        <v>7167</v>
      </c>
      <c r="D1304" s="890">
        <v>330</v>
      </c>
      <c r="E1304" s="898"/>
      <c r="F1304" s="855" t="s">
        <v>14138</v>
      </c>
    </row>
    <row r="1305" spans="1:6" ht="15">
      <c r="A1305" s="865" t="s">
        <v>14615</v>
      </c>
      <c r="B1305" s="873" t="s">
        <v>7169</v>
      </c>
      <c r="C1305" s="889" t="s">
        <v>7170</v>
      </c>
      <c r="D1305" s="890">
        <v>720</v>
      </c>
      <c r="E1305" s="898"/>
      <c r="F1305" s="855" t="s">
        <v>14138</v>
      </c>
    </row>
    <row r="1306" spans="1:6" ht="15">
      <c r="A1306" s="865" t="s">
        <v>14616</v>
      </c>
      <c r="B1306" s="873" t="s">
        <v>7172</v>
      </c>
      <c r="C1306" s="889" t="s">
        <v>7173</v>
      </c>
      <c r="D1306" s="890">
        <v>830</v>
      </c>
      <c r="E1306" s="898"/>
      <c r="F1306" s="855" t="s">
        <v>14138</v>
      </c>
    </row>
    <row r="1307" spans="1:6" ht="15">
      <c r="A1307" s="865" t="s">
        <v>14617</v>
      </c>
      <c r="B1307" s="873" t="s">
        <v>7175</v>
      </c>
      <c r="C1307" s="889" t="s">
        <v>7176</v>
      </c>
      <c r="D1307" s="890">
        <v>990</v>
      </c>
      <c r="E1307" s="898"/>
      <c r="F1307" s="855" t="s">
        <v>14138</v>
      </c>
    </row>
    <row r="1308" spans="1:6" ht="15">
      <c r="A1308" s="865" t="s">
        <v>7177</v>
      </c>
      <c r="B1308" s="873" t="s">
        <v>7178</v>
      </c>
      <c r="C1308" s="889" t="s">
        <v>7179</v>
      </c>
      <c r="D1308" s="890">
        <v>880</v>
      </c>
      <c r="E1308" s="898"/>
      <c r="F1308" s="855" t="s">
        <v>14138</v>
      </c>
    </row>
    <row r="1309" spans="1:6" ht="15">
      <c r="A1309" s="865" t="s">
        <v>10209</v>
      </c>
      <c r="B1309" s="873" t="s">
        <v>7180</v>
      </c>
      <c r="C1309" s="889" t="s">
        <v>7181</v>
      </c>
      <c r="D1309" s="890">
        <v>880</v>
      </c>
      <c r="E1309" s="898"/>
      <c r="F1309" s="855" t="s">
        <v>14138</v>
      </c>
    </row>
    <row r="1310" spans="1:6" ht="15">
      <c r="A1310" s="865" t="s">
        <v>7182</v>
      </c>
      <c r="B1310" s="873" t="s">
        <v>7183</v>
      </c>
      <c r="C1310" s="889" t="s">
        <v>7184</v>
      </c>
      <c r="D1310" s="890">
        <v>880</v>
      </c>
      <c r="E1310" s="1053" t="s">
        <v>5899</v>
      </c>
      <c r="F1310" s="855" t="s">
        <v>14138</v>
      </c>
    </row>
    <row r="1311" spans="1:6" ht="15">
      <c r="A1311" s="865" t="s">
        <v>7185</v>
      </c>
      <c r="B1311" s="873" t="s">
        <v>7186</v>
      </c>
      <c r="C1311" s="889" t="s">
        <v>7187</v>
      </c>
      <c r="D1311" s="890">
        <v>880</v>
      </c>
      <c r="E1311" s="1053" t="s">
        <v>5899</v>
      </c>
      <c r="F1311" s="855" t="s">
        <v>14138</v>
      </c>
    </row>
    <row r="1312" spans="1:6" ht="15">
      <c r="A1312" s="865" t="s">
        <v>7188</v>
      </c>
      <c r="B1312" s="873" t="s">
        <v>7189</v>
      </c>
      <c r="C1312" s="889" t="s">
        <v>7190</v>
      </c>
      <c r="D1312" s="890">
        <v>880</v>
      </c>
      <c r="E1312" s="1053" t="s">
        <v>5899</v>
      </c>
      <c r="F1312" s="855" t="s">
        <v>14138</v>
      </c>
    </row>
    <row r="1313" spans="1:6" ht="15">
      <c r="A1313" s="865" t="s">
        <v>14618</v>
      </c>
      <c r="B1313" s="873" t="s">
        <v>7192</v>
      </c>
      <c r="C1313" s="889" t="s">
        <v>7193</v>
      </c>
      <c r="D1313" s="890">
        <v>880</v>
      </c>
      <c r="E1313" s="1053" t="s">
        <v>5899</v>
      </c>
      <c r="F1313" s="855" t="s">
        <v>14138</v>
      </c>
    </row>
    <row r="1314" spans="1:6" ht="15">
      <c r="A1314" s="865" t="s">
        <v>7191</v>
      </c>
      <c r="B1314" s="873" t="s">
        <v>7195</v>
      </c>
      <c r="C1314" s="889" t="s">
        <v>7196</v>
      </c>
      <c r="D1314" s="890">
        <v>880</v>
      </c>
      <c r="E1314" s="898"/>
      <c r="F1314" s="855" t="s">
        <v>14138</v>
      </c>
    </row>
    <row r="1315" spans="1:6" ht="15">
      <c r="A1315" s="865" t="s">
        <v>7194</v>
      </c>
      <c r="B1315" s="873" t="s">
        <v>7198</v>
      </c>
      <c r="C1315" s="889" t="s">
        <v>7199</v>
      </c>
      <c r="D1315" s="890">
        <v>2150</v>
      </c>
      <c r="E1315" s="898"/>
      <c r="F1315" s="855" t="s">
        <v>14138</v>
      </c>
    </row>
    <row r="1316" spans="1:6" ht="15">
      <c r="A1316" s="865" t="s">
        <v>7197</v>
      </c>
      <c r="B1316" s="873" t="s">
        <v>7201</v>
      </c>
      <c r="C1316" s="889" t="s">
        <v>7202</v>
      </c>
      <c r="D1316" s="890">
        <v>3080</v>
      </c>
      <c r="E1316" s="898"/>
      <c r="F1316" s="855" t="s">
        <v>14138</v>
      </c>
    </row>
    <row r="1317" spans="1:6" ht="15">
      <c r="A1317" s="865" t="s">
        <v>7200</v>
      </c>
      <c r="B1317" s="873" t="s">
        <v>7204</v>
      </c>
      <c r="C1317" s="889" t="s">
        <v>7205</v>
      </c>
      <c r="D1317" s="890">
        <v>3080</v>
      </c>
      <c r="E1317" s="898"/>
      <c r="F1317" s="855" t="s">
        <v>14138</v>
      </c>
    </row>
    <row r="1318" spans="1:6" ht="15">
      <c r="A1318" s="865" t="s">
        <v>7206</v>
      </c>
      <c r="B1318" s="873" t="s">
        <v>7207</v>
      </c>
      <c r="C1318" s="889" t="s">
        <v>7208</v>
      </c>
      <c r="D1318" s="890">
        <v>280</v>
      </c>
      <c r="E1318" s="898"/>
      <c r="F1318" s="855" t="s">
        <v>14138</v>
      </c>
    </row>
    <row r="1319" spans="1:6" ht="15">
      <c r="A1319" s="865" t="s">
        <v>7209</v>
      </c>
      <c r="B1319" s="873" t="s">
        <v>7210</v>
      </c>
      <c r="C1319" s="889" t="s">
        <v>7211</v>
      </c>
      <c r="D1319" s="890">
        <v>550</v>
      </c>
      <c r="E1319" s="898"/>
      <c r="F1319" s="855" t="s">
        <v>14138</v>
      </c>
    </row>
    <row r="1320" spans="1:6" ht="15">
      <c r="A1320" s="865" t="s">
        <v>7212</v>
      </c>
      <c r="B1320" s="873" t="s">
        <v>7213</v>
      </c>
      <c r="C1320" s="889" t="s">
        <v>7214</v>
      </c>
      <c r="D1320" s="890">
        <v>220</v>
      </c>
      <c r="E1320" s="898"/>
      <c r="F1320" s="855" t="s">
        <v>14138</v>
      </c>
    </row>
    <row r="1321" spans="1:6" ht="15">
      <c r="A1321" s="865" t="s">
        <v>7215</v>
      </c>
      <c r="B1321" s="873" t="s">
        <v>7216</v>
      </c>
      <c r="C1321" s="889" t="s">
        <v>7217</v>
      </c>
      <c r="D1321" s="890">
        <v>990</v>
      </c>
      <c r="E1321" s="898"/>
      <c r="F1321" s="855" t="s">
        <v>14138</v>
      </c>
    </row>
    <row r="1322" spans="1:6" ht="30">
      <c r="A1322" s="865" t="s">
        <v>14619</v>
      </c>
      <c r="B1322" s="873" t="s">
        <v>7219</v>
      </c>
      <c r="C1322" s="889" t="s">
        <v>8648</v>
      </c>
      <c r="D1322" s="890">
        <v>390</v>
      </c>
      <c r="E1322" s="898"/>
      <c r="F1322" s="855" t="s">
        <v>14138</v>
      </c>
    </row>
    <row r="1323" spans="1:6" ht="15">
      <c r="A1323" s="865" t="s">
        <v>14620</v>
      </c>
      <c r="B1323" s="873" t="s">
        <v>7221</v>
      </c>
      <c r="C1323" s="889" t="s">
        <v>7222</v>
      </c>
      <c r="D1323" s="890">
        <v>280</v>
      </c>
      <c r="E1323" s="898"/>
      <c r="F1323" s="855" t="s">
        <v>14138</v>
      </c>
    </row>
    <row r="1324" spans="1:6" ht="15">
      <c r="A1324" s="865" t="s">
        <v>10210</v>
      </c>
      <c r="B1324" s="873" t="s">
        <v>7223</v>
      </c>
      <c r="C1324" s="889" t="s">
        <v>12756</v>
      </c>
      <c r="D1324" s="890">
        <v>440</v>
      </c>
      <c r="E1324" s="898"/>
      <c r="F1324" s="855" t="s">
        <v>14138</v>
      </c>
    </row>
    <row r="1325" spans="1:6" ht="15">
      <c r="A1325" s="865" t="s">
        <v>7225</v>
      </c>
      <c r="B1325" s="873" t="s">
        <v>7226</v>
      </c>
      <c r="C1325" s="889" t="s">
        <v>7227</v>
      </c>
      <c r="D1325" s="890">
        <v>720</v>
      </c>
      <c r="E1325" s="898"/>
      <c r="F1325" s="855" t="s">
        <v>14138</v>
      </c>
    </row>
    <row r="1326" spans="1:6" ht="15">
      <c r="A1326" s="865" t="s">
        <v>7228</v>
      </c>
      <c r="B1326" s="873" t="s">
        <v>7229</v>
      </c>
      <c r="C1326" s="889" t="s">
        <v>7230</v>
      </c>
      <c r="D1326" s="890">
        <v>5060</v>
      </c>
      <c r="E1326" s="898"/>
      <c r="F1326" s="855" t="s">
        <v>14138</v>
      </c>
    </row>
    <row r="1327" spans="1:6" ht="30">
      <c r="A1327" s="865" t="s">
        <v>7231</v>
      </c>
      <c r="B1327" s="873" t="s">
        <v>7232</v>
      </c>
      <c r="C1327" s="889" t="s">
        <v>7233</v>
      </c>
      <c r="D1327" s="890">
        <v>280</v>
      </c>
      <c r="E1327" s="898"/>
      <c r="F1327" s="855" t="s">
        <v>14138</v>
      </c>
    </row>
    <row r="1328" spans="1:6" ht="15">
      <c r="A1328" s="865" t="s">
        <v>7234</v>
      </c>
      <c r="B1328" s="873" t="s">
        <v>7235</v>
      </c>
      <c r="C1328" s="889" t="s">
        <v>7236</v>
      </c>
      <c r="D1328" s="890">
        <v>440</v>
      </c>
      <c r="E1328" s="898"/>
      <c r="F1328" s="855" t="s">
        <v>14138</v>
      </c>
    </row>
    <row r="1329" spans="1:6" ht="15">
      <c r="A1329" s="865" t="s">
        <v>14621</v>
      </c>
      <c r="B1329" s="873" t="s">
        <v>7238</v>
      </c>
      <c r="C1329" s="889" t="s">
        <v>7239</v>
      </c>
      <c r="D1329" s="890">
        <v>280</v>
      </c>
      <c r="E1329" s="898"/>
      <c r="F1329" s="855" t="s">
        <v>14138</v>
      </c>
    </row>
    <row r="1330" spans="1:6" ht="15">
      <c r="A1330" s="865" t="s">
        <v>7240</v>
      </c>
      <c r="B1330" s="873" t="s">
        <v>7241</v>
      </c>
      <c r="C1330" s="889" t="s">
        <v>10211</v>
      </c>
      <c r="D1330" s="890">
        <v>500</v>
      </c>
      <c r="E1330" s="898"/>
      <c r="F1330" s="855" t="s">
        <v>14138</v>
      </c>
    </row>
    <row r="1331" spans="1:6" ht="15">
      <c r="A1331" s="865" t="s">
        <v>2699</v>
      </c>
      <c r="B1331" s="873" t="s">
        <v>7243</v>
      </c>
      <c r="C1331" s="889" t="s">
        <v>7244</v>
      </c>
      <c r="D1331" s="890">
        <v>280</v>
      </c>
      <c r="E1331" s="898"/>
      <c r="F1331" s="855" t="s">
        <v>14138</v>
      </c>
    </row>
    <row r="1332" spans="1:6" ht="15">
      <c r="A1332" s="865" t="s">
        <v>15730</v>
      </c>
      <c r="B1332" s="873" t="s">
        <v>7246</v>
      </c>
      <c r="C1332" s="889" t="s">
        <v>10212</v>
      </c>
      <c r="D1332" s="890">
        <v>550</v>
      </c>
      <c r="E1332" s="898"/>
      <c r="F1332" s="855" t="s">
        <v>14138</v>
      </c>
    </row>
    <row r="1333" spans="1:6" ht="15">
      <c r="A1333" s="865" t="s">
        <v>10213</v>
      </c>
      <c r="B1333" s="873" t="s">
        <v>7247</v>
      </c>
      <c r="C1333" s="889" t="s">
        <v>7248</v>
      </c>
      <c r="D1333" s="890">
        <v>280</v>
      </c>
      <c r="E1333" s="898"/>
      <c r="F1333" s="855" t="s">
        <v>14138</v>
      </c>
    </row>
    <row r="1334" spans="1:6" ht="15">
      <c r="A1334" s="865" t="s">
        <v>7249</v>
      </c>
      <c r="B1334" s="873" t="s">
        <v>7250</v>
      </c>
      <c r="C1334" s="889" t="s">
        <v>7251</v>
      </c>
      <c r="D1334" s="890">
        <v>550</v>
      </c>
      <c r="E1334" s="898"/>
      <c r="F1334" s="855" t="s">
        <v>14138</v>
      </c>
    </row>
    <row r="1335" spans="1:6" ht="30">
      <c r="A1335" s="865" t="s">
        <v>14622</v>
      </c>
      <c r="B1335" s="873" t="s">
        <v>7253</v>
      </c>
      <c r="C1335" s="889" t="s">
        <v>7254</v>
      </c>
      <c r="D1335" s="890">
        <v>330</v>
      </c>
      <c r="E1335" s="898"/>
      <c r="F1335" s="855" t="s">
        <v>14138</v>
      </c>
    </row>
    <row r="1336" spans="1:6" ht="15">
      <c r="A1336" s="865" t="s">
        <v>7255</v>
      </c>
      <c r="B1336" s="873" t="s">
        <v>7256</v>
      </c>
      <c r="C1336" s="889" t="s">
        <v>7257</v>
      </c>
      <c r="D1336" s="890">
        <v>330</v>
      </c>
      <c r="E1336" s="898"/>
      <c r="F1336" s="855" t="s">
        <v>14138</v>
      </c>
    </row>
    <row r="1337" spans="1:6" ht="15">
      <c r="A1337" s="865" t="s">
        <v>7258</v>
      </c>
      <c r="B1337" s="873" t="s">
        <v>7259</v>
      </c>
      <c r="C1337" s="889" t="s">
        <v>7260</v>
      </c>
      <c r="D1337" s="890">
        <v>280</v>
      </c>
      <c r="E1337" s="898"/>
      <c r="F1337" s="855" t="s">
        <v>14138</v>
      </c>
    </row>
    <row r="1338" spans="1:6" ht="15">
      <c r="A1338" s="865" t="s">
        <v>7261</v>
      </c>
      <c r="B1338" s="873" t="s">
        <v>7262</v>
      </c>
      <c r="C1338" s="889" t="s">
        <v>7263</v>
      </c>
      <c r="D1338" s="890">
        <v>220</v>
      </c>
      <c r="E1338" s="898"/>
      <c r="F1338" s="855" t="s">
        <v>14138</v>
      </c>
    </row>
    <row r="1339" spans="1:6" ht="15">
      <c r="A1339" s="865" t="s">
        <v>7264</v>
      </c>
      <c r="B1339" s="873" t="s">
        <v>7265</v>
      </c>
      <c r="C1339" s="889" t="s">
        <v>7266</v>
      </c>
      <c r="D1339" s="890">
        <v>220</v>
      </c>
      <c r="E1339" s="898"/>
      <c r="F1339" s="855" t="s">
        <v>14138</v>
      </c>
    </row>
    <row r="1340" spans="1:6" ht="15">
      <c r="A1340" s="865" t="s">
        <v>7267</v>
      </c>
      <c r="B1340" s="873" t="s">
        <v>7268</v>
      </c>
      <c r="C1340" s="889" t="s">
        <v>7269</v>
      </c>
      <c r="D1340" s="890">
        <v>220</v>
      </c>
      <c r="E1340" s="898"/>
      <c r="F1340" s="855" t="s">
        <v>14138</v>
      </c>
    </row>
    <row r="1341" spans="1:6" ht="15">
      <c r="A1341" s="865" t="s">
        <v>7270</v>
      </c>
      <c r="B1341" s="873" t="s">
        <v>7271</v>
      </c>
      <c r="C1341" s="889" t="s">
        <v>13658</v>
      </c>
      <c r="D1341" s="890">
        <v>280</v>
      </c>
      <c r="E1341" s="898"/>
      <c r="F1341" s="855" t="s">
        <v>14138</v>
      </c>
    </row>
    <row r="1342" spans="1:6" ht="15">
      <c r="A1342" s="865" t="s">
        <v>7273</v>
      </c>
      <c r="B1342" s="873" t="s">
        <v>7274</v>
      </c>
      <c r="C1342" s="889" t="s">
        <v>7275</v>
      </c>
      <c r="D1342" s="890">
        <v>280</v>
      </c>
      <c r="E1342" s="898"/>
      <c r="F1342" s="855" t="s">
        <v>14138</v>
      </c>
    </row>
    <row r="1343" spans="1:6" ht="15">
      <c r="A1343" s="865" t="s">
        <v>14623</v>
      </c>
      <c r="B1343" s="873" t="s">
        <v>7277</v>
      </c>
      <c r="C1343" s="889" t="s">
        <v>7278</v>
      </c>
      <c r="D1343" s="890">
        <v>280</v>
      </c>
      <c r="E1343" s="898"/>
      <c r="F1343" s="855" t="s">
        <v>14138</v>
      </c>
    </row>
    <row r="1344" spans="1:6" ht="15.75">
      <c r="A1344" s="865" t="s">
        <v>2201</v>
      </c>
      <c r="B1344" s="873" t="s">
        <v>7532</v>
      </c>
      <c r="C1344" s="889" t="s">
        <v>7533</v>
      </c>
      <c r="D1344" s="890">
        <v>610</v>
      </c>
      <c r="E1344" s="862"/>
      <c r="F1344" s="855" t="s">
        <v>14138</v>
      </c>
    </row>
    <row r="1345" spans="1:6" ht="15.75">
      <c r="A1345" s="865" t="s">
        <v>8528</v>
      </c>
      <c r="B1345" s="873" t="s">
        <v>8529</v>
      </c>
      <c r="C1345" s="889" t="s">
        <v>8530</v>
      </c>
      <c r="D1345" s="890">
        <v>3850</v>
      </c>
      <c r="E1345" s="862"/>
      <c r="F1345" s="855" t="s">
        <v>14138</v>
      </c>
    </row>
    <row r="1346" spans="1:6" ht="15.75">
      <c r="A1346" s="865" t="s">
        <v>9574</v>
      </c>
      <c r="B1346" s="873" t="s">
        <v>9575</v>
      </c>
      <c r="C1346" s="889" t="s">
        <v>9576</v>
      </c>
      <c r="D1346" s="890">
        <v>720</v>
      </c>
      <c r="E1346" s="862" t="s">
        <v>5899</v>
      </c>
      <c r="F1346" s="855" t="s">
        <v>14138</v>
      </c>
    </row>
    <row r="1347" spans="1:6" ht="15.75">
      <c r="A1347" s="865" t="s">
        <v>11323</v>
      </c>
      <c r="B1347" s="873" t="s">
        <v>11324</v>
      </c>
      <c r="C1347" s="889" t="s">
        <v>11325</v>
      </c>
      <c r="D1347" s="890">
        <v>1100</v>
      </c>
      <c r="E1347" s="862"/>
      <c r="F1347" s="855" t="s">
        <v>14138</v>
      </c>
    </row>
    <row r="1348" spans="1:6" ht="15.75">
      <c r="A1348" s="865" t="s">
        <v>7280</v>
      </c>
      <c r="B1348" s="873" t="s">
        <v>12272</v>
      </c>
      <c r="C1348" s="889" t="s">
        <v>12921</v>
      </c>
      <c r="D1348" s="890">
        <v>2260</v>
      </c>
      <c r="E1348" s="862"/>
      <c r="F1348" s="855" t="s">
        <v>14138</v>
      </c>
    </row>
    <row r="1349" spans="1:6" ht="15.75">
      <c r="A1349" s="865" t="s">
        <v>7276</v>
      </c>
      <c r="B1349" s="873" t="s">
        <v>12274</v>
      </c>
      <c r="C1349" s="889" t="s">
        <v>12922</v>
      </c>
      <c r="D1349" s="890">
        <v>1930</v>
      </c>
      <c r="E1349" s="862"/>
      <c r="F1349" s="855" t="s">
        <v>14138</v>
      </c>
    </row>
    <row r="1350" spans="1:6" ht="15.75">
      <c r="A1350" s="865"/>
      <c r="B1350" s="873"/>
      <c r="C1350" s="918" t="s">
        <v>7281</v>
      </c>
      <c r="D1350" s="890"/>
      <c r="E1350" s="898"/>
    </row>
    <row r="1351" spans="1:6" ht="24">
      <c r="A1351" s="865" t="s">
        <v>14624</v>
      </c>
      <c r="B1351" s="873" t="s">
        <v>7282</v>
      </c>
      <c r="C1351" s="889" t="s">
        <v>7283</v>
      </c>
      <c r="D1351" s="890">
        <v>2040</v>
      </c>
      <c r="E1351" s="862" t="s">
        <v>5899</v>
      </c>
      <c r="F1351" s="855" t="s">
        <v>14138</v>
      </c>
    </row>
    <row r="1352" spans="1:6" ht="15.75">
      <c r="A1352" s="865" t="s">
        <v>8227</v>
      </c>
      <c r="B1352" s="873" t="s">
        <v>7284</v>
      </c>
      <c r="C1352" s="889" t="s">
        <v>7285</v>
      </c>
      <c r="D1352" s="890">
        <v>2530</v>
      </c>
      <c r="E1352" s="862" t="s">
        <v>5899</v>
      </c>
      <c r="F1352" s="855" t="s">
        <v>14138</v>
      </c>
    </row>
    <row r="1353" spans="1:6" ht="30">
      <c r="A1353" s="865" t="s">
        <v>14625</v>
      </c>
      <c r="B1353" s="873" t="s">
        <v>7287</v>
      </c>
      <c r="C1353" s="889" t="s">
        <v>7288</v>
      </c>
      <c r="D1353" s="890">
        <v>1160</v>
      </c>
      <c r="E1353" s="898"/>
      <c r="F1353" s="855" t="s">
        <v>14138</v>
      </c>
    </row>
    <row r="1354" spans="1:6" ht="15">
      <c r="A1354" s="865" t="s">
        <v>14626</v>
      </c>
      <c r="B1354" s="873" t="s">
        <v>7290</v>
      </c>
      <c r="C1354" s="889" t="s">
        <v>7291</v>
      </c>
      <c r="D1354" s="890">
        <v>1160</v>
      </c>
      <c r="E1354" s="898"/>
      <c r="F1354" s="855" t="s">
        <v>14138</v>
      </c>
    </row>
    <row r="1355" spans="1:6" ht="15">
      <c r="A1355" s="865" t="s">
        <v>15731</v>
      </c>
      <c r="B1355" s="873" t="s">
        <v>7293</v>
      </c>
      <c r="C1355" s="889" t="s">
        <v>7294</v>
      </c>
      <c r="D1355" s="890">
        <v>1540</v>
      </c>
      <c r="E1355" s="898"/>
      <c r="F1355" s="855" t="s">
        <v>14138</v>
      </c>
    </row>
    <row r="1356" spans="1:6" ht="30">
      <c r="A1356" s="865" t="s">
        <v>14627</v>
      </c>
      <c r="B1356" s="873" t="s">
        <v>7296</v>
      </c>
      <c r="C1356" s="889" t="s">
        <v>7297</v>
      </c>
      <c r="D1356" s="890">
        <v>1540</v>
      </c>
      <c r="E1356" s="862"/>
      <c r="F1356" s="855" t="s">
        <v>14138</v>
      </c>
    </row>
    <row r="1357" spans="1:6" ht="30">
      <c r="A1357" s="865" t="s">
        <v>14628</v>
      </c>
      <c r="B1357" s="873" t="s">
        <v>7299</v>
      </c>
      <c r="C1357" s="889" t="s">
        <v>7300</v>
      </c>
      <c r="D1357" s="890">
        <v>1930</v>
      </c>
      <c r="E1357" s="862"/>
      <c r="F1357" s="855" t="s">
        <v>14138</v>
      </c>
    </row>
    <row r="1358" spans="1:6" ht="45">
      <c r="A1358" s="865" t="s">
        <v>14629</v>
      </c>
      <c r="B1358" s="873" t="s">
        <v>7302</v>
      </c>
      <c r="C1358" s="889" t="s">
        <v>7303</v>
      </c>
      <c r="D1358" s="890">
        <v>2530</v>
      </c>
      <c r="E1358" s="862"/>
      <c r="F1358" s="855" t="s">
        <v>14138</v>
      </c>
    </row>
    <row r="1359" spans="1:6" ht="45">
      <c r="A1359" s="865" t="s">
        <v>14630</v>
      </c>
      <c r="B1359" s="873" t="s">
        <v>7305</v>
      </c>
      <c r="C1359" s="889" t="s">
        <v>7306</v>
      </c>
      <c r="D1359" s="890">
        <v>3580</v>
      </c>
      <c r="E1359" s="862"/>
      <c r="F1359" s="855" t="s">
        <v>14138</v>
      </c>
    </row>
    <row r="1360" spans="1:6" ht="45">
      <c r="A1360" s="865" t="s">
        <v>14631</v>
      </c>
      <c r="B1360" s="873" t="s">
        <v>7308</v>
      </c>
      <c r="C1360" s="889" t="s">
        <v>7309</v>
      </c>
      <c r="D1360" s="890">
        <v>4790</v>
      </c>
      <c r="E1360" s="862"/>
      <c r="F1360" s="855" t="s">
        <v>14138</v>
      </c>
    </row>
    <row r="1361" spans="1:6" ht="45">
      <c r="A1361" s="865" t="s">
        <v>14632</v>
      </c>
      <c r="B1361" s="873" t="s">
        <v>7311</v>
      </c>
      <c r="C1361" s="889" t="s">
        <v>7312</v>
      </c>
      <c r="D1361" s="890">
        <v>5890</v>
      </c>
      <c r="E1361" s="862"/>
      <c r="F1361" s="855" t="s">
        <v>14138</v>
      </c>
    </row>
    <row r="1362" spans="1:6" ht="30">
      <c r="A1362" s="865" t="s">
        <v>14633</v>
      </c>
      <c r="B1362" s="873" t="s">
        <v>7314</v>
      </c>
      <c r="C1362" s="889" t="s">
        <v>7315</v>
      </c>
      <c r="D1362" s="890">
        <v>2200</v>
      </c>
      <c r="E1362" s="862"/>
      <c r="F1362" s="855" t="s">
        <v>14138</v>
      </c>
    </row>
    <row r="1363" spans="1:6" ht="30">
      <c r="A1363" s="865" t="s">
        <v>14634</v>
      </c>
      <c r="B1363" s="873" t="s">
        <v>7317</v>
      </c>
      <c r="C1363" s="889" t="s">
        <v>7318</v>
      </c>
      <c r="D1363" s="890">
        <v>5060</v>
      </c>
      <c r="E1363" s="862"/>
      <c r="F1363" s="855" t="s">
        <v>14138</v>
      </c>
    </row>
    <row r="1364" spans="1:6" ht="30">
      <c r="A1364" s="865" t="s">
        <v>7298</v>
      </c>
      <c r="B1364" s="873" t="s">
        <v>7319</v>
      </c>
      <c r="C1364" s="889" t="s">
        <v>5999</v>
      </c>
      <c r="D1364" s="890">
        <v>1430</v>
      </c>
      <c r="E1364" s="862"/>
      <c r="F1364" s="855" t="s">
        <v>14138</v>
      </c>
    </row>
    <row r="1365" spans="1:6" ht="30">
      <c r="A1365" s="865" t="s">
        <v>14635</v>
      </c>
      <c r="B1365" s="873" t="s">
        <v>6001</v>
      </c>
      <c r="C1365" s="889" t="s">
        <v>6002</v>
      </c>
      <c r="D1365" s="890">
        <v>2420</v>
      </c>
      <c r="E1365" s="862"/>
      <c r="F1365" s="855" t="s">
        <v>14138</v>
      </c>
    </row>
    <row r="1366" spans="1:6" ht="30">
      <c r="A1366" s="865" t="s">
        <v>14636</v>
      </c>
      <c r="B1366" s="873" t="s">
        <v>6004</v>
      </c>
      <c r="C1366" s="889" t="s">
        <v>6005</v>
      </c>
      <c r="D1366" s="890">
        <v>2420</v>
      </c>
      <c r="E1366" s="862"/>
      <c r="F1366" s="855" t="s">
        <v>14138</v>
      </c>
    </row>
    <row r="1367" spans="1:6" ht="30">
      <c r="A1367" s="865" t="s">
        <v>14637</v>
      </c>
      <c r="B1367" s="873" t="s">
        <v>6007</v>
      </c>
      <c r="C1367" s="889" t="s">
        <v>6008</v>
      </c>
      <c r="D1367" s="890">
        <v>8090</v>
      </c>
      <c r="E1367" s="862"/>
      <c r="F1367" s="855" t="s">
        <v>14138</v>
      </c>
    </row>
    <row r="1368" spans="1:6" ht="30">
      <c r="A1368" s="865" t="s">
        <v>14638</v>
      </c>
      <c r="B1368" s="873" t="s">
        <v>6010</v>
      </c>
      <c r="C1368" s="889" t="s">
        <v>6011</v>
      </c>
      <c r="D1368" s="890">
        <v>10230</v>
      </c>
      <c r="E1368" s="862"/>
      <c r="F1368" s="855" t="s">
        <v>14138</v>
      </c>
    </row>
    <row r="1369" spans="1:6" ht="30">
      <c r="A1369" s="865" t="s">
        <v>2186</v>
      </c>
      <c r="B1369" s="873" t="s">
        <v>6013</v>
      </c>
      <c r="C1369" s="889" t="s">
        <v>6014</v>
      </c>
      <c r="D1369" s="890">
        <v>2860</v>
      </c>
      <c r="E1369" s="862"/>
      <c r="F1369" s="855" t="s">
        <v>14138</v>
      </c>
    </row>
    <row r="1370" spans="1:6" ht="30">
      <c r="A1370" s="865" t="s">
        <v>2217</v>
      </c>
      <c r="B1370" s="873" t="s">
        <v>6016</v>
      </c>
      <c r="C1370" s="889" t="s">
        <v>6017</v>
      </c>
      <c r="D1370" s="890">
        <v>4020</v>
      </c>
      <c r="E1370" s="862"/>
      <c r="F1370" s="855" t="s">
        <v>14138</v>
      </c>
    </row>
    <row r="1371" spans="1:6" ht="30">
      <c r="A1371" s="865" t="s">
        <v>6015</v>
      </c>
      <c r="B1371" s="873" t="s">
        <v>6019</v>
      </c>
      <c r="C1371" s="889" t="s">
        <v>9479</v>
      </c>
      <c r="D1371" s="890">
        <v>7870</v>
      </c>
      <c r="E1371" s="862"/>
      <c r="F1371" s="855" t="s">
        <v>14138</v>
      </c>
    </row>
    <row r="1372" spans="1:6" ht="30">
      <c r="A1372" s="865" t="s">
        <v>14639</v>
      </c>
      <c r="B1372" s="873" t="s">
        <v>6021</v>
      </c>
      <c r="C1372" s="889" t="s">
        <v>6022</v>
      </c>
      <c r="D1372" s="890">
        <v>4020</v>
      </c>
      <c r="E1372" s="862"/>
      <c r="F1372" s="855" t="s">
        <v>14138</v>
      </c>
    </row>
    <row r="1373" spans="1:6" ht="45">
      <c r="A1373" s="865" t="s">
        <v>14640</v>
      </c>
      <c r="B1373" s="873" t="s">
        <v>6024</v>
      </c>
      <c r="C1373" s="889" t="s">
        <v>6025</v>
      </c>
      <c r="D1373" s="890">
        <v>6820</v>
      </c>
      <c r="E1373" s="862"/>
      <c r="F1373" s="855" t="s">
        <v>14138</v>
      </c>
    </row>
    <row r="1374" spans="1:6" ht="60">
      <c r="A1374" s="865" t="s">
        <v>10214</v>
      </c>
      <c r="B1374" s="873" t="s">
        <v>6026</v>
      </c>
      <c r="C1374" s="889" t="s">
        <v>6027</v>
      </c>
      <c r="D1374" s="890">
        <v>6050</v>
      </c>
      <c r="E1374" s="862"/>
      <c r="F1374" s="855" t="s">
        <v>14138</v>
      </c>
    </row>
    <row r="1375" spans="1:6" ht="60">
      <c r="A1375" s="865" t="s">
        <v>14641</v>
      </c>
      <c r="B1375" s="873" t="s">
        <v>6028</v>
      </c>
      <c r="C1375" s="889" t="s">
        <v>0</v>
      </c>
      <c r="D1375" s="890">
        <v>12100</v>
      </c>
      <c r="E1375" s="862"/>
      <c r="F1375" s="855" t="s">
        <v>14138</v>
      </c>
    </row>
    <row r="1376" spans="1:6" ht="45">
      <c r="A1376" s="865" t="s">
        <v>10216</v>
      </c>
      <c r="B1376" s="873" t="s">
        <v>6029</v>
      </c>
      <c r="C1376" s="889" t="s">
        <v>1</v>
      </c>
      <c r="D1376" s="890">
        <v>11610</v>
      </c>
      <c r="E1376" s="862"/>
      <c r="F1376" s="855" t="s">
        <v>14138</v>
      </c>
    </row>
    <row r="1377" spans="1:6" ht="30">
      <c r="A1377" s="865" t="s">
        <v>14642</v>
      </c>
      <c r="B1377" s="873" t="s">
        <v>6031</v>
      </c>
      <c r="C1377" s="889" t="s">
        <v>6032</v>
      </c>
      <c r="D1377" s="890">
        <v>2640</v>
      </c>
      <c r="E1377" s="862"/>
      <c r="F1377" s="855" t="s">
        <v>14138</v>
      </c>
    </row>
    <row r="1378" spans="1:6" ht="30">
      <c r="A1378" s="865" t="s">
        <v>6033</v>
      </c>
      <c r="B1378" s="873" t="s">
        <v>6034</v>
      </c>
      <c r="C1378" s="889" t="s">
        <v>6035</v>
      </c>
      <c r="D1378" s="890">
        <v>2640</v>
      </c>
      <c r="E1378" s="862"/>
      <c r="F1378" s="855" t="s">
        <v>14138</v>
      </c>
    </row>
    <row r="1379" spans="1:6" ht="30">
      <c r="A1379" s="865" t="s">
        <v>6036</v>
      </c>
      <c r="B1379" s="873" t="s">
        <v>6037</v>
      </c>
      <c r="C1379" s="889" t="s">
        <v>6038</v>
      </c>
      <c r="D1379" s="890">
        <v>4620</v>
      </c>
      <c r="E1379" s="862"/>
      <c r="F1379" s="855" t="s">
        <v>14138</v>
      </c>
    </row>
    <row r="1380" spans="1:6" ht="30">
      <c r="A1380" s="865" t="s">
        <v>14643</v>
      </c>
      <c r="B1380" s="873" t="s">
        <v>6040</v>
      </c>
      <c r="C1380" s="889" t="s">
        <v>6041</v>
      </c>
      <c r="D1380" s="890">
        <v>4620</v>
      </c>
      <c r="E1380" s="862"/>
      <c r="F1380" s="855" t="s">
        <v>14138</v>
      </c>
    </row>
    <row r="1381" spans="1:6" ht="30">
      <c r="A1381" s="865" t="s">
        <v>5619</v>
      </c>
      <c r="B1381" s="873" t="s">
        <v>6043</v>
      </c>
      <c r="C1381" s="889" t="s">
        <v>6044</v>
      </c>
      <c r="D1381" s="890">
        <v>4020</v>
      </c>
      <c r="E1381" s="862"/>
      <c r="F1381" s="855" t="s">
        <v>14138</v>
      </c>
    </row>
    <row r="1382" spans="1:6" ht="15.75">
      <c r="A1382" s="865" t="s">
        <v>14644</v>
      </c>
      <c r="B1382" s="873" t="s">
        <v>6046</v>
      </c>
      <c r="C1382" s="889" t="s">
        <v>6047</v>
      </c>
      <c r="D1382" s="890">
        <v>550</v>
      </c>
      <c r="E1382" s="862"/>
      <c r="F1382" s="855" t="s">
        <v>14138</v>
      </c>
    </row>
    <row r="1383" spans="1:6" ht="15.75">
      <c r="A1383" s="865" t="s">
        <v>14645</v>
      </c>
      <c r="B1383" s="873" t="s">
        <v>6049</v>
      </c>
      <c r="C1383" s="889" t="s">
        <v>6050</v>
      </c>
      <c r="D1383" s="890">
        <v>880</v>
      </c>
      <c r="E1383" s="862"/>
      <c r="F1383" s="855" t="s">
        <v>14138</v>
      </c>
    </row>
    <row r="1384" spans="1:6" ht="15.75">
      <c r="A1384" s="865" t="s">
        <v>6048</v>
      </c>
      <c r="B1384" s="873" t="s">
        <v>6052</v>
      </c>
      <c r="C1384" s="889" t="s">
        <v>6053</v>
      </c>
      <c r="D1384" s="890">
        <v>1320</v>
      </c>
      <c r="E1384" s="862"/>
      <c r="F1384" s="855" t="s">
        <v>14138</v>
      </c>
    </row>
    <row r="1385" spans="1:6" ht="15.75">
      <c r="A1385" s="865" t="s">
        <v>6051</v>
      </c>
      <c r="B1385" s="873" t="s">
        <v>6055</v>
      </c>
      <c r="C1385" s="889" t="s">
        <v>6056</v>
      </c>
      <c r="D1385" s="890">
        <v>940</v>
      </c>
      <c r="E1385" s="862"/>
      <c r="F1385" s="855" t="s">
        <v>14138</v>
      </c>
    </row>
    <row r="1386" spans="1:6" ht="15.75">
      <c r="A1386" s="865" t="s">
        <v>14646</v>
      </c>
      <c r="B1386" s="873" t="s">
        <v>6058</v>
      </c>
      <c r="C1386" s="889" t="s">
        <v>6059</v>
      </c>
      <c r="D1386" s="890">
        <v>1320</v>
      </c>
      <c r="E1386" s="862"/>
      <c r="F1386" s="855" t="s">
        <v>14138</v>
      </c>
    </row>
    <row r="1387" spans="1:6" ht="15.75">
      <c r="A1387" s="865" t="s">
        <v>6054</v>
      </c>
      <c r="B1387" s="873" t="s">
        <v>6061</v>
      </c>
      <c r="C1387" s="889" t="s">
        <v>6062</v>
      </c>
      <c r="D1387" s="890">
        <v>1050</v>
      </c>
      <c r="E1387" s="862"/>
      <c r="F1387" s="855" t="s">
        <v>14138</v>
      </c>
    </row>
    <row r="1388" spans="1:6" ht="15.75">
      <c r="A1388" s="865" t="s">
        <v>14647</v>
      </c>
      <c r="B1388" s="873" t="s">
        <v>6064</v>
      </c>
      <c r="C1388" s="889" t="s">
        <v>6065</v>
      </c>
      <c r="D1388" s="890">
        <v>1820</v>
      </c>
      <c r="E1388" s="862"/>
      <c r="F1388" s="855" t="s">
        <v>14138</v>
      </c>
    </row>
    <row r="1389" spans="1:6" ht="30">
      <c r="A1389" s="865" t="s">
        <v>14648</v>
      </c>
      <c r="B1389" s="873" t="s">
        <v>6067</v>
      </c>
      <c r="C1389" s="889" t="s">
        <v>6068</v>
      </c>
      <c r="D1389" s="890">
        <v>720</v>
      </c>
      <c r="E1389" s="862"/>
      <c r="F1389" s="855" t="s">
        <v>14138</v>
      </c>
    </row>
    <row r="1390" spans="1:6" ht="15.75">
      <c r="A1390" s="865" t="s">
        <v>10217</v>
      </c>
      <c r="B1390" s="873" t="s">
        <v>6069</v>
      </c>
      <c r="C1390" s="889" t="s">
        <v>6070</v>
      </c>
      <c r="D1390" s="890">
        <v>660</v>
      </c>
      <c r="E1390" s="862"/>
      <c r="F1390" s="855" t="s">
        <v>14138</v>
      </c>
    </row>
    <row r="1391" spans="1:6" ht="15.75">
      <c r="A1391" s="865" t="s">
        <v>822</v>
      </c>
      <c r="B1391" s="873" t="s">
        <v>6072</v>
      </c>
      <c r="C1391" s="889" t="s">
        <v>6073</v>
      </c>
      <c r="D1391" s="890">
        <v>2420</v>
      </c>
      <c r="E1391" s="862"/>
      <c r="F1391" s="855" t="s">
        <v>14138</v>
      </c>
    </row>
    <row r="1392" spans="1:6" ht="15.75">
      <c r="A1392" s="865" t="s">
        <v>14649</v>
      </c>
      <c r="B1392" s="873" t="s">
        <v>6075</v>
      </c>
      <c r="C1392" s="889" t="s">
        <v>6076</v>
      </c>
      <c r="D1392" s="890">
        <v>2420</v>
      </c>
      <c r="E1392" s="862"/>
      <c r="F1392" s="855" t="s">
        <v>14138</v>
      </c>
    </row>
    <row r="1393" spans="1:7" ht="15.75">
      <c r="A1393" s="865" t="s">
        <v>14650</v>
      </c>
      <c r="B1393" s="873" t="s">
        <v>6078</v>
      </c>
      <c r="C1393" s="889" t="s">
        <v>6079</v>
      </c>
      <c r="D1393" s="890">
        <v>2420</v>
      </c>
      <c r="E1393" s="862"/>
      <c r="F1393" s="855" t="s">
        <v>14138</v>
      </c>
    </row>
    <row r="1394" spans="1:7" ht="15.75">
      <c r="A1394" s="865" t="s">
        <v>14651</v>
      </c>
      <c r="B1394" s="873" t="s">
        <v>6081</v>
      </c>
      <c r="C1394" s="889" t="s">
        <v>6082</v>
      </c>
      <c r="D1394" s="890">
        <v>2640</v>
      </c>
      <c r="E1394" s="862"/>
      <c r="F1394" s="855" t="s">
        <v>14138</v>
      </c>
    </row>
    <row r="1395" spans="1:7" ht="15.75">
      <c r="A1395" s="865" t="s">
        <v>10218</v>
      </c>
      <c r="B1395" s="873" t="s">
        <v>6083</v>
      </c>
      <c r="C1395" s="889" t="s">
        <v>6084</v>
      </c>
      <c r="D1395" s="890">
        <v>720</v>
      </c>
      <c r="E1395" s="862"/>
      <c r="F1395" s="855" t="s">
        <v>14138</v>
      </c>
    </row>
    <row r="1396" spans="1:7" ht="15.75">
      <c r="A1396" s="865" t="s">
        <v>10219</v>
      </c>
      <c r="B1396" s="873" t="s">
        <v>6086</v>
      </c>
      <c r="C1396" s="889" t="s">
        <v>6087</v>
      </c>
      <c r="D1396" s="890">
        <v>770</v>
      </c>
      <c r="E1396" s="862"/>
      <c r="F1396" s="855" t="s">
        <v>14138</v>
      </c>
    </row>
    <row r="1397" spans="1:7" ht="15.75">
      <c r="A1397" s="865" t="s">
        <v>8233</v>
      </c>
      <c r="B1397" s="873" t="s">
        <v>6088</v>
      </c>
      <c r="C1397" s="889" t="s">
        <v>8234</v>
      </c>
      <c r="D1397" s="890">
        <v>1430</v>
      </c>
      <c r="E1397" s="862"/>
      <c r="F1397" s="855" t="s">
        <v>14138</v>
      </c>
    </row>
    <row r="1398" spans="1:7" ht="30">
      <c r="A1398" s="865" t="s">
        <v>10220</v>
      </c>
      <c r="B1398" s="873" t="s">
        <v>6089</v>
      </c>
      <c r="C1398" s="889" t="s">
        <v>1446</v>
      </c>
      <c r="D1398" s="890">
        <v>990</v>
      </c>
      <c r="E1398" s="862"/>
      <c r="F1398" s="855" t="s">
        <v>14138</v>
      </c>
    </row>
    <row r="1399" spans="1:7" ht="30">
      <c r="A1399" s="865" t="s">
        <v>10221</v>
      </c>
      <c r="B1399" s="873" t="s">
        <v>1447</v>
      </c>
      <c r="C1399" s="889" t="s">
        <v>1448</v>
      </c>
      <c r="D1399" s="890">
        <v>1980</v>
      </c>
      <c r="E1399" s="862"/>
      <c r="F1399" s="855" t="s">
        <v>14138</v>
      </c>
    </row>
    <row r="1400" spans="1:7" ht="30">
      <c r="A1400" s="865" t="s">
        <v>7681</v>
      </c>
      <c r="B1400" s="873" t="s">
        <v>7683</v>
      </c>
      <c r="C1400" s="889" t="s">
        <v>7682</v>
      </c>
      <c r="D1400" s="890">
        <v>79600</v>
      </c>
      <c r="E1400" s="862"/>
      <c r="F1400" s="855" t="s">
        <v>14138</v>
      </c>
      <c r="G1400" s="855" t="s">
        <v>13977</v>
      </c>
    </row>
    <row r="1401" spans="1:7" ht="15.75">
      <c r="A1401" s="865" t="s">
        <v>9568</v>
      </c>
      <c r="B1401" s="873" t="s">
        <v>9569</v>
      </c>
      <c r="C1401" s="889" t="s">
        <v>9570</v>
      </c>
      <c r="D1401" s="890">
        <v>3630</v>
      </c>
      <c r="E1401" s="862"/>
      <c r="F1401" s="855" t="s">
        <v>14138</v>
      </c>
    </row>
    <row r="1402" spans="1:7" ht="30">
      <c r="A1402" s="865" t="s">
        <v>11870</v>
      </c>
      <c r="B1402" s="873" t="s">
        <v>11871</v>
      </c>
      <c r="C1402" s="889" t="s">
        <v>11872</v>
      </c>
      <c r="D1402" s="890">
        <v>1820</v>
      </c>
      <c r="E1402" s="862"/>
      <c r="F1402" s="855" t="s">
        <v>14138</v>
      </c>
    </row>
    <row r="1403" spans="1:7" ht="30">
      <c r="A1403" s="1024" t="s">
        <v>13025</v>
      </c>
      <c r="B1403" s="873" t="s">
        <v>13026</v>
      </c>
      <c r="C1403" s="889" t="s">
        <v>13027</v>
      </c>
      <c r="D1403" s="1018">
        <v>17950</v>
      </c>
      <c r="E1403" s="944"/>
      <c r="F1403" s="870" t="s">
        <v>14138</v>
      </c>
      <c r="G1403" s="870"/>
    </row>
    <row r="1404" spans="1:7" ht="30">
      <c r="A1404" s="865" t="s">
        <v>13978</v>
      </c>
      <c r="B1404" s="873" t="s">
        <v>13979</v>
      </c>
      <c r="C1404" s="889" t="s">
        <v>13980</v>
      </c>
      <c r="D1404" s="890">
        <v>42000</v>
      </c>
      <c r="E1404" s="902"/>
      <c r="F1404" s="870" t="s">
        <v>14138</v>
      </c>
      <c r="G1404" s="870" t="s">
        <v>13977</v>
      </c>
    </row>
    <row r="1405" spans="1:7" ht="15.75">
      <c r="A1405" s="865"/>
      <c r="B1405" s="873"/>
      <c r="C1405" s="918" t="s">
        <v>1449</v>
      </c>
      <c r="D1405" s="890"/>
      <c r="E1405" s="862"/>
    </row>
    <row r="1406" spans="1:7" ht="15.75">
      <c r="A1406" s="865" t="s">
        <v>1450</v>
      </c>
      <c r="B1406" s="873" t="s">
        <v>1451</v>
      </c>
      <c r="C1406" s="889" t="s">
        <v>1452</v>
      </c>
      <c r="D1406" s="890">
        <v>7980</v>
      </c>
      <c r="E1406" s="862"/>
      <c r="F1406" s="855" t="s">
        <v>14138</v>
      </c>
    </row>
    <row r="1407" spans="1:7" ht="15.75">
      <c r="A1407" s="865" t="s">
        <v>14652</v>
      </c>
      <c r="B1407" s="873" t="s">
        <v>1454</v>
      </c>
      <c r="C1407" s="889" t="s">
        <v>1455</v>
      </c>
      <c r="D1407" s="890">
        <v>4510</v>
      </c>
      <c r="E1407" s="862"/>
      <c r="F1407" s="855" t="s">
        <v>14138</v>
      </c>
    </row>
    <row r="1408" spans="1:7" ht="15.75">
      <c r="A1408" s="865" t="s">
        <v>14653</v>
      </c>
      <c r="B1408" s="873" t="s">
        <v>1457</v>
      </c>
      <c r="C1408" s="889" t="s">
        <v>1458</v>
      </c>
      <c r="D1408" s="890">
        <v>4500</v>
      </c>
      <c r="E1408" s="862"/>
      <c r="F1408" s="855" t="s">
        <v>14138</v>
      </c>
    </row>
    <row r="1409" spans="1:7" ht="15.75">
      <c r="A1409" s="865" t="s">
        <v>14654</v>
      </c>
      <c r="B1409" s="873" t="s">
        <v>1460</v>
      </c>
      <c r="C1409" s="889" t="s">
        <v>1461</v>
      </c>
      <c r="D1409" s="890">
        <v>850</v>
      </c>
      <c r="E1409" s="862"/>
      <c r="F1409" s="855" t="s">
        <v>14138</v>
      </c>
    </row>
    <row r="1410" spans="1:7" ht="15.75">
      <c r="A1410" s="865" t="s">
        <v>14655</v>
      </c>
      <c r="B1410" s="873" t="s">
        <v>1463</v>
      </c>
      <c r="C1410" s="889" t="s">
        <v>1464</v>
      </c>
      <c r="D1410" s="890">
        <v>850</v>
      </c>
      <c r="E1410" s="862"/>
      <c r="F1410" s="855" t="s">
        <v>14138</v>
      </c>
    </row>
    <row r="1411" spans="1:7" ht="15.75">
      <c r="A1411" s="865" t="s">
        <v>14656</v>
      </c>
      <c r="B1411" s="873" t="s">
        <v>1466</v>
      </c>
      <c r="C1411" s="889" t="s">
        <v>1467</v>
      </c>
      <c r="D1411" s="890">
        <v>1820</v>
      </c>
      <c r="E1411" s="862"/>
      <c r="F1411" s="855" t="s">
        <v>14138</v>
      </c>
    </row>
    <row r="1412" spans="1:7" ht="15.75">
      <c r="A1412" s="865" t="s">
        <v>13175</v>
      </c>
      <c r="B1412" s="873" t="s">
        <v>13176</v>
      </c>
      <c r="C1412" s="889" t="s">
        <v>13177</v>
      </c>
      <c r="D1412" s="890">
        <v>2600</v>
      </c>
      <c r="E1412" s="862"/>
      <c r="F1412" s="855" t="s">
        <v>14138</v>
      </c>
      <c r="G1412" s="855"/>
    </row>
    <row r="1413" spans="1:7" ht="15.75">
      <c r="A1413" s="865"/>
      <c r="B1413" s="873"/>
      <c r="C1413" s="918" t="s">
        <v>1468</v>
      </c>
      <c r="D1413" s="890"/>
      <c r="E1413" s="898"/>
    </row>
    <row r="1414" spans="1:7" ht="15.75">
      <c r="A1414" s="865" t="s">
        <v>1472</v>
      </c>
      <c r="B1414" s="873" t="s">
        <v>1473</v>
      </c>
      <c r="C1414" s="889" t="s">
        <v>13878</v>
      </c>
      <c r="D1414" s="890">
        <v>14700</v>
      </c>
      <c r="E1414" s="862"/>
      <c r="F1414" s="855" t="s">
        <v>14138</v>
      </c>
      <c r="G1414" s="855" t="s">
        <v>13877</v>
      </c>
    </row>
    <row r="1415" spans="1:7" ht="15">
      <c r="A1415" s="865" t="s">
        <v>1475</v>
      </c>
      <c r="B1415" s="873" t="s">
        <v>1476</v>
      </c>
      <c r="C1415" s="889" t="s">
        <v>716</v>
      </c>
      <c r="D1415" s="890">
        <v>8910</v>
      </c>
      <c r="E1415" s="898"/>
      <c r="F1415" s="855" t="s">
        <v>14138</v>
      </c>
    </row>
    <row r="1416" spans="1:7" ht="15.75">
      <c r="A1416" s="865" t="s">
        <v>14657</v>
      </c>
      <c r="B1416" s="873" t="s">
        <v>718</v>
      </c>
      <c r="C1416" s="889" t="s">
        <v>13880</v>
      </c>
      <c r="D1416" s="890">
        <v>13750</v>
      </c>
      <c r="E1416" s="862"/>
      <c r="F1416" s="855" t="s">
        <v>14138</v>
      </c>
      <c r="G1416" s="855" t="s">
        <v>13877</v>
      </c>
    </row>
    <row r="1417" spans="1:7" ht="30">
      <c r="A1417" s="865" t="s">
        <v>14658</v>
      </c>
      <c r="B1417" s="873" t="s">
        <v>721</v>
      </c>
      <c r="C1417" s="889" t="s">
        <v>722</v>
      </c>
      <c r="D1417" s="890">
        <v>24800</v>
      </c>
      <c r="E1417" s="862"/>
      <c r="F1417" s="855" t="s">
        <v>14138</v>
      </c>
      <c r="G1417" s="855" t="s">
        <v>13877</v>
      </c>
    </row>
    <row r="1418" spans="1:7" ht="30">
      <c r="A1418" s="865" t="s">
        <v>14659</v>
      </c>
      <c r="B1418" s="873" t="s">
        <v>724</v>
      </c>
      <c r="C1418" s="889" t="s">
        <v>725</v>
      </c>
      <c r="D1418" s="921">
        <v>15000</v>
      </c>
      <c r="E1418" s="898"/>
      <c r="F1418" s="855" t="s">
        <v>14138</v>
      </c>
      <c r="G1418" s="855" t="s">
        <v>13877</v>
      </c>
    </row>
    <row r="1419" spans="1:7" ht="30">
      <c r="A1419" s="868" t="s">
        <v>10222</v>
      </c>
      <c r="B1419" s="873" t="s">
        <v>726</v>
      </c>
      <c r="C1419" s="889" t="s">
        <v>727</v>
      </c>
      <c r="D1419" s="921">
        <v>1600</v>
      </c>
      <c r="E1419" s="898"/>
      <c r="F1419" s="855" t="s">
        <v>14138</v>
      </c>
      <c r="G1419" s="855" t="s">
        <v>13877</v>
      </c>
    </row>
    <row r="1420" spans="1:7" ht="15">
      <c r="A1420" s="865" t="s">
        <v>14660</v>
      </c>
      <c r="B1420" s="873" t="s">
        <v>703</v>
      </c>
      <c r="C1420" s="889" t="s">
        <v>704</v>
      </c>
      <c r="D1420" s="921">
        <v>2100</v>
      </c>
      <c r="E1420" s="898"/>
      <c r="F1420" s="855" t="s">
        <v>14138</v>
      </c>
      <c r="G1420" s="855" t="s">
        <v>13877</v>
      </c>
    </row>
    <row r="1421" spans="1:7" ht="15">
      <c r="A1421" s="865" t="s">
        <v>4607</v>
      </c>
      <c r="B1421" s="873" t="s">
        <v>706</v>
      </c>
      <c r="C1421" s="889" t="s">
        <v>707</v>
      </c>
      <c r="D1421" s="921">
        <v>1900</v>
      </c>
      <c r="E1421" s="898"/>
      <c r="F1421" s="855" t="s">
        <v>14138</v>
      </c>
      <c r="G1421" s="855" t="s">
        <v>13877</v>
      </c>
    </row>
    <row r="1422" spans="1:7" ht="15">
      <c r="A1422" s="865" t="s">
        <v>708</v>
      </c>
      <c r="B1422" s="873" t="s">
        <v>709</v>
      </c>
      <c r="C1422" s="889" t="s">
        <v>710</v>
      </c>
      <c r="D1422" s="921">
        <v>5000</v>
      </c>
      <c r="E1422" s="898"/>
      <c r="F1422" s="855" t="s">
        <v>14138</v>
      </c>
      <c r="G1422" s="855" t="s">
        <v>13877</v>
      </c>
    </row>
    <row r="1423" spans="1:7" ht="15">
      <c r="A1423" s="865" t="s">
        <v>14661</v>
      </c>
      <c r="B1423" s="873" t="s">
        <v>712</v>
      </c>
      <c r="C1423" s="889" t="s">
        <v>713</v>
      </c>
      <c r="D1423" s="921">
        <v>22400</v>
      </c>
      <c r="E1423" s="898"/>
      <c r="F1423" s="855" t="s">
        <v>14138</v>
      </c>
      <c r="G1423" s="855" t="s">
        <v>13877</v>
      </c>
    </row>
    <row r="1424" spans="1:7" ht="15">
      <c r="A1424" s="865" t="s">
        <v>14662</v>
      </c>
      <c r="B1424" s="873" t="s">
        <v>715</v>
      </c>
      <c r="C1424" s="889" t="s">
        <v>2782</v>
      </c>
      <c r="D1424" s="921">
        <v>3500</v>
      </c>
      <c r="E1424" s="898"/>
      <c r="F1424" s="855" t="s">
        <v>14138</v>
      </c>
      <c r="G1424" s="855" t="s">
        <v>13877</v>
      </c>
    </row>
    <row r="1425" spans="1:7" ht="15">
      <c r="A1425" s="865" t="s">
        <v>2783</v>
      </c>
      <c r="B1425" s="873" t="s">
        <v>2784</v>
      </c>
      <c r="C1425" s="889" t="s">
        <v>2785</v>
      </c>
      <c r="D1425" s="921">
        <v>52300</v>
      </c>
      <c r="E1425" s="898"/>
      <c r="F1425" s="855" t="s">
        <v>14138</v>
      </c>
      <c r="G1425" s="855" t="s">
        <v>13877</v>
      </c>
    </row>
    <row r="1426" spans="1:7" ht="15">
      <c r="A1426" s="865" t="s">
        <v>2786</v>
      </c>
      <c r="B1426" s="873" t="s">
        <v>2787</v>
      </c>
      <c r="C1426" s="889" t="s">
        <v>2788</v>
      </c>
      <c r="D1426" s="921">
        <v>17600</v>
      </c>
      <c r="E1426" s="898"/>
      <c r="F1426" s="855" t="s">
        <v>14138</v>
      </c>
      <c r="G1426" s="855" t="s">
        <v>13877</v>
      </c>
    </row>
    <row r="1427" spans="1:7" ht="30">
      <c r="A1427" s="865" t="s">
        <v>2789</v>
      </c>
      <c r="B1427" s="873" t="s">
        <v>2790</v>
      </c>
      <c r="C1427" s="889" t="s">
        <v>2791</v>
      </c>
      <c r="D1427" s="921">
        <v>18900</v>
      </c>
      <c r="E1427" s="898"/>
      <c r="F1427" s="855" t="s">
        <v>14138</v>
      </c>
      <c r="G1427" s="855" t="s">
        <v>13877</v>
      </c>
    </row>
    <row r="1428" spans="1:7" ht="15">
      <c r="A1428" s="865" t="s">
        <v>2792</v>
      </c>
      <c r="B1428" s="873" t="s">
        <v>2793</v>
      </c>
      <c r="C1428" s="889" t="s">
        <v>2794</v>
      </c>
      <c r="D1428" s="921">
        <v>15300</v>
      </c>
      <c r="E1428" s="898"/>
      <c r="F1428" s="855" t="s">
        <v>14138</v>
      </c>
      <c r="G1428" s="855" t="s">
        <v>13877</v>
      </c>
    </row>
    <row r="1429" spans="1:7" ht="15">
      <c r="A1429" s="865" t="s">
        <v>10223</v>
      </c>
      <c r="B1429" s="873" t="s">
        <v>2795</v>
      </c>
      <c r="C1429" s="889" t="s">
        <v>2796</v>
      </c>
      <c r="D1429" s="921">
        <v>1750</v>
      </c>
      <c r="E1429" s="898"/>
      <c r="F1429" s="855" t="s">
        <v>14138</v>
      </c>
      <c r="G1429" s="855" t="s">
        <v>13877</v>
      </c>
    </row>
    <row r="1430" spans="1:7" ht="15">
      <c r="A1430" s="865" t="s">
        <v>14663</v>
      </c>
      <c r="B1430" s="873" t="s">
        <v>2798</v>
      </c>
      <c r="C1430" s="889" t="s">
        <v>737</v>
      </c>
      <c r="D1430" s="921">
        <v>1850</v>
      </c>
      <c r="E1430" s="898"/>
      <c r="F1430" s="855" t="s">
        <v>14138</v>
      </c>
      <c r="G1430" s="855" t="s">
        <v>13877</v>
      </c>
    </row>
    <row r="1431" spans="1:7" ht="15">
      <c r="A1431" s="865" t="s">
        <v>14664</v>
      </c>
      <c r="B1431" s="873" t="s">
        <v>8399</v>
      </c>
      <c r="C1431" s="889" t="s">
        <v>8400</v>
      </c>
      <c r="D1431" s="921">
        <v>140000</v>
      </c>
      <c r="E1431" s="898"/>
      <c r="F1431" s="855" t="s">
        <v>14138</v>
      </c>
      <c r="G1431" s="855" t="s">
        <v>13877</v>
      </c>
    </row>
    <row r="1432" spans="1:7" ht="30">
      <c r="A1432" s="865" t="s">
        <v>9697</v>
      </c>
      <c r="B1432" s="873" t="s">
        <v>9698</v>
      </c>
      <c r="C1432" s="889" t="s">
        <v>13879</v>
      </c>
      <c r="D1432" s="921">
        <v>82100</v>
      </c>
      <c r="E1432" s="898"/>
      <c r="F1432" s="855" t="s">
        <v>14138</v>
      </c>
      <c r="G1432" s="855" t="s">
        <v>13877</v>
      </c>
    </row>
    <row r="1433" spans="1:7" ht="15.75">
      <c r="A1433" s="865"/>
      <c r="B1433" s="873"/>
      <c r="C1433" s="918" t="s">
        <v>1809</v>
      </c>
      <c r="D1433" s="890"/>
      <c r="E1433" s="898"/>
    </row>
    <row r="1434" spans="1:7" ht="15.75">
      <c r="A1434" s="865"/>
      <c r="B1434" s="873"/>
      <c r="C1434" s="918" t="s">
        <v>1810</v>
      </c>
      <c r="D1434" s="890"/>
      <c r="E1434" s="898"/>
    </row>
    <row r="1435" spans="1:7" ht="15">
      <c r="A1435" s="865" t="s">
        <v>14665</v>
      </c>
      <c r="B1435" s="873" t="s">
        <v>1812</v>
      </c>
      <c r="C1435" s="889" t="s">
        <v>1813</v>
      </c>
      <c r="D1435" s="890">
        <v>1160</v>
      </c>
      <c r="E1435" s="898"/>
      <c r="F1435" s="855" t="s">
        <v>14138</v>
      </c>
    </row>
    <row r="1436" spans="1:7" ht="15">
      <c r="A1436" s="865" t="s">
        <v>14666</v>
      </c>
      <c r="B1436" s="873" t="s">
        <v>1815</v>
      </c>
      <c r="C1436" s="889" t="s">
        <v>1816</v>
      </c>
      <c r="D1436" s="890">
        <v>660</v>
      </c>
      <c r="E1436" s="898"/>
      <c r="F1436" s="855" t="s">
        <v>14138</v>
      </c>
    </row>
    <row r="1437" spans="1:7" ht="30">
      <c r="A1437" s="865" t="s">
        <v>14667</v>
      </c>
      <c r="B1437" s="873" t="s">
        <v>1818</v>
      </c>
      <c r="C1437" s="889" t="s">
        <v>1819</v>
      </c>
      <c r="D1437" s="890">
        <v>660</v>
      </c>
      <c r="E1437" s="898"/>
      <c r="F1437" s="855" t="s">
        <v>14138</v>
      </c>
    </row>
    <row r="1438" spans="1:7" ht="30">
      <c r="A1438" s="865" t="s">
        <v>1820</v>
      </c>
      <c r="B1438" s="873" t="s">
        <v>1821</v>
      </c>
      <c r="C1438" s="889" t="s">
        <v>1822</v>
      </c>
      <c r="D1438" s="890">
        <v>660</v>
      </c>
      <c r="E1438" s="898"/>
      <c r="F1438" s="855" t="s">
        <v>14138</v>
      </c>
    </row>
    <row r="1439" spans="1:7" ht="30">
      <c r="A1439" s="865" t="s">
        <v>1817</v>
      </c>
      <c r="B1439" s="873" t="s">
        <v>1823</v>
      </c>
      <c r="C1439" s="889" t="s">
        <v>1824</v>
      </c>
      <c r="D1439" s="890">
        <v>1160</v>
      </c>
      <c r="E1439" s="898"/>
      <c r="F1439" s="855" t="s">
        <v>14138</v>
      </c>
    </row>
    <row r="1440" spans="1:7" ht="15">
      <c r="A1440" s="865" t="s">
        <v>1825</v>
      </c>
      <c r="B1440" s="873" t="s">
        <v>1826</v>
      </c>
      <c r="C1440" s="889" t="s">
        <v>1827</v>
      </c>
      <c r="D1440" s="890">
        <v>720</v>
      </c>
      <c r="E1440" s="898"/>
      <c r="F1440" s="855" t="s">
        <v>14138</v>
      </c>
    </row>
    <row r="1441" spans="1:6" ht="15">
      <c r="A1441" s="865" t="s">
        <v>1828</v>
      </c>
      <c r="B1441" s="873" t="s">
        <v>1829</v>
      </c>
      <c r="C1441" s="889" t="s">
        <v>1830</v>
      </c>
      <c r="D1441" s="890">
        <v>1430</v>
      </c>
      <c r="E1441" s="898"/>
      <c r="F1441" s="855" t="s">
        <v>14138</v>
      </c>
    </row>
    <row r="1442" spans="1:6" ht="30">
      <c r="A1442" s="865" t="s">
        <v>1831</v>
      </c>
      <c r="B1442" s="873" t="s">
        <v>1832</v>
      </c>
      <c r="C1442" s="889" t="s">
        <v>1833</v>
      </c>
      <c r="D1442" s="890">
        <v>660</v>
      </c>
      <c r="E1442" s="898"/>
      <c r="F1442" s="855" t="s">
        <v>14138</v>
      </c>
    </row>
    <row r="1443" spans="1:6" ht="30">
      <c r="A1443" s="865" t="s">
        <v>1834</v>
      </c>
      <c r="B1443" s="873" t="s">
        <v>1835</v>
      </c>
      <c r="C1443" s="889" t="s">
        <v>1836</v>
      </c>
      <c r="D1443" s="890">
        <v>1160</v>
      </c>
      <c r="E1443" s="898"/>
      <c r="F1443" s="855" t="s">
        <v>14138</v>
      </c>
    </row>
    <row r="1444" spans="1:6" ht="30">
      <c r="A1444" s="865" t="s">
        <v>1840</v>
      </c>
      <c r="B1444" s="873" t="s">
        <v>1838</v>
      </c>
      <c r="C1444" s="889" t="s">
        <v>1839</v>
      </c>
      <c r="D1444" s="890">
        <v>660</v>
      </c>
      <c r="E1444" s="898"/>
      <c r="F1444" s="855" t="s">
        <v>14138</v>
      </c>
    </row>
    <row r="1445" spans="1:6" ht="30">
      <c r="A1445" s="865" t="s">
        <v>1837</v>
      </c>
      <c r="B1445" s="873" t="s">
        <v>1841</v>
      </c>
      <c r="C1445" s="889" t="s">
        <v>1842</v>
      </c>
      <c r="D1445" s="890">
        <v>1160</v>
      </c>
      <c r="E1445" s="898"/>
      <c r="F1445" s="855" t="s">
        <v>14138</v>
      </c>
    </row>
    <row r="1446" spans="1:6" ht="30">
      <c r="A1446" s="865" t="s">
        <v>10224</v>
      </c>
      <c r="B1446" s="873" t="s">
        <v>1843</v>
      </c>
      <c r="C1446" s="889" t="s">
        <v>1844</v>
      </c>
      <c r="D1446" s="890">
        <v>12540</v>
      </c>
      <c r="E1446" s="898"/>
      <c r="F1446" s="855" t="s">
        <v>14138</v>
      </c>
    </row>
    <row r="1447" spans="1:6" ht="30">
      <c r="A1447" s="865" t="s">
        <v>10225</v>
      </c>
      <c r="B1447" s="873" t="s">
        <v>1845</v>
      </c>
      <c r="C1447" s="889" t="s">
        <v>1846</v>
      </c>
      <c r="D1447" s="890">
        <v>9570</v>
      </c>
      <c r="E1447" s="898"/>
      <c r="F1447" s="855" t="s">
        <v>14138</v>
      </c>
    </row>
    <row r="1448" spans="1:6" ht="30">
      <c r="A1448" s="865" t="s">
        <v>1850</v>
      </c>
      <c r="B1448" s="873" t="s">
        <v>1848</v>
      </c>
      <c r="C1448" s="889" t="s">
        <v>1849</v>
      </c>
      <c r="D1448" s="890">
        <v>660</v>
      </c>
      <c r="E1448" s="898"/>
      <c r="F1448" s="855" t="s">
        <v>14138</v>
      </c>
    </row>
    <row r="1449" spans="1:6" ht="30">
      <c r="A1449" s="865" t="s">
        <v>1847</v>
      </c>
      <c r="B1449" s="873" t="s">
        <v>1851</v>
      </c>
      <c r="C1449" s="889" t="s">
        <v>1852</v>
      </c>
      <c r="D1449" s="890">
        <v>1160</v>
      </c>
      <c r="E1449" s="898"/>
      <c r="F1449" s="855" t="s">
        <v>14138</v>
      </c>
    </row>
    <row r="1450" spans="1:6" ht="30">
      <c r="A1450" s="865" t="s">
        <v>1856</v>
      </c>
      <c r="B1450" s="873" t="s">
        <v>1854</v>
      </c>
      <c r="C1450" s="889" t="s">
        <v>1855</v>
      </c>
      <c r="D1450" s="890">
        <v>660</v>
      </c>
      <c r="E1450" s="898"/>
      <c r="F1450" s="855" t="s">
        <v>14138</v>
      </c>
    </row>
    <row r="1451" spans="1:6" ht="30">
      <c r="A1451" s="865" t="s">
        <v>1853</v>
      </c>
      <c r="B1451" s="873" t="s">
        <v>1857</v>
      </c>
      <c r="C1451" s="889" t="s">
        <v>1858</v>
      </c>
      <c r="D1451" s="890">
        <v>1160</v>
      </c>
      <c r="E1451" s="898"/>
      <c r="F1451" s="855" t="s">
        <v>14138</v>
      </c>
    </row>
    <row r="1452" spans="1:6" ht="15">
      <c r="A1452" s="865" t="s">
        <v>10226</v>
      </c>
      <c r="B1452" s="873" t="s">
        <v>1859</v>
      </c>
      <c r="C1452" s="889" t="s">
        <v>1860</v>
      </c>
      <c r="D1452" s="890">
        <v>1490</v>
      </c>
      <c r="E1452" s="898"/>
      <c r="F1452" s="855" t="s">
        <v>14138</v>
      </c>
    </row>
    <row r="1453" spans="1:6" ht="30">
      <c r="A1453" s="865" t="s">
        <v>10227</v>
      </c>
      <c r="B1453" s="873" t="s">
        <v>1861</v>
      </c>
      <c r="C1453" s="889" t="s">
        <v>2773</v>
      </c>
      <c r="D1453" s="890">
        <v>2370</v>
      </c>
      <c r="E1453" s="898"/>
      <c r="F1453" s="855" t="s">
        <v>14138</v>
      </c>
    </row>
    <row r="1454" spans="1:6" ht="15">
      <c r="A1454" s="865" t="s">
        <v>14668</v>
      </c>
      <c r="B1454" s="873" t="s">
        <v>1863</v>
      </c>
      <c r="C1454" s="889" t="s">
        <v>1864</v>
      </c>
      <c r="D1454" s="890">
        <v>720</v>
      </c>
      <c r="E1454" s="898"/>
      <c r="F1454" s="855" t="s">
        <v>14138</v>
      </c>
    </row>
    <row r="1455" spans="1:6" ht="30">
      <c r="A1455" s="865" t="s">
        <v>14669</v>
      </c>
      <c r="B1455" s="873" t="s">
        <v>1866</v>
      </c>
      <c r="C1455" s="889" t="s">
        <v>1867</v>
      </c>
      <c r="D1455" s="890">
        <v>1160</v>
      </c>
      <c r="E1455" s="898"/>
      <c r="F1455" s="855" t="s">
        <v>14138</v>
      </c>
    </row>
    <row r="1456" spans="1:6" ht="30">
      <c r="A1456" s="865" t="s">
        <v>1868</v>
      </c>
      <c r="B1456" s="873" t="s">
        <v>1869</v>
      </c>
      <c r="C1456" s="889" t="s">
        <v>1870</v>
      </c>
      <c r="D1456" s="890">
        <v>660</v>
      </c>
      <c r="E1456" s="898"/>
      <c r="F1456" s="855" t="s">
        <v>14138</v>
      </c>
    </row>
    <row r="1457" spans="1:6" ht="30">
      <c r="A1457" s="865" t="s">
        <v>1871</v>
      </c>
      <c r="B1457" s="873" t="s">
        <v>1872</v>
      </c>
      <c r="C1457" s="889" t="s">
        <v>1873</v>
      </c>
      <c r="D1457" s="890">
        <v>1160</v>
      </c>
      <c r="E1457" s="898"/>
      <c r="F1457" s="855" t="s">
        <v>14138</v>
      </c>
    </row>
    <row r="1458" spans="1:6" ht="30">
      <c r="A1458" s="865" t="s">
        <v>1877</v>
      </c>
      <c r="B1458" s="873" t="s">
        <v>1875</v>
      </c>
      <c r="C1458" s="889" t="s">
        <v>1876</v>
      </c>
      <c r="D1458" s="890">
        <v>660</v>
      </c>
      <c r="E1458" s="898"/>
      <c r="F1458" s="855" t="s">
        <v>14138</v>
      </c>
    </row>
    <row r="1459" spans="1:6" ht="30">
      <c r="A1459" s="865" t="s">
        <v>1874</v>
      </c>
      <c r="B1459" s="873" t="s">
        <v>1878</v>
      </c>
      <c r="C1459" s="889" t="s">
        <v>1879</v>
      </c>
      <c r="D1459" s="890">
        <v>1160</v>
      </c>
      <c r="E1459" s="898"/>
      <c r="F1459" s="855" t="s">
        <v>14138</v>
      </c>
    </row>
    <row r="1460" spans="1:6" ht="30">
      <c r="A1460" s="865" t="s">
        <v>1883</v>
      </c>
      <c r="B1460" s="873" t="s">
        <v>1881</v>
      </c>
      <c r="C1460" s="889" t="s">
        <v>1882</v>
      </c>
      <c r="D1460" s="890">
        <v>720</v>
      </c>
      <c r="E1460" s="898"/>
      <c r="F1460" s="855" t="s">
        <v>14138</v>
      </c>
    </row>
    <row r="1461" spans="1:6" ht="30">
      <c r="A1461" s="865" t="s">
        <v>1880</v>
      </c>
      <c r="B1461" s="873" t="s">
        <v>1884</v>
      </c>
      <c r="C1461" s="889" t="s">
        <v>1885</v>
      </c>
      <c r="D1461" s="890">
        <v>1160</v>
      </c>
      <c r="E1461" s="898"/>
      <c r="F1461" s="855" t="s">
        <v>14138</v>
      </c>
    </row>
    <row r="1462" spans="1:6" ht="15">
      <c r="A1462" s="865" t="s">
        <v>1889</v>
      </c>
      <c r="B1462" s="873" t="s">
        <v>1887</v>
      </c>
      <c r="C1462" s="889" t="s">
        <v>1888</v>
      </c>
      <c r="D1462" s="890">
        <v>660</v>
      </c>
      <c r="E1462" s="898"/>
      <c r="F1462" s="855" t="s">
        <v>14138</v>
      </c>
    </row>
    <row r="1463" spans="1:6" ht="15">
      <c r="A1463" s="865" t="s">
        <v>1886</v>
      </c>
      <c r="B1463" s="873" t="s">
        <v>1890</v>
      </c>
      <c r="C1463" s="889" t="s">
        <v>1891</v>
      </c>
      <c r="D1463" s="890">
        <v>1160</v>
      </c>
      <c r="E1463" s="898"/>
      <c r="F1463" s="855" t="s">
        <v>14138</v>
      </c>
    </row>
    <row r="1464" spans="1:6" ht="15">
      <c r="A1464" s="865" t="s">
        <v>15732</v>
      </c>
      <c r="B1464" s="873" t="s">
        <v>1893</v>
      </c>
      <c r="C1464" s="889" t="s">
        <v>1894</v>
      </c>
      <c r="D1464" s="890">
        <v>720</v>
      </c>
      <c r="E1464" s="898"/>
      <c r="F1464" s="855" t="s">
        <v>14138</v>
      </c>
    </row>
    <row r="1465" spans="1:6" ht="15">
      <c r="A1465" s="865" t="s">
        <v>14671</v>
      </c>
      <c r="B1465" s="873" t="s">
        <v>1896</v>
      </c>
      <c r="C1465" s="889" t="s">
        <v>1897</v>
      </c>
      <c r="D1465" s="890">
        <v>1160</v>
      </c>
      <c r="E1465" s="898"/>
      <c r="F1465" s="855" t="s">
        <v>14138</v>
      </c>
    </row>
    <row r="1466" spans="1:6" ht="30">
      <c r="A1466" s="865" t="s">
        <v>14672</v>
      </c>
      <c r="B1466" s="873" t="s">
        <v>1899</v>
      </c>
      <c r="C1466" s="889" t="s">
        <v>1900</v>
      </c>
      <c r="D1466" s="890">
        <v>2640</v>
      </c>
      <c r="E1466" s="898"/>
      <c r="F1466" s="855" t="s">
        <v>14138</v>
      </c>
    </row>
    <row r="1467" spans="1:6" ht="30">
      <c r="A1467" s="865" t="s">
        <v>14673</v>
      </c>
      <c r="B1467" s="873" t="s">
        <v>1902</v>
      </c>
      <c r="C1467" s="889" t="s">
        <v>1903</v>
      </c>
      <c r="D1467" s="890">
        <v>990</v>
      </c>
      <c r="E1467" s="898"/>
      <c r="F1467" s="855" t="s">
        <v>14138</v>
      </c>
    </row>
    <row r="1468" spans="1:6" ht="30">
      <c r="A1468" s="865" t="s">
        <v>14670</v>
      </c>
      <c r="B1468" s="873" t="s">
        <v>1905</v>
      </c>
      <c r="C1468" s="889" t="s">
        <v>1906</v>
      </c>
      <c r="D1468" s="890">
        <v>720</v>
      </c>
      <c r="E1468" s="898"/>
      <c r="F1468" s="855" t="s">
        <v>14138</v>
      </c>
    </row>
    <row r="1469" spans="1:6" ht="30">
      <c r="A1469" s="865" t="s">
        <v>14674</v>
      </c>
      <c r="B1469" s="873" t="s">
        <v>1908</v>
      </c>
      <c r="C1469" s="889" t="s">
        <v>1909</v>
      </c>
      <c r="D1469" s="890">
        <v>2370</v>
      </c>
      <c r="E1469" s="898"/>
      <c r="F1469" s="855" t="s">
        <v>14138</v>
      </c>
    </row>
    <row r="1470" spans="1:6" ht="30">
      <c r="A1470" s="865" t="s">
        <v>14675</v>
      </c>
      <c r="B1470" s="873" t="s">
        <v>1911</v>
      </c>
      <c r="C1470" s="889" t="s">
        <v>1912</v>
      </c>
      <c r="D1470" s="890">
        <v>2370</v>
      </c>
      <c r="E1470" s="898"/>
      <c r="F1470" s="855" t="s">
        <v>14138</v>
      </c>
    </row>
    <row r="1471" spans="1:6" ht="15">
      <c r="A1471" s="865" t="s">
        <v>10228</v>
      </c>
      <c r="B1471" s="873" t="s">
        <v>1913</v>
      </c>
      <c r="C1471" s="889" t="s">
        <v>1914</v>
      </c>
      <c r="D1471" s="890">
        <v>720</v>
      </c>
      <c r="E1471" s="898"/>
      <c r="F1471" s="855" t="s">
        <v>14138</v>
      </c>
    </row>
    <row r="1472" spans="1:6" ht="30">
      <c r="A1472" s="865" t="s">
        <v>8588</v>
      </c>
      <c r="B1472" s="873" t="s">
        <v>8596</v>
      </c>
      <c r="C1472" s="889" t="s">
        <v>8589</v>
      </c>
      <c r="D1472" s="890">
        <v>770</v>
      </c>
      <c r="E1472" s="898"/>
      <c r="F1472" s="855" t="s">
        <v>14138</v>
      </c>
    </row>
    <row r="1473" spans="1:6" ht="15">
      <c r="A1473" s="865" t="s">
        <v>9099</v>
      </c>
      <c r="B1473" s="873" t="s">
        <v>9100</v>
      </c>
      <c r="C1473" s="889" t="s">
        <v>9101</v>
      </c>
      <c r="D1473" s="890">
        <v>770</v>
      </c>
      <c r="E1473" s="898"/>
      <c r="F1473" s="855" t="s">
        <v>14138</v>
      </c>
    </row>
    <row r="1474" spans="1:6" ht="15">
      <c r="A1474" s="865" t="s">
        <v>9285</v>
      </c>
      <c r="B1474" s="873" t="s">
        <v>9286</v>
      </c>
      <c r="C1474" s="889" t="s">
        <v>9287</v>
      </c>
      <c r="D1474" s="890">
        <v>1980</v>
      </c>
      <c r="E1474" s="898"/>
      <c r="F1474" s="855" t="s">
        <v>14138</v>
      </c>
    </row>
    <row r="1475" spans="1:6" ht="15">
      <c r="A1475" s="865" t="s">
        <v>9288</v>
      </c>
      <c r="B1475" s="873" t="s">
        <v>9289</v>
      </c>
      <c r="C1475" s="889" t="s">
        <v>9290</v>
      </c>
      <c r="D1475" s="890">
        <v>1980</v>
      </c>
      <c r="E1475" s="898"/>
      <c r="F1475" s="855" t="s">
        <v>14138</v>
      </c>
    </row>
    <row r="1476" spans="1:6" ht="30">
      <c r="A1476" s="865" t="s">
        <v>9291</v>
      </c>
      <c r="B1476" s="873" t="s">
        <v>9292</v>
      </c>
      <c r="C1476" s="889" t="s">
        <v>9293</v>
      </c>
      <c r="D1476" s="890">
        <v>1210</v>
      </c>
      <c r="E1476" s="898"/>
      <c r="F1476" s="855" t="s">
        <v>14138</v>
      </c>
    </row>
    <row r="1477" spans="1:6" ht="15">
      <c r="A1477" s="865" t="s">
        <v>9294</v>
      </c>
      <c r="B1477" s="873" t="s">
        <v>9295</v>
      </c>
      <c r="C1477" s="889" t="s">
        <v>9296</v>
      </c>
      <c r="D1477" s="890">
        <v>550</v>
      </c>
      <c r="E1477" s="898"/>
      <c r="F1477" s="855" t="s">
        <v>14138</v>
      </c>
    </row>
    <row r="1478" spans="1:6" ht="30">
      <c r="A1478" s="865" t="s">
        <v>9718</v>
      </c>
      <c r="B1478" s="873" t="s">
        <v>9719</v>
      </c>
      <c r="C1478" s="889" t="s">
        <v>9720</v>
      </c>
      <c r="D1478" s="890">
        <v>6660</v>
      </c>
      <c r="E1478" s="898"/>
      <c r="F1478" s="855" t="s">
        <v>14138</v>
      </c>
    </row>
    <row r="1479" spans="1:6" ht="15">
      <c r="A1479" s="865" t="s">
        <v>10519</v>
      </c>
      <c r="B1479" s="873" t="s">
        <v>10520</v>
      </c>
      <c r="C1479" s="889" t="s">
        <v>10521</v>
      </c>
      <c r="D1479" s="890">
        <v>610</v>
      </c>
      <c r="E1479" s="898"/>
      <c r="F1479" s="855" t="s">
        <v>14138</v>
      </c>
    </row>
    <row r="1480" spans="1:6" ht="15">
      <c r="A1480" s="865" t="s">
        <v>10522</v>
      </c>
      <c r="B1480" s="873" t="s">
        <v>10523</v>
      </c>
      <c r="C1480" s="889" t="s">
        <v>10524</v>
      </c>
      <c r="D1480" s="890">
        <v>660</v>
      </c>
      <c r="E1480" s="898"/>
      <c r="F1480" s="855" t="s">
        <v>14138</v>
      </c>
    </row>
    <row r="1481" spans="1:6" ht="15">
      <c r="A1481" s="865" t="s">
        <v>10525</v>
      </c>
      <c r="B1481" s="873" t="s">
        <v>10526</v>
      </c>
      <c r="C1481" s="889" t="s">
        <v>10527</v>
      </c>
      <c r="D1481" s="890">
        <v>660</v>
      </c>
      <c r="E1481" s="898"/>
      <c r="F1481" s="855" t="s">
        <v>14138</v>
      </c>
    </row>
    <row r="1482" spans="1:6" ht="30">
      <c r="A1482" s="865" t="s">
        <v>1711</v>
      </c>
      <c r="B1482" s="873" t="s">
        <v>11925</v>
      </c>
      <c r="C1482" s="889" t="s">
        <v>11926</v>
      </c>
      <c r="D1482" s="890">
        <v>660</v>
      </c>
      <c r="E1482" s="898"/>
      <c r="F1482" s="855" t="s">
        <v>14138</v>
      </c>
    </row>
    <row r="1483" spans="1:6" ht="15.75">
      <c r="A1483" s="865"/>
      <c r="B1483" s="873"/>
      <c r="C1483" s="918" t="s">
        <v>1915</v>
      </c>
      <c r="D1483" s="890"/>
      <c r="E1483" s="898"/>
    </row>
    <row r="1484" spans="1:6" ht="15">
      <c r="A1484" s="868" t="s">
        <v>10009</v>
      </c>
      <c r="B1484" s="873" t="s">
        <v>1916</v>
      </c>
      <c r="C1484" s="889" t="s">
        <v>1917</v>
      </c>
      <c r="D1484" s="890">
        <v>830</v>
      </c>
      <c r="E1484" s="898"/>
      <c r="F1484" s="855" t="s">
        <v>14138</v>
      </c>
    </row>
    <row r="1485" spans="1:6" ht="15">
      <c r="A1485" s="868" t="s">
        <v>10229</v>
      </c>
      <c r="B1485" s="873" t="s">
        <v>1918</v>
      </c>
      <c r="C1485" s="889" t="s">
        <v>1919</v>
      </c>
      <c r="D1485" s="890">
        <v>880</v>
      </c>
      <c r="E1485" s="898"/>
      <c r="F1485" s="855" t="s">
        <v>14138</v>
      </c>
    </row>
    <row r="1486" spans="1:6" ht="45">
      <c r="A1486" s="865" t="s">
        <v>14676</v>
      </c>
      <c r="B1486" s="873" t="s">
        <v>1921</v>
      </c>
      <c r="C1486" s="889" t="s">
        <v>1922</v>
      </c>
      <c r="D1486" s="890">
        <v>1160</v>
      </c>
      <c r="E1486" s="898"/>
      <c r="F1486" s="855" t="s">
        <v>14138</v>
      </c>
    </row>
    <row r="1487" spans="1:6" ht="45">
      <c r="A1487" s="865" t="s">
        <v>14677</v>
      </c>
      <c r="B1487" s="873" t="s">
        <v>1924</v>
      </c>
      <c r="C1487" s="889" t="s">
        <v>1925</v>
      </c>
      <c r="D1487" s="890">
        <v>1160</v>
      </c>
      <c r="E1487" s="898"/>
      <c r="F1487" s="855" t="s">
        <v>14138</v>
      </c>
    </row>
    <row r="1488" spans="1:6" ht="30">
      <c r="A1488" s="865" t="s">
        <v>14678</v>
      </c>
      <c r="B1488" s="873" t="s">
        <v>1927</v>
      </c>
      <c r="C1488" s="889" t="s">
        <v>1928</v>
      </c>
      <c r="D1488" s="890">
        <v>1160</v>
      </c>
      <c r="E1488" s="898"/>
      <c r="F1488" s="855" t="s">
        <v>14138</v>
      </c>
    </row>
    <row r="1489" spans="1:6" ht="15">
      <c r="A1489" s="865" t="s">
        <v>10230</v>
      </c>
      <c r="B1489" s="873" t="s">
        <v>1929</v>
      </c>
      <c r="C1489" s="889" t="s">
        <v>1930</v>
      </c>
      <c r="D1489" s="890">
        <v>720</v>
      </c>
      <c r="E1489" s="898"/>
      <c r="F1489" s="855" t="s">
        <v>14138</v>
      </c>
    </row>
    <row r="1490" spans="1:6" ht="15">
      <c r="A1490" s="865" t="s">
        <v>10231</v>
      </c>
      <c r="B1490" s="873" t="s">
        <v>1931</v>
      </c>
      <c r="C1490" s="889" t="s">
        <v>1932</v>
      </c>
      <c r="D1490" s="890">
        <v>720</v>
      </c>
      <c r="E1490" s="898"/>
      <c r="F1490" s="855" t="s">
        <v>14138</v>
      </c>
    </row>
    <row r="1491" spans="1:6" ht="15">
      <c r="A1491" s="865" t="s">
        <v>10010</v>
      </c>
      <c r="B1491" s="873" t="s">
        <v>1933</v>
      </c>
      <c r="C1491" s="889" t="s">
        <v>1934</v>
      </c>
      <c r="D1491" s="890">
        <v>720</v>
      </c>
      <c r="E1491" s="898"/>
      <c r="F1491" s="855" t="s">
        <v>14138</v>
      </c>
    </row>
    <row r="1492" spans="1:6" ht="15">
      <c r="A1492" s="865" t="s">
        <v>10232</v>
      </c>
      <c r="B1492" s="873" t="s">
        <v>1935</v>
      </c>
      <c r="C1492" s="889" t="s">
        <v>1936</v>
      </c>
      <c r="D1492" s="890">
        <v>390</v>
      </c>
      <c r="E1492" s="898"/>
      <c r="F1492" s="855" t="s">
        <v>14138</v>
      </c>
    </row>
    <row r="1493" spans="1:6" ht="30">
      <c r="A1493" s="865" t="s">
        <v>14679</v>
      </c>
      <c r="B1493" s="873" t="s">
        <v>1938</v>
      </c>
      <c r="C1493" s="889" t="s">
        <v>1939</v>
      </c>
      <c r="D1493" s="890">
        <v>3580</v>
      </c>
      <c r="E1493" s="898"/>
      <c r="F1493" s="855" t="s">
        <v>14138</v>
      </c>
    </row>
    <row r="1494" spans="1:6" ht="15">
      <c r="A1494" s="868" t="s">
        <v>10233</v>
      </c>
      <c r="B1494" s="873" t="s">
        <v>1940</v>
      </c>
      <c r="C1494" s="889" t="s">
        <v>1941</v>
      </c>
      <c r="D1494" s="890">
        <v>660</v>
      </c>
      <c r="E1494" s="898"/>
      <c r="F1494" s="855" t="s">
        <v>14138</v>
      </c>
    </row>
    <row r="1495" spans="1:6" ht="15">
      <c r="A1495" s="865" t="s">
        <v>1942</v>
      </c>
      <c r="B1495" s="873" t="s">
        <v>1943</v>
      </c>
      <c r="C1495" s="931" t="s">
        <v>1944</v>
      </c>
      <c r="D1495" s="890">
        <v>830</v>
      </c>
      <c r="E1495" s="898"/>
      <c r="F1495" s="855" t="s">
        <v>14138</v>
      </c>
    </row>
    <row r="1496" spans="1:6" ht="30">
      <c r="A1496" s="865" t="s">
        <v>14680</v>
      </c>
      <c r="B1496" s="873" t="s">
        <v>1946</v>
      </c>
      <c r="C1496" s="889" t="s">
        <v>1947</v>
      </c>
      <c r="D1496" s="890">
        <v>830</v>
      </c>
      <c r="E1496" s="898"/>
      <c r="F1496" s="855" t="s">
        <v>14138</v>
      </c>
    </row>
    <row r="1497" spans="1:6" ht="15">
      <c r="A1497" s="865" t="s">
        <v>1948</v>
      </c>
      <c r="B1497" s="873" t="s">
        <v>1949</v>
      </c>
      <c r="C1497" s="889" t="s">
        <v>1950</v>
      </c>
      <c r="D1497" s="890">
        <v>830</v>
      </c>
      <c r="E1497" s="898"/>
      <c r="F1497" s="855" t="s">
        <v>14138</v>
      </c>
    </row>
    <row r="1498" spans="1:6" ht="30">
      <c r="A1498" s="865" t="s">
        <v>14681</v>
      </c>
      <c r="B1498" s="873" t="s">
        <v>1952</v>
      </c>
      <c r="C1498" s="889" t="s">
        <v>1953</v>
      </c>
      <c r="D1498" s="890">
        <v>1210</v>
      </c>
      <c r="E1498" s="898"/>
      <c r="F1498" s="855" t="s">
        <v>14138</v>
      </c>
    </row>
    <row r="1499" spans="1:6" ht="15">
      <c r="A1499" s="865" t="s">
        <v>1954</v>
      </c>
      <c r="B1499" s="873" t="s">
        <v>1955</v>
      </c>
      <c r="C1499" s="889" t="s">
        <v>1956</v>
      </c>
      <c r="D1499" s="890">
        <v>1210</v>
      </c>
      <c r="E1499" s="898"/>
      <c r="F1499" s="855" t="s">
        <v>14138</v>
      </c>
    </row>
    <row r="1500" spans="1:6" ht="15">
      <c r="A1500" s="865" t="s">
        <v>14682</v>
      </c>
      <c r="B1500" s="873" t="s">
        <v>1958</v>
      </c>
      <c r="C1500" s="889" t="s">
        <v>1959</v>
      </c>
      <c r="D1500" s="890">
        <v>1600</v>
      </c>
      <c r="E1500" s="898"/>
      <c r="F1500" s="855" t="s">
        <v>14138</v>
      </c>
    </row>
    <row r="1501" spans="1:6" ht="30">
      <c r="A1501" s="865" t="s">
        <v>14683</v>
      </c>
      <c r="B1501" s="873" t="s">
        <v>1961</v>
      </c>
      <c r="C1501" s="889" t="s">
        <v>1962</v>
      </c>
      <c r="D1501" s="890">
        <v>830</v>
      </c>
      <c r="E1501" s="898"/>
      <c r="F1501" s="855" t="s">
        <v>14138</v>
      </c>
    </row>
    <row r="1502" spans="1:6" ht="15">
      <c r="A1502" s="865" t="s">
        <v>14684</v>
      </c>
      <c r="B1502" s="873" t="s">
        <v>1964</v>
      </c>
      <c r="C1502" s="889" t="s">
        <v>1965</v>
      </c>
      <c r="D1502" s="890">
        <v>880</v>
      </c>
      <c r="E1502" s="898"/>
      <c r="F1502" s="855" t="s">
        <v>14138</v>
      </c>
    </row>
    <row r="1503" spans="1:6" ht="30">
      <c r="A1503" s="865" t="s">
        <v>14685</v>
      </c>
      <c r="B1503" s="873" t="s">
        <v>1967</v>
      </c>
      <c r="C1503" s="889" t="s">
        <v>1968</v>
      </c>
      <c r="D1503" s="890">
        <v>830</v>
      </c>
      <c r="E1503" s="898"/>
      <c r="F1503" s="855" t="s">
        <v>14138</v>
      </c>
    </row>
    <row r="1504" spans="1:6" ht="15">
      <c r="A1504" s="865" t="s">
        <v>14686</v>
      </c>
      <c r="B1504" s="873" t="s">
        <v>1970</v>
      </c>
      <c r="C1504" s="889" t="s">
        <v>1971</v>
      </c>
      <c r="D1504" s="890">
        <v>880</v>
      </c>
      <c r="E1504" s="898"/>
      <c r="F1504" s="855" t="s">
        <v>14138</v>
      </c>
    </row>
    <row r="1505" spans="1:6" ht="30">
      <c r="A1505" s="865" t="s">
        <v>14687</v>
      </c>
      <c r="B1505" s="873" t="s">
        <v>1973</v>
      </c>
      <c r="C1505" s="889" t="s">
        <v>1974</v>
      </c>
      <c r="D1505" s="890">
        <v>830</v>
      </c>
      <c r="E1505" s="898"/>
      <c r="F1505" s="855" t="s">
        <v>14138</v>
      </c>
    </row>
    <row r="1506" spans="1:6" ht="15">
      <c r="A1506" s="865" t="s">
        <v>14688</v>
      </c>
      <c r="B1506" s="873" t="s">
        <v>1976</v>
      </c>
      <c r="C1506" s="889" t="s">
        <v>1977</v>
      </c>
      <c r="D1506" s="890">
        <v>830</v>
      </c>
      <c r="E1506" s="898"/>
      <c r="F1506" s="855" t="s">
        <v>14138</v>
      </c>
    </row>
    <row r="1507" spans="1:6" ht="45">
      <c r="A1507" s="865" t="s">
        <v>14689</v>
      </c>
      <c r="B1507" s="873" t="s">
        <v>1979</v>
      </c>
      <c r="C1507" s="889" t="s">
        <v>1980</v>
      </c>
      <c r="D1507" s="890">
        <v>1980</v>
      </c>
      <c r="E1507" s="898"/>
      <c r="F1507" s="855" t="s">
        <v>14138</v>
      </c>
    </row>
    <row r="1508" spans="1:6" ht="30">
      <c r="A1508" s="865" t="s">
        <v>14690</v>
      </c>
      <c r="B1508" s="873" t="s">
        <v>1982</v>
      </c>
      <c r="C1508" s="889" t="s">
        <v>1983</v>
      </c>
      <c r="D1508" s="890">
        <v>1980</v>
      </c>
      <c r="E1508" s="898"/>
      <c r="F1508" s="855" t="s">
        <v>14138</v>
      </c>
    </row>
    <row r="1509" spans="1:6" ht="45">
      <c r="A1509" s="865" t="s">
        <v>14691</v>
      </c>
      <c r="B1509" s="873" t="s">
        <v>1985</v>
      </c>
      <c r="C1509" s="889" t="s">
        <v>1986</v>
      </c>
      <c r="D1509" s="890">
        <v>1210</v>
      </c>
      <c r="E1509" s="898"/>
      <c r="F1509" s="855" t="s">
        <v>14138</v>
      </c>
    </row>
    <row r="1510" spans="1:6" ht="30">
      <c r="A1510" s="865" t="s">
        <v>15733</v>
      </c>
      <c r="B1510" s="873" t="s">
        <v>1988</v>
      </c>
      <c r="C1510" s="889" t="s">
        <v>1989</v>
      </c>
      <c r="D1510" s="890">
        <v>1980</v>
      </c>
      <c r="E1510" s="898"/>
      <c r="F1510" s="855" t="s">
        <v>14138</v>
      </c>
    </row>
    <row r="1511" spans="1:6" ht="15">
      <c r="A1511" s="865" t="s">
        <v>14692</v>
      </c>
      <c r="B1511" s="873" t="s">
        <v>1991</v>
      </c>
      <c r="C1511" s="889" t="s">
        <v>1992</v>
      </c>
      <c r="D1511" s="890">
        <v>830</v>
      </c>
      <c r="E1511" s="898"/>
      <c r="F1511" s="855" t="s">
        <v>14138</v>
      </c>
    </row>
    <row r="1512" spans="1:6" ht="30">
      <c r="A1512" s="865" t="s">
        <v>14693</v>
      </c>
      <c r="B1512" s="873" t="s">
        <v>1994</v>
      </c>
      <c r="C1512" s="889" t="s">
        <v>1995</v>
      </c>
      <c r="D1512" s="890">
        <v>830</v>
      </c>
      <c r="E1512" s="898"/>
      <c r="F1512" s="855" t="s">
        <v>14138</v>
      </c>
    </row>
    <row r="1513" spans="1:6" ht="30">
      <c r="A1513" s="865" t="s">
        <v>14694</v>
      </c>
      <c r="B1513" s="873" t="s">
        <v>1997</v>
      </c>
      <c r="C1513" s="889" t="s">
        <v>1998</v>
      </c>
      <c r="D1513" s="890">
        <v>880</v>
      </c>
      <c r="E1513" s="898"/>
      <c r="F1513" s="855" t="s">
        <v>14138</v>
      </c>
    </row>
    <row r="1514" spans="1:6" ht="15">
      <c r="A1514" s="865" t="s">
        <v>14695</v>
      </c>
      <c r="B1514" s="873" t="s">
        <v>2000</v>
      </c>
      <c r="C1514" s="889" t="s">
        <v>2001</v>
      </c>
      <c r="D1514" s="890">
        <v>880</v>
      </c>
      <c r="E1514" s="898"/>
      <c r="F1514" s="855" t="s">
        <v>14138</v>
      </c>
    </row>
    <row r="1515" spans="1:6" ht="30">
      <c r="A1515" s="865" t="s">
        <v>14696</v>
      </c>
      <c r="B1515" s="873" t="s">
        <v>2003</v>
      </c>
      <c r="C1515" s="889" t="s">
        <v>2004</v>
      </c>
      <c r="D1515" s="890">
        <v>1600</v>
      </c>
      <c r="E1515" s="898"/>
      <c r="F1515" s="855" t="s">
        <v>14138</v>
      </c>
    </row>
    <row r="1516" spans="1:6" ht="30">
      <c r="A1516" s="865" t="s">
        <v>14697</v>
      </c>
      <c r="B1516" s="873" t="s">
        <v>2006</v>
      </c>
      <c r="C1516" s="889" t="s">
        <v>2007</v>
      </c>
      <c r="D1516" s="890">
        <v>1490</v>
      </c>
      <c r="E1516" s="898"/>
      <c r="F1516" s="855" t="s">
        <v>14138</v>
      </c>
    </row>
    <row r="1517" spans="1:6" ht="45">
      <c r="A1517" s="865" t="s">
        <v>14698</v>
      </c>
      <c r="B1517" s="873" t="s">
        <v>2009</v>
      </c>
      <c r="C1517" s="889" t="s">
        <v>2010</v>
      </c>
      <c r="D1517" s="890">
        <v>1600</v>
      </c>
      <c r="E1517" s="898"/>
      <c r="F1517" s="855" t="s">
        <v>14138</v>
      </c>
    </row>
    <row r="1518" spans="1:6" ht="30">
      <c r="A1518" s="865" t="s">
        <v>14699</v>
      </c>
      <c r="B1518" s="873" t="s">
        <v>2012</v>
      </c>
      <c r="C1518" s="889" t="s">
        <v>2013</v>
      </c>
      <c r="D1518" s="890">
        <v>1600</v>
      </c>
      <c r="E1518" s="898"/>
      <c r="F1518" s="855" t="s">
        <v>14138</v>
      </c>
    </row>
    <row r="1519" spans="1:6" ht="15">
      <c r="A1519" s="865" t="s">
        <v>14700</v>
      </c>
      <c r="B1519" s="873" t="s">
        <v>2015</v>
      </c>
      <c r="C1519" s="889" t="s">
        <v>2016</v>
      </c>
      <c r="D1519" s="890">
        <v>1540</v>
      </c>
      <c r="E1519" s="898"/>
      <c r="F1519" s="855" t="s">
        <v>14138</v>
      </c>
    </row>
    <row r="1520" spans="1:6" ht="45">
      <c r="A1520" s="865" t="s">
        <v>14701</v>
      </c>
      <c r="B1520" s="873" t="s">
        <v>2018</v>
      </c>
      <c r="C1520" s="889" t="s">
        <v>2019</v>
      </c>
      <c r="D1520" s="890">
        <v>1980</v>
      </c>
      <c r="E1520" s="898"/>
      <c r="F1520" s="855" t="s">
        <v>14138</v>
      </c>
    </row>
    <row r="1521" spans="1:6" ht="15">
      <c r="A1521" s="865" t="s">
        <v>14702</v>
      </c>
      <c r="B1521" s="873" t="s">
        <v>2021</v>
      </c>
      <c r="C1521" s="889" t="s">
        <v>2022</v>
      </c>
      <c r="D1521" s="890">
        <v>1540</v>
      </c>
      <c r="E1521" s="898"/>
      <c r="F1521" s="855" t="s">
        <v>14138</v>
      </c>
    </row>
    <row r="1522" spans="1:6" ht="30">
      <c r="A1522" s="865" t="s">
        <v>14703</v>
      </c>
      <c r="B1522" s="873" t="s">
        <v>2024</v>
      </c>
      <c r="C1522" s="889" t="s">
        <v>2025</v>
      </c>
      <c r="D1522" s="890">
        <v>1930</v>
      </c>
      <c r="E1522" s="898"/>
      <c r="F1522" s="855" t="s">
        <v>14138</v>
      </c>
    </row>
    <row r="1523" spans="1:6" ht="15">
      <c r="A1523" s="865" t="s">
        <v>14704</v>
      </c>
      <c r="B1523" s="873" t="s">
        <v>2027</v>
      </c>
      <c r="C1523" s="889" t="s">
        <v>2028</v>
      </c>
      <c r="D1523" s="890">
        <v>1210</v>
      </c>
      <c r="E1523" s="898"/>
      <c r="F1523" s="855" t="s">
        <v>14138</v>
      </c>
    </row>
    <row r="1524" spans="1:6" ht="30">
      <c r="A1524" s="865" t="s">
        <v>14705</v>
      </c>
      <c r="B1524" s="873" t="s">
        <v>2030</v>
      </c>
      <c r="C1524" s="889" t="s">
        <v>2031</v>
      </c>
      <c r="D1524" s="890">
        <v>1600</v>
      </c>
      <c r="E1524" s="898"/>
      <c r="F1524" s="855" t="s">
        <v>14138</v>
      </c>
    </row>
    <row r="1525" spans="1:6" ht="30">
      <c r="A1525" s="865" t="s">
        <v>14706</v>
      </c>
      <c r="B1525" s="873" t="s">
        <v>2033</v>
      </c>
      <c r="C1525" s="889" t="s">
        <v>2034</v>
      </c>
      <c r="D1525" s="890">
        <v>1600</v>
      </c>
      <c r="E1525" s="898"/>
      <c r="F1525" s="855" t="s">
        <v>14138</v>
      </c>
    </row>
    <row r="1526" spans="1:6" ht="15">
      <c r="A1526" s="865" t="s">
        <v>14707</v>
      </c>
      <c r="B1526" s="873" t="s">
        <v>2036</v>
      </c>
      <c r="C1526" s="889" t="s">
        <v>2037</v>
      </c>
      <c r="D1526" s="890">
        <v>830</v>
      </c>
      <c r="E1526" s="898"/>
      <c r="F1526" s="855" t="s">
        <v>14138</v>
      </c>
    </row>
    <row r="1527" spans="1:6" ht="30">
      <c r="A1527" s="865" t="s">
        <v>14708</v>
      </c>
      <c r="B1527" s="873" t="s">
        <v>2039</v>
      </c>
      <c r="C1527" s="889" t="s">
        <v>2040</v>
      </c>
      <c r="D1527" s="890">
        <v>880</v>
      </c>
      <c r="E1527" s="898"/>
      <c r="F1527" s="855" t="s">
        <v>14138</v>
      </c>
    </row>
    <row r="1528" spans="1:6" ht="30">
      <c r="A1528" s="865" t="s">
        <v>14709</v>
      </c>
      <c r="B1528" s="873" t="s">
        <v>2042</v>
      </c>
      <c r="C1528" s="889" t="s">
        <v>2043</v>
      </c>
      <c r="D1528" s="890">
        <v>830</v>
      </c>
      <c r="E1528" s="898"/>
      <c r="F1528" s="855" t="s">
        <v>14138</v>
      </c>
    </row>
    <row r="1529" spans="1:6" ht="15">
      <c r="A1529" s="865" t="s">
        <v>14710</v>
      </c>
      <c r="B1529" s="873" t="s">
        <v>2045</v>
      </c>
      <c r="C1529" s="889" t="s">
        <v>2046</v>
      </c>
      <c r="D1529" s="890">
        <v>880</v>
      </c>
      <c r="E1529" s="898"/>
      <c r="F1529" s="855" t="s">
        <v>14138</v>
      </c>
    </row>
    <row r="1530" spans="1:6" ht="45">
      <c r="A1530" s="865" t="s">
        <v>14711</v>
      </c>
      <c r="B1530" s="873" t="s">
        <v>2048</v>
      </c>
      <c r="C1530" s="889" t="s">
        <v>2049</v>
      </c>
      <c r="D1530" s="890">
        <v>830</v>
      </c>
      <c r="E1530" s="898"/>
      <c r="F1530" s="855" t="s">
        <v>14138</v>
      </c>
    </row>
    <row r="1531" spans="1:6" ht="15">
      <c r="A1531" s="865" t="s">
        <v>14712</v>
      </c>
      <c r="B1531" s="873" t="s">
        <v>2051</v>
      </c>
      <c r="C1531" s="889" t="s">
        <v>2052</v>
      </c>
      <c r="D1531" s="890">
        <v>830</v>
      </c>
      <c r="E1531" s="898"/>
      <c r="F1531" s="855" t="s">
        <v>14138</v>
      </c>
    </row>
    <row r="1532" spans="1:6" ht="15">
      <c r="A1532" s="865" t="s">
        <v>14713</v>
      </c>
      <c r="B1532" s="873" t="s">
        <v>2054</v>
      </c>
      <c r="C1532" s="889" t="s">
        <v>2055</v>
      </c>
      <c r="D1532" s="890">
        <v>880</v>
      </c>
      <c r="E1532" s="898"/>
      <c r="F1532" s="855" t="s">
        <v>14138</v>
      </c>
    </row>
    <row r="1533" spans="1:6" ht="30">
      <c r="A1533" s="865" t="s">
        <v>14714</v>
      </c>
      <c r="B1533" s="873" t="s">
        <v>2057</v>
      </c>
      <c r="C1533" s="889" t="s">
        <v>2058</v>
      </c>
      <c r="D1533" s="890">
        <v>1540</v>
      </c>
      <c r="E1533" s="898"/>
      <c r="F1533" s="855" t="s">
        <v>14138</v>
      </c>
    </row>
    <row r="1534" spans="1:6" ht="30">
      <c r="A1534" s="865" t="s">
        <v>2059</v>
      </c>
      <c r="B1534" s="873" t="s">
        <v>2060</v>
      </c>
      <c r="C1534" s="889" t="s">
        <v>2061</v>
      </c>
      <c r="D1534" s="890">
        <v>1490</v>
      </c>
      <c r="E1534" s="898"/>
      <c r="F1534" s="855" t="s">
        <v>14138</v>
      </c>
    </row>
    <row r="1535" spans="1:6" ht="30">
      <c r="A1535" s="865" t="s">
        <v>14715</v>
      </c>
      <c r="B1535" s="873" t="s">
        <v>2063</v>
      </c>
      <c r="C1535" s="889" t="s">
        <v>2064</v>
      </c>
      <c r="D1535" s="890">
        <v>1270</v>
      </c>
      <c r="E1535" s="898"/>
      <c r="F1535" s="855" t="s">
        <v>14138</v>
      </c>
    </row>
    <row r="1536" spans="1:6" ht="30">
      <c r="A1536" s="865" t="s">
        <v>14716</v>
      </c>
      <c r="B1536" s="873" t="s">
        <v>2066</v>
      </c>
      <c r="C1536" s="889" t="s">
        <v>2067</v>
      </c>
      <c r="D1536" s="890">
        <v>1050</v>
      </c>
      <c r="E1536" s="898"/>
      <c r="F1536" s="855" t="s">
        <v>14138</v>
      </c>
    </row>
    <row r="1537" spans="1:6" ht="30">
      <c r="A1537" s="865" t="s">
        <v>14717</v>
      </c>
      <c r="B1537" s="873" t="s">
        <v>2069</v>
      </c>
      <c r="C1537" s="889" t="s">
        <v>2070</v>
      </c>
      <c r="D1537" s="890">
        <v>720</v>
      </c>
      <c r="E1537" s="898"/>
      <c r="F1537" s="855" t="s">
        <v>14138</v>
      </c>
    </row>
    <row r="1538" spans="1:6" ht="15">
      <c r="A1538" s="865" t="s">
        <v>14718</v>
      </c>
      <c r="B1538" s="873" t="s">
        <v>2072</v>
      </c>
      <c r="C1538" s="889" t="s">
        <v>2073</v>
      </c>
      <c r="D1538" s="890">
        <v>1760</v>
      </c>
      <c r="E1538" s="898"/>
      <c r="F1538" s="855" t="s">
        <v>14138</v>
      </c>
    </row>
    <row r="1539" spans="1:6" ht="30">
      <c r="A1539" s="865" t="s">
        <v>7517</v>
      </c>
      <c r="B1539" s="873" t="s">
        <v>7518</v>
      </c>
      <c r="C1539" s="889" t="s">
        <v>7519</v>
      </c>
      <c r="D1539" s="890">
        <v>3740</v>
      </c>
      <c r="E1539" s="898"/>
      <c r="F1539" s="855" t="s">
        <v>14138</v>
      </c>
    </row>
    <row r="1540" spans="1:6" ht="30">
      <c r="A1540" s="865" t="s">
        <v>7520</v>
      </c>
      <c r="B1540" s="873" t="s">
        <v>7521</v>
      </c>
      <c r="C1540" s="889" t="s">
        <v>7522</v>
      </c>
      <c r="D1540" s="890">
        <v>3740</v>
      </c>
      <c r="E1540" s="898"/>
      <c r="F1540" s="855" t="s">
        <v>14138</v>
      </c>
    </row>
    <row r="1541" spans="1:6" ht="30">
      <c r="A1541" s="865" t="s">
        <v>7523</v>
      </c>
      <c r="B1541" s="873" t="s">
        <v>7524</v>
      </c>
      <c r="C1541" s="889" t="s">
        <v>7525</v>
      </c>
      <c r="D1541" s="890">
        <v>3740</v>
      </c>
      <c r="E1541" s="898"/>
      <c r="F1541" s="855" t="s">
        <v>14138</v>
      </c>
    </row>
    <row r="1542" spans="1:6" ht="15">
      <c r="A1542" s="865" t="s">
        <v>7526</v>
      </c>
      <c r="B1542" s="873" t="s">
        <v>7527</v>
      </c>
      <c r="C1542" s="889" t="s">
        <v>7528</v>
      </c>
      <c r="D1542" s="890">
        <v>500</v>
      </c>
      <c r="E1542" s="898"/>
      <c r="F1542" s="855" t="s">
        <v>14138</v>
      </c>
    </row>
    <row r="1543" spans="1:6" ht="15">
      <c r="A1543" s="865" t="s">
        <v>8590</v>
      </c>
      <c r="B1543" s="873" t="s">
        <v>8599</v>
      </c>
      <c r="C1543" s="889" t="s">
        <v>8591</v>
      </c>
      <c r="D1543" s="890">
        <v>550</v>
      </c>
      <c r="E1543" s="898"/>
      <c r="F1543" s="855" t="s">
        <v>14138</v>
      </c>
    </row>
    <row r="1544" spans="1:6" ht="45">
      <c r="A1544" s="865" t="s">
        <v>8592</v>
      </c>
      <c r="B1544" s="873" t="s">
        <v>8600</v>
      </c>
      <c r="C1544" s="889" t="s">
        <v>8593</v>
      </c>
      <c r="D1544" s="890">
        <v>660</v>
      </c>
      <c r="E1544" s="898"/>
      <c r="F1544" s="855" t="s">
        <v>14138</v>
      </c>
    </row>
    <row r="1545" spans="1:6" ht="15">
      <c r="A1545" s="865" t="s">
        <v>8602</v>
      </c>
      <c r="B1545" s="873" t="s">
        <v>8601</v>
      </c>
      <c r="C1545" s="889" t="s">
        <v>8603</v>
      </c>
      <c r="D1545" s="890">
        <v>3250</v>
      </c>
      <c r="E1545" s="898"/>
      <c r="F1545" s="855" t="s">
        <v>14138</v>
      </c>
    </row>
    <row r="1546" spans="1:6" ht="15">
      <c r="A1546" s="865" t="s">
        <v>9096</v>
      </c>
      <c r="B1546" s="873" t="s">
        <v>9097</v>
      </c>
      <c r="C1546" s="889" t="s">
        <v>9098</v>
      </c>
      <c r="D1546" s="890">
        <v>6660</v>
      </c>
      <c r="E1546" s="898"/>
      <c r="F1546" s="855" t="s">
        <v>14138</v>
      </c>
    </row>
    <row r="1547" spans="1:6" ht="30">
      <c r="A1547" s="865" t="s">
        <v>9273</v>
      </c>
      <c r="B1547" s="873" t="s">
        <v>9274</v>
      </c>
      <c r="C1547" s="889" t="s">
        <v>9275</v>
      </c>
      <c r="D1547" s="890">
        <v>4680</v>
      </c>
      <c r="E1547" s="898"/>
      <c r="F1547" s="855" t="s">
        <v>14138</v>
      </c>
    </row>
    <row r="1548" spans="1:6" ht="15">
      <c r="A1548" s="865" t="s">
        <v>9276</v>
      </c>
      <c r="B1548" s="873" t="s">
        <v>9277</v>
      </c>
      <c r="C1548" s="889" t="s">
        <v>9278</v>
      </c>
      <c r="D1548" s="890">
        <v>2640</v>
      </c>
      <c r="E1548" s="898"/>
      <c r="F1548" s="855" t="s">
        <v>14138</v>
      </c>
    </row>
    <row r="1549" spans="1:6" ht="15">
      <c r="A1549" s="865" t="s">
        <v>9279</v>
      </c>
      <c r="B1549" s="873" t="s">
        <v>9280</v>
      </c>
      <c r="C1549" s="889" t="s">
        <v>9281</v>
      </c>
      <c r="D1549" s="890">
        <v>1980</v>
      </c>
      <c r="E1549" s="898"/>
      <c r="F1549" s="855" t="s">
        <v>14138</v>
      </c>
    </row>
    <row r="1550" spans="1:6" ht="15">
      <c r="A1550" s="865" t="s">
        <v>9898</v>
      </c>
      <c r="B1550" s="873" t="s">
        <v>9899</v>
      </c>
      <c r="C1550" s="889" t="s">
        <v>9900</v>
      </c>
      <c r="D1550" s="890">
        <v>1100</v>
      </c>
      <c r="E1550" s="898"/>
      <c r="F1550" s="855" t="s">
        <v>14138</v>
      </c>
    </row>
    <row r="1551" spans="1:6" ht="15">
      <c r="A1551" s="865" t="s">
        <v>10528</v>
      </c>
      <c r="B1551" s="873" t="s">
        <v>10529</v>
      </c>
      <c r="C1551" s="889" t="s">
        <v>10530</v>
      </c>
      <c r="D1551" s="890">
        <v>4620</v>
      </c>
      <c r="E1551" s="898"/>
      <c r="F1551" s="855" t="s">
        <v>14138</v>
      </c>
    </row>
    <row r="1552" spans="1:6" ht="15">
      <c r="A1552" s="865" t="s">
        <v>10628</v>
      </c>
      <c r="B1552" s="873" t="s">
        <v>10629</v>
      </c>
      <c r="C1552" s="889" t="s">
        <v>12054</v>
      </c>
      <c r="D1552" s="890">
        <v>500</v>
      </c>
      <c r="E1552" s="898"/>
      <c r="F1552" s="855" t="s">
        <v>14138</v>
      </c>
    </row>
    <row r="1553" spans="1:6" ht="15">
      <c r="A1553" s="865" t="s">
        <v>11326</v>
      </c>
      <c r="B1553" s="873" t="s">
        <v>11327</v>
      </c>
      <c r="C1553" s="889" t="s">
        <v>11328</v>
      </c>
      <c r="D1553" s="890">
        <v>6770</v>
      </c>
      <c r="E1553" s="898"/>
      <c r="F1553" s="855" t="s">
        <v>14138</v>
      </c>
    </row>
    <row r="1554" spans="1:6" ht="15">
      <c r="A1554" s="865" t="s">
        <v>11329</v>
      </c>
      <c r="B1554" s="873" t="s">
        <v>11330</v>
      </c>
      <c r="C1554" s="889" t="s">
        <v>11331</v>
      </c>
      <c r="D1554" s="890">
        <v>12930</v>
      </c>
      <c r="E1554" s="898"/>
      <c r="F1554" s="855" t="s">
        <v>14138</v>
      </c>
    </row>
    <row r="1555" spans="1:6" ht="15">
      <c r="A1555" s="865" t="s">
        <v>1981</v>
      </c>
      <c r="B1555" s="873" t="s">
        <v>11332</v>
      </c>
      <c r="C1555" s="889" t="s">
        <v>11333</v>
      </c>
      <c r="D1555" s="890">
        <v>11390</v>
      </c>
      <c r="E1555" s="898"/>
      <c r="F1555" s="855" t="s">
        <v>14138</v>
      </c>
    </row>
    <row r="1556" spans="1:6" ht="15">
      <c r="A1556" s="865" t="s">
        <v>1984</v>
      </c>
      <c r="B1556" s="873" t="s">
        <v>11334</v>
      </c>
      <c r="C1556" s="889" t="s">
        <v>11335</v>
      </c>
      <c r="D1556" s="890">
        <v>21560</v>
      </c>
      <c r="E1556" s="898"/>
      <c r="F1556" s="855" t="s">
        <v>14138</v>
      </c>
    </row>
    <row r="1557" spans="1:6" ht="15">
      <c r="A1557" s="865" t="s">
        <v>12013</v>
      </c>
      <c r="B1557" s="873" t="s">
        <v>12014</v>
      </c>
      <c r="C1557" s="889" t="s">
        <v>12015</v>
      </c>
      <c r="D1557" s="890">
        <v>990</v>
      </c>
      <c r="E1557" s="898"/>
      <c r="F1557" s="855" t="s">
        <v>14138</v>
      </c>
    </row>
    <row r="1558" spans="1:6" ht="15">
      <c r="A1558" s="865" t="s">
        <v>12016</v>
      </c>
      <c r="B1558" s="873" t="s">
        <v>12017</v>
      </c>
      <c r="C1558" s="889" t="s">
        <v>12018</v>
      </c>
      <c r="D1558" s="890">
        <v>1320</v>
      </c>
      <c r="E1558" s="898"/>
      <c r="F1558" s="855" t="s">
        <v>14138</v>
      </c>
    </row>
    <row r="1559" spans="1:6" ht="15">
      <c r="A1559" s="865" t="s">
        <v>12019</v>
      </c>
      <c r="B1559" s="873" t="s">
        <v>12020</v>
      </c>
      <c r="C1559" s="889" t="s">
        <v>12021</v>
      </c>
      <c r="D1559" s="890">
        <v>1710</v>
      </c>
      <c r="E1559" s="898"/>
    </row>
    <row r="1560" spans="1:6" ht="30">
      <c r="A1560" s="1010" t="s">
        <v>13262</v>
      </c>
      <c r="B1560" s="873" t="s">
        <v>13263</v>
      </c>
      <c r="C1560" s="889" t="s">
        <v>13264</v>
      </c>
      <c r="D1560" s="1015">
        <v>2600</v>
      </c>
      <c r="E1560" s="944"/>
      <c r="F1560" s="870" t="s">
        <v>14138</v>
      </c>
    </row>
    <row r="1561" spans="1:6" ht="30">
      <c r="A1561" s="1010" t="s">
        <v>13265</v>
      </c>
      <c r="B1561" s="873" t="s">
        <v>13266</v>
      </c>
      <c r="C1561" s="1011" t="s">
        <v>13267</v>
      </c>
      <c r="D1561" s="1015">
        <v>3000</v>
      </c>
      <c r="E1561" s="944"/>
      <c r="F1561" s="870" t="s">
        <v>14138</v>
      </c>
    </row>
    <row r="1562" spans="1:6" ht="30">
      <c r="A1562" s="1010" t="s">
        <v>13268</v>
      </c>
      <c r="B1562" s="873" t="s">
        <v>13269</v>
      </c>
      <c r="C1562" s="1011" t="s">
        <v>13270</v>
      </c>
      <c r="D1562" s="1015">
        <v>11000</v>
      </c>
      <c r="E1562" s="944"/>
      <c r="F1562" s="870" t="s">
        <v>14138</v>
      </c>
    </row>
    <row r="1563" spans="1:6" ht="30">
      <c r="A1563" s="1010" t="s">
        <v>13271</v>
      </c>
      <c r="B1563" s="873" t="s">
        <v>13272</v>
      </c>
      <c r="C1563" s="1011" t="s">
        <v>13273</v>
      </c>
      <c r="D1563" s="1015">
        <v>4000</v>
      </c>
      <c r="E1563" s="944"/>
      <c r="F1563" s="870" t="s">
        <v>14138</v>
      </c>
    </row>
    <row r="1564" spans="1:6" ht="30">
      <c r="A1564" s="1010" t="s">
        <v>13274</v>
      </c>
      <c r="B1564" s="873" t="s">
        <v>13275</v>
      </c>
      <c r="C1564" s="1011" t="s">
        <v>13276</v>
      </c>
      <c r="D1564" s="1015">
        <v>11900</v>
      </c>
      <c r="E1564" s="944"/>
      <c r="F1564" s="870" t="s">
        <v>14138</v>
      </c>
    </row>
    <row r="1565" spans="1:6" ht="30">
      <c r="A1565" s="1010" t="s">
        <v>13277</v>
      </c>
      <c r="B1565" s="873" t="s">
        <v>13278</v>
      </c>
      <c r="C1565" s="1011" t="s">
        <v>13279</v>
      </c>
      <c r="D1565" s="1015">
        <v>3800</v>
      </c>
      <c r="E1565" s="944"/>
      <c r="F1565" s="870" t="s">
        <v>14138</v>
      </c>
    </row>
    <row r="1566" spans="1:6" ht="30">
      <c r="A1566" s="1010" t="s">
        <v>13280</v>
      </c>
      <c r="B1566" s="873" t="s">
        <v>13281</v>
      </c>
      <c r="C1566" s="1011" t="s">
        <v>13282</v>
      </c>
      <c r="D1566" s="1015">
        <v>19300</v>
      </c>
      <c r="E1566" s="944"/>
      <c r="F1566" s="870" t="s">
        <v>14138</v>
      </c>
    </row>
    <row r="1567" spans="1:6" ht="30">
      <c r="A1567" s="1010" t="s">
        <v>13283</v>
      </c>
      <c r="B1567" s="873" t="s">
        <v>13284</v>
      </c>
      <c r="C1567" s="1011" t="s">
        <v>13285</v>
      </c>
      <c r="D1567" s="1015">
        <v>5000</v>
      </c>
      <c r="E1567" s="944"/>
      <c r="F1567" s="870" t="s">
        <v>14138</v>
      </c>
    </row>
    <row r="1568" spans="1:6" ht="30">
      <c r="A1568" s="1010" t="s">
        <v>13286</v>
      </c>
      <c r="B1568" s="873" t="s">
        <v>13287</v>
      </c>
      <c r="C1568" s="1011" t="s">
        <v>13288</v>
      </c>
      <c r="D1568" s="1015">
        <v>20500</v>
      </c>
      <c r="E1568" s="944"/>
      <c r="F1568" s="870" t="s">
        <v>14138</v>
      </c>
    </row>
    <row r="1569" spans="1:6" ht="30">
      <c r="A1569" s="1010" t="s">
        <v>13289</v>
      </c>
      <c r="B1569" s="873" t="s">
        <v>13290</v>
      </c>
      <c r="C1569" s="1011" t="s">
        <v>13291</v>
      </c>
      <c r="D1569" s="1015">
        <v>3000</v>
      </c>
      <c r="E1569" s="944"/>
      <c r="F1569" s="870" t="s">
        <v>14138</v>
      </c>
    </row>
    <row r="1570" spans="1:6" ht="30">
      <c r="A1570" s="1010" t="s">
        <v>13292</v>
      </c>
      <c r="B1570" s="873" t="s">
        <v>13293</v>
      </c>
      <c r="C1570" s="1011" t="s">
        <v>13294</v>
      </c>
      <c r="D1570" s="1015">
        <v>10730</v>
      </c>
      <c r="E1570" s="944"/>
      <c r="F1570" s="870" t="s">
        <v>14138</v>
      </c>
    </row>
    <row r="1571" spans="1:6" ht="30">
      <c r="A1571" s="1010" t="s">
        <v>13295</v>
      </c>
      <c r="B1571" s="873" t="s">
        <v>13296</v>
      </c>
      <c r="C1571" s="1011" t="s">
        <v>13297</v>
      </c>
      <c r="D1571" s="1015">
        <v>4500</v>
      </c>
      <c r="E1571" s="944"/>
      <c r="F1571" s="870" t="s">
        <v>14138</v>
      </c>
    </row>
    <row r="1572" spans="1:6" ht="30">
      <c r="A1572" s="1010" t="s">
        <v>13298</v>
      </c>
      <c r="B1572" s="873" t="s">
        <v>13299</v>
      </c>
      <c r="C1572" s="1011" t="s">
        <v>13300</v>
      </c>
      <c r="D1572" s="1015">
        <v>12230</v>
      </c>
      <c r="E1572" s="944"/>
      <c r="F1572" s="870" t="s">
        <v>14138</v>
      </c>
    </row>
    <row r="1573" spans="1:6" ht="15.75">
      <c r="A1573" s="865"/>
      <c r="B1573" s="873"/>
      <c r="C1573" s="918" t="s">
        <v>2074</v>
      </c>
      <c r="D1573" s="890"/>
      <c r="E1573" s="898"/>
    </row>
    <row r="1574" spans="1:6" ht="15">
      <c r="A1574" s="865" t="s">
        <v>8224</v>
      </c>
      <c r="B1574" s="873" t="s">
        <v>2075</v>
      </c>
      <c r="C1574" s="889" t="s">
        <v>2076</v>
      </c>
      <c r="D1574" s="890">
        <v>2480</v>
      </c>
      <c r="E1574" s="898"/>
      <c r="F1574" s="855" t="s">
        <v>14138</v>
      </c>
    </row>
    <row r="1575" spans="1:6" ht="15">
      <c r="A1575" s="865" t="s">
        <v>8225</v>
      </c>
      <c r="B1575" s="873" t="s">
        <v>2077</v>
      </c>
      <c r="C1575" s="889" t="s">
        <v>2078</v>
      </c>
      <c r="D1575" s="890">
        <v>1320</v>
      </c>
      <c r="E1575" s="898"/>
      <c r="F1575" s="855" t="s">
        <v>14138</v>
      </c>
    </row>
    <row r="1576" spans="1:6" ht="15.75">
      <c r="A1576" s="865"/>
      <c r="B1576" s="873"/>
      <c r="C1576" s="918" t="s">
        <v>2079</v>
      </c>
      <c r="D1576" s="890"/>
      <c r="E1576" s="898"/>
    </row>
    <row r="1577" spans="1:6" ht="30">
      <c r="A1577" s="865" t="s">
        <v>13199</v>
      </c>
      <c r="B1577" s="873" t="s">
        <v>2080</v>
      </c>
      <c r="C1577" s="889" t="s">
        <v>2081</v>
      </c>
      <c r="D1577" s="890">
        <v>24000</v>
      </c>
      <c r="E1577" s="898"/>
      <c r="F1577" s="855" t="s">
        <v>14138</v>
      </c>
    </row>
    <row r="1578" spans="1:6" ht="30">
      <c r="A1578" s="865" t="s">
        <v>13200</v>
      </c>
      <c r="B1578" s="873" t="s">
        <v>2082</v>
      </c>
      <c r="C1578" s="889" t="s">
        <v>2083</v>
      </c>
      <c r="D1578" s="890">
        <v>12000</v>
      </c>
      <c r="E1578" s="898"/>
      <c r="F1578" s="855" t="s">
        <v>14138</v>
      </c>
    </row>
    <row r="1579" spans="1:6" ht="30">
      <c r="A1579" s="865" t="s">
        <v>13201</v>
      </c>
      <c r="B1579" s="873" t="s">
        <v>2084</v>
      </c>
      <c r="C1579" s="889" t="s">
        <v>2085</v>
      </c>
      <c r="D1579" s="890">
        <v>8000</v>
      </c>
      <c r="E1579" s="898"/>
      <c r="F1579" s="855" t="s">
        <v>14138</v>
      </c>
    </row>
    <row r="1580" spans="1:6" ht="60">
      <c r="A1580" s="865" t="s">
        <v>14719</v>
      </c>
      <c r="B1580" s="873" t="s">
        <v>2087</v>
      </c>
      <c r="C1580" s="889" t="s">
        <v>2088</v>
      </c>
      <c r="D1580" s="890">
        <v>7210</v>
      </c>
      <c r="E1580" s="944"/>
      <c r="F1580" s="1057" t="s">
        <v>14427</v>
      </c>
    </row>
    <row r="1581" spans="1:6" ht="60">
      <c r="A1581" s="865" t="s">
        <v>14720</v>
      </c>
      <c r="B1581" s="873" t="s">
        <v>2090</v>
      </c>
      <c r="C1581" s="889" t="s">
        <v>2091</v>
      </c>
      <c r="D1581" s="890">
        <v>1980</v>
      </c>
      <c r="E1581" s="944"/>
      <c r="F1581" s="855" t="s">
        <v>14138</v>
      </c>
    </row>
    <row r="1582" spans="1:6" ht="15">
      <c r="A1582" s="865" t="s">
        <v>14721</v>
      </c>
      <c r="B1582" s="873" t="s">
        <v>2093</v>
      </c>
      <c r="C1582" s="889" t="s">
        <v>2094</v>
      </c>
      <c r="D1582" s="890">
        <v>1050</v>
      </c>
      <c r="E1582" s="944"/>
      <c r="F1582" s="855" t="s">
        <v>14138</v>
      </c>
    </row>
    <row r="1583" spans="1:6" ht="60">
      <c r="A1583" s="865" t="s">
        <v>14722</v>
      </c>
      <c r="B1583" s="873" t="s">
        <v>2096</v>
      </c>
      <c r="C1583" s="889" t="s">
        <v>2097</v>
      </c>
      <c r="D1583" s="890">
        <v>3190</v>
      </c>
      <c r="E1583" s="944"/>
      <c r="F1583" s="855" t="s">
        <v>14138</v>
      </c>
    </row>
    <row r="1584" spans="1:6" ht="30">
      <c r="A1584" s="865" t="s">
        <v>14723</v>
      </c>
      <c r="B1584" s="873" t="s">
        <v>2099</v>
      </c>
      <c r="C1584" s="889" t="s">
        <v>2100</v>
      </c>
      <c r="D1584" s="890">
        <v>1490</v>
      </c>
      <c r="E1584" s="944"/>
      <c r="F1584" s="855" t="s">
        <v>14138</v>
      </c>
    </row>
    <row r="1585" spans="1:6" ht="30">
      <c r="A1585" s="865" t="s">
        <v>2098</v>
      </c>
      <c r="B1585" s="873" t="s">
        <v>2101</v>
      </c>
      <c r="C1585" s="889" t="s">
        <v>2102</v>
      </c>
      <c r="D1585" s="890">
        <v>1760</v>
      </c>
      <c r="E1585" s="944"/>
      <c r="F1585" s="855" t="s">
        <v>14138</v>
      </c>
    </row>
    <row r="1586" spans="1:6" ht="30">
      <c r="A1586" s="865" t="s">
        <v>14724</v>
      </c>
      <c r="B1586" s="873" t="s">
        <v>2104</v>
      </c>
      <c r="C1586" s="889" t="s">
        <v>2105</v>
      </c>
      <c r="D1586" s="890">
        <v>1980</v>
      </c>
      <c r="E1586" s="944"/>
      <c r="F1586" s="855" t="s">
        <v>14138</v>
      </c>
    </row>
    <row r="1587" spans="1:6" ht="15">
      <c r="A1587" s="865" t="s">
        <v>14725</v>
      </c>
      <c r="B1587" s="873" t="s">
        <v>2106</v>
      </c>
      <c r="C1587" s="889" t="s">
        <v>8243</v>
      </c>
      <c r="D1587" s="890">
        <v>1980</v>
      </c>
      <c r="E1587" s="944"/>
      <c r="F1587" s="855" t="s">
        <v>14138</v>
      </c>
    </row>
    <row r="1588" spans="1:6" ht="15.75">
      <c r="A1588" s="865" t="s">
        <v>8531</v>
      </c>
      <c r="B1588" s="873" t="s">
        <v>9555</v>
      </c>
      <c r="C1588" s="889" t="s">
        <v>9480</v>
      </c>
      <c r="D1588" s="890">
        <v>3250</v>
      </c>
      <c r="E1588" s="862"/>
      <c r="F1588" s="855" t="s">
        <v>14138</v>
      </c>
    </row>
    <row r="1589" spans="1:6" ht="15.75">
      <c r="A1589" s="865" t="s">
        <v>8532</v>
      </c>
      <c r="B1589" s="873" t="s">
        <v>9556</v>
      </c>
      <c r="C1589" s="889" t="s">
        <v>8533</v>
      </c>
      <c r="D1589" s="890">
        <v>6550</v>
      </c>
      <c r="E1589" s="862"/>
      <c r="F1589" s="855" t="s">
        <v>14138</v>
      </c>
    </row>
    <row r="1590" spans="1:6" ht="30">
      <c r="A1590" s="865" t="s">
        <v>10234</v>
      </c>
      <c r="B1590" s="873" t="s">
        <v>2107</v>
      </c>
      <c r="C1590" s="889" t="s">
        <v>4520</v>
      </c>
      <c r="D1590" s="890">
        <v>1820</v>
      </c>
      <c r="E1590" s="944"/>
      <c r="F1590" s="855" t="s">
        <v>14138</v>
      </c>
    </row>
    <row r="1591" spans="1:6" ht="30">
      <c r="A1591" s="865" t="s">
        <v>10235</v>
      </c>
      <c r="B1591" s="873" t="s">
        <v>2108</v>
      </c>
      <c r="C1591" s="889" t="s">
        <v>2109</v>
      </c>
      <c r="D1591" s="890">
        <v>1820</v>
      </c>
      <c r="E1591" s="944"/>
      <c r="F1591" s="855" t="s">
        <v>14138</v>
      </c>
    </row>
    <row r="1592" spans="1:6" ht="30">
      <c r="A1592" s="865" t="s">
        <v>10236</v>
      </c>
      <c r="B1592" s="873" t="s">
        <v>2110</v>
      </c>
      <c r="C1592" s="889" t="s">
        <v>2111</v>
      </c>
      <c r="D1592" s="890">
        <v>1820</v>
      </c>
      <c r="E1592" s="944"/>
      <c r="F1592" s="1057" t="s">
        <v>14427</v>
      </c>
    </row>
    <row r="1593" spans="1:6" ht="30">
      <c r="A1593" s="1010" t="s">
        <v>13345</v>
      </c>
      <c r="B1593" s="873" t="s">
        <v>13346</v>
      </c>
      <c r="C1593" s="889" t="s">
        <v>13347</v>
      </c>
      <c r="D1593" s="1015">
        <v>3000</v>
      </c>
      <c r="E1593" s="944"/>
      <c r="F1593" s="870" t="s">
        <v>14138</v>
      </c>
    </row>
    <row r="1594" spans="1:6" ht="45">
      <c r="A1594" s="1010" t="s">
        <v>13348</v>
      </c>
      <c r="B1594" s="873" t="s">
        <v>13349</v>
      </c>
      <c r="C1594" s="889" t="s">
        <v>13350</v>
      </c>
      <c r="D1594" s="1015">
        <v>3000</v>
      </c>
      <c r="E1594" s="944"/>
      <c r="F1594" s="870" t="s">
        <v>14138</v>
      </c>
    </row>
    <row r="1595" spans="1:6" ht="15.75">
      <c r="A1595" s="865"/>
      <c r="B1595" s="873"/>
      <c r="C1595" s="918" t="s">
        <v>2112</v>
      </c>
      <c r="D1595" s="890"/>
      <c r="E1595" s="898"/>
    </row>
    <row r="1596" spans="1:6" ht="30">
      <c r="A1596" s="865" t="s">
        <v>15734</v>
      </c>
      <c r="B1596" s="873" t="s">
        <v>2114</v>
      </c>
      <c r="C1596" s="889" t="s">
        <v>2115</v>
      </c>
      <c r="D1596" s="890">
        <v>6820</v>
      </c>
      <c r="E1596" s="862" t="s">
        <v>5899</v>
      </c>
      <c r="F1596" s="855" t="s">
        <v>14138</v>
      </c>
    </row>
    <row r="1597" spans="1:6" ht="15.75">
      <c r="A1597" s="865"/>
      <c r="B1597" s="873"/>
      <c r="C1597" s="918" t="s">
        <v>2116</v>
      </c>
      <c r="D1597" s="890"/>
      <c r="E1597" s="1053"/>
    </row>
    <row r="1598" spans="1:6" ht="30">
      <c r="A1598" s="865" t="s">
        <v>14726</v>
      </c>
      <c r="B1598" s="873" t="s">
        <v>2118</v>
      </c>
      <c r="C1598" s="889" t="s">
        <v>2119</v>
      </c>
      <c r="D1598" s="890">
        <v>6270</v>
      </c>
      <c r="E1598" s="862" t="s">
        <v>5899</v>
      </c>
      <c r="F1598" s="855" t="s">
        <v>14138</v>
      </c>
    </row>
    <row r="1599" spans="1:6" ht="30">
      <c r="A1599" s="865" t="s">
        <v>14727</v>
      </c>
      <c r="B1599" s="873" t="s">
        <v>2121</v>
      </c>
      <c r="C1599" s="889" t="s">
        <v>2122</v>
      </c>
      <c r="D1599" s="890">
        <v>5340</v>
      </c>
      <c r="E1599" s="862" t="s">
        <v>5899</v>
      </c>
      <c r="F1599" s="855" t="s">
        <v>14138</v>
      </c>
    </row>
    <row r="1600" spans="1:6" ht="30">
      <c r="A1600" s="865" t="s">
        <v>15735</v>
      </c>
      <c r="B1600" s="873" t="s">
        <v>2124</v>
      </c>
      <c r="C1600" s="889" t="s">
        <v>2125</v>
      </c>
      <c r="D1600" s="890">
        <v>6270</v>
      </c>
      <c r="E1600" s="862" t="s">
        <v>5899</v>
      </c>
      <c r="F1600" s="855" t="s">
        <v>14138</v>
      </c>
    </row>
    <row r="1601" spans="1:7" ht="15.75">
      <c r="A1601" s="865" t="s">
        <v>11297</v>
      </c>
      <c r="B1601" s="873" t="s">
        <v>11298</v>
      </c>
      <c r="C1601" s="889" t="s">
        <v>13331</v>
      </c>
      <c r="D1601" s="890">
        <v>38650</v>
      </c>
      <c r="E1601" s="862"/>
      <c r="F1601" s="855" t="s">
        <v>14138</v>
      </c>
    </row>
    <row r="1602" spans="1:7" ht="15.75">
      <c r="A1602" s="865" t="s">
        <v>11300</v>
      </c>
      <c r="B1602" s="873" t="s">
        <v>11301</v>
      </c>
      <c r="C1602" s="889" t="s">
        <v>11302</v>
      </c>
      <c r="D1602" s="890">
        <v>31460</v>
      </c>
      <c r="E1602" s="862"/>
      <c r="F1602" s="855" t="s">
        <v>14138</v>
      </c>
    </row>
    <row r="1603" spans="1:7" ht="30">
      <c r="A1603" s="865" t="s">
        <v>10237</v>
      </c>
      <c r="B1603" s="873" t="s">
        <v>2126</v>
      </c>
      <c r="C1603" s="889" t="s">
        <v>2127</v>
      </c>
      <c r="D1603" s="890">
        <v>2640</v>
      </c>
      <c r="E1603" s="898"/>
      <c r="F1603" s="855" t="s">
        <v>14138</v>
      </c>
    </row>
    <row r="1604" spans="1:7" ht="30">
      <c r="A1604" s="865" t="s">
        <v>14728</v>
      </c>
      <c r="B1604" s="873" t="s">
        <v>2129</v>
      </c>
      <c r="C1604" s="889" t="s">
        <v>13406</v>
      </c>
      <c r="D1604" s="890">
        <v>3550</v>
      </c>
      <c r="E1604" s="898"/>
      <c r="F1604" s="855" t="s">
        <v>14138</v>
      </c>
    </row>
    <row r="1605" spans="1:7" ht="30">
      <c r="A1605" s="865" t="s">
        <v>14729</v>
      </c>
      <c r="B1605" s="873" t="s">
        <v>2132</v>
      </c>
      <c r="C1605" s="889" t="s">
        <v>2133</v>
      </c>
      <c r="D1605" s="890">
        <v>3580</v>
      </c>
      <c r="E1605" s="898"/>
      <c r="F1605" s="855" t="s">
        <v>14138</v>
      </c>
    </row>
    <row r="1606" spans="1:7" ht="45">
      <c r="A1606" s="865" t="s">
        <v>7987</v>
      </c>
      <c r="B1606" s="873" t="s">
        <v>7988</v>
      </c>
      <c r="C1606" s="889" t="s">
        <v>7989</v>
      </c>
      <c r="D1606" s="890">
        <v>4950</v>
      </c>
      <c r="E1606" s="898"/>
      <c r="F1606" s="855" t="s">
        <v>14138</v>
      </c>
    </row>
    <row r="1607" spans="1:7" ht="15">
      <c r="A1607" s="865" t="s">
        <v>9282</v>
      </c>
      <c r="B1607" s="873" t="s">
        <v>9283</v>
      </c>
      <c r="C1607" s="889" t="s">
        <v>9284</v>
      </c>
      <c r="D1607" s="890">
        <v>4020</v>
      </c>
      <c r="E1607" s="898"/>
      <c r="F1607" s="855" t="s">
        <v>14138</v>
      </c>
    </row>
    <row r="1608" spans="1:7" ht="15">
      <c r="A1608" s="865" t="s">
        <v>14730</v>
      </c>
      <c r="B1608" s="873" t="s">
        <v>9722</v>
      </c>
      <c r="C1608" s="889" t="s">
        <v>9723</v>
      </c>
      <c r="D1608" s="890">
        <v>2420</v>
      </c>
      <c r="E1608" s="898"/>
      <c r="F1608" s="855" t="s">
        <v>14138</v>
      </c>
    </row>
    <row r="1609" spans="1:7" ht="15">
      <c r="A1609" s="865" t="s">
        <v>13659</v>
      </c>
      <c r="B1609" s="873" t="s">
        <v>13660</v>
      </c>
      <c r="C1609" s="889" t="s">
        <v>13661</v>
      </c>
      <c r="D1609" s="948">
        <v>3300</v>
      </c>
      <c r="E1609" s="944"/>
      <c r="F1609" s="855" t="s">
        <v>14138</v>
      </c>
      <c r="G1609" s="855" t="s">
        <v>13668</v>
      </c>
    </row>
    <row r="1610" spans="1:7" ht="15">
      <c r="A1610" s="865" t="s">
        <v>13662</v>
      </c>
      <c r="B1610" s="873" t="s">
        <v>13663</v>
      </c>
      <c r="C1610" s="889" t="s">
        <v>13664</v>
      </c>
      <c r="D1610" s="948">
        <v>18600</v>
      </c>
      <c r="E1610" s="944"/>
      <c r="F1610" s="855" t="s">
        <v>14138</v>
      </c>
      <c r="G1610" s="855" t="s">
        <v>13668</v>
      </c>
    </row>
    <row r="1611" spans="1:7" ht="15">
      <c r="A1611" s="865" t="s">
        <v>13665</v>
      </c>
      <c r="B1611" s="873" t="s">
        <v>13666</v>
      </c>
      <c r="C1611" s="889" t="s">
        <v>13667</v>
      </c>
      <c r="D1611" s="948">
        <v>2250</v>
      </c>
      <c r="E1611" s="944"/>
      <c r="F1611" s="855" t="s">
        <v>14138</v>
      </c>
      <c r="G1611" s="855" t="s">
        <v>13668</v>
      </c>
    </row>
    <row r="1612" spans="1:7" ht="15.75">
      <c r="A1612" s="865"/>
      <c r="B1612" s="873"/>
      <c r="C1612" s="918" t="s">
        <v>2134</v>
      </c>
      <c r="D1612" s="890"/>
      <c r="E1612" s="898"/>
    </row>
    <row r="1613" spans="1:7" ht="24">
      <c r="A1613" s="865" t="s">
        <v>14731</v>
      </c>
      <c r="B1613" s="873" t="s">
        <v>2135</v>
      </c>
      <c r="C1613" s="889" t="s">
        <v>7731</v>
      </c>
      <c r="D1613" s="1032">
        <v>600</v>
      </c>
      <c r="E1613" s="898"/>
      <c r="F1613" s="855" t="s">
        <v>14138</v>
      </c>
    </row>
    <row r="1614" spans="1:7" ht="30">
      <c r="A1614" s="865" t="s">
        <v>2136</v>
      </c>
      <c r="B1614" s="873" t="s">
        <v>2137</v>
      </c>
      <c r="C1614" s="889" t="s">
        <v>7732</v>
      </c>
      <c r="D1614" s="1032">
        <v>600</v>
      </c>
      <c r="E1614" s="898"/>
      <c r="F1614" s="855" t="s">
        <v>14138</v>
      </c>
    </row>
    <row r="1615" spans="1:7" ht="15">
      <c r="A1615" s="865" t="s">
        <v>2138</v>
      </c>
      <c r="B1615" s="873" t="s">
        <v>2139</v>
      </c>
      <c r="C1615" s="889" t="s">
        <v>7733</v>
      </c>
      <c r="D1615" s="1032">
        <v>660</v>
      </c>
      <c r="E1615" s="898"/>
      <c r="F1615" s="855" t="s">
        <v>14138</v>
      </c>
    </row>
    <row r="1616" spans="1:7" ht="15">
      <c r="A1616" s="865" t="s">
        <v>2140</v>
      </c>
      <c r="B1616" s="873" t="s">
        <v>2141</v>
      </c>
      <c r="C1616" s="889" t="s">
        <v>7734</v>
      </c>
      <c r="D1616" s="1032">
        <v>550</v>
      </c>
      <c r="E1616" s="898"/>
      <c r="F1616" s="855" t="s">
        <v>14138</v>
      </c>
    </row>
    <row r="1617" spans="1:6" ht="15">
      <c r="A1617" s="865" t="s">
        <v>2142</v>
      </c>
      <c r="B1617" s="873" t="s">
        <v>2143</v>
      </c>
      <c r="C1617" s="889" t="s">
        <v>7735</v>
      </c>
      <c r="D1617" s="1032">
        <v>390</v>
      </c>
      <c r="E1617" s="898"/>
      <c r="F1617" s="855" t="s">
        <v>14138</v>
      </c>
    </row>
    <row r="1618" spans="1:6" ht="15">
      <c r="A1618" s="865" t="s">
        <v>2144</v>
      </c>
      <c r="B1618" s="873" t="s">
        <v>2145</v>
      </c>
      <c r="C1618" s="889" t="s">
        <v>7736</v>
      </c>
      <c r="D1618" s="1032">
        <v>600</v>
      </c>
      <c r="E1618" s="898"/>
      <c r="F1618" s="855" t="s">
        <v>14138</v>
      </c>
    </row>
    <row r="1619" spans="1:6" ht="15">
      <c r="A1619" s="865" t="s">
        <v>8241</v>
      </c>
      <c r="B1619" s="873" t="s">
        <v>4044</v>
      </c>
      <c r="C1619" s="889" t="s">
        <v>4045</v>
      </c>
      <c r="D1619" s="1032">
        <v>500</v>
      </c>
      <c r="E1619" s="898"/>
      <c r="F1619" s="855" t="s">
        <v>14138</v>
      </c>
    </row>
    <row r="1620" spans="1:6" ht="15">
      <c r="A1620" s="865" t="s">
        <v>4046</v>
      </c>
      <c r="B1620" s="873" t="s">
        <v>4047</v>
      </c>
      <c r="C1620" s="889" t="s">
        <v>4048</v>
      </c>
      <c r="D1620" s="1032">
        <v>440</v>
      </c>
      <c r="E1620" s="898"/>
      <c r="F1620" s="855" t="s">
        <v>14138</v>
      </c>
    </row>
    <row r="1621" spans="1:6" ht="30">
      <c r="A1621" s="865" t="s">
        <v>7739</v>
      </c>
      <c r="B1621" s="873" t="s">
        <v>4049</v>
      </c>
      <c r="C1621" s="889" t="s">
        <v>7740</v>
      </c>
      <c r="D1621" s="1032">
        <v>600</v>
      </c>
      <c r="E1621" s="898"/>
      <c r="F1621" s="855" t="s">
        <v>14138</v>
      </c>
    </row>
    <row r="1622" spans="1:6" ht="30">
      <c r="A1622" s="865" t="s">
        <v>8239</v>
      </c>
      <c r="B1622" s="873" t="s">
        <v>4050</v>
      </c>
      <c r="C1622" s="889" t="s">
        <v>7741</v>
      </c>
      <c r="D1622" s="1032">
        <v>600</v>
      </c>
      <c r="E1622" s="898"/>
      <c r="F1622" s="855" t="s">
        <v>14138</v>
      </c>
    </row>
    <row r="1623" spans="1:6" ht="24">
      <c r="A1623" s="865" t="s">
        <v>14732</v>
      </c>
      <c r="B1623" s="873" t="s">
        <v>5250</v>
      </c>
      <c r="C1623" s="889" t="s">
        <v>5251</v>
      </c>
      <c r="D1623" s="1032">
        <v>440</v>
      </c>
      <c r="E1623" s="898"/>
      <c r="F1623" s="855" t="s">
        <v>14138</v>
      </c>
    </row>
    <row r="1624" spans="1:6" ht="15">
      <c r="A1624" s="865" t="s">
        <v>14733</v>
      </c>
      <c r="B1624" s="873" t="s">
        <v>5253</v>
      </c>
      <c r="C1624" s="889" t="s">
        <v>5254</v>
      </c>
      <c r="D1624" s="1032">
        <v>500</v>
      </c>
      <c r="E1624" s="914"/>
      <c r="F1624" s="855" t="s">
        <v>14138</v>
      </c>
    </row>
    <row r="1625" spans="1:6" ht="15.75">
      <c r="A1625" s="865" t="s">
        <v>5261</v>
      </c>
      <c r="B1625" s="873" t="s">
        <v>5256</v>
      </c>
      <c r="C1625" s="889" t="s">
        <v>5257</v>
      </c>
      <c r="D1625" s="1032">
        <v>600</v>
      </c>
      <c r="E1625" s="862" t="s">
        <v>5899</v>
      </c>
      <c r="F1625" s="855" t="s">
        <v>14138</v>
      </c>
    </row>
    <row r="1626" spans="1:6" ht="15.75">
      <c r="A1626" s="865" t="s">
        <v>15736</v>
      </c>
      <c r="B1626" s="873" t="s">
        <v>5259</v>
      </c>
      <c r="C1626" s="889" t="s">
        <v>5260</v>
      </c>
      <c r="D1626" s="1032">
        <v>1100</v>
      </c>
      <c r="E1626" s="862" t="s">
        <v>5899</v>
      </c>
      <c r="F1626" s="855" t="s">
        <v>14138</v>
      </c>
    </row>
    <row r="1627" spans="1:6" ht="15.75">
      <c r="A1627" s="865" t="s">
        <v>14734</v>
      </c>
      <c r="B1627" s="873" t="s">
        <v>5262</v>
      </c>
      <c r="C1627" s="889" t="s">
        <v>5263</v>
      </c>
      <c r="D1627" s="1032">
        <v>440</v>
      </c>
      <c r="E1627" s="862" t="s">
        <v>5899</v>
      </c>
      <c r="F1627" s="855" t="s">
        <v>14138</v>
      </c>
    </row>
    <row r="1628" spans="1:6" ht="15">
      <c r="A1628" s="865" t="s">
        <v>14735</v>
      </c>
      <c r="B1628" s="873" t="s">
        <v>5265</v>
      </c>
      <c r="C1628" s="889" t="s">
        <v>5266</v>
      </c>
      <c r="D1628" s="1032">
        <v>390</v>
      </c>
      <c r="E1628" s="914"/>
      <c r="F1628" s="855" t="s">
        <v>14138</v>
      </c>
    </row>
    <row r="1629" spans="1:6" ht="15">
      <c r="A1629" s="865" t="s">
        <v>5267</v>
      </c>
      <c r="B1629" s="873" t="s">
        <v>5268</v>
      </c>
      <c r="C1629" s="889" t="s">
        <v>5269</v>
      </c>
      <c r="D1629" s="1032">
        <v>660</v>
      </c>
      <c r="E1629" s="914"/>
      <c r="F1629" s="855" t="s">
        <v>14138</v>
      </c>
    </row>
    <row r="1630" spans="1:6" ht="15">
      <c r="A1630" s="865" t="s">
        <v>10238</v>
      </c>
      <c r="B1630" s="873" t="s">
        <v>5270</v>
      </c>
      <c r="C1630" s="889" t="s">
        <v>5271</v>
      </c>
      <c r="D1630" s="1032">
        <v>360</v>
      </c>
      <c r="E1630" s="944"/>
      <c r="F1630" s="855" t="s">
        <v>14138</v>
      </c>
    </row>
    <row r="1631" spans="1:6" ht="15">
      <c r="A1631" s="865" t="s">
        <v>15739</v>
      </c>
      <c r="B1631" s="873" t="s">
        <v>5273</v>
      </c>
      <c r="C1631" s="889" t="s">
        <v>5274</v>
      </c>
      <c r="D1631" s="1032">
        <v>220</v>
      </c>
      <c r="E1631" s="944"/>
      <c r="F1631" s="855" t="s">
        <v>14138</v>
      </c>
    </row>
    <row r="1632" spans="1:6" ht="15">
      <c r="A1632" s="865" t="s">
        <v>14736</v>
      </c>
      <c r="B1632" s="873" t="s">
        <v>5276</v>
      </c>
      <c r="C1632" s="889" t="s">
        <v>5277</v>
      </c>
      <c r="D1632" s="1032">
        <v>440</v>
      </c>
      <c r="E1632" s="944"/>
      <c r="F1632" s="855" t="s">
        <v>14138</v>
      </c>
    </row>
    <row r="1633" spans="1:6" ht="15">
      <c r="A1633" s="865" t="s">
        <v>14737</v>
      </c>
      <c r="B1633" s="873" t="s">
        <v>5279</v>
      </c>
      <c r="C1633" s="889" t="s">
        <v>6448</v>
      </c>
      <c r="D1633" s="1032">
        <v>720</v>
      </c>
      <c r="E1633" s="944"/>
      <c r="F1633" s="855" t="s">
        <v>14138</v>
      </c>
    </row>
    <row r="1634" spans="1:6" ht="15">
      <c r="A1634" s="865" t="s">
        <v>15737</v>
      </c>
      <c r="B1634" s="873" t="s">
        <v>6449</v>
      </c>
      <c r="C1634" s="889" t="s">
        <v>6450</v>
      </c>
      <c r="D1634" s="1032">
        <v>390</v>
      </c>
      <c r="E1634" s="944"/>
      <c r="F1634" s="855" t="s">
        <v>14138</v>
      </c>
    </row>
    <row r="1635" spans="1:6" ht="15">
      <c r="A1635" s="865" t="s">
        <v>14738</v>
      </c>
      <c r="B1635" s="873" t="s">
        <v>6452</v>
      </c>
      <c r="C1635" s="889" t="s">
        <v>6453</v>
      </c>
      <c r="D1635" s="1032">
        <v>500</v>
      </c>
      <c r="E1635" s="944"/>
      <c r="F1635" s="855" t="s">
        <v>14138</v>
      </c>
    </row>
    <row r="1636" spans="1:6" ht="15">
      <c r="A1636" s="865" t="s">
        <v>6838</v>
      </c>
      <c r="B1636" s="873" t="s">
        <v>6455</v>
      </c>
      <c r="C1636" s="889" t="s">
        <v>6456</v>
      </c>
      <c r="D1636" s="1032">
        <v>500</v>
      </c>
      <c r="E1636" s="944"/>
      <c r="F1636" s="855" t="s">
        <v>14138</v>
      </c>
    </row>
    <row r="1637" spans="1:6" ht="15">
      <c r="A1637" s="865" t="s">
        <v>6841</v>
      </c>
      <c r="B1637" s="873" t="s">
        <v>6458</v>
      </c>
      <c r="C1637" s="889" t="s">
        <v>6459</v>
      </c>
      <c r="D1637" s="1032">
        <v>830</v>
      </c>
      <c r="E1637" s="944"/>
      <c r="F1637" s="855" t="s">
        <v>14138</v>
      </c>
    </row>
    <row r="1638" spans="1:6" ht="15">
      <c r="A1638" s="865" t="s">
        <v>14739</v>
      </c>
      <c r="B1638" s="873" t="s">
        <v>6461</v>
      </c>
      <c r="C1638" s="889" t="s">
        <v>6462</v>
      </c>
      <c r="D1638" s="1032">
        <v>1210</v>
      </c>
      <c r="E1638" s="944"/>
      <c r="F1638" s="855" t="s">
        <v>14138</v>
      </c>
    </row>
    <row r="1639" spans="1:6" ht="15">
      <c r="A1639" s="865" t="s">
        <v>14740</v>
      </c>
      <c r="B1639" s="873" t="s">
        <v>6464</v>
      </c>
      <c r="C1639" s="889" t="s">
        <v>6465</v>
      </c>
      <c r="D1639" s="1032">
        <v>500</v>
      </c>
      <c r="E1639" s="944"/>
      <c r="F1639" s="855" t="s">
        <v>14138</v>
      </c>
    </row>
    <row r="1640" spans="1:6" ht="15">
      <c r="A1640" s="865" t="s">
        <v>14741</v>
      </c>
      <c r="B1640" s="873" t="s">
        <v>6467</v>
      </c>
      <c r="C1640" s="889" t="s">
        <v>6468</v>
      </c>
      <c r="D1640" s="1032">
        <v>550</v>
      </c>
      <c r="E1640" s="944"/>
      <c r="F1640" s="855" t="s">
        <v>14138</v>
      </c>
    </row>
    <row r="1641" spans="1:6" ht="15">
      <c r="A1641" s="865" t="s">
        <v>14742</v>
      </c>
      <c r="B1641" s="873" t="s">
        <v>6759</v>
      </c>
      <c r="C1641" s="889" t="s">
        <v>6760</v>
      </c>
      <c r="D1641" s="1032">
        <v>830</v>
      </c>
      <c r="E1641" s="944"/>
      <c r="F1641" s="855" t="s">
        <v>14138</v>
      </c>
    </row>
    <row r="1642" spans="1:6" ht="15">
      <c r="A1642" s="865" t="s">
        <v>14743</v>
      </c>
      <c r="B1642" s="873" t="s">
        <v>6762</v>
      </c>
      <c r="C1642" s="889" t="s">
        <v>6763</v>
      </c>
      <c r="D1642" s="1032">
        <v>1270</v>
      </c>
      <c r="E1642" s="944"/>
      <c r="F1642" s="855" t="s">
        <v>14138</v>
      </c>
    </row>
    <row r="1643" spans="1:6" ht="15">
      <c r="A1643" s="865" t="s">
        <v>14744</v>
      </c>
      <c r="B1643" s="873" t="s">
        <v>6765</v>
      </c>
      <c r="C1643" s="889" t="s">
        <v>6766</v>
      </c>
      <c r="D1643" s="1032">
        <v>500</v>
      </c>
      <c r="E1643" s="944"/>
      <c r="F1643" s="855" t="s">
        <v>14138</v>
      </c>
    </row>
    <row r="1644" spans="1:6" ht="15">
      <c r="A1644" s="865" t="s">
        <v>14745</v>
      </c>
      <c r="B1644" s="873" t="s">
        <v>6768</v>
      </c>
      <c r="C1644" s="889" t="s">
        <v>6769</v>
      </c>
      <c r="D1644" s="1032">
        <v>720</v>
      </c>
      <c r="E1644" s="944"/>
      <c r="F1644" s="855" t="s">
        <v>14138</v>
      </c>
    </row>
    <row r="1645" spans="1:6" ht="15">
      <c r="A1645" s="865" t="s">
        <v>14746</v>
      </c>
      <c r="B1645" s="873" t="s">
        <v>6771</v>
      </c>
      <c r="C1645" s="889" t="s">
        <v>6772</v>
      </c>
      <c r="D1645" s="1032">
        <v>300</v>
      </c>
      <c r="E1645" s="944"/>
      <c r="F1645" s="855" t="s">
        <v>14138</v>
      </c>
    </row>
    <row r="1646" spans="1:6" ht="15">
      <c r="A1646" s="865" t="s">
        <v>14747</v>
      </c>
      <c r="B1646" s="873" t="s">
        <v>6774</v>
      </c>
      <c r="C1646" s="889" t="s">
        <v>6775</v>
      </c>
      <c r="D1646" s="1032">
        <v>450</v>
      </c>
      <c r="E1646" s="944"/>
      <c r="F1646" s="855" t="s">
        <v>14138</v>
      </c>
    </row>
    <row r="1647" spans="1:6" ht="15">
      <c r="A1647" s="865" t="s">
        <v>14748</v>
      </c>
      <c r="B1647" s="873" t="s">
        <v>6777</v>
      </c>
      <c r="C1647" s="889" t="s">
        <v>6778</v>
      </c>
      <c r="D1647" s="1032">
        <v>650</v>
      </c>
      <c r="E1647" s="944"/>
      <c r="F1647" s="855" t="s">
        <v>14138</v>
      </c>
    </row>
    <row r="1648" spans="1:6" ht="15">
      <c r="A1648" s="865" t="s">
        <v>6779</v>
      </c>
      <c r="B1648" s="873" t="s">
        <v>6780</v>
      </c>
      <c r="C1648" s="889" t="s">
        <v>6781</v>
      </c>
      <c r="D1648" s="1032">
        <v>220</v>
      </c>
      <c r="E1648" s="944"/>
      <c r="F1648" s="855" t="s">
        <v>14138</v>
      </c>
    </row>
    <row r="1649" spans="1:6" ht="15">
      <c r="A1649" s="865" t="s">
        <v>14749</v>
      </c>
      <c r="B1649" s="873" t="s">
        <v>6783</v>
      </c>
      <c r="C1649" s="889" t="s">
        <v>6784</v>
      </c>
      <c r="D1649" s="1032">
        <v>500</v>
      </c>
      <c r="E1649" s="944"/>
      <c r="F1649" s="855" t="s">
        <v>14138</v>
      </c>
    </row>
    <row r="1650" spans="1:6" ht="15">
      <c r="A1650" s="865" t="s">
        <v>14750</v>
      </c>
      <c r="B1650" s="873" t="s">
        <v>6786</v>
      </c>
      <c r="C1650" s="889" t="s">
        <v>6787</v>
      </c>
      <c r="D1650" s="1032">
        <v>940</v>
      </c>
      <c r="E1650" s="944"/>
      <c r="F1650" s="855" t="s">
        <v>14138</v>
      </c>
    </row>
    <row r="1651" spans="1:6" ht="15">
      <c r="A1651" s="865" t="s">
        <v>6782</v>
      </c>
      <c r="B1651" s="873" t="s">
        <v>6789</v>
      </c>
      <c r="C1651" s="931" t="s">
        <v>6790</v>
      </c>
      <c r="D1651" s="1032">
        <v>1270</v>
      </c>
      <c r="E1651" s="944"/>
      <c r="F1651" s="855" t="s">
        <v>14138</v>
      </c>
    </row>
    <row r="1652" spans="1:6" ht="15">
      <c r="A1652" s="865" t="s">
        <v>14751</v>
      </c>
      <c r="B1652" s="873" t="s">
        <v>6791</v>
      </c>
      <c r="C1652" s="931" t="s">
        <v>6792</v>
      </c>
      <c r="D1652" s="1032">
        <v>660</v>
      </c>
      <c r="E1652" s="944"/>
      <c r="F1652" s="855" t="s">
        <v>14138</v>
      </c>
    </row>
    <row r="1653" spans="1:6" ht="15">
      <c r="A1653" s="865" t="s">
        <v>14752</v>
      </c>
      <c r="B1653" s="873" t="s">
        <v>6794</v>
      </c>
      <c r="C1653" s="931" t="s">
        <v>6795</v>
      </c>
      <c r="D1653" s="1032">
        <v>1050</v>
      </c>
      <c r="E1653" s="944"/>
      <c r="F1653" s="855" t="s">
        <v>14138</v>
      </c>
    </row>
    <row r="1654" spans="1:6" ht="15">
      <c r="A1654" s="865" t="s">
        <v>6785</v>
      </c>
      <c r="B1654" s="873" t="s">
        <v>6797</v>
      </c>
      <c r="C1654" s="931" t="s">
        <v>6798</v>
      </c>
      <c r="D1654" s="1032">
        <v>1540</v>
      </c>
      <c r="E1654" s="944"/>
      <c r="F1654" s="855" t="s">
        <v>14138</v>
      </c>
    </row>
    <row r="1655" spans="1:6" ht="15">
      <c r="A1655" s="865" t="s">
        <v>14753</v>
      </c>
      <c r="B1655" s="873" t="s">
        <v>6799</v>
      </c>
      <c r="C1655" s="889" t="s">
        <v>6800</v>
      </c>
      <c r="D1655" s="1032">
        <v>500</v>
      </c>
      <c r="E1655" s="944"/>
      <c r="F1655" s="855" t="s">
        <v>14138</v>
      </c>
    </row>
    <row r="1656" spans="1:6" ht="15">
      <c r="A1656" s="865" t="s">
        <v>14754</v>
      </c>
      <c r="B1656" s="873" t="s">
        <v>6802</v>
      </c>
      <c r="C1656" s="889" t="s">
        <v>6803</v>
      </c>
      <c r="D1656" s="1032">
        <v>500</v>
      </c>
      <c r="E1656" s="944"/>
      <c r="F1656" s="855" t="s">
        <v>14138</v>
      </c>
    </row>
    <row r="1657" spans="1:6" ht="15">
      <c r="A1657" s="865" t="s">
        <v>14755</v>
      </c>
      <c r="B1657" s="873" t="s">
        <v>6805</v>
      </c>
      <c r="C1657" s="889" t="s">
        <v>6806</v>
      </c>
      <c r="D1657" s="1032">
        <v>880</v>
      </c>
      <c r="E1657" s="944"/>
      <c r="F1657" s="855" t="s">
        <v>14138</v>
      </c>
    </row>
    <row r="1658" spans="1:6" ht="15">
      <c r="A1658" s="865" t="s">
        <v>9822</v>
      </c>
      <c r="B1658" s="873" t="s">
        <v>9823</v>
      </c>
      <c r="C1658" s="926" t="s">
        <v>9824</v>
      </c>
      <c r="D1658" s="1033">
        <v>1100</v>
      </c>
      <c r="E1658" s="911"/>
      <c r="F1658" s="855" t="s">
        <v>14138</v>
      </c>
    </row>
    <row r="1659" spans="1:6" ht="15">
      <c r="A1659" s="865" t="s">
        <v>9825</v>
      </c>
      <c r="B1659" s="873" t="s">
        <v>9826</v>
      </c>
      <c r="C1659" s="932" t="s">
        <v>9827</v>
      </c>
      <c r="D1659" s="1032">
        <v>1380</v>
      </c>
      <c r="E1659" s="944"/>
      <c r="F1659" s="855" t="s">
        <v>14138</v>
      </c>
    </row>
    <row r="1660" spans="1:6" ht="15">
      <c r="A1660" s="865" t="s">
        <v>14756</v>
      </c>
      <c r="B1660" s="873" t="s">
        <v>6808</v>
      </c>
      <c r="C1660" s="889" t="s">
        <v>6809</v>
      </c>
      <c r="D1660" s="1034">
        <v>440</v>
      </c>
      <c r="E1660" s="913"/>
      <c r="F1660" s="855" t="s">
        <v>14138</v>
      </c>
    </row>
    <row r="1661" spans="1:6" ht="15">
      <c r="A1661" s="865" t="s">
        <v>9828</v>
      </c>
      <c r="B1661" s="873" t="s">
        <v>9829</v>
      </c>
      <c r="C1661" s="926" t="s">
        <v>9830</v>
      </c>
      <c r="D1661" s="1032">
        <v>830</v>
      </c>
      <c r="E1661" s="944"/>
      <c r="F1661" s="855" t="s">
        <v>14138</v>
      </c>
    </row>
    <row r="1662" spans="1:6" ht="15">
      <c r="A1662" s="865" t="s">
        <v>9831</v>
      </c>
      <c r="B1662" s="873" t="s">
        <v>9832</v>
      </c>
      <c r="C1662" s="926" t="s">
        <v>9833</v>
      </c>
      <c r="D1662" s="1032">
        <v>1100</v>
      </c>
      <c r="E1662" s="944"/>
      <c r="F1662" s="855" t="s">
        <v>14138</v>
      </c>
    </row>
    <row r="1663" spans="1:6" ht="15">
      <c r="A1663" s="865" t="s">
        <v>9834</v>
      </c>
      <c r="B1663" s="873" t="s">
        <v>9835</v>
      </c>
      <c r="C1663" s="926" t="s">
        <v>9836</v>
      </c>
      <c r="D1663" s="1032">
        <v>1380</v>
      </c>
      <c r="E1663" s="944"/>
      <c r="F1663" s="855" t="s">
        <v>14138</v>
      </c>
    </row>
    <row r="1664" spans="1:6" ht="15">
      <c r="A1664" s="865" t="s">
        <v>6804</v>
      </c>
      <c r="B1664" s="873" t="s">
        <v>6811</v>
      </c>
      <c r="C1664" s="889" t="s">
        <v>6812</v>
      </c>
      <c r="D1664" s="1032">
        <v>550</v>
      </c>
      <c r="E1664" s="944"/>
      <c r="F1664" s="855" t="s">
        <v>14138</v>
      </c>
    </row>
    <row r="1665" spans="1:6" ht="15">
      <c r="A1665" s="865" t="s">
        <v>6813</v>
      </c>
      <c r="B1665" s="873" t="s">
        <v>6814</v>
      </c>
      <c r="C1665" s="889" t="s">
        <v>6815</v>
      </c>
      <c r="D1665" s="1033">
        <v>830</v>
      </c>
      <c r="E1665" s="911"/>
      <c r="F1665" s="855" t="s">
        <v>14138</v>
      </c>
    </row>
    <row r="1666" spans="1:6" ht="15">
      <c r="A1666" s="865" t="s">
        <v>9837</v>
      </c>
      <c r="B1666" s="873" t="s">
        <v>9838</v>
      </c>
      <c r="C1666" s="932" t="s">
        <v>9839</v>
      </c>
      <c r="D1666" s="1032">
        <v>940</v>
      </c>
      <c r="E1666" s="944"/>
      <c r="F1666" s="855" t="s">
        <v>14138</v>
      </c>
    </row>
    <row r="1667" spans="1:6" ht="15">
      <c r="A1667" s="865" t="s">
        <v>14757</v>
      </c>
      <c r="B1667" s="873" t="s">
        <v>6817</v>
      </c>
      <c r="C1667" s="889" t="s">
        <v>6818</v>
      </c>
      <c r="D1667" s="1034">
        <v>220</v>
      </c>
      <c r="E1667" s="913"/>
      <c r="F1667" s="855" t="s">
        <v>14138</v>
      </c>
    </row>
    <row r="1668" spans="1:6" ht="15">
      <c r="A1668" s="865" t="s">
        <v>14758</v>
      </c>
      <c r="B1668" s="873" t="s">
        <v>6820</v>
      </c>
      <c r="C1668" s="889" t="s">
        <v>6821</v>
      </c>
      <c r="D1668" s="1032">
        <v>720</v>
      </c>
      <c r="E1668" s="944"/>
      <c r="F1668" s="855" t="s">
        <v>14138</v>
      </c>
    </row>
    <row r="1669" spans="1:6" ht="15">
      <c r="A1669" s="865" t="s">
        <v>14759</v>
      </c>
      <c r="B1669" s="873" t="s">
        <v>6823</v>
      </c>
      <c r="C1669" s="889" t="s">
        <v>6824</v>
      </c>
      <c r="D1669" s="1032">
        <v>220</v>
      </c>
      <c r="E1669" s="944"/>
      <c r="F1669" s="855" t="s">
        <v>14138</v>
      </c>
    </row>
    <row r="1670" spans="1:6" ht="15">
      <c r="A1670" s="865" t="s">
        <v>14760</v>
      </c>
      <c r="B1670" s="873" t="s">
        <v>6826</v>
      </c>
      <c r="C1670" s="889" t="s">
        <v>6827</v>
      </c>
      <c r="D1670" s="1032">
        <v>220</v>
      </c>
      <c r="E1670" s="944"/>
      <c r="F1670" s="855" t="s">
        <v>14138</v>
      </c>
    </row>
    <row r="1671" spans="1:6" ht="15">
      <c r="A1671" s="865" t="s">
        <v>10239</v>
      </c>
      <c r="B1671" s="873" t="s">
        <v>6828</v>
      </c>
      <c r="C1671" s="889" t="s">
        <v>6829</v>
      </c>
      <c r="D1671" s="1032">
        <v>220</v>
      </c>
      <c r="E1671" s="944"/>
      <c r="F1671" s="855" t="s">
        <v>14138</v>
      </c>
    </row>
    <row r="1672" spans="1:6" ht="15">
      <c r="A1672" s="865" t="s">
        <v>10240</v>
      </c>
      <c r="B1672" s="873" t="s">
        <v>6830</v>
      </c>
      <c r="C1672" s="889" t="s">
        <v>6831</v>
      </c>
      <c r="D1672" s="1032">
        <v>830</v>
      </c>
      <c r="E1672" s="944"/>
      <c r="F1672" s="855" t="s">
        <v>14138</v>
      </c>
    </row>
    <row r="1673" spans="1:6" ht="15">
      <c r="A1673" s="865" t="s">
        <v>14761</v>
      </c>
      <c r="B1673" s="873" t="s">
        <v>6833</v>
      </c>
      <c r="C1673" s="889" t="s">
        <v>6834</v>
      </c>
      <c r="D1673" s="1032">
        <v>880</v>
      </c>
      <c r="E1673" s="944"/>
      <c r="F1673" s="855" t="s">
        <v>14138</v>
      </c>
    </row>
    <row r="1674" spans="1:6" ht="15">
      <c r="A1674" s="865" t="s">
        <v>14762</v>
      </c>
      <c r="B1674" s="873" t="s">
        <v>6836</v>
      </c>
      <c r="C1674" s="889" t="s">
        <v>6837</v>
      </c>
      <c r="D1674" s="1032">
        <v>720</v>
      </c>
      <c r="E1674" s="944"/>
      <c r="F1674" s="855" t="s">
        <v>14138</v>
      </c>
    </row>
    <row r="1675" spans="1:6" ht="15">
      <c r="A1675" s="865" t="s">
        <v>6835</v>
      </c>
      <c r="B1675" s="873" t="s">
        <v>6839</v>
      </c>
      <c r="C1675" s="889" t="s">
        <v>6840</v>
      </c>
      <c r="D1675" s="1032">
        <v>500</v>
      </c>
      <c r="E1675" s="944"/>
      <c r="F1675" s="855" t="s">
        <v>14138</v>
      </c>
    </row>
    <row r="1676" spans="1:6" ht="15">
      <c r="A1676" s="865" t="s">
        <v>14763</v>
      </c>
      <c r="B1676" s="873" t="s">
        <v>6842</v>
      </c>
      <c r="C1676" s="889" t="s">
        <v>6843</v>
      </c>
      <c r="D1676" s="1032">
        <v>770</v>
      </c>
      <c r="E1676" s="944"/>
      <c r="F1676" s="855" t="s">
        <v>14138</v>
      </c>
    </row>
    <row r="1677" spans="1:6" ht="30">
      <c r="A1677" s="865" t="s">
        <v>14764</v>
      </c>
      <c r="B1677" s="873" t="s">
        <v>6845</v>
      </c>
      <c r="C1677" s="889" t="s">
        <v>6846</v>
      </c>
      <c r="D1677" s="1032">
        <v>390</v>
      </c>
      <c r="E1677" s="944"/>
      <c r="F1677" s="855" t="s">
        <v>14138</v>
      </c>
    </row>
    <row r="1678" spans="1:6" ht="30">
      <c r="A1678" s="865" t="s">
        <v>14765</v>
      </c>
      <c r="B1678" s="873" t="s">
        <v>6848</v>
      </c>
      <c r="C1678" s="889" t="s">
        <v>6849</v>
      </c>
      <c r="D1678" s="1032">
        <v>2640</v>
      </c>
      <c r="E1678" s="944"/>
      <c r="F1678" s="855" t="s">
        <v>14138</v>
      </c>
    </row>
    <row r="1679" spans="1:6" ht="15">
      <c r="A1679" s="865" t="s">
        <v>14766</v>
      </c>
      <c r="B1679" s="873" t="s">
        <v>6851</v>
      </c>
      <c r="C1679" s="889" t="s">
        <v>6852</v>
      </c>
      <c r="D1679" s="1032">
        <v>220</v>
      </c>
      <c r="E1679" s="944"/>
      <c r="F1679" s="855" t="s">
        <v>14138</v>
      </c>
    </row>
    <row r="1680" spans="1:6" ht="15">
      <c r="A1680" s="865" t="s">
        <v>14767</v>
      </c>
      <c r="B1680" s="873" t="s">
        <v>6854</v>
      </c>
      <c r="C1680" s="889" t="s">
        <v>6855</v>
      </c>
      <c r="D1680" s="1032">
        <v>220</v>
      </c>
      <c r="E1680" s="944"/>
      <c r="F1680" s="855" t="s">
        <v>14138</v>
      </c>
    </row>
    <row r="1681" spans="1:6" ht="30">
      <c r="A1681" s="865" t="s">
        <v>14768</v>
      </c>
      <c r="B1681" s="873" t="s">
        <v>6857</v>
      </c>
      <c r="C1681" s="889" t="s">
        <v>6858</v>
      </c>
      <c r="D1681" s="1032">
        <v>280</v>
      </c>
      <c r="E1681" s="944"/>
      <c r="F1681" s="855" t="s">
        <v>14138</v>
      </c>
    </row>
    <row r="1682" spans="1:6" ht="15">
      <c r="A1682" s="865" t="s">
        <v>14769</v>
      </c>
      <c r="B1682" s="873" t="s">
        <v>6860</v>
      </c>
      <c r="C1682" s="889" t="s">
        <v>6861</v>
      </c>
      <c r="D1682" s="1032">
        <v>280</v>
      </c>
      <c r="E1682" s="944"/>
      <c r="F1682" s="855" t="s">
        <v>14138</v>
      </c>
    </row>
    <row r="1683" spans="1:6" ht="15">
      <c r="A1683" s="865" t="s">
        <v>14770</v>
      </c>
      <c r="B1683" s="873" t="s">
        <v>6863</v>
      </c>
      <c r="C1683" s="889" t="s">
        <v>6864</v>
      </c>
      <c r="D1683" s="1032">
        <v>1160</v>
      </c>
      <c r="E1683" s="944"/>
      <c r="F1683" s="855" t="s">
        <v>14138</v>
      </c>
    </row>
    <row r="1684" spans="1:6" ht="30">
      <c r="A1684" s="865" t="s">
        <v>14771</v>
      </c>
      <c r="B1684" s="873" t="s">
        <v>6866</v>
      </c>
      <c r="C1684" s="889" t="s">
        <v>6867</v>
      </c>
      <c r="D1684" s="1032">
        <v>330</v>
      </c>
      <c r="E1684" s="944"/>
      <c r="F1684" s="855" t="s">
        <v>14138</v>
      </c>
    </row>
    <row r="1685" spans="1:6" ht="30">
      <c r="A1685" s="865" t="s">
        <v>14772</v>
      </c>
      <c r="B1685" s="873" t="s">
        <v>6869</v>
      </c>
      <c r="C1685" s="889" t="s">
        <v>6870</v>
      </c>
      <c r="D1685" s="1032">
        <v>2640</v>
      </c>
      <c r="E1685" s="944"/>
      <c r="F1685" s="855" t="s">
        <v>14138</v>
      </c>
    </row>
    <row r="1686" spans="1:6" ht="30">
      <c r="A1686" s="865" t="s">
        <v>14773</v>
      </c>
      <c r="B1686" s="873" t="s">
        <v>6872</v>
      </c>
      <c r="C1686" s="889" t="s">
        <v>6873</v>
      </c>
      <c r="D1686" s="1032">
        <v>220</v>
      </c>
      <c r="E1686" s="944"/>
      <c r="F1686" s="855" t="s">
        <v>14138</v>
      </c>
    </row>
    <row r="1687" spans="1:6" ht="30">
      <c r="A1687" s="865" t="s">
        <v>14774</v>
      </c>
      <c r="B1687" s="873" t="s">
        <v>6875</v>
      </c>
      <c r="C1687" s="889" t="s">
        <v>6876</v>
      </c>
      <c r="D1687" s="1032">
        <v>1595</v>
      </c>
      <c r="E1687" s="944"/>
      <c r="F1687" s="855" t="s">
        <v>14138</v>
      </c>
    </row>
    <row r="1688" spans="1:6" ht="30">
      <c r="A1688" s="865" t="s">
        <v>14775</v>
      </c>
      <c r="B1688" s="873" t="s">
        <v>6878</v>
      </c>
      <c r="C1688" s="889" t="s">
        <v>6879</v>
      </c>
      <c r="D1688" s="1032">
        <v>500</v>
      </c>
      <c r="E1688" s="944"/>
      <c r="F1688" s="855" t="s">
        <v>14138</v>
      </c>
    </row>
    <row r="1689" spans="1:6" ht="30">
      <c r="A1689" s="865" t="s">
        <v>14776</v>
      </c>
      <c r="B1689" s="873" t="s">
        <v>6881</v>
      </c>
      <c r="C1689" s="889" t="s">
        <v>6882</v>
      </c>
      <c r="D1689" s="1032">
        <v>1595</v>
      </c>
      <c r="E1689" s="944"/>
      <c r="F1689" s="855" t="s">
        <v>14138</v>
      </c>
    </row>
    <row r="1690" spans="1:6" ht="30">
      <c r="A1690" s="865" t="s">
        <v>14777</v>
      </c>
      <c r="B1690" s="873" t="s">
        <v>6884</v>
      </c>
      <c r="C1690" s="889" t="s">
        <v>6885</v>
      </c>
      <c r="D1690" s="1032">
        <v>3410</v>
      </c>
      <c r="E1690" s="944"/>
      <c r="F1690" s="855" t="s">
        <v>14138</v>
      </c>
    </row>
    <row r="1691" spans="1:6" ht="15">
      <c r="A1691" s="865" t="s">
        <v>14778</v>
      </c>
      <c r="B1691" s="873" t="s">
        <v>6887</v>
      </c>
      <c r="C1691" s="889" t="s">
        <v>6888</v>
      </c>
      <c r="D1691" s="1032">
        <v>550</v>
      </c>
      <c r="E1691" s="944"/>
      <c r="F1691" s="855" t="s">
        <v>14138</v>
      </c>
    </row>
    <row r="1692" spans="1:6" ht="15">
      <c r="A1692" s="865" t="s">
        <v>14779</v>
      </c>
      <c r="B1692" s="873" t="s">
        <v>6890</v>
      </c>
      <c r="C1692" s="889" t="s">
        <v>6891</v>
      </c>
      <c r="D1692" s="1032">
        <v>280</v>
      </c>
      <c r="E1692" s="944"/>
      <c r="F1692" s="855" t="s">
        <v>14138</v>
      </c>
    </row>
    <row r="1693" spans="1:6" ht="15">
      <c r="A1693" s="865" t="s">
        <v>14780</v>
      </c>
      <c r="B1693" s="873" t="s">
        <v>6893</v>
      </c>
      <c r="C1693" s="889" t="s">
        <v>6894</v>
      </c>
      <c r="D1693" s="1032">
        <v>660</v>
      </c>
      <c r="E1693" s="944"/>
      <c r="F1693" s="855" t="s">
        <v>14138</v>
      </c>
    </row>
    <row r="1694" spans="1:6" ht="15">
      <c r="A1694" s="865" t="s">
        <v>14781</v>
      </c>
      <c r="B1694" s="873" t="s">
        <v>6896</v>
      </c>
      <c r="C1694" s="889" t="s">
        <v>6897</v>
      </c>
      <c r="D1694" s="1032">
        <v>660</v>
      </c>
      <c r="E1694" s="944"/>
      <c r="F1694" s="855" t="s">
        <v>14138</v>
      </c>
    </row>
    <row r="1695" spans="1:6" ht="15">
      <c r="A1695" s="865" t="s">
        <v>14782</v>
      </c>
      <c r="B1695" s="873" t="s">
        <v>6899</v>
      </c>
      <c r="C1695" s="889" t="s">
        <v>6900</v>
      </c>
      <c r="D1695" s="1032">
        <v>660</v>
      </c>
      <c r="E1695" s="944"/>
      <c r="F1695" s="855" t="s">
        <v>14138</v>
      </c>
    </row>
    <row r="1696" spans="1:6" ht="15">
      <c r="A1696" s="865" t="s">
        <v>6901</v>
      </c>
      <c r="B1696" s="873" t="s">
        <v>6902</v>
      </c>
      <c r="C1696" s="889" t="s">
        <v>6903</v>
      </c>
      <c r="D1696" s="1032">
        <v>220</v>
      </c>
      <c r="E1696" s="944"/>
      <c r="F1696" s="855" t="s">
        <v>14138</v>
      </c>
    </row>
    <row r="1697" spans="1:6" ht="30">
      <c r="A1697" s="865" t="s">
        <v>4730</v>
      </c>
      <c r="B1697" s="873" t="s">
        <v>6905</v>
      </c>
      <c r="C1697" s="889" t="s">
        <v>6906</v>
      </c>
      <c r="D1697" s="1032">
        <v>500</v>
      </c>
      <c r="E1697" s="944"/>
      <c r="F1697" s="855" t="s">
        <v>14138</v>
      </c>
    </row>
    <row r="1698" spans="1:6" ht="15">
      <c r="A1698" s="878" t="s">
        <v>6907</v>
      </c>
      <c r="B1698" s="874" t="s">
        <v>6908</v>
      </c>
      <c r="C1698" s="933" t="s">
        <v>6909</v>
      </c>
      <c r="D1698" s="1032">
        <v>3630</v>
      </c>
      <c r="E1698" s="944"/>
      <c r="F1698" s="855" t="s">
        <v>14138</v>
      </c>
    </row>
    <row r="1699" spans="1:6" ht="30">
      <c r="A1699" s="865" t="s">
        <v>6892</v>
      </c>
      <c r="B1699" s="873" t="s">
        <v>6910</v>
      </c>
      <c r="C1699" s="889" t="s">
        <v>6911</v>
      </c>
      <c r="D1699" s="1032">
        <v>720</v>
      </c>
      <c r="E1699" s="944"/>
      <c r="F1699" s="855" t="s">
        <v>14138</v>
      </c>
    </row>
    <row r="1700" spans="1:6" ht="45">
      <c r="A1700" s="865" t="s">
        <v>14783</v>
      </c>
      <c r="B1700" s="873" t="s">
        <v>6913</v>
      </c>
      <c r="C1700" s="889" t="s">
        <v>6914</v>
      </c>
      <c r="D1700" s="1032">
        <v>720</v>
      </c>
      <c r="E1700" s="944"/>
      <c r="F1700" s="855" t="s">
        <v>14138</v>
      </c>
    </row>
    <row r="1701" spans="1:6" ht="45">
      <c r="A1701" s="865" t="s">
        <v>14784</v>
      </c>
      <c r="B1701" s="873" t="s">
        <v>6916</v>
      </c>
      <c r="C1701" s="889" t="s">
        <v>6917</v>
      </c>
      <c r="D1701" s="1032">
        <v>720</v>
      </c>
      <c r="E1701" s="944"/>
      <c r="F1701" s="855" t="s">
        <v>14138</v>
      </c>
    </row>
    <row r="1702" spans="1:6" ht="15">
      <c r="A1702" s="865" t="s">
        <v>14785</v>
      </c>
      <c r="B1702" s="873" t="s">
        <v>6919</v>
      </c>
      <c r="C1702" s="889" t="s">
        <v>6920</v>
      </c>
      <c r="D1702" s="1032">
        <v>220</v>
      </c>
      <c r="E1702" s="944"/>
      <c r="F1702" s="855" t="s">
        <v>14138</v>
      </c>
    </row>
    <row r="1703" spans="1:6" ht="15">
      <c r="A1703" s="865" t="s">
        <v>14786</v>
      </c>
      <c r="B1703" s="873" t="s">
        <v>6922</v>
      </c>
      <c r="C1703" s="889" t="s">
        <v>6923</v>
      </c>
      <c r="D1703" s="1032">
        <v>170</v>
      </c>
      <c r="E1703" s="944"/>
      <c r="F1703" s="855" t="s">
        <v>14138</v>
      </c>
    </row>
    <row r="1704" spans="1:6" ht="15">
      <c r="A1704" s="865" t="s">
        <v>14787</v>
      </c>
      <c r="B1704" s="873" t="s">
        <v>6925</v>
      </c>
      <c r="C1704" s="889" t="s">
        <v>6926</v>
      </c>
      <c r="D1704" s="1032">
        <v>280</v>
      </c>
      <c r="E1704" s="944"/>
      <c r="F1704" s="855" t="s">
        <v>14138</v>
      </c>
    </row>
    <row r="1705" spans="1:6" ht="15">
      <c r="A1705" s="865" t="s">
        <v>14788</v>
      </c>
      <c r="B1705" s="873" t="s">
        <v>6928</v>
      </c>
      <c r="C1705" s="889" t="s">
        <v>6929</v>
      </c>
      <c r="D1705" s="1032">
        <v>390</v>
      </c>
      <c r="E1705" s="944"/>
      <c r="F1705" s="855" t="s">
        <v>14138</v>
      </c>
    </row>
    <row r="1706" spans="1:6" ht="15.75">
      <c r="A1706" s="865" t="s">
        <v>14789</v>
      </c>
      <c r="B1706" s="873" t="s">
        <v>6931</v>
      </c>
      <c r="C1706" s="889" t="s">
        <v>6932</v>
      </c>
      <c r="D1706" s="1032">
        <v>220</v>
      </c>
      <c r="E1706" s="862" t="s">
        <v>5899</v>
      </c>
      <c r="F1706" s="855" t="s">
        <v>14138</v>
      </c>
    </row>
    <row r="1707" spans="1:6" ht="45">
      <c r="A1707" s="865" t="s">
        <v>14790</v>
      </c>
      <c r="B1707" s="873" t="s">
        <v>6934</v>
      </c>
      <c r="C1707" s="889" t="s">
        <v>6935</v>
      </c>
      <c r="D1707" s="1032">
        <v>390</v>
      </c>
      <c r="E1707" s="944"/>
      <c r="F1707" s="855" t="s">
        <v>14138</v>
      </c>
    </row>
    <row r="1708" spans="1:6" ht="15">
      <c r="A1708" s="865" t="s">
        <v>14791</v>
      </c>
      <c r="B1708" s="873" t="s">
        <v>6937</v>
      </c>
      <c r="C1708" s="889" t="s">
        <v>6938</v>
      </c>
      <c r="D1708" s="1032">
        <v>330</v>
      </c>
      <c r="E1708" s="944"/>
      <c r="F1708" s="855" t="s">
        <v>14138</v>
      </c>
    </row>
    <row r="1709" spans="1:6" ht="30">
      <c r="A1709" s="865" t="s">
        <v>14792</v>
      </c>
      <c r="B1709" s="873" t="s">
        <v>6940</v>
      </c>
      <c r="C1709" s="889" t="s">
        <v>6941</v>
      </c>
      <c r="D1709" s="1032">
        <v>220</v>
      </c>
      <c r="E1709" s="944"/>
      <c r="F1709" s="855" t="s">
        <v>14138</v>
      </c>
    </row>
    <row r="1710" spans="1:6" ht="15">
      <c r="A1710" s="865" t="s">
        <v>14793</v>
      </c>
      <c r="B1710" s="873" t="s">
        <v>6943</v>
      </c>
      <c r="C1710" s="889" t="s">
        <v>6944</v>
      </c>
      <c r="D1710" s="1032">
        <v>330</v>
      </c>
      <c r="E1710" s="944"/>
      <c r="F1710" s="855" t="s">
        <v>14138</v>
      </c>
    </row>
    <row r="1711" spans="1:6" ht="15">
      <c r="A1711" s="865" t="s">
        <v>6945</v>
      </c>
      <c r="B1711" s="873" t="s">
        <v>6946</v>
      </c>
      <c r="C1711" s="889" t="s">
        <v>6947</v>
      </c>
      <c r="D1711" s="1032">
        <v>770</v>
      </c>
      <c r="E1711" s="944"/>
      <c r="F1711" s="855" t="s">
        <v>14138</v>
      </c>
    </row>
    <row r="1712" spans="1:6" ht="15">
      <c r="A1712" s="865" t="s">
        <v>10813</v>
      </c>
      <c r="B1712" s="873" t="s">
        <v>10814</v>
      </c>
      <c r="C1712" s="889" t="s">
        <v>10815</v>
      </c>
      <c r="D1712" s="1032">
        <v>1210</v>
      </c>
      <c r="E1712" s="944"/>
      <c r="F1712" s="855" t="s">
        <v>14138</v>
      </c>
    </row>
    <row r="1713" spans="1:6" ht="15">
      <c r="A1713" s="865" t="s">
        <v>14794</v>
      </c>
      <c r="B1713" s="873" t="s">
        <v>6949</v>
      </c>
      <c r="C1713" s="889" t="s">
        <v>6950</v>
      </c>
      <c r="D1713" s="1032">
        <v>660</v>
      </c>
      <c r="E1713" s="944"/>
      <c r="F1713" s="855" t="s">
        <v>14138</v>
      </c>
    </row>
    <row r="1714" spans="1:6" ht="15">
      <c r="A1714" s="865" t="s">
        <v>10816</v>
      </c>
      <c r="B1714" s="873" t="s">
        <v>10817</v>
      </c>
      <c r="C1714" s="889" t="s">
        <v>10818</v>
      </c>
      <c r="D1714" s="1032">
        <v>830</v>
      </c>
      <c r="E1714" s="944"/>
      <c r="F1714" s="855" t="s">
        <v>14138</v>
      </c>
    </row>
    <row r="1715" spans="1:6" ht="15">
      <c r="A1715" s="865" t="s">
        <v>14795</v>
      </c>
      <c r="B1715" s="873" t="s">
        <v>6952</v>
      </c>
      <c r="C1715" s="889" t="s">
        <v>6953</v>
      </c>
      <c r="D1715" s="1032">
        <v>220</v>
      </c>
      <c r="E1715" s="944"/>
      <c r="F1715" s="855" t="s">
        <v>14138</v>
      </c>
    </row>
    <row r="1716" spans="1:6" ht="15">
      <c r="A1716" s="865" t="s">
        <v>14796</v>
      </c>
      <c r="B1716" s="873" t="s">
        <v>6955</v>
      </c>
      <c r="C1716" s="889" t="s">
        <v>6956</v>
      </c>
      <c r="D1716" s="1032">
        <v>240</v>
      </c>
      <c r="E1716" s="944"/>
      <c r="F1716" s="855" t="s">
        <v>14138</v>
      </c>
    </row>
    <row r="1717" spans="1:6" ht="15">
      <c r="A1717" s="865" t="s">
        <v>14797</v>
      </c>
      <c r="B1717" s="873" t="s">
        <v>6958</v>
      </c>
      <c r="C1717" s="889" t="s">
        <v>6959</v>
      </c>
      <c r="D1717" s="1032">
        <v>280</v>
      </c>
      <c r="E1717" s="944"/>
      <c r="F1717" s="855" t="s">
        <v>14138</v>
      </c>
    </row>
    <row r="1718" spans="1:6" ht="15">
      <c r="A1718" s="865" t="s">
        <v>7529</v>
      </c>
      <c r="B1718" s="873" t="s">
        <v>7530</v>
      </c>
      <c r="C1718" s="889" t="s">
        <v>7531</v>
      </c>
      <c r="D1718" s="1032">
        <v>550</v>
      </c>
      <c r="E1718" s="944"/>
      <c r="F1718" s="855" t="s">
        <v>14138</v>
      </c>
    </row>
    <row r="1719" spans="1:6" ht="15">
      <c r="A1719" s="865" t="s">
        <v>14798</v>
      </c>
      <c r="B1719" s="873" t="s">
        <v>8358</v>
      </c>
      <c r="C1719" s="889" t="s">
        <v>8359</v>
      </c>
      <c r="D1719" s="1032">
        <v>500</v>
      </c>
      <c r="E1719" s="944"/>
      <c r="F1719" s="855" t="s">
        <v>14138</v>
      </c>
    </row>
    <row r="1720" spans="1:6" ht="15">
      <c r="A1720" s="865" t="s">
        <v>6865</v>
      </c>
      <c r="B1720" s="873" t="s">
        <v>8604</v>
      </c>
      <c r="C1720" s="889" t="s">
        <v>8595</v>
      </c>
      <c r="D1720" s="1032">
        <v>770</v>
      </c>
      <c r="E1720" s="898"/>
      <c r="F1720" s="855" t="s">
        <v>14138</v>
      </c>
    </row>
    <row r="1721" spans="1:6" ht="15">
      <c r="A1721" s="865" t="s">
        <v>8682</v>
      </c>
      <c r="B1721" s="873" t="s">
        <v>8683</v>
      </c>
      <c r="C1721" s="889" t="s">
        <v>8684</v>
      </c>
      <c r="D1721" s="1032">
        <v>830</v>
      </c>
      <c r="E1721" s="898"/>
      <c r="F1721" s="855" t="s">
        <v>14138</v>
      </c>
    </row>
    <row r="1722" spans="1:6" ht="15">
      <c r="A1722" s="865" t="s">
        <v>8685</v>
      </c>
      <c r="B1722" s="873" t="s">
        <v>8686</v>
      </c>
      <c r="C1722" s="889" t="s">
        <v>8687</v>
      </c>
      <c r="D1722" s="1032">
        <v>990</v>
      </c>
      <c r="E1722" s="898"/>
      <c r="F1722" s="855" t="s">
        <v>14138</v>
      </c>
    </row>
    <row r="1723" spans="1:6" ht="15">
      <c r="A1723" s="865" t="s">
        <v>8688</v>
      </c>
      <c r="B1723" s="873" t="s">
        <v>8689</v>
      </c>
      <c r="C1723" s="889" t="s">
        <v>8690</v>
      </c>
      <c r="D1723" s="1032">
        <v>1210</v>
      </c>
      <c r="E1723" s="898"/>
      <c r="F1723" s="855" t="s">
        <v>14138</v>
      </c>
    </row>
    <row r="1724" spans="1:6" ht="15">
      <c r="A1724" s="865" t="s">
        <v>8691</v>
      </c>
      <c r="B1724" s="873" t="s">
        <v>8692</v>
      </c>
      <c r="C1724" s="889" t="s">
        <v>8693</v>
      </c>
      <c r="D1724" s="1032">
        <v>1595</v>
      </c>
      <c r="E1724" s="898"/>
      <c r="F1724" s="855" t="s">
        <v>14138</v>
      </c>
    </row>
    <row r="1725" spans="1:6" ht="15">
      <c r="A1725" s="865" t="s">
        <v>8694</v>
      </c>
      <c r="B1725" s="873" t="s">
        <v>8695</v>
      </c>
      <c r="C1725" s="889" t="s">
        <v>8696</v>
      </c>
      <c r="D1725" s="1032">
        <v>1760</v>
      </c>
      <c r="E1725" s="898"/>
      <c r="F1725" s="855" t="s">
        <v>14138</v>
      </c>
    </row>
    <row r="1726" spans="1:6" ht="15">
      <c r="A1726" s="865" t="s">
        <v>8697</v>
      </c>
      <c r="B1726" s="873" t="s">
        <v>8698</v>
      </c>
      <c r="C1726" s="889" t="s">
        <v>8699</v>
      </c>
      <c r="D1726" s="1032">
        <v>2040</v>
      </c>
      <c r="E1726" s="898"/>
      <c r="F1726" s="855" t="s">
        <v>14138</v>
      </c>
    </row>
    <row r="1727" spans="1:6" ht="15">
      <c r="A1727" s="865" t="s">
        <v>9724</v>
      </c>
      <c r="B1727" s="873" t="s">
        <v>9725</v>
      </c>
      <c r="C1727" s="889" t="s">
        <v>9726</v>
      </c>
      <c r="D1727" s="1032">
        <v>2900</v>
      </c>
      <c r="E1727" s="898"/>
      <c r="F1727" s="855" t="s">
        <v>14138</v>
      </c>
    </row>
    <row r="1728" spans="1:6" ht="30">
      <c r="A1728" s="865" t="s">
        <v>9843</v>
      </c>
      <c r="B1728" s="873" t="s">
        <v>9844</v>
      </c>
      <c r="C1728" s="889" t="s">
        <v>9845</v>
      </c>
      <c r="D1728" s="1032">
        <v>1160</v>
      </c>
      <c r="E1728" s="898"/>
      <c r="F1728" s="855" t="s">
        <v>14138</v>
      </c>
    </row>
    <row r="1729" spans="1:6" ht="30">
      <c r="A1729" s="865" t="s">
        <v>9912</v>
      </c>
      <c r="B1729" s="873" t="s">
        <v>9913</v>
      </c>
      <c r="C1729" s="889" t="s">
        <v>9914</v>
      </c>
      <c r="D1729" s="1032">
        <v>5450</v>
      </c>
      <c r="E1729" s="898"/>
      <c r="F1729" s="855" t="s">
        <v>14138</v>
      </c>
    </row>
    <row r="1730" spans="1:6" ht="15">
      <c r="A1730" s="865" t="s">
        <v>9915</v>
      </c>
      <c r="B1730" s="873" t="s">
        <v>9916</v>
      </c>
      <c r="C1730" s="889" t="s">
        <v>9917</v>
      </c>
      <c r="D1730" s="1032">
        <v>5450</v>
      </c>
      <c r="E1730" s="898"/>
      <c r="F1730" s="855" t="s">
        <v>14138</v>
      </c>
    </row>
    <row r="1731" spans="1:6" ht="15">
      <c r="A1731" s="865" t="s">
        <v>10531</v>
      </c>
      <c r="B1731" s="873" t="s">
        <v>10532</v>
      </c>
      <c r="C1731" s="889" t="s">
        <v>10533</v>
      </c>
      <c r="D1731" s="1032">
        <v>330</v>
      </c>
      <c r="E1731" s="898"/>
      <c r="F1731" s="855" t="s">
        <v>14138</v>
      </c>
    </row>
    <row r="1732" spans="1:6" ht="30">
      <c r="A1732" s="865" t="s">
        <v>10671</v>
      </c>
      <c r="B1732" s="873" t="s">
        <v>10672</v>
      </c>
      <c r="C1732" s="889" t="s">
        <v>10673</v>
      </c>
      <c r="D1732" s="1032">
        <v>660</v>
      </c>
      <c r="E1732" s="898"/>
      <c r="F1732" s="855" t="s">
        <v>14138</v>
      </c>
    </row>
    <row r="1733" spans="1:6" ht="15">
      <c r="A1733" s="865" t="s">
        <v>10819</v>
      </c>
      <c r="B1733" s="873" t="s">
        <v>10820</v>
      </c>
      <c r="C1733" s="889" t="s">
        <v>10821</v>
      </c>
      <c r="D1733" s="1032">
        <v>1160</v>
      </c>
      <c r="E1733" s="898"/>
      <c r="F1733" s="855" t="s">
        <v>14138</v>
      </c>
    </row>
    <row r="1734" spans="1:6" ht="30">
      <c r="A1734" s="865" t="s">
        <v>11303</v>
      </c>
      <c r="B1734" s="873" t="s">
        <v>11304</v>
      </c>
      <c r="C1734" s="889" t="s">
        <v>11305</v>
      </c>
      <c r="D1734" s="1032">
        <v>940</v>
      </c>
      <c r="E1734" s="898"/>
      <c r="F1734" s="855" t="s">
        <v>14138</v>
      </c>
    </row>
    <row r="1735" spans="1:6" ht="15">
      <c r="A1735" s="865" t="s">
        <v>11914</v>
      </c>
      <c r="B1735" s="873" t="s">
        <v>11915</v>
      </c>
      <c r="C1735" s="889" t="s">
        <v>12499</v>
      </c>
      <c r="D1735" s="1032">
        <v>2750</v>
      </c>
      <c r="E1735" s="898"/>
      <c r="F1735" s="855" t="s">
        <v>14138</v>
      </c>
    </row>
    <row r="1736" spans="1:6" ht="15">
      <c r="A1736" s="865" t="s">
        <v>12497</v>
      </c>
      <c r="B1736" s="873" t="s">
        <v>12498</v>
      </c>
      <c r="C1736" s="889" t="s">
        <v>12277</v>
      </c>
      <c r="D1736" s="1032">
        <v>1650</v>
      </c>
      <c r="E1736" s="898"/>
      <c r="F1736" s="855" t="s">
        <v>14138</v>
      </c>
    </row>
    <row r="1737" spans="1:6" ht="15">
      <c r="A1737" s="1010" t="s">
        <v>13342</v>
      </c>
      <c r="B1737" s="873" t="s">
        <v>13343</v>
      </c>
      <c r="C1737" s="889" t="s">
        <v>13344</v>
      </c>
      <c r="D1737" s="1015">
        <v>800</v>
      </c>
      <c r="E1737" s="944"/>
      <c r="F1737" s="870" t="s">
        <v>14138</v>
      </c>
    </row>
    <row r="1738" spans="1:6" ht="15.75">
      <c r="A1738" s="865"/>
      <c r="B1738" s="873"/>
      <c r="C1738" s="918" t="s">
        <v>6960</v>
      </c>
      <c r="D1738" s="890"/>
      <c r="E1738" s="898"/>
      <c r="F1738" s="855" t="s">
        <v>14138</v>
      </c>
    </row>
    <row r="1739" spans="1:6" ht="15">
      <c r="A1739" s="865" t="s">
        <v>8838</v>
      </c>
      <c r="B1739" s="873" t="s">
        <v>6961</v>
      </c>
      <c r="C1739" s="889" t="s">
        <v>8834</v>
      </c>
      <c r="D1739" s="890">
        <v>830</v>
      </c>
      <c r="E1739" s="898"/>
      <c r="F1739" s="855" t="s">
        <v>14138</v>
      </c>
    </row>
    <row r="1740" spans="1:6" ht="15">
      <c r="A1740" s="865" t="s">
        <v>8839</v>
      </c>
      <c r="B1740" s="873" t="s">
        <v>6598</v>
      </c>
      <c r="C1740" s="889" t="s">
        <v>8835</v>
      </c>
      <c r="D1740" s="890">
        <v>880</v>
      </c>
      <c r="E1740" s="898"/>
      <c r="F1740" s="855" t="s">
        <v>14138</v>
      </c>
    </row>
    <row r="1741" spans="1:6" ht="30">
      <c r="A1741" s="865" t="s">
        <v>8700</v>
      </c>
      <c r="B1741" s="873" t="s">
        <v>8754</v>
      </c>
      <c r="C1741" s="889" t="s">
        <v>8727</v>
      </c>
      <c r="D1741" s="890">
        <v>17600</v>
      </c>
      <c r="E1741" s="898"/>
      <c r="F1741" s="855" t="s">
        <v>14138</v>
      </c>
    </row>
    <row r="1742" spans="1:6" ht="30">
      <c r="A1742" s="865" t="s">
        <v>8701</v>
      </c>
      <c r="B1742" s="873" t="s">
        <v>8755</v>
      </c>
      <c r="C1742" s="889" t="s">
        <v>8728</v>
      </c>
      <c r="D1742" s="890">
        <v>20520</v>
      </c>
      <c r="E1742" s="898"/>
      <c r="F1742" s="855" t="s">
        <v>14138</v>
      </c>
    </row>
    <row r="1743" spans="1:6" ht="45">
      <c r="A1743" s="865" t="s">
        <v>8702</v>
      </c>
      <c r="B1743" s="873" t="s">
        <v>8756</v>
      </c>
      <c r="C1743" s="889" t="s">
        <v>8729</v>
      </c>
      <c r="D1743" s="890">
        <v>21950</v>
      </c>
      <c r="E1743" s="898"/>
      <c r="F1743" s="855" t="s">
        <v>14138</v>
      </c>
    </row>
    <row r="1744" spans="1:6" ht="45">
      <c r="A1744" s="865" t="s">
        <v>8703</v>
      </c>
      <c r="B1744" s="873" t="s">
        <v>8757</v>
      </c>
      <c r="C1744" s="889" t="s">
        <v>8730</v>
      </c>
      <c r="D1744" s="890">
        <v>24920</v>
      </c>
      <c r="E1744" s="898"/>
      <c r="F1744" s="855" t="s">
        <v>14138</v>
      </c>
    </row>
    <row r="1745" spans="1:6" ht="45">
      <c r="A1745" s="865" t="s">
        <v>8704</v>
      </c>
      <c r="B1745" s="873" t="s">
        <v>8758</v>
      </c>
      <c r="C1745" s="889" t="s">
        <v>8731</v>
      </c>
      <c r="D1745" s="890">
        <v>17600</v>
      </c>
      <c r="E1745" s="898"/>
      <c r="F1745" s="855" t="s">
        <v>14138</v>
      </c>
    </row>
    <row r="1746" spans="1:6" ht="45">
      <c r="A1746" s="865" t="s">
        <v>8705</v>
      </c>
      <c r="B1746" s="873" t="s">
        <v>8759</v>
      </c>
      <c r="C1746" s="889" t="s">
        <v>8732</v>
      </c>
      <c r="D1746" s="890">
        <v>20520</v>
      </c>
      <c r="E1746" s="898"/>
      <c r="F1746" s="855" t="s">
        <v>14138</v>
      </c>
    </row>
    <row r="1747" spans="1:6" ht="30">
      <c r="A1747" s="865" t="s">
        <v>8706</v>
      </c>
      <c r="B1747" s="873" t="s">
        <v>8760</v>
      </c>
      <c r="C1747" s="889" t="s">
        <v>8733</v>
      </c>
      <c r="D1747" s="890">
        <v>17600</v>
      </c>
      <c r="E1747" s="898"/>
      <c r="F1747" s="855" t="s">
        <v>14138</v>
      </c>
    </row>
    <row r="1748" spans="1:6" ht="30">
      <c r="A1748" s="865" t="s">
        <v>8707</v>
      </c>
      <c r="B1748" s="873" t="s">
        <v>8761</v>
      </c>
      <c r="C1748" s="889" t="s">
        <v>8734</v>
      </c>
      <c r="D1748" s="890">
        <v>20520</v>
      </c>
      <c r="E1748" s="898"/>
      <c r="F1748" s="855" t="s">
        <v>14138</v>
      </c>
    </row>
    <row r="1749" spans="1:6" ht="45">
      <c r="A1749" s="865" t="s">
        <v>8708</v>
      </c>
      <c r="B1749" s="873" t="s">
        <v>8762</v>
      </c>
      <c r="C1749" s="889" t="s">
        <v>8735</v>
      </c>
      <c r="D1749" s="890">
        <v>21950</v>
      </c>
      <c r="E1749" s="898"/>
      <c r="F1749" s="855" t="s">
        <v>14138</v>
      </c>
    </row>
    <row r="1750" spans="1:6" ht="45">
      <c r="A1750" s="865" t="s">
        <v>8709</v>
      </c>
      <c r="B1750" s="873" t="s">
        <v>8763</v>
      </c>
      <c r="C1750" s="889" t="s">
        <v>8736</v>
      </c>
      <c r="D1750" s="890">
        <v>24920</v>
      </c>
      <c r="E1750" s="898"/>
      <c r="F1750" s="855" t="s">
        <v>14138</v>
      </c>
    </row>
    <row r="1751" spans="1:6" ht="45">
      <c r="A1751" s="865" t="s">
        <v>8710</v>
      </c>
      <c r="B1751" s="873" t="s">
        <v>8764</v>
      </c>
      <c r="C1751" s="889" t="s">
        <v>8737</v>
      </c>
      <c r="D1751" s="890">
        <v>17600</v>
      </c>
      <c r="E1751" s="898"/>
      <c r="F1751" s="855" t="s">
        <v>14138</v>
      </c>
    </row>
    <row r="1752" spans="1:6" ht="45">
      <c r="A1752" s="865" t="s">
        <v>8711</v>
      </c>
      <c r="B1752" s="873" t="s">
        <v>8765</v>
      </c>
      <c r="C1752" s="889" t="s">
        <v>8738</v>
      </c>
      <c r="D1752" s="890">
        <v>20520</v>
      </c>
      <c r="E1752" s="898"/>
      <c r="F1752" s="855" t="s">
        <v>14138</v>
      </c>
    </row>
    <row r="1753" spans="1:6" ht="15">
      <c r="A1753" s="865" t="s">
        <v>8712</v>
      </c>
      <c r="B1753" s="873" t="s">
        <v>8766</v>
      </c>
      <c r="C1753" s="889" t="s">
        <v>8739</v>
      </c>
      <c r="D1753" s="890">
        <v>24260</v>
      </c>
      <c r="E1753" s="898"/>
      <c r="F1753" s="855" t="s">
        <v>14138</v>
      </c>
    </row>
    <row r="1754" spans="1:6" ht="30">
      <c r="A1754" s="865" t="s">
        <v>8713</v>
      </c>
      <c r="B1754" s="873" t="s">
        <v>8767</v>
      </c>
      <c r="C1754" s="889" t="s">
        <v>8740</v>
      </c>
      <c r="D1754" s="890">
        <v>36630</v>
      </c>
      <c r="E1754" s="898"/>
      <c r="F1754" s="855" t="s">
        <v>14138</v>
      </c>
    </row>
    <row r="1755" spans="1:6" ht="30">
      <c r="A1755" s="865" t="s">
        <v>8714</v>
      </c>
      <c r="B1755" s="873" t="s">
        <v>8768</v>
      </c>
      <c r="C1755" s="889" t="s">
        <v>8741</v>
      </c>
      <c r="D1755" s="890">
        <v>10230</v>
      </c>
      <c r="E1755" s="898"/>
      <c r="F1755" s="855" t="s">
        <v>14138</v>
      </c>
    </row>
    <row r="1756" spans="1:6" ht="30">
      <c r="A1756" s="865" t="s">
        <v>8715</v>
      </c>
      <c r="B1756" s="873" t="s">
        <v>8769</v>
      </c>
      <c r="C1756" s="889" t="s">
        <v>8742</v>
      </c>
      <c r="D1756" s="890">
        <v>14630</v>
      </c>
      <c r="E1756" s="898"/>
      <c r="F1756" s="855" t="s">
        <v>14138</v>
      </c>
    </row>
    <row r="1757" spans="1:6" ht="45">
      <c r="A1757" s="865" t="s">
        <v>8716</v>
      </c>
      <c r="B1757" s="873" t="s">
        <v>8770</v>
      </c>
      <c r="C1757" s="889" t="s">
        <v>8743</v>
      </c>
      <c r="D1757" s="890">
        <v>21950</v>
      </c>
      <c r="E1757" s="898"/>
      <c r="F1757" s="855" t="s">
        <v>14138</v>
      </c>
    </row>
    <row r="1758" spans="1:6" ht="15">
      <c r="A1758" s="865" t="s">
        <v>8717</v>
      </c>
      <c r="B1758" s="873" t="s">
        <v>8771</v>
      </c>
      <c r="C1758" s="889" t="s">
        <v>8744</v>
      </c>
      <c r="D1758" s="890">
        <v>17600</v>
      </c>
      <c r="E1758" s="898"/>
      <c r="F1758" s="855" t="s">
        <v>14138</v>
      </c>
    </row>
    <row r="1759" spans="1:6" ht="30">
      <c r="A1759" s="865" t="s">
        <v>8718</v>
      </c>
      <c r="B1759" s="873" t="s">
        <v>8772</v>
      </c>
      <c r="C1759" s="889" t="s">
        <v>8745</v>
      </c>
      <c r="D1759" s="890">
        <v>21950</v>
      </c>
      <c r="E1759" s="898"/>
      <c r="F1759" s="855" t="s">
        <v>14138</v>
      </c>
    </row>
    <row r="1760" spans="1:6" ht="15">
      <c r="A1760" s="865" t="s">
        <v>8719</v>
      </c>
      <c r="B1760" s="873" t="s">
        <v>8773</v>
      </c>
      <c r="C1760" s="889" t="s">
        <v>8746</v>
      </c>
      <c r="D1760" s="890">
        <v>14630</v>
      </c>
      <c r="E1760" s="898"/>
      <c r="F1760" s="855" t="s">
        <v>14138</v>
      </c>
    </row>
    <row r="1761" spans="1:6" ht="45">
      <c r="A1761" s="865" t="s">
        <v>8720</v>
      </c>
      <c r="B1761" s="873" t="s">
        <v>8774</v>
      </c>
      <c r="C1761" s="889" t="s">
        <v>8747</v>
      </c>
      <c r="D1761" s="890">
        <v>17600</v>
      </c>
      <c r="E1761" s="898"/>
      <c r="F1761" s="855" t="s">
        <v>14138</v>
      </c>
    </row>
    <row r="1762" spans="1:6" ht="15">
      <c r="A1762" s="865" t="s">
        <v>8721</v>
      </c>
      <c r="B1762" s="873" t="s">
        <v>8775</v>
      </c>
      <c r="C1762" s="889" t="s">
        <v>8748</v>
      </c>
      <c r="D1762" s="890">
        <v>14520</v>
      </c>
      <c r="E1762" s="898"/>
      <c r="F1762" s="855" t="s">
        <v>14138</v>
      </c>
    </row>
    <row r="1763" spans="1:6" ht="15">
      <c r="A1763" s="865" t="s">
        <v>8722</v>
      </c>
      <c r="B1763" s="873" t="s">
        <v>8776</v>
      </c>
      <c r="C1763" s="889" t="s">
        <v>8749</v>
      </c>
      <c r="D1763" s="890">
        <v>11720</v>
      </c>
      <c r="E1763" s="898"/>
      <c r="F1763" s="855" t="s">
        <v>14138</v>
      </c>
    </row>
    <row r="1764" spans="1:6" ht="15">
      <c r="A1764" s="865" t="s">
        <v>8723</v>
      </c>
      <c r="B1764" s="873" t="s">
        <v>8777</v>
      </c>
      <c r="C1764" s="889" t="s">
        <v>8750</v>
      </c>
      <c r="D1764" s="890">
        <v>6050</v>
      </c>
      <c r="E1764" s="898"/>
      <c r="F1764" s="855" t="s">
        <v>14138</v>
      </c>
    </row>
    <row r="1765" spans="1:6" ht="15">
      <c r="A1765" s="865" t="s">
        <v>8724</v>
      </c>
      <c r="B1765" s="873" t="s">
        <v>8778</v>
      </c>
      <c r="C1765" s="889" t="s">
        <v>8751</v>
      </c>
      <c r="D1765" s="890">
        <v>27830</v>
      </c>
      <c r="E1765" s="898"/>
      <c r="F1765" s="855" t="s">
        <v>14138</v>
      </c>
    </row>
    <row r="1766" spans="1:6" ht="15">
      <c r="A1766" s="865" t="s">
        <v>8725</v>
      </c>
      <c r="B1766" s="873" t="s">
        <v>8779</v>
      </c>
      <c r="C1766" s="889" t="s">
        <v>8752</v>
      </c>
      <c r="D1766" s="890">
        <v>29260</v>
      </c>
      <c r="E1766" s="898"/>
      <c r="F1766" s="855" t="s">
        <v>14138</v>
      </c>
    </row>
    <row r="1767" spans="1:6" ht="15">
      <c r="A1767" s="865" t="s">
        <v>8726</v>
      </c>
      <c r="B1767" s="873" t="s">
        <v>8780</v>
      </c>
      <c r="C1767" s="889" t="s">
        <v>8753</v>
      </c>
      <c r="D1767" s="890">
        <v>29260</v>
      </c>
      <c r="E1767" s="898"/>
      <c r="F1767" s="855" t="s">
        <v>14138</v>
      </c>
    </row>
    <row r="1768" spans="1:6" ht="30">
      <c r="A1768" s="865" t="s">
        <v>9889</v>
      </c>
      <c r="B1768" s="873" t="s">
        <v>9890</v>
      </c>
      <c r="C1768" s="889" t="s">
        <v>9891</v>
      </c>
      <c r="D1768" s="890">
        <v>2420</v>
      </c>
      <c r="E1768" s="898"/>
      <c r="F1768" s="855" t="s">
        <v>14138</v>
      </c>
    </row>
    <row r="1769" spans="1:6" ht="15">
      <c r="A1769" s="865" t="s">
        <v>9892</v>
      </c>
      <c r="B1769" s="873" t="s">
        <v>9893</v>
      </c>
      <c r="C1769" s="889" t="s">
        <v>9894</v>
      </c>
      <c r="D1769" s="890">
        <v>2420</v>
      </c>
      <c r="E1769" s="898"/>
      <c r="F1769" s="855" t="s">
        <v>14138</v>
      </c>
    </row>
    <row r="1770" spans="1:6" ht="30">
      <c r="A1770" s="865" t="s">
        <v>9895</v>
      </c>
      <c r="B1770" s="873" t="s">
        <v>9896</v>
      </c>
      <c r="C1770" s="889" t="s">
        <v>9897</v>
      </c>
      <c r="D1770" s="890">
        <v>2420</v>
      </c>
      <c r="E1770" s="898"/>
      <c r="F1770" s="855" t="s">
        <v>14138</v>
      </c>
    </row>
    <row r="1771" spans="1:6" ht="15.75">
      <c r="A1771" s="865"/>
      <c r="B1771" s="873"/>
      <c r="C1771" s="918" t="s">
        <v>6599</v>
      </c>
      <c r="D1771" s="890"/>
      <c r="E1771" s="898"/>
    </row>
    <row r="1772" spans="1:6" ht="15.75">
      <c r="A1772" s="865"/>
      <c r="B1772" s="873"/>
      <c r="C1772" s="918" t="s">
        <v>6600</v>
      </c>
      <c r="D1772" s="890"/>
      <c r="E1772" s="898"/>
    </row>
    <row r="1773" spans="1:6" ht="24">
      <c r="A1773" s="865" t="s">
        <v>14799</v>
      </c>
      <c r="B1773" s="873" t="s">
        <v>6602</v>
      </c>
      <c r="C1773" s="889" t="s">
        <v>6603</v>
      </c>
      <c r="D1773" s="890">
        <v>110</v>
      </c>
      <c r="E1773" s="898"/>
      <c r="F1773" s="855" t="s">
        <v>14138</v>
      </c>
    </row>
    <row r="1774" spans="1:6" ht="15">
      <c r="A1774" s="865" t="s">
        <v>6604</v>
      </c>
      <c r="B1774" s="873" t="s">
        <v>6605</v>
      </c>
      <c r="C1774" s="889" t="s">
        <v>6606</v>
      </c>
      <c r="D1774" s="890">
        <v>170</v>
      </c>
      <c r="E1774" s="898"/>
      <c r="F1774" s="855" t="s">
        <v>14138</v>
      </c>
    </row>
    <row r="1775" spans="1:6" ht="15">
      <c r="A1775" s="865" t="s">
        <v>14800</v>
      </c>
      <c r="B1775" s="873" t="s">
        <v>6608</v>
      </c>
      <c r="C1775" s="889" t="s">
        <v>6609</v>
      </c>
      <c r="D1775" s="890">
        <v>110</v>
      </c>
      <c r="E1775" s="898"/>
      <c r="F1775" s="855" t="s">
        <v>14138</v>
      </c>
    </row>
    <row r="1776" spans="1:6" ht="15">
      <c r="A1776" s="865" t="s">
        <v>14801</v>
      </c>
      <c r="B1776" s="873" t="s">
        <v>6611</v>
      </c>
      <c r="C1776" s="889" t="s">
        <v>6612</v>
      </c>
      <c r="D1776" s="890">
        <v>110</v>
      </c>
      <c r="E1776" s="898"/>
      <c r="F1776" s="855" t="s">
        <v>14138</v>
      </c>
    </row>
    <row r="1777" spans="1:6" ht="15.75">
      <c r="A1777" s="865"/>
      <c r="B1777" s="873"/>
      <c r="C1777" s="918" t="s">
        <v>6613</v>
      </c>
      <c r="D1777" s="890"/>
      <c r="E1777" s="898"/>
    </row>
    <row r="1778" spans="1:6" ht="15">
      <c r="A1778" s="865" t="s">
        <v>10241</v>
      </c>
      <c r="B1778" s="873" t="s">
        <v>6614</v>
      </c>
      <c r="C1778" s="889" t="s">
        <v>8836</v>
      </c>
      <c r="D1778" s="890">
        <v>900</v>
      </c>
      <c r="E1778" s="898"/>
      <c r="F1778" s="855" t="s">
        <v>14138</v>
      </c>
    </row>
    <row r="1779" spans="1:6" ht="15">
      <c r="A1779" s="865" t="s">
        <v>6615</v>
      </c>
      <c r="B1779" s="873" t="s">
        <v>6616</v>
      </c>
      <c r="C1779" s="889" t="s">
        <v>6617</v>
      </c>
      <c r="D1779" s="890">
        <v>2000</v>
      </c>
      <c r="E1779" s="898"/>
      <c r="F1779" s="855" t="s">
        <v>14138</v>
      </c>
    </row>
    <row r="1780" spans="1:6" ht="15">
      <c r="A1780" s="865" t="s">
        <v>6618</v>
      </c>
      <c r="B1780" s="873" t="s">
        <v>6619</v>
      </c>
      <c r="C1780" s="889" t="s">
        <v>6620</v>
      </c>
      <c r="D1780" s="890">
        <v>3500</v>
      </c>
      <c r="E1780" s="898"/>
      <c r="F1780" s="855" t="s">
        <v>14138</v>
      </c>
    </row>
    <row r="1781" spans="1:6" ht="15">
      <c r="A1781" s="865" t="s">
        <v>10242</v>
      </c>
      <c r="B1781" s="873" t="s">
        <v>6621</v>
      </c>
      <c r="C1781" s="889" t="s">
        <v>6622</v>
      </c>
      <c r="D1781" s="890">
        <v>3500</v>
      </c>
      <c r="E1781" s="898"/>
      <c r="F1781" s="855" t="s">
        <v>14138</v>
      </c>
    </row>
    <row r="1782" spans="1:6" ht="15">
      <c r="A1782" s="865" t="s">
        <v>3363</v>
      </c>
      <c r="B1782" s="873" t="s">
        <v>6624</v>
      </c>
      <c r="C1782" s="889" t="s">
        <v>6625</v>
      </c>
      <c r="D1782" s="890">
        <v>2400</v>
      </c>
      <c r="E1782" s="898"/>
      <c r="F1782" s="855" t="s">
        <v>14138</v>
      </c>
    </row>
    <row r="1783" spans="1:6" ht="15">
      <c r="A1783" s="865" t="s">
        <v>14802</v>
      </c>
      <c r="B1783" s="873" t="s">
        <v>6627</v>
      </c>
      <c r="C1783" s="889" t="s">
        <v>6628</v>
      </c>
      <c r="D1783" s="890">
        <v>2200</v>
      </c>
      <c r="E1783" s="898"/>
      <c r="F1783" s="855" t="s">
        <v>14138</v>
      </c>
    </row>
    <row r="1784" spans="1:6" ht="15">
      <c r="A1784" s="865" t="s">
        <v>10243</v>
      </c>
      <c r="B1784" s="873" t="s">
        <v>6629</v>
      </c>
      <c r="C1784" s="889" t="s">
        <v>6630</v>
      </c>
      <c r="D1784" s="890">
        <v>3400</v>
      </c>
      <c r="E1784" s="898"/>
      <c r="F1784" s="855" t="s">
        <v>14138</v>
      </c>
    </row>
    <row r="1785" spans="1:6" ht="15">
      <c r="A1785" s="865" t="s">
        <v>6631</v>
      </c>
      <c r="B1785" s="873" t="s">
        <v>6632</v>
      </c>
      <c r="C1785" s="889" t="s">
        <v>6633</v>
      </c>
      <c r="D1785" s="890">
        <v>4000</v>
      </c>
      <c r="E1785" s="898"/>
      <c r="F1785" s="855" t="s">
        <v>14138</v>
      </c>
    </row>
    <row r="1786" spans="1:6" ht="15">
      <c r="A1786" s="865" t="s">
        <v>10244</v>
      </c>
      <c r="B1786" s="873" t="s">
        <v>6634</v>
      </c>
      <c r="C1786" s="889" t="s">
        <v>6635</v>
      </c>
      <c r="D1786" s="890">
        <v>5000</v>
      </c>
      <c r="E1786" s="898"/>
      <c r="F1786" s="855" t="s">
        <v>14138</v>
      </c>
    </row>
    <row r="1787" spans="1:6" ht="15">
      <c r="A1787" s="865" t="s">
        <v>10245</v>
      </c>
      <c r="B1787" s="873" t="s">
        <v>6636</v>
      </c>
      <c r="C1787" s="889" t="s">
        <v>6637</v>
      </c>
      <c r="D1787" s="890">
        <v>2700</v>
      </c>
      <c r="E1787" s="898"/>
      <c r="F1787" s="855" t="s">
        <v>14138</v>
      </c>
    </row>
    <row r="1788" spans="1:6" ht="15">
      <c r="A1788" s="865" t="s">
        <v>14803</v>
      </c>
      <c r="B1788" s="873" t="s">
        <v>6639</v>
      </c>
      <c r="C1788" s="889" t="s">
        <v>6640</v>
      </c>
      <c r="D1788" s="890">
        <v>7000</v>
      </c>
      <c r="E1788" s="944"/>
      <c r="F1788" s="855" t="s">
        <v>14138</v>
      </c>
    </row>
    <row r="1789" spans="1:6" ht="15">
      <c r="A1789" s="865" t="s">
        <v>14804</v>
      </c>
      <c r="B1789" s="873" t="s">
        <v>6642</v>
      </c>
      <c r="C1789" s="889" t="s">
        <v>6643</v>
      </c>
      <c r="D1789" s="890">
        <v>5450</v>
      </c>
      <c r="E1789" s="944"/>
      <c r="F1789" s="855" t="s">
        <v>14138</v>
      </c>
    </row>
    <row r="1790" spans="1:6" ht="30">
      <c r="A1790" s="865" t="s">
        <v>6656</v>
      </c>
      <c r="B1790" s="873" t="s">
        <v>6645</v>
      </c>
      <c r="C1790" s="889" t="s">
        <v>6646</v>
      </c>
      <c r="D1790" s="890">
        <v>3900</v>
      </c>
      <c r="E1790" s="944"/>
      <c r="F1790" s="855" t="s">
        <v>14138</v>
      </c>
    </row>
    <row r="1791" spans="1:6" ht="30">
      <c r="A1791" s="865" t="s">
        <v>6659</v>
      </c>
      <c r="B1791" s="873" t="s">
        <v>6648</v>
      </c>
      <c r="C1791" s="889" t="s">
        <v>6649</v>
      </c>
      <c r="D1791" s="890">
        <v>3400</v>
      </c>
      <c r="E1791" s="944"/>
      <c r="F1791" s="855" t="s">
        <v>14138</v>
      </c>
    </row>
    <row r="1792" spans="1:6" ht="15">
      <c r="A1792" s="865" t="s">
        <v>14805</v>
      </c>
      <c r="B1792" s="873" t="s">
        <v>6651</v>
      </c>
      <c r="C1792" s="889" t="s">
        <v>6652</v>
      </c>
      <c r="D1792" s="890">
        <v>4400</v>
      </c>
      <c r="E1792" s="944"/>
      <c r="F1792" s="855" t="s">
        <v>14138</v>
      </c>
    </row>
    <row r="1793" spans="1:6" ht="15">
      <c r="A1793" s="865" t="s">
        <v>14806</v>
      </c>
      <c r="B1793" s="873" t="s">
        <v>6654</v>
      </c>
      <c r="C1793" s="889" t="s">
        <v>6655</v>
      </c>
      <c r="D1793" s="890">
        <v>7000</v>
      </c>
      <c r="E1793" s="944"/>
      <c r="F1793" s="855" t="s">
        <v>14138</v>
      </c>
    </row>
    <row r="1794" spans="1:6" ht="15">
      <c r="A1794" s="865" t="s">
        <v>14807</v>
      </c>
      <c r="B1794" s="873" t="s">
        <v>6657</v>
      </c>
      <c r="C1794" s="889" t="s">
        <v>6658</v>
      </c>
      <c r="D1794" s="890">
        <v>6000</v>
      </c>
      <c r="E1794" s="898"/>
      <c r="F1794" s="855" t="s">
        <v>14138</v>
      </c>
    </row>
    <row r="1795" spans="1:6" ht="15">
      <c r="A1795" s="865" t="s">
        <v>14808</v>
      </c>
      <c r="B1795" s="873" t="s">
        <v>6660</v>
      </c>
      <c r="C1795" s="889" t="s">
        <v>6661</v>
      </c>
      <c r="D1795" s="890">
        <v>6270</v>
      </c>
      <c r="E1795" s="898"/>
      <c r="F1795" s="855" t="s">
        <v>14138</v>
      </c>
    </row>
    <row r="1796" spans="1:6" ht="15">
      <c r="A1796" s="865" t="s">
        <v>14809</v>
      </c>
      <c r="B1796" s="873" t="s">
        <v>6663</v>
      </c>
      <c r="C1796" s="889" t="s">
        <v>9417</v>
      </c>
      <c r="D1796" s="890">
        <v>5500</v>
      </c>
      <c r="E1796" s="898"/>
      <c r="F1796" s="855" t="s">
        <v>14138</v>
      </c>
    </row>
    <row r="1797" spans="1:6" ht="15">
      <c r="A1797" s="865" t="s">
        <v>14810</v>
      </c>
      <c r="B1797" s="873" t="s">
        <v>6665</v>
      </c>
      <c r="C1797" s="889" t="s">
        <v>6666</v>
      </c>
      <c r="D1797" s="890">
        <v>1490</v>
      </c>
      <c r="E1797" s="944"/>
      <c r="F1797" s="855" t="s">
        <v>14138</v>
      </c>
    </row>
    <row r="1798" spans="1:6" ht="15.75">
      <c r="A1798" s="865" t="s">
        <v>6667</v>
      </c>
      <c r="B1798" s="873" t="s">
        <v>6668</v>
      </c>
      <c r="C1798" s="889" t="s">
        <v>6669</v>
      </c>
      <c r="D1798" s="890">
        <v>5340</v>
      </c>
      <c r="E1798" s="862"/>
      <c r="F1798" s="855" t="s">
        <v>14138</v>
      </c>
    </row>
    <row r="1799" spans="1:6" ht="15.75">
      <c r="A1799" s="865" t="s">
        <v>6670</v>
      </c>
      <c r="B1799" s="873" t="s">
        <v>6671</v>
      </c>
      <c r="C1799" s="931" t="s">
        <v>6672</v>
      </c>
      <c r="D1799" s="890">
        <v>4510</v>
      </c>
      <c r="E1799" s="862"/>
      <c r="F1799" s="855" t="s">
        <v>14138</v>
      </c>
    </row>
    <row r="1800" spans="1:6" ht="15">
      <c r="A1800" s="865" t="s">
        <v>6673</v>
      </c>
      <c r="B1800" s="873" t="s">
        <v>6674</v>
      </c>
      <c r="C1800" s="889" t="s">
        <v>6675</v>
      </c>
      <c r="D1800" s="890">
        <v>3580</v>
      </c>
      <c r="E1800" s="944"/>
      <c r="F1800" s="855" t="s">
        <v>14138</v>
      </c>
    </row>
    <row r="1801" spans="1:6" ht="15">
      <c r="A1801" s="865" t="s">
        <v>6676</v>
      </c>
      <c r="B1801" s="873" t="s">
        <v>6677</v>
      </c>
      <c r="C1801" s="889" t="s">
        <v>6678</v>
      </c>
      <c r="D1801" s="890">
        <v>9850</v>
      </c>
      <c r="E1801" s="944"/>
      <c r="F1801" s="855" t="s">
        <v>14138</v>
      </c>
    </row>
    <row r="1802" spans="1:6" ht="15">
      <c r="A1802" s="865" t="s">
        <v>14811</v>
      </c>
      <c r="B1802" s="873" t="s">
        <v>6680</v>
      </c>
      <c r="C1802" s="889" t="s">
        <v>6681</v>
      </c>
      <c r="D1802" s="890">
        <v>4020</v>
      </c>
      <c r="E1802" s="944"/>
      <c r="F1802" s="855" t="s">
        <v>14138</v>
      </c>
    </row>
    <row r="1803" spans="1:6" ht="15">
      <c r="A1803" s="865" t="s">
        <v>6623</v>
      </c>
      <c r="B1803" s="873" t="s">
        <v>7509</v>
      </c>
      <c r="C1803" s="889" t="s">
        <v>7510</v>
      </c>
      <c r="D1803" s="890">
        <v>7590</v>
      </c>
      <c r="E1803" s="944"/>
      <c r="F1803" s="855" t="s">
        <v>14138</v>
      </c>
    </row>
    <row r="1804" spans="1:6" ht="15">
      <c r="A1804" s="865" t="s">
        <v>9820</v>
      </c>
      <c r="B1804" s="873" t="s">
        <v>8245</v>
      </c>
      <c r="C1804" s="889" t="s">
        <v>9821</v>
      </c>
      <c r="D1804" s="890">
        <v>9080</v>
      </c>
      <c r="E1804" s="944"/>
      <c r="F1804" s="855" t="s">
        <v>14138</v>
      </c>
    </row>
    <row r="1805" spans="1:6" ht="15">
      <c r="A1805" s="865" t="s">
        <v>9694</v>
      </c>
      <c r="B1805" s="873" t="s">
        <v>9696</v>
      </c>
      <c r="C1805" s="889" t="s">
        <v>9695</v>
      </c>
      <c r="D1805" s="890">
        <v>4400</v>
      </c>
      <c r="E1805" s="944"/>
      <c r="F1805" s="855" t="s">
        <v>14138</v>
      </c>
    </row>
    <row r="1806" spans="1:6" ht="15">
      <c r="A1806" s="865" t="s">
        <v>11336</v>
      </c>
      <c r="B1806" s="873" t="s">
        <v>11337</v>
      </c>
      <c r="C1806" s="889" t="s">
        <v>11338</v>
      </c>
      <c r="D1806" s="890">
        <v>6000</v>
      </c>
      <c r="E1806" s="944"/>
      <c r="F1806" s="855" t="s">
        <v>14138</v>
      </c>
    </row>
    <row r="1807" spans="1:6" ht="15">
      <c r="A1807" s="865" t="s">
        <v>11339</v>
      </c>
      <c r="B1807" s="873" t="s">
        <v>11340</v>
      </c>
      <c r="C1807" s="889" t="s">
        <v>11341</v>
      </c>
      <c r="D1807" s="890">
        <v>1800</v>
      </c>
      <c r="E1807" s="944"/>
      <c r="F1807" s="855" t="s">
        <v>14138</v>
      </c>
    </row>
    <row r="1808" spans="1:6" ht="30">
      <c r="A1808" s="865" t="s">
        <v>11879</v>
      </c>
      <c r="B1808" s="873" t="s">
        <v>11880</v>
      </c>
      <c r="C1808" s="889" t="s">
        <v>11881</v>
      </c>
      <c r="D1808" s="890">
        <v>4840</v>
      </c>
      <c r="E1808" s="944"/>
      <c r="F1808" s="855" t="s">
        <v>14138</v>
      </c>
    </row>
    <row r="1809" spans="1:6" ht="30">
      <c r="A1809" s="865" t="s">
        <v>11882</v>
      </c>
      <c r="B1809" s="873" t="s">
        <v>11883</v>
      </c>
      <c r="C1809" s="889" t="s">
        <v>11884</v>
      </c>
      <c r="D1809" s="890">
        <v>3030</v>
      </c>
      <c r="E1809" s="944"/>
      <c r="F1809" s="855" t="s">
        <v>14138</v>
      </c>
    </row>
    <row r="1810" spans="1:6" ht="30">
      <c r="A1810" s="865" t="s">
        <v>11885</v>
      </c>
      <c r="B1810" s="873" t="s">
        <v>11886</v>
      </c>
      <c r="C1810" s="889" t="s">
        <v>11887</v>
      </c>
      <c r="D1810" s="890">
        <v>3030</v>
      </c>
      <c r="E1810" s="944"/>
      <c r="F1810" s="855" t="s">
        <v>14138</v>
      </c>
    </row>
    <row r="1811" spans="1:6" ht="30">
      <c r="A1811" s="865" t="s">
        <v>11888</v>
      </c>
      <c r="B1811" s="873" t="s">
        <v>11889</v>
      </c>
      <c r="C1811" s="889" t="s">
        <v>11890</v>
      </c>
      <c r="D1811" s="890">
        <v>1820</v>
      </c>
      <c r="E1811" s="944"/>
      <c r="F1811" s="855" t="s">
        <v>14138</v>
      </c>
    </row>
    <row r="1812" spans="1:6" ht="30">
      <c r="A1812" s="865" t="s">
        <v>11891</v>
      </c>
      <c r="B1812" s="873" t="s">
        <v>11892</v>
      </c>
      <c r="C1812" s="889" t="s">
        <v>11893</v>
      </c>
      <c r="D1812" s="890">
        <v>4460</v>
      </c>
      <c r="E1812" s="944"/>
      <c r="F1812" s="855" t="s">
        <v>14138</v>
      </c>
    </row>
    <row r="1813" spans="1:6" ht="30">
      <c r="A1813" s="865" t="s">
        <v>11894</v>
      </c>
      <c r="B1813" s="873" t="s">
        <v>11895</v>
      </c>
      <c r="C1813" s="889" t="s">
        <v>11896</v>
      </c>
      <c r="D1813" s="890">
        <v>2420</v>
      </c>
      <c r="E1813" s="944"/>
      <c r="F1813" s="855" t="s">
        <v>14138</v>
      </c>
    </row>
    <row r="1814" spans="1:6" ht="30">
      <c r="A1814" s="865" t="s">
        <v>11897</v>
      </c>
      <c r="B1814" s="873" t="s">
        <v>11898</v>
      </c>
      <c r="C1814" s="889" t="s">
        <v>11899</v>
      </c>
      <c r="D1814" s="890">
        <v>5500</v>
      </c>
      <c r="E1814" s="944"/>
      <c r="F1814" s="855" t="s">
        <v>14138</v>
      </c>
    </row>
    <row r="1815" spans="1:6" ht="30">
      <c r="A1815" s="865" t="s">
        <v>11900</v>
      </c>
      <c r="B1815" s="873" t="s">
        <v>11901</v>
      </c>
      <c r="C1815" s="889" t="s">
        <v>11902</v>
      </c>
      <c r="D1815" s="890">
        <v>2420</v>
      </c>
      <c r="E1815" s="944"/>
      <c r="F1815" s="855" t="s">
        <v>14138</v>
      </c>
    </row>
    <row r="1816" spans="1:6" ht="15.75">
      <c r="A1816" s="865"/>
      <c r="B1816" s="873"/>
      <c r="C1816" s="918" t="s">
        <v>6682</v>
      </c>
      <c r="D1816" s="890"/>
      <c r="E1816" s="898"/>
    </row>
    <row r="1817" spans="1:6" ht="30">
      <c r="A1817" s="865" t="s">
        <v>14812</v>
      </c>
      <c r="B1817" s="873" t="s">
        <v>6684</v>
      </c>
      <c r="C1817" s="889" t="s">
        <v>6685</v>
      </c>
      <c r="D1817" s="890">
        <v>1260</v>
      </c>
      <c r="E1817" s="898"/>
      <c r="F1817" s="855" t="s">
        <v>14138</v>
      </c>
    </row>
    <row r="1818" spans="1:6" ht="45">
      <c r="A1818" s="865" t="s">
        <v>9558</v>
      </c>
      <c r="B1818" s="873" t="s">
        <v>6686</v>
      </c>
      <c r="C1818" s="889" t="s">
        <v>9557</v>
      </c>
      <c r="D1818" s="890">
        <v>2160</v>
      </c>
      <c r="E1818" s="898"/>
      <c r="F1818" s="855" t="s">
        <v>14138</v>
      </c>
    </row>
    <row r="1819" spans="1:6" ht="30">
      <c r="A1819" s="865" t="s">
        <v>6687</v>
      </c>
      <c r="B1819" s="873" t="s">
        <v>6688</v>
      </c>
      <c r="C1819" s="889" t="s">
        <v>6689</v>
      </c>
      <c r="D1819" s="890">
        <v>900</v>
      </c>
      <c r="E1819" s="898"/>
      <c r="F1819" s="855" t="s">
        <v>14138</v>
      </c>
    </row>
    <row r="1820" spans="1:6" ht="30">
      <c r="A1820" s="865" t="s">
        <v>6690</v>
      </c>
      <c r="B1820" s="873" t="s">
        <v>6691</v>
      </c>
      <c r="C1820" s="889" t="s">
        <v>6692</v>
      </c>
      <c r="D1820" s="890">
        <v>900</v>
      </c>
      <c r="E1820" s="898"/>
      <c r="F1820" s="855" t="s">
        <v>14138</v>
      </c>
    </row>
    <row r="1821" spans="1:6" ht="30">
      <c r="A1821" s="865" t="s">
        <v>6693</v>
      </c>
      <c r="B1821" s="873" t="s">
        <v>6694</v>
      </c>
      <c r="C1821" s="889" t="s">
        <v>6695</v>
      </c>
      <c r="D1821" s="890">
        <v>2160</v>
      </c>
      <c r="E1821" s="898"/>
      <c r="F1821" s="855" t="s">
        <v>14138</v>
      </c>
    </row>
    <row r="1822" spans="1:6" ht="30">
      <c r="A1822" s="865" t="s">
        <v>14813</v>
      </c>
      <c r="B1822" s="873" t="s">
        <v>6697</v>
      </c>
      <c r="C1822" s="889" t="s">
        <v>6698</v>
      </c>
      <c r="D1822" s="890">
        <v>2640</v>
      </c>
      <c r="E1822" s="898"/>
      <c r="F1822" s="855" t="s">
        <v>14138</v>
      </c>
    </row>
    <row r="1823" spans="1:6" ht="45">
      <c r="A1823" s="865" t="s">
        <v>14814</v>
      </c>
      <c r="B1823" s="873" t="s">
        <v>6700</v>
      </c>
      <c r="C1823" s="889" t="s">
        <v>6701</v>
      </c>
      <c r="D1823" s="890">
        <v>1980</v>
      </c>
      <c r="E1823" s="898"/>
      <c r="F1823" s="855" t="s">
        <v>14138</v>
      </c>
    </row>
    <row r="1824" spans="1:6" ht="15">
      <c r="A1824" s="865" t="s">
        <v>14815</v>
      </c>
      <c r="B1824" s="873" t="s">
        <v>6703</v>
      </c>
      <c r="C1824" s="889" t="s">
        <v>6704</v>
      </c>
      <c r="D1824" s="890">
        <v>1920</v>
      </c>
      <c r="E1824" s="898"/>
      <c r="F1824" s="855" t="s">
        <v>14138</v>
      </c>
    </row>
    <row r="1825" spans="1:6" ht="45">
      <c r="A1825" s="865" t="s">
        <v>14816</v>
      </c>
      <c r="B1825" s="873" t="s">
        <v>6706</v>
      </c>
      <c r="C1825" s="889" t="s">
        <v>6707</v>
      </c>
      <c r="D1825" s="890">
        <v>1080</v>
      </c>
      <c r="E1825" s="898"/>
      <c r="F1825" s="855" t="s">
        <v>14138</v>
      </c>
    </row>
    <row r="1826" spans="1:6" ht="15">
      <c r="A1826" s="865" t="s">
        <v>6708</v>
      </c>
      <c r="B1826" s="873" t="s">
        <v>6709</v>
      </c>
      <c r="C1826" s="889" t="s">
        <v>6710</v>
      </c>
      <c r="D1826" s="890">
        <v>1080</v>
      </c>
      <c r="E1826" s="898"/>
      <c r="F1826" s="855" t="s">
        <v>14138</v>
      </c>
    </row>
    <row r="1827" spans="1:6" ht="45">
      <c r="A1827" s="865" t="s">
        <v>14817</v>
      </c>
      <c r="B1827" s="873" t="s">
        <v>6712</v>
      </c>
      <c r="C1827" s="889" t="s">
        <v>6713</v>
      </c>
      <c r="D1827" s="890">
        <v>1860</v>
      </c>
      <c r="E1827" s="898"/>
      <c r="F1827" s="855" t="s">
        <v>14138</v>
      </c>
    </row>
    <row r="1828" spans="1:6" ht="15">
      <c r="A1828" s="865" t="s">
        <v>6714</v>
      </c>
      <c r="B1828" s="873" t="s">
        <v>6715</v>
      </c>
      <c r="C1828" s="889" t="s">
        <v>6716</v>
      </c>
      <c r="D1828" s="890">
        <v>1740</v>
      </c>
      <c r="E1828" s="898"/>
      <c r="F1828" s="855" t="s">
        <v>14138</v>
      </c>
    </row>
    <row r="1829" spans="1:6" ht="15">
      <c r="A1829" s="865" t="s">
        <v>14818</v>
      </c>
      <c r="B1829" s="873" t="s">
        <v>6718</v>
      </c>
      <c r="C1829" s="889" t="s">
        <v>6719</v>
      </c>
      <c r="D1829" s="890">
        <v>1320</v>
      </c>
      <c r="E1829" s="898"/>
      <c r="F1829" s="855" t="s">
        <v>14138</v>
      </c>
    </row>
    <row r="1830" spans="1:6" ht="45">
      <c r="A1830" s="865" t="s">
        <v>6720</v>
      </c>
      <c r="B1830" s="873" t="s">
        <v>6721</v>
      </c>
      <c r="C1830" s="889" t="s">
        <v>6722</v>
      </c>
      <c r="D1830" s="890">
        <v>1980</v>
      </c>
      <c r="E1830" s="898"/>
      <c r="F1830" s="855" t="s">
        <v>14138</v>
      </c>
    </row>
    <row r="1831" spans="1:6" ht="60">
      <c r="A1831" s="865" t="s">
        <v>14819</v>
      </c>
      <c r="B1831" s="873" t="s">
        <v>6724</v>
      </c>
      <c r="C1831" s="889" t="s">
        <v>6725</v>
      </c>
      <c r="D1831" s="890">
        <v>2520</v>
      </c>
      <c r="E1831" s="898"/>
      <c r="F1831" s="855" t="s">
        <v>14138</v>
      </c>
    </row>
    <row r="1832" spans="1:6" ht="60">
      <c r="A1832" s="865" t="s">
        <v>14820</v>
      </c>
      <c r="B1832" s="873" t="s">
        <v>6727</v>
      </c>
      <c r="C1832" s="889" t="s">
        <v>6728</v>
      </c>
      <c r="D1832" s="890">
        <v>2520</v>
      </c>
      <c r="E1832" s="898"/>
      <c r="F1832" s="855" t="s">
        <v>14138</v>
      </c>
    </row>
    <row r="1833" spans="1:6" ht="60">
      <c r="A1833" s="878" t="s">
        <v>13043</v>
      </c>
      <c r="B1833" s="860" t="s">
        <v>6730</v>
      </c>
      <c r="C1833" s="945" t="s">
        <v>13044</v>
      </c>
      <c r="D1833" s="890">
        <v>4000</v>
      </c>
      <c r="E1833" s="916"/>
      <c r="F1833" s="870" t="s">
        <v>14138</v>
      </c>
    </row>
    <row r="1834" spans="1:6" ht="75">
      <c r="A1834" s="878" t="s">
        <v>13045</v>
      </c>
      <c r="B1834" s="860" t="s">
        <v>6733</v>
      </c>
      <c r="C1834" s="947" t="s">
        <v>13046</v>
      </c>
      <c r="D1834" s="890">
        <v>5500</v>
      </c>
      <c r="E1834" s="916"/>
      <c r="F1834" s="870" t="s">
        <v>14138</v>
      </c>
    </row>
    <row r="1835" spans="1:6" ht="60">
      <c r="A1835" s="878" t="s">
        <v>13047</v>
      </c>
      <c r="B1835" s="873" t="s">
        <v>2148</v>
      </c>
      <c r="C1835" s="947" t="s">
        <v>13048</v>
      </c>
      <c r="D1835" s="890">
        <v>5500</v>
      </c>
      <c r="E1835" s="916"/>
      <c r="F1835" s="870" t="s">
        <v>14138</v>
      </c>
    </row>
    <row r="1836" spans="1:6" ht="75">
      <c r="A1836" s="878" t="s">
        <v>13049</v>
      </c>
      <c r="B1836" s="860" t="s">
        <v>2151</v>
      </c>
      <c r="C1836" s="947" t="s">
        <v>13050</v>
      </c>
      <c r="D1836" s="890">
        <v>6500</v>
      </c>
      <c r="E1836" s="916"/>
      <c r="F1836" s="870" t="s">
        <v>14138</v>
      </c>
    </row>
    <row r="1837" spans="1:6" ht="45">
      <c r="A1837" s="865" t="s">
        <v>2395</v>
      </c>
      <c r="B1837" s="873" t="s">
        <v>2396</v>
      </c>
      <c r="C1837" s="889" t="s">
        <v>2397</v>
      </c>
      <c r="D1837" s="890">
        <v>1800</v>
      </c>
      <c r="E1837" s="898"/>
      <c r="F1837" s="855" t="s">
        <v>14138</v>
      </c>
    </row>
    <row r="1838" spans="1:6" ht="15">
      <c r="A1838" s="1047" t="s">
        <v>2398</v>
      </c>
      <c r="B1838" s="1048" t="s">
        <v>2399</v>
      </c>
      <c r="C1838" s="1049" t="s">
        <v>2400</v>
      </c>
      <c r="D1838" s="1050">
        <v>1100</v>
      </c>
      <c r="E1838" s="1051"/>
      <c r="F1838" s="897" t="s">
        <v>14138</v>
      </c>
    </row>
    <row r="1839" spans="1:6" ht="30">
      <c r="A1839" s="1047" t="s">
        <v>14821</v>
      </c>
      <c r="B1839" s="1048" t="s">
        <v>2402</v>
      </c>
      <c r="C1839" s="1049" t="s">
        <v>6</v>
      </c>
      <c r="D1839" s="1050">
        <v>1400</v>
      </c>
      <c r="E1839" s="1051"/>
      <c r="F1839" s="897" t="s">
        <v>14138</v>
      </c>
    </row>
    <row r="1840" spans="1:6" ht="30">
      <c r="A1840" s="1047" t="s">
        <v>14822</v>
      </c>
      <c r="B1840" s="1048" t="s">
        <v>8</v>
      </c>
      <c r="C1840" s="1049" t="s">
        <v>9</v>
      </c>
      <c r="D1840" s="1050">
        <v>950</v>
      </c>
      <c r="E1840" s="1051"/>
      <c r="F1840" s="897" t="s">
        <v>14138</v>
      </c>
    </row>
    <row r="1841" spans="1:6" ht="15">
      <c r="A1841" s="1047" t="s">
        <v>10246</v>
      </c>
      <c r="B1841" s="1048" t="s">
        <v>10</v>
      </c>
      <c r="C1841" s="1049" t="s">
        <v>11</v>
      </c>
      <c r="D1841" s="1050">
        <v>1800</v>
      </c>
      <c r="E1841" s="1051"/>
      <c r="F1841" s="897" t="s">
        <v>14138</v>
      </c>
    </row>
    <row r="1842" spans="1:6" ht="30">
      <c r="A1842" s="1047" t="s">
        <v>10247</v>
      </c>
      <c r="B1842" s="1048" t="s">
        <v>14</v>
      </c>
      <c r="C1842" s="1049" t="s">
        <v>11087</v>
      </c>
      <c r="D1842" s="1050">
        <v>1950</v>
      </c>
      <c r="E1842" s="1051"/>
      <c r="F1842" s="897" t="s">
        <v>14138</v>
      </c>
    </row>
    <row r="1843" spans="1:6" ht="15">
      <c r="A1843" s="1047" t="s">
        <v>15</v>
      </c>
      <c r="B1843" s="1048" t="s">
        <v>16</v>
      </c>
      <c r="C1843" s="1049" t="s">
        <v>17</v>
      </c>
      <c r="D1843" s="1050">
        <v>650</v>
      </c>
      <c r="E1843" s="1051"/>
      <c r="F1843" s="897" t="s">
        <v>14138</v>
      </c>
    </row>
    <row r="1844" spans="1:6" ht="15">
      <c r="A1844" s="865" t="s">
        <v>18</v>
      </c>
      <c r="B1844" s="873" t="s">
        <v>19</v>
      </c>
      <c r="C1844" s="889" t="s">
        <v>20</v>
      </c>
      <c r="D1844" s="890">
        <v>900</v>
      </c>
      <c r="E1844" s="898"/>
      <c r="F1844" s="855" t="s">
        <v>14138</v>
      </c>
    </row>
    <row r="1845" spans="1:6" ht="15">
      <c r="A1845" s="865" t="s">
        <v>21</v>
      </c>
      <c r="B1845" s="873" t="s">
        <v>22</v>
      </c>
      <c r="C1845" s="889" t="s">
        <v>23</v>
      </c>
      <c r="D1845" s="890">
        <v>840</v>
      </c>
      <c r="E1845" s="898"/>
      <c r="F1845" s="855" t="s">
        <v>14138</v>
      </c>
    </row>
    <row r="1846" spans="1:6" ht="48">
      <c r="A1846" s="865" t="s">
        <v>14823</v>
      </c>
      <c r="B1846" s="873" t="s">
        <v>25</v>
      </c>
      <c r="C1846" s="889" t="s">
        <v>1107</v>
      </c>
      <c r="D1846" s="890">
        <v>900</v>
      </c>
      <c r="E1846" s="898"/>
      <c r="F1846" s="855" t="s">
        <v>14138</v>
      </c>
    </row>
    <row r="1847" spans="1:6" ht="15">
      <c r="A1847" s="865" t="s">
        <v>1108</v>
      </c>
      <c r="B1847" s="873" t="s">
        <v>1109</v>
      </c>
      <c r="C1847" s="889" t="s">
        <v>1110</v>
      </c>
      <c r="D1847" s="890">
        <v>1080</v>
      </c>
      <c r="E1847" s="898"/>
      <c r="F1847" s="855" t="s">
        <v>14138</v>
      </c>
    </row>
    <row r="1848" spans="1:6" ht="45">
      <c r="A1848" s="865" t="s">
        <v>14824</v>
      </c>
      <c r="B1848" s="873" t="s">
        <v>1112</v>
      </c>
      <c r="C1848" s="889" t="s">
        <v>1113</v>
      </c>
      <c r="D1848" s="890">
        <v>1140</v>
      </c>
      <c r="E1848" s="898"/>
      <c r="F1848" s="855" t="s">
        <v>14138</v>
      </c>
    </row>
    <row r="1849" spans="1:6" ht="15">
      <c r="A1849" s="865" t="s">
        <v>14825</v>
      </c>
      <c r="B1849" s="873" t="s">
        <v>1115</v>
      </c>
      <c r="C1849" s="889" t="s">
        <v>1116</v>
      </c>
      <c r="D1849" s="890">
        <v>950</v>
      </c>
      <c r="E1849" s="898"/>
      <c r="F1849" s="855" t="s">
        <v>14138</v>
      </c>
    </row>
    <row r="1850" spans="1:6" ht="15">
      <c r="A1850" s="865" t="s">
        <v>14826</v>
      </c>
      <c r="B1850" s="873" t="s">
        <v>1118</v>
      </c>
      <c r="C1850" s="889" t="s">
        <v>1119</v>
      </c>
      <c r="D1850" s="890">
        <v>950</v>
      </c>
      <c r="E1850" s="898"/>
      <c r="F1850" s="855" t="s">
        <v>14138</v>
      </c>
    </row>
    <row r="1851" spans="1:6" ht="30">
      <c r="A1851" s="865" t="s">
        <v>14827</v>
      </c>
      <c r="B1851" s="873" t="s">
        <v>1121</v>
      </c>
      <c r="C1851" s="889" t="s">
        <v>1122</v>
      </c>
      <c r="D1851" s="890">
        <v>3500</v>
      </c>
      <c r="E1851" s="898"/>
      <c r="F1851" s="855" t="s">
        <v>14138</v>
      </c>
    </row>
    <row r="1852" spans="1:6" ht="30">
      <c r="A1852" s="865" t="s">
        <v>14828</v>
      </c>
      <c r="B1852" s="873" t="s">
        <v>1124</v>
      </c>
      <c r="C1852" s="889" t="s">
        <v>1125</v>
      </c>
      <c r="D1852" s="890">
        <v>1600</v>
      </c>
      <c r="E1852" s="898"/>
      <c r="F1852" s="855" t="s">
        <v>14138</v>
      </c>
    </row>
    <row r="1853" spans="1:6" ht="30">
      <c r="A1853" s="865" t="s">
        <v>14829</v>
      </c>
      <c r="B1853" s="873" t="s">
        <v>1127</v>
      </c>
      <c r="C1853" s="889" t="s">
        <v>1128</v>
      </c>
      <c r="D1853" s="890">
        <v>3500</v>
      </c>
      <c r="E1853" s="898"/>
      <c r="F1853" s="855" t="s">
        <v>14138</v>
      </c>
    </row>
    <row r="1854" spans="1:6" ht="30">
      <c r="A1854" s="865" t="s">
        <v>14830</v>
      </c>
      <c r="B1854" s="873" t="s">
        <v>1130</v>
      </c>
      <c r="C1854" s="889" t="s">
        <v>1131</v>
      </c>
      <c r="D1854" s="890">
        <v>2000</v>
      </c>
      <c r="E1854" s="898"/>
      <c r="F1854" s="855" t="s">
        <v>14138</v>
      </c>
    </row>
    <row r="1855" spans="1:6" ht="30">
      <c r="A1855" s="865" t="s">
        <v>14831</v>
      </c>
      <c r="B1855" s="873" t="s">
        <v>1133</v>
      </c>
      <c r="C1855" s="889" t="s">
        <v>8048</v>
      </c>
      <c r="D1855" s="890">
        <v>2000</v>
      </c>
      <c r="E1855" s="898"/>
      <c r="F1855" s="855" t="s">
        <v>14138</v>
      </c>
    </row>
    <row r="1856" spans="1:6" ht="30">
      <c r="A1856" s="865" t="s">
        <v>1134</v>
      </c>
      <c r="B1856" s="873" t="s">
        <v>1135</v>
      </c>
      <c r="C1856" s="889" t="s">
        <v>1136</v>
      </c>
      <c r="D1856" s="890">
        <v>1050</v>
      </c>
      <c r="E1856" s="898"/>
      <c r="F1856" s="855" t="s">
        <v>14138</v>
      </c>
    </row>
    <row r="1857" spans="1:6" ht="30">
      <c r="A1857" s="865" t="s">
        <v>14832</v>
      </c>
      <c r="B1857" s="873" t="s">
        <v>1138</v>
      </c>
      <c r="C1857" s="889" t="s">
        <v>1139</v>
      </c>
      <c r="D1857" s="890">
        <v>1450</v>
      </c>
      <c r="E1857" s="898"/>
      <c r="F1857" s="855" t="s">
        <v>14138</v>
      </c>
    </row>
    <row r="1858" spans="1:6" ht="15">
      <c r="A1858" s="865" t="s">
        <v>10248</v>
      </c>
      <c r="B1858" s="873" t="s">
        <v>1140</v>
      </c>
      <c r="C1858" s="889" t="s">
        <v>1141</v>
      </c>
      <c r="D1858" s="890">
        <v>1050</v>
      </c>
      <c r="E1858" s="898"/>
      <c r="F1858" s="855" t="s">
        <v>14138</v>
      </c>
    </row>
    <row r="1859" spans="1:6" ht="45">
      <c r="A1859" s="865" t="s">
        <v>14833</v>
      </c>
      <c r="B1859" s="873" t="s">
        <v>1143</v>
      </c>
      <c r="C1859" s="889" t="s">
        <v>1144</v>
      </c>
      <c r="D1859" s="890">
        <v>3500</v>
      </c>
      <c r="E1859" s="898"/>
      <c r="F1859" s="855" t="s">
        <v>14138</v>
      </c>
    </row>
    <row r="1860" spans="1:6" ht="30">
      <c r="A1860" s="865" t="s">
        <v>14834</v>
      </c>
      <c r="B1860" s="873" t="s">
        <v>1146</v>
      </c>
      <c r="C1860" s="889" t="s">
        <v>1147</v>
      </c>
      <c r="D1860" s="890">
        <v>4500</v>
      </c>
      <c r="E1860" s="898"/>
      <c r="F1860" s="855" t="s">
        <v>14138</v>
      </c>
    </row>
    <row r="1861" spans="1:6" ht="30">
      <c r="A1861" s="865" t="s">
        <v>14835</v>
      </c>
      <c r="B1861" s="873" t="s">
        <v>1148</v>
      </c>
      <c r="C1861" s="889" t="s">
        <v>1149</v>
      </c>
      <c r="D1861" s="890">
        <v>4350</v>
      </c>
      <c r="E1861" s="898"/>
      <c r="F1861" s="855" t="s">
        <v>14138</v>
      </c>
    </row>
    <row r="1862" spans="1:6" ht="30">
      <c r="A1862" s="865" t="s">
        <v>14836</v>
      </c>
      <c r="B1862" s="873" t="s">
        <v>1151</v>
      </c>
      <c r="C1862" s="889" t="s">
        <v>11088</v>
      </c>
      <c r="D1862" s="890">
        <v>1600</v>
      </c>
      <c r="E1862" s="898"/>
      <c r="F1862" s="855" t="s">
        <v>14138</v>
      </c>
    </row>
    <row r="1863" spans="1:6" ht="30">
      <c r="A1863" s="865" t="s">
        <v>14837</v>
      </c>
      <c r="B1863" s="873" t="s">
        <v>1153</v>
      </c>
      <c r="C1863" s="889" t="s">
        <v>1154</v>
      </c>
      <c r="D1863" s="890">
        <v>4100</v>
      </c>
      <c r="E1863" s="898"/>
      <c r="F1863" s="855" t="s">
        <v>14138</v>
      </c>
    </row>
    <row r="1864" spans="1:6" ht="30">
      <c r="A1864" s="865" t="s">
        <v>14838</v>
      </c>
      <c r="B1864" s="873" t="s">
        <v>1156</v>
      </c>
      <c r="C1864" s="889" t="s">
        <v>1157</v>
      </c>
      <c r="D1864" s="890">
        <v>4500</v>
      </c>
      <c r="E1864" s="898"/>
      <c r="F1864" s="855" t="s">
        <v>14138</v>
      </c>
    </row>
    <row r="1865" spans="1:6" ht="30">
      <c r="A1865" s="865" t="s">
        <v>14839</v>
      </c>
      <c r="B1865" s="873" t="s">
        <v>1159</v>
      </c>
      <c r="C1865" s="889" t="s">
        <v>1160</v>
      </c>
      <c r="D1865" s="890">
        <v>3600</v>
      </c>
      <c r="E1865" s="898"/>
      <c r="F1865" s="855" t="s">
        <v>14138</v>
      </c>
    </row>
    <row r="1866" spans="1:6" ht="15">
      <c r="A1866" s="865" t="s">
        <v>14840</v>
      </c>
      <c r="B1866" s="873" t="s">
        <v>1162</v>
      </c>
      <c r="C1866" s="889" t="s">
        <v>1163</v>
      </c>
      <c r="D1866" s="890">
        <v>1600</v>
      </c>
      <c r="E1866" s="898"/>
      <c r="F1866" s="855" t="s">
        <v>14138</v>
      </c>
    </row>
    <row r="1867" spans="1:6" ht="15">
      <c r="A1867" s="865" t="s">
        <v>14841</v>
      </c>
      <c r="B1867" s="873" t="s">
        <v>1165</v>
      </c>
      <c r="C1867" s="889" t="s">
        <v>1166</v>
      </c>
      <c r="D1867" s="890">
        <v>1600</v>
      </c>
      <c r="E1867" s="898"/>
      <c r="F1867" s="855" t="s">
        <v>14138</v>
      </c>
    </row>
    <row r="1868" spans="1:6" ht="30">
      <c r="A1868" s="865" t="s">
        <v>14842</v>
      </c>
      <c r="B1868" s="873" t="s">
        <v>1168</v>
      </c>
      <c r="C1868" s="889" t="s">
        <v>1169</v>
      </c>
      <c r="D1868" s="890">
        <v>2200</v>
      </c>
      <c r="E1868" s="898"/>
      <c r="F1868" s="855" t="s">
        <v>14138</v>
      </c>
    </row>
    <row r="1869" spans="1:6" ht="30">
      <c r="A1869" s="865" t="s">
        <v>14843</v>
      </c>
      <c r="B1869" s="873" t="s">
        <v>1170</v>
      </c>
      <c r="C1869" s="889" t="s">
        <v>1171</v>
      </c>
      <c r="D1869" s="890">
        <v>2200</v>
      </c>
      <c r="E1869" s="898"/>
      <c r="F1869" s="855" t="s">
        <v>14138</v>
      </c>
    </row>
    <row r="1870" spans="1:6" ht="15">
      <c r="A1870" s="865" t="s">
        <v>7661</v>
      </c>
      <c r="B1870" s="873" t="s">
        <v>7662</v>
      </c>
      <c r="C1870" s="889" t="s">
        <v>7663</v>
      </c>
      <c r="D1870" s="890">
        <v>9550</v>
      </c>
      <c r="E1870" s="898"/>
      <c r="F1870" s="855" t="s">
        <v>14138</v>
      </c>
    </row>
    <row r="1871" spans="1:6" ht="15">
      <c r="A1871" s="865" t="s">
        <v>8246</v>
      </c>
      <c r="B1871" s="873" t="s">
        <v>8247</v>
      </c>
      <c r="C1871" s="889" t="s">
        <v>8248</v>
      </c>
      <c r="D1871" s="890">
        <v>4000</v>
      </c>
      <c r="E1871" s="898"/>
      <c r="F1871" s="855" t="s">
        <v>14138</v>
      </c>
    </row>
    <row r="1872" spans="1:6" ht="30">
      <c r="A1872" s="865" t="s">
        <v>8840</v>
      </c>
      <c r="B1872" s="873" t="s">
        <v>8841</v>
      </c>
      <c r="C1872" s="889" t="s">
        <v>8842</v>
      </c>
      <c r="D1872" s="890">
        <v>950</v>
      </c>
      <c r="E1872" s="898"/>
      <c r="F1872" s="855" t="s">
        <v>14138</v>
      </c>
    </row>
    <row r="1873" spans="1:6" ht="15">
      <c r="A1873" s="865" t="s">
        <v>8843</v>
      </c>
      <c r="B1873" s="873" t="s">
        <v>8844</v>
      </c>
      <c r="C1873" s="889" t="s">
        <v>8845</v>
      </c>
      <c r="D1873" s="890">
        <v>950</v>
      </c>
      <c r="E1873" s="898"/>
      <c r="F1873" s="855" t="s">
        <v>14138</v>
      </c>
    </row>
    <row r="1874" spans="1:6" ht="15">
      <c r="A1874" s="865" t="s">
        <v>8846</v>
      </c>
      <c r="B1874" s="873" t="s">
        <v>8847</v>
      </c>
      <c r="C1874" s="889" t="s">
        <v>8848</v>
      </c>
      <c r="D1874" s="890">
        <v>1050</v>
      </c>
      <c r="E1874" s="898"/>
      <c r="F1874" s="855" t="s">
        <v>14138</v>
      </c>
    </row>
    <row r="1875" spans="1:6" ht="30">
      <c r="A1875" s="865" t="s">
        <v>8897</v>
      </c>
      <c r="B1875" s="873" t="s">
        <v>8898</v>
      </c>
      <c r="C1875" s="889" t="s">
        <v>11089</v>
      </c>
      <c r="D1875" s="890">
        <v>1350</v>
      </c>
      <c r="E1875" s="898"/>
      <c r="F1875" s="855" t="s">
        <v>14138</v>
      </c>
    </row>
    <row r="1876" spans="1:6" ht="30">
      <c r="A1876" s="865" t="s">
        <v>8899</v>
      </c>
      <c r="B1876" s="873" t="s">
        <v>8900</v>
      </c>
      <c r="C1876" s="889" t="s">
        <v>11090</v>
      </c>
      <c r="D1876" s="890">
        <v>1350</v>
      </c>
      <c r="E1876" s="898"/>
      <c r="F1876" s="855" t="s">
        <v>14138</v>
      </c>
    </row>
    <row r="1877" spans="1:6" ht="15">
      <c r="A1877" s="865" t="s">
        <v>8901</v>
      </c>
      <c r="B1877" s="873" t="s">
        <v>8902</v>
      </c>
      <c r="C1877" s="889" t="s">
        <v>8903</v>
      </c>
      <c r="D1877" s="890">
        <v>1200</v>
      </c>
      <c r="E1877" s="898"/>
      <c r="F1877" s="855" t="s">
        <v>14138</v>
      </c>
    </row>
    <row r="1878" spans="1:6" ht="15">
      <c r="A1878" s="865" t="s">
        <v>8906</v>
      </c>
      <c r="B1878" s="873" t="s">
        <v>8904</v>
      </c>
      <c r="C1878" s="889" t="s">
        <v>8905</v>
      </c>
      <c r="D1878" s="890">
        <v>400</v>
      </c>
      <c r="E1878" s="898"/>
      <c r="F1878" s="855" t="s">
        <v>14138</v>
      </c>
    </row>
    <row r="1879" spans="1:6" ht="15">
      <c r="A1879" s="865" t="s">
        <v>9411</v>
      </c>
      <c r="B1879" s="873" t="s">
        <v>9412</v>
      </c>
      <c r="C1879" s="889" t="s">
        <v>9413</v>
      </c>
      <c r="D1879" s="890">
        <v>2650</v>
      </c>
      <c r="E1879" s="898"/>
      <c r="F1879" s="855" t="s">
        <v>14138</v>
      </c>
    </row>
    <row r="1880" spans="1:6" ht="15">
      <c r="A1880" s="865" t="s">
        <v>9414</v>
      </c>
      <c r="B1880" s="873" t="s">
        <v>9415</v>
      </c>
      <c r="C1880" s="889" t="s">
        <v>9416</v>
      </c>
      <c r="D1880" s="890">
        <v>800</v>
      </c>
      <c r="E1880" s="898"/>
      <c r="F1880" s="855" t="s">
        <v>14138</v>
      </c>
    </row>
    <row r="1881" spans="1:6" ht="15">
      <c r="A1881" s="865" t="s">
        <v>9727</v>
      </c>
      <c r="B1881" s="873" t="s">
        <v>9728</v>
      </c>
      <c r="C1881" s="889" t="s">
        <v>9729</v>
      </c>
      <c r="D1881" s="890">
        <v>1100</v>
      </c>
      <c r="E1881" s="898"/>
      <c r="F1881" s="855" t="s">
        <v>14138</v>
      </c>
    </row>
    <row r="1882" spans="1:6" ht="15">
      <c r="A1882" s="865" t="s">
        <v>9730</v>
      </c>
      <c r="B1882" s="873" t="s">
        <v>9731</v>
      </c>
      <c r="C1882" s="889" t="s">
        <v>9732</v>
      </c>
      <c r="D1882" s="890">
        <v>1000</v>
      </c>
      <c r="E1882" s="898"/>
      <c r="F1882" s="855" t="s">
        <v>14138</v>
      </c>
    </row>
    <row r="1883" spans="1:6" ht="15">
      <c r="A1883" s="865" t="s">
        <v>11306</v>
      </c>
      <c r="B1883" s="873" t="s">
        <v>11307</v>
      </c>
      <c r="C1883" s="889" t="s">
        <v>11308</v>
      </c>
      <c r="D1883" s="922">
        <v>950</v>
      </c>
      <c r="E1883" s="969"/>
      <c r="F1883" s="855" t="s">
        <v>14138</v>
      </c>
    </row>
    <row r="1884" spans="1:6" ht="30">
      <c r="A1884" s="865" t="s">
        <v>11799</v>
      </c>
      <c r="B1884" s="873" t="s">
        <v>11703</v>
      </c>
      <c r="C1884" s="927" t="s">
        <v>11710</v>
      </c>
      <c r="D1884" s="922">
        <v>4350</v>
      </c>
      <c r="E1884" s="973"/>
      <c r="F1884" s="855" t="s">
        <v>14138</v>
      </c>
    </row>
    <row r="1885" spans="1:6" ht="30">
      <c r="A1885" s="865" t="s">
        <v>11800</v>
      </c>
      <c r="B1885" s="873" t="s">
        <v>11704</v>
      </c>
      <c r="C1885" s="927" t="s">
        <v>11711</v>
      </c>
      <c r="D1885" s="890">
        <v>4350</v>
      </c>
      <c r="E1885" s="902"/>
      <c r="F1885" s="855" t="s">
        <v>14138</v>
      </c>
    </row>
    <row r="1886" spans="1:6" ht="45">
      <c r="A1886" s="865" t="s">
        <v>11801</v>
      </c>
      <c r="B1886" s="873" t="s">
        <v>11705</v>
      </c>
      <c r="C1886" s="889" t="s">
        <v>11712</v>
      </c>
      <c r="D1886" s="890">
        <v>5400</v>
      </c>
      <c r="E1886" s="902"/>
      <c r="F1886" s="855" t="s">
        <v>14138</v>
      </c>
    </row>
    <row r="1887" spans="1:6" ht="30">
      <c r="A1887" s="865" t="s">
        <v>11802</v>
      </c>
      <c r="B1887" s="873" t="s">
        <v>11706</v>
      </c>
      <c r="C1887" s="889" t="s">
        <v>11713</v>
      </c>
      <c r="D1887" s="890">
        <v>4300</v>
      </c>
      <c r="E1887" s="902"/>
      <c r="F1887" s="855" t="s">
        <v>14138</v>
      </c>
    </row>
    <row r="1888" spans="1:6" ht="45">
      <c r="A1888" s="865" t="s">
        <v>11803</v>
      </c>
      <c r="B1888" s="873" t="s">
        <v>11707</v>
      </c>
      <c r="C1888" s="889" t="s">
        <v>11714</v>
      </c>
      <c r="D1888" s="890">
        <v>6500</v>
      </c>
      <c r="E1888" s="902"/>
      <c r="F1888" s="855" t="s">
        <v>14138</v>
      </c>
    </row>
    <row r="1889" spans="1:6" ht="30">
      <c r="A1889" s="865" t="s">
        <v>11804</v>
      </c>
      <c r="B1889" s="873" t="s">
        <v>11708</v>
      </c>
      <c r="C1889" s="889" t="s">
        <v>11715</v>
      </c>
      <c r="D1889" s="890">
        <v>3750</v>
      </c>
      <c r="E1889" s="902"/>
      <c r="F1889" s="855" t="s">
        <v>14138</v>
      </c>
    </row>
    <row r="1890" spans="1:6" ht="30">
      <c r="A1890" s="865" t="s">
        <v>11805</v>
      </c>
      <c r="B1890" s="873" t="s">
        <v>11709</v>
      </c>
      <c r="C1890" s="889" t="s">
        <v>11716</v>
      </c>
      <c r="D1890" s="890">
        <v>3300</v>
      </c>
      <c r="E1890" s="902"/>
      <c r="F1890" s="855" t="s">
        <v>14138</v>
      </c>
    </row>
    <row r="1891" spans="1:6" ht="15">
      <c r="A1891" s="865" t="s">
        <v>11873</v>
      </c>
      <c r="B1891" s="873" t="s">
        <v>11874</v>
      </c>
      <c r="C1891" s="889" t="s">
        <v>11875</v>
      </c>
      <c r="D1891" s="890">
        <v>2000</v>
      </c>
      <c r="E1891" s="902"/>
      <c r="F1891" s="855" t="s">
        <v>14138</v>
      </c>
    </row>
    <row r="1892" spans="1:6" ht="15">
      <c r="A1892" s="865" t="s">
        <v>11876</v>
      </c>
      <c r="B1892" s="873" t="s">
        <v>11877</v>
      </c>
      <c r="C1892" s="889" t="s">
        <v>11878</v>
      </c>
      <c r="D1892" s="890">
        <v>2000</v>
      </c>
      <c r="E1892" s="902"/>
      <c r="F1892" s="855" t="s">
        <v>14138</v>
      </c>
    </row>
    <row r="1893" spans="1:6" ht="30">
      <c r="A1893" s="878" t="s">
        <v>12880</v>
      </c>
      <c r="B1893" s="873" t="s">
        <v>12881</v>
      </c>
      <c r="C1893" s="889" t="s">
        <v>12882</v>
      </c>
      <c r="D1893" s="890">
        <v>5000</v>
      </c>
      <c r="E1893" s="944"/>
      <c r="F1893" s="870" t="s">
        <v>14138</v>
      </c>
    </row>
    <row r="1894" spans="1:6" ht="30">
      <c r="A1894" s="1010" t="s">
        <v>13029</v>
      </c>
      <c r="B1894" s="873" t="s">
        <v>13030</v>
      </c>
      <c r="C1894" s="1026" t="s">
        <v>13031</v>
      </c>
      <c r="D1894" s="1015">
        <v>2500</v>
      </c>
      <c r="E1894" s="944"/>
      <c r="F1894" s="870" t="s">
        <v>14138</v>
      </c>
    </row>
    <row r="1895" spans="1:6" ht="15">
      <c r="A1895" s="1010" t="s">
        <v>13032</v>
      </c>
      <c r="B1895" s="873" t="s">
        <v>13033</v>
      </c>
      <c r="C1895" s="1026" t="s">
        <v>13034</v>
      </c>
      <c r="D1895" s="1015">
        <v>4000</v>
      </c>
      <c r="E1895" s="944"/>
      <c r="F1895" s="870" t="s">
        <v>14138</v>
      </c>
    </row>
    <row r="1896" spans="1:6" ht="30">
      <c r="A1896" s="1010" t="s">
        <v>13035</v>
      </c>
      <c r="B1896" s="873" t="s">
        <v>13036</v>
      </c>
      <c r="C1896" s="1026" t="s">
        <v>13037</v>
      </c>
      <c r="D1896" s="1015">
        <v>5500</v>
      </c>
      <c r="E1896" s="944"/>
      <c r="F1896" s="870" t="s">
        <v>14138</v>
      </c>
    </row>
    <row r="1897" spans="1:6" ht="15.75">
      <c r="A1897" s="1010" t="s">
        <v>13354</v>
      </c>
      <c r="B1897" s="873" t="s">
        <v>13355</v>
      </c>
      <c r="C1897" s="889" t="s">
        <v>13356</v>
      </c>
      <c r="D1897" s="1015">
        <v>2800</v>
      </c>
      <c r="E1897" s="862"/>
      <c r="F1897" s="870" t="s">
        <v>14138</v>
      </c>
    </row>
    <row r="1898" spans="1:6" ht="15.75">
      <c r="A1898" s="865"/>
      <c r="B1898" s="873"/>
      <c r="C1898" s="918" t="s">
        <v>1172</v>
      </c>
      <c r="D1898" s="890"/>
      <c r="E1898" s="898"/>
    </row>
    <row r="1899" spans="1:6" ht="15">
      <c r="A1899" s="865" t="s">
        <v>14844</v>
      </c>
      <c r="B1899" s="873" t="s">
        <v>1174</v>
      </c>
      <c r="C1899" s="889" t="s">
        <v>1175</v>
      </c>
      <c r="D1899" s="890">
        <v>900</v>
      </c>
      <c r="E1899" s="898"/>
      <c r="F1899" s="855" t="s">
        <v>14138</v>
      </c>
    </row>
    <row r="1900" spans="1:6" ht="15">
      <c r="A1900" s="865" t="s">
        <v>14845</v>
      </c>
      <c r="B1900" s="873" t="s">
        <v>1177</v>
      </c>
      <c r="C1900" s="889" t="s">
        <v>1178</v>
      </c>
      <c r="D1900" s="890">
        <v>1400</v>
      </c>
      <c r="E1900" s="898"/>
      <c r="F1900" s="855" t="s">
        <v>14138</v>
      </c>
    </row>
    <row r="1901" spans="1:6" ht="30">
      <c r="A1901" s="865" t="s">
        <v>14846</v>
      </c>
      <c r="B1901" s="873" t="s">
        <v>1180</v>
      </c>
      <c r="C1901" s="889" t="s">
        <v>1181</v>
      </c>
      <c r="D1901" s="890">
        <v>1500</v>
      </c>
      <c r="E1901" s="898"/>
      <c r="F1901" s="855" t="s">
        <v>14138</v>
      </c>
    </row>
    <row r="1902" spans="1:6" ht="15">
      <c r="A1902" s="865" t="s">
        <v>1179</v>
      </c>
      <c r="B1902" s="873" t="s">
        <v>1183</v>
      </c>
      <c r="C1902" s="889" t="s">
        <v>1184</v>
      </c>
      <c r="D1902" s="890">
        <v>5000</v>
      </c>
      <c r="E1902" s="898"/>
      <c r="F1902" s="855" t="s">
        <v>14138</v>
      </c>
    </row>
    <row r="1903" spans="1:6" ht="15">
      <c r="A1903" s="865" t="s">
        <v>1176</v>
      </c>
      <c r="B1903" s="873" t="s">
        <v>1186</v>
      </c>
      <c r="C1903" s="889" t="s">
        <v>1187</v>
      </c>
      <c r="D1903" s="890">
        <v>2400</v>
      </c>
      <c r="E1903" s="898"/>
      <c r="F1903" s="855" t="s">
        <v>14138</v>
      </c>
    </row>
    <row r="1904" spans="1:6" ht="30">
      <c r="A1904" s="865" t="s">
        <v>14847</v>
      </c>
      <c r="B1904" s="873" t="s">
        <v>1189</v>
      </c>
      <c r="C1904" s="889" t="s">
        <v>1190</v>
      </c>
      <c r="D1904" s="890">
        <v>3200</v>
      </c>
      <c r="E1904" s="898"/>
      <c r="F1904" s="855" t="s">
        <v>14138</v>
      </c>
    </row>
    <row r="1905" spans="1:6" ht="30">
      <c r="A1905" s="865" t="s">
        <v>14848</v>
      </c>
      <c r="B1905" s="873" t="s">
        <v>1192</v>
      </c>
      <c r="C1905" s="889" t="s">
        <v>1193</v>
      </c>
      <c r="D1905" s="890">
        <v>1700</v>
      </c>
      <c r="E1905" s="898"/>
      <c r="F1905" s="855" t="s">
        <v>14138</v>
      </c>
    </row>
    <row r="1906" spans="1:6" ht="30">
      <c r="A1906" s="865" t="s">
        <v>14849</v>
      </c>
      <c r="B1906" s="873" t="s">
        <v>1195</v>
      </c>
      <c r="C1906" s="889" t="s">
        <v>1196</v>
      </c>
      <c r="D1906" s="890">
        <v>900</v>
      </c>
      <c r="E1906" s="898"/>
      <c r="F1906" s="855" t="s">
        <v>14138</v>
      </c>
    </row>
    <row r="1907" spans="1:6" ht="45">
      <c r="A1907" s="865" t="s">
        <v>14850</v>
      </c>
      <c r="B1907" s="873" t="s">
        <v>1197</v>
      </c>
      <c r="C1907" s="889" t="s">
        <v>1198</v>
      </c>
      <c r="D1907" s="890">
        <v>3300</v>
      </c>
      <c r="E1907" s="898"/>
      <c r="F1907" s="855" t="s">
        <v>14138</v>
      </c>
    </row>
    <row r="1908" spans="1:6" ht="15">
      <c r="A1908" s="865" t="s">
        <v>14851</v>
      </c>
      <c r="B1908" s="873" t="s">
        <v>1200</v>
      </c>
      <c r="C1908" s="889" t="s">
        <v>1201</v>
      </c>
      <c r="D1908" s="890">
        <v>1600</v>
      </c>
      <c r="E1908" s="898"/>
      <c r="F1908" s="855" t="s">
        <v>14138</v>
      </c>
    </row>
    <row r="1909" spans="1:6" ht="15">
      <c r="A1909" s="865" t="s">
        <v>14852</v>
      </c>
      <c r="B1909" s="873" t="s">
        <v>1203</v>
      </c>
      <c r="C1909" s="889" t="s">
        <v>1204</v>
      </c>
      <c r="D1909" s="890">
        <v>2300</v>
      </c>
      <c r="E1909" s="898"/>
      <c r="F1909" s="855" t="s">
        <v>14138</v>
      </c>
    </row>
    <row r="1910" spans="1:6" ht="15">
      <c r="A1910" s="865" t="s">
        <v>14853</v>
      </c>
      <c r="B1910" s="873" t="s">
        <v>1206</v>
      </c>
      <c r="C1910" s="889" t="s">
        <v>1207</v>
      </c>
      <c r="D1910" s="890">
        <v>1350</v>
      </c>
      <c r="E1910" s="898"/>
      <c r="F1910" s="855" t="s">
        <v>14138</v>
      </c>
    </row>
    <row r="1911" spans="1:6" ht="30">
      <c r="A1911" s="865" t="s">
        <v>14854</v>
      </c>
      <c r="B1911" s="873" t="s">
        <v>1209</v>
      </c>
      <c r="C1911" s="889" t="s">
        <v>1210</v>
      </c>
      <c r="D1911" s="890">
        <v>1800</v>
      </c>
      <c r="E1911" s="898"/>
      <c r="F1911" s="855" t="s">
        <v>14138</v>
      </c>
    </row>
    <row r="1912" spans="1:6" ht="30">
      <c r="A1912" s="865" t="s">
        <v>14855</v>
      </c>
      <c r="B1912" s="873" t="s">
        <v>1212</v>
      </c>
      <c r="C1912" s="889" t="s">
        <v>1213</v>
      </c>
      <c r="D1912" s="890">
        <v>600</v>
      </c>
      <c r="E1912" s="898"/>
      <c r="F1912" s="855" t="s">
        <v>14138</v>
      </c>
    </row>
    <row r="1913" spans="1:6" ht="30">
      <c r="A1913" s="865" t="s">
        <v>14856</v>
      </c>
      <c r="B1913" s="873" t="s">
        <v>1215</v>
      </c>
      <c r="C1913" s="889" t="s">
        <v>1216</v>
      </c>
      <c r="D1913" s="890">
        <v>4350</v>
      </c>
      <c r="E1913" s="898"/>
      <c r="F1913" s="855" t="s">
        <v>14138</v>
      </c>
    </row>
    <row r="1914" spans="1:6" ht="15">
      <c r="A1914" s="865" t="s">
        <v>14857</v>
      </c>
      <c r="B1914" s="873" t="s">
        <v>1217</v>
      </c>
      <c r="C1914" s="889" t="s">
        <v>1218</v>
      </c>
      <c r="D1914" s="890">
        <v>2200</v>
      </c>
      <c r="E1914" s="898"/>
      <c r="F1914" s="855" t="s">
        <v>14138</v>
      </c>
    </row>
    <row r="1915" spans="1:6" ht="30">
      <c r="A1915" s="865" t="s">
        <v>14858</v>
      </c>
      <c r="B1915" s="873" t="s">
        <v>1220</v>
      </c>
      <c r="C1915" s="889" t="s">
        <v>1221</v>
      </c>
      <c r="D1915" s="890">
        <v>950</v>
      </c>
      <c r="E1915" s="898"/>
      <c r="F1915" s="855" t="s">
        <v>14138</v>
      </c>
    </row>
    <row r="1916" spans="1:6" ht="30">
      <c r="A1916" s="865" t="s">
        <v>14859</v>
      </c>
      <c r="B1916" s="873" t="s">
        <v>1223</v>
      </c>
      <c r="C1916" s="889" t="s">
        <v>1224</v>
      </c>
      <c r="D1916" s="890">
        <v>750</v>
      </c>
      <c r="E1916" s="898"/>
      <c r="F1916" s="855" t="s">
        <v>14138</v>
      </c>
    </row>
    <row r="1917" spans="1:6" ht="30">
      <c r="A1917" s="865" t="s">
        <v>1225</v>
      </c>
      <c r="B1917" s="873" t="s">
        <v>1226</v>
      </c>
      <c r="C1917" s="889" t="s">
        <v>1227</v>
      </c>
      <c r="D1917" s="890">
        <v>3500</v>
      </c>
      <c r="E1917" s="898"/>
      <c r="F1917" s="855" t="s">
        <v>14138</v>
      </c>
    </row>
    <row r="1918" spans="1:6" ht="75">
      <c r="A1918" s="865" t="s">
        <v>14860</v>
      </c>
      <c r="B1918" s="873" t="s">
        <v>1229</v>
      </c>
      <c r="C1918" s="889" t="s">
        <v>1230</v>
      </c>
      <c r="D1918" s="890">
        <v>4850</v>
      </c>
      <c r="E1918" s="898"/>
      <c r="F1918" s="855" t="s">
        <v>14138</v>
      </c>
    </row>
    <row r="1919" spans="1:6" ht="15">
      <c r="A1919" s="865" t="s">
        <v>14861</v>
      </c>
      <c r="B1919" s="873" t="s">
        <v>1232</v>
      </c>
      <c r="C1919" s="889" t="s">
        <v>1233</v>
      </c>
      <c r="D1919" s="890">
        <v>750</v>
      </c>
      <c r="E1919" s="898"/>
      <c r="F1919" s="855" t="s">
        <v>14138</v>
      </c>
    </row>
    <row r="1920" spans="1:6" ht="30">
      <c r="A1920" s="865" t="s">
        <v>8546</v>
      </c>
      <c r="B1920" s="873" t="s">
        <v>8547</v>
      </c>
      <c r="C1920" s="889" t="s">
        <v>13405</v>
      </c>
      <c r="D1920" s="890">
        <v>7100</v>
      </c>
      <c r="E1920" s="898"/>
      <c r="F1920" s="855" t="s">
        <v>14138</v>
      </c>
    </row>
    <row r="1921" spans="1:7" ht="15">
      <c r="A1921" s="865" t="s">
        <v>8549</v>
      </c>
      <c r="B1921" s="873" t="s">
        <v>8550</v>
      </c>
      <c r="C1921" s="889" t="s">
        <v>8551</v>
      </c>
      <c r="D1921" s="890">
        <v>4700</v>
      </c>
      <c r="E1921" s="898"/>
      <c r="F1921" s="855" t="s">
        <v>14138</v>
      </c>
    </row>
    <row r="1922" spans="1:7" ht="15">
      <c r="A1922" s="865" t="s">
        <v>14862</v>
      </c>
      <c r="B1922" s="873" t="s">
        <v>8553</v>
      </c>
      <c r="C1922" s="889" t="s">
        <v>8554</v>
      </c>
      <c r="D1922" s="890">
        <v>6500</v>
      </c>
      <c r="E1922" s="898"/>
      <c r="F1922" s="855" t="s">
        <v>14138</v>
      </c>
    </row>
    <row r="1923" spans="1:7" ht="15">
      <c r="A1923" s="865" t="s">
        <v>8849</v>
      </c>
      <c r="B1923" s="873" t="s">
        <v>8850</v>
      </c>
      <c r="C1923" s="889" t="s">
        <v>8851</v>
      </c>
      <c r="D1923" s="890">
        <v>300</v>
      </c>
      <c r="E1923" s="898"/>
      <c r="F1923" s="855" t="s">
        <v>14138</v>
      </c>
    </row>
    <row r="1924" spans="1:7" ht="15">
      <c r="A1924" s="865" t="s">
        <v>8852</v>
      </c>
      <c r="B1924" s="873" t="s">
        <v>8853</v>
      </c>
      <c r="C1924" s="889" t="s">
        <v>8854</v>
      </c>
      <c r="D1924" s="890">
        <v>950</v>
      </c>
      <c r="E1924" s="898"/>
      <c r="F1924" s="855" t="s">
        <v>14138</v>
      </c>
    </row>
    <row r="1925" spans="1:7" ht="30">
      <c r="A1925" s="865" t="s">
        <v>8855</v>
      </c>
      <c r="B1925" s="873" t="s">
        <v>8856</v>
      </c>
      <c r="C1925" s="889" t="s">
        <v>8857</v>
      </c>
      <c r="D1925" s="890">
        <v>2700</v>
      </c>
      <c r="E1925" s="898"/>
      <c r="F1925" s="855" t="s">
        <v>14138</v>
      </c>
    </row>
    <row r="1926" spans="1:7" ht="15">
      <c r="A1926" s="865" t="s">
        <v>9706</v>
      </c>
      <c r="B1926" s="873" t="s">
        <v>9707</v>
      </c>
      <c r="C1926" s="889" t="s">
        <v>9708</v>
      </c>
      <c r="D1926" s="890">
        <v>2050</v>
      </c>
      <c r="E1926" s="898"/>
      <c r="F1926" s="855" t="s">
        <v>14138</v>
      </c>
    </row>
    <row r="1927" spans="1:7" ht="15">
      <c r="A1927" s="865" t="s">
        <v>9709</v>
      </c>
      <c r="B1927" s="873" t="s">
        <v>9710</v>
      </c>
      <c r="C1927" s="889" t="s">
        <v>9711</v>
      </c>
      <c r="D1927" s="890">
        <v>3850</v>
      </c>
      <c r="E1927" s="898"/>
      <c r="F1927" s="855" t="s">
        <v>14138</v>
      </c>
    </row>
    <row r="1928" spans="1:7" ht="15">
      <c r="A1928" s="865" t="s">
        <v>12233</v>
      </c>
      <c r="B1928" s="873" t="s">
        <v>12234</v>
      </c>
      <c r="C1928" s="889" t="s">
        <v>12235</v>
      </c>
      <c r="D1928" s="890">
        <v>2500</v>
      </c>
      <c r="E1928" s="898"/>
      <c r="F1928" s="855" t="s">
        <v>14138</v>
      </c>
    </row>
    <row r="1929" spans="1:7" ht="30">
      <c r="A1929" s="1010" t="s">
        <v>13396</v>
      </c>
      <c r="B1929" s="873" t="s">
        <v>13397</v>
      </c>
      <c r="C1929" s="1011" t="s">
        <v>13398</v>
      </c>
      <c r="D1929" s="1015">
        <v>33000</v>
      </c>
      <c r="E1929" s="944"/>
      <c r="F1929" s="855" t="s">
        <v>14138</v>
      </c>
      <c r="G1929" s="870"/>
    </row>
    <row r="1930" spans="1:7" ht="15.75">
      <c r="A1930" s="865"/>
      <c r="B1930" s="873"/>
      <c r="C1930" s="918" t="s">
        <v>1234</v>
      </c>
      <c r="D1930" s="890"/>
      <c r="E1930" s="898"/>
    </row>
    <row r="1931" spans="1:7" ht="84">
      <c r="A1931" s="865" t="s">
        <v>1235</v>
      </c>
      <c r="B1931" s="873" t="s">
        <v>1236</v>
      </c>
      <c r="C1931" s="889" t="s">
        <v>1237</v>
      </c>
      <c r="D1931" s="890">
        <v>3740</v>
      </c>
      <c r="E1931" s="898"/>
      <c r="F1931" s="855" t="s">
        <v>14138</v>
      </c>
    </row>
    <row r="1932" spans="1:7" ht="15">
      <c r="A1932" s="865" t="s">
        <v>14863</v>
      </c>
      <c r="B1932" s="873" t="s">
        <v>1239</v>
      </c>
      <c r="C1932" s="889" t="s">
        <v>1240</v>
      </c>
      <c r="D1932" s="890">
        <v>12100</v>
      </c>
      <c r="E1932" s="898"/>
      <c r="F1932" s="855" t="s">
        <v>14138</v>
      </c>
    </row>
    <row r="1933" spans="1:7" ht="15">
      <c r="A1933" s="865" t="s">
        <v>14864</v>
      </c>
      <c r="B1933" s="873" t="s">
        <v>1242</v>
      </c>
      <c r="C1933" s="889" t="s">
        <v>1243</v>
      </c>
      <c r="D1933" s="890">
        <v>6750</v>
      </c>
      <c r="E1933" s="898"/>
      <c r="F1933" s="855" t="s">
        <v>14138</v>
      </c>
      <c r="G1933" s="855" t="s">
        <v>13887</v>
      </c>
    </row>
    <row r="1934" spans="1:7" ht="45">
      <c r="A1934" s="865" t="s">
        <v>1244</v>
      </c>
      <c r="B1934" s="873" t="s">
        <v>1245</v>
      </c>
      <c r="C1934" s="889" t="s">
        <v>1246</v>
      </c>
      <c r="D1934" s="890">
        <v>3700</v>
      </c>
      <c r="E1934" s="898"/>
      <c r="F1934" s="855" t="s">
        <v>14138</v>
      </c>
    </row>
    <row r="1935" spans="1:7" ht="30">
      <c r="A1935" s="865" t="s">
        <v>13981</v>
      </c>
      <c r="B1935" s="873" t="s">
        <v>1248</v>
      </c>
      <c r="C1935" s="889" t="s">
        <v>1249</v>
      </c>
      <c r="D1935" s="890">
        <v>3650</v>
      </c>
      <c r="E1935" s="898"/>
      <c r="F1935" s="855" t="s">
        <v>14138</v>
      </c>
      <c r="G1935" s="855" t="s">
        <v>13977</v>
      </c>
    </row>
    <row r="1936" spans="1:7" ht="30">
      <c r="A1936" s="865" t="s">
        <v>14865</v>
      </c>
      <c r="B1936" s="873" t="s">
        <v>1251</v>
      </c>
      <c r="C1936" s="889" t="s">
        <v>1252</v>
      </c>
      <c r="D1936" s="890">
        <v>6820</v>
      </c>
      <c r="E1936" s="898"/>
      <c r="F1936" s="855" t="s">
        <v>14138</v>
      </c>
    </row>
    <row r="1937" spans="1:7" ht="15">
      <c r="A1937" s="865" t="s">
        <v>14866</v>
      </c>
      <c r="B1937" s="873" t="s">
        <v>1254</v>
      </c>
      <c r="C1937" s="889" t="s">
        <v>1255</v>
      </c>
      <c r="D1937" s="890">
        <v>720</v>
      </c>
      <c r="E1937" s="898"/>
      <c r="F1937" s="855" t="s">
        <v>14138</v>
      </c>
    </row>
    <row r="1938" spans="1:7" ht="30">
      <c r="A1938" s="865" t="s">
        <v>14867</v>
      </c>
      <c r="B1938" s="873" t="s">
        <v>1257</v>
      </c>
      <c r="C1938" s="889" t="s">
        <v>1258</v>
      </c>
      <c r="D1938" s="890">
        <v>6850</v>
      </c>
      <c r="E1938" s="898"/>
      <c r="F1938" s="855" t="s">
        <v>14138</v>
      </c>
      <c r="G1938" s="855" t="s">
        <v>13887</v>
      </c>
    </row>
    <row r="1939" spans="1:7" ht="60">
      <c r="A1939" s="865" t="s">
        <v>1259</v>
      </c>
      <c r="B1939" s="873" t="s">
        <v>1260</v>
      </c>
      <c r="C1939" s="889" t="s">
        <v>1261</v>
      </c>
      <c r="D1939" s="890">
        <v>12100</v>
      </c>
      <c r="E1939" s="898"/>
      <c r="F1939" s="855" t="s">
        <v>14138</v>
      </c>
    </row>
    <row r="1940" spans="1:7" ht="60">
      <c r="A1940" s="865" t="s">
        <v>15722</v>
      </c>
      <c r="B1940" s="873" t="s">
        <v>1263</v>
      </c>
      <c r="C1940" s="889" t="s">
        <v>8598</v>
      </c>
      <c r="D1940" s="890">
        <v>14520</v>
      </c>
      <c r="E1940" s="898"/>
      <c r="F1940" s="855" t="s">
        <v>14138</v>
      </c>
    </row>
    <row r="1941" spans="1:7" ht="15">
      <c r="A1941" s="865" t="s">
        <v>1265</v>
      </c>
      <c r="B1941" s="873" t="s">
        <v>1266</v>
      </c>
      <c r="C1941" s="889" t="s">
        <v>1267</v>
      </c>
      <c r="D1941" s="890">
        <v>1600</v>
      </c>
      <c r="E1941" s="898"/>
      <c r="F1941" s="855" t="s">
        <v>14138</v>
      </c>
    </row>
    <row r="1942" spans="1:7" ht="15">
      <c r="A1942" s="865" t="s">
        <v>1268</v>
      </c>
      <c r="B1942" s="873" t="s">
        <v>1269</v>
      </c>
      <c r="C1942" s="889" t="s">
        <v>1270</v>
      </c>
      <c r="D1942" s="890">
        <v>2640</v>
      </c>
      <c r="E1942" s="898"/>
      <c r="F1942" s="855" t="s">
        <v>14138</v>
      </c>
    </row>
    <row r="1943" spans="1:7" ht="15">
      <c r="A1943" s="865" t="s">
        <v>14868</v>
      </c>
      <c r="B1943" s="873" t="s">
        <v>1272</v>
      </c>
      <c r="C1943" s="889" t="s">
        <v>13942</v>
      </c>
      <c r="D1943" s="890">
        <v>6300</v>
      </c>
      <c r="E1943" s="898"/>
      <c r="F1943" s="855" t="s">
        <v>14138</v>
      </c>
      <c r="G1943" s="855" t="s">
        <v>13887</v>
      </c>
    </row>
    <row r="1944" spans="1:7" ht="15">
      <c r="A1944" s="865" t="s">
        <v>14869</v>
      </c>
      <c r="B1944" s="873" t="s">
        <v>1278</v>
      </c>
      <c r="C1944" s="889" t="s">
        <v>1279</v>
      </c>
      <c r="D1944" s="890">
        <v>8400</v>
      </c>
      <c r="E1944" s="898"/>
      <c r="F1944" s="855" t="s">
        <v>14138</v>
      </c>
      <c r="G1944" s="855" t="s">
        <v>13887</v>
      </c>
    </row>
    <row r="1945" spans="1:7" ht="15">
      <c r="A1945" s="865" t="s">
        <v>14870</v>
      </c>
      <c r="B1945" s="873" t="s">
        <v>1281</v>
      </c>
      <c r="C1945" s="889" t="s">
        <v>1282</v>
      </c>
      <c r="D1945" s="890">
        <v>4950</v>
      </c>
      <c r="E1945" s="898"/>
      <c r="F1945" s="855" t="s">
        <v>14138</v>
      </c>
    </row>
    <row r="1946" spans="1:7" ht="15">
      <c r="A1946" s="865" t="s">
        <v>14871</v>
      </c>
      <c r="B1946" s="873" t="s">
        <v>1284</v>
      </c>
      <c r="C1946" s="889" t="s">
        <v>13944</v>
      </c>
      <c r="D1946" s="890">
        <v>6300</v>
      </c>
      <c r="E1946" s="898"/>
      <c r="F1946" s="855" t="s">
        <v>14138</v>
      </c>
      <c r="G1946" s="855" t="s">
        <v>13887</v>
      </c>
    </row>
    <row r="1947" spans="1:7" ht="36">
      <c r="A1947" s="865" t="s">
        <v>14872</v>
      </c>
      <c r="B1947" s="873" t="s">
        <v>1287</v>
      </c>
      <c r="C1947" s="889" t="s">
        <v>9516</v>
      </c>
      <c r="D1947" s="890">
        <v>3700</v>
      </c>
      <c r="E1947" s="898"/>
      <c r="F1947" s="855" t="s">
        <v>14138</v>
      </c>
    </row>
    <row r="1948" spans="1:7" ht="15.75">
      <c r="A1948" s="865" t="s">
        <v>14873</v>
      </c>
      <c r="B1948" s="873" t="s">
        <v>1289</v>
      </c>
      <c r="C1948" s="889" t="s">
        <v>1290</v>
      </c>
      <c r="D1948" s="890">
        <v>14250</v>
      </c>
      <c r="E1948" s="862" t="s">
        <v>5899</v>
      </c>
      <c r="F1948" s="855" t="s">
        <v>14138</v>
      </c>
    </row>
    <row r="1949" spans="1:7" ht="15">
      <c r="A1949" s="865" t="s">
        <v>14874</v>
      </c>
      <c r="B1949" s="873" t="s">
        <v>1292</v>
      </c>
      <c r="C1949" s="889" t="s">
        <v>1293</v>
      </c>
      <c r="D1949" s="890">
        <v>660</v>
      </c>
      <c r="E1949" s="898"/>
      <c r="F1949" s="855" t="s">
        <v>14138</v>
      </c>
    </row>
    <row r="1950" spans="1:7" ht="24">
      <c r="A1950" s="865" t="s">
        <v>14875</v>
      </c>
      <c r="B1950" s="873" t="s">
        <v>1295</v>
      </c>
      <c r="C1950" s="889" t="s">
        <v>1296</v>
      </c>
      <c r="D1950" s="890">
        <v>6800</v>
      </c>
      <c r="E1950" s="898"/>
      <c r="F1950" s="855" t="s">
        <v>14138</v>
      </c>
      <c r="G1950" s="855" t="s">
        <v>13887</v>
      </c>
    </row>
    <row r="1951" spans="1:7" ht="15">
      <c r="A1951" s="865" t="s">
        <v>1304</v>
      </c>
      <c r="B1951" s="873" t="s">
        <v>1297</v>
      </c>
      <c r="C1951" s="889" t="s">
        <v>9517</v>
      </c>
      <c r="D1951" s="890">
        <v>4950</v>
      </c>
      <c r="E1951" s="898"/>
      <c r="F1951" s="855" t="s">
        <v>14138</v>
      </c>
    </row>
    <row r="1952" spans="1:7" ht="45">
      <c r="A1952" s="865" t="s">
        <v>1307</v>
      </c>
      <c r="B1952" s="873" t="s">
        <v>1299</v>
      </c>
      <c r="C1952" s="889" t="s">
        <v>1300</v>
      </c>
      <c r="D1952" s="890">
        <v>1050</v>
      </c>
      <c r="E1952" s="898"/>
      <c r="F1952" s="855" t="s">
        <v>14138</v>
      </c>
    </row>
    <row r="1953" spans="1:7" ht="45">
      <c r="A1953" s="865" t="s">
        <v>13945</v>
      </c>
      <c r="B1953" s="873" t="s">
        <v>1302</v>
      </c>
      <c r="C1953" s="889" t="s">
        <v>1303</v>
      </c>
      <c r="D1953" s="890">
        <v>3500</v>
      </c>
      <c r="E1953" s="898"/>
      <c r="F1953" s="855" t="s">
        <v>14138</v>
      </c>
      <c r="G1953" s="855" t="s">
        <v>13887</v>
      </c>
    </row>
    <row r="1954" spans="1:7" ht="24">
      <c r="A1954" s="865" t="s">
        <v>14876</v>
      </c>
      <c r="B1954" s="873" t="s">
        <v>1305</v>
      </c>
      <c r="C1954" s="889" t="s">
        <v>1306</v>
      </c>
      <c r="D1954" s="890">
        <v>6950</v>
      </c>
      <c r="E1954" s="898"/>
      <c r="F1954" s="855" t="s">
        <v>14138</v>
      </c>
      <c r="G1954" s="855" t="s">
        <v>13887</v>
      </c>
    </row>
    <row r="1955" spans="1:7" ht="30">
      <c r="A1955" s="865" t="s">
        <v>14877</v>
      </c>
      <c r="B1955" s="873" t="s">
        <v>1308</v>
      </c>
      <c r="C1955" s="889" t="s">
        <v>1309</v>
      </c>
      <c r="D1955" s="890">
        <v>11000</v>
      </c>
      <c r="E1955" s="898"/>
      <c r="F1955" s="855" t="s">
        <v>14138</v>
      </c>
      <c r="G1955" s="855" t="s">
        <v>13887</v>
      </c>
    </row>
    <row r="1956" spans="1:7" ht="15">
      <c r="A1956" s="865" t="s">
        <v>14878</v>
      </c>
      <c r="B1956" s="873" t="s">
        <v>1311</v>
      </c>
      <c r="C1956" s="889" t="s">
        <v>1312</v>
      </c>
      <c r="D1956" s="890">
        <v>8910</v>
      </c>
      <c r="E1956" s="898"/>
      <c r="F1956" s="855" t="s">
        <v>14138</v>
      </c>
    </row>
    <row r="1957" spans="1:7" ht="15">
      <c r="A1957" s="865" t="s">
        <v>1313</v>
      </c>
      <c r="B1957" s="873" t="s">
        <v>1314</v>
      </c>
      <c r="C1957" s="889" t="s">
        <v>1315</v>
      </c>
      <c r="D1957" s="890">
        <v>1870</v>
      </c>
      <c r="E1957" s="898"/>
      <c r="F1957" s="855" t="s">
        <v>14138</v>
      </c>
    </row>
    <row r="1958" spans="1:7" ht="24">
      <c r="A1958" s="865" t="s">
        <v>14879</v>
      </c>
      <c r="B1958" s="873" t="s">
        <v>1317</v>
      </c>
      <c r="C1958" s="889" t="s">
        <v>1318</v>
      </c>
      <c r="D1958" s="890">
        <v>5060</v>
      </c>
      <c r="E1958" s="898"/>
      <c r="F1958" s="855" t="s">
        <v>14138</v>
      </c>
    </row>
    <row r="1959" spans="1:7" ht="30">
      <c r="A1959" s="865" t="s">
        <v>13946</v>
      </c>
      <c r="B1959" s="873" t="s">
        <v>1319</v>
      </c>
      <c r="C1959" s="889" t="s">
        <v>1320</v>
      </c>
      <c r="D1959" s="890">
        <v>11000</v>
      </c>
      <c r="E1959" s="898"/>
      <c r="F1959" s="855" t="s">
        <v>14138</v>
      </c>
      <c r="G1959" s="855" t="s">
        <v>13887</v>
      </c>
    </row>
    <row r="1960" spans="1:7" ht="15">
      <c r="A1960" s="865" t="s">
        <v>7721</v>
      </c>
      <c r="B1960" s="873" t="s">
        <v>7722</v>
      </c>
      <c r="C1960" s="889" t="s">
        <v>9518</v>
      </c>
      <c r="D1960" s="890">
        <v>12650</v>
      </c>
      <c r="E1960" s="898"/>
      <c r="F1960" s="855" t="s">
        <v>14138</v>
      </c>
    </row>
    <row r="1961" spans="1:7" ht="15">
      <c r="A1961" s="865" t="s">
        <v>7723</v>
      </c>
      <c r="B1961" s="873" t="s">
        <v>7724</v>
      </c>
      <c r="C1961" s="889" t="s">
        <v>7725</v>
      </c>
      <c r="D1961" s="890">
        <v>13200</v>
      </c>
      <c r="E1961" s="898"/>
      <c r="F1961" s="855" t="s">
        <v>14138</v>
      </c>
    </row>
    <row r="1962" spans="1:7" ht="15">
      <c r="A1962" s="865" t="s">
        <v>14880</v>
      </c>
      <c r="B1962" s="873" t="s">
        <v>7727</v>
      </c>
      <c r="C1962" s="889" t="s">
        <v>7728</v>
      </c>
      <c r="D1962" s="890">
        <v>12930</v>
      </c>
      <c r="E1962" s="898"/>
      <c r="F1962" s="855" t="s">
        <v>14138</v>
      </c>
    </row>
    <row r="1963" spans="1:7" ht="15">
      <c r="A1963" s="865" t="s">
        <v>7677</v>
      </c>
      <c r="B1963" s="873" t="s">
        <v>7729</v>
      </c>
      <c r="C1963" s="889" t="s">
        <v>7678</v>
      </c>
      <c r="D1963" s="890">
        <v>8140</v>
      </c>
      <c r="E1963" s="898"/>
      <c r="F1963" s="855" t="s">
        <v>14138</v>
      </c>
    </row>
    <row r="1964" spans="1:7" ht="15">
      <c r="A1964" s="865" t="s">
        <v>7679</v>
      </c>
      <c r="B1964" s="873" t="s">
        <v>7730</v>
      </c>
      <c r="C1964" s="889" t="s">
        <v>7680</v>
      </c>
      <c r="D1964" s="890">
        <v>10510</v>
      </c>
      <c r="E1964" s="898"/>
      <c r="F1964" s="855" t="s">
        <v>14138</v>
      </c>
    </row>
    <row r="1965" spans="1:7" ht="15">
      <c r="A1965" s="865" t="s">
        <v>9595</v>
      </c>
      <c r="B1965" s="873" t="s">
        <v>9596</v>
      </c>
      <c r="C1965" s="889" t="s">
        <v>9597</v>
      </c>
      <c r="D1965" s="890">
        <v>6660</v>
      </c>
      <c r="E1965" s="898"/>
      <c r="F1965" s="855" t="s">
        <v>14138</v>
      </c>
    </row>
    <row r="1966" spans="1:7" ht="15">
      <c r="A1966" s="865" t="s">
        <v>9886</v>
      </c>
      <c r="B1966" s="873" t="s">
        <v>9887</v>
      </c>
      <c r="C1966" s="889" t="s">
        <v>9888</v>
      </c>
      <c r="D1966" s="890">
        <v>3630</v>
      </c>
      <c r="E1966" s="898"/>
      <c r="F1966" s="855" t="s">
        <v>14138</v>
      </c>
    </row>
    <row r="1967" spans="1:7" ht="15">
      <c r="A1967" s="865" t="s">
        <v>11412</v>
      </c>
      <c r="B1967" s="873" t="s">
        <v>11413</v>
      </c>
      <c r="C1967" s="889" t="s">
        <v>11414</v>
      </c>
      <c r="D1967" s="890">
        <v>2200</v>
      </c>
      <c r="E1967" s="898"/>
      <c r="F1967" s="855" t="s">
        <v>14138</v>
      </c>
    </row>
    <row r="1968" spans="1:7" ht="15">
      <c r="A1968" s="865" t="s">
        <v>11806</v>
      </c>
      <c r="B1968" s="873" t="s">
        <v>11718</v>
      </c>
      <c r="C1968" s="889" t="s">
        <v>11717</v>
      </c>
      <c r="D1968" s="890">
        <v>7260</v>
      </c>
      <c r="E1968" s="898"/>
      <c r="F1968" s="855" t="s">
        <v>14138</v>
      </c>
    </row>
    <row r="1969" spans="1:6" ht="30">
      <c r="A1969" s="1024" t="s">
        <v>13022</v>
      </c>
      <c r="B1969" s="873" t="s">
        <v>13023</v>
      </c>
      <c r="C1969" s="1025" t="s">
        <v>13024</v>
      </c>
      <c r="D1969" s="1015">
        <v>4000</v>
      </c>
      <c r="E1969" s="944"/>
      <c r="F1969" s="855" t="s">
        <v>14138</v>
      </c>
    </row>
    <row r="1970" spans="1:6" ht="15.75">
      <c r="A1970" s="865"/>
      <c r="B1970" s="873"/>
      <c r="C1970" s="918" t="s">
        <v>1321</v>
      </c>
      <c r="D1970" s="890"/>
      <c r="E1970" s="898"/>
    </row>
    <row r="1971" spans="1:6" ht="15">
      <c r="A1971" s="865" t="s">
        <v>1322</v>
      </c>
      <c r="B1971" s="873" t="s">
        <v>1323</v>
      </c>
      <c r="C1971" s="889" t="s">
        <v>1324</v>
      </c>
      <c r="D1971" s="890">
        <v>1210</v>
      </c>
      <c r="E1971" s="898"/>
      <c r="F1971" s="855" t="s">
        <v>14138</v>
      </c>
    </row>
    <row r="1972" spans="1:6" ht="15">
      <c r="A1972" s="865" t="s">
        <v>14881</v>
      </c>
      <c r="B1972" s="873" t="s">
        <v>1326</v>
      </c>
      <c r="C1972" s="889" t="s">
        <v>1327</v>
      </c>
      <c r="D1972" s="890">
        <v>1210</v>
      </c>
      <c r="E1972" s="898"/>
      <c r="F1972" s="855" t="s">
        <v>14138</v>
      </c>
    </row>
    <row r="1973" spans="1:6" ht="15">
      <c r="A1973" s="865" t="s">
        <v>14882</v>
      </c>
      <c r="B1973" s="873" t="s">
        <v>1329</v>
      </c>
      <c r="C1973" s="889" t="s">
        <v>1330</v>
      </c>
      <c r="D1973" s="890">
        <v>1820</v>
      </c>
      <c r="E1973" s="898"/>
      <c r="F1973" s="855" t="s">
        <v>14138</v>
      </c>
    </row>
    <row r="1974" spans="1:6" ht="15">
      <c r="A1974" s="865" t="s">
        <v>14883</v>
      </c>
      <c r="B1974" s="873" t="s">
        <v>1332</v>
      </c>
      <c r="C1974" s="889" t="s">
        <v>1333</v>
      </c>
      <c r="D1974" s="890">
        <v>2200</v>
      </c>
      <c r="E1974" s="898"/>
      <c r="F1974" s="855" t="s">
        <v>14138</v>
      </c>
    </row>
    <row r="1975" spans="1:6" ht="15">
      <c r="A1975" s="865" t="s">
        <v>1325</v>
      </c>
      <c r="B1975" s="873" t="s">
        <v>1335</v>
      </c>
      <c r="C1975" s="889" t="s">
        <v>1336</v>
      </c>
      <c r="D1975" s="890">
        <v>720</v>
      </c>
      <c r="E1975" s="898"/>
      <c r="F1975" s="855" t="s">
        <v>14138</v>
      </c>
    </row>
    <row r="1976" spans="1:6" ht="15">
      <c r="A1976" s="865" t="s">
        <v>14884</v>
      </c>
      <c r="B1976" s="873" t="s">
        <v>1338</v>
      </c>
      <c r="C1976" s="889" t="s">
        <v>1339</v>
      </c>
      <c r="D1976" s="890">
        <v>1270</v>
      </c>
      <c r="E1976" s="898"/>
      <c r="F1976" s="855" t="s">
        <v>14138</v>
      </c>
    </row>
    <row r="1977" spans="1:6" ht="30">
      <c r="A1977" s="865" t="s">
        <v>14885</v>
      </c>
      <c r="B1977" s="873" t="s">
        <v>1341</v>
      </c>
      <c r="C1977" s="889" t="s">
        <v>1342</v>
      </c>
      <c r="D1977" s="890">
        <v>2530</v>
      </c>
      <c r="E1977" s="898"/>
      <c r="F1977" s="855" t="s">
        <v>14138</v>
      </c>
    </row>
    <row r="1978" spans="1:6" ht="30">
      <c r="A1978" s="865" t="s">
        <v>14886</v>
      </c>
      <c r="B1978" s="873" t="s">
        <v>1344</v>
      </c>
      <c r="C1978" s="889" t="s">
        <v>1345</v>
      </c>
      <c r="D1978" s="890">
        <v>990</v>
      </c>
      <c r="E1978" s="898"/>
      <c r="F1978" s="855" t="s">
        <v>14138</v>
      </c>
    </row>
    <row r="1979" spans="1:6" ht="15">
      <c r="A1979" s="865" t="s">
        <v>14887</v>
      </c>
      <c r="B1979" s="873" t="s">
        <v>1347</v>
      </c>
      <c r="C1979" s="889" t="s">
        <v>1348</v>
      </c>
      <c r="D1979" s="890">
        <v>990</v>
      </c>
      <c r="E1979" s="898"/>
      <c r="F1979" s="855" t="s">
        <v>14138</v>
      </c>
    </row>
    <row r="1980" spans="1:6" ht="15">
      <c r="A1980" s="865" t="s">
        <v>14888</v>
      </c>
      <c r="B1980" s="873" t="s">
        <v>1350</v>
      </c>
      <c r="C1980" s="889" t="s">
        <v>1351</v>
      </c>
      <c r="D1980" s="890">
        <v>1320</v>
      </c>
      <c r="E1980" s="898"/>
      <c r="F1980" s="855" t="s">
        <v>14138</v>
      </c>
    </row>
    <row r="1981" spans="1:6" ht="15">
      <c r="A1981" s="865" t="s">
        <v>14889</v>
      </c>
      <c r="B1981" s="873" t="s">
        <v>1353</v>
      </c>
      <c r="C1981" s="889" t="s">
        <v>11091</v>
      </c>
      <c r="D1981" s="890">
        <v>1100</v>
      </c>
      <c r="E1981" s="898"/>
      <c r="F1981" s="855" t="s">
        <v>14138</v>
      </c>
    </row>
    <row r="1982" spans="1:6" ht="15">
      <c r="A1982" s="865" t="s">
        <v>14890</v>
      </c>
      <c r="B1982" s="873" t="s">
        <v>1355</v>
      </c>
      <c r="C1982" s="889" t="s">
        <v>1356</v>
      </c>
      <c r="D1982" s="890">
        <v>1820</v>
      </c>
      <c r="E1982" s="898"/>
      <c r="F1982" s="855" t="s">
        <v>14138</v>
      </c>
    </row>
    <row r="1983" spans="1:6" ht="30">
      <c r="A1983" s="865" t="s">
        <v>14891</v>
      </c>
      <c r="B1983" s="873" t="s">
        <v>1358</v>
      </c>
      <c r="C1983" s="889" t="s">
        <v>1359</v>
      </c>
      <c r="D1983" s="890">
        <v>1820</v>
      </c>
      <c r="E1983" s="898"/>
      <c r="F1983" s="855" t="s">
        <v>14138</v>
      </c>
    </row>
    <row r="1984" spans="1:6" ht="30">
      <c r="A1984" s="865" t="s">
        <v>1366</v>
      </c>
      <c r="B1984" s="873" t="s">
        <v>1361</v>
      </c>
      <c r="C1984" s="889" t="s">
        <v>1362</v>
      </c>
      <c r="D1984" s="890">
        <v>1820</v>
      </c>
      <c r="E1984" s="898"/>
      <c r="F1984" s="855" t="s">
        <v>14138</v>
      </c>
    </row>
    <row r="1985" spans="1:6" ht="30">
      <c r="A1985" s="865" t="s">
        <v>14892</v>
      </c>
      <c r="B1985" s="873" t="s">
        <v>1364</v>
      </c>
      <c r="C1985" s="889" t="s">
        <v>1365</v>
      </c>
      <c r="D1985" s="890">
        <v>940</v>
      </c>
      <c r="E1985" s="898"/>
      <c r="F1985" s="855" t="s">
        <v>14138</v>
      </c>
    </row>
    <row r="1986" spans="1:6" ht="15">
      <c r="A1986" s="865" t="s">
        <v>14893</v>
      </c>
      <c r="B1986" s="873" t="s">
        <v>1367</v>
      </c>
      <c r="C1986" s="889" t="s">
        <v>1368</v>
      </c>
      <c r="D1986" s="890">
        <v>940</v>
      </c>
      <c r="E1986" s="898"/>
      <c r="F1986" s="855" t="s">
        <v>14138</v>
      </c>
    </row>
    <row r="1987" spans="1:6" ht="30">
      <c r="A1987" s="865" t="s">
        <v>8252</v>
      </c>
      <c r="B1987" s="873" t="s">
        <v>1369</v>
      </c>
      <c r="C1987" s="889" t="s">
        <v>8655</v>
      </c>
      <c r="D1987" s="890">
        <v>1270</v>
      </c>
      <c r="E1987" s="898"/>
      <c r="F1987" s="855" t="s">
        <v>14138</v>
      </c>
    </row>
    <row r="1988" spans="1:6" ht="30">
      <c r="A1988" s="865" t="s">
        <v>14894</v>
      </c>
      <c r="B1988" s="873" t="s">
        <v>1371</v>
      </c>
      <c r="C1988" s="889" t="s">
        <v>11092</v>
      </c>
      <c r="D1988" s="890">
        <v>1490</v>
      </c>
      <c r="E1988" s="898"/>
      <c r="F1988" s="855" t="s">
        <v>14138</v>
      </c>
    </row>
    <row r="1989" spans="1:6" ht="15">
      <c r="A1989" s="865" t="s">
        <v>14895</v>
      </c>
      <c r="B1989" s="873" t="s">
        <v>1373</v>
      </c>
      <c r="C1989" s="889" t="s">
        <v>10249</v>
      </c>
      <c r="D1989" s="890">
        <v>1050</v>
      </c>
      <c r="E1989" s="898"/>
      <c r="F1989" s="855" t="s">
        <v>14138</v>
      </c>
    </row>
    <row r="1990" spans="1:6" ht="168">
      <c r="A1990" s="865" t="s">
        <v>14896</v>
      </c>
      <c r="B1990" s="873" t="s">
        <v>1375</v>
      </c>
      <c r="C1990" s="889" t="s">
        <v>1376</v>
      </c>
      <c r="D1990" s="890">
        <v>1050</v>
      </c>
      <c r="E1990" s="898"/>
      <c r="F1990" s="855" t="s">
        <v>14138</v>
      </c>
    </row>
    <row r="1991" spans="1:6" ht="180">
      <c r="A1991" s="865" t="s">
        <v>14897</v>
      </c>
      <c r="B1991" s="873" t="s">
        <v>1378</v>
      </c>
      <c r="C1991" s="889" t="s">
        <v>1379</v>
      </c>
      <c r="D1991" s="890">
        <v>1490</v>
      </c>
      <c r="E1991" s="898"/>
      <c r="F1991" s="855" t="s">
        <v>14138</v>
      </c>
    </row>
    <row r="1992" spans="1:6" ht="15">
      <c r="A1992" s="865" t="s">
        <v>14898</v>
      </c>
      <c r="B1992" s="873" t="s">
        <v>1381</v>
      </c>
      <c r="C1992" s="889" t="s">
        <v>1382</v>
      </c>
      <c r="D1992" s="890">
        <v>1490</v>
      </c>
      <c r="E1992" s="898"/>
      <c r="F1992" s="855" t="s">
        <v>14138</v>
      </c>
    </row>
    <row r="1993" spans="1:6" ht="15">
      <c r="A1993" s="865" t="s">
        <v>14899</v>
      </c>
      <c r="B1993" s="873" t="s">
        <v>1384</v>
      </c>
      <c r="C1993" s="889" t="s">
        <v>1385</v>
      </c>
      <c r="D1993" s="890">
        <v>1270</v>
      </c>
      <c r="E1993" s="898"/>
      <c r="F1993" s="855" t="s">
        <v>14138</v>
      </c>
    </row>
    <row r="1994" spans="1:6" ht="30">
      <c r="A1994" s="865" t="s">
        <v>1380</v>
      </c>
      <c r="B1994" s="873" t="s">
        <v>1387</v>
      </c>
      <c r="C1994" s="889" t="s">
        <v>1388</v>
      </c>
      <c r="D1994" s="890">
        <v>1820</v>
      </c>
      <c r="E1994" s="898"/>
      <c r="F1994" s="855" t="s">
        <v>14138</v>
      </c>
    </row>
    <row r="1995" spans="1:6" ht="15">
      <c r="A1995" s="865" t="s">
        <v>14900</v>
      </c>
      <c r="B1995" s="873" t="s">
        <v>1390</v>
      </c>
      <c r="C1995" s="889" t="s">
        <v>1391</v>
      </c>
      <c r="D1995" s="890">
        <v>990</v>
      </c>
      <c r="E1995" s="898"/>
      <c r="F1995" s="855" t="s">
        <v>14138</v>
      </c>
    </row>
    <row r="1996" spans="1:6" ht="15">
      <c r="A1996" s="865" t="s">
        <v>14901</v>
      </c>
      <c r="B1996" s="873" t="s">
        <v>1393</v>
      </c>
      <c r="C1996" s="889" t="s">
        <v>1394</v>
      </c>
      <c r="D1996" s="890">
        <v>990</v>
      </c>
      <c r="E1996" s="898"/>
      <c r="F1996" s="855" t="s">
        <v>14138</v>
      </c>
    </row>
    <row r="1997" spans="1:6" ht="15">
      <c r="A1997" s="865" t="s">
        <v>14902</v>
      </c>
      <c r="B1997" s="873" t="s">
        <v>1396</v>
      </c>
      <c r="C1997" s="889" t="s">
        <v>1397</v>
      </c>
      <c r="D1997" s="890">
        <v>1320</v>
      </c>
      <c r="E1997" s="898"/>
      <c r="F1997" s="855" t="s">
        <v>14138</v>
      </c>
    </row>
    <row r="1998" spans="1:6" ht="36">
      <c r="A1998" s="865" t="s">
        <v>14903</v>
      </c>
      <c r="B1998" s="873" t="s">
        <v>1399</v>
      </c>
      <c r="C1998" s="889" t="s">
        <v>1400</v>
      </c>
      <c r="D1998" s="890">
        <v>990</v>
      </c>
      <c r="E1998" s="898"/>
      <c r="F1998" s="855" t="s">
        <v>14138</v>
      </c>
    </row>
    <row r="1999" spans="1:6" ht="15">
      <c r="A1999" s="865" t="s">
        <v>14904</v>
      </c>
      <c r="B1999" s="873" t="s">
        <v>1402</v>
      </c>
      <c r="C1999" s="889" t="s">
        <v>1403</v>
      </c>
      <c r="D1999" s="890">
        <v>1980</v>
      </c>
      <c r="E1999" s="898"/>
      <c r="F1999" s="855" t="s">
        <v>14138</v>
      </c>
    </row>
    <row r="2000" spans="1:6" ht="15">
      <c r="A2000" s="865" t="s">
        <v>14905</v>
      </c>
      <c r="B2000" s="873" t="s">
        <v>1405</v>
      </c>
      <c r="C2000" s="889" t="s">
        <v>1406</v>
      </c>
      <c r="D2000" s="890">
        <v>1270</v>
      </c>
      <c r="E2000" s="898"/>
      <c r="F2000" s="855" t="s">
        <v>14138</v>
      </c>
    </row>
    <row r="2001" spans="1:6" ht="15">
      <c r="A2001" s="865" t="s">
        <v>1410</v>
      </c>
      <c r="B2001" s="873" t="s">
        <v>1408</v>
      </c>
      <c r="C2001" s="889" t="s">
        <v>1409</v>
      </c>
      <c r="D2001" s="890">
        <v>830</v>
      </c>
      <c r="E2001" s="898"/>
      <c r="F2001" s="855" t="s">
        <v>14138</v>
      </c>
    </row>
    <row r="2002" spans="1:6" ht="15">
      <c r="A2002" s="865" t="s">
        <v>1407</v>
      </c>
      <c r="B2002" s="873" t="s">
        <v>1411</v>
      </c>
      <c r="C2002" s="889" t="s">
        <v>1412</v>
      </c>
      <c r="D2002" s="890">
        <v>1820</v>
      </c>
      <c r="E2002" s="898"/>
      <c r="F2002" s="855" t="s">
        <v>14138</v>
      </c>
    </row>
    <row r="2003" spans="1:6" ht="15">
      <c r="A2003" s="865" t="s">
        <v>14906</v>
      </c>
      <c r="B2003" s="873" t="s">
        <v>1413</v>
      </c>
      <c r="C2003" s="889" t="s">
        <v>1414</v>
      </c>
      <c r="D2003" s="890">
        <v>990</v>
      </c>
      <c r="E2003" s="898"/>
      <c r="F2003" s="855" t="s">
        <v>14138</v>
      </c>
    </row>
    <row r="2004" spans="1:6" ht="15">
      <c r="A2004" s="865" t="s">
        <v>3394</v>
      </c>
      <c r="B2004" s="873" t="s">
        <v>1415</v>
      </c>
      <c r="C2004" s="889" t="s">
        <v>1416</v>
      </c>
      <c r="D2004" s="890">
        <v>990</v>
      </c>
      <c r="E2004" s="898"/>
      <c r="F2004" s="855" t="s">
        <v>14138</v>
      </c>
    </row>
    <row r="2005" spans="1:6" ht="15">
      <c r="A2005" s="865" t="s">
        <v>10250</v>
      </c>
      <c r="B2005" s="873" t="s">
        <v>1417</v>
      </c>
      <c r="C2005" s="889" t="s">
        <v>1418</v>
      </c>
      <c r="D2005" s="890">
        <v>720</v>
      </c>
      <c r="E2005" s="898"/>
      <c r="F2005" s="855" t="s">
        <v>14138</v>
      </c>
    </row>
    <row r="2006" spans="1:6" ht="15">
      <c r="A2006" s="865" t="s">
        <v>14907</v>
      </c>
      <c r="B2006" s="873" t="s">
        <v>1420</v>
      </c>
      <c r="C2006" s="889" t="s">
        <v>1421</v>
      </c>
      <c r="D2006" s="890">
        <v>390</v>
      </c>
      <c r="E2006" s="898"/>
      <c r="F2006" s="855" t="s">
        <v>14138</v>
      </c>
    </row>
    <row r="2007" spans="1:6" ht="15">
      <c r="A2007" s="865" t="s">
        <v>14908</v>
      </c>
      <c r="B2007" s="873" t="s">
        <v>1423</v>
      </c>
      <c r="C2007" s="889" t="s">
        <v>1424</v>
      </c>
      <c r="D2007" s="890">
        <v>550</v>
      </c>
      <c r="E2007" s="898"/>
      <c r="F2007" s="855" t="s">
        <v>14138</v>
      </c>
    </row>
    <row r="2008" spans="1:6" ht="15">
      <c r="A2008" s="865" t="s">
        <v>1425</v>
      </c>
      <c r="B2008" s="873" t="s">
        <v>1426</v>
      </c>
      <c r="C2008" s="889" t="s">
        <v>1427</v>
      </c>
      <c r="D2008" s="890">
        <v>720</v>
      </c>
      <c r="E2008" s="898"/>
      <c r="F2008" s="855" t="s">
        <v>14138</v>
      </c>
    </row>
    <row r="2009" spans="1:6" ht="15">
      <c r="A2009" s="865" t="s">
        <v>1428</v>
      </c>
      <c r="B2009" s="873" t="s">
        <v>1429</v>
      </c>
      <c r="C2009" s="889" t="s">
        <v>1430</v>
      </c>
      <c r="D2009" s="890">
        <v>1100</v>
      </c>
      <c r="E2009" s="898"/>
      <c r="F2009" s="855" t="s">
        <v>14138</v>
      </c>
    </row>
    <row r="2010" spans="1:6" ht="15">
      <c r="A2010" s="865" t="s">
        <v>1431</v>
      </c>
      <c r="B2010" s="873" t="s">
        <v>1432</v>
      </c>
      <c r="C2010" s="889" t="s">
        <v>1433</v>
      </c>
      <c r="D2010" s="890">
        <v>1930</v>
      </c>
      <c r="E2010" s="898"/>
      <c r="F2010" s="855" t="s">
        <v>14138</v>
      </c>
    </row>
    <row r="2011" spans="1:6" ht="15">
      <c r="A2011" s="865" t="s">
        <v>15738</v>
      </c>
      <c r="B2011" s="873" t="s">
        <v>1435</v>
      </c>
      <c r="C2011" s="889" t="s">
        <v>1436</v>
      </c>
      <c r="D2011" s="890">
        <v>1540</v>
      </c>
      <c r="E2011" s="898"/>
      <c r="F2011" s="855" t="s">
        <v>14138</v>
      </c>
    </row>
    <row r="2012" spans="1:6" ht="15">
      <c r="A2012" s="865" t="s">
        <v>14909</v>
      </c>
      <c r="B2012" s="873" t="s">
        <v>1438</v>
      </c>
      <c r="C2012" s="889" t="s">
        <v>1439</v>
      </c>
      <c r="D2012" s="890">
        <v>330</v>
      </c>
      <c r="E2012" s="898"/>
      <c r="F2012" s="855" t="s">
        <v>14138</v>
      </c>
    </row>
    <row r="2013" spans="1:6" ht="15">
      <c r="A2013" s="865" t="s">
        <v>14910</v>
      </c>
      <c r="B2013" s="873" t="s">
        <v>1441</v>
      </c>
      <c r="C2013" s="889" t="s">
        <v>1442</v>
      </c>
      <c r="D2013" s="890">
        <v>990</v>
      </c>
      <c r="E2013" s="898"/>
      <c r="F2013" s="855" t="s">
        <v>14138</v>
      </c>
    </row>
    <row r="2014" spans="1:6" ht="15">
      <c r="A2014" s="865" t="s">
        <v>14911</v>
      </c>
      <c r="B2014" s="873" t="s">
        <v>1444</v>
      </c>
      <c r="C2014" s="889" t="s">
        <v>1445</v>
      </c>
      <c r="D2014" s="890">
        <v>990</v>
      </c>
      <c r="E2014" s="898"/>
      <c r="F2014" s="855" t="s">
        <v>14138</v>
      </c>
    </row>
    <row r="2015" spans="1:6" ht="15">
      <c r="A2015" s="865" t="s">
        <v>14912</v>
      </c>
      <c r="B2015" s="873" t="s">
        <v>2393</v>
      </c>
      <c r="C2015" s="889" t="s">
        <v>3388</v>
      </c>
      <c r="D2015" s="890">
        <v>990</v>
      </c>
      <c r="E2015" s="898"/>
      <c r="F2015" s="855" t="s">
        <v>14138</v>
      </c>
    </row>
    <row r="2016" spans="1:6" ht="15">
      <c r="A2016" s="865" t="s">
        <v>14913</v>
      </c>
      <c r="B2016" s="873" t="s">
        <v>3390</v>
      </c>
      <c r="C2016" s="889" t="s">
        <v>3391</v>
      </c>
      <c r="D2016" s="890">
        <v>3190</v>
      </c>
      <c r="E2016" s="898"/>
      <c r="F2016" s="855" t="s">
        <v>14138</v>
      </c>
    </row>
    <row r="2017" spans="1:6" ht="15">
      <c r="A2017" s="865" t="s">
        <v>3392</v>
      </c>
      <c r="B2017" s="873" t="s">
        <v>3393</v>
      </c>
      <c r="C2017" s="889" t="s">
        <v>9882</v>
      </c>
      <c r="D2017" s="890">
        <v>56870</v>
      </c>
      <c r="E2017" s="898"/>
      <c r="F2017" s="855" t="s">
        <v>14138</v>
      </c>
    </row>
    <row r="2018" spans="1:6" ht="15">
      <c r="A2018" s="865" t="s">
        <v>14914</v>
      </c>
      <c r="B2018" s="873" t="s">
        <v>3395</v>
      </c>
      <c r="C2018" s="889" t="s">
        <v>10251</v>
      </c>
      <c r="D2018" s="890">
        <v>14100</v>
      </c>
      <c r="E2018" s="898"/>
      <c r="F2018" s="855" t="s">
        <v>14138</v>
      </c>
    </row>
    <row r="2019" spans="1:6" ht="15">
      <c r="A2019" s="865" t="s">
        <v>14915</v>
      </c>
      <c r="B2019" s="873" t="s">
        <v>3397</v>
      </c>
      <c r="C2019" s="889" t="s">
        <v>3398</v>
      </c>
      <c r="D2019" s="890">
        <v>2860</v>
      </c>
      <c r="E2019" s="898"/>
      <c r="F2019" s="855" t="s">
        <v>14138</v>
      </c>
    </row>
    <row r="2020" spans="1:6" ht="30">
      <c r="A2020" s="865" t="s">
        <v>3399</v>
      </c>
      <c r="B2020" s="873" t="s">
        <v>3400</v>
      </c>
      <c r="C2020" s="889" t="s">
        <v>5823</v>
      </c>
      <c r="D2020" s="890">
        <v>3740</v>
      </c>
      <c r="E2020" s="898"/>
      <c r="F2020" s="855" t="s">
        <v>14138</v>
      </c>
    </row>
    <row r="2021" spans="1:6" ht="30">
      <c r="A2021" s="865" t="s">
        <v>14916</v>
      </c>
      <c r="B2021" s="873" t="s">
        <v>5825</v>
      </c>
      <c r="C2021" s="889" t="s">
        <v>5826</v>
      </c>
      <c r="D2021" s="890">
        <v>4510</v>
      </c>
      <c r="E2021" s="898"/>
      <c r="F2021" s="855" t="s">
        <v>14138</v>
      </c>
    </row>
    <row r="2022" spans="1:6" ht="15">
      <c r="A2022" s="865" t="s">
        <v>14917</v>
      </c>
      <c r="B2022" s="873" t="s">
        <v>5827</v>
      </c>
      <c r="C2022" s="889" t="s">
        <v>5828</v>
      </c>
      <c r="D2022" s="890">
        <v>3740</v>
      </c>
      <c r="E2022" s="898"/>
      <c r="F2022" s="855" t="s">
        <v>14138</v>
      </c>
    </row>
    <row r="2023" spans="1:6" ht="15">
      <c r="A2023" s="865" t="s">
        <v>14918</v>
      </c>
      <c r="B2023" s="873" t="s">
        <v>5830</v>
      </c>
      <c r="C2023" s="889" t="s">
        <v>5831</v>
      </c>
      <c r="D2023" s="890">
        <v>5780</v>
      </c>
      <c r="E2023" s="898"/>
      <c r="F2023" s="855" t="s">
        <v>14138</v>
      </c>
    </row>
    <row r="2024" spans="1:6" ht="15">
      <c r="A2024" s="865" t="s">
        <v>5832</v>
      </c>
      <c r="B2024" s="873" t="s">
        <v>5833</v>
      </c>
      <c r="C2024" s="889" t="s">
        <v>5834</v>
      </c>
      <c r="D2024" s="890">
        <v>5780</v>
      </c>
      <c r="E2024" s="898"/>
      <c r="F2024" s="855" t="s">
        <v>14138</v>
      </c>
    </row>
    <row r="2025" spans="1:6" ht="30">
      <c r="A2025" s="865" t="s">
        <v>14919</v>
      </c>
      <c r="B2025" s="873" t="s">
        <v>5836</v>
      </c>
      <c r="C2025" s="889" t="s">
        <v>7121</v>
      </c>
      <c r="D2025" s="890">
        <v>7210</v>
      </c>
      <c r="E2025" s="898"/>
      <c r="F2025" s="855" t="s">
        <v>14138</v>
      </c>
    </row>
    <row r="2026" spans="1:6" ht="15">
      <c r="A2026" s="865" t="s">
        <v>10252</v>
      </c>
      <c r="B2026" s="873" t="s">
        <v>7122</v>
      </c>
      <c r="C2026" s="889" t="s">
        <v>7123</v>
      </c>
      <c r="D2026" s="890">
        <v>6270</v>
      </c>
      <c r="E2026" s="898"/>
      <c r="F2026" s="855" t="s">
        <v>14138</v>
      </c>
    </row>
    <row r="2027" spans="1:6" ht="15">
      <c r="A2027" s="865" t="s">
        <v>14920</v>
      </c>
      <c r="B2027" s="873" t="s">
        <v>6115</v>
      </c>
      <c r="C2027" s="889" t="s">
        <v>6116</v>
      </c>
      <c r="D2027" s="890">
        <v>6270</v>
      </c>
      <c r="E2027" s="898"/>
      <c r="F2027" s="855" t="s">
        <v>14138</v>
      </c>
    </row>
    <row r="2028" spans="1:6" ht="15">
      <c r="A2028" s="865" t="s">
        <v>14921</v>
      </c>
      <c r="B2028" s="873" t="s">
        <v>6118</v>
      </c>
      <c r="C2028" s="889" t="s">
        <v>6119</v>
      </c>
      <c r="D2028" s="890">
        <v>8910</v>
      </c>
      <c r="E2028" s="898"/>
      <c r="F2028" s="855" t="s">
        <v>14138</v>
      </c>
    </row>
    <row r="2029" spans="1:6" ht="30">
      <c r="A2029" s="865" t="s">
        <v>14922</v>
      </c>
      <c r="B2029" s="873" t="s">
        <v>6121</v>
      </c>
      <c r="C2029" s="889" t="s">
        <v>6122</v>
      </c>
      <c r="D2029" s="890">
        <v>4510</v>
      </c>
      <c r="E2029" s="898"/>
      <c r="F2029" s="855" t="s">
        <v>14138</v>
      </c>
    </row>
    <row r="2030" spans="1:6" ht="30">
      <c r="A2030" s="865" t="s">
        <v>14923</v>
      </c>
      <c r="B2030" s="873" t="s">
        <v>6123</v>
      </c>
      <c r="C2030" s="889" t="s">
        <v>6124</v>
      </c>
      <c r="D2030" s="890">
        <v>8910</v>
      </c>
      <c r="E2030" s="898"/>
      <c r="F2030" s="855" t="s">
        <v>14138</v>
      </c>
    </row>
    <row r="2031" spans="1:6" ht="30">
      <c r="A2031" s="865" t="s">
        <v>14924</v>
      </c>
      <c r="B2031" s="873" t="s">
        <v>6126</v>
      </c>
      <c r="C2031" s="889" t="s">
        <v>6127</v>
      </c>
      <c r="D2031" s="890">
        <v>5340</v>
      </c>
      <c r="E2031" s="862"/>
      <c r="F2031" s="855" t="s">
        <v>14138</v>
      </c>
    </row>
    <row r="2032" spans="1:6" ht="30">
      <c r="A2032" s="865" t="s">
        <v>14925</v>
      </c>
      <c r="B2032" s="873" t="s">
        <v>6129</v>
      </c>
      <c r="C2032" s="889" t="s">
        <v>6130</v>
      </c>
      <c r="D2032" s="890">
        <v>4510</v>
      </c>
      <c r="E2032" s="898"/>
      <c r="F2032" s="855" t="s">
        <v>14138</v>
      </c>
    </row>
    <row r="2033" spans="1:6" ht="30">
      <c r="A2033" s="865" t="s">
        <v>14926</v>
      </c>
      <c r="B2033" s="873" t="s">
        <v>6132</v>
      </c>
      <c r="C2033" s="889" t="s">
        <v>6133</v>
      </c>
      <c r="D2033" s="890">
        <v>5340</v>
      </c>
      <c r="E2033" s="898"/>
      <c r="F2033" s="855" t="s">
        <v>14138</v>
      </c>
    </row>
    <row r="2034" spans="1:6" ht="30">
      <c r="A2034" s="865" t="s">
        <v>14927</v>
      </c>
      <c r="B2034" s="873" t="s">
        <v>6135</v>
      </c>
      <c r="C2034" s="889" t="s">
        <v>6136</v>
      </c>
      <c r="D2034" s="890">
        <v>5060</v>
      </c>
      <c r="E2034" s="898"/>
      <c r="F2034" s="855" t="s">
        <v>14138</v>
      </c>
    </row>
    <row r="2035" spans="1:6" ht="30">
      <c r="A2035" s="865" t="s">
        <v>14928</v>
      </c>
      <c r="B2035" s="873" t="s">
        <v>6138</v>
      </c>
      <c r="C2035" s="889" t="s">
        <v>6139</v>
      </c>
      <c r="D2035" s="890">
        <v>5060</v>
      </c>
      <c r="E2035" s="898"/>
      <c r="F2035" s="855" t="s">
        <v>14138</v>
      </c>
    </row>
    <row r="2036" spans="1:6" ht="30">
      <c r="A2036" s="865" t="s">
        <v>14929</v>
      </c>
      <c r="B2036" s="873" t="s">
        <v>6141</v>
      </c>
      <c r="C2036" s="889" t="s">
        <v>6142</v>
      </c>
      <c r="D2036" s="890">
        <v>6110</v>
      </c>
      <c r="E2036" s="898"/>
      <c r="F2036" s="855" t="s">
        <v>14138</v>
      </c>
    </row>
    <row r="2037" spans="1:6" ht="30">
      <c r="A2037" s="865" t="s">
        <v>14930</v>
      </c>
      <c r="B2037" s="873" t="s">
        <v>6144</v>
      </c>
      <c r="C2037" s="889" t="s">
        <v>6145</v>
      </c>
      <c r="D2037" s="890">
        <v>6110</v>
      </c>
      <c r="E2037" s="898"/>
      <c r="F2037" s="855" t="s">
        <v>14138</v>
      </c>
    </row>
    <row r="2038" spans="1:6" ht="15">
      <c r="A2038" s="865" t="s">
        <v>12236</v>
      </c>
      <c r="B2038" s="873" t="s">
        <v>12237</v>
      </c>
      <c r="C2038" s="889" t="s">
        <v>12238</v>
      </c>
      <c r="D2038" s="890">
        <v>2200</v>
      </c>
      <c r="E2038" s="898"/>
      <c r="F2038" s="855" t="s">
        <v>14138</v>
      </c>
    </row>
    <row r="2039" spans="1:6" ht="15">
      <c r="A2039" s="865" t="s">
        <v>12239</v>
      </c>
      <c r="B2039" s="873" t="s">
        <v>12240</v>
      </c>
      <c r="C2039" s="889" t="s">
        <v>12241</v>
      </c>
      <c r="D2039" s="890">
        <v>2750</v>
      </c>
      <c r="E2039" s="898"/>
      <c r="F2039" s="855" t="s">
        <v>14138</v>
      </c>
    </row>
    <row r="2040" spans="1:6" ht="15">
      <c r="A2040" s="865" t="s">
        <v>6012</v>
      </c>
      <c r="B2040" s="873" t="s">
        <v>12657</v>
      </c>
      <c r="C2040" s="889" t="s">
        <v>12658</v>
      </c>
      <c r="D2040" s="890">
        <v>7700</v>
      </c>
      <c r="E2040" s="898"/>
      <c r="F2040" s="855" t="s">
        <v>14138</v>
      </c>
    </row>
    <row r="2041" spans="1:6" ht="30">
      <c r="A2041" s="1010" t="s">
        <v>1354</v>
      </c>
      <c r="B2041" s="873" t="s">
        <v>12932</v>
      </c>
      <c r="C2041" s="1023" t="s">
        <v>12933</v>
      </c>
      <c r="D2041" s="890">
        <v>1820</v>
      </c>
      <c r="E2041" s="944"/>
      <c r="F2041" s="855" t="s">
        <v>14138</v>
      </c>
    </row>
    <row r="2042" spans="1:6" ht="15">
      <c r="A2042" s="865" t="s">
        <v>13555</v>
      </c>
      <c r="B2042" s="873" t="s">
        <v>13556</v>
      </c>
      <c r="C2042" s="889" t="s">
        <v>13557</v>
      </c>
      <c r="D2042" s="948">
        <v>11000</v>
      </c>
      <c r="E2042" s="944"/>
      <c r="F2042" s="855" t="s">
        <v>14138</v>
      </c>
    </row>
    <row r="2043" spans="1:6" ht="15">
      <c r="A2043" s="865" t="s">
        <v>13558</v>
      </c>
      <c r="B2043" s="873" t="s">
        <v>13559</v>
      </c>
      <c r="C2043" s="889" t="s">
        <v>13560</v>
      </c>
      <c r="D2043" s="948">
        <v>3950</v>
      </c>
      <c r="E2043" s="944"/>
      <c r="F2043" s="855" t="s">
        <v>14138</v>
      </c>
    </row>
    <row r="2044" spans="1:6" ht="15.75">
      <c r="A2044" s="865"/>
      <c r="B2044" s="873"/>
      <c r="C2044" s="918" t="s">
        <v>6146</v>
      </c>
      <c r="D2044" s="890"/>
      <c r="E2044" s="898"/>
    </row>
    <row r="2045" spans="1:6" ht="15.75">
      <c r="A2045" s="865" t="s">
        <v>9541</v>
      </c>
      <c r="B2045" s="873" t="s">
        <v>6147</v>
      </c>
      <c r="C2045" s="889" t="s">
        <v>6148</v>
      </c>
      <c r="D2045" s="890">
        <v>42020</v>
      </c>
      <c r="E2045" s="862"/>
      <c r="F2045" s="855" t="s">
        <v>14138</v>
      </c>
    </row>
    <row r="2046" spans="1:6" ht="15.75">
      <c r="A2046" s="865" t="s">
        <v>6149</v>
      </c>
      <c r="B2046" s="873" t="s">
        <v>6150</v>
      </c>
      <c r="C2046" s="889" t="s">
        <v>6151</v>
      </c>
      <c r="D2046" s="890">
        <v>25410</v>
      </c>
      <c r="E2046" s="862"/>
      <c r="F2046" s="855" t="s">
        <v>14138</v>
      </c>
    </row>
    <row r="2047" spans="1:6" ht="15.75">
      <c r="A2047" s="865" t="s">
        <v>6158</v>
      </c>
      <c r="B2047" s="873" t="s">
        <v>6152</v>
      </c>
      <c r="C2047" s="889" t="s">
        <v>6153</v>
      </c>
      <c r="D2047" s="890">
        <v>26620</v>
      </c>
      <c r="E2047" s="862"/>
      <c r="F2047" s="855" t="s">
        <v>14138</v>
      </c>
    </row>
    <row r="2048" spans="1:6" ht="15.75">
      <c r="A2048" s="865" t="s">
        <v>9542</v>
      </c>
      <c r="B2048" s="873" t="s">
        <v>6154</v>
      </c>
      <c r="C2048" s="889" t="s">
        <v>6155</v>
      </c>
      <c r="D2048" s="890">
        <v>38450</v>
      </c>
      <c r="E2048" s="862"/>
      <c r="F2048" s="855" t="s">
        <v>14138</v>
      </c>
    </row>
    <row r="2049" spans="1:6" ht="15.75">
      <c r="A2049" s="865" t="s">
        <v>9543</v>
      </c>
      <c r="B2049" s="873" t="s">
        <v>6156</v>
      </c>
      <c r="C2049" s="889" t="s">
        <v>6157</v>
      </c>
      <c r="D2049" s="890">
        <v>36740</v>
      </c>
      <c r="E2049" s="862"/>
      <c r="F2049" s="855" t="s">
        <v>14138</v>
      </c>
    </row>
    <row r="2050" spans="1:6" ht="15.75">
      <c r="A2050" s="865" t="s">
        <v>14931</v>
      </c>
      <c r="B2050" s="873" t="s">
        <v>6159</v>
      </c>
      <c r="C2050" s="889" t="s">
        <v>6160</v>
      </c>
      <c r="D2050" s="890">
        <v>43780</v>
      </c>
      <c r="E2050" s="862"/>
      <c r="F2050" s="855" t="s">
        <v>14138</v>
      </c>
    </row>
    <row r="2051" spans="1:6" ht="15">
      <c r="A2051" s="865" t="s">
        <v>6161</v>
      </c>
      <c r="B2051" s="873" t="s">
        <v>6162</v>
      </c>
      <c r="C2051" s="889" t="s">
        <v>6163</v>
      </c>
      <c r="D2051" s="890">
        <v>26620</v>
      </c>
      <c r="E2051" s="898"/>
      <c r="F2051" s="855" t="s">
        <v>14138</v>
      </c>
    </row>
    <row r="2052" spans="1:6" ht="15.75">
      <c r="A2052" s="865" t="s">
        <v>10253</v>
      </c>
      <c r="B2052" s="873" t="s">
        <v>6164</v>
      </c>
      <c r="C2052" s="889" t="s">
        <v>6165</v>
      </c>
      <c r="D2052" s="890">
        <v>43780</v>
      </c>
      <c r="E2052" s="862"/>
      <c r="F2052" s="855" t="s">
        <v>14138</v>
      </c>
    </row>
    <row r="2053" spans="1:6" ht="15.75">
      <c r="A2053" s="865" t="s">
        <v>14932</v>
      </c>
      <c r="B2053" s="873" t="s">
        <v>6167</v>
      </c>
      <c r="C2053" s="889" t="s">
        <v>6168</v>
      </c>
      <c r="D2053" s="890">
        <v>43780</v>
      </c>
      <c r="E2053" s="862"/>
      <c r="F2053" s="855" t="s">
        <v>14138</v>
      </c>
    </row>
    <row r="2054" spans="1:6" ht="30">
      <c r="A2054" s="865" t="s">
        <v>14933</v>
      </c>
      <c r="B2054" s="873" t="s">
        <v>6170</v>
      </c>
      <c r="C2054" s="889" t="s">
        <v>6171</v>
      </c>
      <c r="D2054" s="890">
        <v>44720</v>
      </c>
      <c r="E2054" s="862"/>
      <c r="F2054" s="855" t="s">
        <v>14138</v>
      </c>
    </row>
    <row r="2055" spans="1:6" ht="15.75">
      <c r="A2055" s="865" t="s">
        <v>14934</v>
      </c>
      <c r="B2055" s="873" t="s">
        <v>6173</v>
      </c>
      <c r="C2055" s="889" t="s">
        <v>6174</v>
      </c>
      <c r="D2055" s="890">
        <v>44720</v>
      </c>
      <c r="E2055" s="862"/>
      <c r="F2055" s="855" t="s">
        <v>14138</v>
      </c>
    </row>
    <row r="2056" spans="1:6" ht="15.75">
      <c r="A2056" s="865" t="s">
        <v>14935</v>
      </c>
      <c r="B2056" s="873" t="s">
        <v>6176</v>
      </c>
      <c r="C2056" s="889" t="s">
        <v>6177</v>
      </c>
      <c r="D2056" s="890">
        <v>43780</v>
      </c>
      <c r="E2056" s="862"/>
      <c r="F2056" s="855" t="s">
        <v>14138</v>
      </c>
    </row>
    <row r="2057" spans="1:6" ht="15.75">
      <c r="A2057" s="865" t="s">
        <v>14936</v>
      </c>
      <c r="B2057" s="873" t="s">
        <v>6179</v>
      </c>
      <c r="C2057" s="889" t="s">
        <v>6180</v>
      </c>
      <c r="D2057" s="890">
        <v>31410</v>
      </c>
      <c r="E2057" s="862"/>
      <c r="F2057" s="855" t="s">
        <v>14138</v>
      </c>
    </row>
    <row r="2058" spans="1:6" ht="15.75">
      <c r="A2058" s="865" t="s">
        <v>9994</v>
      </c>
      <c r="B2058" s="873" t="s">
        <v>6181</v>
      </c>
      <c r="C2058" s="889" t="s">
        <v>6182</v>
      </c>
      <c r="D2058" s="890">
        <v>36740</v>
      </c>
      <c r="E2058" s="862"/>
      <c r="F2058" s="855" t="s">
        <v>14138</v>
      </c>
    </row>
    <row r="2059" spans="1:6" ht="15.75">
      <c r="A2059" s="865" t="s">
        <v>10254</v>
      </c>
      <c r="B2059" s="873" t="s">
        <v>6183</v>
      </c>
      <c r="C2059" s="889" t="s">
        <v>6184</v>
      </c>
      <c r="D2059" s="890">
        <v>30470</v>
      </c>
      <c r="E2059" s="862"/>
      <c r="F2059" s="855" t="s">
        <v>14138</v>
      </c>
    </row>
    <row r="2060" spans="1:6" ht="15.75">
      <c r="A2060" s="865" t="s">
        <v>14937</v>
      </c>
      <c r="B2060" s="873" t="s">
        <v>6186</v>
      </c>
      <c r="C2060" s="889" t="s">
        <v>6187</v>
      </c>
      <c r="D2060" s="890">
        <v>34050</v>
      </c>
      <c r="E2060" s="862"/>
      <c r="F2060" s="855" t="s">
        <v>14138</v>
      </c>
    </row>
    <row r="2061" spans="1:6" ht="15.75">
      <c r="A2061" s="865" t="s">
        <v>14938</v>
      </c>
      <c r="B2061" s="873" t="s">
        <v>6189</v>
      </c>
      <c r="C2061" s="889" t="s">
        <v>6190</v>
      </c>
      <c r="D2061" s="890">
        <v>29540</v>
      </c>
      <c r="E2061" s="862"/>
      <c r="F2061" s="855" t="s">
        <v>14138</v>
      </c>
    </row>
    <row r="2062" spans="1:6" ht="15.75">
      <c r="A2062" s="865" t="s">
        <v>9604</v>
      </c>
      <c r="B2062" s="873" t="s">
        <v>9605</v>
      </c>
      <c r="C2062" s="889" t="s">
        <v>9606</v>
      </c>
      <c r="D2062" s="890">
        <v>21620</v>
      </c>
      <c r="E2062" s="862"/>
      <c r="F2062" s="855" t="s">
        <v>14138</v>
      </c>
    </row>
    <row r="2063" spans="1:6" ht="15.75">
      <c r="A2063" s="865" t="s">
        <v>9607</v>
      </c>
      <c r="B2063" s="873" t="s">
        <v>9608</v>
      </c>
      <c r="C2063" s="889" t="s">
        <v>9609</v>
      </c>
      <c r="D2063" s="890">
        <v>93170</v>
      </c>
      <c r="E2063" s="862"/>
      <c r="F2063" s="855" t="s">
        <v>14138</v>
      </c>
    </row>
    <row r="2064" spans="1:6" ht="15.75">
      <c r="A2064" s="865" t="s">
        <v>9610</v>
      </c>
      <c r="B2064" s="873" t="s">
        <v>9611</v>
      </c>
      <c r="C2064" s="889" t="s">
        <v>9612</v>
      </c>
      <c r="D2064" s="890">
        <v>22550</v>
      </c>
      <c r="E2064" s="862"/>
      <c r="F2064" s="855" t="s">
        <v>14138</v>
      </c>
    </row>
    <row r="2065" spans="1:6" ht="15.75">
      <c r="A2065" s="865" t="s">
        <v>9613</v>
      </c>
      <c r="B2065" s="873" t="s">
        <v>9614</v>
      </c>
      <c r="C2065" s="889" t="s">
        <v>9615</v>
      </c>
      <c r="D2065" s="890">
        <v>60500</v>
      </c>
      <c r="E2065" s="862"/>
      <c r="F2065" s="855" t="s">
        <v>14138</v>
      </c>
    </row>
    <row r="2066" spans="1:6" ht="15.75">
      <c r="A2066" s="865" t="s">
        <v>9616</v>
      </c>
      <c r="B2066" s="873" t="s">
        <v>9617</v>
      </c>
      <c r="C2066" s="889" t="s">
        <v>9618</v>
      </c>
      <c r="D2066" s="890">
        <v>184640</v>
      </c>
      <c r="E2066" s="862"/>
      <c r="F2066" s="855" t="s">
        <v>14138</v>
      </c>
    </row>
    <row r="2067" spans="1:6" ht="15.75">
      <c r="A2067" s="865"/>
      <c r="B2067" s="873"/>
      <c r="C2067" s="918" t="s">
        <v>6191</v>
      </c>
      <c r="D2067" s="890"/>
      <c r="E2067" s="898"/>
    </row>
    <row r="2068" spans="1:6" ht="15">
      <c r="A2068" s="865" t="s">
        <v>14939</v>
      </c>
      <c r="B2068" s="873" t="s">
        <v>6192</v>
      </c>
      <c r="C2068" s="931" t="s">
        <v>6193</v>
      </c>
      <c r="D2068" s="890">
        <v>14250</v>
      </c>
      <c r="E2068" s="898"/>
      <c r="F2068" s="855" t="s">
        <v>14138</v>
      </c>
    </row>
    <row r="2069" spans="1:6" ht="15">
      <c r="A2069" s="865" t="s">
        <v>14940</v>
      </c>
      <c r="B2069" s="873" t="s">
        <v>6195</v>
      </c>
      <c r="C2069" s="931" t="s">
        <v>6196</v>
      </c>
      <c r="D2069" s="890">
        <v>4950</v>
      </c>
      <c r="E2069" s="898"/>
      <c r="F2069" s="855" t="s">
        <v>14138</v>
      </c>
    </row>
    <row r="2070" spans="1:6" ht="15">
      <c r="A2070" s="865" t="s">
        <v>6226</v>
      </c>
      <c r="B2070" s="873" t="s">
        <v>6201</v>
      </c>
      <c r="C2070" s="931" t="s">
        <v>6202</v>
      </c>
      <c r="D2070" s="890">
        <v>4680</v>
      </c>
      <c r="E2070" s="898"/>
      <c r="F2070" s="855" t="s">
        <v>14138</v>
      </c>
    </row>
    <row r="2071" spans="1:6" ht="15">
      <c r="A2071" s="865" t="s">
        <v>6200</v>
      </c>
      <c r="B2071" s="873" t="s">
        <v>6204</v>
      </c>
      <c r="C2071" s="931" t="s">
        <v>6205</v>
      </c>
      <c r="D2071" s="890">
        <v>7980</v>
      </c>
      <c r="E2071" s="898"/>
      <c r="F2071" s="855" t="s">
        <v>14138</v>
      </c>
    </row>
    <row r="2072" spans="1:6" ht="30">
      <c r="A2072" s="877" t="s">
        <v>2</v>
      </c>
      <c r="B2072" s="873" t="s">
        <v>6206</v>
      </c>
      <c r="C2072" s="931" t="s">
        <v>6207</v>
      </c>
      <c r="D2072" s="890">
        <v>3580</v>
      </c>
      <c r="E2072" s="898"/>
      <c r="F2072" s="855" t="s">
        <v>14138</v>
      </c>
    </row>
    <row r="2073" spans="1:6" ht="15">
      <c r="A2073" s="865" t="s">
        <v>14941</v>
      </c>
      <c r="B2073" s="873" t="s">
        <v>6209</v>
      </c>
      <c r="C2073" s="931" t="s">
        <v>6210</v>
      </c>
      <c r="D2073" s="890">
        <v>4680</v>
      </c>
      <c r="E2073" s="898"/>
      <c r="F2073" s="855" t="s">
        <v>14138</v>
      </c>
    </row>
    <row r="2074" spans="1:6" ht="30.75">
      <c r="A2074" s="877" t="s">
        <v>3</v>
      </c>
      <c r="B2074" s="873" t="s">
        <v>6211</v>
      </c>
      <c r="C2074" s="931" t="s">
        <v>11001</v>
      </c>
      <c r="D2074" s="890">
        <v>3580</v>
      </c>
      <c r="E2074" s="898"/>
      <c r="F2074" s="855" t="s">
        <v>14138</v>
      </c>
    </row>
    <row r="2075" spans="1:6" ht="15">
      <c r="A2075" s="865" t="s">
        <v>6212</v>
      </c>
      <c r="B2075" s="873" t="s">
        <v>6213</v>
      </c>
      <c r="C2075" s="931" t="s">
        <v>6214</v>
      </c>
      <c r="D2075" s="890">
        <v>4680</v>
      </c>
      <c r="E2075" s="898"/>
      <c r="F2075" s="855" t="s">
        <v>14138</v>
      </c>
    </row>
    <row r="2076" spans="1:6" ht="15">
      <c r="A2076" s="865" t="s">
        <v>6215</v>
      </c>
      <c r="B2076" s="873" t="s">
        <v>6216</v>
      </c>
      <c r="C2076" s="931" t="s">
        <v>6217</v>
      </c>
      <c r="D2076" s="890">
        <v>7480</v>
      </c>
      <c r="E2076" s="898"/>
      <c r="F2076" s="855" t="s">
        <v>14138</v>
      </c>
    </row>
    <row r="2077" spans="1:6" ht="15">
      <c r="A2077" s="865" t="s">
        <v>4</v>
      </c>
      <c r="B2077" s="873" t="s">
        <v>6218</v>
      </c>
      <c r="C2077" s="931" t="s">
        <v>6219</v>
      </c>
      <c r="D2077" s="890">
        <v>3520</v>
      </c>
      <c r="E2077" s="898"/>
      <c r="F2077" s="855" t="s">
        <v>14138</v>
      </c>
    </row>
    <row r="2078" spans="1:6" ht="15">
      <c r="A2078" s="865" t="s">
        <v>6220</v>
      </c>
      <c r="B2078" s="873" t="s">
        <v>6221</v>
      </c>
      <c r="C2078" s="931" t="s">
        <v>6222</v>
      </c>
      <c r="D2078" s="890">
        <v>5340</v>
      </c>
      <c r="E2078" s="898"/>
      <c r="F2078" s="855" t="s">
        <v>14138</v>
      </c>
    </row>
    <row r="2079" spans="1:6" ht="15">
      <c r="A2079" s="865" t="s">
        <v>14942</v>
      </c>
      <c r="B2079" s="873" t="s">
        <v>6227</v>
      </c>
      <c r="C2079" s="931" t="s">
        <v>6228</v>
      </c>
      <c r="D2079" s="890">
        <v>5340</v>
      </c>
      <c r="E2079" s="898"/>
      <c r="F2079" s="855" t="s">
        <v>14138</v>
      </c>
    </row>
    <row r="2080" spans="1:6" ht="15">
      <c r="A2080" s="865" t="s">
        <v>14943</v>
      </c>
      <c r="B2080" s="873" t="s">
        <v>6233</v>
      </c>
      <c r="C2080" s="931" t="s">
        <v>6234</v>
      </c>
      <c r="D2080" s="890">
        <v>5340</v>
      </c>
      <c r="E2080" s="898"/>
      <c r="F2080" s="855" t="s">
        <v>14138</v>
      </c>
    </row>
    <row r="2081" spans="1:6" ht="15">
      <c r="A2081" s="865" t="s">
        <v>14944</v>
      </c>
      <c r="B2081" s="873" t="s">
        <v>6236</v>
      </c>
      <c r="C2081" s="931" t="s">
        <v>6237</v>
      </c>
      <c r="D2081" s="890">
        <v>5340</v>
      </c>
      <c r="E2081" s="898"/>
      <c r="F2081" s="855" t="s">
        <v>14138</v>
      </c>
    </row>
    <row r="2082" spans="1:6" ht="15">
      <c r="A2082" s="865" t="s">
        <v>14945</v>
      </c>
      <c r="B2082" s="873" t="s">
        <v>6241</v>
      </c>
      <c r="C2082" s="931" t="s">
        <v>6242</v>
      </c>
      <c r="D2082" s="890">
        <v>5340</v>
      </c>
      <c r="E2082" s="898"/>
      <c r="F2082" s="855" t="s">
        <v>14138</v>
      </c>
    </row>
    <row r="2083" spans="1:6" ht="15">
      <c r="A2083" s="865" t="s">
        <v>14946</v>
      </c>
      <c r="B2083" s="873" t="s">
        <v>6247</v>
      </c>
      <c r="C2083" s="931" t="s">
        <v>6248</v>
      </c>
      <c r="D2083" s="890">
        <v>5340</v>
      </c>
      <c r="E2083" s="898"/>
      <c r="F2083" s="855" t="s">
        <v>14138</v>
      </c>
    </row>
    <row r="2084" spans="1:6" ht="15">
      <c r="A2084" s="865" t="s">
        <v>14947</v>
      </c>
      <c r="B2084" s="873" t="s">
        <v>6250</v>
      </c>
      <c r="C2084" s="931" t="s">
        <v>6251</v>
      </c>
      <c r="D2084" s="890">
        <v>5340</v>
      </c>
      <c r="E2084" s="898"/>
      <c r="F2084" s="855" t="s">
        <v>14138</v>
      </c>
    </row>
    <row r="2085" spans="1:6" ht="15">
      <c r="A2085" s="865" t="s">
        <v>14948</v>
      </c>
      <c r="B2085" s="873" t="s">
        <v>6253</v>
      </c>
      <c r="C2085" s="889" t="s">
        <v>6254</v>
      </c>
      <c r="D2085" s="890">
        <v>5340</v>
      </c>
      <c r="E2085" s="898"/>
      <c r="F2085" s="855" t="s">
        <v>14138</v>
      </c>
    </row>
    <row r="2086" spans="1:6" ht="15">
      <c r="A2086" s="865" t="s">
        <v>14949</v>
      </c>
      <c r="B2086" s="873" t="s">
        <v>6256</v>
      </c>
      <c r="C2086" s="889" t="s">
        <v>6257</v>
      </c>
      <c r="D2086" s="890">
        <v>8910</v>
      </c>
      <c r="E2086" s="898"/>
      <c r="F2086" s="855" t="s">
        <v>14138</v>
      </c>
    </row>
    <row r="2087" spans="1:6" ht="15">
      <c r="A2087" s="865" t="s">
        <v>14950</v>
      </c>
      <c r="B2087" s="873" t="s">
        <v>6259</v>
      </c>
      <c r="C2087" s="889" t="s">
        <v>6260</v>
      </c>
      <c r="D2087" s="890">
        <v>8910</v>
      </c>
      <c r="E2087" s="898"/>
      <c r="F2087" s="855" t="s">
        <v>14138</v>
      </c>
    </row>
    <row r="2088" spans="1:6" ht="15">
      <c r="A2088" s="865" t="s">
        <v>14951</v>
      </c>
      <c r="B2088" s="873" t="s">
        <v>6262</v>
      </c>
      <c r="C2088" s="889" t="s">
        <v>6263</v>
      </c>
      <c r="D2088" s="890">
        <v>8910</v>
      </c>
      <c r="E2088" s="898"/>
      <c r="F2088" s="855" t="s">
        <v>14138</v>
      </c>
    </row>
    <row r="2089" spans="1:6" ht="15">
      <c r="A2089" s="865" t="s">
        <v>14952</v>
      </c>
      <c r="B2089" s="873" t="s">
        <v>6265</v>
      </c>
      <c r="C2089" s="889" t="s">
        <v>6266</v>
      </c>
      <c r="D2089" s="890">
        <v>8910</v>
      </c>
      <c r="E2089" s="898"/>
      <c r="F2089" s="855" t="s">
        <v>14138</v>
      </c>
    </row>
    <row r="2090" spans="1:6" ht="15">
      <c r="A2090" s="865" t="s">
        <v>14953</v>
      </c>
      <c r="B2090" s="873" t="s">
        <v>6268</v>
      </c>
      <c r="C2090" s="889" t="s">
        <v>6269</v>
      </c>
      <c r="D2090" s="890">
        <v>8910</v>
      </c>
      <c r="E2090" s="898"/>
      <c r="F2090" s="855" t="s">
        <v>14138</v>
      </c>
    </row>
    <row r="2091" spans="1:6" ht="15">
      <c r="A2091" s="865" t="s">
        <v>14954</v>
      </c>
      <c r="B2091" s="873" t="s">
        <v>6271</v>
      </c>
      <c r="C2091" s="889" t="s">
        <v>6272</v>
      </c>
      <c r="D2091" s="890">
        <v>8910</v>
      </c>
      <c r="E2091" s="898"/>
      <c r="F2091" s="855" t="s">
        <v>14138</v>
      </c>
    </row>
    <row r="2092" spans="1:6" ht="15">
      <c r="A2092" s="865" t="s">
        <v>14955</v>
      </c>
      <c r="B2092" s="873" t="s">
        <v>6274</v>
      </c>
      <c r="C2092" s="889" t="s">
        <v>6275</v>
      </c>
      <c r="D2092" s="890">
        <v>4950</v>
      </c>
      <c r="E2092" s="898"/>
      <c r="F2092" s="855" t="s">
        <v>14138</v>
      </c>
    </row>
    <row r="2093" spans="1:6" ht="15">
      <c r="A2093" s="865" t="s">
        <v>12068</v>
      </c>
      <c r="B2093" s="873" t="s">
        <v>12069</v>
      </c>
      <c r="C2093" s="889" t="s">
        <v>12070</v>
      </c>
      <c r="D2093" s="890">
        <v>4350</v>
      </c>
      <c r="E2093" s="898"/>
      <c r="F2093" s="855" t="s">
        <v>14138</v>
      </c>
    </row>
    <row r="2094" spans="1:6" ht="15">
      <c r="A2094" s="865" t="s">
        <v>14956</v>
      </c>
      <c r="B2094" s="873" t="s">
        <v>6280</v>
      </c>
      <c r="C2094" s="889" t="s">
        <v>6281</v>
      </c>
      <c r="D2094" s="890">
        <v>72660</v>
      </c>
      <c r="E2094" s="898"/>
      <c r="F2094" s="855" t="s">
        <v>14138</v>
      </c>
    </row>
    <row r="2095" spans="1:6" ht="30">
      <c r="A2095" s="865" t="s">
        <v>7511</v>
      </c>
      <c r="B2095" s="873" t="s">
        <v>7512</v>
      </c>
      <c r="C2095" s="889" t="s">
        <v>7513</v>
      </c>
      <c r="D2095" s="890">
        <v>12930</v>
      </c>
      <c r="E2095" s="898"/>
      <c r="F2095" s="855" t="s">
        <v>14138</v>
      </c>
    </row>
    <row r="2096" spans="1:6" ht="30">
      <c r="A2096" s="865" t="s">
        <v>9733</v>
      </c>
      <c r="B2096" s="860" t="s">
        <v>9734</v>
      </c>
      <c r="C2096" s="889" t="s">
        <v>9735</v>
      </c>
      <c r="D2096" s="890">
        <v>3300</v>
      </c>
      <c r="E2096" s="966"/>
      <c r="F2096" s="855" t="s">
        <v>14138</v>
      </c>
    </row>
    <row r="2097" spans="1:6" ht="30">
      <c r="A2097" s="865" t="s">
        <v>9736</v>
      </c>
      <c r="B2097" s="860" t="s">
        <v>9737</v>
      </c>
      <c r="C2097" s="889" t="s">
        <v>9738</v>
      </c>
      <c r="D2097" s="890">
        <v>4400</v>
      </c>
      <c r="E2097" s="966"/>
      <c r="F2097" s="855" t="s">
        <v>14138</v>
      </c>
    </row>
    <row r="2098" spans="1:6" ht="30">
      <c r="A2098" s="865" t="s">
        <v>9739</v>
      </c>
      <c r="B2098" s="860" t="s">
        <v>9740</v>
      </c>
      <c r="C2098" s="889" t="s">
        <v>9741</v>
      </c>
      <c r="D2098" s="890">
        <v>1100</v>
      </c>
      <c r="E2098" s="966"/>
      <c r="F2098" s="855" t="s">
        <v>14138</v>
      </c>
    </row>
    <row r="2099" spans="1:6" ht="30">
      <c r="A2099" s="865" t="s">
        <v>9742</v>
      </c>
      <c r="B2099" s="860" t="s">
        <v>9743</v>
      </c>
      <c r="C2099" s="889" t="s">
        <v>9744</v>
      </c>
      <c r="D2099" s="890">
        <v>1650</v>
      </c>
      <c r="E2099" s="966"/>
      <c r="F2099" s="855" t="s">
        <v>14138</v>
      </c>
    </row>
    <row r="2100" spans="1:6" ht="15.75">
      <c r="A2100" s="865"/>
      <c r="B2100" s="873"/>
      <c r="C2100" s="918" t="s">
        <v>6282</v>
      </c>
      <c r="D2100" s="890"/>
      <c r="E2100" s="898"/>
      <c r="F2100" s="855" t="s">
        <v>14138</v>
      </c>
    </row>
    <row r="2101" spans="1:6" ht="15">
      <c r="A2101" s="865" t="s">
        <v>6283</v>
      </c>
      <c r="B2101" s="873" t="s">
        <v>6284</v>
      </c>
      <c r="C2101" s="889" t="s">
        <v>6285</v>
      </c>
      <c r="D2101" s="890">
        <v>7480</v>
      </c>
      <c r="E2101" s="898"/>
      <c r="F2101" s="855" t="s">
        <v>14138</v>
      </c>
    </row>
    <row r="2102" spans="1:6" ht="15">
      <c r="A2102" s="865" t="s">
        <v>6286</v>
      </c>
      <c r="B2102" s="873" t="s">
        <v>6287</v>
      </c>
      <c r="C2102" s="889" t="s">
        <v>6288</v>
      </c>
      <c r="D2102" s="890">
        <v>7210</v>
      </c>
      <c r="E2102" s="898"/>
      <c r="F2102" s="855" t="s">
        <v>14138</v>
      </c>
    </row>
    <row r="2103" spans="1:6" ht="30">
      <c r="A2103" s="865" t="s">
        <v>6289</v>
      </c>
      <c r="B2103" s="873" t="s">
        <v>6290</v>
      </c>
      <c r="C2103" s="889" t="s">
        <v>6291</v>
      </c>
      <c r="D2103" s="890">
        <v>10290</v>
      </c>
      <c r="E2103" s="898"/>
      <c r="F2103" s="855" t="s">
        <v>14138</v>
      </c>
    </row>
    <row r="2104" spans="1:6" ht="15">
      <c r="A2104" s="865" t="s">
        <v>6292</v>
      </c>
      <c r="B2104" s="873" t="s">
        <v>6293</v>
      </c>
      <c r="C2104" s="889" t="s">
        <v>6294</v>
      </c>
      <c r="D2104" s="890">
        <v>7210</v>
      </c>
      <c r="E2104" s="898"/>
      <c r="F2104" s="855" t="s">
        <v>14138</v>
      </c>
    </row>
    <row r="2105" spans="1:6" ht="30">
      <c r="A2105" s="865" t="s">
        <v>6295</v>
      </c>
      <c r="B2105" s="873" t="s">
        <v>6296</v>
      </c>
      <c r="C2105" s="889" t="s">
        <v>6297</v>
      </c>
      <c r="D2105" s="890">
        <v>7870</v>
      </c>
      <c r="E2105" s="898"/>
      <c r="F2105" s="855" t="s">
        <v>14138</v>
      </c>
    </row>
    <row r="2106" spans="1:6" ht="30">
      <c r="A2106" s="865" t="s">
        <v>6298</v>
      </c>
      <c r="B2106" s="873" t="s">
        <v>6299</v>
      </c>
      <c r="C2106" s="889" t="s">
        <v>6300</v>
      </c>
      <c r="D2106" s="890">
        <v>7870</v>
      </c>
      <c r="E2106" s="898"/>
      <c r="F2106" s="855" t="s">
        <v>14138</v>
      </c>
    </row>
    <row r="2107" spans="1:6" ht="30">
      <c r="A2107" s="865" t="s">
        <v>6301</v>
      </c>
      <c r="B2107" s="873" t="s">
        <v>6302</v>
      </c>
      <c r="C2107" s="889" t="s">
        <v>6303</v>
      </c>
      <c r="D2107" s="890">
        <v>12540</v>
      </c>
      <c r="E2107" s="898"/>
      <c r="F2107" s="855" t="s">
        <v>14138</v>
      </c>
    </row>
    <row r="2108" spans="1:6" ht="30">
      <c r="A2108" s="865" t="s">
        <v>15740</v>
      </c>
      <c r="B2108" s="873" t="s">
        <v>6305</v>
      </c>
      <c r="C2108" s="889" t="s">
        <v>6306</v>
      </c>
      <c r="D2108" s="890">
        <v>11610</v>
      </c>
      <c r="E2108" s="898"/>
      <c r="F2108" s="855" t="s">
        <v>14138</v>
      </c>
    </row>
    <row r="2109" spans="1:6" ht="15">
      <c r="A2109" s="865" t="s">
        <v>6307</v>
      </c>
      <c r="B2109" s="873" t="s">
        <v>6308</v>
      </c>
      <c r="C2109" s="889" t="s">
        <v>6309</v>
      </c>
      <c r="D2109" s="890">
        <v>7980</v>
      </c>
      <c r="E2109" s="898"/>
      <c r="F2109" s="855" t="s">
        <v>14138</v>
      </c>
    </row>
    <row r="2110" spans="1:6" ht="15">
      <c r="A2110" s="865" t="s">
        <v>6310</v>
      </c>
      <c r="B2110" s="873" t="s">
        <v>6311</v>
      </c>
      <c r="C2110" s="889" t="s">
        <v>10255</v>
      </c>
      <c r="D2110" s="890">
        <v>6660</v>
      </c>
      <c r="E2110" s="898"/>
      <c r="F2110" s="855" t="s">
        <v>14138</v>
      </c>
    </row>
    <row r="2111" spans="1:6" ht="30">
      <c r="A2111" s="865" t="s">
        <v>6312</v>
      </c>
      <c r="B2111" s="873" t="s">
        <v>6313</v>
      </c>
      <c r="C2111" s="889" t="s">
        <v>6314</v>
      </c>
      <c r="D2111" s="890">
        <v>9850</v>
      </c>
      <c r="E2111" s="898"/>
      <c r="F2111" s="855" t="s">
        <v>14138</v>
      </c>
    </row>
    <row r="2112" spans="1:6" ht="15">
      <c r="A2112" s="865" t="s">
        <v>6315</v>
      </c>
      <c r="B2112" s="873" t="s">
        <v>6316</v>
      </c>
      <c r="C2112" s="889" t="s">
        <v>6317</v>
      </c>
      <c r="D2112" s="890">
        <v>6660</v>
      </c>
      <c r="E2112" s="898"/>
      <c r="F2112" s="855" t="s">
        <v>14138</v>
      </c>
    </row>
    <row r="2113" spans="1:6" ht="30">
      <c r="A2113" s="865" t="s">
        <v>6318</v>
      </c>
      <c r="B2113" s="873" t="s">
        <v>6319</v>
      </c>
      <c r="C2113" s="889" t="s">
        <v>6320</v>
      </c>
      <c r="D2113" s="890">
        <v>9850</v>
      </c>
      <c r="E2113" s="898"/>
      <c r="F2113" s="855" t="s">
        <v>14138</v>
      </c>
    </row>
    <row r="2114" spans="1:6" ht="30">
      <c r="A2114" s="865" t="s">
        <v>10256</v>
      </c>
      <c r="B2114" s="873" t="s">
        <v>6321</v>
      </c>
      <c r="C2114" s="889" t="s">
        <v>6322</v>
      </c>
      <c r="D2114" s="890">
        <v>12540</v>
      </c>
      <c r="E2114" s="898"/>
      <c r="F2114" s="855" t="s">
        <v>14138</v>
      </c>
    </row>
    <row r="2115" spans="1:6" ht="15">
      <c r="A2115" s="865" t="s">
        <v>12071</v>
      </c>
      <c r="B2115" s="873" t="s">
        <v>12072</v>
      </c>
      <c r="C2115" s="889" t="s">
        <v>12073</v>
      </c>
      <c r="D2115" s="890">
        <v>5230</v>
      </c>
      <c r="E2115" s="898"/>
      <c r="F2115" s="855" t="s">
        <v>14138</v>
      </c>
    </row>
    <row r="2116" spans="1:6" ht="30">
      <c r="A2116" s="865" t="s">
        <v>6325</v>
      </c>
      <c r="B2116" s="873" t="s">
        <v>6326</v>
      </c>
      <c r="C2116" s="889" t="s">
        <v>6327</v>
      </c>
      <c r="D2116" s="890">
        <v>25190</v>
      </c>
      <c r="E2116" s="898"/>
      <c r="F2116" s="855" t="s">
        <v>14138</v>
      </c>
    </row>
    <row r="2117" spans="1:6" ht="15">
      <c r="A2117" s="865" t="s">
        <v>15741</v>
      </c>
      <c r="B2117" s="873" t="s">
        <v>6328</v>
      </c>
      <c r="C2117" s="889" t="s">
        <v>6329</v>
      </c>
      <c r="D2117" s="890">
        <v>6660</v>
      </c>
      <c r="E2117" s="898"/>
      <c r="F2117" s="855" t="s">
        <v>14138</v>
      </c>
    </row>
    <row r="2118" spans="1:6" ht="15">
      <c r="A2118" s="865" t="s">
        <v>15742</v>
      </c>
      <c r="B2118" s="873" t="s">
        <v>6330</v>
      </c>
      <c r="C2118" s="889" t="s">
        <v>7320</v>
      </c>
      <c r="D2118" s="890">
        <v>6660</v>
      </c>
      <c r="E2118" s="898"/>
      <c r="F2118" s="855" t="s">
        <v>14138</v>
      </c>
    </row>
    <row r="2119" spans="1:6" ht="30">
      <c r="A2119" s="865" t="s">
        <v>15743</v>
      </c>
      <c r="B2119" s="873" t="s">
        <v>7321</v>
      </c>
      <c r="C2119" s="889" t="s">
        <v>7322</v>
      </c>
      <c r="D2119" s="890">
        <v>7210</v>
      </c>
      <c r="E2119" s="898"/>
      <c r="F2119" s="855" t="s">
        <v>14138</v>
      </c>
    </row>
    <row r="2120" spans="1:6" ht="15.75">
      <c r="A2120" s="865"/>
      <c r="B2120" s="873"/>
      <c r="C2120" s="918" t="s">
        <v>7323</v>
      </c>
      <c r="D2120" s="890"/>
      <c r="E2120" s="898"/>
    </row>
    <row r="2121" spans="1:6" ht="15.75">
      <c r="A2121" s="865" t="s">
        <v>14957</v>
      </c>
      <c r="B2121" s="873" t="s">
        <v>7325</v>
      </c>
      <c r="C2121" s="889" t="s">
        <v>7326</v>
      </c>
      <c r="D2121" s="890">
        <v>3580</v>
      </c>
      <c r="E2121" s="862" t="s">
        <v>7327</v>
      </c>
      <c r="F2121" s="855" t="s">
        <v>14138</v>
      </c>
    </row>
    <row r="2122" spans="1:6" ht="15.75">
      <c r="A2122" s="865" t="s">
        <v>6188</v>
      </c>
      <c r="B2122" s="873" t="s">
        <v>7329</v>
      </c>
      <c r="C2122" s="889" t="s">
        <v>7330</v>
      </c>
      <c r="D2122" s="890">
        <v>3580</v>
      </c>
      <c r="E2122" s="862" t="s">
        <v>7327</v>
      </c>
      <c r="F2122" s="855" t="s">
        <v>14138</v>
      </c>
    </row>
    <row r="2123" spans="1:6" ht="15.75">
      <c r="A2123" s="865" t="s">
        <v>14958</v>
      </c>
      <c r="B2123" s="873" t="s">
        <v>7332</v>
      </c>
      <c r="C2123" s="889" t="s">
        <v>7333</v>
      </c>
      <c r="D2123" s="890">
        <v>5340</v>
      </c>
      <c r="E2123" s="862" t="s">
        <v>7327</v>
      </c>
      <c r="F2123" s="855" t="s">
        <v>14138</v>
      </c>
    </row>
    <row r="2124" spans="1:6" ht="15.75">
      <c r="A2124" s="865" t="s">
        <v>14959</v>
      </c>
      <c r="B2124" s="873" t="s">
        <v>7335</v>
      </c>
      <c r="C2124" s="889" t="s">
        <v>7336</v>
      </c>
      <c r="D2124" s="890">
        <v>4840</v>
      </c>
      <c r="E2124" s="862" t="s">
        <v>7327</v>
      </c>
      <c r="F2124" s="855" t="s">
        <v>14138</v>
      </c>
    </row>
    <row r="2125" spans="1:6" ht="30">
      <c r="A2125" s="865" t="s">
        <v>14960</v>
      </c>
      <c r="B2125" s="873" t="s">
        <v>7338</v>
      </c>
      <c r="C2125" s="889" t="s">
        <v>7339</v>
      </c>
      <c r="D2125" s="890">
        <v>4510</v>
      </c>
      <c r="E2125" s="862" t="s">
        <v>7327</v>
      </c>
      <c r="F2125" s="855" t="s">
        <v>14138</v>
      </c>
    </row>
    <row r="2126" spans="1:6" ht="15.75">
      <c r="A2126" s="865" t="s">
        <v>14961</v>
      </c>
      <c r="B2126" s="873" t="s">
        <v>7341</v>
      </c>
      <c r="C2126" s="889" t="s">
        <v>7342</v>
      </c>
      <c r="D2126" s="890">
        <v>4510</v>
      </c>
      <c r="E2126" s="862" t="s">
        <v>7327</v>
      </c>
      <c r="F2126" s="855" t="s">
        <v>14138</v>
      </c>
    </row>
    <row r="2127" spans="1:6" ht="15.75">
      <c r="A2127" s="865" t="s">
        <v>14962</v>
      </c>
      <c r="B2127" s="873" t="s">
        <v>7344</v>
      </c>
      <c r="C2127" s="889" t="s">
        <v>7345</v>
      </c>
      <c r="D2127" s="890">
        <v>4510</v>
      </c>
      <c r="E2127" s="862" t="s">
        <v>7327</v>
      </c>
      <c r="F2127" s="855" t="s">
        <v>14138</v>
      </c>
    </row>
    <row r="2128" spans="1:6" ht="15.75">
      <c r="A2128" s="865" t="s">
        <v>14963</v>
      </c>
      <c r="B2128" s="873" t="s">
        <v>7347</v>
      </c>
      <c r="C2128" s="889" t="s">
        <v>7348</v>
      </c>
      <c r="D2128" s="890">
        <v>1050</v>
      </c>
      <c r="E2128" s="862" t="s">
        <v>7327</v>
      </c>
      <c r="F2128" s="855" t="s">
        <v>14138</v>
      </c>
    </row>
    <row r="2129" spans="1:6" ht="15.75">
      <c r="A2129" s="865" t="s">
        <v>14964</v>
      </c>
      <c r="B2129" s="873" t="s">
        <v>7350</v>
      </c>
      <c r="C2129" s="889" t="s">
        <v>7351</v>
      </c>
      <c r="D2129" s="890">
        <v>2370</v>
      </c>
      <c r="E2129" s="862" t="s">
        <v>7327</v>
      </c>
      <c r="F2129" s="855" t="s">
        <v>14138</v>
      </c>
    </row>
    <row r="2130" spans="1:6" ht="15.75">
      <c r="A2130" s="865" t="s">
        <v>14965</v>
      </c>
      <c r="B2130" s="873" t="s">
        <v>7353</v>
      </c>
      <c r="C2130" s="889" t="s">
        <v>7354</v>
      </c>
      <c r="D2130" s="890">
        <v>3080</v>
      </c>
      <c r="E2130" s="862" t="s">
        <v>7327</v>
      </c>
      <c r="F2130" s="855" t="s">
        <v>14138</v>
      </c>
    </row>
    <row r="2131" spans="1:6" ht="24">
      <c r="A2131" s="865" t="s">
        <v>7355</v>
      </c>
      <c r="B2131" s="873" t="s">
        <v>7356</v>
      </c>
      <c r="C2131" s="889" t="s">
        <v>7357</v>
      </c>
      <c r="D2131" s="890">
        <v>3190</v>
      </c>
      <c r="E2131" s="862" t="s">
        <v>7327</v>
      </c>
      <c r="F2131" s="855" t="s">
        <v>14138</v>
      </c>
    </row>
    <row r="2132" spans="1:6" ht="15.75">
      <c r="A2132" s="865" t="s">
        <v>14966</v>
      </c>
      <c r="B2132" s="873" t="s">
        <v>7358</v>
      </c>
      <c r="C2132" s="889" t="s">
        <v>7359</v>
      </c>
      <c r="D2132" s="890">
        <v>14520</v>
      </c>
      <c r="E2132" s="862" t="s">
        <v>7327</v>
      </c>
      <c r="F2132" s="855" t="s">
        <v>14138</v>
      </c>
    </row>
    <row r="2133" spans="1:6" ht="15.75">
      <c r="A2133" s="865" t="s">
        <v>14967</v>
      </c>
      <c r="B2133" s="873" t="s">
        <v>7361</v>
      </c>
      <c r="C2133" s="889" t="s">
        <v>7362</v>
      </c>
      <c r="D2133" s="890">
        <v>24860</v>
      </c>
      <c r="E2133" s="862" t="s">
        <v>7327</v>
      </c>
      <c r="F2133" s="855" t="s">
        <v>14138</v>
      </c>
    </row>
    <row r="2134" spans="1:6" ht="15.75">
      <c r="A2134" s="865" t="s">
        <v>14968</v>
      </c>
      <c r="B2134" s="873" t="s">
        <v>7364</v>
      </c>
      <c r="C2134" s="889" t="s">
        <v>7365</v>
      </c>
      <c r="D2134" s="890">
        <v>3630</v>
      </c>
      <c r="E2134" s="862" t="s">
        <v>7327</v>
      </c>
      <c r="F2134" s="855" t="s">
        <v>14138</v>
      </c>
    </row>
    <row r="2135" spans="1:6" ht="15.75">
      <c r="A2135" s="865" t="s">
        <v>14969</v>
      </c>
      <c r="B2135" s="873" t="s">
        <v>7367</v>
      </c>
      <c r="C2135" s="889" t="s">
        <v>7368</v>
      </c>
      <c r="D2135" s="890">
        <v>4020</v>
      </c>
      <c r="E2135" s="862" t="s">
        <v>7327</v>
      </c>
      <c r="F2135" s="855" t="s">
        <v>14138</v>
      </c>
    </row>
    <row r="2136" spans="1:6" ht="15.75">
      <c r="A2136" s="865" t="s">
        <v>14970</v>
      </c>
      <c r="B2136" s="873" t="s">
        <v>7370</v>
      </c>
      <c r="C2136" s="889" t="s">
        <v>7371</v>
      </c>
      <c r="D2136" s="890">
        <v>4020</v>
      </c>
      <c r="E2136" s="862" t="s">
        <v>7327</v>
      </c>
      <c r="F2136" s="855" t="s">
        <v>14138</v>
      </c>
    </row>
    <row r="2137" spans="1:6" ht="15.75">
      <c r="A2137" s="865" t="s">
        <v>14971</v>
      </c>
      <c r="B2137" s="873" t="s">
        <v>7373</v>
      </c>
      <c r="C2137" s="889" t="s">
        <v>7374</v>
      </c>
      <c r="D2137" s="890">
        <v>3630</v>
      </c>
      <c r="E2137" s="862" t="s">
        <v>7327</v>
      </c>
      <c r="F2137" s="855" t="s">
        <v>14138</v>
      </c>
    </row>
    <row r="2138" spans="1:6" ht="15.75">
      <c r="A2138" s="865" t="s">
        <v>14972</v>
      </c>
      <c r="B2138" s="873" t="s">
        <v>7376</v>
      </c>
      <c r="C2138" s="889" t="s">
        <v>7377</v>
      </c>
      <c r="D2138" s="890">
        <v>3630</v>
      </c>
      <c r="E2138" s="862" t="s">
        <v>7327</v>
      </c>
      <c r="F2138" s="855" t="s">
        <v>14138</v>
      </c>
    </row>
    <row r="2139" spans="1:6" ht="60">
      <c r="A2139" s="865" t="s">
        <v>7390</v>
      </c>
      <c r="B2139" s="873" t="s">
        <v>7379</v>
      </c>
      <c r="C2139" s="889" t="s">
        <v>7380</v>
      </c>
      <c r="D2139" s="890">
        <v>6270</v>
      </c>
      <c r="E2139" s="862" t="s">
        <v>7327</v>
      </c>
      <c r="F2139" s="855" t="s">
        <v>14138</v>
      </c>
    </row>
    <row r="2140" spans="1:6" ht="30">
      <c r="A2140" s="865" t="s">
        <v>14973</v>
      </c>
      <c r="B2140" s="873" t="s">
        <v>7382</v>
      </c>
      <c r="C2140" s="889" t="s">
        <v>7383</v>
      </c>
      <c r="D2140" s="890">
        <v>4510</v>
      </c>
      <c r="E2140" s="862" t="s">
        <v>7327</v>
      </c>
      <c r="F2140" s="855" t="s">
        <v>14138</v>
      </c>
    </row>
    <row r="2141" spans="1:6" ht="15.75">
      <c r="A2141" s="865" t="s">
        <v>14974</v>
      </c>
      <c r="B2141" s="873" t="s">
        <v>7385</v>
      </c>
      <c r="C2141" s="889" t="s">
        <v>7386</v>
      </c>
      <c r="D2141" s="890">
        <v>3580</v>
      </c>
      <c r="E2141" s="862" t="s">
        <v>7327</v>
      </c>
      <c r="F2141" s="855" t="s">
        <v>14138</v>
      </c>
    </row>
    <row r="2142" spans="1:6" ht="15.75">
      <c r="A2142" s="865" t="s">
        <v>7324</v>
      </c>
      <c r="B2142" s="873" t="s">
        <v>7388</v>
      </c>
      <c r="C2142" s="889" t="s">
        <v>7389</v>
      </c>
      <c r="D2142" s="890">
        <v>7210</v>
      </c>
      <c r="E2142" s="862" t="s">
        <v>7327</v>
      </c>
      <c r="F2142" s="855" t="s">
        <v>14138</v>
      </c>
    </row>
    <row r="2143" spans="1:6" ht="30">
      <c r="A2143" s="865" t="s">
        <v>15744</v>
      </c>
      <c r="B2143" s="873" t="s">
        <v>7391</v>
      </c>
      <c r="C2143" s="889" t="s">
        <v>7392</v>
      </c>
      <c r="D2143" s="890">
        <v>6270</v>
      </c>
      <c r="E2143" s="862" t="s">
        <v>7327</v>
      </c>
      <c r="F2143" s="855" t="s">
        <v>14138</v>
      </c>
    </row>
    <row r="2144" spans="1:6" ht="30">
      <c r="A2144" s="865" t="s">
        <v>14975</v>
      </c>
      <c r="B2144" s="873" t="s">
        <v>7394</v>
      </c>
      <c r="C2144" s="889" t="s">
        <v>7395</v>
      </c>
      <c r="D2144" s="890">
        <v>5340</v>
      </c>
      <c r="E2144" s="862" t="s">
        <v>7327</v>
      </c>
      <c r="F2144" s="855" t="s">
        <v>14138</v>
      </c>
    </row>
    <row r="2145" spans="1:6" ht="30">
      <c r="A2145" s="865" t="s">
        <v>14976</v>
      </c>
      <c r="B2145" s="873" t="s">
        <v>7397</v>
      </c>
      <c r="C2145" s="889" t="s">
        <v>7398</v>
      </c>
      <c r="D2145" s="890">
        <v>5340</v>
      </c>
      <c r="E2145" s="862" t="s">
        <v>7327</v>
      </c>
      <c r="F2145" s="855" t="s">
        <v>14138</v>
      </c>
    </row>
    <row r="2146" spans="1:6" ht="45">
      <c r="A2146" s="865" t="s">
        <v>14977</v>
      </c>
      <c r="B2146" s="873" t="s">
        <v>7400</v>
      </c>
      <c r="C2146" s="889" t="s">
        <v>7401</v>
      </c>
      <c r="D2146" s="890">
        <v>8910</v>
      </c>
      <c r="E2146" s="862" t="s">
        <v>7327</v>
      </c>
      <c r="F2146" s="855" t="s">
        <v>14138</v>
      </c>
    </row>
    <row r="2147" spans="1:6" ht="45">
      <c r="A2147" s="865" t="s">
        <v>14978</v>
      </c>
      <c r="B2147" s="873" t="s">
        <v>7403</v>
      </c>
      <c r="C2147" s="889" t="s">
        <v>7404</v>
      </c>
      <c r="D2147" s="890">
        <v>10670</v>
      </c>
      <c r="E2147" s="862" t="s">
        <v>7327</v>
      </c>
      <c r="F2147" s="855" t="s">
        <v>14138</v>
      </c>
    </row>
    <row r="2148" spans="1:6" ht="45">
      <c r="A2148" s="865" t="s">
        <v>7405</v>
      </c>
      <c r="B2148" s="873" t="s">
        <v>7406</v>
      </c>
      <c r="C2148" s="889" t="s">
        <v>7407</v>
      </c>
      <c r="D2148" s="890">
        <v>6270</v>
      </c>
      <c r="E2148" s="862" t="s">
        <v>7327</v>
      </c>
      <c r="F2148" s="855" t="s">
        <v>14138</v>
      </c>
    </row>
    <row r="2149" spans="1:6" ht="45">
      <c r="A2149" s="865" t="s">
        <v>14979</v>
      </c>
      <c r="B2149" s="873" t="s">
        <v>7409</v>
      </c>
      <c r="C2149" s="889" t="s">
        <v>7410</v>
      </c>
      <c r="D2149" s="890">
        <v>12540</v>
      </c>
      <c r="E2149" s="862" t="s">
        <v>7327</v>
      </c>
      <c r="F2149" s="855" t="s">
        <v>14138</v>
      </c>
    </row>
    <row r="2150" spans="1:6" ht="30">
      <c r="A2150" s="865" t="s">
        <v>14980</v>
      </c>
      <c r="B2150" s="873" t="s">
        <v>7412</v>
      </c>
      <c r="C2150" s="889" t="s">
        <v>7413</v>
      </c>
      <c r="D2150" s="890">
        <v>4510</v>
      </c>
      <c r="E2150" s="862" t="s">
        <v>7327</v>
      </c>
      <c r="F2150" s="855" t="s">
        <v>14138</v>
      </c>
    </row>
    <row r="2151" spans="1:6" ht="15.75">
      <c r="A2151" s="865" t="s">
        <v>7369</v>
      </c>
      <c r="B2151" s="873" t="s">
        <v>7415</v>
      </c>
      <c r="C2151" s="889" t="s">
        <v>7416</v>
      </c>
      <c r="D2151" s="890">
        <v>6270</v>
      </c>
      <c r="E2151" s="862" t="s">
        <v>7327</v>
      </c>
      <c r="F2151" s="855" t="s">
        <v>14138</v>
      </c>
    </row>
    <row r="2152" spans="1:6" ht="30">
      <c r="A2152" s="865" t="s">
        <v>14981</v>
      </c>
      <c r="B2152" s="873" t="s">
        <v>7418</v>
      </c>
      <c r="C2152" s="889" t="s">
        <v>7419</v>
      </c>
      <c r="D2152" s="890">
        <v>4840</v>
      </c>
      <c r="E2152" s="862" t="s">
        <v>7327</v>
      </c>
      <c r="F2152" s="855" t="s">
        <v>14138</v>
      </c>
    </row>
    <row r="2153" spans="1:6" ht="15.75">
      <c r="A2153" s="865" t="s">
        <v>14982</v>
      </c>
      <c r="B2153" s="873" t="s">
        <v>7421</v>
      </c>
      <c r="C2153" s="889" t="s">
        <v>7422</v>
      </c>
      <c r="D2153" s="890">
        <v>7210</v>
      </c>
      <c r="E2153" s="862" t="s">
        <v>7327</v>
      </c>
      <c r="F2153" s="855" t="s">
        <v>14138</v>
      </c>
    </row>
    <row r="2154" spans="1:6" ht="15.75">
      <c r="A2154" s="865" t="s">
        <v>7340</v>
      </c>
      <c r="B2154" s="873" t="s">
        <v>7424</v>
      </c>
      <c r="C2154" s="889" t="s">
        <v>7425</v>
      </c>
      <c r="D2154" s="890">
        <v>5170</v>
      </c>
      <c r="E2154" s="862" t="s">
        <v>7327</v>
      </c>
      <c r="F2154" s="855" t="s">
        <v>14138</v>
      </c>
    </row>
    <row r="2155" spans="1:6" ht="15.75">
      <c r="A2155" s="865" t="s">
        <v>14983</v>
      </c>
      <c r="B2155" s="873" t="s">
        <v>7427</v>
      </c>
      <c r="C2155" s="889" t="s">
        <v>7428</v>
      </c>
      <c r="D2155" s="890">
        <v>5340</v>
      </c>
      <c r="E2155" s="862" t="s">
        <v>7327</v>
      </c>
      <c r="F2155" s="855" t="s">
        <v>14138</v>
      </c>
    </row>
    <row r="2156" spans="1:6" ht="15.75">
      <c r="A2156" s="865" t="s">
        <v>14984</v>
      </c>
      <c r="B2156" s="873" t="s">
        <v>7430</v>
      </c>
      <c r="C2156" s="889" t="s">
        <v>7431</v>
      </c>
      <c r="D2156" s="890">
        <v>5340</v>
      </c>
      <c r="E2156" s="862" t="s">
        <v>7327</v>
      </c>
      <c r="F2156" s="855" t="s">
        <v>14138</v>
      </c>
    </row>
    <row r="2157" spans="1:6" ht="30">
      <c r="A2157" s="865" t="s">
        <v>14985</v>
      </c>
      <c r="B2157" s="873" t="s">
        <v>7433</v>
      </c>
      <c r="C2157" s="889" t="s">
        <v>7434</v>
      </c>
      <c r="D2157" s="890">
        <v>3580</v>
      </c>
      <c r="E2157" s="862" t="s">
        <v>7327</v>
      </c>
      <c r="F2157" s="855" t="s">
        <v>14138</v>
      </c>
    </row>
    <row r="2158" spans="1:6" ht="15.75">
      <c r="A2158" s="865" t="s">
        <v>14986</v>
      </c>
      <c r="B2158" s="873" t="s">
        <v>7439</v>
      </c>
      <c r="C2158" s="889" t="s">
        <v>7440</v>
      </c>
      <c r="D2158" s="890">
        <v>5340</v>
      </c>
      <c r="E2158" s="862" t="s">
        <v>7327</v>
      </c>
      <c r="F2158" s="855" t="s">
        <v>14138</v>
      </c>
    </row>
    <row r="2159" spans="1:6" ht="30">
      <c r="A2159" s="878" t="s">
        <v>14987</v>
      </c>
      <c r="B2159" s="873" t="s">
        <v>7442</v>
      </c>
      <c r="C2159" s="926" t="s">
        <v>7443</v>
      </c>
      <c r="D2159" s="890">
        <v>30860</v>
      </c>
      <c r="E2159" s="898"/>
      <c r="F2159" s="855" t="s">
        <v>14138</v>
      </c>
    </row>
    <row r="2160" spans="1:6" ht="30">
      <c r="A2160" s="865" t="s">
        <v>13399</v>
      </c>
      <c r="B2160" s="873" t="s">
        <v>13400</v>
      </c>
      <c r="C2160" s="889" t="s">
        <v>13401</v>
      </c>
      <c r="D2160" s="890">
        <v>29900</v>
      </c>
      <c r="E2160" s="898"/>
      <c r="F2160" s="855" t="s">
        <v>14138</v>
      </c>
    </row>
    <row r="2161" spans="1:6" ht="15.75">
      <c r="A2161" s="865" t="s">
        <v>13402</v>
      </c>
      <c r="B2161" s="873" t="s">
        <v>13403</v>
      </c>
      <c r="C2161" s="889" t="s">
        <v>13404</v>
      </c>
      <c r="D2161" s="890">
        <v>15600</v>
      </c>
      <c r="E2161" s="862"/>
      <c r="F2161" s="855" t="s">
        <v>14138</v>
      </c>
    </row>
    <row r="2162" spans="1:6" ht="18.75">
      <c r="A2162" s="865"/>
      <c r="B2162" s="873"/>
      <c r="C2162" s="940" t="s">
        <v>7444</v>
      </c>
      <c r="D2162" s="890"/>
      <c r="E2162" s="902"/>
    </row>
    <row r="2163" spans="1:6" ht="15.75">
      <c r="A2163" s="865"/>
      <c r="B2163" s="873"/>
      <c r="C2163" s="918" t="s">
        <v>7445</v>
      </c>
      <c r="D2163" s="890"/>
      <c r="E2163" s="898"/>
    </row>
    <row r="2164" spans="1:6" ht="96">
      <c r="A2164" s="865" t="s">
        <v>14988</v>
      </c>
      <c r="B2164" s="873" t="s">
        <v>7447</v>
      </c>
      <c r="C2164" s="985" t="s">
        <v>10152</v>
      </c>
      <c r="D2164" s="890">
        <v>2040</v>
      </c>
      <c r="E2164" s="944"/>
      <c r="F2164" s="855" t="s">
        <v>14138</v>
      </c>
    </row>
    <row r="2165" spans="1:6" ht="15">
      <c r="A2165" s="865" t="s">
        <v>14989</v>
      </c>
      <c r="B2165" s="873" t="s">
        <v>7450</v>
      </c>
      <c r="C2165" s="889" t="s">
        <v>7451</v>
      </c>
      <c r="D2165" s="890">
        <v>1540</v>
      </c>
      <c r="E2165" s="944"/>
      <c r="F2165" s="855" t="s">
        <v>14138</v>
      </c>
    </row>
    <row r="2166" spans="1:6" ht="30">
      <c r="A2166" s="865" t="s">
        <v>10258</v>
      </c>
      <c r="B2166" s="873" t="s">
        <v>7452</v>
      </c>
      <c r="C2166" s="889" t="s">
        <v>9559</v>
      </c>
      <c r="D2166" s="890">
        <v>4350</v>
      </c>
      <c r="E2166" s="944"/>
      <c r="F2166" s="855" t="s">
        <v>14138</v>
      </c>
    </row>
    <row r="2167" spans="1:6" ht="30">
      <c r="A2167" s="865" t="s">
        <v>14990</v>
      </c>
      <c r="B2167" s="873" t="s">
        <v>7454</v>
      </c>
      <c r="C2167" s="889" t="s">
        <v>9560</v>
      </c>
      <c r="D2167" s="890">
        <v>4510</v>
      </c>
      <c r="E2167" s="944"/>
      <c r="F2167" s="855" t="s">
        <v>14138</v>
      </c>
    </row>
    <row r="2168" spans="1:6" ht="30">
      <c r="A2168" s="865" t="s">
        <v>10259</v>
      </c>
      <c r="B2168" s="873" t="s">
        <v>7455</v>
      </c>
      <c r="C2168" s="889" t="s">
        <v>9561</v>
      </c>
      <c r="D2168" s="890">
        <v>10120</v>
      </c>
      <c r="E2168" s="944"/>
      <c r="F2168" s="855" t="s">
        <v>14138</v>
      </c>
    </row>
    <row r="2169" spans="1:6" ht="15">
      <c r="A2169" s="865" t="s">
        <v>3238</v>
      </c>
      <c r="B2169" s="873" t="s">
        <v>7456</v>
      </c>
      <c r="C2169" s="889" t="s">
        <v>7457</v>
      </c>
      <c r="D2169" s="890">
        <v>2310</v>
      </c>
      <c r="E2169" s="944"/>
      <c r="F2169" s="855" t="s">
        <v>14138</v>
      </c>
    </row>
    <row r="2170" spans="1:6" ht="15">
      <c r="A2170" s="865" t="s">
        <v>10260</v>
      </c>
      <c r="B2170" s="873" t="s">
        <v>7458</v>
      </c>
      <c r="C2170" s="889" t="s">
        <v>7459</v>
      </c>
      <c r="D2170" s="890">
        <v>1160</v>
      </c>
      <c r="E2170" s="944"/>
      <c r="F2170" s="855" t="s">
        <v>14138</v>
      </c>
    </row>
    <row r="2171" spans="1:6" ht="45">
      <c r="A2171" s="865" t="s">
        <v>14991</v>
      </c>
      <c r="B2171" s="873" t="s">
        <v>7461</v>
      </c>
      <c r="C2171" s="889" t="s">
        <v>7462</v>
      </c>
      <c r="D2171" s="890">
        <v>4350</v>
      </c>
      <c r="E2171" s="944"/>
      <c r="F2171" s="855" t="s">
        <v>14138</v>
      </c>
    </row>
    <row r="2172" spans="1:6" ht="45">
      <c r="A2172" s="865" t="s">
        <v>14992</v>
      </c>
      <c r="B2172" s="873" t="s">
        <v>7464</v>
      </c>
      <c r="C2172" s="889" t="s">
        <v>7465</v>
      </c>
      <c r="D2172" s="890">
        <v>3630</v>
      </c>
      <c r="E2172" s="944"/>
      <c r="F2172" s="855" t="s">
        <v>14138</v>
      </c>
    </row>
    <row r="2173" spans="1:6" ht="45">
      <c r="A2173" s="865" t="s">
        <v>15763</v>
      </c>
      <c r="B2173" s="873" t="s">
        <v>7467</v>
      </c>
      <c r="C2173" s="889" t="s">
        <v>2602</v>
      </c>
      <c r="D2173" s="890">
        <v>3630</v>
      </c>
      <c r="E2173" s="944"/>
      <c r="F2173" s="855" t="s">
        <v>14138</v>
      </c>
    </row>
    <row r="2174" spans="1:6" ht="30">
      <c r="A2174" s="865" t="s">
        <v>2603</v>
      </c>
      <c r="B2174" s="873" t="s">
        <v>2604</v>
      </c>
      <c r="C2174" s="889" t="s">
        <v>2605</v>
      </c>
      <c r="D2174" s="890">
        <v>1820</v>
      </c>
      <c r="E2174" s="944"/>
      <c r="F2174" s="855" t="s">
        <v>14138</v>
      </c>
    </row>
    <row r="2175" spans="1:6" ht="30">
      <c r="A2175" s="865" t="s">
        <v>2606</v>
      </c>
      <c r="B2175" s="873" t="s">
        <v>2607</v>
      </c>
      <c r="C2175" s="889" t="s">
        <v>2608</v>
      </c>
      <c r="D2175" s="890">
        <v>3630</v>
      </c>
      <c r="E2175" s="944"/>
      <c r="F2175" s="855" t="s">
        <v>14138</v>
      </c>
    </row>
    <row r="2176" spans="1:6" ht="15">
      <c r="A2176" s="865" t="s">
        <v>14993</v>
      </c>
      <c r="B2176" s="873" t="s">
        <v>2610</v>
      </c>
      <c r="C2176" s="889" t="s">
        <v>2611</v>
      </c>
      <c r="D2176" s="890">
        <v>1100</v>
      </c>
      <c r="E2176" s="944"/>
      <c r="F2176" s="855" t="s">
        <v>14138</v>
      </c>
    </row>
    <row r="2177" spans="1:6" ht="15">
      <c r="A2177" s="865" t="s">
        <v>14994</v>
      </c>
      <c r="B2177" s="873" t="s">
        <v>2613</v>
      </c>
      <c r="C2177" s="889" t="s">
        <v>2614</v>
      </c>
      <c r="D2177" s="890">
        <v>2090</v>
      </c>
      <c r="E2177" s="944"/>
      <c r="F2177" s="855" t="s">
        <v>14138</v>
      </c>
    </row>
    <row r="2178" spans="1:6" ht="48">
      <c r="A2178" s="865" t="s">
        <v>14995</v>
      </c>
      <c r="B2178" s="873" t="s">
        <v>2616</v>
      </c>
      <c r="C2178" s="889" t="s">
        <v>2617</v>
      </c>
      <c r="D2178" s="890">
        <v>5940</v>
      </c>
      <c r="E2178" s="944"/>
      <c r="F2178" s="855" t="s">
        <v>14138</v>
      </c>
    </row>
    <row r="2179" spans="1:6" ht="48">
      <c r="A2179" s="865" t="s">
        <v>14996</v>
      </c>
      <c r="B2179" s="873" t="s">
        <v>2619</v>
      </c>
      <c r="C2179" s="889" t="s">
        <v>2620</v>
      </c>
      <c r="D2179" s="890">
        <v>7210</v>
      </c>
      <c r="E2179" s="944"/>
      <c r="F2179" s="855" t="s">
        <v>14138</v>
      </c>
    </row>
    <row r="2180" spans="1:6" ht="36">
      <c r="A2180" s="865" t="s">
        <v>14997</v>
      </c>
      <c r="B2180" s="873" t="s">
        <v>2622</v>
      </c>
      <c r="C2180" s="889" t="s">
        <v>729</v>
      </c>
      <c r="D2180" s="890">
        <v>8910</v>
      </c>
      <c r="E2180" s="944"/>
      <c r="F2180" s="855" t="s">
        <v>14138</v>
      </c>
    </row>
    <row r="2181" spans="1:6" ht="45">
      <c r="A2181" s="865" t="s">
        <v>14998</v>
      </c>
      <c r="B2181" s="873" t="s">
        <v>731</v>
      </c>
      <c r="C2181" s="889" t="s">
        <v>732</v>
      </c>
      <c r="D2181" s="890">
        <v>12540</v>
      </c>
      <c r="E2181" s="944"/>
      <c r="F2181" s="855" t="s">
        <v>14138</v>
      </c>
    </row>
    <row r="2182" spans="1:6" ht="15">
      <c r="A2182" s="865" t="s">
        <v>14999</v>
      </c>
      <c r="B2182" s="873" t="s">
        <v>734</v>
      </c>
      <c r="C2182" s="889" t="s">
        <v>735</v>
      </c>
      <c r="D2182" s="890">
        <v>10670</v>
      </c>
      <c r="E2182" s="944"/>
      <c r="F2182" s="855" t="s">
        <v>14138</v>
      </c>
    </row>
    <row r="2183" spans="1:6" ht="30">
      <c r="A2183" s="865" t="s">
        <v>15000</v>
      </c>
      <c r="B2183" s="873" t="s">
        <v>317</v>
      </c>
      <c r="C2183" s="889" t="s">
        <v>318</v>
      </c>
      <c r="D2183" s="890">
        <v>10670</v>
      </c>
      <c r="E2183" s="944"/>
      <c r="F2183" s="855" t="s">
        <v>14138</v>
      </c>
    </row>
    <row r="2184" spans="1:6" ht="45">
      <c r="A2184" s="865" t="s">
        <v>15001</v>
      </c>
      <c r="B2184" s="873" t="s">
        <v>320</v>
      </c>
      <c r="C2184" s="889" t="s">
        <v>321</v>
      </c>
      <c r="D2184" s="890">
        <v>23210</v>
      </c>
      <c r="E2184" s="944"/>
      <c r="F2184" s="855" t="s">
        <v>14138</v>
      </c>
    </row>
    <row r="2185" spans="1:6" ht="45">
      <c r="A2185" s="865" t="s">
        <v>15002</v>
      </c>
      <c r="B2185" s="873" t="s">
        <v>323</v>
      </c>
      <c r="C2185" s="889" t="s">
        <v>324</v>
      </c>
      <c r="D2185" s="890">
        <v>4240</v>
      </c>
      <c r="E2185" s="944"/>
      <c r="F2185" s="855" t="s">
        <v>14138</v>
      </c>
    </row>
    <row r="2186" spans="1:6" ht="15">
      <c r="A2186" s="865" t="s">
        <v>15003</v>
      </c>
      <c r="B2186" s="873" t="s">
        <v>326</v>
      </c>
      <c r="C2186" s="889" t="s">
        <v>327</v>
      </c>
      <c r="D2186" s="890">
        <v>4460</v>
      </c>
      <c r="E2186" s="944"/>
      <c r="F2186" s="855" t="s">
        <v>14138</v>
      </c>
    </row>
    <row r="2187" spans="1:6" ht="15">
      <c r="A2187" s="865" t="s">
        <v>15004</v>
      </c>
      <c r="B2187" s="873" t="s">
        <v>329</v>
      </c>
      <c r="C2187" s="889" t="s">
        <v>330</v>
      </c>
      <c r="D2187" s="890">
        <v>1600</v>
      </c>
      <c r="E2187" s="944"/>
      <c r="F2187" s="855" t="s">
        <v>14138</v>
      </c>
    </row>
    <row r="2188" spans="1:6" ht="30">
      <c r="A2188" s="865" t="s">
        <v>15005</v>
      </c>
      <c r="B2188" s="873" t="s">
        <v>332</v>
      </c>
      <c r="C2188" s="889" t="s">
        <v>333</v>
      </c>
      <c r="D2188" s="890">
        <v>6600</v>
      </c>
      <c r="E2188" s="944"/>
      <c r="F2188" s="855" t="s">
        <v>14138</v>
      </c>
    </row>
    <row r="2189" spans="1:6" ht="30">
      <c r="A2189" s="865" t="s">
        <v>15006</v>
      </c>
      <c r="B2189" s="873" t="s">
        <v>335</v>
      </c>
      <c r="C2189" s="889" t="s">
        <v>336</v>
      </c>
      <c r="D2189" s="890">
        <v>11000</v>
      </c>
      <c r="E2189" s="944"/>
      <c r="F2189" s="855" t="s">
        <v>14138</v>
      </c>
    </row>
    <row r="2190" spans="1:6" ht="30">
      <c r="A2190" s="865" t="s">
        <v>15007</v>
      </c>
      <c r="B2190" s="873" t="s">
        <v>338</v>
      </c>
      <c r="C2190" s="889" t="s">
        <v>339</v>
      </c>
      <c r="D2190" s="890">
        <v>11610</v>
      </c>
      <c r="E2190" s="944"/>
      <c r="F2190" s="855" t="s">
        <v>14138</v>
      </c>
    </row>
    <row r="2191" spans="1:6" ht="15">
      <c r="A2191" s="865" t="s">
        <v>10261</v>
      </c>
      <c r="B2191" s="873" t="s">
        <v>340</v>
      </c>
      <c r="C2191" s="889" t="s">
        <v>341</v>
      </c>
      <c r="D2191" s="890">
        <v>1820</v>
      </c>
      <c r="E2191" s="944"/>
      <c r="F2191" s="855" t="s">
        <v>14138</v>
      </c>
    </row>
    <row r="2192" spans="1:6" ht="30">
      <c r="A2192" s="865" t="s">
        <v>15008</v>
      </c>
      <c r="B2192" s="873" t="s">
        <v>343</v>
      </c>
      <c r="C2192" s="889" t="s">
        <v>10570</v>
      </c>
      <c r="D2192" s="890">
        <v>14250</v>
      </c>
      <c r="E2192" s="944"/>
      <c r="F2192" s="855" t="s">
        <v>14138</v>
      </c>
    </row>
    <row r="2193" spans="1:6" ht="15">
      <c r="A2193" s="865" t="s">
        <v>10549</v>
      </c>
      <c r="B2193" s="873" t="s">
        <v>10550</v>
      </c>
      <c r="C2193" s="889" t="s">
        <v>10551</v>
      </c>
      <c r="D2193" s="890">
        <v>14410</v>
      </c>
      <c r="E2193" s="944"/>
      <c r="F2193" s="855" t="s">
        <v>14138</v>
      </c>
    </row>
    <row r="2194" spans="1:6" ht="30">
      <c r="A2194" s="865" t="s">
        <v>15009</v>
      </c>
      <c r="B2194" s="873" t="s">
        <v>739</v>
      </c>
      <c r="C2194" s="889" t="s">
        <v>740</v>
      </c>
      <c r="D2194" s="890">
        <v>12540</v>
      </c>
      <c r="E2194" s="944"/>
      <c r="F2194" s="855" t="s">
        <v>14138</v>
      </c>
    </row>
    <row r="2195" spans="1:6" ht="30">
      <c r="A2195" s="865" t="s">
        <v>15010</v>
      </c>
      <c r="B2195" s="873" t="s">
        <v>742</v>
      </c>
      <c r="C2195" s="889" t="s">
        <v>743</v>
      </c>
      <c r="D2195" s="890">
        <v>2640</v>
      </c>
      <c r="E2195" s="944"/>
      <c r="F2195" s="855" t="s">
        <v>14138</v>
      </c>
    </row>
    <row r="2196" spans="1:6" ht="36">
      <c r="A2196" s="865" t="s">
        <v>15011</v>
      </c>
      <c r="B2196" s="873" t="s">
        <v>745</v>
      </c>
      <c r="C2196" s="889" t="s">
        <v>746</v>
      </c>
      <c r="D2196" s="890">
        <v>610</v>
      </c>
      <c r="E2196" s="944"/>
      <c r="F2196" s="855" t="s">
        <v>14138</v>
      </c>
    </row>
    <row r="2197" spans="1:6" ht="108">
      <c r="A2197" s="887" t="s">
        <v>15012</v>
      </c>
      <c r="B2197" s="888" t="s">
        <v>751</v>
      </c>
      <c r="C2197" s="889" t="s">
        <v>752</v>
      </c>
      <c r="D2197" s="890">
        <v>10670</v>
      </c>
      <c r="E2197" s="944"/>
      <c r="F2197" s="855" t="s">
        <v>14138</v>
      </c>
    </row>
    <row r="2198" spans="1:6" ht="30">
      <c r="A2198" s="865" t="s">
        <v>15013</v>
      </c>
      <c r="B2198" s="873" t="s">
        <v>758</v>
      </c>
      <c r="C2198" s="889" t="s">
        <v>759</v>
      </c>
      <c r="D2198" s="890">
        <v>8910</v>
      </c>
      <c r="E2198" s="944"/>
      <c r="F2198" s="855" t="s">
        <v>14138</v>
      </c>
    </row>
    <row r="2199" spans="1:6" ht="30">
      <c r="A2199" s="865" t="s">
        <v>15014</v>
      </c>
      <c r="B2199" s="873" t="s">
        <v>761</v>
      </c>
      <c r="C2199" s="889" t="s">
        <v>762</v>
      </c>
      <c r="D2199" s="890">
        <v>12100</v>
      </c>
      <c r="E2199" s="944"/>
      <c r="F2199" s="855" t="s">
        <v>14138</v>
      </c>
    </row>
    <row r="2200" spans="1:6" ht="30">
      <c r="A2200" s="865" t="s">
        <v>15015</v>
      </c>
      <c r="B2200" s="873" t="s">
        <v>764</v>
      </c>
      <c r="C2200" s="889" t="s">
        <v>765</v>
      </c>
      <c r="D2200" s="890">
        <v>18150</v>
      </c>
      <c r="E2200" s="944"/>
      <c r="F2200" s="855" t="s">
        <v>14138</v>
      </c>
    </row>
    <row r="2201" spans="1:6" ht="30">
      <c r="A2201" s="865" t="s">
        <v>766</v>
      </c>
      <c r="B2201" s="873" t="s">
        <v>767</v>
      </c>
      <c r="C2201" s="889" t="s">
        <v>768</v>
      </c>
      <c r="D2201" s="890">
        <v>24200</v>
      </c>
      <c r="E2201" s="944"/>
      <c r="F2201" s="855" t="s">
        <v>14138</v>
      </c>
    </row>
    <row r="2202" spans="1:6" ht="30">
      <c r="A2202" s="865" t="s">
        <v>15016</v>
      </c>
      <c r="B2202" s="873" t="s">
        <v>770</v>
      </c>
      <c r="C2202" s="889" t="s">
        <v>771</v>
      </c>
      <c r="D2202" s="890">
        <v>26620</v>
      </c>
      <c r="E2202" s="944"/>
      <c r="F2202" s="855" t="s">
        <v>14138</v>
      </c>
    </row>
    <row r="2203" spans="1:6" ht="60">
      <c r="A2203" s="865" t="s">
        <v>15745</v>
      </c>
      <c r="B2203" s="873" t="s">
        <v>773</v>
      </c>
      <c r="C2203" s="889" t="s">
        <v>774</v>
      </c>
      <c r="D2203" s="890">
        <v>21290</v>
      </c>
      <c r="E2203" s="944"/>
      <c r="F2203" s="855" t="s">
        <v>14138</v>
      </c>
    </row>
    <row r="2204" spans="1:6" ht="15">
      <c r="A2204" s="865" t="s">
        <v>15017</v>
      </c>
      <c r="B2204" s="873" t="s">
        <v>776</v>
      </c>
      <c r="C2204" s="889" t="s">
        <v>777</v>
      </c>
      <c r="D2204" s="890">
        <v>4240</v>
      </c>
      <c r="E2204" s="944"/>
      <c r="F2204" s="855" t="s">
        <v>14138</v>
      </c>
    </row>
    <row r="2205" spans="1:6" ht="15">
      <c r="A2205" s="865" t="s">
        <v>15018</v>
      </c>
      <c r="B2205" s="873" t="s">
        <v>779</v>
      </c>
      <c r="C2205" s="889" t="s">
        <v>780</v>
      </c>
      <c r="D2205" s="890">
        <v>8530</v>
      </c>
      <c r="E2205" s="944"/>
      <c r="F2205" s="855" t="s">
        <v>14138</v>
      </c>
    </row>
    <row r="2206" spans="1:6" ht="30">
      <c r="A2206" s="865" t="s">
        <v>15019</v>
      </c>
      <c r="B2206" s="873" t="s">
        <v>781</v>
      </c>
      <c r="C2206" s="889" t="s">
        <v>782</v>
      </c>
      <c r="D2206" s="890">
        <v>5890</v>
      </c>
      <c r="E2206" s="944"/>
      <c r="F2206" s="855" t="s">
        <v>14138</v>
      </c>
    </row>
    <row r="2207" spans="1:6" ht="30">
      <c r="A2207" s="865" t="s">
        <v>15020</v>
      </c>
      <c r="B2207" s="873" t="s">
        <v>784</v>
      </c>
      <c r="C2207" s="889" t="s">
        <v>785</v>
      </c>
      <c r="D2207" s="890">
        <v>8530</v>
      </c>
      <c r="E2207" s="944"/>
      <c r="F2207" s="855" t="s">
        <v>14138</v>
      </c>
    </row>
    <row r="2208" spans="1:6" ht="15">
      <c r="A2208" s="865" t="s">
        <v>786</v>
      </c>
      <c r="B2208" s="873" t="s">
        <v>787</v>
      </c>
      <c r="C2208" s="889" t="s">
        <v>788</v>
      </c>
      <c r="D2208" s="890">
        <v>8530</v>
      </c>
      <c r="E2208" s="911"/>
      <c r="F2208" s="855" t="s">
        <v>14138</v>
      </c>
    </row>
    <row r="2209" spans="1:6" ht="30">
      <c r="A2209" s="865" t="s">
        <v>789</v>
      </c>
      <c r="B2209" s="873" t="s">
        <v>790</v>
      </c>
      <c r="C2209" s="927" t="s">
        <v>791</v>
      </c>
      <c r="D2209" s="890">
        <v>59300</v>
      </c>
      <c r="E2209" s="944"/>
      <c r="F2209" s="855" t="s">
        <v>14138</v>
      </c>
    </row>
    <row r="2210" spans="1:6" ht="36">
      <c r="A2210" s="865" t="s">
        <v>15021</v>
      </c>
      <c r="B2210" s="873" t="s">
        <v>793</v>
      </c>
      <c r="C2210" s="889" t="s">
        <v>794</v>
      </c>
      <c r="D2210" s="890">
        <v>19580</v>
      </c>
      <c r="E2210" s="912"/>
      <c r="F2210" s="855" t="s">
        <v>14138</v>
      </c>
    </row>
    <row r="2211" spans="1:6" ht="24">
      <c r="A2211" s="865" t="s">
        <v>15022</v>
      </c>
      <c r="B2211" s="873" t="s">
        <v>796</v>
      </c>
      <c r="C2211" s="889" t="s">
        <v>797</v>
      </c>
      <c r="D2211" s="890">
        <v>19580</v>
      </c>
      <c r="E2211" s="898"/>
      <c r="F2211" s="855" t="s">
        <v>14138</v>
      </c>
    </row>
    <row r="2212" spans="1:6" ht="15">
      <c r="A2212" s="865" t="s">
        <v>10002</v>
      </c>
      <c r="B2212" s="873" t="s">
        <v>798</v>
      </c>
      <c r="C2212" s="889" t="s">
        <v>799</v>
      </c>
      <c r="D2212" s="890">
        <v>28380</v>
      </c>
      <c r="E2212" s="898"/>
      <c r="F2212" s="855" t="s">
        <v>14138</v>
      </c>
    </row>
    <row r="2213" spans="1:6" ht="24">
      <c r="A2213" s="865" t="s">
        <v>15023</v>
      </c>
      <c r="B2213" s="873" t="s">
        <v>801</v>
      </c>
      <c r="C2213" s="889" t="s">
        <v>802</v>
      </c>
      <c r="D2213" s="890">
        <v>13310</v>
      </c>
      <c r="E2213" s="898"/>
      <c r="F2213" s="855" t="s">
        <v>14138</v>
      </c>
    </row>
    <row r="2214" spans="1:6" ht="15">
      <c r="A2214" s="865" t="s">
        <v>15024</v>
      </c>
      <c r="B2214" s="873" t="s">
        <v>804</v>
      </c>
      <c r="C2214" s="889" t="s">
        <v>9920</v>
      </c>
      <c r="D2214" s="890">
        <v>12100</v>
      </c>
      <c r="E2214" s="898"/>
      <c r="F2214" s="855" t="s">
        <v>14138</v>
      </c>
    </row>
    <row r="2215" spans="1:6" ht="15">
      <c r="A2215" s="865" t="s">
        <v>15025</v>
      </c>
      <c r="B2215" s="873" t="s">
        <v>806</v>
      </c>
      <c r="C2215" s="889" t="s">
        <v>807</v>
      </c>
      <c r="D2215" s="890">
        <v>3030</v>
      </c>
      <c r="E2215" s="898"/>
      <c r="F2215" s="855" t="s">
        <v>14138</v>
      </c>
    </row>
    <row r="2216" spans="1:6" ht="15">
      <c r="A2216" s="865" t="s">
        <v>805</v>
      </c>
      <c r="B2216" s="873" t="s">
        <v>809</v>
      </c>
      <c r="C2216" s="889" t="s">
        <v>810</v>
      </c>
      <c r="D2216" s="890">
        <v>4240</v>
      </c>
      <c r="E2216" s="898"/>
      <c r="F2216" s="855" t="s">
        <v>14138</v>
      </c>
    </row>
    <row r="2217" spans="1:6" ht="15">
      <c r="A2217" s="865" t="s">
        <v>808</v>
      </c>
      <c r="B2217" s="873" t="s">
        <v>812</v>
      </c>
      <c r="C2217" s="889" t="s">
        <v>813</v>
      </c>
      <c r="D2217" s="890">
        <v>6660</v>
      </c>
      <c r="E2217" s="898"/>
      <c r="F2217" s="855" t="s">
        <v>14138</v>
      </c>
    </row>
    <row r="2218" spans="1:6" ht="15">
      <c r="A2218" s="865" t="s">
        <v>203</v>
      </c>
      <c r="B2218" s="873" t="s">
        <v>815</v>
      </c>
      <c r="C2218" s="889" t="s">
        <v>816</v>
      </c>
      <c r="D2218" s="890">
        <v>1430</v>
      </c>
      <c r="E2218" s="898"/>
      <c r="F2218" s="855" t="s">
        <v>14138</v>
      </c>
    </row>
    <row r="2219" spans="1:6" ht="15">
      <c r="A2219" s="865" t="s">
        <v>15026</v>
      </c>
      <c r="B2219" s="873" t="s">
        <v>818</v>
      </c>
      <c r="C2219" s="889" t="s">
        <v>819</v>
      </c>
      <c r="D2219" s="890">
        <v>4240</v>
      </c>
      <c r="E2219" s="898"/>
      <c r="F2219" s="855" t="s">
        <v>14138</v>
      </c>
    </row>
    <row r="2220" spans="1:6" ht="45">
      <c r="A2220" s="865" t="s">
        <v>15027</v>
      </c>
      <c r="B2220" s="873" t="s">
        <v>820</v>
      </c>
      <c r="C2220" s="889" t="s">
        <v>821</v>
      </c>
      <c r="D2220" s="890">
        <v>1490</v>
      </c>
      <c r="E2220" s="898"/>
      <c r="F2220" s="855" t="s">
        <v>14138</v>
      </c>
    </row>
    <row r="2221" spans="1:6" ht="15">
      <c r="A2221" s="865" t="s">
        <v>2609</v>
      </c>
      <c r="B2221" s="873" t="s">
        <v>823</v>
      </c>
      <c r="C2221" s="889" t="s">
        <v>824</v>
      </c>
      <c r="D2221" s="890">
        <v>4240</v>
      </c>
      <c r="E2221" s="898"/>
      <c r="F2221" s="855" t="s">
        <v>14138</v>
      </c>
    </row>
    <row r="2222" spans="1:6" ht="45">
      <c r="A2222" s="865" t="s">
        <v>15028</v>
      </c>
      <c r="B2222" s="873" t="s">
        <v>825</v>
      </c>
      <c r="C2222" s="889" t="s">
        <v>826</v>
      </c>
      <c r="D2222" s="890">
        <v>1490</v>
      </c>
      <c r="E2222" s="898"/>
      <c r="F2222" s="855" t="s">
        <v>14138</v>
      </c>
    </row>
    <row r="2223" spans="1:6" ht="36">
      <c r="A2223" s="865" t="s">
        <v>15029</v>
      </c>
      <c r="B2223" s="873" t="s">
        <v>828</v>
      </c>
      <c r="C2223" s="889" t="s">
        <v>829</v>
      </c>
      <c r="D2223" s="890">
        <v>9850</v>
      </c>
      <c r="E2223" s="898"/>
      <c r="F2223" s="855" t="s">
        <v>14138</v>
      </c>
    </row>
    <row r="2224" spans="1:6" ht="45">
      <c r="A2224" s="865" t="s">
        <v>15030</v>
      </c>
      <c r="B2224" s="873" t="s">
        <v>830</v>
      </c>
      <c r="C2224" s="889" t="s">
        <v>831</v>
      </c>
      <c r="D2224" s="890">
        <v>1490</v>
      </c>
      <c r="E2224" s="898"/>
      <c r="F2224" s="855" t="s">
        <v>14138</v>
      </c>
    </row>
    <row r="2225" spans="1:6" ht="15">
      <c r="A2225" s="865" t="s">
        <v>9452</v>
      </c>
      <c r="B2225" s="873" t="s">
        <v>9464</v>
      </c>
      <c r="C2225" s="927" t="s">
        <v>9440</v>
      </c>
      <c r="D2225" s="890">
        <v>119790</v>
      </c>
      <c r="E2225" s="898"/>
      <c r="F2225" s="855" t="s">
        <v>14138</v>
      </c>
    </row>
    <row r="2226" spans="1:6" ht="15">
      <c r="A2226" s="865" t="s">
        <v>9453</v>
      </c>
      <c r="B2226" s="873" t="s">
        <v>9465</v>
      </c>
      <c r="C2226" s="927" t="s">
        <v>9441</v>
      </c>
      <c r="D2226" s="890">
        <v>93170</v>
      </c>
      <c r="E2226" s="898"/>
      <c r="F2226" s="855" t="s">
        <v>14138</v>
      </c>
    </row>
    <row r="2227" spans="1:6" ht="15">
      <c r="A2227" s="865" t="s">
        <v>9454</v>
      </c>
      <c r="B2227" s="873" t="s">
        <v>9466</v>
      </c>
      <c r="C2227" s="927" t="s">
        <v>9442</v>
      </c>
      <c r="D2227" s="890">
        <v>53240</v>
      </c>
      <c r="E2227" s="898"/>
      <c r="F2227" s="855" t="s">
        <v>14138</v>
      </c>
    </row>
    <row r="2228" spans="1:6" ht="15">
      <c r="A2228" s="865" t="s">
        <v>9455</v>
      </c>
      <c r="B2228" s="873" t="s">
        <v>9467</v>
      </c>
      <c r="C2228" s="927" t="s">
        <v>9443</v>
      </c>
      <c r="D2228" s="890">
        <v>150000</v>
      </c>
      <c r="E2228" s="898"/>
      <c r="F2228" s="855" t="s">
        <v>14138</v>
      </c>
    </row>
    <row r="2229" spans="1:6" ht="15">
      <c r="A2229" s="865" t="s">
        <v>9456</v>
      </c>
      <c r="B2229" s="873" t="s">
        <v>9468</v>
      </c>
      <c r="C2229" s="927" t="s">
        <v>9444</v>
      </c>
      <c r="D2229" s="890">
        <v>106480</v>
      </c>
      <c r="E2229" s="898"/>
      <c r="F2229" s="855" t="s">
        <v>14138</v>
      </c>
    </row>
    <row r="2230" spans="1:6" ht="15">
      <c r="A2230" s="865" t="s">
        <v>9457</v>
      </c>
      <c r="B2230" s="873" t="s">
        <v>9469</v>
      </c>
      <c r="C2230" s="927" t="s">
        <v>9445</v>
      </c>
      <c r="D2230" s="890">
        <v>53240</v>
      </c>
      <c r="E2230" s="898"/>
      <c r="F2230" s="855" t="s">
        <v>14138</v>
      </c>
    </row>
    <row r="2231" spans="1:6" ht="15">
      <c r="A2231" s="865" t="s">
        <v>9458</v>
      </c>
      <c r="B2231" s="873" t="s">
        <v>9470</v>
      </c>
      <c r="C2231" s="927" t="s">
        <v>9446</v>
      </c>
      <c r="D2231" s="890">
        <v>133100</v>
      </c>
      <c r="E2231" s="898"/>
      <c r="F2231" s="855" t="s">
        <v>14138</v>
      </c>
    </row>
    <row r="2232" spans="1:6" ht="15">
      <c r="A2232" s="865" t="s">
        <v>9459</v>
      </c>
      <c r="B2232" s="873" t="s">
        <v>9471</v>
      </c>
      <c r="C2232" s="927" t="s">
        <v>9447</v>
      </c>
      <c r="D2232" s="890">
        <v>119900</v>
      </c>
      <c r="E2232" s="898"/>
      <c r="F2232" s="855" t="s">
        <v>14138</v>
      </c>
    </row>
    <row r="2233" spans="1:6" ht="15">
      <c r="A2233" s="865" t="s">
        <v>9460</v>
      </c>
      <c r="B2233" s="873" t="s">
        <v>9472</v>
      </c>
      <c r="C2233" s="927" t="s">
        <v>9448</v>
      </c>
      <c r="D2233" s="890">
        <v>93170</v>
      </c>
      <c r="E2233" s="898"/>
      <c r="F2233" s="855" t="s">
        <v>14138</v>
      </c>
    </row>
    <row r="2234" spans="1:6" ht="15">
      <c r="A2234" s="865" t="s">
        <v>9461</v>
      </c>
      <c r="B2234" s="873" t="s">
        <v>9473</v>
      </c>
      <c r="C2234" s="927" t="s">
        <v>9449</v>
      </c>
      <c r="D2234" s="890">
        <v>133100</v>
      </c>
      <c r="E2234" s="898"/>
      <c r="F2234" s="855" t="s">
        <v>14138</v>
      </c>
    </row>
    <row r="2235" spans="1:6" ht="15">
      <c r="A2235" s="865" t="s">
        <v>9462</v>
      </c>
      <c r="B2235" s="873" t="s">
        <v>9474</v>
      </c>
      <c r="C2235" s="927" t="s">
        <v>9450</v>
      </c>
      <c r="D2235" s="890">
        <v>146410</v>
      </c>
      <c r="E2235" s="898"/>
      <c r="F2235" s="855" t="s">
        <v>14138</v>
      </c>
    </row>
    <row r="2236" spans="1:6" ht="15">
      <c r="A2236" s="865" t="s">
        <v>9463</v>
      </c>
      <c r="B2236" s="873" t="s">
        <v>9475</v>
      </c>
      <c r="C2236" s="927" t="s">
        <v>9451</v>
      </c>
      <c r="D2236" s="890">
        <v>66550</v>
      </c>
      <c r="E2236" s="898"/>
      <c r="F2236" s="855" t="s">
        <v>14138</v>
      </c>
    </row>
    <row r="2237" spans="1:6" ht="15">
      <c r="A2237" s="1010" t="s">
        <v>13081</v>
      </c>
      <c r="B2237" s="873" t="s">
        <v>13082</v>
      </c>
      <c r="C2237" s="889" t="s">
        <v>13083</v>
      </c>
      <c r="D2237" s="1015">
        <v>100000</v>
      </c>
      <c r="E2237" s="944"/>
      <c r="F2237" s="855" t="s">
        <v>14138</v>
      </c>
    </row>
    <row r="2238" spans="1:6" ht="15.75">
      <c r="A2238" s="1010" t="s">
        <v>13084</v>
      </c>
      <c r="B2238" s="873" t="s">
        <v>13085</v>
      </c>
      <c r="C2238" s="889" t="s">
        <v>13086</v>
      </c>
      <c r="D2238" s="1015">
        <v>50000</v>
      </c>
      <c r="E2238" s="862" t="s">
        <v>5899</v>
      </c>
      <c r="F2238" s="855" t="s">
        <v>14138</v>
      </c>
    </row>
    <row r="2239" spans="1:6" ht="15.75">
      <c r="A2239" s="1010" t="s">
        <v>13087</v>
      </c>
      <c r="B2239" s="873" t="s">
        <v>13088</v>
      </c>
      <c r="C2239" s="889" t="s">
        <v>13089</v>
      </c>
      <c r="D2239" s="1015">
        <v>50000</v>
      </c>
      <c r="E2239" s="862" t="s">
        <v>5899</v>
      </c>
      <c r="F2239" s="855" t="s">
        <v>14138</v>
      </c>
    </row>
    <row r="2240" spans="1:6" ht="30">
      <c r="A2240" s="865" t="s">
        <v>10552</v>
      </c>
      <c r="B2240" s="873" t="s">
        <v>10553</v>
      </c>
      <c r="C2240" s="927" t="s">
        <v>10554</v>
      </c>
      <c r="D2240" s="890">
        <v>9080</v>
      </c>
      <c r="E2240" s="898"/>
      <c r="F2240" s="855" t="s">
        <v>14138</v>
      </c>
    </row>
    <row r="2241" spans="1:6" ht="15">
      <c r="A2241" s="865" t="s">
        <v>10660</v>
      </c>
      <c r="B2241" s="873" t="s">
        <v>10661</v>
      </c>
      <c r="C2241" s="927" t="s">
        <v>10662</v>
      </c>
      <c r="D2241" s="890">
        <v>641300</v>
      </c>
      <c r="E2241" s="898"/>
      <c r="F2241" s="855" t="s">
        <v>14138</v>
      </c>
    </row>
    <row r="2242" spans="1:6" ht="30">
      <c r="A2242" s="865" t="s">
        <v>11342</v>
      </c>
      <c r="B2242" s="873" t="s">
        <v>11343</v>
      </c>
      <c r="C2242" s="927" t="s">
        <v>11344</v>
      </c>
      <c r="D2242" s="890">
        <v>67870</v>
      </c>
      <c r="E2242" s="898"/>
      <c r="F2242" s="855" t="s">
        <v>14138</v>
      </c>
    </row>
    <row r="2243" spans="1:6" ht="15">
      <c r="A2243" s="1010" t="s">
        <v>13325</v>
      </c>
      <c r="B2243" s="873" t="s">
        <v>13326</v>
      </c>
      <c r="C2243" s="930" t="s">
        <v>13327</v>
      </c>
      <c r="D2243" s="1015">
        <v>10000</v>
      </c>
      <c r="E2243" s="944"/>
      <c r="F2243" s="855" t="s">
        <v>14138</v>
      </c>
    </row>
    <row r="2244" spans="1:6" ht="30">
      <c r="A2244" s="1010" t="s">
        <v>13357</v>
      </c>
      <c r="B2244" s="873" t="s">
        <v>13358</v>
      </c>
      <c r="C2244" s="1011" t="s">
        <v>13359</v>
      </c>
      <c r="D2244" s="1015">
        <v>43350</v>
      </c>
      <c r="E2244" s="944"/>
      <c r="F2244" s="855" t="s">
        <v>14138</v>
      </c>
    </row>
    <row r="2245" spans="1:6" ht="30">
      <c r="A2245" s="1010" t="s">
        <v>13360</v>
      </c>
      <c r="B2245" s="873" t="s">
        <v>13361</v>
      </c>
      <c r="C2245" s="1011" t="s">
        <v>13362</v>
      </c>
      <c r="D2245" s="1015">
        <v>33600</v>
      </c>
      <c r="E2245" s="944"/>
      <c r="F2245" s="855" t="s">
        <v>14138</v>
      </c>
    </row>
    <row r="2246" spans="1:6" ht="30">
      <c r="A2246" s="1010" t="s">
        <v>13363</v>
      </c>
      <c r="B2246" s="873" t="s">
        <v>13364</v>
      </c>
      <c r="C2246" s="1011" t="s">
        <v>13365</v>
      </c>
      <c r="D2246" s="1015">
        <v>70310</v>
      </c>
      <c r="E2246" s="944"/>
      <c r="F2246" s="855" t="s">
        <v>14138</v>
      </c>
    </row>
    <row r="2247" spans="1:6" ht="15.75">
      <c r="A2247" s="865"/>
      <c r="B2247" s="873"/>
      <c r="C2247" s="981" t="s">
        <v>832</v>
      </c>
      <c r="D2247" s="890"/>
      <c r="E2247" s="898"/>
    </row>
    <row r="2248" spans="1:6" ht="30">
      <c r="A2248" s="880" t="s">
        <v>833</v>
      </c>
      <c r="B2248" s="875" t="s">
        <v>834</v>
      </c>
      <c r="C2248" s="986" t="s">
        <v>835</v>
      </c>
      <c r="D2248" s="890">
        <v>226270</v>
      </c>
      <c r="E2248" s="898"/>
      <c r="F2248" s="855" t="s">
        <v>14138</v>
      </c>
    </row>
    <row r="2249" spans="1:6" ht="15">
      <c r="A2249" s="865" t="s">
        <v>836</v>
      </c>
      <c r="B2249" s="873" t="s">
        <v>837</v>
      </c>
      <c r="C2249" s="934" t="s">
        <v>838</v>
      </c>
      <c r="D2249" s="890">
        <v>354310</v>
      </c>
      <c r="E2249" s="898"/>
      <c r="F2249" s="855" t="s">
        <v>14138</v>
      </c>
    </row>
    <row r="2250" spans="1:6" ht="30">
      <c r="A2250" s="878" t="s">
        <v>841</v>
      </c>
      <c r="B2250" s="873" t="s">
        <v>839</v>
      </c>
      <c r="C2250" s="934" t="s">
        <v>843</v>
      </c>
      <c r="D2250" s="890">
        <v>318890</v>
      </c>
      <c r="E2250" s="898"/>
      <c r="F2250" s="855" t="s">
        <v>14138</v>
      </c>
    </row>
    <row r="2251" spans="1:6" ht="30">
      <c r="A2251" s="878" t="s">
        <v>844</v>
      </c>
      <c r="B2251" s="873" t="s">
        <v>840</v>
      </c>
      <c r="C2251" s="934" t="s">
        <v>846</v>
      </c>
      <c r="D2251" s="890">
        <v>354310</v>
      </c>
      <c r="E2251" s="898"/>
      <c r="F2251" s="855" t="s">
        <v>14138</v>
      </c>
    </row>
    <row r="2252" spans="1:6" ht="30">
      <c r="A2252" s="878" t="s">
        <v>847</v>
      </c>
      <c r="B2252" s="873" t="s">
        <v>842</v>
      </c>
      <c r="C2252" s="934" t="s">
        <v>849</v>
      </c>
      <c r="D2252" s="890">
        <v>354310</v>
      </c>
      <c r="E2252" s="898"/>
      <c r="F2252" s="855" t="s">
        <v>14138</v>
      </c>
    </row>
    <row r="2253" spans="1:6" ht="30">
      <c r="A2253" s="878" t="s">
        <v>850</v>
      </c>
      <c r="B2253" s="873" t="s">
        <v>845</v>
      </c>
      <c r="C2253" s="934" t="s">
        <v>852</v>
      </c>
      <c r="D2253" s="890">
        <v>496050</v>
      </c>
      <c r="E2253" s="898"/>
      <c r="F2253" s="855" t="s">
        <v>14138</v>
      </c>
    </row>
    <row r="2254" spans="1:6" ht="30">
      <c r="A2254" s="878" t="s">
        <v>853</v>
      </c>
      <c r="B2254" s="873" t="s">
        <v>848</v>
      </c>
      <c r="C2254" s="934" t="s">
        <v>855</v>
      </c>
      <c r="D2254" s="890">
        <v>531470</v>
      </c>
      <c r="E2254" s="898"/>
      <c r="F2254" s="855" t="s">
        <v>14138</v>
      </c>
    </row>
    <row r="2255" spans="1:6" ht="30">
      <c r="A2255" s="878" t="s">
        <v>856</v>
      </c>
      <c r="B2255" s="873" t="s">
        <v>851</v>
      </c>
      <c r="C2255" s="934" t="s">
        <v>858</v>
      </c>
      <c r="D2255" s="890">
        <v>531470</v>
      </c>
      <c r="E2255" s="898"/>
      <c r="F2255" s="855" t="s">
        <v>14138</v>
      </c>
    </row>
    <row r="2256" spans="1:6" ht="30">
      <c r="A2256" s="877" t="s">
        <v>863</v>
      </c>
      <c r="B2256" s="873" t="s">
        <v>854</v>
      </c>
      <c r="C2256" s="931" t="s">
        <v>865</v>
      </c>
      <c r="D2256" s="890">
        <v>389840</v>
      </c>
      <c r="E2256" s="898"/>
      <c r="F2256" s="855" t="s">
        <v>14138</v>
      </c>
    </row>
    <row r="2257" spans="1:6" ht="30">
      <c r="A2257" s="865" t="s">
        <v>866</v>
      </c>
      <c r="B2257" s="873" t="s">
        <v>857</v>
      </c>
      <c r="C2257" s="931" t="s">
        <v>868</v>
      </c>
      <c r="D2257" s="890">
        <v>354310</v>
      </c>
      <c r="E2257" s="898"/>
      <c r="F2257" s="855" t="s">
        <v>14138</v>
      </c>
    </row>
    <row r="2258" spans="1:6" ht="30">
      <c r="A2258" s="865" t="s">
        <v>869</v>
      </c>
      <c r="B2258" s="873" t="s">
        <v>860</v>
      </c>
      <c r="C2258" s="931" t="s">
        <v>871</v>
      </c>
      <c r="D2258" s="890">
        <v>354310</v>
      </c>
      <c r="E2258" s="862"/>
      <c r="F2258" s="855" t="s">
        <v>14138</v>
      </c>
    </row>
    <row r="2259" spans="1:6" ht="30">
      <c r="A2259" s="878" t="s">
        <v>859</v>
      </c>
      <c r="B2259" s="873" t="s">
        <v>862</v>
      </c>
      <c r="C2259" s="889" t="s">
        <v>4953</v>
      </c>
      <c r="D2259" s="890">
        <v>460680</v>
      </c>
      <c r="E2259" s="862"/>
      <c r="F2259" s="855" t="s">
        <v>14138</v>
      </c>
    </row>
    <row r="2260" spans="1:6" ht="30">
      <c r="A2260" s="878" t="s">
        <v>861</v>
      </c>
      <c r="B2260" s="873" t="s">
        <v>864</v>
      </c>
      <c r="C2260" s="889" t="s">
        <v>4954</v>
      </c>
      <c r="D2260" s="890">
        <v>558090</v>
      </c>
      <c r="E2260" s="862"/>
      <c r="F2260" s="855" t="s">
        <v>14138</v>
      </c>
    </row>
    <row r="2261" spans="1:6" ht="15.75">
      <c r="A2261" s="878" t="s">
        <v>872</v>
      </c>
      <c r="B2261" s="873" t="s">
        <v>867</v>
      </c>
      <c r="C2261" s="889" t="s">
        <v>874</v>
      </c>
      <c r="D2261" s="890">
        <v>265820</v>
      </c>
      <c r="E2261" s="862"/>
      <c r="F2261" s="855" t="s">
        <v>14138</v>
      </c>
    </row>
    <row r="2262" spans="1:6" ht="36">
      <c r="A2262" s="877" t="s">
        <v>15031</v>
      </c>
      <c r="B2262" s="873" t="s">
        <v>870</v>
      </c>
      <c r="C2262" s="889" t="s">
        <v>877</v>
      </c>
      <c r="D2262" s="890">
        <v>265820</v>
      </c>
      <c r="E2262" s="862"/>
      <c r="F2262" s="855" t="s">
        <v>14138</v>
      </c>
    </row>
    <row r="2263" spans="1:6" ht="15.75">
      <c r="A2263" s="865" t="s">
        <v>15032</v>
      </c>
      <c r="B2263" s="873" t="s">
        <v>873</v>
      </c>
      <c r="C2263" s="889" t="s">
        <v>880</v>
      </c>
      <c r="D2263" s="890">
        <v>177160</v>
      </c>
      <c r="E2263" s="862"/>
      <c r="F2263" s="855" t="s">
        <v>14138</v>
      </c>
    </row>
    <row r="2264" spans="1:6" ht="15.75">
      <c r="A2264" s="865" t="s">
        <v>881</v>
      </c>
      <c r="B2264" s="873" t="s">
        <v>876</v>
      </c>
      <c r="C2264" s="889" t="s">
        <v>883</v>
      </c>
      <c r="D2264" s="890">
        <v>265820</v>
      </c>
      <c r="E2264" s="862"/>
      <c r="F2264" s="855" t="s">
        <v>14138</v>
      </c>
    </row>
    <row r="2265" spans="1:6" ht="30">
      <c r="A2265" s="877" t="s">
        <v>884</v>
      </c>
      <c r="B2265" s="873" t="s">
        <v>879</v>
      </c>
      <c r="C2265" s="889" t="s">
        <v>886</v>
      </c>
      <c r="D2265" s="890">
        <v>265820</v>
      </c>
      <c r="E2265" s="862"/>
      <c r="F2265" s="855" t="s">
        <v>14138</v>
      </c>
    </row>
    <row r="2266" spans="1:6" ht="15">
      <c r="A2266" s="865" t="s">
        <v>15033</v>
      </c>
      <c r="B2266" s="873" t="s">
        <v>882</v>
      </c>
      <c r="C2266" s="889" t="s">
        <v>4955</v>
      </c>
      <c r="D2266" s="890">
        <v>265820</v>
      </c>
      <c r="E2266" s="898"/>
      <c r="F2266" s="855" t="s">
        <v>14138</v>
      </c>
    </row>
    <row r="2267" spans="1:6" ht="15.75">
      <c r="A2267" s="877" t="s">
        <v>15034</v>
      </c>
      <c r="B2267" s="873" t="s">
        <v>885</v>
      </c>
      <c r="C2267" s="889" t="s">
        <v>891</v>
      </c>
      <c r="D2267" s="890">
        <v>74530</v>
      </c>
      <c r="E2267" s="862" t="s">
        <v>5899</v>
      </c>
      <c r="F2267" s="855" t="s">
        <v>14138</v>
      </c>
    </row>
    <row r="2268" spans="1:6" ht="15.75">
      <c r="A2268" s="865" t="s">
        <v>10146</v>
      </c>
      <c r="B2268" s="873" t="s">
        <v>888</v>
      </c>
      <c r="C2268" s="889" t="s">
        <v>10440</v>
      </c>
      <c r="D2268" s="890">
        <v>139150</v>
      </c>
      <c r="E2268" s="862"/>
      <c r="F2268" s="855" t="s">
        <v>14138</v>
      </c>
    </row>
    <row r="2269" spans="1:6" ht="15.75">
      <c r="A2269" s="865" t="s">
        <v>10147</v>
      </c>
      <c r="B2269" s="873" t="s">
        <v>9921</v>
      </c>
      <c r="C2269" s="889" t="s">
        <v>9923</v>
      </c>
      <c r="D2269" s="890">
        <v>181500</v>
      </c>
      <c r="E2269" s="862"/>
      <c r="F2269" s="855" t="s">
        <v>14138</v>
      </c>
    </row>
    <row r="2270" spans="1:6" ht="15.75">
      <c r="A2270" s="865" t="s">
        <v>10148</v>
      </c>
      <c r="B2270" s="873" t="s">
        <v>9922</v>
      </c>
      <c r="C2270" s="889" t="s">
        <v>9924</v>
      </c>
      <c r="D2270" s="890">
        <v>435600</v>
      </c>
      <c r="E2270" s="862"/>
      <c r="F2270" s="855" t="s">
        <v>14138</v>
      </c>
    </row>
    <row r="2271" spans="1:6" ht="15.75">
      <c r="A2271" s="865" t="s">
        <v>893</v>
      </c>
      <c r="B2271" s="873" t="s">
        <v>890</v>
      </c>
      <c r="C2271" s="889" t="s">
        <v>10445</v>
      </c>
      <c r="D2271" s="890">
        <v>56050</v>
      </c>
      <c r="E2271" s="862"/>
      <c r="F2271" s="855" t="s">
        <v>14138</v>
      </c>
    </row>
    <row r="2272" spans="1:6" ht="15.75">
      <c r="A2272" s="865" t="s">
        <v>10149</v>
      </c>
      <c r="B2272" s="873" t="s">
        <v>9928</v>
      </c>
      <c r="C2272" s="889" t="s">
        <v>9925</v>
      </c>
      <c r="D2272" s="890">
        <v>136730</v>
      </c>
      <c r="E2272" s="862"/>
      <c r="F2272" s="855" t="s">
        <v>14138</v>
      </c>
    </row>
    <row r="2273" spans="1:7" ht="15.75">
      <c r="A2273" s="865" t="s">
        <v>10150</v>
      </c>
      <c r="B2273" s="873" t="s">
        <v>9929</v>
      </c>
      <c r="C2273" s="889" t="s">
        <v>9926</v>
      </c>
      <c r="D2273" s="890">
        <v>179080</v>
      </c>
      <c r="E2273" s="862"/>
      <c r="F2273" s="855" t="s">
        <v>14138</v>
      </c>
    </row>
    <row r="2274" spans="1:7" ht="15.75">
      <c r="A2274" s="865" t="s">
        <v>10151</v>
      </c>
      <c r="B2274" s="873" t="s">
        <v>9930</v>
      </c>
      <c r="C2274" s="889" t="s">
        <v>9927</v>
      </c>
      <c r="D2274" s="890">
        <v>429550</v>
      </c>
      <c r="E2274" s="862"/>
      <c r="F2274" s="855" t="s">
        <v>14138</v>
      </c>
    </row>
    <row r="2275" spans="1:7" ht="15.75">
      <c r="A2275" s="865" t="s">
        <v>15035</v>
      </c>
      <c r="B2275" s="873" t="s">
        <v>892</v>
      </c>
      <c r="C2275" s="889" t="s">
        <v>895</v>
      </c>
      <c r="D2275" s="890">
        <v>2640</v>
      </c>
      <c r="E2275" s="862"/>
      <c r="F2275" s="855" t="s">
        <v>14138</v>
      </c>
    </row>
    <row r="2276" spans="1:7" ht="15.75">
      <c r="A2276" s="865" t="s">
        <v>898</v>
      </c>
      <c r="B2276" s="873" t="s">
        <v>896</v>
      </c>
      <c r="C2276" s="889" t="s">
        <v>899</v>
      </c>
      <c r="D2276" s="890">
        <v>24640</v>
      </c>
      <c r="E2276" s="862"/>
      <c r="F2276" s="855" t="s">
        <v>14138</v>
      </c>
    </row>
    <row r="2277" spans="1:7" ht="15.75">
      <c r="A2277" s="865" t="s">
        <v>900</v>
      </c>
      <c r="B2277" s="873" t="s">
        <v>897</v>
      </c>
      <c r="C2277" s="889" t="s">
        <v>901</v>
      </c>
      <c r="D2277" s="890">
        <v>8910</v>
      </c>
      <c r="E2277" s="862"/>
      <c r="F2277" s="855" t="s">
        <v>14138</v>
      </c>
    </row>
    <row r="2278" spans="1:7" ht="30">
      <c r="A2278" s="865" t="s">
        <v>903</v>
      </c>
      <c r="B2278" s="873" t="s">
        <v>902</v>
      </c>
      <c r="C2278" s="889" t="s">
        <v>905</v>
      </c>
      <c r="D2278" s="890">
        <v>65890</v>
      </c>
      <c r="E2278" s="862"/>
      <c r="F2278" s="855" t="s">
        <v>14138</v>
      </c>
    </row>
    <row r="2279" spans="1:7" ht="30">
      <c r="A2279" s="865" t="s">
        <v>906</v>
      </c>
      <c r="B2279" s="873" t="s">
        <v>904</v>
      </c>
      <c r="C2279" s="889" t="s">
        <v>908</v>
      </c>
      <c r="D2279" s="890">
        <v>305200</v>
      </c>
      <c r="E2279" s="862"/>
      <c r="F2279" s="855" t="s">
        <v>14138</v>
      </c>
    </row>
    <row r="2280" spans="1:7" ht="30">
      <c r="A2280" s="865" t="s">
        <v>909</v>
      </c>
      <c r="B2280" s="873" t="s">
        <v>907</v>
      </c>
      <c r="C2280" s="889" t="s">
        <v>910</v>
      </c>
      <c r="D2280" s="948">
        <v>363000</v>
      </c>
      <c r="E2280" s="1054"/>
      <c r="F2280" s="855" t="s">
        <v>14138</v>
      </c>
      <c r="G2280" s="855" t="s">
        <v>13760</v>
      </c>
    </row>
    <row r="2281" spans="1:7" ht="30">
      <c r="A2281" s="865" t="s">
        <v>8569</v>
      </c>
      <c r="B2281" s="873" t="s">
        <v>8570</v>
      </c>
      <c r="C2281" s="894" t="s">
        <v>8571</v>
      </c>
      <c r="D2281" s="890">
        <v>279510</v>
      </c>
      <c r="E2281" s="862"/>
      <c r="F2281" s="855" t="s">
        <v>14138</v>
      </c>
    </row>
    <row r="2282" spans="1:7" ht="30">
      <c r="A2282" s="865" t="s">
        <v>8572</v>
      </c>
      <c r="B2282" s="873" t="s">
        <v>8573</v>
      </c>
      <c r="C2282" s="894" t="s">
        <v>8574</v>
      </c>
      <c r="D2282" s="890">
        <v>212960</v>
      </c>
      <c r="E2282" s="862"/>
      <c r="F2282" s="855" t="s">
        <v>14138</v>
      </c>
    </row>
    <row r="2283" spans="1:7" ht="30">
      <c r="A2283" s="865" t="s">
        <v>8575</v>
      </c>
      <c r="B2283" s="873" t="s">
        <v>8576</v>
      </c>
      <c r="C2283" s="894" t="s">
        <v>8577</v>
      </c>
      <c r="D2283" s="890">
        <v>119790</v>
      </c>
      <c r="E2283" s="862"/>
      <c r="F2283" s="855" t="s">
        <v>14138</v>
      </c>
    </row>
    <row r="2284" spans="1:7" ht="30">
      <c r="A2284" s="865" t="s">
        <v>8578</v>
      </c>
      <c r="B2284" s="873" t="s">
        <v>8579</v>
      </c>
      <c r="C2284" s="894" t="s">
        <v>8580</v>
      </c>
      <c r="D2284" s="890">
        <v>66550</v>
      </c>
      <c r="E2284" s="862"/>
      <c r="F2284" s="855" t="s">
        <v>14138</v>
      </c>
    </row>
    <row r="2285" spans="1:7" ht="30">
      <c r="A2285" s="865" t="s">
        <v>9598</v>
      </c>
      <c r="B2285" s="873" t="s">
        <v>9599</v>
      </c>
      <c r="C2285" s="894" t="s">
        <v>9603</v>
      </c>
      <c r="D2285" s="890">
        <v>102850</v>
      </c>
      <c r="E2285" s="862"/>
      <c r="F2285" s="855" t="s">
        <v>14138</v>
      </c>
    </row>
    <row r="2286" spans="1:7" ht="15.75">
      <c r="A2286" s="865" t="s">
        <v>9619</v>
      </c>
      <c r="B2286" s="873" t="s">
        <v>9620</v>
      </c>
      <c r="C2286" s="894" t="s">
        <v>9621</v>
      </c>
      <c r="D2286" s="890">
        <v>1936000</v>
      </c>
      <c r="E2286" s="862"/>
      <c r="F2286" s="855" t="s">
        <v>14138</v>
      </c>
    </row>
    <row r="2287" spans="1:7" ht="15.75">
      <c r="A2287" s="865" t="s">
        <v>9622</v>
      </c>
      <c r="B2287" s="873" t="s">
        <v>9623</v>
      </c>
      <c r="C2287" s="894" t="s">
        <v>9624</v>
      </c>
      <c r="D2287" s="890">
        <v>111710</v>
      </c>
      <c r="E2287" s="862"/>
      <c r="F2287" s="855" t="s">
        <v>14138</v>
      </c>
    </row>
    <row r="2288" spans="1:7" ht="15.75">
      <c r="A2288" s="865" t="s">
        <v>10083</v>
      </c>
      <c r="B2288" s="873" t="s">
        <v>10089</v>
      </c>
      <c r="C2288" s="894" t="s">
        <v>10084</v>
      </c>
      <c r="D2288" s="890">
        <v>12100</v>
      </c>
      <c r="E2288" s="862"/>
      <c r="F2288" s="855" t="s">
        <v>14138</v>
      </c>
    </row>
    <row r="2289" spans="1:6" ht="15.75">
      <c r="A2289" s="865" t="s">
        <v>10085</v>
      </c>
      <c r="B2289" s="873" t="s">
        <v>10090</v>
      </c>
      <c r="C2289" s="894" t="s">
        <v>10086</v>
      </c>
      <c r="D2289" s="890">
        <v>306130</v>
      </c>
      <c r="E2289" s="862"/>
      <c r="F2289" s="855" t="s">
        <v>14138</v>
      </c>
    </row>
    <row r="2290" spans="1:6" ht="15.75">
      <c r="A2290" s="865" t="s">
        <v>10087</v>
      </c>
      <c r="B2290" s="873" t="s">
        <v>10091</v>
      </c>
      <c r="C2290" s="894" t="s">
        <v>10088</v>
      </c>
      <c r="D2290" s="890">
        <v>240790</v>
      </c>
      <c r="E2290" s="862"/>
    </row>
    <row r="2291" spans="1:6" ht="15.75">
      <c r="A2291" s="865"/>
      <c r="B2291" s="873"/>
      <c r="C2291" s="918" t="s">
        <v>911</v>
      </c>
      <c r="D2291" s="890"/>
      <c r="E2291" s="862"/>
    </row>
    <row r="2292" spans="1:6" ht="30">
      <c r="A2292" s="865" t="s">
        <v>15036</v>
      </c>
      <c r="B2292" s="873" t="s">
        <v>913</v>
      </c>
      <c r="C2292" s="889" t="s">
        <v>13626</v>
      </c>
      <c r="D2292" s="890">
        <v>9850</v>
      </c>
      <c r="E2292" s="898"/>
      <c r="F2292" s="855" t="s">
        <v>14138</v>
      </c>
    </row>
    <row r="2293" spans="1:6" ht="30">
      <c r="A2293" s="865" t="s">
        <v>15037</v>
      </c>
      <c r="B2293" s="873" t="s">
        <v>916</v>
      </c>
      <c r="C2293" s="889" t="s">
        <v>13627</v>
      </c>
      <c r="D2293" s="890">
        <v>14250</v>
      </c>
      <c r="E2293" s="898"/>
      <c r="F2293" s="855" t="s">
        <v>14138</v>
      </c>
    </row>
    <row r="2294" spans="1:6" ht="30">
      <c r="A2294" s="865" t="s">
        <v>15038</v>
      </c>
      <c r="B2294" s="873" t="s">
        <v>919</v>
      </c>
      <c r="C2294" s="889" t="s">
        <v>13628</v>
      </c>
      <c r="D2294" s="890">
        <v>17820</v>
      </c>
      <c r="E2294" s="898"/>
      <c r="F2294" s="855" t="s">
        <v>14138</v>
      </c>
    </row>
    <row r="2295" spans="1:6" ht="30">
      <c r="A2295" s="865" t="s">
        <v>15039</v>
      </c>
      <c r="B2295" s="873" t="s">
        <v>922</v>
      </c>
      <c r="C2295" s="889" t="s">
        <v>13629</v>
      </c>
      <c r="D2295" s="890">
        <v>26620</v>
      </c>
      <c r="E2295" s="898"/>
      <c r="F2295" s="855" t="s">
        <v>14138</v>
      </c>
    </row>
    <row r="2296" spans="1:6" ht="30">
      <c r="A2296" s="865" t="s">
        <v>15040</v>
      </c>
      <c r="B2296" s="873" t="s">
        <v>925</v>
      </c>
      <c r="C2296" s="889" t="s">
        <v>13630</v>
      </c>
      <c r="D2296" s="890">
        <v>31960</v>
      </c>
      <c r="E2296" s="898"/>
      <c r="F2296" s="855" t="s">
        <v>14138</v>
      </c>
    </row>
    <row r="2297" spans="1:6" ht="30">
      <c r="A2297" s="865" t="s">
        <v>15041</v>
      </c>
      <c r="B2297" s="873" t="s">
        <v>928</v>
      </c>
      <c r="C2297" s="889" t="s">
        <v>929</v>
      </c>
      <c r="D2297" s="890">
        <v>7320</v>
      </c>
      <c r="E2297" s="898"/>
      <c r="F2297" s="855" t="s">
        <v>14138</v>
      </c>
    </row>
    <row r="2298" spans="1:6" ht="30">
      <c r="A2298" s="865" t="s">
        <v>15042</v>
      </c>
      <c r="B2298" s="873" t="s">
        <v>931</v>
      </c>
      <c r="C2298" s="889" t="s">
        <v>932</v>
      </c>
      <c r="D2298" s="890">
        <v>16230</v>
      </c>
      <c r="E2298" s="898"/>
      <c r="F2298" s="855" t="s">
        <v>14138</v>
      </c>
    </row>
    <row r="2299" spans="1:6" ht="30">
      <c r="A2299" s="865" t="s">
        <v>15043</v>
      </c>
      <c r="B2299" s="873" t="s">
        <v>934</v>
      </c>
      <c r="C2299" s="889" t="s">
        <v>935</v>
      </c>
      <c r="D2299" s="890">
        <v>29260</v>
      </c>
      <c r="E2299" s="898"/>
      <c r="F2299" s="855" t="s">
        <v>14138</v>
      </c>
    </row>
    <row r="2300" spans="1:6" ht="24">
      <c r="A2300" s="865" t="s">
        <v>15044</v>
      </c>
      <c r="B2300" s="873" t="s">
        <v>937</v>
      </c>
      <c r="C2300" s="889" t="s">
        <v>938</v>
      </c>
      <c r="D2300" s="890">
        <v>28380</v>
      </c>
      <c r="E2300" s="898"/>
      <c r="F2300" s="855" t="s">
        <v>14138</v>
      </c>
    </row>
    <row r="2301" spans="1:6" ht="30">
      <c r="A2301" s="865" t="s">
        <v>15045</v>
      </c>
      <c r="B2301" s="873" t="s">
        <v>940</v>
      </c>
      <c r="C2301" s="889" t="s">
        <v>941</v>
      </c>
      <c r="D2301" s="890">
        <v>32890</v>
      </c>
      <c r="E2301" s="898"/>
      <c r="F2301" s="855" t="s">
        <v>14138</v>
      </c>
    </row>
    <row r="2302" spans="1:6" ht="24">
      <c r="A2302" s="865" t="s">
        <v>15046</v>
      </c>
      <c r="B2302" s="873" t="s">
        <v>943</v>
      </c>
      <c r="C2302" s="889" t="s">
        <v>944</v>
      </c>
      <c r="D2302" s="890">
        <v>27280</v>
      </c>
      <c r="E2302" s="898"/>
      <c r="F2302" s="855" t="s">
        <v>14138</v>
      </c>
    </row>
    <row r="2303" spans="1:6" ht="15">
      <c r="A2303" s="865" t="s">
        <v>15047</v>
      </c>
      <c r="B2303" s="873" t="s">
        <v>946</v>
      </c>
      <c r="C2303" s="889" t="s">
        <v>947</v>
      </c>
      <c r="D2303" s="890">
        <v>29260</v>
      </c>
      <c r="E2303" s="898"/>
      <c r="F2303" s="855" t="s">
        <v>14138</v>
      </c>
    </row>
    <row r="2304" spans="1:6" ht="15">
      <c r="A2304" s="865" t="s">
        <v>15048</v>
      </c>
      <c r="B2304" s="873" t="s">
        <v>949</v>
      </c>
      <c r="C2304" s="889" t="s">
        <v>950</v>
      </c>
      <c r="D2304" s="890">
        <v>31300</v>
      </c>
      <c r="E2304" s="898"/>
      <c r="F2304" s="855" t="s">
        <v>14138</v>
      </c>
    </row>
    <row r="2305" spans="1:6" ht="15">
      <c r="A2305" s="865" t="s">
        <v>15049</v>
      </c>
      <c r="B2305" s="873" t="s">
        <v>952</v>
      </c>
      <c r="C2305" s="889" t="s">
        <v>953</v>
      </c>
      <c r="D2305" s="890">
        <v>39000</v>
      </c>
      <c r="E2305" s="898"/>
      <c r="F2305" s="855" t="s">
        <v>14138</v>
      </c>
    </row>
    <row r="2306" spans="1:6" ht="15">
      <c r="A2306" s="865" t="s">
        <v>15050</v>
      </c>
      <c r="B2306" s="873" t="s">
        <v>955</v>
      </c>
      <c r="C2306" s="889" t="s">
        <v>956</v>
      </c>
      <c r="D2306" s="890">
        <v>44880</v>
      </c>
      <c r="E2306" s="898"/>
      <c r="F2306" s="855" t="s">
        <v>14138</v>
      </c>
    </row>
    <row r="2307" spans="1:6" ht="15">
      <c r="A2307" s="865" t="s">
        <v>15051</v>
      </c>
      <c r="B2307" s="873" t="s">
        <v>958</v>
      </c>
      <c r="C2307" s="889" t="s">
        <v>959</v>
      </c>
      <c r="D2307" s="890">
        <v>50710</v>
      </c>
      <c r="E2307" s="898"/>
      <c r="F2307" s="855" t="s">
        <v>14138</v>
      </c>
    </row>
    <row r="2308" spans="1:6" ht="30">
      <c r="A2308" s="865" t="s">
        <v>15052</v>
      </c>
      <c r="B2308" s="873" t="s">
        <v>961</v>
      </c>
      <c r="C2308" s="889" t="s">
        <v>962</v>
      </c>
      <c r="D2308" s="890">
        <v>35150</v>
      </c>
      <c r="E2308" s="898"/>
      <c r="F2308" s="855" t="s">
        <v>14138</v>
      </c>
    </row>
    <row r="2309" spans="1:6" ht="30">
      <c r="A2309" s="865" t="s">
        <v>15053</v>
      </c>
      <c r="B2309" s="873" t="s">
        <v>964</v>
      </c>
      <c r="C2309" s="889" t="s">
        <v>965</v>
      </c>
      <c r="D2309" s="890">
        <v>40980</v>
      </c>
      <c r="E2309" s="898"/>
      <c r="F2309" s="855" t="s">
        <v>14138</v>
      </c>
    </row>
    <row r="2310" spans="1:6" ht="30">
      <c r="A2310" s="865" t="s">
        <v>15054</v>
      </c>
      <c r="B2310" s="873" t="s">
        <v>967</v>
      </c>
      <c r="C2310" s="889" t="s">
        <v>968</v>
      </c>
      <c r="D2310" s="890">
        <v>48840</v>
      </c>
      <c r="E2310" s="898"/>
      <c r="F2310" s="855" t="s">
        <v>14138</v>
      </c>
    </row>
    <row r="2311" spans="1:6" ht="15.75">
      <c r="A2311" s="865" t="s">
        <v>15055</v>
      </c>
      <c r="B2311" s="873" t="s">
        <v>970</v>
      </c>
      <c r="C2311" s="889" t="s">
        <v>971</v>
      </c>
      <c r="D2311" s="890">
        <v>29260</v>
      </c>
      <c r="E2311" s="862"/>
      <c r="F2311" s="855" t="s">
        <v>14138</v>
      </c>
    </row>
    <row r="2312" spans="1:6" ht="15.75">
      <c r="A2312" s="865" t="s">
        <v>15056</v>
      </c>
      <c r="B2312" s="873" t="s">
        <v>972</v>
      </c>
      <c r="C2312" s="889" t="s">
        <v>973</v>
      </c>
      <c r="D2312" s="890">
        <v>78650</v>
      </c>
      <c r="E2312" s="862"/>
      <c r="F2312" s="855" t="s">
        <v>14138</v>
      </c>
    </row>
    <row r="2313" spans="1:6" ht="15">
      <c r="A2313" s="865" t="s">
        <v>15057</v>
      </c>
      <c r="B2313" s="873" t="s">
        <v>975</v>
      </c>
      <c r="C2313" s="889" t="s">
        <v>976</v>
      </c>
      <c r="D2313" s="890">
        <v>43010</v>
      </c>
      <c r="E2313" s="898"/>
      <c r="F2313" s="855" t="s">
        <v>14138</v>
      </c>
    </row>
    <row r="2314" spans="1:6" ht="15">
      <c r="A2314" s="865" t="s">
        <v>15058</v>
      </c>
      <c r="B2314" s="873" t="s">
        <v>977</v>
      </c>
      <c r="C2314" s="889" t="s">
        <v>978</v>
      </c>
      <c r="D2314" s="890">
        <v>8910</v>
      </c>
      <c r="E2314" s="898"/>
      <c r="F2314" s="855" t="s">
        <v>14138</v>
      </c>
    </row>
    <row r="2315" spans="1:6" ht="36">
      <c r="A2315" s="865" t="s">
        <v>15059</v>
      </c>
      <c r="B2315" s="873" t="s">
        <v>980</v>
      </c>
      <c r="C2315" s="889" t="s">
        <v>981</v>
      </c>
      <c r="D2315" s="890">
        <v>17820</v>
      </c>
      <c r="E2315" s="898"/>
      <c r="F2315" s="855" t="s">
        <v>14138</v>
      </c>
    </row>
    <row r="2316" spans="1:6" ht="15">
      <c r="A2316" s="865" t="s">
        <v>15060</v>
      </c>
      <c r="B2316" s="873" t="s">
        <v>983</v>
      </c>
      <c r="C2316" s="889" t="s">
        <v>984</v>
      </c>
      <c r="D2316" s="890">
        <v>19970</v>
      </c>
      <c r="E2316" s="898"/>
      <c r="F2316" s="855" t="s">
        <v>14138</v>
      </c>
    </row>
    <row r="2317" spans="1:6" ht="15.75">
      <c r="A2317" s="865" t="s">
        <v>15061</v>
      </c>
      <c r="B2317" s="873" t="s">
        <v>986</v>
      </c>
      <c r="C2317" s="889" t="s">
        <v>987</v>
      </c>
      <c r="D2317" s="890">
        <v>169400</v>
      </c>
      <c r="E2317" s="862"/>
      <c r="F2317" s="855" t="s">
        <v>14138</v>
      </c>
    </row>
    <row r="2318" spans="1:6" ht="24">
      <c r="A2318" s="865" t="s">
        <v>15062</v>
      </c>
      <c r="B2318" s="873" t="s">
        <v>989</v>
      </c>
      <c r="C2318" s="889" t="s">
        <v>990</v>
      </c>
      <c r="D2318" s="890">
        <v>212690</v>
      </c>
      <c r="E2318" s="862"/>
      <c r="F2318" s="855" t="s">
        <v>14138</v>
      </c>
    </row>
    <row r="2319" spans="1:6" ht="36">
      <c r="A2319" s="865" t="s">
        <v>15063</v>
      </c>
      <c r="B2319" s="873" t="s">
        <v>992</v>
      </c>
      <c r="C2319" s="889" t="s">
        <v>993</v>
      </c>
      <c r="D2319" s="890">
        <v>91410</v>
      </c>
      <c r="E2319" s="862"/>
      <c r="F2319" s="855" t="s">
        <v>14138</v>
      </c>
    </row>
    <row r="2320" spans="1:6" ht="15.75">
      <c r="A2320" s="865" t="s">
        <v>15064</v>
      </c>
      <c r="B2320" s="873" t="s">
        <v>995</v>
      </c>
      <c r="C2320" s="889" t="s">
        <v>996</v>
      </c>
      <c r="D2320" s="890">
        <v>144650</v>
      </c>
      <c r="E2320" s="862"/>
      <c r="F2320" s="855" t="s">
        <v>14138</v>
      </c>
    </row>
    <row r="2321" spans="1:7" ht="15.75">
      <c r="A2321" s="865" t="s">
        <v>997</v>
      </c>
      <c r="B2321" s="873" t="s">
        <v>998</v>
      </c>
      <c r="C2321" s="889" t="s">
        <v>999</v>
      </c>
      <c r="D2321" s="890">
        <v>78100</v>
      </c>
      <c r="E2321" s="862"/>
      <c r="F2321" s="855" t="s">
        <v>14138</v>
      </c>
    </row>
    <row r="2322" spans="1:7" ht="15.75">
      <c r="A2322" s="865" t="s">
        <v>15065</v>
      </c>
      <c r="B2322" s="873" t="s">
        <v>1001</v>
      </c>
      <c r="C2322" s="889" t="s">
        <v>1002</v>
      </c>
      <c r="D2322" s="890">
        <v>118030</v>
      </c>
      <c r="E2322" s="862"/>
      <c r="F2322" s="855" t="s">
        <v>14138</v>
      </c>
    </row>
    <row r="2323" spans="1:7" ht="15.75">
      <c r="A2323" s="865" t="s">
        <v>1003</v>
      </c>
      <c r="B2323" s="873" t="s">
        <v>1004</v>
      </c>
      <c r="C2323" s="889" t="s">
        <v>1005</v>
      </c>
      <c r="D2323" s="890">
        <v>53240</v>
      </c>
      <c r="E2323" s="862"/>
      <c r="F2323" s="855" t="s">
        <v>14138</v>
      </c>
    </row>
    <row r="2324" spans="1:7" ht="15.75">
      <c r="A2324" s="865" t="s">
        <v>1006</v>
      </c>
      <c r="B2324" s="873" t="s">
        <v>1007</v>
      </c>
      <c r="C2324" s="889" t="s">
        <v>1008</v>
      </c>
      <c r="D2324" s="890">
        <v>93170</v>
      </c>
      <c r="E2324" s="862"/>
      <c r="F2324" s="855" t="s">
        <v>14138</v>
      </c>
    </row>
    <row r="2325" spans="1:7" ht="15">
      <c r="A2325" s="865" t="s">
        <v>1009</v>
      </c>
      <c r="B2325" s="873" t="s">
        <v>1010</v>
      </c>
      <c r="C2325" s="889" t="s">
        <v>1011</v>
      </c>
      <c r="D2325" s="890">
        <v>93170</v>
      </c>
      <c r="E2325" s="898"/>
      <c r="F2325" s="855" t="s">
        <v>14138</v>
      </c>
    </row>
    <row r="2326" spans="1:7" ht="15">
      <c r="A2326" s="865" t="s">
        <v>1012</v>
      </c>
      <c r="B2326" s="873" t="s">
        <v>1013</v>
      </c>
      <c r="C2326" s="889" t="s">
        <v>1014</v>
      </c>
      <c r="D2326" s="890">
        <v>133100</v>
      </c>
      <c r="E2326" s="898"/>
      <c r="F2326" s="855" t="s">
        <v>14138</v>
      </c>
    </row>
    <row r="2327" spans="1:7" ht="15">
      <c r="A2327" s="865" t="s">
        <v>1015</v>
      </c>
      <c r="B2327" s="873" t="s">
        <v>1016</v>
      </c>
      <c r="C2327" s="889" t="s">
        <v>1017</v>
      </c>
      <c r="D2327" s="890">
        <v>266200</v>
      </c>
      <c r="E2327" s="898"/>
      <c r="F2327" s="855" t="s">
        <v>14138</v>
      </c>
    </row>
    <row r="2328" spans="1:7" ht="15">
      <c r="A2328" s="865" t="s">
        <v>1018</v>
      </c>
      <c r="B2328" s="873" t="s">
        <v>1019</v>
      </c>
      <c r="C2328" s="889" t="s">
        <v>1020</v>
      </c>
      <c r="D2328" s="890">
        <v>199650</v>
      </c>
      <c r="E2328" s="898"/>
      <c r="F2328" s="855" t="s">
        <v>14138</v>
      </c>
    </row>
    <row r="2329" spans="1:7" ht="15">
      <c r="A2329" s="865" t="s">
        <v>1021</v>
      </c>
      <c r="B2329" s="873" t="s">
        <v>1022</v>
      </c>
      <c r="C2329" s="889" t="s">
        <v>1023</v>
      </c>
      <c r="D2329" s="890">
        <v>399300</v>
      </c>
      <c r="E2329" s="898"/>
      <c r="F2329" s="855" t="s">
        <v>14138</v>
      </c>
    </row>
    <row r="2330" spans="1:7" ht="30">
      <c r="A2330" s="865" t="s">
        <v>13758</v>
      </c>
      <c r="B2330" s="873" t="s">
        <v>1025</v>
      </c>
      <c r="C2330" s="1011" t="s">
        <v>13759</v>
      </c>
      <c r="D2330" s="890">
        <v>197500</v>
      </c>
      <c r="E2330" s="944"/>
      <c r="F2330" s="855" t="s">
        <v>14138</v>
      </c>
      <c r="G2330" s="855" t="s">
        <v>13668</v>
      </c>
    </row>
    <row r="2331" spans="1:7" ht="15.75">
      <c r="A2331" s="865" t="s">
        <v>1027</v>
      </c>
      <c r="B2331" s="873" t="s">
        <v>1028</v>
      </c>
      <c r="C2331" s="889" t="s">
        <v>1029</v>
      </c>
      <c r="D2331" s="890">
        <v>48400</v>
      </c>
      <c r="E2331" s="862"/>
      <c r="F2331" s="855" t="s">
        <v>14138</v>
      </c>
    </row>
    <row r="2332" spans="1:7" ht="30">
      <c r="A2332" s="865" t="s">
        <v>13756</v>
      </c>
      <c r="B2332" s="873" t="s">
        <v>1031</v>
      </c>
      <c r="C2332" s="1011" t="s">
        <v>13757</v>
      </c>
      <c r="D2332" s="890">
        <v>150000</v>
      </c>
      <c r="E2332" s="944"/>
      <c r="F2332" s="855" t="s">
        <v>14138</v>
      </c>
      <c r="G2332" s="855" t="s">
        <v>13668</v>
      </c>
    </row>
    <row r="2333" spans="1:7" ht="30">
      <c r="A2333" s="865" t="s">
        <v>13669</v>
      </c>
      <c r="B2333" s="873" t="s">
        <v>13670</v>
      </c>
      <c r="C2333" s="889" t="s">
        <v>13671</v>
      </c>
      <c r="D2333" s="948">
        <v>232000</v>
      </c>
      <c r="E2333" s="902"/>
      <c r="F2333" s="855" t="s">
        <v>14138</v>
      </c>
      <c r="G2333" s="870" t="s">
        <v>13668</v>
      </c>
    </row>
    <row r="2334" spans="1:7" ht="30">
      <c r="A2334" s="865" t="s">
        <v>13672</v>
      </c>
      <c r="B2334" s="873" t="s">
        <v>13673</v>
      </c>
      <c r="C2334" s="889" t="s">
        <v>13674</v>
      </c>
      <c r="D2334" s="948">
        <v>120000</v>
      </c>
      <c r="E2334" s="902"/>
      <c r="F2334" s="855" t="s">
        <v>14138</v>
      </c>
      <c r="G2334" s="870" t="s">
        <v>13668</v>
      </c>
    </row>
    <row r="2335" spans="1:7" ht="30">
      <c r="A2335" s="865" t="s">
        <v>13675</v>
      </c>
      <c r="B2335" s="873" t="s">
        <v>13676</v>
      </c>
      <c r="C2335" s="889" t="s">
        <v>13677</v>
      </c>
      <c r="D2335" s="948">
        <v>163800</v>
      </c>
      <c r="E2335" s="902"/>
      <c r="F2335" s="855" t="s">
        <v>14138</v>
      </c>
      <c r="G2335" s="870" t="s">
        <v>13668</v>
      </c>
    </row>
    <row r="2336" spans="1:7" ht="30">
      <c r="A2336" s="865" t="s">
        <v>13678</v>
      </c>
      <c r="B2336" s="873" t="s">
        <v>13679</v>
      </c>
      <c r="C2336" s="889" t="s">
        <v>13680</v>
      </c>
      <c r="D2336" s="948">
        <v>302600</v>
      </c>
      <c r="E2336" s="902"/>
      <c r="F2336" s="855" t="s">
        <v>14138</v>
      </c>
      <c r="G2336" s="870" t="s">
        <v>13668</v>
      </c>
    </row>
    <row r="2337" spans="1:6" ht="15">
      <c r="A2337" s="877" t="s">
        <v>8809</v>
      </c>
      <c r="B2337" s="873" t="s">
        <v>1033</v>
      </c>
      <c r="C2337" s="931" t="s">
        <v>8810</v>
      </c>
      <c r="D2337" s="890">
        <v>194980</v>
      </c>
      <c r="E2337" s="898"/>
      <c r="F2337" s="855" t="s">
        <v>14138</v>
      </c>
    </row>
    <row r="2338" spans="1:6" ht="15">
      <c r="A2338" s="865" t="s">
        <v>1034</v>
      </c>
      <c r="B2338" s="873" t="s">
        <v>1035</v>
      </c>
      <c r="C2338" s="931" t="s">
        <v>1036</v>
      </c>
      <c r="D2338" s="890">
        <v>265820</v>
      </c>
      <c r="E2338" s="898"/>
      <c r="F2338" s="855" t="s">
        <v>14138</v>
      </c>
    </row>
    <row r="2339" spans="1:6" ht="30">
      <c r="A2339" s="865" t="s">
        <v>1037</v>
      </c>
      <c r="B2339" s="873" t="s">
        <v>1038</v>
      </c>
      <c r="C2339" s="931" t="s">
        <v>1039</v>
      </c>
      <c r="D2339" s="890">
        <v>194980</v>
      </c>
      <c r="E2339" s="898"/>
      <c r="F2339" s="855" t="s">
        <v>14138</v>
      </c>
    </row>
    <row r="2340" spans="1:6" ht="30">
      <c r="A2340" s="865" t="s">
        <v>1040</v>
      </c>
      <c r="B2340" s="873" t="s">
        <v>1041</v>
      </c>
      <c r="C2340" s="931" t="s">
        <v>1042</v>
      </c>
      <c r="D2340" s="890">
        <v>265820</v>
      </c>
      <c r="E2340" s="898"/>
      <c r="F2340" s="855" t="s">
        <v>14138</v>
      </c>
    </row>
    <row r="2341" spans="1:6" ht="30">
      <c r="A2341" s="865" t="s">
        <v>1043</v>
      </c>
      <c r="B2341" s="873" t="s">
        <v>1044</v>
      </c>
      <c r="C2341" s="931" t="s">
        <v>1792</v>
      </c>
      <c r="D2341" s="890">
        <v>265820</v>
      </c>
      <c r="E2341" s="898"/>
      <c r="F2341" s="855" t="s">
        <v>14138</v>
      </c>
    </row>
    <row r="2342" spans="1:6" ht="30">
      <c r="A2342" s="865" t="s">
        <v>1793</v>
      </c>
      <c r="B2342" s="873" t="s">
        <v>1794</v>
      </c>
      <c r="C2342" s="889" t="s">
        <v>4033</v>
      </c>
      <c r="D2342" s="890">
        <v>327800</v>
      </c>
      <c r="E2342" s="898"/>
      <c r="F2342" s="855" t="s">
        <v>14138</v>
      </c>
    </row>
    <row r="2343" spans="1:6" ht="15">
      <c r="A2343" s="865" t="s">
        <v>8813</v>
      </c>
      <c r="B2343" s="873" t="s">
        <v>8783</v>
      </c>
      <c r="C2343" s="889" t="s">
        <v>8808</v>
      </c>
      <c r="D2343" s="890">
        <v>92240</v>
      </c>
      <c r="E2343" s="898"/>
      <c r="F2343" s="855" t="s">
        <v>14138</v>
      </c>
    </row>
    <row r="2344" spans="1:6" ht="15">
      <c r="A2344" s="865" t="s">
        <v>8811</v>
      </c>
      <c r="B2344" s="873" t="s">
        <v>8784</v>
      </c>
      <c r="C2344" s="889" t="s">
        <v>8781</v>
      </c>
      <c r="D2344" s="890">
        <v>65890</v>
      </c>
      <c r="E2344" s="898"/>
      <c r="F2344" s="855" t="s">
        <v>14138</v>
      </c>
    </row>
    <row r="2345" spans="1:6" ht="15">
      <c r="A2345" s="865" t="s">
        <v>8812</v>
      </c>
      <c r="B2345" s="873" t="s">
        <v>8785</v>
      </c>
      <c r="C2345" s="889" t="s">
        <v>8782</v>
      </c>
      <c r="D2345" s="890">
        <v>143500</v>
      </c>
      <c r="E2345" s="898"/>
      <c r="F2345" s="855" t="s">
        <v>14138</v>
      </c>
    </row>
    <row r="2346" spans="1:6" ht="30">
      <c r="A2346" s="865" t="s">
        <v>9625</v>
      </c>
      <c r="B2346" s="873" t="s">
        <v>9626</v>
      </c>
      <c r="C2346" s="889" t="s">
        <v>9627</v>
      </c>
      <c r="D2346" s="890">
        <v>75740</v>
      </c>
      <c r="E2346" s="898"/>
      <c r="F2346" s="855" t="s">
        <v>14138</v>
      </c>
    </row>
    <row r="2347" spans="1:6" ht="30">
      <c r="A2347" s="865" t="s">
        <v>9628</v>
      </c>
      <c r="B2347" s="873" t="s">
        <v>9629</v>
      </c>
      <c r="C2347" s="889" t="s">
        <v>9630</v>
      </c>
      <c r="D2347" s="890">
        <v>220000</v>
      </c>
      <c r="E2347" s="898"/>
      <c r="F2347" s="855" t="s">
        <v>14138</v>
      </c>
    </row>
    <row r="2348" spans="1:6" ht="30">
      <c r="A2348" s="865" t="s">
        <v>9631</v>
      </c>
      <c r="B2348" s="873" t="s">
        <v>9632</v>
      </c>
      <c r="C2348" s="889" t="s">
        <v>9633</v>
      </c>
      <c r="D2348" s="890">
        <v>107470</v>
      </c>
      <c r="E2348" s="898"/>
      <c r="F2348" s="855" t="s">
        <v>14138</v>
      </c>
    </row>
    <row r="2349" spans="1:6" ht="45">
      <c r="A2349" s="865" t="s">
        <v>9634</v>
      </c>
      <c r="B2349" s="873" t="s">
        <v>9635</v>
      </c>
      <c r="C2349" s="889" t="s">
        <v>9636</v>
      </c>
      <c r="D2349" s="890">
        <v>266920</v>
      </c>
      <c r="E2349" s="898"/>
      <c r="F2349" s="855" t="s">
        <v>14138</v>
      </c>
    </row>
    <row r="2350" spans="1:6" ht="30">
      <c r="A2350" s="865" t="s">
        <v>9637</v>
      </c>
      <c r="B2350" s="873" t="s">
        <v>9638</v>
      </c>
      <c r="C2350" s="889" t="s">
        <v>9639</v>
      </c>
      <c r="D2350" s="890">
        <v>160440</v>
      </c>
      <c r="E2350" s="898"/>
      <c r="F2350" s="855" t="s">
        <v>14138</v>
      </c>
    </row>
    <row r="2351" spans="1:6" ht="45">
      <c r="A2351" s="865" t="s">
        <v>9640</v>
      </c>
      <c r="B2351" s="873" t="s">
        <v>9641</v>
      </c>
      <c r="C2351" s="889" t="s">
        <v>9642</v>
      </c>
      <c r="D2351" s="890">
        <v>314600</v>
      </c>
      <c r="E2351" s="898"/>
      <c r="F2351" s="855" t="s">
        <v>14138</v>
      </c>
    </row>
    <row r="2352" spans="1:6" ht="15">
      <c r="A2352" s="865" t="s">
        <v>9643</v>
      </c>
      <c r="B2352" s="873" t="s">
        <v>9644</v>
      </c>
      <c r="C2352" s="889" t="s">
        <v>9645</v>
      </c>
      <c r="D2352" s="890">
        <v>97630</v>
      </c>
      <c r="E2352" s="898"/>
      <c r="F2352" s="855" t="s">
        <v>14138</v>
      </c>
    </row>
    <row r="2353" spans="1:6" ht="30">
      <c r="A2353" s="865" t="s">
        <v>9646</v>
      </c>
      <c r="B2353" s="873" t="s">
        <v>9647</v>
      </c>
      <c r="C2353" s="889" t="s">
        <v>9648</v>
      </c>
      <c r="D2353" s="890">
        <v>151360</v>
      </c>
      <c r="E2353" s="898"/>
      <c r="F2353" s="855" t="s">
        <v>14138</v>
      </c>
    </row>
    <row r="2354" spans="1:6" ht="15">
      <c r="A2354" s="865" t="s">
        <v>9649</v>
      </c>
      <c r="B2354" s="873" t="s">
        <v>9650</v>
      </c>
      <c r="C2354" s="889" t="s">
        <v>9651</v>
      </c>
      <c r="D2354" s="890">
        <v>85310</v>
      </c>
      <c r="E2354" s="898"/>
      <c r="F2354" s="855" t="s">
        <v>14138</v>
      </c>
    </row>
    <row r="2355" spans="1:6" ht="30">
      <c r="A2355" s="865" t="s">
        <v>9652</v>
      </c>
      <c r="B2355" s="873" t="s">
        <v>9653</v>
      </c>
      <c r="C2355" s="889" t="s">
        <v>9654</v>
      </c>
      <c r="D2355" s="890">
        <v>202680</v>
      </c>
      <c r="E2355" s="898"/>
      <c r="F2355" s="855" t="s">
        <v>14138</v>
      </c>
    </row>
    <row r="2356" spans="1:6" ht="15">
      <c r="A2356" s="865" t="s">
        <v>9655</v>
      </c>
      <c r="B2356" s="873" t="s">
        <v>9656</v>
      </c>
      <c r="C2356" s="889" t="s">
        <v>9657</v>
      </c>
      <c r="D2356" s="890">
        <v>907500</v>
      </c>
      <c r="E2356" s="898"/>
      <c r="F2356" s="855" t="s">
        <v>14138</v>
      </c>
    </row>
    <row r="2357" spans="1:6" ht="30">
      <c r="A2357" s="865" t="s">
        <v>9658</v>
      </c>
      <c r="B2357" s="873" t="s">
        <v>9659</v>
      </c>
      <c r="C2357" s="889" t="s">
        <v>9660</v>
      </c>
      <c r="D2357" s="890">
        <v>931700</v>
      </c>
      <c r="E2357" s="898"/>
      <c r="F2357" s="855" t="s">
        <v>14138</v>
      </c>
    </row>
    <row r="2358" spans="1:6" ht="15">
      <c r="A2358" s="865" t="s">
        <v>9661</v>
      </c>
      <c r="B2358" s="873" t="s">
        <v>9662</v>
      </c>
      <c r="C2358" s="889" t="s">
        <v>9663</v>
      </c>
      <c r="D2358" s="890">
        <v>139260</v>
      </c>
      <c r="E2358" s="898"/>
      <c r="F2358" s="855" t="s">
        <v>14138</v>
      </c>
    </row>
    <row r="2359" spans="1:6" ht="30">
      <c r="A2359" s="865" t="s">
        <v>9664</v>
      </c>
      <c r="B2359" s="873" t="s">
        <v>9665</v>
      </c>
      <c r="C2359" s="889" t="s">
        <v>9666</v>
      </c>
      <c r="D2359" s="890">
        <v>243820</v>
      </c>
      <c r="E2359" s="898"/>
      <c r="F2359" s="855" t="s">
        <v>14138</v>
      </c>
    </row>
    <row r="2360" spans="1:6" ht="15">
      <c r="A2360" s="865" t="s">
        <v>9667</v>
      </c>
      <c r="B2360" s="873" t="s">
        <v>9668</v>
      </c>
      <c r="C2360" s="889" t="s">
        <v>9669</v>
      </c>
      <c r="D2360" s="890">
        <v>87840</v>
      </c>
      <c r="E2360" s="898"/>
      <c r="F2360" s="855" t="s">
        <v>14138</v>
      </c>
    </row>
    <row r="2361" spans="1:6" ht="15">
      <c r="A2361" s="865" t="s">
        <v>9670</v>
      </c>
      <c r="B2361" s="873" t="s">
        <v>9671</v>
      </c>
      <c r="C2361" s="889" t="s">
        <v>9672</v>
      </c>
      <c r="D2361" s="890">
        <v>209110</v>
      </c>
      <c r="E2361" s="898"/>
      <c r="F2361" s="855" t="s">
        <v>14138</v>
      </c>
    </row>
    <row r="2362" spans="1:6" ht="30">
      <c r="A2362" s="865" t="s">
        <v>9673</v>
      </c>
      <c r="B2362" s="873" t="s">
        <v>9674</v>
      </c>
      <c r="C2362" s="889" t="s">
        <v>9675</v>
      </c>
      <c r="D2362" s="890">
        <v>228090</v>
      </c>
      <c r="E2362" s="898"/>
      <c r="F2362" s="855" t="s">
        <v>14138</v>
      </c>
    </row>
    <row r="2363" spans="1:6" ht="30">
      <c r="A2363" s="865" t="s">
        <v>9676</v>
      </c>
      <c r="B2363" s="873" t="s">
        <v>9677</v>
      </c>
      <c r="C2363" s="889" t="s">
        <v>9678</v>
      </c>
      <c r="D2363" s="890">
        <v>249150</v>
      </c>
      <c r="E2363" s="898"/>
      <c r="F2363" s="855" t="s">
        <v>14138</v>
      </c>
    </row>
    <row r="2364" spans="1:6" ht="15">
      <c r="A2364" s="865" t="s">
        <v>9679</v>
      </c>
      <c r="B2364" s="873" t="s">
        <v>9680</v>
      </c>
      <c r="C2364" s="889" t="s">
        <v>9681</v>
      </c>
      <c r="D2364" s="890">
        <v>151470</v>
      </c>
      <c r="E2364" s="898"/>
      <c r="F2364" s="855" t="s">
        <v>14138</v>
      </c>
    </row>
    <row r="2365" spans="1:6" ht="15">
      <c r="A2365" s="865" t="s">
        <v>9682</v>
      </c>
      <c r="B2365" s="873" t="s">
        <v>9683</v>
      </c>
      <c r="C2365" s="889" t="s">
        <v>9684</v>
      </c>
      <c r="D2365" s="890">
        <v>132500</v>
      </c>
      <c r="E2365" s="898"/>
      <c r="F2365" s="855" t="s">
        <v>14138</v>
      </c>
    </row>
    <row r="2366" spans="1:6" ht="30">
      <c r="A2366" s="865" t="s">
        <v>11995</v>
      </c>
      <c r="B2366" s="873" t="s">
        <v>11996</v>
      </c>
      <c r="C2366" s="889" t="s">
        <v>11997</v>
      </c>
      <c r="D2366" s="890">
        <v>1294700</v>
      </c>
      <c r="E2366" s="898"/>
      <c r="F2366" s="855" t="s">
        <v>14138</v>
      </c>
    </row>
    <row r="2367" spans="1:6" ht="30">
      <c r="A2367" s="865" t="s">
        <v>11998</v>
      </c>
      <c r="B2367" s="873" t="s">
        <v>11999</v>
      </c>
      <c r="C2367" s="889" t="s">
        <v>12000</v>
      </c>
      <c r="D2367" s="890">
        <v>1294700</v>
      </c>
      <c r="E2367" s="898"/>
      <c r="F2367" s="855" t="s">
        <v>14138</v>
      </c>
    </row>
    <row r="2368" spans="1:6" ht="15">
      <c r="A2368" s="865" t="s">
        <v>12041</v>
      </c>
      <c r="B2368" s="873" t="s">
        <v>12042</v>
      </c>
      <c r="C2368" s="889" t="s">
        <v>12043</v>
      </c>
      <c r="D2368" s="890">
        <v>314600</v>
      </c>
      <c r="E2368" s="898"/>
    </row>
    <row r="2369" spans="1:6" ht="15.75">
      <c r="A2369" s="865"/>
      <c r="B2369" s="873"/>
      <c r="C2369" s="918" t="s">
        <v>4034</v>
      </c>
      <c r="D2369" s="890"/>
      <c r="E2369" s="898"/>
    </row>
    <row r="2370" spans="1:6" ht="30">
      <c r="A2370" s="865" t="s">
        <v>15066</v>
      </c>
      <c r="B2370" s="873" t="s">
        <v>4036</v>
      </c>
      <c r="C2370" s="889" t="s">
        <v>4037</v>
      </c>
      <c r="D2370" s="890">
        <v>2640</v>
      </c>
      <c r="E2370" s="898"/>
      <c r="F2370" s="855" t="s">
        <v>14138</v>
      </c>
    </row>
    <row r="2371" spans="1:6" ht="72">
      <c r="A2371" s="865" t="s">
        <v>15067</v>
      </c>
      <c r="B2371" s="873" t="s">
        <v>4039</v>
      </c>
      <c r="C2371" s="889" t="s">
        <v>4040</v>
      </c>
      <c r="D2371" s="890">
        <v>28380</v>
      </c>
      <c r="E2371" s="898"/>
      <c r="F2371" s="855" t="s">
        <v>14138</v>
      </c>
    </row>
    <row r="2372" spans="1:6" ht="36">
      <c r="A2372" s="865" t="s">
        <v>15068</v>
      </c>
      <c r="B2372" s="873" t="s">
        <v>4042</v>
      </c>
      <c r="C2372" s="889" t="s">
        <v>4043</v>
      </c>
      <c r="D2372" s="890">
        <v>21290</v>
      </c>
      <c r="E2372" s="898"/>
      <c r="F2372" s="855" t="s">
        <v>14138</v>
      </c>
    </row>
    <row r="2373" spans="1:6" ht="30">
      <c r="A2373" s="865" t="s">
        <v>15069</v>
      </c>
      <c r="B2373" s="873" t="s">
        <v>6438</v>
      </c>
      <c r="C2373" s="889" t="s">
        <v>6439</v>
      </c>
      <c r="D2373" s="890">
        <v>26620</v>
      </c>
      <c r="E2373" s="898"/>
      <c r="F2373" s="855" t="s">
        <v>14138</v>
      </c>
    </row>
    <row r="2374" spans="1:6" ht="30">
      <c r="A2374" s="865" t="s">
        <v>6440</v>
      </c>
      <c r="B2374" s="873" t="s">
        <v>6441</v>
      </c>
      <c r="C2374" s="889" t="s">
        <v>6442</v>
      </c>
      <c r="D2374" s="890">
        <v>40870</v>
      </c>
      <c r="E2374" s="898"/>
      <c r="F2374" s="855" t="s">
        <v>14138</v>
      </c>
    </row>
    <row r="2375" spans="1:6" ht="30">
      <c r="A2375" s="865" t="s">
        <v>6443</v>
      </c>
      <c r="B2375" s="873" t="s">
        <v>6444</v>
      </c>
      <c r="C2375" s="889" t="s">
        <v>6445</v>
      </c>
      <c r="D2375" s="890">
        <v>30200</v>
      </c>
      <c r="E2375" s="898"/>
      <c r="F2375" s="855" t="s">
        <v>14138</v>
      </c>
    </row>
    <row r="2376" spans="1:6" ht="72">
      <c r="A2376" s="865" t="s">
        <v>15070</v>
      </c>
      <c r="B2376" s="873" t="s">
        <v>6447</v>
      </c>
      <c r="C2376" s="889" t="s">
        <v>5590</v>
      </c>
      <c r="D2376" s="890">
        <v>21290</v>
      </c>
      <c r="E2376" s="898"/>
      <c r="F2376" s="855" t="s">
        <v>14138</v>
      </c>
    </row>
    <row r="2377" spans="1:6" ht="30">
      <c r="A2377" s="865" t="s">
        <v>15071</v>
      </c>
      <c r="B2377" s="873" t="s">
        <v>5592</v>
      </c>
      <c r="C2377" s="889" t="s">
        <v>5593</v>
      </c>
      <c r="D2377" s="890">
        <v>29040</v>
      </c>
      <c r="E2377" s="898"/>
      <c r="F2377" s="855" t="s">
        <v>14138</v>
      </c>
    </row>
    <row r="2378" spans="1:6" ht="30">
      <c r="A2378" s="865" t="s">
        <v>15072</v>
      </c>
      <c r="B2378" s="873" t="s">
        <v>5595</v>
      </c>
      <c r="C2378" s="889" t="s">
        <v>5596</v>
      </c>
      <c r="D2378" s="890">
        <v>39000</v>
      </c>
      <c r="E2378" s="898"/>
      <c r="F2378" s="855" t="s">
        <v>14138</v>
      </c>
    </row>
    <row r="2379" spans="1:6" ht="15.75">
      <c r="A2379" s="865"/>
      <c r="B2379" s="873"/>
      <c r="C2379" s="918" t="s">
        <v>5597</v>
      </c>
      <c r="D2379" s="890"/>
      <c r="E2379" s="898"/>
    </row>
    <row r="2380" spans="1:6" ht="30">
      <c r="A2380" s="865" t="s">
        <v>15073</v>
      </c>
      <c r="B2380" s="873" t="s">
        <v>5599</v>
      </c>
      <c r="C2380" s="889" t="s">
        <v>5600</v>
      </c>
      <c r="D2380" s="890">
        <v>21290</v>
      </c>
      <c r="E2380" s="898"/>
      <c r="F2380" s="855" t="s">
        <v>14138</v>
      </c>
    </row>
    <row r="2381" spans="1:6" ht="30">
      <c r="A2381" s="865" t="s">
        <v>5601</v>
      </c>
      <c r="B2381" s="873" t="s">
        <v>5602</v>
      </c>
      <c r="C2381" s="889" t="s">
        <v>5603</v>
      </c>
      <c r="D2381" s="890">
        <v>26620</v>
      </c>
      <c r="E2381" s="898"/>
      <c r="F2381" s="855" t="s">
        <v>14138</v>
      </c>
    </row>
    <row r="2382" spans="1:6" ht="45">
      <c r="A2382" s="865" t="s">
        <v>10100</v>
      </c>
      <c r="B2382" s="873" t="s">
        <v>9954</v>
      </c>
      <c r="C2382" s="889" t="s">
        <v>9953</v>
      </c>
      <c r="D2382" s="890">
        <v>96800</v>
      </c>
      <c r="E2382" s="898"/>
      <c r="F2382" s="855" t="s">
        <v>14138</v>
      </c>
    </row>
    <row r="2383" spans="1:6" ht="30">
      <c r="A2383" s="865" t="s">
        <v>10105</v>
      </c>
      <c r="B2383" s="873" t="s">
        <v>9955</v>
      </c>
      <c r="C2383" s="889" t="s">
        <v>10014</v>
      </c>
      <c r="D2383" s="890">
        <v>84700</v>
      </c>
      <c r="E2383" s="898"/>
      <c r="F2383" s="855" t="s">
        <v>14138</v>
      </c>
    </row>
    <row r="2384" spans="1:6" ht="45">
      <c r="A2384" s="865" t="s">
        <v>10101</v>
      </c>
      <c r="B2384" s="873" t="s">
        <v>9956</v>
      </c>
      <c r="C2384" s="889" t="s">
        <v>10015</v>
      </c>
      <c r="D2384" s="890">
        <v>96800</v>
      </c>
      <c r="E2384" s="898"/>
      <c r="F2384" s="855" t="s">
        <v>14138</v>
      </c>
    </row>
    <row r="2385" spans="1:6" ht="45">
      <c r="A2385" s="865" t="s">
        <v>10102</v>
      </c>
      <c r="B2385" s="873" t="s">
        <v>9957</v>
      </c>
      <c r="C2385" s="889" t="s">
        <v>10016</v>
      </c>
      <c r="D2385" s="890">
        <v>96800</v>
      </c>
      <c r="E2385" s="898"/>
      <c r="F2385" s="855" t="s">
        <v>14138</v>
      </c>
    </row>
    <row r="2386" spans="1:6" ht="30">
      <c r="A2386" s="865" t="s">
        <v>15074</v>
      </c>
      <c r="B2386" s="873" t="s">
        <v>5605</v>
      </c>
      <c r="C2386" s="889" t="s">
        <v>5606</v>
      </c>
      <c r="D2386" s="890">
        <v>26620</v>
      </c>
      <c r="E2386" s="898"/>
      <c r="F2386" s="855" t="s">
        <v>14138</v>
      </c>
    </row>
    <row r="2387" spans="1:6" ht="45">
      <c r="A2387" s="865" t="s">
        <v>10103</v>
      </c>
      <c r="B2387" s="873" t="s">
        <v>9931</v>
      </c>
      <c r="C2387" s="889" t="s">
        <v>9933</v>
      </c>
      <c r="D2387" s="890">
        <v>181500</v>
      </c>
      <c r="E2387" s="898"/>
      <c r="F2387" s="855" t="s">
        <v>14138</v>
      </c>
    </row>
    <row r="2388" spans="1:6" ht="45">
      <c r="A2388" s="865" t="s">
        <v>10104</v>
      </c>
      <c r="B2388" s="873" t="s">
        <v>9932</v>
      </c>
      <c r="C2388" s="889" t="s">
        <v>9934</v>
      </c>
      <c r="D2388" s="890">
        <v>181500</v>
      </c>
      <c r="E2388" s="898"/>
      <c r="F2388" s="855" t="s">
        <v>14138</v>
      </c>
    </row>
    <row r="2389" spans="1:6" ht="30">
      <c r="A2389" s="865" t="s">
        <v>5607</v>
      </c>
      <c r="B2389" s="873" t="s">
        <v>5608</v>
      </c>
      <c r="C2389" s="889" t="s">
        <v>9938</v>
      </c>
      <c r="D2389" s="890">
        <v>24200</v>
      </c>
      <c r="E2389" s="898"/>
      <c r="F2389" s="855" t="s">
        <v>14138</v>
      </c>
    </row>
    <row r="2390" spans="1:6" ht="30">
      <c r="A2390" s="865" t="s">
        <v>10106</v>
      </c>
      <c r="B2390" s="873" t="s">
        <v>9935</v>
      </c>
      <c r="C2390" s="889" t="s">
        <v>9939</v>
      </c>
      <c r="D2390" s="890">
        <v>36300</v>
      </c>
      <c r="E2390" s="898"/>
      <c r="F2390" s="855" t="s">
        <v>14138</v>
      </c>
    </row>
    <row r="2391" spans="1:6" ht="45">
      <c r="A2391" s="865" t="s">
        <v>10108</v>
      </c>
      <c r="B2391" s="873" t="s">
        <v>9936</v>
      </c>
      <c r="C2391" s="889" t="s">
        <v>9941</v>
      </c>
      <c r="D2391" s="890">
        <v>151250</v>
      </c>
      <c r="E2391" s="898"/>
      <c r="F2391" s="855" t="s">
        <v>14138</v>
      </c>
    </row>
    <row r="2392" spans="1:6" ht="15">
      <c r="A2392" s="865" t="s">
        <v>15075</v>
      </c>
      <c r="B2392" s="873" t="s">
        <v>9937</v>
      </c>
      <c r="C2392" s="889" t="s">
        <v>9958</v>
      </c>
      <c r="D2392" s="890">
        <v>48400</v>
      </c>
      <c r="E2392" s="898"/>
      <c r="F2392" s="855" t="s">
        <v>14138</v>
      </c>
    </row>
    <row r="2393" spans="1:6" ht="30">
      <c r="A2393" s="865" t="s">
        <v>10110</v>
      </c>
      <c r="B2393" s="873" t="s">
        <v>9959</v>
      </c>
      <c r="C2393" s="889" t="s">
        <v>10111</v>
      </c>
      <c r="D2393" s="890">
        <v>72600</v>
      </c>
      <c r="E2393" s="898"/>
      <c r="F2393" s="855" t="s">
        <v>14138</v>
      </c>
    </row>
    <row r="2394" spans="1:6" ht="30">
      <c r="A2394" s="865" t="s">
        <v>15076</v>
      </c>
      <c r="B2394" s="873" t="s">
        <v>9960</v>
      </c>
      <c r="C2394" s="889" t="s">
        <v>9964</v>
      </c>
      <c r="D2394" s="890">
        <v>72600</v>
      </c>
      <c r="E2394" s="898"/>
      <c r="F2394" s="855" t="s">
        <v>14138</v>
      </c>
    </row>
    <row r="2395" spans="1:6" ht="45">
      <c r="A2395" s="865" t="s">
        <v>15764</v>
      </c>
      <c r="B2395" s="873" t="s">
        <v>9961</v>
      </c>
      <c r="C2395" s="889" t="s">
        <v>9965</v>
      </c>
      <c r="D2395" s="890">
        <v>121000</v>
      </c>
      <c r="E2395" s="898"/>
      <c r="F2395" s="855" t="s">
        <v>14138</v>
      </c>
    </row>
    <row r="2396" spans="1:6" ht="45">
      <c r="A2396" s="865" t="s">
        <v>15077</v>
      </c>
      <c r="B2396" s="873" t="s">
        <v>9962</v>
      </c>
      <c r="C2396" s="889" t="s">
        <v>10113</v>
      </c>
      <c r="D2396" s="890">
        <v>96800</v>
      </c>
      <c r="E2396" s="898"/>
      <c r="F2396" s="855" t="s">
        <v>14138</v>
      </c>
    </row>
    <row r="2397" spans="1:6" ht="30">
      <c r="A2397" s="865" t="s">
        <v>10115</v>
      </c>
      <c r="B2397" s="873" t="s">
        <v>9963</v>
      </c>
      <c r="C2397" s="889" t="s">
        <v>9966</v>
      </c>
      <c r="D2397" s="890">
        <v>84700</v>
      </c>
      <c r="E2397" s="898"/>
      <c r="F2397" s="855" t="s">
        <v>14138</v>
      </c>
    </row>
    <row r="2398" spans="1:6" ht="45">
      <c r="A2398" s="865" t="s">
        <v>10116</v>
      </c>
      <c r="B2398" s="873" t="s">
        <v>9967</v>
      </c>
      <c r="C2398" s="889" t="s">
        <v>9993</v>
      </c>
      <c r="D2398" s="890">
        <v>108900</v>
      </c>
      <c r="E2398" s="898"/>
      <c r="F2398" s="855" t="s">
        <v>14138</v>
      </c>
    </row>
    <row r="2399" spans="1:6" ht="30">
      <c r="A2399" s="865" t="s">
        <v>10117</v>
      </c>
      <c r="B2399" s="873" t="s">
        <v>9968</v>
      </c>
      <c r="C2399" s="889" t="s">
        <v>9969</v>
      </c>
      <c r="D2399" s="890">
        <v>121000</v>
      </c>
      <c r="E2399" s="898"/>
      <c r="F2399" s="855" t="s">
        <v>14138</v>
      </c>
    </row>
    <row r="2400" spans="1:6" ht="45">
      <c r="A2400" s="865" t="s">
        <v>10118</v>
      </c>
      <c r="B2400" s="873" t="s">
        <v>9970</v>
      </c>
      <c r="C2400" s="889" t="s">
        <v>9971</v>
      </c>
      <c r="D2400" s="890">
        <v>163350</v>
      </c>
      <c r="E2400" s="898"/>
      <c r="F2400" s="855" t="s">
        <v>14138</v>
      </c>
    </row>
    <row r="2401" spans="1:6" ht="15.75">
      <c r="A2401" s="865"/>
      <c r="B2401" s="873"/>
      <c r="C2401" s="918" t="s">
        <v>5609</v>
      </c>
      <c r="D2401" s="890"/>
      <c r="E2401" s="898"/>
    </row>
    <row r="2402" spans="1:6" ht="30">
      <c r="A2402" s="865" t="s">
        <v>15746</v>
      </c>
      <c r="B2402" s="873" t="s">
        <v>5611</v>
      </c>
      <c r="C2402" s="889" t="s">
        <v>5612</v>
      </c>
      <c r="D2402" s="890">
        <v>4730</v>
      </c>
      <c r="E2402" s="898"/>
      <c r="F2402" s="855" t="s">
        <v>14138</v>
      </c>
    </row>
    <row r="2403" spans="1:6" ht="30">
      <c r="A2403" s="865" t="s">
        <v>15078</v>
      </c>
      <c r="B2403" s="873" t="s">
        <v>5614</v>
      </c>
      <c r="C2403" s="889" t="s">
        <v>5615</v>
      </c>
      <c r="D2403" s="890">
        <v>5830</v>
      </c>
      <c r="E2403" s="898"/>
      <c r="F2403" s="855" t="s">
        <v>14138</v>
      </c>
    </row>
    <row r="2404" spans="1:6" ht="30">
      <c r="A2404" s="865" t="s">
        <v>15079</v>
      </c>
      <c r="B2404" s="873" t="s">
        <v>5617</v>
      </c>
      <c r="C2404" s="889" t="s">
        <v>5618</v>
      </c>
      <c r="D2404" s="890">
        <v>6660</v>
      </c>
      <c r="E2404" s="898"/>
      <c r="F2404" s="855" t="s">
        <v>14138</v>
      </c>
    </row>
    <row r="2405" spans="1:6" ht="30">
      <c r="A2405" s="865" t="s">
        <v>15080</v>
      </c>
      <c r="B2405" s="873" t="s">
        <v>5620</v>
      </c>
      <c r="C2405" s="889" t="s">
        <v>5621</v>
      </c>
      <c r="D2405" s="890">
        <v>25690</v>
      </c>
      <c r="E2405" s="898"/>
      <c r="F2405" s="855" t="s">
        <v>14138</v>
      </c>
    </row>
    <row r="2406" spans="1:6" ht="24">
      <c r="A2406" s="865" t="s">
        <v>5622</v>
      </c>
      <c r="B2406" s="873" t="s">
        <v>5623</v>
      </c>
      <c r="C2406" s="889" t="s">
        <v>5624</v>
      </c>
      <c r="D2406" s="890">
        <v>50050</v>
      </c>
      <c r="E2406" s="862"/>
      <c r="F2406" s="855" t="s">
        <v>14138</v>
      </c>
    </row>
    <row r="2407" spans="1:6" ht="15">
      <c r="A2407" s="865" t="s">
        <v>15081</v>
      </c>
      <c r="B2407" s="873" t="s">
        <v>5626</v>
      </c>
      <c r="C2407" s="889" t="s">
        <v>5627</v>
      </c>
      <c r="D2407" s="890">
        <v>6660</v>
      </c>
      <c r="E2407" s="898"/>
      <c r="F2407" s="855" t="s">
        <v>14138</v>
      </c>
    </row>
    <row r="2408" spans="1:6" ht="30">
      <c r="A2408" s="865" t="s">
        <v>5610</v>
      </c>
      <c r="B2408" s="873" t="s">
        <v>5629</v>
      </c>
      <c r="C2408" s="889" t="s">
        <v>5630</v>
      </c>
      <c r="D2408" s="890">
        <v>5830</v>
      </c>
      <c r="E2408" s="898"/>
      <c r="F2408" s="855" t="s">
        <v>14138</v>
      </c>
    </row>
    <row r="2409" spans="1:6" ht="15">
      <c r="A2409" s="865" t="s">
        <v>15082</v>
      </c>
      <c r="B2409" s="873" t="s">
        <v>5632</v>
      </c>
      <c r="C2409" s="889" t="s">
        <v>5633</v>
      </c>
      <c r="D2409" s="890">
        <v>14250</v>
      </c>
      <c r="E2409" s="898"/>
      <c r="F2409" s="855" t="s">
        <v>14138</v>
      </c>
    </row>
    <row r="2410" spans="1:6" ht="15">
      <c r="A2410" s="865" t="s">
        <v>10263</v>
      </c>
      <c r="B2410" s="873" t="s">
        <v>5634</v>
      </c>
      <c r="C2410" s="889" t="s">
        <v>5635</v>
      </c>
      <c r="D2410" s="890">
        <v>30200</v>
      </c>
      <c r="E2410" s="898"/>
      <c r="F2410" s="855" t="s">
        <v>14138</v>
      </c>
    </row>
    <row r="2411" spans="1:6" ht="36">
      <c r="A2411" s="865" t="s">
        <v>15747</v>
      </c>
      <c r="B2411" s="873" t="s">
        <v>5637</v>
      </c>
      <c r="C2411" s="889" t="s">
        <v>5638</v>
      </c>
      <c r="D2411" s="890">
        <v>26620</v>
      </c>
      <c r="E2411" s="898"/>
      <c r="F2411" s="855" t="s">
        <v>14138</v>
      </c>
    </row>
    <row r="2412" spans="1:6" ht="30">
      <c r="A2412" s="865" t="s">
        <v>15083</v>
      </c>
      <c r="B2412" s="873" t="s">
        <v>5640</v>
      </c>
      <c r="C2412" s="889" t="s">
        <v>5641</v>
      </c>
      <c r="D2412" s="890">
        <v>26620</v>
      </c>
      <c r="E2412" s="898"/>
      <c r="F2412" s="855" t="s">
        <v>14138</v>
      </c>
    </row>
    <row r="2413" spans="1:6" ht="30">
      <c r="A2413" s="865" t="s">
        <v>15084</v>
      </c>
      <c r="B2413" s="873" t="s">
        <v>5643</v>
      </c>
      <c r="C2413" s="889" t="s">
        <v>5644</v>
      </c>
      <c r="D2413" s="890">
        <v>31960</v>
      </c>
      <c r="E2413" s="898"/>
      <c r="F2413" s="855" t="s">
        <v>14138</v>
      </c>
    </row>
    <row r="2414" spans="1:6" ht="45">
      <c r="A2414" s="865" t="s">
        <v>15085</v>
      </c>
      <c r="B2414" s="873" t="s">
        <v>5646</v>
      </c>
      <c r="C2414" s="889" t="s">
        <v>5647</v>
      </c>
      <c r="D2414" s="890">
        <v>40870</v>
      </c>
      <c r="E2414" s="898"/>
      <c r="F2414" s="855" t="s">
        <v>14138</v>
      </c>
    </row>
    <row r="2415" spans="1:6" ht="30">
      <c r="A2415" s="865" t="s">
        <v>15086</v>
      </c>
      <c r="B2415" s="873" t="s">
        <v>5648</v>
      </c>
      <c r="C2415" s="889" t="s">
        <v>5649</v>
      </c>
      <c r="D2415" s="890">
        <v>50050</v>
      </c>
      <c r="E2415" s="862"/>
      <c r="F2415" s="855" t="s">
        <v>14138</v>
      </c>
    </row>
    <row r="2416" spans="1:6" ht="84">
      <c r="A2416" s="865" t="s">
        <v>15087</v>
      </c>
      <c r="B2416" s="873" t="s">
        <v>5651</v>
      </c>
      <c r="C2416" s="889" t="s">
        <v>5652</v>
      </c>
      <c r="D2416" s="890">
        <v>31960</v>
      </c>
      <c r="E2416" s="898"/>
      <c r="F2416" s="855" t="s">
        <v>14138</v>
      </c>
    </row>
    <row r="2417" spans="1:6" ht="30">
      <c r="A2417" s="865" t="s">
        <v>5653</v>
      </c>
      <c r="B2417" s="873" t="s">
        <v>5654</v>
      </c>
      <c r="C2417" s="889" t="s">
        <v>5655</v>
      </c>
      <c r="D2417" s="890">
        <v>39000</v>
      </c>
      <c r="E2417" s="898"/>
      <c r="F2417" s="855" t="s">
        <v>14138</v>
      </c>
    </row>
    <row r="2418" spans="1:6" ht="30">
      <c r="A2418" s="865" t="s">
        <v>5656</v>
      </c>
      <c r="B2418" s="873" t="s">
        <v>5657</v>
      </c>
      <c r="C2418" s="889" t="s">
        <v>5658</v>
      </c>
      <c r="D2418" s="890">
        <v>26620</v>
      </c>
      <c r="E2418" s="862"/>
      <c r="F2418" s="855" t="s">
        <v>14138</v>
      </c>
    </row>
    <row r="2419" spans="1:6" ht="36">
      <c r="A2419" s="865" t="s">
        <v>15088</v>
      </c>
      <c r="B2419" s="873" t="s">
        <v>5659</v>
      </c>
      <c r="C2419" s="889" t="s">
        <v>5660</v>
      </c>
      <c r="D2419" s="890">
        <v>26620</v>
      </c>
      <c r="E2419" s="898"/>
      <c r="F2419" s="855" t="s">
        <v>14138</v>
      </c>
    </row>
    <row r="2420" spans="1:6" ht="30">
      <c r="A2420" s="865" t="s">
        <v>15089</v>
      </c>
      <c r="B2420" s="873" t="s">
        <v>5662</v>
      </c>
      <c r="C2420" s="889" t="s">
        <v>5663</v>
      </c>
      <c r="D2420" s="890">
        <v>39000</v>
      </c>
      <c r="E2420" s="898"/>
      <c r="F2420" s="855" t="s">
        <v>14138</v>
      </c>
    </row>
    <row r="2421" spans="1:6" ht="36">
      <c r="A2421" s="865" t="s">
        <v>15090</v>
      </c>
      <c r="B2421" s="873" t="s">
        <v>5665</v>
      </c>
      <c r="C2421" s="889" t="s">
        <v>5666</v>
      </c>
      <c r="D2421" s="890">
        <v>26620</v>
      </c>
      <c r="E2421" s="898"/>
      <c r="F2421" s="855" t="s">
        <v>14138</v>
      </c>
    </row>
    <row r="2422" spans="1:6" ht="36">
      <c r="A2422" s="865" t="s">
        <v>15091</v>
      </c>
      <c r="B2422" s="873" t="s">
        <v>5668</v>
      </c>
      <c r="C2422" s="889" t="s">
        <v>5669</v>
      </c>
      <c r="D2422" s="890">
        <v>31960</v>
      </c>
      <c r="E2422" s="898"/>
      <c r="F2422" s="855" t="s">
        <v>14138</v>
      </c>
    </row>
    <row r="2423" spans="1:6" ht="30">
      <c r="A2423" s="865" t="s">
        <v>5670</v>
      </c>
      <c r="B2423" s="873" t="s">
        <v>5671</v>
      </c>
      <c r="C2423" s="889" t="s">
        <v>5672</v>
      </c>
      <c r="D2423" s="890">
        <v>31960</v>
      </c>
      <c r="E2423" s="898"/>
      <c r="F2423" s="855" t="s">
        <v>14138</v>
      </c>
    </row>
    <row r="2424" spans="1:6" ht="30">
      <c r="A2424" s="865" t="s">
        <v>15092</v>
      </c>
      <c r="B2424" s="873" t="s">
        <v>5673</v>
      </c>
      <c r="C2424" s="889" t="s">
        <v>5674</v>
      </c>
      <c r="D2424" s="890">
        <v>79750</v>
      </c>
      <c r="E2424" s="898"/>
      <c r="F2424" s="855" t="s">
        <v>14138</v>
      </c>
    </row>
    <row r="2425" spans="1:6" ht="15">
      <c r="A2425" s="865" t="s">
        <v>15093</v>
      </c>
      <c r="B2425" s="873" t="s">
        <v>5676</v>
      </c>
      <c r="C2425" s="889" t="s">
        <v>5677</v>
      </c>
      <c r="D2425" s="890">
        <v>44330</v>
      </c>
      <c r="E2425" s="898"/>
      <c r="F2425" s="855" t="s">
        <v>14138</v>
      </c>
    </row>
    <row r="2426" spans="1:6" ht="36">
      <c r="A2426" s="865" t="s">
        <v>15094</v>
      </c>
      <c r="B2426" s="873" t="s">
        <v>5679</v>
      </c>
      <c r="C2426" s="889" t="s">
        <v>5680</v>
      </c>
      <c r="D2426" s="890">
        <v>49670</v>
      </c>
      <c r="E2426" s="898"/>
      <c r="F2426" s="855" t="s">
        <v>14138</v>
      </c>
    </row>
    <row r="2427" spans="1:6" ht="24">
      <c r="A2427" s="865" t="s">
        <v>15095</v>
      </c>
      <c r="B2427" s="873" t="s">
        <v>5681</v>
      </c>
      <c r="C2427" s="889" t="s">
        <v>5682</v>
      </c>
      <c r="D2427" s="890">
        <v>58580</v>
      </c>
      <c r="E2427" s="898"/>
      <c r="F2427" s="855" t="s">
        <v>14138</v>
      </c>
    </row>
    <row r="2428" spans="1:6" ht="60">
      <c r="A2428" s="865" t="s">
        <v>15096</v>
      </c>
      <c r="B2428" s="873" t="s">
        <v>5684</v>
      </c>
      <c r="C2428" s="889" t="s">
        <v>5685</v>
      </c>
      <c r="D2428" s="890">
        <v>58580</v>
      </c>
      <c r="E2428" s="898"/>
      <c r="F2428" s="855" t="s">
        <v>14138</v>
      </c>
    </row>
    <row r="2429" spans="1:6" ht="72">
      <c r="A2429" s="865" t="s">
        <v>15097</v>
      </c>
      <c r="B2429" s="873" t="s">
        <v>5687</v>
      </c>
      <c r="C2429" s="889" t="s">
        <v>5688</v>
      </c>
      <c r="D2429" s="890">
        <v>58580</v>
      </c>
      <c r="E2429" s="898"/>
      <c r="F2429" s="855" t="s">
        <v>14138</v>
      </c>
    </row>
    <row r="2430" spans="1:6" ht="36">
      <c r="A2430" s="865" t="s">
        <v>15098</v>
      </c>
      <c r="B2430" s="873" t="s">
        <v>5690</v>
      </c>
      <c r="C2430" s="889" t="s">
        <v>5691</v>
      </c>
      <c r="D2430" s="890">
        <v>70950</v>
      </c>
      <c r="E2430" s="898"/>
      <c r="F2430" s="855" t="s">
        <v>14138</v>
      </c>
    </row>
    <row r="2431" spans="1:6" ht="30">
      <c r="A2431" s="865" t="s">
        <v>15099</v>
      </c>
      <c r="B2431" s="873" t="s">
        <v>5693</v>
      </c>
      <c r="C2431" s="889" t="s">
        <v>5694</v>
      </c>
      <c r="D2431" s="890">
        <v>70950</v>
      </c>
      <c r="E2431" s="898"/>
      <c r="F2431" s="855" t="s">
        <v>14138</v>
      </c>
    </row>
    <row r="2432" spans="1:6" ht="30">
      <c r="A2432" s="865" t="s">
        <v>10442</v>
      </c>
      <c r="B2432" s="873" t="s">
        <v>5695</v>
      </c>
      <c r="C2432" s="889" t="s">
        <v>5696</v>
      </c>
      <c r="D2432" s="890">
        <v>94000</v>
      </c>
      <c r="E2432" s="898"/>
      <c r="F2432" s="855" t="s">
        <v>14138</v>
      </c>
    </row>
    <row r="2433" spans="1:6" ht="24">
      <c r="A2433" s="865" t="s">
        <v>15100</v>
      </c>
      <c r="B2433" s="873" t="s">
        <v>5698</v>
      </c>
      <c r="C2433" s="889" t="s">
        <v>5699</v>
      </c>
      <c r="D2433" s="890">
        <v>31960</v>
      </c>
      <c r="E2433" s="898"/>
      <c r="F2433" s="855" t="s">
        <v>14138</v>
      </c>
    </row>
    <row r="2434" spans="1:6" ht="30">
      <c r="A2434" s="865" t="s">
        <v>15101</v>
      </c>
      <c r="B2434" s="873" t="s">
        <v>5700</v>
      </c>
      <c r="C2434" s="889" t="s">
        <v>5701</v>
      </c>
      <c r="D2434" s="890">
        <v>74530</v>
      </c>
      <c r="E2434" s="898"/>
      <c r="F2434" s="855" t="s">
        <v>14138</v>
      </c>
    </row>
    <row r="2435" spans="1:6" ht="15">
      <c r="A2435" s="865" t="s">
        <v>10441</v>
      </c>
      <c r="B2435" s="873" t="s">
        <v>5702</v>
      </c>
      <c r="C2435" s="889" t="s">
        <v>5703</v>
      </c>
      <c r="D2435" s="890">
        <v>53240</v>
      </c>
      <c r="E2435" s="898"/>
      <c r="F2435" s="855" t="s">
        <v>14138</v>
      </c>
    </row>
    <row r="2436" spans="1:6" ht="30">
      <c r="A2436" s="865" t="s">
        <v>5704</v>
      </c>
      <c r="B2436" s="873" t="s">
        <v>5705</v>
      </c>
      <c r="C2436" s="889" t="s">
        <v>5706</v>
      </c>
      <c r="D2436" s="890">
        <v>26620</v>
      </c>
      <c r="E2436" s="898"/>
      <c r="F2436" s="855" t="s">
        <v>14138</v>
      </c>
    </row>
    <row r="2437" spans="1:6" ht="30">
      <c r="A2437" s="865" t="s">
        <v>5707</v>
      </c>
      <c r="B2437" s="873" t="s">
        <v>5708</v>
      </c>
      <c r="C2437" s="889" t="s">
        <v>5709</v>
      </c>
      <c r="D2437" s="890">
        <v>26620</v>
      </c>
      <c r="E2437" s="898"/>
      <c r="F2437" s="855" t="s">
        <v>14138</v>
      </c>
    </row>
    <row r="2438" spans="1:6" ht="24">
      <c r="A2438" s="865" t="s">
        <v>15748</v>
      </c>
      <c r="B2438" s="873" t="s">
        <v>5711</v>
      </c>
      <c r="C2438" s="889" t="s">
        <v>5712</v>
      </c>
      <c r="D2438" s="890">
        <v>28380</v>
      </c>
      <c r="E2438" s="898"/>
      <c r="F2438" s="855" t="s">
        <v>14138</v>
      </c>
    </row>
    <row r="2439" spans="1:6" ht="30">
      <c r="A2439" s="865" t="s">
        <v>5710</v>
      </c>
      <c r="B2439" s="873" t="s">
        <v>5713</v>
      </c>
      <c r="C2439" s="889" t="s">
        <v>5714</v>
      </c>
      <c r="D2439" s="890">
        <v>31960</v>
      </c>
      <c r="E2439" s="898"/>
      <c r="F2439" s="855" t="s">
        <v>14138</v>
      </c>
    </row>
    <row r="2440" spans="1:6" ht="15">
      <c r="A2440" s="865" t="s">
        <v>5625</v>
      </c>
      <c r="B2440" s="873" t="s">
        <v>5715</v>
      </c>
      <c r="C2440" s="889" t="s">
        <v>5716</v>
      </c>
      <c r="D2440" s="890">
        <v>21290</v>
      </c>
      <c r="E2440" s="898"/>
      <c r="F2440" s="855" t="s">
        <v>14138</v>
      </c>
    </row>
    <row r="2441" spans="1:6" ht="15">
      <c r="A2441" s="865" t="s">
        <v>5631</v>
      </c>
      <c r="B2441" s="873" t="s">
        <v>5717</v>
      </c>
      <c r="C2441" s="889" t="s">
        <v>5718</v>
      </c>
      <c r="D2441" s="890">
        <v>31960</v>
      </c>
      <c r="E2441" s="898"/>
      <c r="F2441" s="855" t="s">
        <v>14138</v>
      </c>
    </row>
    <row r="2442" spans="1:6" ht="45">
      <c r="A2442" s="865" t="s">
        <v>5719</v>
      </c>
      <c r="B2442" s="873" t="s">
        <v>5720</v>
      </c>
      <c r="C2442" s="889" t="s">
        <v>5721</v>
      </c>
      <c r="D2442" s="890">
        <v>33660</v>
      </c>
      <c r="E2442" s="898"/>
      <c r="F2442" s="855" t="s">
        <v>14138</v>
      </c>
    </row>
    <row r="2443" spans="1:6" ht="15.75">
      <c r="A2443" s="865"/>
      <c r="B2443" s="873"/>
      <c r="C2443" s="918" t="s">
        <v>5723</v>
      </c>
      <c r="D2443" s="890"/>
      <c r="E2443" s="898"/>
    </row>
    <row r="2444" spans="1:6" ht="30">
      <c r="A2444" s="865" t="s">
        <v>15102</v>
      </c>
      <c r="B2444" s="873" t="s">
        <v>5725</v>
      </c>
      <c r="C2444" s="889" t="s">
        <v>5726</v>
      </c>
      <c r="D2444" s="890">
        <v>40000</v>
      </c>
      <c r="E2444" s="898"/>
      <c r="F2444" s="855" t="s">
        <v>14138</v>
      </c>
    </row>
    <row r="2445" spans="1:6" ht="48">
      <c r="A2445" s="865" t="s">
        <v>15103</v>
      </c>
      <c r="B2445" s="873" t="s">
        <v>5728</v>
      </c>
      <c r="C2445" s="889" t="s">
        <v>5729</v>
      </c>
      <c r="D2445" s="890">
        <v>12100</v>
      </c>
      <c r="E2445" s="898"/>
      <c r="F2445" s="855" t="s">
        <v>14138</v>
      </c>
    </row>
    <row r="2446" spans="1:6" ht="15">
      <c r="A2446" s="865" t="s">
        <v>15104</v>
      </c>
      <c r="B2446" s="873" t="s">
        <v>5731</v>
      </c>
      <c r="C2446" s="889" t="s">
        <v>5732</v>
      </c>
      <c r="D2446" s="890">
        <v>12100</v>
      </c>
      <c r="E2446" s="898"/>
      <c r="F2446" s="855" t="s">
        <v>14138</v>
      </c>
    </row>
    <row r="2447" spans="1:6" ht="24">
      <c r="A2447" s="865" t="s">
        <v>15105</v>
      </c>
      <c r="B2447" s="873" t="s">
        <v>5734</v>
      </c>
      <c r="C2447" s="889" t="s">
        <v>5735</v>
      </c>
      <c r="D2447" s="890">
        <v>19580</v>
      </c>
      <c r="E2447" s="898"/>
      <c r="F2447" s="855" t="s">
        <v>14138</v>
      </c>
    </row>
    <row r="2448" spans="1:6" ht="30">
      <c r="A2448" s="865" t="s">
        <v>10674</v>
      </c>
      <c r="B2448" s="873" t="s">
        <v>10675</v>
      </c>
      <c r="C2448" s="889" t="s">
        <v>10676</v>
      </c>
      <c r="D2448" s="890">
        <v>20000</v>
      </c>
      <c r="E2448" s="898"/>
      <c r="F2448" s="855" t="s">
        <v>14138</v>
      </c>
    </row>
    <row r="2449" spans="1:6" ht="45">
      <c r="A2449" s="865" t="s">
        <v>10677</v>
      </c>
      <c r="B2449" s="873" t="s">
        <v>10678</v>
      </c>
      <c r="C2449" s="889" t="s">
        <v>10679</v>
      </c>
      <c r="D2449" s="890">
        <v>60000</v>
      </c>
      <c r="E2449" s="898"/>
      <c r="F2449" s="855" t="s">
        <v>14138</v>
      </c>
    </row>
    <row r="2450" spans="1:6" ht="45">
      <c r="A2450" s="865" t="s">
        <v>10680</v>
      </c>
      <c r="B2450" s="873" t="s">
        <v>10681</v>
      </c>
      <c r="C2450" s="889" t="s">
        <v>13631</v>
      </c>
      <c r="D2450" s="890">
        <v>40000</v>
      </c>
      <c r="E2450" s="898"/>
      <c r="F2450" s="855" t="s">
        <v>14138</v>
      </c>
    </row>
    <row r="2451" spans="1:6" ht="30">
      <c r="A2451" s="865" t="s">
        <v>10683</v>
      </c>
      <c r="B2451" s="873" t="s">
        <v>10684</v>
      </c>
      <c r="C2451" s="889" t="s">
        <v>10685</v>
      </c>
      <c r="D2451" s="890">
        <v>70000</v>
      </c>
      <c r="E2451" s="898"/>
      <c r="F2451" s="855" t="s">
        <v>14138</v>
      </c>
    </row>
    <row r="2452" spans="1:6" ht="45">
      <c r="A2452" s="865" t="s">
        <v>10686</v>
      </c>
      <c r="B2452" s="873" t="s">
        <v>10687</v>
      </c>
      <c r="C2452" s="889" t="s">
        <v>13632</v>
      </c>
      <c r="D2452" s="890">
        <v>50000</v>
      </c>
      <c r="E2452" s="898"/>
      <c r="F2452" s="855" t="s">
        <v>14138</v>
      </c>
    </row>
    <row r="2453" spans="1:6" ht="45">
      <c r="A2453" s="865" t="s">
        <v>10689</v>
      </c>
      <c r="B2453" s="873" t="s">
        <v>10690</v>
      </c>
      <c r="C2453" s="889" t="s">
        <v>10691</v>
      </c>
      <c r="D2453" s="890">
        <v>80000</v>
      </c>
      <c r="E2453" s="898"/>
      <c r="F2453" s="855" t="s">
        <v>14138</v>
      </c>
    </row>
    <row r="2454" spans="1:6" ht="30">
      <c r="A2454" s="865" t="s">
        <v>10692</v>
      </c>
      <c r="B2454" s="873" t="s">
        <v>10693</v>
      </c>
      <c r="C2454" s="889" t="s">
        <v>10694</v>
      </c>
      <c r="D2454" s="890">
        <v>20000</v>
      </c>
      <c r="E2454" s="898"/>
      <c r="F2454" s="855" t="s">
        <v>14138</v>
      </c>
    </row>
    <row r="2455" spans="1:6" ht="45">
      <c r="A2455" s="865" t="s">
        <v>10695</v>
      </c>
      <c r="B2455" s="873" t="s">
        <v>10696</v>
      </c>
      <c r="C2455" s="889" t="s">
        <v>10697</v>
      </c>
      <c r="D2455" s="890">
        <v>60000</v>
      </c>
      <c r="E2455" s="898"/>
      <c r="F2455" s="855" t="s">
        <v>14138</v>
      </c>
    </row>
    <row r="2456" spans="1:6" ht="45">
      <c r="A2456" s="865" t="s">
        <v>10698</v>
      </c>
      <c r="B2456" s="873" t="s">
        <v>10699</v>
      </c>
      <c r="C2456" s="889" t="s">
        <v>10700</v>
      </c>
      <c r="D2456" s="890">
        <v>40000</v>
      </c>
      <c r="E2456" s="898"/>
      <c r="F2456" s="855" t="s">
        <v>14138</v>
      </c>
    </row>
    <row r="2457" spans="1:6" ht="30">
      <c r="A2457" s="865" t="s">
        <v>10701</v>
      </c>
      <c r="B2457" s="873" t="s">
        <v>10702</v>
      </c>
      <c r="C2457" s="889" t="s">
        <v>10703</v>
      </c>
      <c r="D2457" s="890">
        <v>70000</v>
      </c>
      <c r="E2457" s="898"/>
      <c r="F2457" s="855" t="s">
        <v>14138</v>
      </c>
    </row>
    <row r="2458" spans="1:6" ht="45">
      <c r="A2458" s="865" t="s">
        <v>10704</v>
      </c>
      <c r="B2458" s="873" t="s">
        <v>10705</v>
      </c>
      <c r="C2458" s="889" t="s">
        <v>10706</v>
      </c>
      <c r="D2458" s="890">
        <v>65000</v>
      </c>
      <c r="E2458" s="898"/>
      <c r="F2458" s="855" t="s">
        <v>14138</v>
      </c>
    </row>
    <row r="2459" spans="1:6" ht="30">
      <c r="A2459" s="865" t="s">
        <v>10707</v>
      </c>
      <c r="B2459" s="873" t="s">
        <v>10708</v>
      </c>
      <c r="C2459" s="889" t="s">
        <v>10709</v>
      </c>
      <c r="D2459" s="890">
        <v>30000</v>
      </c>
      <c r="E2459" s="898"/>
      <c r="F2459" s="855" t="s">
        <v>14138</v>
      </c>
    </row>
    <row r="2460" spans="1:6" ht="45">
      <c r="A2460" s="865" t="s">
        <v>6962</v>
      </c>
      <c r="B2460" s="873" t="s">
        <v>10710</v>
      </c>
      <c r="C2460" s="889" t="s">
        <v>13633</v>
      </c>
      <c r="D2460" s="890">
        <v>45000</v>
      </c>
      <c r="E2460" s="898"/>
      <c r="F2460" s="855" t="s">
        <v>14138</v>
      </c>
    </row>
    <row r="2461" spans="1:6" ht="45">
      <c r="A2461" s="865" t="s">
        <v>10712</v>
      </c>
      <c r="B2461" s="873" t="s">
        <v>10713</v>
      </c>
      <c r="C2461" s="889" t="s">
        <v>10714</v>
      </c>
      <c r="D2461" s="890">
        <v>70000</v>
      </c>
      <c r="E2461" s="898"/>
      <c r="F2461" s="855" t="s">
        <v>14138</v>
      </c>
    </row>
    <row r="2462" spans="1:6" ht="30">
      <c r="A2462" s="865" t="s">
        <v>10715</v>
      </c>
      <c r="B2462" s="873" t="s">
        <v>10716</v>
      </c>
      <c r="C2462" s="889" t="s">
        <v>10717</v>
      </c>
      <c r="D2462" s="890">
        <v>70000</v>
      </c>
      <c r="E2462" s="898"/>
      <c r="F2462" s="855" t="s">
        <v>14138</v>
      </c>
    </row>
    <row r="2463" spans="1:6" ht="30">
      <c r="A2463" s="865" t="s">
        <v>10718</v>
      </c>
      <c r="B2463" s="873" t="s">
        <v>10719</v>
      </c>
      <c r="C2463" s="889" t="s">
        <v>10720</v>
      </c>
      <c r="D2463" s="890">
        <v>80000</v>
      </c>
      <c r="E2463" s="898"/>
      <c r="F2463" s="855" t="s">
        <v>14138</v>
      </c>
    </row>
    <row r="2464" spans="1:6" ht="30">
      <c r="A2464" s="865" t="s">
        <v>10721</v>
      </c>
      <c r="B2464" s="873" t="s">
        <v>10722</v>
      </c>
      <c r="C2464" s="889" t="s">
        <v>10723</v>
      </c>
      <c r="D2464" s="890">
        <v>50000</v>
      </c>
      <c r="E2464" s="898"/>
      <c r="F2464" s="855" t="s">
        <v>14138</v>
      </c>
    </row>
    <row r="2465" spans="1:6" ht="45">
      <c r="A2465" s="865" t="s">
        <v>10724</v>
      </c>
      <c r="B2465" s="873" t="s">
        <v>10725</v>
      </c>
      <c r="C2465" s="889" t="s">
        <v>12678</v>
      </c>
      <c r="D2465" s="890">
        <v>80000</v>
      </c>
      <c r="E2465" s="898"/>
      <c r="F2465" s="855" t="s">
        <v>14138</v>
      </c>
    </row>
    <row r="2466" spans="1:6" ht="45">
      <c r="A2466" s="865" t="s">
        <v>10727</v>
      </c>
      <c r="B2466" s="873" t="s">
        <v>10728</v>
      </c>
      <c r="C2466" s="889" t="s">
        <v>12679</v>
      </c>
      <c r="D2466" s="890">
        <v>50000</v>
      </c>
      <c r="E2466" s="898"/>
      <c r="F2466" s="855" t="s">
        <v>14138</v>
      </c>
    </row>
    <row r="2467" spans="1:6" ht="45">
      <c r="A2467" s="865" t="s">
        <v>10730</v>
      </c>
      <c r="B2467" s="873" t="s">
        <v>10731</v>
      </c>
      <c r="C2467" s="889" t="s">
        <v>12680</v>
      </c>
      <c r="D2467" s="890">
        <v>90000</v>
      </c>
      <c r="E2467" s="898"/>
      <c r="F2467" s="855" t="s">
        <v>14138</v>
      </c>
    </row>
    <row r="2468" spans="1:6" ht="45">
      <c r="A2468" s="865" t="s">
        <v>10733</v>
      </c>
      <c r="B2468" s="873" t="s">
        <v>10734</v>
      </c>
      <c r="C2468" s="889" t="s">
        <v>10735</v>
      </c>
      <c r="D2468" s="890">
        <v>40000</v>
      </c>
      <c r="E2468" s="862"/>
      <c r="F2468" s="855" t="s">
        <v>14138</v>
      </c>
    </row>
    <row r="2469" spans="1:6" ht="45">
      <c r="A2469" s="865" t="s">
        <v>10736</v>
      </c>
      <c r="B2469" s="873" t="s">
        <v>10737</v>
      </c>
      <c r="C2469" s="889" t="s">
        <v>13642</v>
      </c>
      <c r="D2469" s="890">
        <v>75000</v>
      </c>
      <c r="E2469" s="862"/>
      <c r="F2469" s="855" t="s">
        <v>14138</v>
      </c>
    </row>
    <row r="2470" spans="1:6" ht="30">
      <c r="A2470" s="865" t="s">
        <v>10739</v>
      </c>
      <c r="B2470" s="873" t="s">
        <v>10740</v>
      </c>
      <c r="C2470" s="889" t="s">
        <v>10741</v>
      </c>
      <c r="D2470" s="890">
        <v>45000</v>
      </c>
      <c r="E2470" s="862"/>
      <c r="F2470" s="855" t="s">
        <v>14138</v>
      </c>
    </row>
    <row r="2471" spans="1:6" ht="30">
      <c r="A2471" s="865" t="s">
        <v>10742</v>
      </c>
      <c r="B2471" s="873" t="s">
        <v>10743</v>
      </c>
      <c r="C2471" s="889" t="s">
        <v>10744</v>
      </c>
      <c r="D2471" s="890">
        <v>85000</v>
      </c>
      <c r="E2471" s="862"/>
      <c r="F2471" s="855" t="s">
        <v>14138</v>
      </c>
    </row>
    <row r="2472" spans="1:6" ht="45">
      <c r="A2472" s="865" t="s">
        <v>10745</v>
      </c>
      <c r="B2472" s="873" t="s">
        <v>10746</v>
      </c>
      <c r="C2472" s="889" t="s">
        <v>10747</v>
      </c>
      <c r="D2472" s="890">
        <v>25000</v>
      </c>
      <c r="E2472" s="898"/>
      <c r="F2472" s="855" t="s">
        <v>14138</v>
      </c>
    </row>
    <row r="2473" spans="1:6" ht="30">
      <c r="A2473" s="865" t="s">
        <v>10748</v>
      </c>
      <c r="B2473" s="873" t="s">
        <v>10749</v>
      </c>
      <c r="C2473" s="889" t="s">
        <v>12681</v>
      </c>
      <c r="D2473" s="890">
        <v>20000</v>
      </c>
      <c r="E2473" s="898"/>
      <c r="F2473" s="855" t="s">
        <v>14138</v>
      </c>
    </row>
    <row r="2474" spans="1:6" ht="30">
      <c r="A2474" s="865" t="s">
        <v>10751</v>
      </c>
      <c r="B2474" s="873" t="s">
        <v>10752</v>
      </c>
      <c r="C2474" s="889" t="s">
        <v>10753</v>
      </c>
      <c r="D2474" s="890">
        <v>70000</v>
      </c>
      <c r="E2474" s="898"/>
      <c r="F2474" s="855" t="s">
        <v>14138</v>
      </c>
    </row>
    <row r="2475" spans="1:6" ht="30">
      <c r="A2475" s="865" t="s">
        <v>10754</v>
      </c>
      <c r="B2475" s="873" t="s">
        <v>10755</v>
      </c>
      <c r="C2475" s="889" t="s">
        <v>10756</v>
      </c>
      <c r="D2475" s="890">
        <v>40000</v>
      </c>
      <c r="E2475" s="898"/>
      <c r="F2475" s="855" t="s">
        <v>14138</v>
      </c>
    </row>
    <row r="2476" spans="1:6" ht="45">
      <c r="A2476" s="865" t="s">
        <v>10757</v>
      </c>
      <c r="B2476" s="873" t="s">
        <v>10758</v>
      </c>
      <c r="C2476" s="889" t="s">
        <v>10759</v>
      </c>
      <c r="D2476" s="890">
        <v>70000</v>
      </c>
      <c r="E2476" s="898"/>
      <c r="F2476" s="855" t="s">
        <v>14138</v>
      </c>
    </row>
    <row r="2477" spans="1:6" ht="60">
      <c r="A2477" s="865" t="s">
        <v>10760</v>
      </c>
      <c r="B2477" s="873" t="s">
        <v>10761</v>
      </c>
      <c r="C2477" s="889" t="s">
        <v>10762</v>
      </c>
      <c r="D2477" s="890">
        <v>85000</v>
      </c>
      <c r="E2477" s="898"/>
      <c r="F2477" s="855" t="s">
        <v>14138</v>
      </c>
    </row>
    <row r="2478" spans="1:6" ht="45">
      <c r="A2478" s="865" t="s">
        <v>10763</v>
      </c>
      <c r="B2478" s="873" t="s">
        <v>10764</v>
      </c>
      <c r="C2478" s="889" t="s">
        <v>10765</v>
      </c>
      <c r="D2478" s="890">
        <v>45000</v>
      </c>
      <c r="E2478" s="898"/>
      <c r="F2478" s="855" t="s">
        <v>14138</v>
      </c>
    </row>
    <row r="2479" spans="1:6" ht="45">
      <c r="A2479" s="865" t="s">
        <v>10766</v>
      </c>
      <c r="B2479" s="873" t="s">
        <v>10767</v>
      </c>
      <c r="C2479" s="889" t="s">
        <v>12682</v>
      </c>
      <c r="D2479" s="890">
        <v>30000</v>
      </c>
      <c r="E2479" s="898"/>
      <c r="F2479" s="855" t="s">
        <v>14138</v>
      </c>
    </row>
    <row r="2480" spans="1:6" ht="15">
      <c r="A2480" s="865" t="s">
        <v>15106</v>
      </c>
      <c r="B2480" s="873" t="s">
        <v>6964</v>
      </c>
      <c r="C2480" s="889" t="s">
        <v>6965</v>
      </c>
      <c r="D2480" s="890">
        <v>28380</v>
      </c>
      <c r="E2480" s="898"/>
      <c r="F2480" s="855" t="s">
        <v>14138</v>
      </c>
    </row>
    <row r="2481" spans="1:6" ht="36">
      <c r="A2481" s="865" t="s">
        <v>15107</v>
      </c>
      <c r="B2481" s="873" t="s">
        <v>6967</v>
      </c>
      <c r="C2481" s="889" t="s">
        <v>6968</v>
      </c>
      <c r="D2481" s="890">
        <v>30200</v>
      </c>
      <c r="E2481" s="898"/>
      <c r="F2481" s="855" t="s">
        <v>14138</v>
      </c>
    </row>
    <row r="2482" spans="1:6" ht="30">
      <c r="A2482" s="865" t="s">
        <v>10265</v>
      </c>
      <c r="B2482" s="873" t="s">
        <v>6969</v>
      </c>
      <c r="C2482" s="889" t="s">
        <v>6970</v>
      </c>
      <c r="D2482" s="890">
        <v>62040</v>
      </c>
      <c r="E2482" s="898"/>
      <c r="F2482" s="855" t="s">
        <v>14138</v>
      </c>
    </row>
    <row r="2483" spans="1:6" ht="48">
      <c r="A2483" s="865" t="s">
        <v>15108</v>
      </c>
      <c r="B2483" s="873" t="s">
        <v>6971</v>
      </c>
      <c r="C2483" s="889" t="s">
        <v>6972</v>
      </c>
      <c r="D2483" s="890">
        <v>62040</v>
      </c>
      <c r="E2483" s="898"/>
      <c r="F2483" s="855" t="s">
        <v>14138</v>
      </c>
    </row>
    <row r="2484" spans="1:6" ht="36">
      <c r="A2484" s="865" t="s">
        <v>15109</v>
      </c>
      <c r="B2484" s="873" t="s">
        <v>6974</v>
      </c>
      <c r="C2484" s="889" t="s">
        <v>6975</v>
      </c>
      <c r="D2484" s="890">
        <v>49670</v>
      </c>
      <c r="E2484" s="898"/>
      <c r="F2484" s="855" t="s">
        <v>14138</v>
      </c>
    </row>
    <row r="2485" spans="1:6" ht="30">
      <c r="A2485" s="865" t="s">
        <v>15110</v>
      </c>
      <c r="B2485" s="873" t="s">
        <v>6977</v>
      </c>
      <c r="C2485" s="889" t="s">
        <v>6978</v>
      </c>
      <c r="D2485" s="890">
        <v>63910</v>
      </c>
      <c r="E2485" s="898"/>
      <c r="F2485" s="855" t="s">
        <v>14138</v>
      </c>
    </row>
    <row r="2486" spans="1:6" ht="24">
      <c r="A2486" s="865" t="s">
        <v>15111</v>
      </c>
      <c r="B2486" s="873" t="s">
        <v>6980</v>
      </c>
      <c r="C2486" s="889" t="s">
        <v>6981</v>
      </c>
      <c r="D2486" s="890">
        <v>23160</v>
      </c>
      <c r="E2486" s="898"/>
      <c r="F2486" s="855" t="s">
        <v>14138</v>
      </c>
    </row>
    <row r="2487" spans="1:6" ht="30">
      <c r="A2487" s="865" t="s">
        <v>15112</v>
      </c>
      <c r="B2487" s="873" t="s">
        <v>6983</v>
      </c>
      <c r="C2487" s="889" t="s">
        <v>6984</v>
      </c>
      <c r="D2487" s="890">
        <v>26620</v>
      </c>
      <c r="E2487" s="898"/>
      <c r="F2487" s="855" t="s">
        <v>14138</v>
      </c>
    </row>
    <row r="2488" spans="1:6" ht="30">
      <c r="A2488" s="865" t="s">
        <v>6985</v>
      </c>
      <c r="B2488" s="873" t="s">
        <v>6986</v>
      </c>
      <c r="C2488" s="889" t="s">
        <v>6987</v>
      </c>
      <c r="D2488" s="890">
        <v>29040</v>
      </c>
      <c r="E2488" s="898"/>
      <c r="F2488" s="855" t="s">
        <v>14138</v>
      </c>
    </row>
    <row r="2489" spans="1:6" ht="30">
      <c r="A2489" s="865" t="s">
        <v>15113</v>
      </c>
      <c r="B2489" s="873" t="s">
        <v>6989</v>
      </c>
      <c r="C2489" s="889" t="s">
        <v>6990</v>
      </c>
      <c r="D2489" s="890">
        <v>30250</v>
      </c>
      <c r="E2489" s="898"/>
      <c r="F2489" s="855" t="s">
        <v>14138</v>
      </c>
    </row>
    <row r="2490" spans="1:6" ht="15">
      <c r="A2490" s="865" t="s">
        <v>6991</v>
      </c>
      <c r="B2490" s="873" t="s">
        <v>6992</v>
      </c>
      <c r="C2490" s="889" t="s">
        <v>6993</v>
      </c>
      <c r="D2490" s="890">
        <v>15950</v>
      </c>
      <c r="E2490" s="898"/>
      <c r="F2490" s="855" t="s">
        <v>14138</v>
      </c>
    </row>
    <row r="2491" spans="1:6" ht="30">
      <c r="A2491" s="865" t="s">
        <v>6994</v>
      </c>
      <c r="B2491" s="873" t="s">
        <v>6995</v>
      </c>
      <c r="C2491" s="889" t="s">
        <v>6996</v>
      </c>
      <c r="D2491" s="890">
        <v>23210</v>
      </c>
      <c r="E2491" s="898"/>
      <c r="F2491" s="855" t="s">
        <v>14138</v>
      </c>
    </row>
    <row r="2492" spans="1:6" ht="36">
      <c r="A2492" s="865" t="s">
        <v>15114</v>
      </c>
      <c r="B2492" s="873" t="s">
        <v>6998</v>
      </c>
      <c r="C2492" s="889" t="s">
        <v>6999</v>
      </c>
      <c r="D2492" s="890">
        <v>19580</v>
      </c>
      <c r="E2492" s="898"/>
      <c r="F2492" s="855" t="s">
        <v>14138</v>
      </c>
    </row>
    <row r="2493" spans="1:6" ht="36">
      <c r="A2493" s="865" t="s">
        <v>15115</v>
      </c>
      <c r="B2493" s="873" t="s">
        <v>7001</v>
      </c>
      <c r="C2493" s="889" t="s">
        <v>7002</v>
      </c>
      <c r="D2493" s="890">
        <v>37290</v>
      </c>
      <c r="E2493" s="898"/>
      <c r="F2493" s="855" t="s">
        <v>14138</v>
      </c>
    </row>
    <row r="2494" spans="1:6" ht="36">
      <c r="A2494" s="865" t="s">
        <v>15116</v>
      </c>
      <c r="B2494" s="873" t="s">
        <v>7004</v>
      </c>
      <c r="C2494" s="889" t="s">
        <v>7005</v>
      </c>
      <c r="D2494" s="890">
        <v>39000</v>
      </c>
      <c r="E2494" s="898"/>
      <c r="F2494" s="855" t="s">
        <v>14138</v>
      </c>
    </row>
    <row r="2495" spans="1:6" ht="30">
      <c r="A2495" s="865" t="s">
        <v>15117</v>
      </c>
      <c r="B2495" s="873" t="s">
        <v>7007</v>
      </c>
      <c r="C2495" s="889" t="s">
        <v>7008</v>
      </c>
      <c r="D2495" s="890">
        <v>39000</v>
      </c>
      <c r="E2495" s="898"/>
      <c r="F2495" s="855" t="s">
        <v>14138</v>
      </c>
    </row>
    <row r="2496" spans="1:6" ht="36">
      <c r="A2496" s="865" t="s">
        <v>15118</v>
      </c>
      <c r="B2496" s="873" t="s">
        <v>7010</v>
      </c>
      <c r="C2496" s="889" t="s">
        <v>7011</v>
      </c>
      <c r="D2496" s="890">
        <v>53240</v>
      </c>
      <c r="E2496" s="898"/>
      <c r="F2496" s="855" t="s">
        <v>14138</v>
      </c>
    </row>
    <row r="2497" spans="1:6" ht="30">
      <c r="A2497" s="865" t="s">
        <v>15119</v>
      </c>
      <c r="B2497" s="873" t="s">
        <v>7012</v>
      </c>
      <c r="C2497" s="889" t="s">
        <v>7013</v>
      </c>
      <c r="D2497" s="890">
        <v>26620</v>
      </c>
      <c r="E2497" s="898"/>
      <c r="F2497" s="855" t="s">
        <v>14138</v>
      </c>
    </row>
    <row r="2498" spans="1:6" ht="24">
      <c r="A2498" s="865" t="s">
        <v>15120</v>
      </c>
      <c r="B2498" s="873" t="s">
        <v>7015</v>
      </c>
      <c r="C2498" s="889" t="s">
        <v>7016</v>
      </c>
      <c r="D2498" s="890">
        <v>21290</v>
      </c>
      <c r="E2498" s="898"/>
      <c r="F2498" s="855" t="s">
        <v>14138</v>
      </c>
    </row>
    <row r="2499" spans="1:6" ht="36">
      <c r="A2499" s="865" t="s">
        <v>15121</v>
      </c>
      <c r="B2499" s="873" t="s">
        <v>7018</v>
      </c>
      <c r="C2499" s="889" t="s">
        <v>7019</v>
      </c>
      <c r="D2499" s="890">
        <v>24920</v>
      </c>
      <c r="E2499" s="898"/>
      <c r="F2499" s="855" t="s">
        <v>14138</v>
      </c>
    </row>
    <row r="2500" spans="1:6" ht="30">
      <c r="A2500" s="865" t="s">
        <v>15122</v>
      </c>
      <c r="B2500" s="873" t="s">
        <v>7021</v>
      </c>
      <c r="C2500" s="889" t="s">
        <v>7022</v>
      </c>
      <c r="D2500" s="890">
        <v>17820</v>
      </c>
      <c r="E2500" s="898"/>
      <c r="F2500" s="855" t="s">
        <v>14138</v>
      </c>
    </row>
    <row r="2501" spans="1:6" ht="30">
      <c r="A2501" s="865" t="s">
        <v>7023</v>
      </c>
      <c r="B2501" s="873" t="s">
        <v>7024</v>
      </c>
      <c r="C2501" s="889" t="s">
        <v>7025</v>
      </c>
      <c r="D2501" s="890">
        <v>23100</v>
      </c>
      <c r="E2501" s="898"/>
      <c r="F2501" s="855" t="s">
        <v>14138</v>
      </c>
    </row>
    <row r="2502" spans="1:6" ht="30">
      <c r="A2502" s="865" t="s">
        <v>7026</v>
      </c>
      <c r="B2502" s="873" t="s">
        <v>7027</v>
      </c>
      <c r="C2502" s="889" t="s">
        <v>7028</v>
      </c>
      <c r="D2502" s="890">
        <v>26620</v>
      </c>
      <c r="E2502" s="898"/>
      <c r="F2502" s="855" t="s">
        <v>14138</v>
      </c>
    </row>
    <row r="2503" spans="1:6" ht="15">
      <c r="A2503" s="865" t="s">
        <v>7029</v>
      </c>
      <c r="B2503" s="873" t="s">
        <v>7030</v>
      </c>
      <c r="C2503" s="889" t="s">
        <v>7031</v>
      </c>
      <c r="D2503" s="890">
        <v>14300</v>
      </c>
      <c r="E2503" s="898"/>
      <c r="F2503" s="855" t="s">
        <v>14138</v>
      </c>
    </row>
    <row r="2504" spans="1:6" ht="30">
      <c r="A2504" s="865" t="s">
        <v>7032</v>
      </c>
      <c r="B2504" s="873" t="s">
        <v>7033</v>
      </c>
      <c r="C2504" s="889" t="s">
        <v>7034</v>
      </c>
      <c r="D2504" s="890">
        <v>33660</v>
      </c>
      <c r="E2504" s="898"/>
      <c r="F2504" s="855" t="s">
        <v>14138</v>
      </c>
    </row>
    <row r="2505" spans="1:6" ht="48">
      <c r="A2505" s="865" t="s">
        <v>7035</v>
      </c>
      <c r="B2505" s="873" t="s">
        <v>7036</v>
      </c>
      <c r="C2505" s="889" t="s">
        <v>7037</v>
      </c>
      <c r="D2505" s="890">
        <v>40870</v>
      </c>
      <c r="E2505" s="898"/>
      <c r="F2505" s="855" t="s">
        <v>14138</v>
      </c>
    </row>
    <row r="2506" spans="1:6" ht="30">
      <c r="A2506" s="865" t="s">
        <v>7038</v>
      </c>
      <c r="B2506" s="873" t="s">
        <v>7039</v>
      </c>
      <c r="C2506" s="889" t="s">
        <v>7040</v>
      </c>
      <c r="D2506" s="890">
        <v>37290</v>
      </c>
      <c r="E2506" s="898"/>
      <c r="F2506" s="855" t="s">
        <v>14138</v>
      </c>
    </row>
    <row r="2507" spans="1:6" ht="15">
      <c r="A2507" s="865" t="s">
        <v>7041</v>
      </c>
      <c r="B2507" s="873" t="s">
        <v>7042</v>
      </c>
      <c r="C2507" s="889" t="s">
        <v>7043</v>
      </c>
      <c r="D2507" s="890">
        <v>31960</v>
      </c>
      <c r="E2507" s="898"/>
      <c r="F2507" s="855" t="s">
        <v>14138</v>
      </c>
    </row>
    <row r="2508" spans="1:6" ht="30">
      <c r="A2508" s="865" t="s">
        <v>7044</v>
      </c>
      <c r="B2508" s="873" t="s">
        <v>7045</v>
      </c>
      <c r="C2508" s="889" t="s">
        <v>7046</v>
      </c>
      <c r="D2508" s="890">
        <v>39000</v>
      </c>
      <c r="E2508" s="898"/>
      <c r="F2508" s="855" t="s">
        <v>14138</v>
      </c>
    </row>
    <row r="2509" spans="1:6" ht="30">
      <c r="A2509" s="865" t="s">
        <v>7047</v>
      </c>
      <c r="B2509" s="873" t="s">
        <v>7048</v>
      </c>
      <c r="C2509" s="889" t="s">
        <v>7049</v>
      </c>
      <c r="D2509" s="890">
        <v>40870</v>
      </c>
      <c r="E2509" s="898"/>
      <c r="F2509" s="855" t="s">
        <v>14138</v>
      </c>
    </row>
    <row r="2510" spans="1:6" ht="30">
      <c r="A2510" s="865" t="s">
        <v>7050</v>
      </c>
      <c r="B2510" s="873" t="s">
        <v>7051</v>
      </c>
      <c r="C2510" s="889" t="s">
        <v>7052</v>
      </c>
      <c r="D2510" s="890">
        <v>53240</v>
      </c>
      <c r="E2510" s="898"/>
      <c r="F2510" s="855" t="s">
        <v>14138</v>
      </c>
    </row>
    <row r="2511" spans="1:6" ht="15">
      <c r="A2511" s="865" t="s">
        <v>7053</v>
      </c>
      <c r="B2511" s="873" t="s">
        <v>7054</v>
      </c>
      <c r="C2511" s="889" t="s">
        <v>7055</v>
      </c>
      <c r="D2511" s="890">
        <v>26620</v>
      </c>
      <c r="E2511" s="898"/>
      <c r="F2511" s="855" t="s">
        <v>14138</v>
      </c>
    </row>
    <row r="2512" spans="1:6" ht="15">
      <c r="A2512" s="865" t="s">
        <v>7056</v>
      </c>
      <c r="B2512" s="873" t="s">
        <v>7057</v>
      </c>
      <c r="C2512" s="931" t="s">
        <v>7058</v>
      </c>
      <c r="D2512" s="890">
        <v>26620</v>
      </c>
      <c r="E2512" s="898"/>
      <c r="F2512" s="855" t="s">
        <v>14138</v>
      </c>
    </row>
    <row r="2513" spans="1:6" ht="15">
      <c r="A2513" s="865" t="s">
        <v>7059</v>
      </c>
      <c r="B2513" s="873" t="s">
        <v>7060</v>
      </c>
      <c r="C2513" s="931" t="s">
        <v>7061</v>
      </c>
      <c r="D2513" s="890">
        <v>39000</v>
      </c>
      <c r="E2513" s="898"/>
      <c r="F2513" s="855" t="s">
        <v>14138</v>
      </c>
    </row>
    <row r="2514" spans="1:6" ht="15">
      <c r="A2514" s="865" t="s">
        <v>7062</v>
      </c>
      <c r="B2514" s="873" t="s">
        <v>7063</v>
      </c>
      <c r="C2514" s="889" t="s">
        <v>7064</v>
      </c>
      <c r="D2514" s="890">
        <v>44330</v>
      </c>
      <c r="E2514" s="898"/>
      <c r="F2514" s="855" t="s">
        <v>14138</v>
      </c>
    </row>
    <row r="2515" spans="1:6" ht="15">
      <c r="A2515" s="865" t="s">
        <v>7065</v>
      </c>
      <c r="B2515" s="873" t="s">
        <v>7066</v>
      </c>
      <c r="C2515" s="889" t="s">
        <v>7067</v>
      </c>
      <c r="D2515" s="890">
        <v>62040</v>
      </c>
      <c r="E2515" s="898"/>
      <c r="F2515" s="855" t="s">
        <v>14138</v>
      </c>
    </row>
    <row r="2516" spans="1:6" ht="30">
      <c r="A2516" s="865" t="s">
        <v>778</v>
      </c>
      <c r="B2516" s="873" t="s">
        <v>7068</v>
      </c>
      <c r="C2516" s="889" t="s">
        <v>7069</v>
      </c>
      <c r="D2516" s="890">
        <v>19360</v>
      </c>
      <c r="E2516" s="898"/>
      <c r="F2516" s="855" t="s">
        <v>14138</v>
      </c>
    </row>
    <row r="2517" spans="1:6" ht="30">
      <c r="A2517" s="865" t="s">
        <v>7070</v>
      </c>
      <c r="B2517" s="873" t="s">
        <v>7071</v>
      </c>
      <c r="C2517" s="889" t="s">
        <v>7072</v>
      </c>
      <c r="D2517" s="890">
        <v>14250</v>
      </c>
      <c r="E2517" s="898"/>
      <c r="F2517" s="855" t="s">
        <v>14138</v>
      </c>
    </row>
    <row r="2518" spans="1:6" ht="15">
      <c r="A2518" s="865" t="s">
        <v>7073</v>
      </c>
      <c r="B2518" s="873" t="s">
        <v>7074</v>
      </c>
      <c r="C2518" s="889" t="s">
        <v>7075</v>
      </c>
      <c r="D2518" s="890">
        <v>12540</v>
      </c>
      <c r="E2518" s="898"/>
      <c r="F2518" s="855" t="s">
        <v>14138</v>
      </c>
    </row>
    <row r="2519" spans="1:6" ht="15">
      <c r="A2519" s="865" t="s">
        <v>7076</v>
      </c>
      <c r="B2519" s="873" t="s">
        <v>7077</v>
      </c>
      <c r="C2519" s="889" t="s">
        <v>7078</v>
      </c>
      <c r="D2519" s="890">
        <v>17820</v>
      </c>
      <c r="E2519" s="898"/>
      <c r="F2519" s="855" t="s">
        <v>14138</v>
      </c>
    </row>
    <row r="2520" spans="1:6" ht="15.75">
      <c r="A2520" s="865" t="s">
        <v>9540</v>
      </c>
      <c r="B2520" s="873" t="s">
        <v>7079</v>
      </c>
      <c r="C2520" s="889" t="s">
        <v>7080</v>
      </c>
      <c r="D2520" s="890">
        <v>24920</v>
      </c>
      <c r="E2520" s="862"/>
      <c r="F2520" s="855" t="s">
        <v>14138</v>
      </c>
    </row>
    <row r="2521" spans="1:6" ht="15.75">
      <c r="A2521" s="865" t="s">
        <v>10266</v>
      </c>
      <c r="B2521" s="873" t="s">
        <v>7081</v>
      </c>
      <c r="C2521" s="889" t="s">
        <v>7082</v>
      </c>
      <c r="D2521" s="890">
        <v>31960</v>
      </c>
      <c r="E2521" s="862"/>
      <c r="F2521" s="855" t="s">
        <v>14138</v>
      </c>
    </row>
    <row r="2522" spans="1:6" ht="15">
      <c r="A2522" s="865" t="s">
        <v>7083</v>
      </c>
      <c r="B2522" s="873" t="s">
        <v>7084</v>
      </c>
      <c r="C2522" s="889" t="s">
        <v>7085</v>
      </c>
      <c r="D2522" s="890">
        <v>15950</v>
      </c>
      <c r="E2522" s="898"/>
      <c r="F2522" s="855" t="s">
        <v>14138</v>
      </c>
    </row>
    <row r="2523" spans="1:6" ht="30">
      <c r="A2523" s="865" t="s">
        <v>7086</v>
      </c>
      <c r="B2523" s="873" t="s">
        <v>7087</v>
      </c>
      <c r="C2523" s="889" t="s">
        <v>3047</v>
      </c>
      <c r="D2523" s="890">
        <v>21290</v>
      </c>
      <c r="E2523" s="898"/>
      <c r="F2523" s="855" t="s">
        <v>14138</v>
      </c>
    </row>
    <row r="2524" spans="1:6" ht="30">
      <c r="A2524" s="865" t="s">
        <v>3048</v>
      </c>
      <c r="B2524" s="873" t="s">
        <v>3049</v>
      </c>
      <c r="C2524" s="889" t="s">
        <v>3050</v>
      </c>
      <c r="D2524" s="890">
        <v>26620</v>
      </c>
      <c r="E2524" s="898"/>
      <c r="F2524" s="855" t="s">
        <v>14138</v>
      </c>
    </row>
    <row r="2525" spans="1:6" ht="15">
      <c r="A2525" s="865" t="s">
        <v>10003</v>
      </c>
      <c r="B2525" s="873" t="s">
        <v>3051</v>
      </c>
      <c r="C2525" s="889" t="s">
        <v>3052</v>
      </c>
      <c r="D2525" s="890">
        <v>23160</v>
      </c>
      <c r="E2525" s="898"/>
      <c r="F2525" s="855" t="s">
        <v>14138</v>
      </c>
    </row>
    <row r="2526" spans="1:6" ht="15">
      <c r="A2526" s="865" t="s">
        <v>3053</v>
      </c>
      <c r="B2526" s="873" t="s">
        <v>3054</v>
      </c>
      <c r="C2526" s="889" t="s">
        <v>3055</v>
      </c>
      <c r="D2526" s="890">
        <v>24920</v>
      </c>
      <c r="E2526" s="898"/>
      <c r="F2526" s="855" t="s">
        <v>14138</v>
      </c>
    </row>
    <row r="2527" spans="1:6" ht="30">
      <c r="A2527" s="865" t="s">
        <v>3056</v>
      </c>
      <c r="B2527" s="873" t="s">
        <v>3057</v>
      </c>
      <c r="C2527" s="889" t="s">
        <v>3058</v>
      </c>
      <c r="D2527" s="890">
        <v>28380</v>
      </c>
      <c r="E2527" s="898"/>
      <c r="F2527" s="855" t="s">
        <v>14138</v>
      </c>
    </row>
    <row r="2528" spans="1:6" ht="30">
      <c r="A2528" s="865" t="s">
        <v>3059</v>
      </c>
      <c r="B2528" s="873" t="s">
        <v>3060</v>
      </c>
      <c r="C2528" s="889" t="s">
        <v>3061</v>
      </c>
      <c r="D2528" s="890">
        <v>21290</v>
      </c>
      <c r="E2528" s="898"/>
      <c r="F2528" s="855" t="s">
        <v>14138</v>
      </c>
    </row>
    <row r="2529" spans="1:6" ht="45">
      <c r="A2529" s="865" t="s">
        <v>3062</v>
      </c>
      <c r="B2529" s="873" t="s">
        <v>3063</v>
      </c>
      <c r="C2529" s="889" t="s">
        <v>3064</v>
      </c>
      <c r="D2529" s="890">
        <v>35530</v>
      </c>
      <c r="E2529" s="898"/>
      <c r="F2529" s="855" t="s">
        <v>14138</v>
      </c>
    </row>
    <row r="2530" spans="1:6" ht="45">
      <c r="A2530" s="865" t="s">
        <v>3065</v>
      </c>
      <c r="B2530" s="873" t="s">
        <v>3066</v>
      </c>
      <c r="C2530" s="889" t="s">
        <v>3067</v>
      </c>
      <c r="D2530" s="890">
        <v>40870</v>
      </c>
      <c r="E2530" s="898"/>
      <c r="F2530" s="855" t="s">
        <v>14138</v>
      </c>
    </row>
    <row r="2531" spans="1:6" ht="30">
      <c r="A2531" s="865" t="s">
        <v>3068</v>
      </c>
      <c r="B2531" s="873" t="s">
        <v>3069</v>
      </c>
      <c r="C2531" s="889" t="s">
        <v>1056</v>
      </c>
      <c r="D2531" s="890">
        <v>26620</v>
      </c>
      <c r="E2531" s="898"/>
      <c r="F2531" s="855" t="s">
        <v>14138</v>
      </c>
    </row>
    <row r="2532" spans="1:6" ht="15">
      <c r="A2532" s="865" t="s">
        <v>1057</v>
      </c>
      <c r="B2532" s="873" t="s">
        <v>1058</v>
      </c>
      <c r="C2532" s="889" t="s">
        <v>9481</v>
      </c>
      <c r="D2532" s="890">
        <v>12100</v>
      </c>
      <c r="E2532" s="898"/>
      <c r="F2532" s="855" t="s">
        <v>14138</v>
      </c>
    </row>
    <row r="2533" spans="1:6" ht="30">
      <c r="A2533" s="865" t="s">
        <v>2158</v>
      </c>
      <c r="B2533" s="873" t="s">
        <v>2159</v>
      </c>
      <c r="C2533" s="889" t="s">
        <v>9482</v>
      </c>
      <c r="D2533" s="890">
        <v>12540</v>
      </c>
      <c r="E2533" s="898"/>
      <c r="F2533" s="855" t="s">
        <v>14138</v>
      </c>
    </row>
    <row r="2534" spans="1:6" ht="45">
      <c r="A2534" s="865" t="s">
        <v>1054</v>
      </c>
      <c r="B2534" s="873" t="s">
        <v>1055</v>
      </c>
      <c r="C2534" s="889" t="s">
        <v>9539</v>
      </c>
      <c r="D2534" s="890">
        <v>12540</v>
      </c>
      <c r="E2534" s="898"/>
      <c r="F2534" s="855" t="s">
        <v>14138</v>
      </c>
    </row>
    <row r="2535" spans="1:6" ht="45">
      <c r="A2535" s="865" t="s">
        <v>5</v>
      </c>
      <c r="B2535" s="873" t="s">
        <v>1076</v>
      </c>
      <c r="C2535" s="889" t="s">
        <v>9538</v>
      </c>
      <c r="D2535" s="890">
        <v>12540</v>
      </c>
      <c r="E2535" s="898"/>
      <c r="F2535" s="855" t="s">
        <v>14138</v>
      </c>
    </row>
    <row r="2536" spans="1:6" ht="30">
      <c r="A2536" s="865" t="s">
        <v>26</v>
      </c>
      <c r="B2536" s="873" t="s">
        <v>27</v>
      </c>
      <c r="C2536" s="889" t="s">
        <v>9537</v>
      </c>
      <c r="D2536" s="890">
        <v>12540</v>
      </c>
      <c r="E2536" s="898"/>
      <c r="F2536" s="855" t="s">
        <v>14138</v>
      </c>
    </row>
    <row r="2537" spans="1:6" ht="30">
      <c r="A2537" s="865" t="s">
        <v>28</v>
      </c>
      <c r="B2537" s="873" t="s">
        <v>29</v>
      </c>
      <c r="C2537" s="889" t="s">
        <v>9536</v>
      </c>
      <c r="D2537" s="890">
        <v>12540</v>
      </c>
      <c r="E2537" s="898"/>
      <c r="F2537" s="855" t="s">
        <v>14138</v>
      </c>
    </row>
    <row r="2538" spans="1:6" ht="30">
      <c r="A2538" s="865" t="s">
        <v>30</v>
      </c>
      <c r="B2538" s="873" t="s">
        <v>31</v>
      </c>
      <c r="C2538" s="864" t="s">
        <v>12937</v>
      </c>
      <c r="D2538" s="890">
        <v>12540</v>
      </c>
      <c r="E2538" s="898"/>
      <c r="F2538" s="855" t="s">
        <v>14138</v>
      </c>
    </row>
    <row r="2539" spans="1:6" ht="30">
      <c r="A2539" s="865" t="s">
        <v>32</v>
      </c>
      <c r="B2539" s="873" t="s">
        <v>33</v>
      </c>
      <c r="C2539" s="864" t="s">
        <v>12938</v>
      </c>
      <c r="D2539" s="890">
        <v>14250</v>
      </c>
      <c r="E2539" s="898"/>
      <c r="F2539" s="855" t="s">
        <v>14138</v>
      </c>
    </row>
    <row r="2540" spans="1:6" ht="30">
      <c r="A2540" s="865" t="s">
        <v>34</v>
      </c>
      <c r="B2540" s="873" t="s">
        <v>35</v>
      </c>
      <c r="C2540" s="864" t="s">
        <v>12939</v>
      </c>
      <c r="D2540" s="890">
        <v>14250</v>
      </c>
      <c r="E2540" s="898"/>
      <c r="F2540" s="855" t="s">
        <v>14138</v>
      </c>
    </row>
    <row r="2541" spans="1:6" ht="24">
      <c r="A2541" s="865" t="s">
        <v>36</v>
      </c>
      <c r="B2541" s="873" t="s">
        <v>37</v>
      </c>
      <c r="C2541" s="889" t="s">
        <v>38</v>
      </c>
      <c r="D2541" s="890">
        <v>53240</v>
      </c>
      <c r="E2541" s="898"/>
      <c r="F2541" s="855" t="s">
        <v>14138</v>
      </c>
    </row>
    <row r="2542" spans="1:6" ht="15.75">
      <c r="A2542" s="865" t="s">
        <v>15749</v>
      </c>
      <c r="B2542" s="873" t="s">
        <v>40</v>
      </c>
      <c r="C2542" s="889" t="s">
        <v>41</v>
      </c>
      <c r="D2542" s="890">
        <v>31460</v>
      </c>
      <c r="E2542" s="862"/>
      <c r="F2542" s="855" t="s">
        <v>14138</v>
      </c>
    </row>
    <row r="2543" spans="1:6" ht="15.75">
      <c r="A2543" s="865" t="s">
        <v>39</v>
      </c>
      <c r="B2543" s="873" t="s">
        <v>42</v>
      </c>
      <c r="C2543" s="889" t="s">
        <v>43</v>
      </c>
      <c r="D2543" s="890">
        <v>28160</v>
      </c>
      <c r="E2543" s="862"/>
      <c r="F2543" s="855" t="s">
        <v>14138</v>
      </c>
    </row>
    <row r="2544" spans="1:6" ht="15">
      <c r="A2544" s="865" t="s">
        <v>44</v>
      </c>
      <c r="B2544" s="873" t="s">
        <v>45</v>
      </c>
      <c r="C2544" s="889" t="s">
        <v>46</v>
      </c>
      <c r="D2544" s="890">
        <v>21290</v>
      </c>
      <c r="E2544" s="898"/>
      <c r="F2544" s="855" t="s">
        <v>14138</v>
      </c>
    </row>
    <row r="2545" spans="1:6" ht="36">
      <c r="A2545" s="865" t="s">
        <v>10267</v>
      </c>
      <c r="B2545" s="873" t="s">
        <v>47</v>
      </c>
      <c r="C2545" s="889" t="s">
        <v>48</v>
      </c>
      <c r="D2545" s="890">
        <v>21290</v>
      </c>
      <c r="E2545" s="898"/>
      <c r="F2545" s="855" t="s">
        <v>14138</v>
      </c>
    </row>
    <row r="2546" spans="1:6" ht="30">
      <c r="A2546" s="865" t="s">
        <v>15750</v>
      </c>
      <c r="B2546" s="873" t="s">
        <v>50</v>
      </c>
      <c r="C2546" s="889" t="s">
        <v>51</v>
      </c>
      <c r="D2546" s="890">
        <v>23160</v>
      </c>
      <c r="E2546" s="898"/>
      <c r="F2546" s="855" t="s">
        <v>14138</v>
      </c>
    </row>
    <row r="2547" spans="1:6" ht="30">
      <c r="A2547" s="865" t="s">
        <v>52</v>
      </c>
      <c r="B2547" s="873" t="s">
        <v>53</v>
      </c>
      <c r="C2547" s="889" t="s">
        <v>54</v>
      </c>
      <c r="D2547" s="890">
        <v>23160</v>
      </c>
      <c r="E2547" s="898"/>
      <c r="F2547" s="855" t="s">
        <v>14138</v>
      </c>
    </row>
    <row r="2548" spans="1:6" ht="30">
      <c r="A2548" s="865" t="s">
        <v>55</v>
      </c>
      <c r="B2548" s="873" t="s">
        <v>56</v>
      </c>
      <c r="C2548" s="889" t="s">
        <v>57</v>
      </c>
      <c r="D2548" s="890">
        <v>35530</v>
      </c>
      <c r="E2548" s="898"/>
      <c r="F2548" s="855" t="s">
        <v>14138</v>
      </c>
    </row>
    <row r="2549" spans="1:6" ht="60">
      <c r="A2549" s="865" t="s">
        <v>58</v>
      </c>
      <c r="B2549" s="873" t="s">
        <v>59</v>
      </c>
      <c r="C2549" s="889" t="s">
        <v>60</v>
      </c>
      <c r="D2549" s="890">
        <v>53240</v>
      </c>
      <c r="E2549" s="898"/>
      <c r="F2549" s="855" t="s">
        <v>14138</v>
      </c>
    </row>
    <row r="2550" spans="1:6" ht="30">
      <c r="A2550" s="865" t="s">
        <v>15123</v>
      </c>
      <c r="B2550" s="873" t="s">
        <v>62</v>
      </c>
      <c r="C2550" s="889" t="s">
        <v>63</v>
      </c>
      <c r="D2550" s="890">
        <v>31960</v>
      </c>
      <c r="E2550" s="898"/>
      <c r="F2550" s="855" t="s">
        <v>14138</v>
      </c>
    </row>
    <row r="2551" spans="1:6" ht="30">
      <c r="A2551" s="865" t="s">
        <v>15124</v>
      </c>
      <c r="B2551" s="873" t="s">
        <v>65</v>
      </c>
      <c r="C2551" s="889" t="s">
        <v>66</v>
      </c>
      <c r="D2551" s="890">
        <v>35530</v>
      </c>
      <c r="E2551" s="898"/>
      <c r="F2551" s="855" t="s">
        <v>14138</v>
      </c>
    </row>
    <row r="2552" spans="1:6" ht="30">
      <c r="A2552" s="865" t="s">
        <v>67</v>
      </c>
      <c r="B2552" s="873" t="s">
        <v>68</v>
      </c>
      <c r="C2552" s="889" t="s">
        <v>69</v>
      </c>
      <c r="D2552" s="890">
        <v>70950</v>
      </c>
      <c r="E2552" s="898"/>
      <c r="F2552" s="855" t="s">
        <v>14138</v>
      </c>
    </row>
    <row r="2553" spans="1:6" ht="30">
      <c r="A2553" s="865" t="s">
        <v>15125</v>
      </c>
      <c r="B2553" s="873" t="s">
        <v>71</v>
      </c>
      <c r="C2553" s="889" t="s">
        <v>72</v>
      </c>
      <c r="D2553" s="890">
        <v>40870</v>
      </c>
      <c r="E2553" s="898"/>
      <c r="F2553" s="855" t="s">
        <v>14138</v>
      </c>
    </row>
    <row r="2554" spans="1:6" ht="45">
      <c r="A2554" s="865" t="s">
        <v>73</v>
      </c>
      <c r="B2554" s="873" t="s">
        <v>74</v>
      </c>
      <c r="C2554" s="889" t="s">
        <v>75</v>
      </c>
      <c r="D2554" s="890">
        <v>35530</v>
      </c>
      <c r="E2554" s="898"/>
      <c r="F2554" s="855" t="s">
        <v>14138</v>
      </c>
    </row>
    <row r="2555" spans="1:6" ht="15">
      <c r="A2555" s="865" t="s">
        <v>76</v>
      </c>
      <c r="B2555" s="873" t="s">
        <v>77</v>
      </c>
      <c r="C2555" s="889" t="s">
        <v>78</v>
      </c>
      <c r="D2555" s="890">
        <v>30200</v>
      </c>
      <c r="E2555" s="898"/>
      <c r="F2555" s="855" t="s">
        <v>14138</v>
      </c>
    </row>
    <row r="2556" spans="1:6" ht="30">
      <c r="A2556" s="865" t="s">
        <v>79</v>
      </c>
      <c r="B2556" s="873" t="s">
        <v>80</v>
      </c>
      <c r="C2556" s="889" t="s">
        <v>81</v>
      </c>
      <c r="D2556" s="890">
        <v>23160</v>
      </c>
      <c r="E2556" s="862"/>
      <c r="F2556" s="855" t="s">
        <v>14138</v>
      </c>
    </row>
    <row r="2557" spans="1:6" ht="30">
      <c r="A2557" s="865" t="s">
        <v>49</v>
      </c>
      <c r="B2557" s="873" t="s">
        <v>82</v>
      </c>
      <c r="C2557" s="889" t="s">
        <v>83</v>
      </c>
      <c r="D2557" s="890">
        <v>30250</v>
      </c>
      <c r="E2557" s="898"/>
      <c r="F2557" s="855" t="s">
        <v>14138</v>
      </c>
    </row>
    <row r="2558" spans="1:6" ht="30">
      <c r="A2558" s="865" t="s">
        <v>84</v>
      </c>
      <c r="B2558" s="873" t="s">
        <v>85</v>
      </c>
      <c r="C2558" s="889" t="s">
        <v>86</v>
      </c>
      <c r="D2558" s="890">
        <v>30250</v>
      </c>
      <c r="E2558" s="898"/>
      <c r="F2558" s="855" t="s">
        <v>14138</v>
      </c>
    </row>
    <row r="2559" spans="1:6" ht="15">
      <c r="A2559" s="865" t="s">
        <v>87</v>
      </c>
      <c r="B2559" s="873" t="s">
        <v>88</v>
      </c>
      <c r="C2559" s="889" t="s">
        <v>89</v>
      </c>
      <c r="D2559" s="890">
        <v>21290</v>
      </c>
      <c r="E2559" s="898"/>
      <c r="F2559" s="855" t="s">
        <v>14138</v>
      </c>
    </row>
    <row r="2560" spans="1:6" ht="15">
      <c r="A2560" s="865" t="s">
        <v>10268</v>
      </c>
      <c r="B2560" s="873" t="s">
        <v>90</v>
      </c>
      <c r="C2560" s="889" t="s">
        <v>91</v>
      </c>
      <c r="D2560" s="890">
        <v>17820</v>
      </c>
      <c r="E2560" s="898"/>
      <c r="F2560" s="855" t="s">
        <v>14138</v>
      </c>
    </row>
    <row r="2561" spans="1:6" ht="30">
      <c r="A2561" s="865" t="s">
        <v>15126</v>
      </c>
      <c r="B2561" s="873" t="s">
        <v>93</v>
      </c>
      <c r="C2561" s="889" t="s">
        <v>94</v>
      </c>
      <c r="D2561" s="890">
        <v>17820</v>
      </c>
      <c r="E2561" s="898"/>
      <c r="F2561" s="855" t="s">
        <v>14138</v>
      </c>
    </row>
    <row r="2562" spans="1:6" ht="15">
      <c r="A2562" s="865" t="s">
        <v>10269</v>
      </c>
      <c r="B2562" s="873" t="s">
        <v>95</v>
      </c>
      <c r="C2562" s="889" t="s">
        <v>96</v>
      </c>
      <c r="D2562" s="890">
        <v>35530</v>
      </c>
      <c r="E2562" s="898"/>
      <c r="F2562" s="855" t="s">
        <v>14138</v>
      </c>
    </row>
    <row r="2563" spans="1:6" ht="30">
      <c r="A2563" s="865" t="s">
        <v>10270</v>
      </c>
      <c r="B2563" s="873" t="s">
        <v>97</v>
      </c>
      <c r="C2563" s="889" t="s">
        <v>98</v>
      </c>
      <c r="D2563" s="890">
        <v>35530</v>
      </c>
      <c r="E2563" s="898"/>
      <c r="F2563" s="855" t="s">
        <v>14138</v>
      </c>
    </row>
    <row r="2564" spans="1:6" ht="15">
      <c r="A2564" s="865" t="s">
        <v>9685</v>
      </c>
      <c r="B2564" s="873" t="s">
        <v>9686</v>
      </c>
      <c r="C2564" s="889" t="s">
        <v>9687</v>
      </c>
      <c r="D2564" s="890">
        <v>72770</v>
      </c>
      <c r="E2564" s="898"/>
      <c r="F2564" s="855" t="s">
        <v>14138</v>
      </c>
    </row>
    <row r="2565" spans="1:6" ht="15">
      <c r="A2565" s="865" t="s">
        <v>9688</v>
      </c>
      <c r="B2565" s="873" t="s">
        <v>9689</v>
      </c>
      <c r="C2565" s="889" t="s">
        <v>9690</v>
      </c>
      <c r="D2565" s="890">
        <v>148280</v>
      </c>
      <c r="E2565" s="898"/>
      <c r="F2565" s="855" t="s">
        <v>14138</v>
      </c>
    </row>
    <row r="2566" spans="1:6" ht="15">
      <c r="A2566" s="865" t="s">
        <v>12055</v>
      </c>
      <c r="B2566" s="873" t="s">
        <v>12056</v>
      </c>
      <c r="C2566" s="889" t="s">
        <v>12057</v>
      </c>
      <c r="D2566" s="890">
        <v>123420</v>
      </c>
      <c r="E2566" s="898"/>
      <c r="F2566" s="855" t="s">
        <v>14138</v>
      </c>
    </row>
    <row r="2567" spans="1:6" ht="15.75">
      <c r="A2567" s="865"/>
      <c r="B2567" s="873"/>
      <c r="C2567" s="918" t="s">
        <v>99</v>
      </c>
      <c r="D2567" s="890"/>
      <c r="E2567" s="898"/>
    </row>
    <row r="2568" spans="1:6" ht="15">
      <c r="A2568" s="865" t="s">
        <v>13542</v>
      </c>
      <c r="B2568" s="873" t="s">
        <v>8314</v>
      </c>
      <c r="C2568" s="889" t="s">
        <v>13543</v>
      </c>
      <c r="D2568" s="890">
        <v>200000</v>
      </c>
      <c r="E2568" s="898"/>
      <c r="F2568" s="855" t="s">
        <v>14138</v>
      </c>
    </row>
    <row r="2569" spans="1:6" ht="15">
      <c r="A2569" s="865" t="s">
        <v>13544</v>
      </c>
      <c r="B2569" s="873" t="s">
        <v>8315</v>
      </c>
      <c r="C2569" s="889" t="s">
        <v>13545</v>
      </c>
      <c r="D2569" s="890">
        <v>218000</v>
      </c>
      <c r="E2569" s="898"/>
      <c r="F2569" s="855" t="s">
        <v>14138</v>
      </c>
    </row>
    <row r="2570" spans="1:6" ht="30">
      <c r="A2570" s="865" t="s">
        <v>13546</v>
      </c>
      <c r="B2570" s="873" t="s">
        <v>8325</v>
      </c>
      <c r="C2570" s="889" t="s">
        <v>13547</v>
      </c>
      <c r="D2570" s="890">
        <v>230000</v>
      </c>
      <c r="E2570" s="903"/>
      <c r="F2570" s="855" t="s">
        <v>14138</v>
      </c>
    </row>
    <row r="2571" spans="1:6" ht="30">
      <c r="A2571" s="865" t="s">
        <v>13548</v>
      </c>
      <c r="B2571" s="873" t="s">
        <v>8327</v>
      </c>
      <c r="C2571" s="889" t="s">
        <v>13549</v>
      </c>
      <c r="D2571" s="890">
        <v>230000</v>
      </c>
      <c r="E2571" s="903"/>
      <c r="F2571" s="855" t="s">
        <v>14138</v>
      </c>
    </row>
    <row r="2572" spans="1:6" ht="30">
      <c r="A2572" s="865" t="s">
        <v>13550</v>
      </c>
      <c r="B2572" s="873" t="s">
        <v>8329</v>
      </c>
      <c r="C2572" s="889" t="s">
        <v>13551</v>
      </c>
      <c r="D2572" s="890">
        <v>230000</v>
      </c>
      <c r="E2572" s="903"/>
      <c r="F2572" s="855" t="s">
        <v>14138</v>
      </c>
    </row>
    <row r="2573" spans="1:6" ht="15">
      <c r="A2573" s="865" t="s">
        <v>13552</v>
      </c>
      <c r="B2573" s="873" t="s">
        <v>8331</v>
      </c>
      <c r="C2573" s="889" t="s">
        <v>13634</v>
      </c>
      <c r="D2573" s="890">
        <v>185000</v>
      </c>
      <c r="E2573" s="898"/>
      <c r="F2573" s="855" t="s">
        <v>14138</v>
      </c>
    </row>
    <row r="2574" spans="1:6" ht="15">
      <c r="A2574" s="865" t="s">
        <v>13553</v>
      </c>
      <c r="B2574" s="873" t="s">
        <v>8333</v>
      </c>
      <c r="C2574" s="889" t="s">
        <v>13554</v>
      </c>
      <c r="D2574" s="890">
        <v>205000</v>
      </c>
      <c r="E2574" s="898"/>
      <c r="F2574" s="855" t="s">
        <v>14138</v>
      </c>
    </row>
    <row r="2575" spans="1:6" ht="15.75">
      <c r="A2575" s="865" t="s">
        <v>8348</v>
      </c>
      <c r="B2575" s="873" t="s">
        <v>8349</v>
      </c>
      <c r="C2575" s="889" t="s">
        <v>8350</v>
      </c>
      <c r="D2575" s="890">
        <v>69900</v>
      </c>
      <c r="E2575" s="903"/>
      <c r="F2575" s="855" t="s">
        <v>14138</v>
      </c>
    </row>
    <row r="2576" spans="1:6" ht="15.75">
      <c r="A2576" s="865" t="s">
        <v>9087</v>
      </c>
      <c r="B2576" s="873" t="s">
        <v>9088</v>
      </c>
      <c r="C2576" s="889" t="s">
        <v>9089</v>
      </c>
      <c r="D2576" s="890">
        <v>127490</v>
      </c>
      <c r="E2576" s="903"/>
      <c r="F2576" s="855" t="s">
        <v>14138</v>
      </c>
    </row>
    <row r="2577" spans="1:6" ht="15.75">
      <c r="A2577" s="865"/>
      <c r="B2577" s="873"/>
      <c r="C2577" s="918" t="s">
        <v>100</v>
      </c>
      <c r="D2577" s="890"/>
      <c r="E2577" s="898"/>
    </row>
    <row r="2578" spans="1:6" ht="30">
      <c r="A2578" s="865" t="s">
        <v>15127</v>
      </c>
      <c r="B2578" s="873" t="s">
        <v>102</v>
      </c>
      <c r="C2578" s="889" t="s">
        <v>103</v>
      </c>
      <c r="D2578" s="890">
        <v>990</v>
      </c>
      <c r="E2578" s="898"/>
      <c r="F2578" s="855" t="s">
        <v>14138</v>
      </c>
    </row>
    <row r="2579" spans="1:6" ht="30">
      <c r="A2579" s="865" t="s">
        <v>13021</v>
      </c>
      <c r="B2579" s="873" t="s">
        <v>105</v>
      </c>
      <c r="C2579" s="889" t="s">
        <v>106</v>
      </c>
      <c r="D2579" s="890">
        <v>16340</v>
      </c>
      <c r="E2579" s="898"/>
      <c r="F2579" s="855" t="s">
        <v>14138</v>
      </c>
    </row>
    <row r="2580" spans="1:6" ht="15">
      <c r="A2580" s="865" t="s">
        <v>15128</v>
      </c>
      <c r="B2580" s="873" t="s">
        <v>108</v>
      </c>
      <c r="C2580" s="889" t="s">
        <v>109</v>
      </c>
      <c r="D2580" s="890">
        <v>9850</v>
      </c>
      <c r="E2580" s="898"/>
      <c r="F2580" s="855" t="s">
        <v>14138</v>
      </c>
    </row>
    <row r="2581" spans="1:6" ht="15">
      <c r="A2581" s="865" t="s">
        <v>110</v>
      </c>
      <c r="B2581" s="873" t="s">
        <v>111</v>
      </c>
      <c r="C2581" s="889" t="s">
        <v>112</v>
      </c>
      <c r="D2581" s="890">
        <v>25410</v>
      </c>
      <c r="E2581" s="898"/>
      <c r="F2581" s="855" t="s">
        <v>14138</v>
      </c>
    </row>
    <row r="2582" spans="1:6" ht="24">
      <c r="A2582" s="865" t="s">
        <v>113</v>
      </c>
      <c r="B2582" s="873" t="s">
        <v>114</v>
      </c>
      <c r="C2582" s="889" t="s">
        <v>115</v>
      </c>
      <c r="D2582" s="890">
        <v>5340</v>
      </c>
      <c r="E2582" s="898"/>
      <c r="F2582" s="855" t="s">
        <v>14138</v>
      </c>
    </row>
    <row r="2583" spans="1:6" ht="15">
      <c r="A2583" s="865" t="s">
        <v>10667</v>
      </c>
      <c r="B2583" s="873" t="s">
        <v>10668</v>
      </c>
      <c r="C2583" s="889" t="s">
        <v>10669</v>
      </c>
      <c r="D2583" s="890">
        <v>30250</v>
      </c>
      <c r="E2583" s="898"/>
      <c r="F2583" s="855" t="s">
        <v>14138</v>
      </c>
    </row>
    <row r="2584" spans="1:6" ht="30">
      <c r="A2584" s="865" t="s">
        <v>12673</v>
      </c>
      <c r="B2584" s="873" t="s">
        <v>12665</v>
      </c>
      <c r="C2584" s="889" t="s">
        <v>12662</v>
      </c>
      <c r="D2584" s="890">
        <v>99000</v>
      </c>
      <c r="E2584" s="898"/>
      <c r="F2584" s="855" t="s">
        <v>14138</v>
      </c>
    </row>
    <row r="2585" spans="1:6" ht="30">
      <c r="A2585" s="865" t="s">
        <v>12674</v>
      </c>
      <c r="B2585" s="873" t="s">
        <v>12666</v>
      </c>
      <c r="C2585" s="889" t="s">
        <v>12663</v>
      </c>
      <c r="D2585" s="890">
        <v>220000</v>
      </c>
      <c r="E2585" s="898"/>
      <c r="F2585" s="855" t="s">
        <v>14138</v>
      </c>
    </row>
    <row r="2586" spans="1:6" ht="30">
      <c r="A2586" s="865" t="s">
        <v>12675</v>
      </c>
      <c r="B2586" s="873" t="s">
        <v>12667</v>
      </c>
      <c r="C2586" s="889" t="s">
        <v>12664</v>
      </c>
      <c r="D2586" s="890">
        <v>302500</v>
      </c>
      <c r="E2586" s="898"/>
      <c r="F2586" s="855" t="s">
        <v>14138</v>
      </c>
    </row>
    <row r="2587" spans="1:6" ht="30">
      <c r="A2587" s="878" t="s">
        <v>12859</v>
      </c>
      <c r="B2587" s="873" t="s">
        <v>12860</v>
      </c>
      <c r="C2587" s="1008" t="s">
        <v>12861</v>
      </c>
      <c r="D2587" s="890">
        <v>13200</v>
      </c>
      <c r="E2587" s="944"/>
      <c r="F2587" s="855" t="s">
        <v>14138</v>
      </c>
    </row>
    <row r="2588" spans="1:6" ht="30">
      <c r="A2588" s="878" t="s">
        <v>12862</v>
      </c>
      <c r="B2588" s="873" t="s">
        <v>12863</v>
      </c>
      <c r="C2588" s="1008" t="s">
        <v>12864</v>
      </c>
      <c r="D2588" s="890">
        <v>13200</v>
      </c>
      <c r="E2588" s="944"/>
      <c r="F2588" s="855" t="s">
        <v>14138</v>
      </c>
    </row>
    <row r="2589" spans="1:6" ht="30">
      <c r="A2589" s="878" t="s">
        <v>12865</v>
      </c>
      <c r="B2589" s="873" t="s">
        <v>12866</v>
      </c>
      <c r="C2589" s="1008" t="s">
        <v>12867</v>
      </c>
      <c r="D2589" s="890">
        <v>13200</v>
      </c>
      <c r="E2589" s="944"/>
      <c r="F2589" s="855" t="s">
        <v>14138</v>
      </c>
    </row>
    <row r="2590" spans="1:6" ht="30">
      <c r="A2590" s="878" t="s">
        <v>12868</v>
      </c>
      <c r="B2590" s="873" t="s">
        <v>12869</v>
      </c>
      <c r="C2590" s="1008" t="s">
        <v>12870</v>
      </c>
      <c r="D2590" s="890">
        <v>13200</v>
      </c>
      <c r="E2590" s="944"/>
      <c r="F2590" s="855" t="s">
        <v>14138</v>
      </c>
    </row>
    <row r="2591" spans="1:6" ht="45">
      <c r="A2591" s="878" t="s">
        <v>12871</v>
      </c>
      <c r="B2591" s="873" t="s">
        <v>12872</v>
      </c>
      <c r="C2591" s="1008" t="s">
        <v>12873</v>
      </c>
      <c r="D2591" s="890">
        <v>13200</v>
      </c>
      <c r="E2591" s="944"/>
      <c r="F2591" s="855" t="s">
        <v>14138</v>
      </c>
    </row>
    <row r="2592" spans="1:6" ht="15.75">
      <c r="A2592" s="865"/>
      <c r="B2592" s="873"/>
      <c r="C2592" s="918" t="s">
        <v>116</v>
      </c>
      <c r="D2592" s="890"/>
      <c r="E2592" s="898"/>
    </row>
    <row r="2593" spans="1:7" ht="15.75">
      <c r="A2593" s="865" t="s">
        <v>15129</v>
      </c>
      <c r="B2593" s="873" t="s">
        <v>118</v>
      </c>
      <c r="C2593" s="889" t="s">
        <v>119</v>
      </c>
      <c r="D2593" s="890">
        <v>12100</v>
      </c>
      <c r="E2593" s="862"/>
      <c r="F2593" s="855" t="s">
        <v>14138</v>
      </c>
    </row>
    <row r="2594" spans="1:7" ht="30">
      <c r="A2594" s="865" t="s">
        <v>15130</v>
      </c>
      <c r="B2594" s="873" t="s">
        <v>121</v>
      </c>
      <c r="C2594" s="889" t="s">
        <v>122</v>
      </c>
      <c r="D2594" s="890">
        <v>17500</v>
      </c>
      <c r="E2594" s="862"/>
      <c r="F2594" s="855" t="s">
        <v>14138</v>
      </c>
    </row>
    <row r="2595" spans="1:7" ht="30">
      <c r="A2595" s="865" t="s">
        <v>15131</v>
      </c>
      <c r="B2595" s="873" t="s">
        <v>124</v>
      </c>
      <c r="C2595" s="889" t="s">
        <v>125</v>
      </c>
      <c r="D2595" s="890">
        <v>2310</v>
      </c>
      <c r="E2595" s="898"/>
      <c r="F2595" s="855" t="s">
        <v>14138</v>
      </c>
    </row>
    <row r="2596" spans="1:7" ht="30">
      <c r="A2596" s="865" t="s">
        <v>15132</v>
      </c>
      <c r="B2596" s="873" t="s">
        <v>127</v>
      </c>
      <c r="C2596" s="889" t="s">
        <v>128</v>
      </c>
      <c r="D2596" s="890">
        <v>2310</v>
      </c>
      <c r="E2596" s="898"/>
      <c r="F2596" s="855" t="s">
        <v>14138</v>
      </c>
    </row>
    <row r="2597" spans="1:7" ht="30">
      <c r="A2597" s="865" t="s">
        <v>15133</v>
      </c>
      <c r="B2597" s="873" t="s">
        <v>130</v>
      </c>
      <c r="C2597" s="889" t="s">
        <v>131</v>
      </c>
      <c r="D2597" s="890">
        <v>1210</v>
      </c>
      <c r="E2597" s="898"/>
      <c r="F2597" s="855" t="s">
        <v>14138</v>
      </c>
    </row>
    <row r="2598" spans="1:7" ht="30">
      <c r="A2598" s="865" t="s">
        <v>15134</v>
      </c>
      <c r="B2598" s="873" t="s">
        <v>132</v>
      </c>
      <c r="C2598" s="889" t="s">
        <v>133</v>
      </c>
      <c r="D2598" s="890">
        <v>2970</v>
      </c>
      <c r="E2598" s="898"/>
      <c r="F2598" s="855" t="s">
        <v>14138</v>
      </c>
    </row>
    <row r="2599" spans="1:7" ht="30">
      <c r="A2599" s="865" t="s">
        <v>15135</v>
      </c>
      <c r="B2599" s="873" t="s">
        <v>135</v>
      </c>
      <c r="C2599" s="889" t="s">
        <v>8061</v>
      </c>
      <c r="D2599" s="890">
        <v>10780</v>
      </c>
      <c r="E2599" s="862"/>
      <c r="F2599" s="855" t="s">
        <v>14138</v>
      </c>
    </row>
    <row r="2600" spans="1:7" ht="30">
      <c r="A2600" s="865" t="s">
        <v>9532</v>
      </c>
      <c r="B2600" s="873" t="s">
        <v>136</v>
      </c>
      <c r="C2600" s="889" t="s">
        <v>137</v>
      </c>
      <c r="D2600" s="890">
        <v>7320</v>
      </c>
      <c r="E2600" s="898"/>
      <c r="F2600" s="855" t="s">
        <v>14138</v>
      </c>
    </row>
    <row r="2601" spans="1:7" ht="30">
      <c r="A2601" s="865" t="s">
        <v>15136</v>
      </c>
      <c r="B2601" s="873" t="s">
        <v>139</v>
      </c>
      <c r="C2601" s="889" t="s">
        <v>140</v>
      </c>
      <c r="D2601" s="890">
        <v>6660</v>
      </c>
      <c r="E2601" s="862"/>
      <c r="F2601" s="855" t="s">
        <v>14138</v>
      </c>
    </row>
    <row r="2602" spans="1:7" ht="15">
      <c r="A2602" s="865" t="s">
        <v>15137</v>
      </c>
      <c r="B2602" s="873" t="s">
        <v>142</v>
      </c>
      <c r="C2602" s="889" t="s">
        <v>143</v>
      </c>
      <c r="D2602" s="890">
        <v>5890</v>
      </c>
      <c r="E2602" s="898"/>
      <c r="F2602" s="855" t="s">
        <v>14138</v>
      </c>
    </row>
    <row r="2603" spans="1:7" ht="30">
      <c r="A2603" s="865" t="s">
        <v>15138</v>
      </c>
      <c r="B2603" s="873" t="s">
        <v>145</v>
      </c>
      <c r="C2603" s="889" t="s">
        <v>146</v>
      </c>
      <c r="D2603" s="890">
        <v>6270</v>
      </c>
      <c r="E2603" s="898"/>
      <c r="F2603" s="855" t="s">
        <v>14138</v>
      </c>
    </row>
    <row r="2604" spans="1:7" ht="30">
      <c r="A2604" s="865" t="s">
        <v>15139</v>
      </c>
      <c r="B2604" s="873" t="s">
        <v>147</v>
      </c>
      <c r="C2604" s="889" t="s">
        <v>148</v>
      </c>
      <c r="D2604" s="890">
        <v>7980</v>
      </c>
      <c r="E2604" s="898"/>
      <c r="F2604" s="855" t="s">
        <v>14138</v>
      </c>
    </row>
    <row r="2605" spans="1:7" ht="15">
      <c r="A2605" s="865" t="s">
        <v>13982</v>
      </c>
      <c r="B2605" s="873" t="s">
        <v>152</v>
      </c>
      <c r="C2605" s="889" t="s">
        <v>153</v>
      </c>
      <c r="D2605" s="890">
        <v>81000</v>
      </c>
      <c r="E2605" s="898"/>
      <c r="F2605" s="855" t="s">
        <v>14138</v>
      </c>
      <c r="G2605" s="855" t="s">
        <v>13977</v>
      </c>
    </row>
    <row r="2606" spans="1:7" ht="15">
      <c r="A2606" s="865" t="s">
        <v>10271</v>
      </c>
      <c r="B2606" s="873" t="s">
        <v>154</v>
      </c>
      <c r="C2606" s="889" t="s">
        <v>155</v>
      </c>
      <c r="D2606" s="890">
        <v>102450</v>
      </c>
      <c r="E2606" s="898"/>
      <c r="F2606" s="855" t="s">
        <v>14138</v>
      </c>
      <c r="G2606" s="855" t="s">
        <v>13977</v>
      </c>
    </row>
    <row r="2607" spans="1:7" ht="15">
      <c r="A2607" s="865" t="s">
        <v>10272</v>
      </c>
      <c r="B2607" s="873" t="s">
        <v>156</v>
      </c>
      <c r="C2607" s="889" t="s">
        <v>157</v>
      </c>
      <c r="D2607" s="890">
        <v>28380</v>
      </c>
      <c r="E2607" s="898"/>
      <c r="F2607" s="855" t="s">
        <v>14138</v>
      </c>
      <c r="G2607" s="855"/>
    </row>
    <row r="2608" spans="1:7" ht="15">
      <c r="A2608" s="865" t="s">
        <v>10004</v>
      </c>
      <c r="B2608" s="873" t="s">
        <v>158</v>
      </c>
      <c r="C2608" s="889" t="s">
        <v>159</v>
      </c>
      <c r="D2608" s="890">
        <v>74250</v>
      </c>
      <c r="E2608" s="898"/>
      <c r="F2608" s="855" t="s">
        <v>14138</v>
      </c>
      <c r="G2608" s="855" t="s">
        <v>13977</v>
      </c>
    </row>
    <row r="2609" spans="1:7" ht="15">
      <c r="A2609" s="865" t="s">
        <v>13983</v>
      </c>
      <c r="B2609" s="873" t="s">
        <v>161</v>
      </c>
      <c r="C2609" s="889" t="s">
        <v>162</v>
      </c>
      <c r="D2609" s="890">
        <v>96900</v>
      </c>
      <c r="E2609" s="898"/>
      <c r="F2609" s="855" t="s">
        <v>14138</v>
      </c>
      <c r="G2609" s="855" t="s">
        <v>13977</v>
      </c>
    </row>
    <row r="2610" spans="1:7" ht="15">
      <c r="A2610" s="865" t="s">
        <v>15140</v>
      </c>
      <c r="B2610" s="873" t="s">
        <v>164</v>
      </c>
      <c r="C2610" s="889" t="s">
        <v>165</v>
      </c>
      <c r="D2610" s="890">
        <v>8910</v>
      </c>
      <c r="E2610" s="898"/>
      <c r="F2610" s="855" t="s">
        <v>14138</v>
      </c>
      <c r="G2610" s="855"/>
    </row>
    <row r="2611" spans="1:7" ht="36">
      <c r="A2611" s="865" t="s">
        <v>15141</v>
      </c>
      <c r="B2611" s="873" t="s">
        <v>167</v>
      </c>
      <c r="C2611" s="889" t="s">
        <v>168</v>
      </c>
      <c r="D2611" s="890">
        <v>14000</v>
      </c>
      <c r="E2611" s="898"/>
      <c r="F2611" s="855" t="s">
        <v>14138</v>
      </c>
    </row>
    <row r="2612" spans="1:7" ht="30">
      <c r="A2612" s="865" t="s">
        <v>15142</v>
      </c>
      <c r="B2612" s="873" t="s">
        <v>169</v>
      </c>
      <c r="C2612" s="889" t="s">
        <v>170</v>
      </c>
      <c r="D2612" s="890">
        <v>14000</v>
      </c>
      <c r="E2612" s="898"/>
      <c r="F2612" s="855" t="s">
        <v>14138</v>
      </c>
    </row>
    <row r="2613" spans="1:7" ht="15">
      <c r="A2613" s="865" t="s">
        <v>15143</v>
      </c>
      <c r="B2613" s="873" t="s">
        <v>171</v>
      </c>
      <c r="C2613" s="889" t="s">
        <v>172</v>
      </c>
      <c r="D2613" s="890">
        <v>4130</v>
      </c>
      <c r="E2613" s="898"/>
      <c r="F2613" s="855" t="s">
        <v>14138</v>
      </c>
    </row>
    <row r="2614" spans="1:7" ht="30">
      <c r="A2614" s="865" t="s">
        <v>15144</v>
      </c>
      <c r="B2614" s="873" t="s">
        <v>174</v>
      </c>
      <c r="C2614" s="889" t="s">
        <v>175</v>
      </c>
      <c r="D2614" s="890">
        <v>6270</v>
      </c>
      <c r="E2614" s="898"/>
      <c r="F2614" s="855" t="s">
        <v>14138</v>
      </c>
    </row>
    <row r="2615" spans="1:7" ht="36">
      <c r="A2615" s="865" t="s">
        <v>15145</v>
      </c>
      <c r="B2615" s="873" t="s">
        <v>176</v>
      </c>
      <c r="C2615" s="889" t="s">
        <v>8833</v>
      </c>
      <c r="D2615" s="890">
        <v>73210</v>
      </c>
      <c r="E2615" s="862"/>
      <c r="F2615" s="855" t="s">
        <v>14138</v>
      </c>
    </row>
    <row r="2616" spans="1:7" ht="15">
      <c r="A2616" s="865" t="s">
        <v>15146</v>
      </c>
      <c r="B2616" s="873" t="s">
        <v>177</v>
      </c>
      <c r="C2616" s="889" t="s">
        <v>178</v>
      </c>
      <c r="D2616" s="890">
        <v>7210</v>
      </c>
      <c r="E2616" s="898"/>
      <c r="F2616" s="855" t="s">
        <v>14138</v>
      </c>
    </row>
    <row r="2617" spans="1:7" ht="15">
      <c r="A2617" s="865" t="s">
        <v>15147</v>
      </c>
      <c r="B2617" s="873" t="s">
        <v>179</v>
      </c>
      <c r="C2617" s="889" t="s">
        <v>180</v>
      </c>
      <c r="D2617" s="890">
        <v>9850</v>
      </c>
      <c r="E2617" s="898"/>
      <c r="F2617" s="855" t="s">
        <v>14138</v>
      </c>
    </row>
    <row r="2618" spans="1:7" ht="15.75">
      <c r="A2618" s="865" t="s">
        <v>15148</v>
      </c>
      <c r="B2618" s="873" t="s">
        <v>182</v>
      </c>
      <c r="C2618" s="889" t="s">
        <v>9519</v>
      </c>
      <c r="D2618" s="890">
        <v>11610</v>
      </c>
      <c r="E2618" s="862"/>
      <c r="F2618" s="855" t="s">
        <v>14138</v>
      </c>
    </row>
    <row r="2619" spans="1:7" ht="15.75">
      <c r="A2619" s="865" t="s">
        <v>15149</v>
      </c>
      <c r="B2619" s="873" t="s">
        <v>7713</v>
      </c>
      <c r="C2619" s="889" t="s">
        <v>7665</v>
      </c>
      <c r="D2619" s="890">
        <v>8140</v>
      </c>
      <c r="E2619" s="862"/>
      <c r="F2619" s="855" t="s">
        <v>14138</v>
      </c>
    </row>
    <row r="2620" spans="1:7" ht="30">
      <c r="A2620" s="865" t="s">
        <v>15150</v>
      </c>
      <c r="B2620" s="873" t="s">
        <v>7714</v>
      </c>
      <c r="C2620" s="889" t="s">
        <v>8918</v>
      </c>
      <c r="D2620" s="890">
        <v>56000</v>
      </c>
      <c r="E2620" s="862"/>
      <c r="F2620" s="855" t="s">
        <v>14138</v>
      </c>
    </row>
    <row r="2621" spans="1:7" ht="30">
      <c r="A2621" s="865" t="s">
        <v>7667</v>
      </c>
      <c r="B2621" s="873" t="s">
        <v>7715</v>
      </c>
      <c r="C2621" s="889" t="s">
        <v>7668</v>
      </c>
      <c r="D2621" s="890">
        <v>57370</v>
      </c>
      <c r="E2621" s="862"/>
      <c r="F2621" s="855" t="s">
        <v>14138</v>
      </c>
    </row>
    <row r="2622" spans="1:7" ht="15.75">
      <c r="A2622" s="865" t="s">
        <v>7669</v>
      </c>
      <c r="B2622" s="873" t="s">
        <v>7716</v>
      </c>
      <c r="C2622" s="889" t="s">
        <v>9520</v>
      </c>
      <c r="D2622" s="890">
        <v>12100</v>
      </c>
      <c r="E2622" s="862"/>
      <c r="F2622" s="855" t="s">
        <v>14138</v>
      </c>
    </row>
    <row r="2623" spans="1:7" ht="15.75">
      <c r="A2623" s="865" t="s">
        <v>15151</v>
      </c>
      <c r="B2623" s="873" t="s">
        <v>7717</v>
      </c>
      <c r="C2623" s="889" t="s">
        <v>7670</v>
      </c>
      <c r="D2623" s="890">
        <v>10620</v>
      </c>
      <c r="E2623" s="862"/>
      <c r="F2623" s="855" t="s">
        <v>14138</v>
      </c>
    </row>
    <row r="2624" spans="1:7" ht="15.75">
      <c r="A2624" s="865" t="s">
        <v>7671</v>
      </c>
      <c r="B2624" s="873" t="s">
        <v>7718</v>
      </c>
      <c r="C2624" s="889" t="s">
        <v>7672</v>
      </c>
      <c r="D2624" s="890">
        <v>14520</v>
      </c>
      <c r="E2624" s="862"/>
      <c r="F2624" s="855" t="s">
        <v>14138</v>
      </c>
    </row>
    <row r="2625" spans="1:6" ht="15.75">
      <c r="A2625" s="865" t="s">
        <v>7673</v>
      </c>
      <c r="B2625" s="873" t="s">
        <v>7719</v>
      </c>
      <c r="C2625" s="889" t="s">
        <v>7674</v>
      </c>
      <c r="D2625" s="890">
        <v>55000</v>
      </c>
      <c r="E2625" s="862"/>
      <c r="F2625" s="855" t="s">
        <v>14138</v>
      </c>
    </row>
    <row r="2626" spans="1:6" ht="15.75">
      <c r="A2626" s="865" t="s">
        <v>7675</v>
      </c>
      <c r="B2626" s="873" t="s">
        <v>7720</v>
      </c>
      <c r="C2626" s="889" t="s">
        <v>7676</v>
      </c>
      <c r="D2626" s="890">
        <v>25410</v>
      </c>
      <c r="E2626" s="862"/>
      <c r="F2626" s="855" t="s">
        <v>14138</v>
      </c>
    </row>
    <row r="2627" spans="1:6" ht="30">
      <c r="A2627" s="865" t="s">
        <v>8257</v>
      </c>
      <c r="B2627" s="873" t="s">
        <v>8258</v>
      </c>
      <c r="C2627" s="889" t="s">
        <v>5722</v>
      </c>
      <c r="D2627" s="890">
        <v>31960</v>
      </c>
      <c r="E2627" s="862"/>
      <c r="F2627" s="855" t="s">
        <v>14138</v>
      </c>
    </row>
    <row r="2628" spans="1:6" ht="15.75">
      <c r="A2628" s="865" t="s">
        <v>8814</v>
      </c>
      <c r="B2628" s="873" t="s">
        <v>8794</v>
      </c>
      <c r="C2628" s="889" t="s">
        <v>8786</v>
      </c>
      <c r="D2628" s="890">
        <v>117150</v>
      </c>
      <c r="E2628" s="862"/>
      <c r="F2628" s="855" t="s">
        <v>14138</v>
      </c>
    </row>
    <row r="2629" spans="1:6" ht="15.75">
      <c r="A2629" s="865" t="s">
        <v>8815</v>
      </c>
      <c r="B2629" s="873" t="s">
        <v>8795</v>
      </c>
      <c r="C2629" s="889" t="s">
        <v>8787</v>
      </c>
      <c r="D2629" s="890">
        <v>117150</v>
      </c>
      <c r="E2629" s="862"/>
      <c r="F2629" s="855" t="s">
        <v>14138</v>
      </c>
    </row>
    <row r="2630" spans="1:6" ht="15.75">
      <c r="A2630" s="865" t="s">
        <v>8816</v>
      </c>
      <c r="B2630" s="873" t="s">
        <v>8796</v>
      </c>
      <c r="C2630" s="889" t="s">
        <v>8817</v>
      </c>
      <c r="D2630" s="890">
        <v>51260</v>
      </c>
      <c r="E2630" s="862"/>
      <c r="F2630" s="855" t="s">
        <v>14138</v>
      </c>
    </row>
    <row r="2631" spans="1:6" ht="15.75">
      <c r="A2631" s="865" t="s">
        <v>8818</v>
      </c>
      <c r="B2631" s="873" t="s">
        <v>8797</v>
      </c>
      <c r="C2631" s="889" t="s">
        <v>8819</v>
      </c>
      <c r="D2631" s="890">
        <v>51260</v>
      </c>
      <c r="E2631" s="862"/>
      <c r="F2631" s="855" t="s">
        <v>14138</v>
      </c>
    </row>
    <row r="2632" spans="1:6" ht="45">
      <c r="A2632" s="865" t="s">
        <v>8820</v>
      </c>
      <c r="B2632" s="873" t="s">
        <v>8798</v>
      </c>
      <c r="C2632" s="889" t="s">
        <v>8788</v>
      </c>
      <c r="D2632" s="890">
        <v>73210</v>
      </c>
      <c r="E2632" s="862"/>
      <c r="F2632" s="855" t="s">
        <v>14138</v>
      </c>
    </row>
    <row r="2633" spans="1:6" ht="30">
      <c r="A2633" s="865" t="s">
        <v>8821</v>
      </c>
      <c r="B2633" s="873" t="s">
        <v>8799</v>
      </c>
      <c r="C2633" s="889" t="s">
        <v>8822</v>
      </c>
      <c r="D2633" s="890">
        <v>73210</v>
      </c>
      <c r="E2633" s="862"/>
      <c r="F2633" s="855" t="s">
        <v>14138</v>
      </c>
    </row>
    <row r="2634" spans="1:6" ht="30">
      <c r="A2634" s="865" t="s">
        <v>8823</v>
      </c>
      <c r="B2634" s="873" t="s">
        <v>8800</v>
      </c>
      <c r="C2634" s="889" t="s">
        <v>8789</v>
      </c>
      <c r="D2634" s="890">
        <v>102470</v>
      </c>
      <c r="E2634" s="862"/>
      <c r="F2634" s="855" t="s">
        <v>14138</v>
      </c>
    </row>
    <row r="2635" spans="1:6" ht="15.75">
      <c r="A2635" s="865" t="s">
        <v>8824</v>
      </c>
      <c r="B2635" s="873" t="s">
        <v>8801</v>
      </c>
      <c r="C2635" s="889" t="s">
        <v>8825</v>
      </c>
      <c r="D2635" s="890">
        <v>51500</v>
      </c>
      <c r="E2635" s="862"/>
      <c r="F2635" s="855" t="s">
        <v>14138</v>
      </c>
    </row>
    <row r="2636" spans="1:6" ht="15.75">
      <c r="A2636" s="865" t="s">
        <v>8826</v>
      </c>
      <c r="B2636" s="873" t="s">
        <v>8802</v>
      </c>
      <c r="C2636" s="889" t="s">
        <v>8790</v>
      </c>
      <c r="D2636" s="890">
        <v>219620</v>
      </c>
      <c r="E2636" s="862"/>
      <c r="F2636" s="855" t="s">
        <v>14138</v>
      </c>
    </row>
    <row r="2637" spans="1:6" ht="15.75">
      <c r="A2637" s="865" t="s">
        <v>8827</v>
      </c>
      <c r="B2637" s="873" t="s">
        <v>8803</v>
      </c>
      <c r="C2637" s="889" t="s">
        <v>8791</v>
      </c>
      <c r="D2637" s="890">
        <v>102470</v>
      </c>
      <c r="E2637" s="862"/>
      <c r="F2637" s="855" t="s">
        <v>14138</v>
      </c>
    </row>
    <row r="2638" spans="1:6" ht="30">
      <c r="A2638" s="865" t="s">
        <v>15751</v>
      </c>
      <c r="B2638" s="873" t="s">
        <v>8804</v>
      </c>
      <c r="C2638" s="889" t="s">
        <v>8792</v>
      </c>
      <c r="D2638" s="890">
        <v>102470</v>
      </c>
      <c r="E2638" s="862"/>
      <c r="F2638" s="855" t="s">
        <v>14138</v>
      </c>
    </row>
    <row r="2639" spans="1:6" ht="15.75">
      <c r="A2639" s="865" t="s">
        <v>8829</v>
      </c>
      <c r="B2639" s="873" t="s">
        <v>8805</v>
      </c>
      <c r="C2639" s="889" t="s">
        <v>8830</v>
      </c>
      <c r="D2639" s="890">
        <v>51260</v>
      </c>
      <c r="E2639" s="862"/>
      <c r="F2639" s="855" t="s">
        <v>14138</v>
      </c>
    </row>
    <row r="2640" spans="1:6" ht="30">
      <c r="A2640" s="865" t="s">
        <v>8831</v>
      </c>
      <c r="B2640" s="873" t="s">
        <v>8806</v>
      </c>
      <c r="C2640" s="889" t="s">
        <v>8832</v>
      </c>
      <c r="D2640" s="890">
        <v>51260</v>
      </c>
      <c r="E2640" s="862"/>
      <c r="F2640" s="855" t="s">
        <v>14138</v>
      </c>
    </row>
    <row r="2641" spans="1:7" ht="15.75">
      <c r="A2641" s="865" t="s">
        <v>8883</v>
      </c>
      <c r="B2641" s="873" t="s">
        <v>8884</v>
      </c>
      <c r="C2641" s="889" t="s">
        <v>8885</v>
      </c>
      <c r="D2641" s="890">
        <v>12700</v>
      </c>
      <c r="E2641" s="862"/>
      <c r="F2641" s="855" t="s">
        <v>14138</v>
      </c>
    </row>
    <row r="2642" spans="1:7" ht="15.75">
      <c r="A2642" s="865" t="s">
        <v>8886</v>
      </c>
      <c r="B2642" s="873" t="s">
        <v>8887</v>
      </c>
      <c r="C2642" s="889" t="s">
        <v>8888</v>
      </c>
      <c r="D2642" s="890">
        <v>109840</v>
      </c>
      <c r="E2642" s="862"/>
      <c r="F2642" s="855" t="s">
        <v>14138</v>
      </c>
    </row>
    <row r="2643" spans="1:7" ht="30">
      <c r="A2643" s="865" t="s">
        <v>8889</v>
      </c>
      <c r="B2643" s="873" t="s">
        <v>8890</v>
      </c>
      <c r="C2643" s="889" t="s">
        <v>8891</v>
      </c>
      <c r="D2643" s="890">
        <v>107250</v>
      </c>
      <c r="E2643" s="862"/>
      <c r="F2643" s="855" t="s">
        <v>14138</v>
      </c>
      <c r="G2643" s="855" t="s">
        <v>13977</v>
      </c>
    </row>
    <row r="2644" spans="1:7" ht="15.75">
      <c r="A2644" s="865" t="s">
        <v>8892</v>
      </c>
      <c r="B2644" s="873" t="s">
        <v>8893</v>
      </c>
      <c r="C2644" s="889" t="s">
        <v>8894</v>
      </c>
      <c r="D2644" s="890">
        <v>109840</v>
      </c>
      <c r="E2644" s="862"/>
      <c r="F2644" s="855" t="s">
        <v>14138</v>
      </c>
    </row>
    <row r="2645" spans="1:7" ht="15.75">
      <c r="A2645" s="865" t="s">
        <v>9147</v>
      </c>
      <c r="B2645" s="873" t="s">
        <v>9148</v>
      </c>
      <c r="C2645" s="889" t="s">
        <v>9149</v>
      </c>
      <c r="D2645" s="890">
        <v>120000</v>
      </c>
      <c r="E2645" s="862"/>
      <c r="F2645" s="855" t="s">
        <v>14138</v>
      </c>
    </row>
    <row r="2646" spans="1:7" ht="15">
      <c r="A2646" s="865" t="s">
        <v>9577</v>
      </c>
      <c r="B2646" s="873" t="s">
        <v>9578</v>
      </c>
      <c r="C2646" s="889" t="s">
        <v>9579</v>
      </c>
      <c r="D2646" s="1015">
        <v>148200</v>
      </c>
      <c r="E2646" s="944"/>
      <c r="F2646" s="855" t="s">
        <v>14138</v>
      </c>
    </row>
    <row r="2647" spans="1:7" ht="15.75">
      <c r="A2647" s="865" t="s">
        <v>9580</v>
      </c>
      <c r="B2647" s="873" t="s">
        <v>9581</v>
      </c>
      <c r="C2647" s="889" t="s">
        <v>9582</v>
      </c>
      <c r="D2647" s="890">
        <v>30250</v>
      </c>
      <c r="E2647" s="862"/>
      <c r="F2647" s="855" t="s">
        <v>14138</v>
      </c>
    </row>
    <row r="2648" spans="1:7" ht="15">
      <c r="A2648" s="865" t="s">
        <v>9583</v>
      </c>
      <c r="B2648" s="873" t="s">
        <v>9584</v>
      </c>
      <c r="C2648" s="889" t="s">
        <v>11456</v>
      </c>
      <c r="D2648" s="1015">
        <v>170000</v>
      </c>
      <c r="E2648" s="944"/>
      <c r="F2648" s="855" t="s">
        <v>14138</v>
      </c>
      <c r="G2648" s="855"/>
    </row>
    <row r="2649" spans="1:7" ht="15">
      <c r="A2649" s="865" t="s">
        <v>9586</v>
      </c>
      <c r="B2649" s="873" t="s">
        <v>9587</v>
      </c>
      <c r="C2649" s="889" t="s">
        <v>9588</v>
      </c>
      <c r="D2649" s="1015">
        <v>156500</v>
      </c>
      <c r="E2649" s="944"/>
      <c r="F2649" s="855" t="s">
        <v>14138</v>
      </c>
    </row>
    <row r="2650" spans="1:7" ht="15.75">
      <c r="A2650" s="865" t="s">
        <v>11457</v>
      </c>
      <c r="B2650" s="873" t="s">
        <v>9590</v>
      </c>
      <c r="C2650" s="889" t="s">
        <v>11458</v>
      </c>
      <c r="D2650" s="890">
        <v>48400</v>
      </c>
      <c r="E2650" s="862"/>
      <c r="F2650" s="855" t="s">
        <v>14138</v>
      </c>
    </row>
    <row r="2651" spans="1:7" ht="15.75">
      <c r="A2651" s="865" t="s">
        <v>9592</v>
      </c>
      <c r="B2651" s="873" t="s">
        <v>9593</v>
      </c>
      <c r="C2651" s="889" t="s">
        <v>9594</v>
      </c>
      <c r="D2651" s="890">
        <v>52030</v>
      </c>
      <c r="E2651" s="862"/>
      <c r="F2651" s="855" t="s">
        <v>14138</v>
      </c>
    </row>
    <row r="2652" spans="1:7" ht="15">
      <c r="A2652" s="865" t="s">
        <v>11415</v>
      </c>
      <c r="B2652" s="873" t="s">
        <v>11416</v>
      </c>
      <c r="C2652" s="889" t="s">
        <v>11417</v>
      </c>
      <c r="D2652" s="1015">
        <v>21200</v>
      </c>
      <c r="E2652" s="944"/>
      <c r="F2652" s="855" t="s">
        <v>14138</v>
      </c>
      <c r="G2652" s="855"/>
    </row>
    <row r="2653" spans="1:7" ht="15.75">
      <c r="A2653" s="865" t="s">
        <v>11418</v>
      </c>
      <c r="B2653" s="873" t="s">
        <v>11419</v>
      </c>
      <c r="C2653" s="889" t="s">
        <v>11420</v>
      </c>
      <c r="D2653" s="890">
        <v>125020</v>
      </c>
      <c r="E2653" s="862"/>
      <c r="F2653" s="855" t="s">
        <v>14138</v>
      </c>
    </row>
    <row r="2654" spans="1:7" ht="15.75">
      <c r="A2654" s="865" t="s">
        <v>11421</v>
      </c>
      <c r="B2654" s="873" t="s">
        <v>11422</v>
      </c>
      <c r="C2654" s="889" t="s">
        <v>11423</v>
      </c>
      <c r="D2654" s="890">
        <v>125020</v>
      </c>
      <c r="E2654" s="862"/>
      <c r="F2654" s="855" t="s">
        <v>14138</v>
      </c>
    </row>
    <row r="2655" spans="1:7" ht="30">
      <c r="A2655" s="865" t="s">
        <v>11424</v>
      </c>
      <c r="B2655" s="873" t="s">
        <v>11425</v>
      </c>
      <c r="C2655" s="889" t="s">
        <v>11426</v>
      </c>
      <c r="D2655" s="890">
        <v>70000</v>
      </c>
      <c r="E2655" s="862"/>
      <c r="F2655" s="855" t="s">
        <v>14138</v>
      </c>
    </row>
    <row r="2656" spans="1:7" ht="30">
      <c r="A2656" s="865" t="s">
        <v>11427</v>
      </c>
      <c r="B2656" s="873" t="s">
        <v>11428</v>
      </c>
      <c r="C2656" s="889" t="s">
        <v>11429</v>
      </c>
      <c r="D2656" s="890">
        <v>70000</v>
      </c>
      <c r="E2656" s="862"/>
      <c r="F2656" s="855" t="s">
        <v>14138</v>
      </c>
    </row>
    <row r="2657" spans="1:7" ht="30">
      <c r="A2657" s="865" t="s">
        <v>15752</v>
      </c>
      <c r="B2657" s="873" t="s">
        <v>11430</v>
      </c>
      <c r="C2657" s="889" t="s">
        <v>11431</v>
      </c>
      <c r="D2657" s="890">
        <v>39490</v>
      </c>
      <c r="E2657" s="862"/>
      <c r="F2657" s="855" t="s">
        <v>14138</v>
      </c>
    </row>
    <row r="2658" spans="1:7" ht="30">
      <c r="A2658" s="865" t="s">
        <v>11432</v>
      </c>
      <c r="B2658" s="873" t="s">
        <v>11433</v>
      </c>
      <c r="C2658" s="889" t="s">
        <v>11434</v>
      </c>
      <c r="D2658" s="890">
        <v>39490</v>
      </c>
      <c r="E2658" s="862"/>
      <c r="F2658" s="855" t="s">
        <v>14138</v>
      </c>
    </row>
    <row r="2659" spans="1:7" ht="30">
      <c r="A2659" s="865" t="s">
        <v>11435</v>
      </c>
      <c r="B2659" s="873" t="s">
        <v>11436</v>
      </c>
      <c r="C2659" s="889" t="s">
        <v>11437</v>
      </c>
      <c r="D2659" s="890">
        <v>39490</v>
      </c>
      <c r="E2659" s="862"/>
      <c r="F2659" s="855" t="s">
        <v>14138</v>
      </c>
    </row>
    <row r="2660" spans="1:7" ht="30">
      <c r="A2660" s="865" t="s">
        <v>11438</v>
      </c>
      <c r="B2660" s="873" t="s">
        <v>11439</v>
      </c>
      <c r="C2660" s="889" t="s">
        <v>11440</v>
      </c>
      <c r="D2660" s="890">
        <v>263300</v>
      </c>
      <c r="E2660" s="862"/>
      <c r="F2660" s="855" t="s">
        <v>14138</v>
      </c>
      <c r="G2660" s="855" t="s">
        <v>13977</v>
      </c>
    </row>
    <row r="2661" spans="1:7" ht="15">
      <c r="A2661" s="1010" t="s">
        <v>13328</v>
      </c>
      <c r="B2661" s="873" t="s">
        <v>13329</v>
      </c>
      <c r="C2661" s="889" t="s">
        <v>13330</v>
      </c>
      <c r="D2661" s="1015">
        <v>148200</v>
      </c>
      <c r="E2661" s="944"/>
      <c r="F2661" s="855" t="s">
        <v>14138</v>
      </c>
      <c r="G2661" s="870"/>
    </row>
    <row r="2662" spans="1:7" ht="15">
      <c r="A2662" s="1010" t="s">
        <v>13385</v>
      </c>
      <c r="B2662" s="873" t="s">
        <v>13386</v>
      </c>
      <c r="C2662" s="889" t="s">
        <v>13387</v>
      </c>
      <c r="D2662" s="1015">
        <v>148100</v>
      </c>
      <c r="E2662" s="944"/>
      <c r="F2662" s="855" t="s">
        <v>14138</v>
      </c>
      <c r="G2662" s="870"/>
    </row>
    <row r="2663" spans="1:7" ht="15.75">
      <c r="A2663" s="865"/>
      <c r="B2663" s="873"/>
      <c r="C2663" s="941" t="s">
        <v>183</v>
      </c>
      <c r="D2663" s="890"/>
      <c r="E2663" s="862"/>
    </row>
    <row r="2664" spans="1:7" ht="30">
      <c r="A2664" s="877" t="s">
        <v>184</v>
      </c>
      <c r="B2664" s="860" t="s">
        <v>185</v>
      </c>
      <c r="C2664" s="894" t="s">
        <v>186</v>
      </c>
      <c r="D2664" s="890">
        <v>28380</v>
      </c>
      <c r="E2664" s="898"/>
      <c r="F2664" s="855" t="s">
        <v>14138</v>
      </c>
    </row>
    <row r="2665" spans="1:7" ht="15">
      <c r="A2665" s="877" t="s">
        <v>15152</v>
      </c>
      <c r="B2665" s="860" t="s">
        <v>187</v>
      </c>
      <c r="C2665" s="894" t="s">
        <v>8069</v>
      </c>
      <c r="D2665" s="890">
        <v>26620</v>
      </c>
      <c r="E2665" s="898"/>
      <c r="F2665" s="855" t="s">
        <v>14138</v>
      </c>
    </row>
    <row r="2666" spans="1:7" ht="15">
      <c r="A2666" s="877" t="s">
        <v>8070</v>
      </c>
      <c r="B2666" s="869" t="s">
        <v>8072</v>
      </c>
      <c r="C2666" s="894" t="s">
        <v>8071</v>
      </c>
      <c r="D2666" s="890">
        <v>40320</v>
      </c>
      <c r="E2666" s="898"/>
      <c r="F2666" s="855" t="s">
        <v>14138</v>
      </c>
    </row>
    <row r="2667" spans="1:7" ht="30">
      <c r="A2667" s="877" t="s">
        <v>7622</v>
      </c>
      <c r="B2667" s="860" t="s">
        <v>7642</v>
      </c>
      <c r="C2667" s="894" t="s">
        <v>7623</v>
      </c>
      <c r="D2667" s="890">
        <v>29040</v>
      </c>
      <c r="E2667" s="898"/>
      <c r="F2667" s="855" t="s">
        <v>14138</v>
      </c>
    </row>
    <row r="2668" spans="1:7" ht="30">
      <c r="A2668" s="877" t="s">
        <v>7659</v>
      </c>
      <c r="B2668" s="860" t="s">
        <v>7643</v>
      </c>
      <c r="C2668" s="894" t="s">
        <v>7624</v>
      </c>
      <c r="D2668" s="890">
        <v>48350</v>
      </c>
      <c r="E2668" s="898"/>
      <c r="F2668" s="855" t="s">
        <v>14138</v>
      </c>
    </row>
    <row r="2669" spans="1:7" ht="15">
      <c r="A2669" s="877" t="s">
        <v>188</v>
      </c>
      <c r="B2669" s="860" t="s">
        <v>189</v>
      </c>
      <c r="C2669" s="926" t="s">
        <v>190</v>
      </c>
      <c r="D2669" s="890">
        <v>14250</v>
      </c>
      <c r="E2669" s="898"/>
      <c r="F2669" s="855" t="s">
        <v>14138</v>
      </c>
    </row>
    <row r="2670" spans="1:7" ht="15">
      <c r="A2670" s="877" t="s">
        <v>191</v>
      </c>
      <c r="B2670" s="860" t="s">
        <v>192</v>
      </c>
      <c r="C2670" s="894" t="s">
        <v>8062</v>
      </c>
      <c r="D2670" s="890">
        <v>18150</v>
      </c>
      <c r="E2670" s="898"/>
      <c r="F2670" s="855" t="s">
        <v>14138</v>
      </c>
    </row>
    <row r="2671" spans="1:7" ht="15">
      <c r="A2671" s="877" t="s">
        <v>193</v>
      </c>
      <c r="B2671" s="860" t="s">
        <v>194</v>
      </c>
      <c r="C2671" s="894" t="s">
        <v>8063</v>
      </c>
      <c r="D2671" s="890">
        <v>18150</v>
      </c>
      <c r="E2671" s="898"/>
      <c r="F2671" s="855" t="s">
        <v>14138</v>
      </c>
    </row>
    <row r="2672" spans="1:7" ht="30">
      <c r="A2672" s="877" t="s">
        <v>195</v>
      </c>
      <c r="B2672" s="860" t="s">
        <v>196</v>
      </c>
      <c r="C2672" s="894" t="s">
        <v>8064</v>
      </c>
      <c r="D2672" s="890">
        <v>18150</v>
      </c>
      <c r="E2672" s="898"/>
      <c r="F2672" s="855" t="s">
        <v>14138</v>
      </c>
    </row>
    <row r="2673" spans="1:6" ht="15">
      <c r="A2673" s="877" t="s">
        <v>10119</v>
      </c>
      <c r="B2673" s="860" t="s">
        <v>9942</v>
      </c>
      <c r="C2673" s="894" t="s">
        <v>9943</v>
      </c>
      <c r="D2673" s="890">
        <v>18150</v>
      </c>
      <c r="E2673" s="898"/>
      <c r="F2673" s="855" t="s">
        <v>14138</v>
      </c>
    </row>
    <row r="2674" spans="1:6" ht="30">
      <c r="A2674" s="877" t="s">
        <v>197</v>
      </c>
      <c r="B2674" s="860" t="s">
        <v>198</v>
      </c>
      <c r="C2674" s="894" t="s">
        <v>199</v>
      </c>
      <c r="D2674" s="890">
        <v>35530</v>
      </c>
      <c r="E2674" s="898"/>
      <c r="F2674" s="855" t="s">
        <v>14138</v>
      </c>
    </row>
    <row r="2675" spans="1:6" ht="15">
      <c r="A2675" s="865" t="s">
        <v>200</v>
      </c>
      <c r="B2675" s="860" t="s">
        <v>201</v>
      </c>
      <c r="C2675" s="889" t="s">
        <v>202</v>
      </c>
      <c r="D2675" s="890">
        <v>26620</v>
      </c>
      <c r="E2675" s="898"/>
      <c r="F2675" s="855" t="s">
        <v>14138</v>
      </c>
    </row>
    <row r="2676" spans="1:6" ht="15">
      <c r="A2676" s="865" t="s">
        <v>7626</v>
      </c>
      <c r="B2676" s="860" t="s">
        <v>7637</v>
      </c>
      <c r="C2676" s="889" t="s">
        <v>7625</v>
      </c>
      <c r="D2676" s="890">
        <v>48400</v>
      </c>
      <c r="E2676" s="898"/>
      <c r="F2676" s="855" t="s">
        <v>14138</v>
      </c>
    </row>
    <row r="2677" spans="1:6" ht="15">
      <c r="A2677" s="865" t="s">
        <v>7660</v>
      </c>
      <c r="B2677" s="860" t="s">
        <v>7638</v>
      </c>
      <c r="C2677" s="889" t="s">
        <v>7627</v>
      </c>
      <c r="D2677" s="890">
        <v>80520</v>
      </c>
      <c r="E2677" s="898"/>
      <c r="F2677" s="855" t="s">
        <v>14138</v>
      </c>
    </row>
    <row r="2678" spans="1:6" ht="15">
      <c r="A2678" s="883" t="s">
        <v>15153</v>
      </c>
      <c r="B2678" s="884" t="s">
        <v>204</v>
      </c>
      <c r="C2678" s="935" t="s">
        <v>205</v>
      </c>
      <c r="D2678" s="890">
        <v>106370</v>
      </c>
      <c r="E2678" s="898"/>
      <c r="F2678" s="855" t="s">
        <v>14138</v>
      </c>
    </row>
    <row r="2679" spans="1:6" ht="15">
      <c r="A2679" s="865" t="s">
        <v>15154</v>
      </c>
      <c r="B2679" s="860" t="s">
        <v>207</v>
      </c>
      <c r="C2679" s="889" t="s">
        <v>208</v>
      </c>
      <c r="D2679" s="890">
        <v>35530</v>
      </c>
      <c r="E2679" s="898"/>
      <c r="F2679" s="855" t="s">
        <v>14138</v>
      </c>
    </row>
    <row r="2680" spans="1:6" ht="30">
      <c r="A2680" s="865" t="s">
        <v>209</v>
      </c>
      <c r="B2680" s="873" t="s">
        <v>7647</v>
      </c>
      <c r="C2680" s="889" t="s">
        <v>7617</v>
      </c>
      <c r="D2680" s="890">
        <v>96640</v>
      </c>
      <c r="E2680" s="904"/>
      <c r="F2680" s="855" t="s">
        <v>14138</v>
      </c>
    </row>
    <row r="2681" spans="1:6" ht="30">
      <c r="A2681" s="865" t="s">
        <v>7618</v>
      </c>
      <c r="B2681" s="873" t="s">
        <v>7635</v>
      </c>
      <c r="C2681" s="889" t="s">
        <v>7620</v>
      </c>
      <c r="D2681" s="890">
        <v>128870</v>
      </c>
      <c r="E2681" s="904"/>
      <c r="F2681" s="855" t="s">
        <v>14138</v>
      </c>
    </row>
    <row r="2682" spans="1:6" ht="30">
      <c r="A2682" s="865" t="s">
        <v>7619</v>
      </c>
      <c r="B2682" s="873" t="s">
        <v>7636</v>
      </c>
      <c r="C2682" s="889" t="s">
        <v>7621</v>
      </c>
      <c r="D2682" s="890">
        <v>161040</v>
      </c>
      <c r="E2682" s="904"/>
      <c r="F2682" s="855" t="s">
        <v>14138</v>
      </c>
    </row>
    <row r="2683" spans="1:6" ht="15">
      <c r="A2683" s="877" t="s">
        <v>210</v>
      </c>
      <c r="B2683" s="869" t="s">
        <v>211</v>
      </c>
      <c r="C2683" s="933" t="s">
        <v>212</v>
      </c>
      <c r="D2683" s="890">
        <v>53240</v>
      </c>
      <c r="E2683" s="904"/>
      <c r="F2683" s="855" t="s">
        <v>14138</v>
      </c>
    </row>
    <row r="2684" spans="1:6" ht="15">
      <c r="A2684" s="877" t="s">
        <v>213</v>
      </c>
      <c r="B2684" s="869" t="s">
        <v>214</v>
      </c>
      <c r="C2684" s="933" t="s">
        <v>215</v>
      </c>
      <c r="D2684" s="890">
        <v>44330</v>
      </c>
      <c r="E2684" s="904"/>
      <c r="F2684" s="855" t="s">
        <v>14138</v>
      </c>
    </row>
    <row r="2685" spans="1:6" ht="15">
      <c r="A2685" s="877" t="s">
        <v>3624</v>
      </c>
      <c r="B2685" s="869" t="s">
        <v>216</v>
      </c>
      <c r="C2685" s="894" t="s">
        <v>3625</v>
      </c>
      <c r="D2685" s="890">
        <v>26620</v>
      </c>
      <c r="E2685" s="904"/>
      <c r="F2685" s="855" t="s">
        <v>14138</v>
      </c>
    </row>
    <row r="2686" spans="1:6" ht="15">
      <c r="A2686" s="877" t="s">
        <v>3626</v>
      </c>
      <c r="B2686" s="869" t="s">
        <v>217</v>
      </c>
      <c r="C2686" s="894" t="s">
        <v>3627</v>
      </c>
      <c r="D2686" s="890">
        <v>53240</v>
      </c>
      <c r="E2686" s="904"/>
      <c r="F2686" s="855" t="s">
        <v>14138</v>
      </c>
    </row>
    <row r="2687" spans="1:6" ht="15">
      <c r="A2687" s="877" t="s">
        <v>3628</v>
      </c>
      <c r="B2687" s="869" t="s">
        <v>219</v>
      </c>
      <c r="C2687" s="894" t="s">
        <v>3629</v>
      </c>
      <c r="D2687" s="890">
        <v>62040</v>
      </c>
      <c r="E2687" s="904"/>
      <c r="F2687" s="855" t="s">
        <v>14138</v>
      </c>
    </row>
    <row r="2688" spans="1:6" ht="30">
      <c r="A2688" s="877" t="s">
        <v>3630</v>
      </c>
      <c r="B2688" s="869" t="s">
        <v>222</v>
      </c>
      <c r="C2688" s="894" t="s">
        <v>3631</v>
      </c>
      <c r="D2688" s="890">
        <v>30200</v>
      </c>
      <c r="E2688" s="904"/>
      <c r="F2688" s="855" t="s">
        <v>14138</v>
      </c>
    </row>
    <row r="2689" spans="1:7" ht="15">
      <c r="A2689" s="877" t="s">
        <v>3632</v>
      </c>
      <c r="B2689" s="869" t="s">
        <v>225</v>
      </c>
      <c r="C2689" s="894" t="s">
        <v>3633</v>
      </c>
      <c r="D2689" s="890">
        <v>24920</v>
      </c>
      <c r="E2689" s="904"/>
      <c r="F2689" s="855" t="s">
        <v>14138</v>
      </c>
    </row>
    <row r="2690" spans="1:7" ht="15">
      <c r="A2690" s="877" t="s">
        <v>3634</v>
      </c>
      <c r="B2690" s="869" t="s">
        <v>228</v>
      </c>
      <c r="C2690" s="894" t="s">
        <v>3635</v>
      </c>
      <c r="D2690" s="890">
        <v>106370</v>
      </c>
      <c r="E2690" s="904"/>
      <c r="F2690" s="855" t="s">
        <v>14138</v>
      </c>
    </row>
    <row r="2691" spans="1:7" ht="15">
      <c r="A2691" s="877" t="s">
        <v>3636</v>
      </c>
      <c r="B2691" s="869" t="s">
        <v>231</v>
      </c>
      <c r="C2691" s="894" t="s">
        <v>3637</v>
      </c>
      <c r="D2691" s="890">
        <v>31960</v>
      </c>
      <c r="E2691" s="904"/>
      <c r="F2691" s="855" t="s">
        <v>14138</v>
      </c>
    </row>
    <row r="2692" spans="1:7" ht="15">
      <c r="A2692" s="877" t="s">
        <v>3638</v>
      </c>
      <c r="B2692" s="869" t="s">
        <v>234</v>
      </c>
      <c r="C2692" s="894" t="s">
        <v>3639</v>
      </c>
      <c r="D2692" s="890">
        <v>70950</v>
      </c>
      <c r="E2692" s="904"/>
      <c r="F2692" s="855" t="s">
        <v>14138</v>
      </c>
    </row>
    <row r="2693" spans="1:7" ht="30">
      <c r="A2693" s="877" t="s">
        <v>218</v>
      </c>
      <c r="B2693" s="869" t="s">
        <v>237</v>
      </c>
      <c r="C2693" s="894" t="s">
        <v>220</v>
      </c>
      <c r="D2693" s="890">
        <v>17820</v>
      </c>
      <c r="E2693" s="904"/>
      <c r="F2693" s="855" t="s">
        <v>14138</v>
      </c>
    </row>
    <row r="2694" spans="1:7" ht="15">
      <c r="A2694" s="877" t="s">
        <v>221</v>
      </c>
      <c r="B2694" s="869" t="s">
        <v>239</v>
      </c>
      <c r="C2694" s="894" t="s">
        <v>223</v>
      </c>
      <c r="D2694" s="890">
        <v>17820</v>
      </c>
      <c r="E2694" s="904"/>
      <c r="F2694" s="855" t="s">
        <v>14138</v>
      </c>
    </row>
    <row r="2695" spans="1:7" ht="30">
      <c r="A2695" s="877" t="s">
        <v>224</v>
      </c>
      <c r="B2695" s="869" t="s">
        <v>240</v>
      </c>
      <c r="C2695" s="894" t="s">
        <v>226</v>
      </c>
      <c r="D2695" s="890">
        <v>21290</v>
      </c>
      <c r="E2695" s="904"/>
      <c r="F2695" s="855" t="s">
        <v>14138</v>
      </c>
    </row>
    <row r="2696" spans="1:7" ht="30">
      <c r="A2696" s="877" t="s">
        <v>227</v>
      </c>
      <c r="B2696" s="869" t="s">
        <v>242</v>
      </c>
      <c r="C2696" s="894" t="s">
        <v>229</v>
      </c>
      <c r="D2696" s="890">
        <v>88660</v>
      </c>
      <c r="E2696" s="904"/>
      <c r="F2696" s="855" t="s">
        <v>14138</v>
      </c>
    </row>
    <row r="2697" spans="1:7" ht="30">
      <c r="A2697" s="877" t="s">
        <v>230</v>
      </c>
      <c r="B2697" s="869" t="s">
        <v>245</v>
      </c>
      <c r="C2697" s="894" t="s">
        <v>232</v>
      </c>
      <c r="D2697" s="890">
        <v>53240</v>
      </c>
      <c r="E2697" s="904"/>
      <c r="F2697" s="855" t="s">
        <v>14138</v>
      </c>
    </row>
    <row r="2698" spans="1:7" ht="30">
      <c r="A2698" s="877" t="s">
        <v>233</v>
      </c>
      <c r="B2698" s="869" t="s">
        <v>248</v>
      </c>
      <c r="C2698" s="894" t="s">
        <v>235</v>
      </c>
      <c r="D2698" s="890">
        <v>26620</v>
      </c>
      <c r="E2698" s="904"/>
      <c r="F2698" s="855" t="s">
        <v>14138</v>
      </c>
    </row>
    <row r="2699" spans="1:7" ht="30">
      <c r="A2699" s="877" t="s">
        <v>236</v>
      </c>
      <c r="B2699" s="869" t="s">
        <v>251</v>
      </c>
      <c r="C2699" s="894" t="s">
        <v>238</v>
      </c>
      <c r="D2699" s="890">
        <v>35530</v>
      </c>
      <c r="E2699" s="904"/>
      <c r="F2699" s="855" t="s">
        <v>14138</v>
      </c>
    </row>
    <row r="2700" spans="1:7" ht="15">
      <c r="A2700" s="877" t="s">
        <v>241</v>
      </c>
      <c r="B2700" s="869" t="s">
        <v>253</v>
      </c>
      <c r="C2700" s="894" t="s">
        <v>243</v>
      </c>
      <c r="D2700" s="890">
        <v>35530</v>
      </c>
      <c r="E2700" s="904"/>
      <c r="F2700" s="855" t="s">
        <v>14138</v>
      </c>
    </row>
    <row r="2701" spans="1:7" ht="16.5">
      <c r="A2701" s="877" t="s">
        <v>244</v>
      </c>
      <c r="B2701" s="869" t="s">
        <v>257</v>
      </c>
      <c r="C2701" s="889" t="s">
        <v>246</v>
      </c>
      <c r="D2701" s="890">
        <v>53240</v>
      </c>
      <c r="E2701" s="905" t="s">
        <v>5899</v>
      </c>
      <c r="F2701" s="855" t="s">
        <v>14138</v>
      </c>
    </row>
    <row r="2702" spans="1:7" ht="15">
      <c r="A2702" s="877" t="s">
        <v>247</v>
      </c>
      <c r="B2702" s="869" t="s">
        <v>260</v>
      </c>
      <c r="C2702" s="889" t="s">
        <v>249</v>
      </c>
      <c r="D2702" s="890">
        <v>35530</v>
      </c>
      <c r="E2702" s="904"/>
      <c r="F2702" s="855" t="s">
        <v>14138</v>
      </c>
    </row>
    <row r="2703" spans="1:7" ht="15">
      <c r="A2703" s="865" t="s">
        <v>8074</v>
      </c>
      <c r="B2703" s="873" t="s">
        <v>8078</v>
      </c>
      <c r="C2703" s="889" t="s">
        <v>8075</v>
      </c>
      <c r="D2703" s="948">
        <v>286200</v>
      </c>
      <c r="E2703" s="904"/>
      <c r="F2703" s="855" t="s">
        <v>14138</v>
      </c>
      <c r="G2703" s="867" t="s">
        <v>13877</v>
      </c>
    </row>
    <row r="2704" spans="1:7" ht="15">
      <c r="A2704" s="865" t="s">
        <v>8076</v>
      </c>
      <c r="B2704" s="873" t="s">
        <v>8079</v>
      </c>
      <c r="C2704" s="889" t="s">
        <v>8077</v>
      </c>
      <c r="D2704" s="948">
        <v>289700</v>
      </c>
      <c r="E2704" s="904"/>
      <c r="F2704" s="855" t="s">
        <v>14138</v>
      </c>
      <c r="G2704" s="867" t="s">
        <v>13877</v>
      </c>
    </row>
    <row r="2705" spans="1:7" ht="15">
      <c r="A2705" s="865" t="s">
        <v>250</v>
      </c>
      <c r="B2705" s="873" t="s">
        <v>263</v>
      </c>
      <c r="C2705" s="889" t="s">
        <v>8073</v>
      </c>
      <c r="D2705" s="948">
        <v>292800</v>
      </c>
      <c r="E2705" s="904"/>
      <c r="F2705" s="855" t="s">
        <v>14138</v>
      </c>
      <c r="G2705" s="867" t="s">
        <v>13877</v>
      </c>
    </row>
    <row r="2706" spans="1:7" ht="15">
      <c r="A2706" s="877" t="s">
        <v>252</v>
      </c>
      <c r="B2706" s="869" t="s">
        <v>3640</v>
      </c>
      <c r="C2706" s="894" t="s">
        <v>9952</v>
      </c>
      <c r="D2706" s="890">
        <v>64520</v>
      </c>
      <c r="E2706" s="904"/>
      <c r="F2706" s="855" t="s">
        <v>14138</v>
      </c>
      <c r="G2706" s="867"/>
    </row>
    <row r="2707" spans="1:7" ht="15">
      <c r="A2707" s="877" t="s">
        <v>10120</v>
      </c>
      <c r="B2707" s="869" t="s">
        <v>9973</v>
      </c>
      <c r="C2707" s="894" t="s">
        <v>10646</v>
      </c>
      <c r="D2707" s="890">
        <v>72600</v>
      </c>
      <c r="E2707" s="904"/>
      <c r="F2707" s="855" t="s">
        <v>14138</v>
      </c>
      <c r="G2707" s="867"/>
    </row>
    <row r="2708" spans="1:7" ht="15">
      <c r="A2708" s="877" t="s">
        <v>10121</v>
      </c>
      <c r="B2708" s="869" t="s">
        <v>9974</v>
      </c>
      <c r="C2708" s="894" t="s">
        <v>10647</v>
      </c>
      <c r="D2708" s="890">
        <v>96800</v>
      </c>
      <c r="E2708" s="904"/>
      <c r="F2708" s="855" t="s">
        <v>14138</v>
      </c>
      <c r="G2708" s="867"/>
    </row>
    <row r="2709" spans="1:7" ht="15">
      <c r="A2709" s="877" t="s">
        <v>7628</v>
      </c>
      <c r="B2709" s="869" t="s">
        <v>7639</v>
      </c>
      <c r="C2709" s="894" t="s">
        <v>10273</v>
      </c>
      <c r="D2709" s="890">
        <v>36300</v>
      </c>
      <c r="E2709" s="904"/>
      <c r="F2709" s="855" t="s">
        <v>14138</v>
      </c>
      <c r="G2709" s="867"/>
    </row>
    <row r="2710" spans="1:7" ht="15">
      <c r="A2710" s="877" t="s">
        <v>7629</v>
      </c>
      <c r="B2710" s="869" t="s">
        <v>7640</v>
      </c>
      <c r="C2710" s="894" t="s">
        <v>9947</v>
      </c>
      <c r="D2710" s="890">
        <v>60500</v>
      </c>
      <c r="E2710" s="904"/>
      <c r="F2710" s="855" t="s">
        <v>14138</v>
      </c>
      <c r="G2710" s="867"/>
    </row>
    <row r="2711" spans="1:7" ht="30">
      <c r="A2711" s="877" t="s">
        <v>10122</v>
      </c>
      <c r="B2711" s="869" t="s">
        <v>9944</v>
      </c>
      <c r="C2711" s="894" t="s">
        <v>9945</v>
      </c>
      <c r="D2711" s="890">
        <v>60500</v>
      </c>
      <c r="E2711" s="904"/>
      <c r="F2711" s="855" t="s">
        <v>14138</v>
      </c>
      <c r="G2711" s="867"/>
    </row>
    <row r="2712" spans="1:7" ht="30">
      <c r="A2712" s="877" t="s">
        <v>10123</v>
      </c>
      <c r="B2712" s="869" t="s">
        <v>9946</v>
      </c>
      <c r="C2712" s="894" t="s">
        <v>9972</v>
      </c>
      <c r="D2712" s="890">
        <v>72600</v>
      </c>
      <c r="E2712" s="904"/>
      <c r="F2712" s="855" t="s">
        <v>14138</v>
      </c>
      <c r="G2712" s="867"/>
    </row>
    <row r="2713" spans="1:7" ht="15">
      <c r="A2713" s="877" t="s">
        <v>254</v>
      </c>
      <c r="B2713" s="869" t="s">
        <v>3641</v>
      </c>
      <c r="C2713" s="894" t="s">
        <v>255</v>
      </c>
      <c r="D2713" s="890">
        <v>21290</v>
      </c>
      <c r="E2713" s="904"/>
      <c r="F2713" s="855" t="s">
        <v>14138</v>
      </c>
      <c r="G2713" s="867"/>
    </row>
    <row r="2714" spans="1:7" ht="30">
      <c r="A2714" s="865" t="s">
        <v>10124</v>
      </c>
      <c r="B2714" s="873" t="s">
        <v>9948</v>
      </c>
      <c r="C2714" s="889" t="s">
        <v>10547</v>
      </c>
      <c r="D2714" s="948">
        <v>135350</v>
      </c>
      <c r="E2714" s="904"/>
      <c r="F2714" s="855" t="s">
        <v>14138</v>
      </c>
      <c r="G2714" s="867" t="s">
        <v>13877</v>
      </c>
    </row>
    <row r="2715" spans="1:7" ht="30">
      <c r="A2715" s="865" t="s">
        <v>10125</v>
      </c>
      <c r="B2715" s="873" t="s">
        <v>9949</v>
      </c>
      <c r="C2715" s="889" t="s">
        <v>10548</v>
      </c>
      <c r="D2715" s="948">
        <v>137750</v>
      </c>
      <c r="E2715" s="904"/>
      <c r="F2715" s="855" t="s">
        <v>14138</v>
      </c>
      <c r="G2715" s="867" t="s">
        <v>13877</v>
      </c>
    </row>
    <row r="2716" spans="1:7" ht="30">
      <c r="A2716" s="877" t="s">
        <v>10126</v>
      </c>
      <c r="B2716" s="869" t="s">
        <v>9950</v>
      </c>
      <c r="C2716" s="894" t="s">
        <v>9951</v>
      </c>
      <c r="D2716" s="890">
        <v>198000</v>
      </c>
      <c r="E2716" s="904"/>
      <c r="F2716" s="855" t="s">
        <v>14138</v>
      </c>
      <c r="G2716" s="867"/>
    </row>
    <row r="2717" spans="1:7" ht="15">
      <c r="A2717" s="877" t="s">
        <v>256</v>
      </c>
      <c r="B2717" s="869" t="s">
        <v>3642</v>
      </c>
      <c r="C2717" s="894" t="s">
        <v>258</v>
      </c>
      <c r="D2717" s="890">
        <v>26620</v>
      </c>
      <c r="E2717" s="904"/>
      <c r="F2717" s="855" t="s">
        <v>14138</v>
      </c>
      <c r="G2717" s="867"/>
    </row>
    <row r="2718" spans="1:7" ht="15">
      <c r="A2718" s="877" t="s">
        <v>259</v>
      </c>
      <c r="B2718" s="869" t="s">
        <v>3643</v>
      </c>
      <c r="C2718" s="894" t="s">
        <v>261</v>
      </c>
      <c r="D2718" s="890">
        <v>47910</v>
      </c>
      <c r="E2718" s="904"/>
      <c r="F2718" s="855" t="s">
        <v>14138</v>
      </c>
      <c r="G2718" s="867"/>
    </row>
    <row r="2719" spans="1:7" ht="15">
      <c r="A2719" s="877" t="s">
        <v>262</v>
      </c>
      <c r="B2719" s="869" t="s">
        <v>3644</v>
      </c>
      <c r="C2719" s="894" t="s">
        <v>264</v>
      </c>
      <c r="D2719" s="890">
        <v>70950</v>
      </c>
      <c r="E2719" s="904"/>
      <c r="F2719" s="855" t="s">
        <v>14138</v>
      </c>
      <c r="G2719" s="867"/>
    </row>
    <row r="2720" spans="1:7" ht="30">
      <c r="A2720" s="865" t="s">
        <v>10541</v>
      </c>
      <c r="B2720" s="873" t="s">
        <v>10542</v>
      </c>
      <c r="C2720" s="889" t="s">
        <v>10543</v>
      </c>
      <c r="D2720" s="948">
        <v>158450</v>
      </c>
      <c r="E2720" s="904"/>
      <c r="F2720" s="855" t="s">
        <v>14138</v>
      </c>
      <c r="G2720" s="867" t="s">
        <v>13877</v>
      </c>
    </row>
    <row r="2721" spans="1:7" ht="30">
      <c r="A2721" s="865" t="s">
        <v>10544</v>
      </c>
      <c r="B2721" s="873" t="s">
        <v>10545</v>
      </c>
      <c r="C2721" s="889" t="s">
        <v>10546</v>
      </c>
      <c r="D2721" s="948">
        <v>159750</v>
      </c>
      <c r="E2721" s="904"/>
      <c r="F2721" s="855" t="s">
        <v>14138</v>
      </c>
      <c r="G2721" s="867" t="s">
        <v>13877</v>
      </c>
    </row>
    <row r="2722" spans="1:7" ht="15">
      <c r="A2722" s="877" t="s">
        <v>7630</v>
      </c>
      <c r="B2722" s="869" t="s">
        <v>7641</v>
      </c>
      <c r="C2722" s="894" t="s">
        <v>7631</v>
      </c>
      <c r="D2722" s="890">
        <v>32230</v>
      </c>
      <c r="E2722" s="904"/>
      <c r="F2722" s="855" t="s">
        <v>14138</v>
      </c>
      <c r="G2722" s="867"/>
    </row>
    <row r="2723" spans="1:7" ht="15">
      <c r="A2723" s="877" t="s">
        <v>7632</v>
      </c>
      <c r="B2723" s="869" t="s">
        <v>7644</v>
      </c>
      <c r="C2723" s="894" t="s">
        <v>7633</v>
      </c>
      <c r="D2723" s="890">
        <v>32230</v>
      </c>
      <c r="E2723" s="904"/>
      <c r="F2723" s="855" t="s">
        <v>14138</v>
      </c>
      <c r="G2723" s="867"/>
    </row>
    <row r="2724" spans="1:7" ht="15">
      <c r="A2724" s="877" t="s">
        <v>10127</v>
      </c>
      <c r="B2724" s="869" t="s">
        <v>9975</v>
      </c>
      <c r="C2724" s="894" t="s">
        <v>9984</v>
      </c>
      <c r="D2724" s="890">
        <v>18150</v>
      </c>
      <c r="E2724" s="904"/>
      <c r="F2724" s="855" t="s">
        <v>14138</v>
      </c>
      <c r="G2724" s="867"/>
    </row>
    <row r="2725" spans="1:7" ht="15">
      <c r="A2725" s="877" t="s">
        <v>10128</v>
      </c>
      <c r="B2725" s="869" t="s">
        <v>9976</v>
      </c>
      <c r="C2725" s="894" t="s">
        <v>9985</v>
      </c>
      <c r="D2725" s="890">
        <v>36300</v>
      </c>
      <c r="E2725" s="904"/>
      <c r="F2725" s="855" t="s">
        <v>14138</v>
      </c>
      <c r="G2725" s="867"/>
    </row>
    <row r="2726" spans="1:7" ht="15">
      <c r="A2726" s="877" t="s">
        <v>10129</v>
      </c>
      <c r="B2726" s="869" t="s">
        <v>9977</v>
      </c>
      <c r="C2726" s="894" t="s">
        <v>9986</v>
      </c>
      <c r="D2726" s="890">
        <v>36300</v>
      </c>
      <c r="E2726" s="904"/>
      <c r="F2726" s="855" t="s">
        <v>14138</v>
      </c>
      <c r="G2726" s="867"/>
    </row>
    <row r="2727" spans="1:7" ht="30">
      <c r="A2727" s="877" t="s">
        <v>10130</v>
      </c>
      <c r="B2727" s="869" t="s">
        <v>9978</v>
      </c>
      <c r="C2727" s="894" t="s">
        <v>9987</v>
      </c>
      <c r="D2727" s="890">
        <v>54450</v>
      </c>
      <c r="E2727" s="904"/>
      <c r="F2727" s="855" t="s">
        <v>14138</v>
      </c>
      <c r="G2727" s="867"/>
    </row>
    <row r="2728" spans="1:7" ht="30">
      <c r="A2728" s="877" t="s">
        <v>10131</v>
      </c>
      <c r="B2728" s="869" t="s">
        <v>9979</v>
      </c>
      <c r="C2728" s="894" t="s">
        <v>9988</v>
      </c>
      <c r="D2728" s="890">
        <v>145200</v>
      </c>
      <c r="E2728" s="904"/>
      <c r="F2728" s="855" t="s">
        <v>14138</v>
      </c>
      <c r="G2728" s="867"/>
    </row>
    <row r="2729" spans="1:7" ht="30">
      <c r="A2729" s="865" t="s">
        <v>10132</v>
      </c>
      <c r="B2729" s="873" t="s">
        <v>9980</v>
      </c>
      <c r="C2729" s="889" t="s">
        <v>9989</v>
      </c>
      <c r="D2729" s="948">
        <v>155150</v>
      </c>
      <c r="E2729" s="904"/>
      <c r="F2729" s="855" t="s">
        <v>14138</v>
      </c>
      <c r="G2729" s="867" t="s">
        <v>13877</v>
      </c>
    </row>
    <row r="2730" spans="1:7" ht="15">
      <c r="A2730" s="877" t="s">
        <v>10133</v>
      </c>
      <c r="B2730" s="869" t="s">
        <v>9981</v>
      </c>
      <c r="C2730" s="894" t="s">
        <v>9990</v>
      </c>
      <c r="D2730" s="890">
        <v>18150</v>
      </c>
      <c r="E2730" s="904"/>
      <c r="F2730" s="855" t="s">
        <v>14138</v>
      </c>
      <c r="G2730" s="867"/>
    </row>
    <row r="2731" spans="1:7" ht="15">
      <c r="A2731" s="865" t="s">
        <v>10134</v>
      </c>
      <c r="B2731" s="873" t="s">
        <v>9982</v>
      </c>
      <c r="C2731" s="889" t="s">
        <v>9991</v>
      </c>
      <c r="D2731" s="948">
        <v>164650</v>
      </c>
      <c r="E2731" s="904"/>
      <c r="F2731" s="855" t="s">
        <v>14138</v>
      </c>
      <c r="G2731" s="867" t="s">
        <v>13877</v>
      </c>
    </row>
    <row r="2732" spans="1:7" ht="30">
      <c r="A2732" s="865" t="s">
        <v>10135</v>
      </c>
      <c r="B2732" s="873" t="s">
        <v>9983</v>
      </c>
      <c r="C2732" s="889" t="s">
        <v>9992</v>
      </c>
      <c r="D2732" s="948">
        <v>164000</v>
      </c>
      <c r="E2732" s="904"/>
      <c r="F2732" s="855" t="s">
        <v>14138</v>
      </c>
      <c r="G2732" s="867" t="s">
        <v>13877</v>
      </c>
    </row>
    <row r="2733" spans="1:7" ht="45">
      <c r="A2733" s="865" t="s">
        <v>10107</v>
      </c>
      <c r="B2733" s="873" t="s">
        <v>10670</v>
      </c>
      <c r="C2733" s="889" t="s">
        <v>9940</v>
      </c>
      <c r="D2733" s="948">
        <v>165200</v>
      </c>
      <c r="E2733" s="904"/>
      <c r="F2733" s="855" t="s">
        <v>14138</v>
      </c>
      <c r="G2733" s="867" t="s">
        <v>13877</v>
      </c>
    </row>
    <row r="2734" spans="1:7" ht="15.75">
      <c r="A2734" s="877"/>
      <c r="B2734" s="869"/>
      <c r="C2734" s="941" t="s">
        <v>8208</v>
      </c>
      <c r="D2734" s="890"/>
      <c r="E2734" s="904"/>
      <c r="F2734" s="867"/>
      <c r="G2734" s="867"/>
    </row>
    <row r="2735" spans="1:7" ht="15">
      <c r="A2735" s="877" t="s">
        <v>8209</v>
      </c>
      <c r="B2735" s="869" t="s">
        <v>8081</v>
      </c>
      <c r="C2735" s="894" t="s">
        <v>8222</v>
      </c>
      <c r="D2735" s="890">
        <v>1820</v>
      </c>
      <c r="E2735" s="904"/>
      <c r="F2735" s="867" t="s">
        <v>14138</v>
      </c>
      <c r="G2735" s="867"/>
    </row>
    <row r="2736" spans="1:7" ht="15">
      <c r="A2736" s="877" t="s">
        <v>15155</v>
      </c>
      <c r="B2736" s="869" t="s">
        <v>8082</v>
      </c>
      <c r="C2736" s="894" t="s">
        <v>747</v>
      </c>
      <c r="D2736" s="890">
        <v>2860</v>
      </c>
      <c r="E2736" s="904"/>
      <c r="F2736" s="867" t="s">
        <v>14138</v>
      </c>
      <c r="G2736" s="867"/>
    </row>
    <row r="2737" spans="1:7" ht="15">
      <c r="A2737" s="877" t="s">
        <v>8211</v>
      </c>
      <c r="B2737" s="869" t="s">
        <v>8083</v>
      </c>
      <c r="C2737" s="894" t="s">
        <v>748</v>
      </c>
      <c r="D2737" s="890">
        <v>7980</v>
      </c>
      <c r="E2737" s="904"/>
      <c r="F2737" s="867" t="s">
        <v>14138</v>
      </c>
      <c r="G2737" s="867"/>
    </row>
    <row r="2738" spans="1:7" ht="30">
      <c r="A2738" s="877" t="s">
        <v>8212</v>
      </c>
      <c r="B2738" s="869" t="s">
        <v>8084</v>
      </c>
      <c r="C2738" s="894" t="s">
        <v>749</v>
      </c>
      <c r="D2738" s="890">
        <v>3960</v>
      </c>
      <c r="E2738" s="904"/>
      <c r="F2738" s="867" t="s">
        <v>14138</v>
      </c>
      <c r="G2738" s="867"/>
    </row>
    <row r="2739" spans="1:7" ht="30">
      <c r="A2739" s="877" t="s">
        <v>8213</v>
      </c>
      <c r="B2739" s="869" t="s">
        <v>8158</v>
      </c>
      <c r="C2739" s="894" t="s">
        <v>753</v>
      </c>
      <c r="D2739" s="890">
        <v>8250</v>
      </c>
      <c r="E2739" s="904"/>
      <c r="F2739" s="867" t="s">
        <v>14138</v>
      </c>
      <c r="G2739" s="867"/>
    </row>
    <row r="2740" spans="1:7" ht="15">
      <c r="A2740" s="877" t="s">
        <v>8214</v>
      </c>
      <c r="B2740" s="869" t="s">
        <v>8159</v>
      </c>
      <c r="C2740" s="894" t="s">
        <v>754</v>
      </c>
      <c r="D2740" s="890">
        <v>6270</v>
      </c>
      <c r="E2740" s="904"/>
      <c r="F2740" s="867" t="s">
        <v>14138</v>
      </c>
      <c r="G2740" s="867"/>
    </row>
    <row r="2741" spans="1:7" ht="30">
      <c r="A2741" s="877" t="s">
        <v>8215</v>
      </c>
      <c r="B2741" s="869" t="s">
        <v>8160</v>
      </c>
      <c r="C2741" s="894" t="s">
        <v>8220</v>
      </c>
      <c r="D2741" s="890">
        <v>7980</v>
      </c>
      <c r="E2741" s="904"/>
      <c r="F2741" s="867" t="s">
        <v>14138</v>
      </c>
      <c r="G2741" s="867"/>
    </row>
    <row r="2742" spans="1:7" ht="15">
      <c r="A2742" s="877" t="s">
        <v>8216</v>
      </c>
      <c r="B2742" s="869" t="s">
        <v>8161</v>
      </c>
      <c r="C2742" s="894" t="s">
        <v>8221</v>
      </c>
      <c r="D2742" s="890">
        <v>4950</v>
      </c>
      <c r="E2742" s="904"/>
      <c r="F2742" s="867" t="s">
        <v>14138</v>
      </c>
      <c r="G2742" s="867"/>
    </row>
    <row r="2743" spans="1:7" ht="15">
      <c r="A2743" s="877" t="s">
        <v>8217</v>
      </c>
      <c r="B2743" s="869" t="s">
        <v>8162</v>
      </c>
      <c r="C2743" s="894" t="s">
        <v>755</v>
      </c>
      <c r="D2743" s="890">
        <v>7210</v>
      </c>
      <c r="E2743" s="904"/>
      <c r="F2743" s="867" t="s">
        <v>14138</v>
      </c>
      <c r="G2743" s="867"/>
    </row>
    <row r="2744" spans="1:7" ht="15">
      <c r="A2744" s="877" t="s">
        <v>8218</v>
      </c>
      <c r="B2744" s="869" t="s">
        <v>8163</v>
      </c>
      <c r="C2744" s="894" t="s">
        <v>756</v>
      </c>
      <c r="D2744" s="890">
        <v>2920</v>
      </c>
      <c r="E2744" s="904"/>
      <c r="F2744" s="867" t="s">
        <v>14138</v>
      </c>
      <c r="G2744" s="867"/>
    </row>
    <row r="2745" spans="1:7" ht="15">
      <c r="A2745" s="877" t="s">
        <v>8219</v>
      </c>
      <c r="B2745" s="869" t="s">
        <v>8164</v>
      </c>
      <c r="C2745" s="894" t="s">
        <v>8223</v>
      </c>
      <c r="D2745" s="890">
        <v>4510</v>
      </c>
      <c r="E2745" s="904"/>
      <c r="F2745" s="867" t="s">
        <v>14138</v>
      </c>
      <c r="G2745" s="867"/>
    </row>
    <row r="2746" spans="1:7" ht="15.75">
      <c r="A2746" s="877"/>
      <c r="B2746" s="869"/>
      <c r="C2746" s="941" t="s">
        <v>8080</v>
      </c>
      <c r="D2746" s="890"/>
      <c r="E2746" s="904"/>
      <c r="F2746" s="867"/>
      <c r="G2746" s="867"/>
    </row>
    <row r="2747" spans="1:7" ht="30">
      <c r="A2747" s="865" t="s">
        <v>8085</v>
      </c>
      <c r="B2747" s="873" t="s">
        <v>8170</v>
      </c>
      <c r="C2747" s="889" t="s">
        <v>8086</v>
      </c>
      <c r="D2747" s="890">
        <v>35250</v>
      </c>
      <c r="E2747" s="898"/>
      <c r="F2747" s="867" t="s">
        <v>14138</v>
      </c>
      <c r="G2747" s="867" t="s">
        <v>13887</v>
      </c>
    </row>
    <row r="2748" spans="1:7" ht="30">
      <c r="A2748" s="865" t="s">
        <v>8087</v>
      </c>
      <c r="B2748" s="873" t="s">
        <v>8171</v>
      </c>
      <c r="C2748" s="889" t="s">
        <v>8088</v>
      </c>
      <c r="D2748" s="890">
        <v>41350</v>
      </c>
      <c r="E2748" s="898"/>
      <c r="F2748" s="867" t="s">
        <v>14138</v>
      </c>
      <c r="G2748" s="867" t="s">
        <v>13887</v>
      </c>
    </row>
    <row r="2749" spans="1:7" ht="30">
      <c r="A2749" s="865" t="s">
        <v>8089</v>
      </c>
      <c r="B2749" s="873" t="s">
        <v>8172</v>
      </c>
      <c r="C2749" s="889" t="s">
        <v>8090</v>
      </c>
      <c r="D2749" s="890">
        <v>100950</v>
      </c>
      <c r="E2749" s="898"/>
      <c r="F2749" s="867" t="s">
        <v>14138</v>
      </c>
      <c r="G2749" s="867" t="s">
        <v>13887</v>
      </c>
    </row>
    <row r="2750" spans="1:7" ht="45">
      <c r="A2750" s="865" t="s">
        <v>8091</v>
      </c>
      <c r="B2750" s="873" t="s">
        <v>8173</v>
      </c>
      <c r="C2750" s="889" t="s">
        <v>13947</v>
      </c>
      <c r="D2750" s="890">
        <v>41700</v>
      </c>
      <c r="E2750" s="898"/>
      <c r="F2750" s="867" t="s">
        <v>14138</v>
      </c>
      <c r="G2750" s="867" t="s">
        <v>13887</v>
      </c>
    </row>
    <row r="2751" spans="1:7" ht="45">
      <c r="A2751" s="865" t="s">
        <v>8093</v>
      </c>
      <c r="B2751" s="873" t="s">
        <v>8174</v>
      </c>
      <c r="C2751" s="889" t="s">
        <v>8094</v>
      </c>
      <c r="D2751" s="890">
        <v>104500</v>
      </c>
      <c r="E2751" s="898"/>
      <c r="F2751" s="867" t="s">
        <v>14138</v>
      </c>
      <c r="G2751" s="867" t="s">
        <v>13887</v>
      </c>
    </row>
    <row r="2752" spans="1:7" ht="30">
      <c r="A2752" s="865" t="s">
        <v>8095</v>
      </c>
      <c r="B2752" s="873" t="s">
        <v>8175</v>
      </c>
      <c r="C2752" s="889" t="s">
        <v>8096</v>
      </c>
      <c r="D2752" s="890">
        <v>42100</v>
      </c>
      <c r="E2752" s="898"/>
      <c r="F2752" s="867" t="s">
        <v>14138</v>
      </c>
      <c r="G2752" s="867" t="s">
        <v>13887</v>
      </c>
    </row>
    <row r="2753" spans="1:7" ht="30">
      <c r="A2753" s="865" t="s">
        <v>8097</v>
      </c>
      <c r="B2753" s="873" t="s">
        <v>8176</v>
      </c>
      <c r="C2753" s="889" t="s">
        <v>8098</v>
      </c>
      <c r="D2753" s="890">
        <v>114200</v>
      </c>
      <c r="E2753" s="898"/>
      <c r="F2753" s="867" t="s">
        <v>14138</v>
      </c>
      <c r="G2753" s="867" t="s">
        <v>13887</v>
      </c>
    </row>
    <row r="2754" spans="1:7" ht="30">
      <c r="A2754" s="865" t="s">
        <v>8099</v>
      </c>
      <c r="B2754" s="873" t="s">
        <v>8177</v>
      </c>
      <c r="C2754" s="889" t="s">
        <v>13948</v>
      </c>
      <c r="D2754" s="890">
        <v>50600</v>
      </c>
      <c r="E2754" s="898"/>
      <c r="F2754" s="867" t="s">
        <v>14138</v>
      </c>
      <c r="G2754" s="867" t="s">
        <v>13887</v>
      </c>
    </row>
    <row r="2755" spans="1:7" ht="15">
      <c r="A2755" s="865" t="s">
        <v>8101</v>
      </c>
      <c r="B2755" s="873" t="s">
        <v>8178</v>
      </c>
      <c r="C2755" s="889" t="s">
        <v>8102</v>
      </c>
      <c r="D2755" s="890">
        <v>35800</v>
      </c>
      <c r="E2755" s="898"/>
      <c r="F2755" s="867" t="s">
        <v>14138</v>
      </c>
      <c r="G2755" s="867" t="s">
        <v>13887</v>
      </c>
    </row>
    <row r="2756" spans="1:7" ht="15">
      <c r="A2756" s="865" t="s">
        <v>8103</v>
      </c>
      <c r="B2756" s="873" t="s">
        <v>8179</v>
      </c>
      <c r="C2756" s="889" t="s">
        <v>8104</v>
      </c>
      <c r="D2756" s="890">
        <v>28800</v>
      </c>
      <c r="E2756" s="898"/>
      <c r="F2756" s="867" t="s">
        <v>14138</v>
      </c>
      <c r="G2756" s="867" t="s">
        <v>13887</v>
      </c>
    </row>
    <row r="2757" spans="1:7" ht="15">
      <c r="A2757" s="891" t="s">
        <v>8105</v>
      </c>
      <c r="B2757" s="893" t="s">
        <v>8180</v>
      </c>
      <c r="C2757" s="894" t="s">
        <v>8106</v>
      </c>
      <c r="D2757" s="890">
        <v>39600</v>
      </c>
      <c r="E2757" s="904"/>
      <c r="F2757" s="867" t="s">
        <v>14138</v>
      </c>
      <c r="G2757" s="867"/>
    </row>
    <row r="2758" spans="1:7" ht="15">
      <c r="A2758" s="865" t="s">
        <v>8107</v>
      </c>
      <c r="B2758" s="873" t="s">
        <v>8181</v>
      </c>
      <c r="C2758" s="889" t="s">
        <v>8108</v>
      </c>
      <c r="D2758" s="890">
        <v>280700</v>
      </c>
      <c r="E2758" s="898"/>
      <c r="F2758" s="867" t="s">
        <v>14138</v>
      </c>
      <c r="G2758" s="867" t="s">
        <v>13887</v>
      </c>
    </row>
    <row r="2759" spans="1:7" ht="30">
      <c r="A2759" s="891" t="s">
        <v>8110</v>
      </c>
      <c r="B2759" s="893" t="s">
        <v>8182</v>
      </c>
      <c r="C2759" s="894" t="s">
        <v>8111</v>
      </c>
      <c r="D2759" s="890">
        <v>4400</v>
      </c>
      <c r="E2759" s="904"/>
      <c r="F2759" s="867" t="s">
        <v>14138</v>
      </c>
      <c r="G2759" s="867"/>
    </row>
    <row r="2760" spans="1:7" ht="30">
      <c r="A2760" s="891" t="s">
        <v>8112</v>
      </c>
      <c r="B2760" s="893" t="s">
        <v>8183</v>
      </c>
      <c r="C2760" s="894" t="s">
        <v>8113</v>
      </c>
      <c r="D2760" s="890">
        <v>2750</v>
      </c>
      <c r="E2760" s="904"/>
      <c r="F2760" s="867" t="s">
        <v>14138</v>
      </c>
      <c r="G2760" s="867"/>
    </row>
    <row r="2761" spans="1:7" ht="15">
      <c r="A2761" s="891" t="s">
        <v>8114</v>
      </c>
      <c r="B2761" s="893" t="s">
        <v>8184</v>
      </c>
      <c r="C2761" s="894" t="s">
        <v>8115</v>
      </c>
      <c r="D2761" s="890">
        <v>2200</v>
      </c>
      <c r="E2761" s="904"/>
      <c r="F2761" s="867" t="s">
        <v>14138</v>
      </c>
      <c r="G2761" s="867"/>
    </row>
    <row r="2762" spans="1:7" ht="30">
      <c r="A2762" s="891" t="s">
        <v>8116</v>
      </c>
      <c r="B2762" s="893" t="s">
        <v>8185</v>
      </c>
      <c r="C2762" s="894" t="s">
        <v>8117</v>
      </c>
      <c r="D2762" s="890">
        <v>22000</v>
      </c>
      <c r="E2762" s="904"/>
      <c r="F2762" s="867" t="s">
        <v>14138</v>
      </c>
      <c r="G2762" s="867"/>
    </row>
    <row r="2763" spans="1:7" ht="15">
      <c r="A2763" s="891" t="s">
        <v>8118</v>
      </c>
      <c r="B2763" s="893" t="s">
        <v>8186</v>
      </c>
      <c r="C2763" s="894" t="s">
        <v>8119</v>
      </c>
      <c r="D2763" s="890">
        <v>8800</v>
      </c>
      <c r="E2763" s="904"/>
      <c r="F2763" s="867" t="s">
        <v>14138</v>
      </c>
      <c r="G2763" s="867"/>
    </row>
    <row r="2764" spans="1:7" ht="15">
      <c r="A2764" s="865" t="s">
        <v>8120</v>
      </c>
      <c r="B2764" s="873" t="s">
        <v>8187</v>
      </c>
      <c r="C2764" s="889" t="s">
        <v>8121</v>
      </c>
      <c r="D2764" s="890">
        <v>8100</v>
      </c>
      <c r="E2764" s="898"/>
      <c r="F2764" s="867" t="s">
        <v>14138</v>
      </c>
      <c r="G2764" s="867" t="s">
        <v>13887</v>
      </c>
    </row>
    <row r="2765" spans="1:7" ht="30">
      <c r="A2765" s="865" t="s">
        <v>8122</v>
      </c>
      <c r="B2765" s="873" t="s">
        <v>8188</v>
      </c>
      <c r="C2765" s="889" t="s">
        <v>8123</v>
      </c>
      <c r="D2765" s="890">
        <v>4850</v>
      </c>
      <c r="E2765" s="898"/>
      <c r="F2765" s="867" t="s">
        <v>14138</v>
      </c>
      <c r="G2765" s="867" t="s">
        <v>13887</v>
      </c>
    </row>
    <row r="2766" spans="1:7" ht="30">
      <c r="A2766" s="891" t="s">
        <v>8124</v>
      </c>
      <c r="B2766" s="893" t="s">
        <v>8189</v>
      </c>
      <c r="C2766" s="894" t="s">
        <v>8125</v>
      </c>
      <c r="D2766" s="890">
        <v>5500</v>
      </c>
      <c r="E2766" s="904"/>
      <c r="F2766" s="867" t="s">
        <v>14138</v>
      </c>
      <c r="G2766" s="867"/>
    </row>
    <row r="2767" spans="1:7" ht="15">
      <c r="A2767" s="865" t="s">
        <v>8126</v>
      </c>
      <c r="B2767" s="873" t="s">
        <v>8190</v>
      </c>
      <c r="C2767" s="889" t="s">
        <v>8127</v>
      </c>
      <c r="D2767" s="890">
        <v>6750</v>
      </c>
      <c r="E2767" s="898"/>
      <c r="F2767" s="867" t="s">
        <v>14138</v>
      </c>
      <c r="G2767" s="867" t="s">
        <v>13887</v>
      </c>
    </row>
    <row r="2768" spans="1:7" ht="15">
      <c r="A2768" s="865" t="s">
        <v>8128</v>
      </c>
      <c r="B2768" s="873" t="s">
        <v>8191</v>
      </c>
      <c r="C2768" s="889" t="s">
        <v>8129</v>
      </c>
      <c r="D2768" s="890">
        <v>7000</v>
      </c>
      <c r="E2768" s="898"/>
      <c r="F2768" s="867" t="s">
        <v>14138</v>
      </c>
      <c r="G2768" s="867" t="s">
        <v>13887</v>
      </c>
    </row>
    <row r="2769" spans="1:7" ht="15">
      <c r="A2769" s="865" t="s">
        <v>8130</v>
      </c>
      <c r="B2769" s="873" t="s">
        <v>8192</v>
      </c>
      <c r="C2769" s="889" t="s">
        <v>8131</v>
      </c>
      <c r="D2769" s="890">
        <v>11850</v>
      </c>
      <c r="E2769" s="898"/>
      <c r="F2769" s="867" t="s">
        <v>14138</v>
      </c>
      <c r="G2769" s="867" t="s">
        <v>13887</v>
      </c>
    </row>
    <row r="2770" spans="1:7" ht="30">
      <c r="A2770" s="865" t="s">
        <v>8132</v>
      </c>
      <c r="B2770" s="873" t="s">
        <v>8193</v>
      </c>
      <c r="C2770" s="889" t="s">
        <v>8133</v>
      </c>
      <c r="D2770" s="890">
        <v>137700</v>
      </c>
      <c r="E2770" s="898"/>
      <c r="F2770" s="867" t="s">
        <v>14138</v>
      </c>
      <c r="G2770" s="867" t="s">
        <v>13887</v>
      </c>
    </row>
    <row r="2771" spans="1:7" ht="30">
      <c r="A2771" s="891" t="s">
        <v>8134</v>
      </c>
      <c r="B2771" s="893" t="s">
        <v>8194</v>
      </c>
      <c r="C2771" s="894" t="s">
        <v>8135</v>
      </c>
      <c r="D2771" s="890">
        <v>158400</v>
      </c>
      <c r="E2771" s="904"/>
      <c r="F2771" s="867" t="s">
        <v>14138</v>
      </c>
      <c r="G2771" s="867"/>
    </row>
    <row r="2772" spans="1:7" ht="30">
      <c r="A2772" s="865" t="s">
        <v>8136</v>
      </c>
      <c r="B2772" s="873" t="s">
        <v>8195</v>
      </c>
      <c r="C2772" s="889" t="s">
        <v>8137</v>
      </c>
      <c r="D2772" s="890">
        <v>26550</v>
      </c>
      <c r="E2772" s="898"/>
      <c r="F2772" s="867" t="s">
        <v>14138</v>
      </c>
      <c r="G2772" s="867" t="s">
        <v>13887</v>
      </c>
    </row>
    <row r="2773" spans="1:7" ht="30">
      <c r="A2773" s="865" t="s">
        <v>8138</v>
      </c>
      <c r="B2773" s="873" t="s">
        <v>8196</v>
      </c>
      <c r="C2773" s="889" t="s">
        <v>8646</v>
      </c>
      <c r="D2773" s="890">
        <v>47600</v>
      </c>
      <c r="E2773" s="898"/>
      <c r="F2773" s="867" t="s">
        <v>14138</v>
      </c>
      <c r="G2773" s="867" t="s">
        <v>13887</v>
      </c>
    </row>
    <row r="2774" spans="1:7" ht="30">
      <c r="A2774" s="865" t="s">
        <v>8139</v>
      </c>
      <c r="B2774" s="873" t="s">
        <v>8197</v>
      </c>
      <c r="C2774" s="889" t="s">
        <v>8140</v>
      </c>
      <c r="D2774" s="890">
        <v>68600</v>
      </c>
      <c r="E2774" s="898"/>
      <c r="F2774" s="867" t="s">
        <v>14138</v>
      </c>
      <c r="G2774" s="867" t="s">
        <v>13887</v>
      </c>
    </row>
    <row r="2775" spans="1:7" ht="15">
      <c r="A2775" s="865" t="s">
        <v>8141</v>
      </c>
      <c r="B2775" s="873" t="s">
        <v>8198</v>
      </c>
      <c r="C2775" s="889" t="s">
        <v>8142</v>
      </c>
      <c r="D2775" s="890">
        <v>10450</v>
      </c>
      <c r="E2775" s="898"/>
      <c r="F2775" s="867" t="s">
        <v>14138</v>
      </c>
      <c r="G2775" s="867" t="s">
        <v>13887</v>
      </c>
    </row>
    <row r="2776" spans="1:7" ht="15">
      <c r="A2776" s="865" t="s">
        <v>8143</v>
      </c>
      <c r="B2776" s="873" t="s">
        <v>8199</v>
      </c>
      <c r="C2776" s="889" t="s">
        <v>8144</v>
      </c>
      <c r="D2776" s="890">
        <v>10450</v>
      </c>
      <c r="E2776" s="898"/>
      <c r="F2776" s="867" t="s">
        <v>14138</v>
      </c>
      <c r="G2776" s="867" t="s">
        <v>13887</v>
      </c>
    </row>
    <row r="2777" spans="1:7" ht="15">
      <c r="A2777" s="865" t="s">
        <v>8145</v>
      </c>
      <c r="B2777" s="873" t="s">
        <v>8200</v>
      </c>
      <c r="C2777" s="889" t="s">
        <v>8146</v>
      </c>
      <c r="D2777" s="890">
        <v>8300</v>
      </c>
      <c r="E2777" s="898"/>
      <c r="F2777" s="867" t="s">
        <v>14138</v>
      </c>
      <c r="G2777" s="867" t="s">
        <v>13887</v>
      </c>
    </row>
    <row r="2778" spans="1:7" ht="15">
      <c r="A2778" s="865" t="s">
        <v>8147</v>
      </c>
      <c r="B2778" s="873" t="s">
        <v>8201</v>
      </c>
      <c r="C2778" s="889" t="s">
        <v>8148</v>
      </c>
      <c r="D2778" s="890">
        <v>19700</v>
      </c>
      <c r="E2778" s="898"/>
      <c r="F2778" s="867" t="s">
        <v>14138</v>
      </c>
      <c r="G2778" s="867" t="s">
        <v>13887</v>
      </c>
    </row>
    <row r="2779" spans="1:7" ht="15">
      <c r="A2779" s="865" t="s">
        <v>8149</v>
      </c>
      <c r="B2779" s="873" t="s">
        <v>8202</v>
      </c>
      <c r="C2779" s="889" t="s">
        <v>8150</v>
      </c>
      <c r="D2779" s="890">
        <v>20300</v>
      </c>
      <c r="E2779" s="898"/>
      <c r="F2779" s="867" t="s">
        <v>14138</v>
      </c>
      <c r="G2779" s="867" t="s">
        <v>13887</v>
      </c>
    </row>
    <row r="2780" spans="1:7" ht="15">
      <c r="A2780" s="865" t="s">
        <v>8151</v>
      </c>
      <c r="B2780" s="873" t="s">
        <v>8203</v>
      </c>
      <c r="C2780" s="889" t="s">
        <v>8152</v>
      </c>
      <c r="D2780" s="890">
        <v>8650</v>
      </c>
      <c r="E2780" s="898"/>
      <c r="F2780" s="867" t="s">
        <v>14138</v>
      </c>
      <c r="G2780" s="867" t="s">
        <v>13887</v>
      </c>
    </row>
    <row r="2781" spans="1:7" ht="30">
      <c r="A2781" s="891" t="s">
        <v>8153</v>
      </c>
      <c r="B2781" s="893" t="s">
        <v>8204</v>
      </c>
      <c r="C2781" s="894" t="s">
        <v>8154</v>
      </c>
      <c r="D2781" s="890">
        <v>44000</v>
      </c>
      <c r="E2781" s="904"/>
      <c r="F2781" s="867" t="s">
        <v>14138</v>
      </c>
      <c r="G2781" s="867"/>
    </row>
    <row r="2782" spans="1:7" ht="15">
      <c r="A2782" s="865" t="s">
        <v>8155</v>
      </c>
      <c r="B2782" s="873" t="s">
        <v>8205</v>
      </c>
      <c r="C2782" s="889" t="s">
        <v>8156</v>
      </c>
      <c r="D2782" s="890">
        <v>34550</v>
      </c>
      <c r="E2782" s="898"/>
      <c r="F2782" s="867" t="s">
        <v>14138</v>
      </c>
      <c r="G2782" s="867" t="s">
        <v>13887</v>
      </c>
    </row>
    <row r="2783" spans="1:7" ht="15">
      <c r="A2783" s="891" t="s">
        <v>8157</v>
      </c>
      <c r="B2783" s="893" t="s">
        <v>8206</v>
      </c>
      <c r="C2783" s="894" t="s">
        <v>7448</v>
      </c>
      <c r="D2783" s="890">
        <v>3850</v>
      </c>
      <c r="E2783" s="904"/>
      <c r="F2783" s="867" t="s">
        <v>14138</v>
      </c>
      <c r="G2783" s="867"/>
    </row>
    <row r="2784" spans="1:7" ht="30">
      <c r="A2784" s="865" t="s">
        <v>8640</v>
      </c>
      <c r="B2784" s="873" t="s">
        <v>8207</v>
      </c>
      <c r="C2784" s="889" t="s">
        <v>8641</v>
      </c>
      <c r="D2784" s="890">
        <v>160100</v>
      </c>
      <c r="E2784" s="898"/>
      <c r="F2784" s="867" t="s">
        <v>14138</v>
      </c>
      <c r="G2784" s="867" t="s">
        <v>13887</v>
      </c>
    </row>
    <row r="2785" spans="1:7" ht="15">
      <c r="A2785" s="865" t="s">
        <v>8605</v>
      </c>
      <c r="B2785" s="873" t="s">
        <v>8606</v>
      </c>
      <c r="C2785" s="889" t="s">
        <v>8607</v>
      </c>
      <c r="D2785" s="890">
        <v>217400</v>
      </c>
      <c r="E2785" s="898"/>
      <c r="F2785" s="867" t="s">
        <v>14138</v>
      </c>
      <c r="G2785" s="867" t="s">
        <v>13887</v>
      </c>
    </row>
    <row r="2786" spans="1:7" ht="15">
      <c r="A2786" s="891" t="s">
        <v>8608</v>
      </c>
      <c r="B2786" s="893" t="s">
        <v>8609</v>
      </c>
      <c r="C2786" s="894" t="s">
        <v>8610</v>
      </c>
      <c r="D2786" s="890">
        <v>60000</v>
      </c>
      <c r="E2786" s="904"/>
      <c r="F2786" s="867" t="s">
        <v>14138</v>
      </c>
      <c r="G2786" s="867"/>
    </row>
    <row r="2787" spans="1:7" ht="15">
      <c r="A2787" s="865" t="s">
        <v>8611</v>
      </c>
      <c r="B2787" s="873" t="s">
        <v>8612</v>
      </c>
      <c r="C2787" s="889" t="s">
        <v>8613</v>
      </c>
      <c r="D2787" s="890">
        <v>109100</v>
      </c>
      <c r="E2787" s="898"/>
      <c r="F2787" s="867" t="s">
        <v>14138</v>
      </c>
      <c r="G2787" s="867" t="s">
        <v>13887</v>
      </c>
    </row>
    <row r="2788" spans="1:7" ht="15">
      <c r="A2788" s="865" t="s">
        <v>8614</v>
      </c>
      <c r="B2788" s="873" t="s">
        <v>8615</v>
      </c>
      <c r="C2788" s="889" t="s">
        <v>8109</v>
      </c>
      <c r="D2788" s="890">
        <v>13200</v>
      </c>
      <c r="E2788" s="898"/>
      <c r="F2788" s="867" t="s">
        <v>14138</v>
      </c>
      <c r="G2788" s="867" t="s">
        <v>13887</v>
      </c>
    </row>
    <row r="2789" spans="1:7" ht="15">
      <c r="A2789" s="865" t="s">
        <v>8210</v>
      </c>
      <c r="B2789" s="873" t="s">
        <v>8616</v>
      </c>
      <c r="C2789" s="889" t="s">
        <v>8617</v>
      </c>
      <c r="D2789" s="890">
        <v>85850</v>
      </c>
      <c r="E2789" s="898"/>
      <c r="F2789" s="867" t="s">
        <v>14138</v>
      </c>
      <c r="G2789" s="867" t="s">
        <v>13887</v>
      </c>
    </row>
    <row r="2790" spans="1:7" ht="15">
      <c r="A2790" s="865" t="s">
        <v>8618</v>
      </c>
      <c r="B2790" s="873" t="s">
        <v>8619</v>
      </c>
      <c r="C2790" s="889" t="s">
        <v>8620</v>
      </c>
      <c r="D2790" s="890">
        <v>114900</v>
      </c>
      <c r="E2790" s="898"/>
      <c r="F2790" s="867" t="s">
        <v>14138</v>
      </c>
      <c r="G2790" s="867" t="s">
        <v>13887</v>
      </c>
    </row>
    <row r="2791" spans="1:7" ht="15">
      <c r="A2791" s="891" t="s">
        <v>8621</v>
      </c>
      <c r="B2791" s="893" t="s">
        <v>8622</v>
      </c>
      <c r="C2791" s="894" t="s">
        <v>8623</v>
      </c>
      <c r="D2791" s="890">
        <v>87450</v>
      </c>
      <c r="E2791" s="904"/>
      <c r="F2791" s="867" t="s">
        <v>14138</v>
      </c>
      <c r="G2791" s="867"/>
    </row>
    <row r="2792" spans="1:7" ht="15">
      <c r="A2792" s="891" t="s">
        <v>8624</v>
      </c>
      <c r="B2792" s="893" t="s">
        <v>8625</v>
      </c>
      <c r="C2792" s="894" t="s">
        <v>8626</v>
      </c>
      <c r="D2792" s="890">
        <v>87450</v>
      </c>
      <c r="E2792" s="904"/>
      <c r="F2792" s="867" t="s">
        <v>14138</v>
      </c>
      <c r="G2792" s="867"/>
    </row>
    <row r="2793" spans="1:7" ht="15">
      <c r="A2793" s="891" t="s">
        <v>8627</v>
      </c>
      <c r="B2793" s="893" t="s">
        <v>8628</v>
      </c>
      <c r="C2793" s="894" t="s">
        <v>8629</v>
      </c>
      <c r="D2793" s="890">
        <v>145200</v>
      </c>
      <c r="E2793" s="904"/>
      <c r="F2793" s="867" t="s">
        <v>14138</v>
      </c>
      <c r="G2793" s="867"/>
    </row>
    <row r="2794" spans="1:7" ht="15">
      <c r="A2794" s="891" t="s">
        <v>9152</v>
      </c>
      <c r="B2794" s="893" t="s">
        <v>9153</v>
      </c>
      <c r="C2794" s="894" t="s">
        <v>9154</v>
      </c>
      <c r="D2794" s="890">
        <v>224300</v>
      </c>
      <c r="E2794" s="904"/>
      <c r="F2794" s="867" t="s">
        <v>14138</v>
      </c>
      <c r="G2794" s="867"/>
    </row>
    <row r="2795" spans="1:7" ht="15">
      <c r="A2795" s="891" t="s">
        <v>9150</v>
      </c>
      <c r="B2795" s="893" t="s">
        <v>8630</v>
      </c>
      <c r="C2795" s="894" t="s">
        <v>9151</v>
      </c>
      <c r="D2795" s="890">
        <v>268700</v>
      </c>
      <c r="E2795" s="904"/>
      <c r="F2795" s="867" t="s">
        <v>14138</v>
      </c>
      <c r="G2795" s="867"/>
    </row>
    <row r="2796" spans="1:7" ht="15">
      <c r="A2796" s="891" t="s">
        <v>8631</v>
      </c>
      <c r="B2796" s="893" t="s">
        <v>8632</v>
      </c>
      <c r="C2796" s="894" t="s">
        <v>8633</v>
      </c>
      <c r="D2796" s="890">
        <v>44000</v>
      </c>
      <c r="E2796" s="904"/>
      <c r="F2796" s="867" t="s">
        <v>14138</v>
      </c>
      <c r="G2796" s="867"/>
    </row>
    <row r="2797" spans="1:7" ht="30">
      <c r="A2797" s="865" t="s">
        <v>8634</v>
      </c>
      <c r="B2797" s="873" t="s">
        <v>8635</v>
      </c>
      <c r="C2797" s="889" t="s">
        <v>8636</v>
      </c>
      <c r="D2797" s="890">
        <v>8750</v>
      </c>
      <c r="E2797" s="898"/>
      <c r="F2797" s="867" t="s">
        <v>14138</v>
      </c>
      <c r="G2797" s="867" t="s">
        <v>13887</v>
      </c>
    </row>
    <row r="2798" spans="1:7" ht="15">
      <c r="A2798" s="865" t="s">
        <v>8637</v>
      </c>
      <c r="B2798" s="873" t="s">
        <v>8638</v>
      </c>
      <c r="C2798" s="889" t="s">
        <v>8639</v>
      </c>
      <c r="D2798" s="890">
        <v>93350</v>
      </c>
      <c r="E2798" s="898"/>
      <c r="F2798" s="867" t="s">
        <v>14138</v>
      </c>
      <c r="G2798" s="867" t="s">
        <v>13887</v>
      </c>
    </row>
    <row r="2799" spans="1:7" ht="30">
      <c r="A2799" s="865" t="s">
        <v>8420</v>
      </c>
      <c r="B2799" s="873" t="s">
        <v>8421</v>
      </c>
      <c r="C2799" s="889" t="s">
        <v>8422</v>
      </c>
      <c r="D2799" s="890">
        <v>24000</v>
      </c>
      <c r="E2799" s="898"/>
      <c r="F2799" s="867" t="s">
        <v>14138</v>
      </c>
      <c r="G2799" s="867" t="s">
        <v>13887</v>
      </c>
    </row>
    <row r="2800" spans="1:7" ht="30">
      <c r="A2800" s="865" t="s">
        <v>8423</v>
      </c>
      <c r="B2800" s="873" t="s">
        <v>8424</v>
      </c>
      <c r="C2800" s="889" t="s">
        <v>8425</v>
      </c>
      <c r="D2800" s="890">
        <v>24000</v>
      </c>
      <c r="E2800" s="898"/>
      <c r="F2800" s="867" t="s">
        <v>14138</v>
      </c>
      <c r="G2800" s="867" t="s">
        <v>13887</v>
      </c>
    </row>
    <row r="2801" spans="1:7" ht="15">
      <c r="A2801" s="865" t="s">
        <v>8426</v>
      </c>
      <c r="B2801" s="873" t="s">
        <v>8427</v>
      </c>
      <c r="C2801" s="889" t="s">
        <v>8428</v>
      </c>
      <c r="D2801" s="890">
        <v>285300</v>
      </c>
      <c r="E2801" s="898"/>
      <c r="F2801" s="867" t="s">
        <v>14138</v>
      </c>
      <c r="G2801" s="867" t="s">
        <v>13887</v>
      </c>
    </row>
    <row r="2802" spans="1:7" ht="30">
      <c r="A2802" s="877" t="s">
        <v>8429</v>
      </c>
      <c r="B2802" s="869" t="s">
        <v>8430</v>
      </c>
      <c r="C2802" s="894" t="s">
        <v>8431</v>
      </c>
      <c r="D2802" s="890">
        <v>219670</v>
      </c>
      <c r="E2802" s="904"/>
      <c r="F2802" s="867" t="s">
        <v>14138</v>
      </c>
      <c r="G2802" s="867"/>
    </row>
    <row r="2803" spans="1:7" ht="15">
      <c r="A2803" s="877" t="s">
        <v>8432</v>
      </c>
      <c r="B2803" s="869" t="s">
        <v>8433</v>
      </c>
      <c r="C2803" s="894" t="s">
        <v>8434</v>
      </c>
      <c r="D2803" s="890">
        <v>209000</v>
      </c>
      <c r="E2803" s="904"/>
      <c r="F2803" s="867" t="s">
        <v>14138</v>
      </c>
      <c r="G2803" s="867"/>
    </row>
    <row r="2804" spans="1:7" ht="15">
      <c r="A2804" s="865" t="s">
        <v>8435</v>
      </c>
      <c r="B2804" s="873" t="s">
        <v>8436</v>
      </c>
      <c r="C2804" s="889" t="s">
        <v>8437</v>
      </c>
      <c r="D2804" s="890">
        <v>38800</v>
      </c>
      <c r="E2804" s="898"/>
      <c r="F2804" s="867" t="s">
        <v>14138</v>
      </c>
      <c r="G2804" s="867" t="s">
        <v>13887</v>
      </c>
    </row>
    <row r="2805" spans="1:7" ht="15">
      <c r="A2805" s="865" t="s">
        <v>8438</v>
      </c>
      <c r="B2805" s="873" t="s">
        <v>8439</v>
      </c>
      <c r="C2805" s="889" t="s">
        <v>8440</v>
      </c>
      <c r="D2805" s="890">
        <v>38200</v>
      </c>
      <c r="E2805" s="898"/>
      <c r="F2805" s="867" t="s">
        <v>14138</v>
      </c>
      <c r="G2805" s="867" t="s">
        <v>13887</v>
      </c>
    </row>
    <row r="2806" spans="1:7" ht="15">
      <c r="A2806" s="865" t="s">
        <v>8441</v>
      </c>
      <c r="B2806" s="873" t="s">
        <v>8442</v>
      </c>
      <c r="C2806" s="889" t="s">
        <v>8443</v>
      </c>
      <c r="D2806" s="890">
        <v>152100</v>
      </c>
      <c r="E2806" s="898"/>
      <c r="F2806" s="867" t="s">
        <v>14138</v>
      </c>
      <c r="G2806" s="867" t="s">
        <v>13887</v>
      </c>
    </row>
    <row r="2807" spans="1:7" ht="45">
      <c r="A2807" s="865" t="s">
        <v>8534</v>
      </c>
      <c r="B2807" s="873" t="s">
        <v>8535</v>
      </c>
      <c r="C2807" s="889" t="s">
        <v>8536</v>
      </c>
      <c r="D2807" s="890">
        <v>204500</v>
      </c>
      <c r="E2807" s="898"/>
      <c r="F2807" s="867" t="s">
        <v>14138</v>
      </c>
      <c r="G2807" s="867" t="s">
        <v>13887</v>
      </c>
    </row>
    <row r="2808" spans="1:7" ht="45">
      <c r="A2808" s="865" t="s">
        <v>8537</v>
      </c>
      <c r="B2808" s="873" t="s">
        <v>8538</v>
      </c>
      <c r="C2808" s="889" t="s">
        <v>13949</v>
      </c>
      <c r="D2808" s="890">
        <v>152300</v>
      </c>
      <c r="E2808" s="898"/>
      <c r="F2808" s="867" t="s">
        <v>14138</v>
      </c>
      <c r="G2808" s="867" t="s">
        <v>13887</v>
      </c>
    </row>
    <row r="2809" spans="1:7" ht="45">
      <c r="A2809" s="865" t="s">
        <v>8540</v>
      </c>
      <c r="B2809" s="873" t="s">
        <v>8541</v>
      </c>
      <c r="C2809" s="889" t="s">
        <v>8542</v>
      </c>
      <c r="D2809" s="890">
        <v>245300</v>
      </c>
      <c r="E2809" s="898"/>
      <c r="F2809" s="867" t="s">
        <v>14138</v>
      </c>
      <c r="G2809" s="867" t="s">
        <v>13887</v>
      </c>
    </row>
    <row r="2810" spans="1:7" ht="45">
      <c r="A2810" s="865" t="s">
        <v>8543</v>
      </c>
      <c r="B2810" s="873" t="s">
        <v>8544</v>
      </c>
      <c r="C2810" s="889" t="s">
        <v>8545</v>
      </c>
      <c r="D2810" s="890">
        <v>276000</v>
      </c>
      <c r="E2810" s="898"/>
      <c r="F2810" s="867" t="s">
        <v>14138</v>
      </c>
      <c r="G2810" s="867" t="s">
        <v>13887</v>
      </c>
    </row>
    <row r="2811" spans="1:7" ht="30">
      <c r="A2811" s="865" t="s">
        <v>9477</v>
      </c>
      <c r="B2811" s="873" t="s">
        <v>9476</v>
      </c>
      <c r="C2811" s="889" t="s">
        <v>9478</v>
      </c>
      <c r="D2811" s="890">
        <v>90000</v>
      </c>
      <c r="E2811" s="898"/>
      <c r="F2811" s="867" t="s">
        <v>14138</v>
      </c>
      <c r="G2811" s="867" t="s">
        <v>13887</v>
      </c>
    </row>
    <row r="2812" spans="1:7" ht="30">
      <c r="A2812" s="877" t="s">
        <v>9155</v>
      </c>
      <c r="B2812" s="869" t="s">
        <v>9156</v>
      </c>
      <c r="C2812" s="894" t="s">
        <v>9157</v>
      </c>
      <c r="D2812" s="890">
        <v>170500</v>
      </c>
      <c r="E2812" s="904"/>
      <c r="F2812" s="867" t="s">
        <v>14138</v>
      </c>
      <c r="G2812" s="867"/>
    </row>
    <row r="2813" spans="1:7" ht="30">
      <c r="A2813" s="877" t="s">
        <v>9158</v>
      </c>
      <c r="B2813" s="869" t="s">
        <v>9159</v>
      </c>
      <c r="C2813" s="894" t="s">
        <v>9160</v>
      </c>
      <c r="D2813" s="890">
        <v>25410</v>
      </c>
      <c r="E2813" s="904"/>
      <c r="F2813" s="867" t="s">
        <v>14138</v>
      </c>
      <c r="G2813" s="867"/>
    </row>
    <row r="2814" spans="1:7" ht="15">
      <c r="A2814" s="877" t="s">
        <v>9161</v>
      </c>
      <c r="B2814" s="869" t="s">
        <v>9162</v>
      </c>
      <c r="C2814" s="894" t="s">
        <v>9163</v>
      </c>
      <c r="D2814" s="890">
        <v>89350</v>
      </c>
      <c r="E2814" s="904"/>
      <c r="F2814" s="867" t="s">
        <v>14138</v>
      </c>
      <c r="G2814" s="867"/>
    </row>
    <row r="2815" spans="1:7" ht="15">
      <c r="A2815" s="877" t="s">
        <v>9164</v>
      </c>
      <c r="B2815" s="869" t="s">
        <v>9165</v>
      </c>
      <c r="C2815" s="894" t="s">
        <v>9166</v>
      </c>
      <c r="D2815" s="890">
        <v>185700</v>
      </c>
      <c r="E2815" s="904"/>
      <c r="F2815" s="867" t="s">
        <v>14138</v>
      </c>
      <c r="G2815" s="867"/>
    </row>
    <row r="2816" spans="1:7" ht="15">
      <c r="A2816" s="877" t="s">
        <v>9167</v>
      </c>
      <c r="B2816" s="869" t="s">
        <v>9168</v>
      </c>
      <c r="C2816" s="894" t="s">
        <v>9169</v>
      </c>
      <c r="D2816" s="890">
        <v>285350</v>
      </c>
      <c r="E2816" s="904"/>
      <c r="F2816" s="867" t="s">
        <v>14138</v>
      </c>
      <c r="G2816" s="867"/>
    </row>
    <row r="2817" spans="1:7" ht="30">
      <c r="A2817" s="877" t="s">
        <v>9170</v>
      </c>
      <c r="B2817" s="869" t="s">
        <v>9171</v>
      </c>
      <c r="C2817" s="894" t="s">
        <v>9172</v>
      </c>
      <c r="D2817" s="890">
        <v>253100</v>
      </c>
      <c r="E2817" s="904"/>
      <c r="F2817" s="867" t="s">
        <v>14138</v>
      </c>
      <c r="G2817" s="867"/>
    </row>
    <row r="2818" spans="1:7" ht="30">
      <c r="A2818" s="865" t="s">
        <v>13389</v>
      </c>
      <c r="B2818" s="873" t="s">
        <v>13390</v>
      </c>
      <c r="C2818" s="889" t="s">
        <v>13391</v>
      </c>
      <c r="D2818" s="890">
        <v>136800</v>
      </c>
      <c r="E2818" s="898"/>
      <c r="F2818" s="867" t="s">
        <v>14138</v>
      </c>
      <c r="G2818" s="870" t="s">
        <v>13887</v>
      </c>
    </row>
    <row r="2819" spans="1:7" ht="18.75">
      <c r="A2819" s="896"/>
      <c r="B2819" s="886"/>
      <c r="C2819" s="942" t="s">
        <v>265</v>
      </c>
      <c r="D2819" s="890"/>
      <c r="E2819" s="906"/>
      <c r="F2819" s="867"/>
      <c r="G2819" s="867"/>
    </row>
    <row r="2820" spans="1:7" ht="31.5">
      <c r="A2820" s="865"/>
      <c r="B2820" s="873"/>
      <c r="C2820" s="918" t="s">
        <v>9562</v>
      </c>
      <c r="D2820" s="890"/>
      <c r="E2820" s="906"/>
      <c r="F2820" s="867"/>
      <c r="G2820" s="867"/>
    </row>
    <row r="2821" spans="1:7" ht="15">
      <c r="A2821" s="877" t="s">
        <v>266</v>
      </c>
      <c r="B2821" s="873" t="s">
        <v>267</v>
      </c>
      <c r="C2821" s="889" t="s">
        <v>11002</v>
      </c>
      <c r="D2821" s="890">
        <v>7700</v>
      </c>
      <c r="E2821" s="906"/>
      <c r="F2821" s="867" t="s">
        <v>14138</v>
      </c>
      <c r="G2821" s="867"/>
    </row>
    <row r="2822" spans="1:7" ht="15">
      <c r="A2822" s="877" t="s">
        <v>268</v>
      </c>
      <c r="B2822" s="873" t="s">
        <v>269</v>
      </c>
      <c r="C2822" s="889" t="s">
        <v>11003</v>
      </c>
      <c r="D2822" s="890">
        <v>4410</v>
      </c>
      <c r="E2822" s="906"/>
      <c r="F2822" s="867" t="s">
        <v>14138</v>
      </c>
      <c r="G2822" s="867"/>
    </row>
    <row r="2823" spans="1:7" ht="15">
      <c r="A2823" s="877" t="s">
        <v>270</v>
      </c>
      <c r="B2823" s="873" t="s">
        <v>271</v>
      </c>
      <c r="C2823" s="889" t="s">
        <v>11004</v>
      </c>
      <c r="D2823" s="890">
        <v>3680</v>
      </c>
      <c r="E2823" s="906"/>
      <c r="F2823" s="867" t="s">
        <v>14138</v>
      </c>
      <c r="G2823" s="867"/>
    </row>
    <row r="2824" spans="1:7" ht="15">
      <c r="A2824" s="877" t="s">
        <v>272</v>
      </c>
      <c r="B2824" s="873" t="s">
        <v>273</v>
      </c>
      <c r="C2824" s="889" t="s">
        <v>11005</v>
      </c>
      <c r="D2824" s="890">
        <v>3200</v>
      </c>
      <c r="E2824" s="906"/>
      <c r="F2824" s="867" t="s">
        <v>14138</v>
      </c>
      <c r="G2824" s="867"/>
    </row>
    <row r="2825" spans="1:7" ht="15">
      <c r="A2825" s="877" t="s">
        <v>274</v>
      </c>
      <c r="B2825" s="873" t="s">
        <v>275</v>
      </c>
      <c r="C2825" s="889" t="s">
        <v>11006</v>
      </c>
      <c r="D2825" s="890">
        <v>2940</v>
      </c>
      <c r="E2825" s="906"/>
      <c r="F2825" s="867" t="s">
        <v>14138</v>
      </c>
      <c r="G2825" s="867"/>
    </row>
    <row r="2826" spans="1:7" ht="15">
      <c r="A2826" s="877" t="s">
        <v>8585</v>
      </c>
      <c r="B2826" s="873" t="s">
        <v>8586</v>
      </c>
      <c r="C2826" s="889" t="s">
        <v>11007</v>
      </c>
      <c r="D2826" s="890">
        <v>3620</v>
      </c>
      <c r="E2826" s="906"/>
      <c r="F2826" s="867" t="s">
        <v>14138</v>
      </c>
      <c r="G2826" s="867"/>
    </row>
    <row r="2827" spans="1:7" ht="15">
      <c r="A2827" s="877" t="s">
        <v>276</v>
      </c>
      <c r="B2827" s="873" t="s">
        <v>277</v>
      </c>
      <c r="C2827" s="889" t="s">
        <v>11008</v>
      </c>
      <c r="D2827" s="890">
        <v>3200</v>
      </c>
      <c r="E2827" s="906"/>
      <c r="F2827" s="867" t="s">
        <v>14138</v>
      </c>
      <c r="G2827" s="867"/>
    </row>
    <row r="2828" spans="1:7" ht="15">
      <c r="A2828" s="877" t="s">
        <v>278</v>
      </c>
      <c r="B2828" s="873" t="s">
        <v>279</v>
      </c>
      <c r="C2828" s="889" t="s">
        <v>11009</v>
      </c>
      <c r="D2828" s="890">
        <v>2940</v>
      </c>
      <c r="E2828" s="906"/>
      <c r="F2828" s="867" t="s">
        <v>14138</v>
      </c>
      <c r="G2828" s="867"/>
    </row>
    <row r="2829" spans="1:7" ht="15">
      <c r="A2829" s="877" t="s">
        <v>280</v>
      </c>
      <c r="B2829" s="873" t="s">
        <v>281</v>
      </c>
      <c r="C2829" s="889" t="s">
        <v>11010</v>
      </c>
      <c r="D2829" s="890">
        <v>2630</v>
      </c>
      <c r="E2829" s="906"/>
      <c r="F2829" s="867" t="s">
        <v>14138</v>
      </c>
      <c r="G2829" s="867"/>
    </row>
    <row r="2830" spans="1:7" ht="15">
      <c r="A2830" s="877" t="s">
        <v>282</v>
      </c>
      <c r="B2830" s="873" t="s">
        <v>283</v>
      </c>
      <c r="C2830" s="889" t="s">
        <v>11011</v>
      </c>
      <c r="D2830" s="890">
        <v>2360</v>
      </c>
      <c r="E2830" s="906"/>
      <c r="F2830" s="867" t="s">
        <v>14138</v>
      </c>
      <c r="G2830" s="867"/>
    </row>
    <row r="2831" spans="1:7" ht="15">
      <c r="A2831" s="877" t="s">
        <v>284</v>
      </c>
      <c r="B2831" s="873" t="s">
        <v>285</v>
      </c>
      <c r="C2831" s="889" t="s">
        <v>11012</v>
      </c>
      <c r="D2831" s="890">
        <v>2520</v>
      </c>
      <c r="E2831" s="906"/>
      <c r="F2831" s="867" t="s">
        <v>14138</v>
      </c>
    </row>
    <row r="2832" spans="1:7" ht="15">
      <c r="A2832" s="877" t="s">
        <v>286</v>
      </c>
      <c r="B2832" s="873" t="s">
        <v>287</v>
      </c>
      <c r="C2832" s="889" t="s">
        <v>11013</v>
      </c>
      <c r="D2832" s="890">
        <v>2210</v>
      </c>
      <c r="E2832" s="906"/>
      <c r="F2832" s="867" t="s">
        <v>14138</v>
      </c>
    </row>
    <row r="2833" spans="1:6" ht="15">
      <c r="A2833" s="877" t="s">
        <v>288</v>
      </c>
      <c r="B2833" s="873" t="s">
        <v>289</v>
      </c>
      <c r="C2833" s="889" t="s">
        <v>11014</v>
      </c>
      <c r="D2833" s="890">
        <v>1890</v>
      </c>
      <c r="E2833" s="906"/>
      <c r="F2833" s="867" t="s">
        <v>14138</v>
      </c>
    </row>
    <row r="2834" spans="1:6" ht="15">
      <c r="A2834" s="877" t="s">
        <v>290</v>
      </c>
      <c r="B2834" s="873" t="s">
        <v>291</v>
      </c>
      <c r="C2834" s="889" t="s">
        <v>11015</v>
      </c>
      <c r="D2834" s="890">
        <v>1630</v>
      </c>
      <c r="E2834" s="906"/>
      <c r="F2834" s="867" t="s">
        <v>14138</v>
      </c>
    </row>
    <row r="2835" spans="1:6" ht="15">
      <c r="A2835" s="877" t="s">
        <v>292</v>
      </c>
      <c r="B2835" s="873" t="s">
        <v>293</v>
      </c>
      <c r="C2835" s="889" t="s">
        <v>11016</v>
      </c>
      <c r="D2835" s="890">
        <v>2210</v>
      </c>
      <c r="E2835" s="906"/>
      <c r="F2835" s="867" t="s">
        <v>14138</v>
      </c>
    </row>
    <row r="2836" spans="1:6" ht="15">
      <c r="A2836" s="877" t="s">
        <v>294</v>
      </c>
      <c r="B2836" s="873" t="s">
        <v>295</v>
      </c>
      <c r="C2836" s="889" t="s">
        <v>11017</v>
      </c>
      <c r="D2836" s="890">
        <v>2050</v>
      </c>
      <c r="E2836" s="906"/>
      <c r="F2836" s="867" t="s">
        <v>14138</v>
      </c>
    </row>
    <row r="2837" spans="1:6" ht="15">
      <c r="A2837" s="877" t="s">
        <v>296</v>
      </c>
      <c r="B2837" s="873" t="s">
        <v>297</v>
      </c>
      <c r="C2837" s="889" t="s">
        <v>11018</v>
      </c>
      <c r="D2837" s="890">
        <v>1790</v>
      </c>
      <c r="E2837" s="906"/>
      <c r="F2837" s="867" t="s">
        <v>14138</v>
      </c>
    </row>
    <row r="2838" spans="1:6" ht="15">
      <c r="A2838" s="877" t="s">
        <v>298</v>
      </c>
      <c r="B2838" s="873" t="s">
        <v>299</v>
      </c>
      <c r="C2838" s="889" t="s">
        <v>11019</v>
      </c>
      <c r="D2838" s="890">
        <v>1470</v>
      </c>
      <c r="E2838" s="906"/>
      <c r="F2838" s="867" t="s">
        <v>14138</v>
      </c>
    </row>
    <row r="2839" spans="1:6" ht="15">
      <c r="A2839" s="877" t="s">
        <v>300</v>
      </c>
      <c r="B2839" s="873" t="s">
        <v>301</v>
      </c>
      <c r="C2839" s="889" t="s">
        <v>1095</v>
      </c>
      <c r="D2839" s="890">
        <v>5720</v>
      </c>
      <c r="E2839" s="898"/>
      <c r="F2839" s="867" t="s">
        <v>14138</v>
      </c>
    </row>
    <row r="2840" spans="1:6" ht="15">
      <c r="A2840" s="877" t="s">
        <v>1096</v>
      </c>
      <c r="B2840" s="873" t="s">
        <v>2392</v>
      </c>
      <c r="C2840" s="889" t="s">
        <v>3387</v>
      </c>
      <c r="D2840" s="890">
        <v>7300</v>
      </c>
      <c r="E2840" s="898"/>
      <c r="F2840" s="867" t="s">
        <v>14138</v>
      </c>
    </row>
    <row r="2841" spans="1:6" ht="15">
      <c r="A2841" s="877" t="s">
        <v>4766</v>
      </c>
      <c r="B2841" s="873" t="s">
        <v>4767</v>
      </c>
      <c r="C2841" s="889" t="s">
        <v>4768</v>
      </c>
      <c r="D2841" s="890">
        <v>8140</v>
      </c>
      <c r="E2841" s="898"/>
      <c r="F2841" s="867" t="s">
        <v>14138</v>
      </c>
    </row>
    <row r="2842" spans="1:6" ht="15">
      <c r="A2842" s="877" t="s">
        <v>4769</v>
      </c>
      <c r="B2842" s="873" t="s">
        <v>4770</v>
      </c>
      <c r="C2842" s="889" t="s">
        <v>4771</v>
      </c>
      <c r="D2842" s="890">
        <v>10660</v>
      </c>
      <c r="E2842" s="898"/>
      <c r="F2842" s="867" t="s">
        <v>14138</v>
      </c>
    </row>
    <row r="2843" spans="1:6" ht="15">
      <c r="A2843" s="877" t="s">
        <v>4772</v>
      </c>
      <c r="B2843" s="873" t="s">
        <v>4773</v>
      </c>
      <c r="C2843" s="889" t="s">
        <v>4774</v>
      </c>
      <c r="D2843" s="890">
        <v>11390</v>
      </c>
      <c r="E2843" s="898"/>
      <c r="F2843" s="867" t="s">
        <v>14138</v>
      </c>
    </row>
    <row r="2844" spans="1:6" ht="30">
      <c r="A2844" s="877" t="s">
        <v>4775</v>
      </c>
      <c r="B2844" s="873" t="s">
        <v>4776</v>
      </c>
      <c r="C2844" s="889" t="s">
        <v>7109</v>
      </c>
      <c r="D2844" s="890">
        <v>11390</v>
      </c>
      <c r="E2844" s="898"/>
      <c r="F2844" s="867" t="s">
        <v>14138</v>
      </c>
    </row>
    <row r="2845" spans="1:6" ht="30">
      <c r="A2845" s="877" t="s">
        <v>7110</v>
      </c>
      <c r="B2845" s="873" t="s">
        <v>7111</v>
      </c>
      <c r="C2845" s="889" t="s">
        <v>7112</v>
      </c>
      <c r="D2845" s="890">
        <v>7040</v>
      </c>
      <c r="E2845" s="898"/>
      <c r="F2845" s="867" t="s">
        <v>14138</v>
      </c>
    </row>
    <row r="2846" spans="1:6" ht="30">
      <c r="A2846" s="877" t="s">
        <v>7113</v>
      </c>
      <c r="B2846" s="873" t="s">
        <v>7114</v>
      </c>
      <c r="C2846" s="889" t="s">
        <v>7115</v>
      </c>
      <c r="D2846" s="890">
        <v>740</v>
      </c>
      <c r="E2846" s="898"/>
      <c r="F2846" s="867" t="s">
        <v>14138</v>
      </c>
    </row>
    <row r="2847" spans="1:6" ht="30">
      <c r="A2847" s="877" t="s">
        <v>7116</v>
      </c>
      <c r="B2847" s="873" t="s">
        <v>7117</v>
      </c>
      <c r="C2847" s="889" t="s">
        <v>7118</v>
      </c>
      <c r="D2847" s="890">
        <v>1000</v>
      </c>
      <c r="E2847" s="898"/>
      <c r="F2847" s="867" t="s">
        <v>14138</v>
      </c>
    </row>
    <row r="2848" spans="1:6" ht="15">
      <c r="A2848" s="877" t="s">
        <v>7119</v>
      </c>
      <c r="B2848" s="873" t="s">
        <v>7120</v>
      </c>
      <c r="C2848" s="889" t="s">
        <v>5043</v>
      </c>
      <c r="D2848" s="890">
        <v>1940</v>
      </c>
      <c r="E2848" s="898"/>
      <c r="F2848" s="867" t="s">
        <v>14138</v>
      </c>
    </row>
    <row r="2849" spans="1:6" ht="15">
      <c r="A2849" s="877" t="s">
        <v>5044</v>
      </c>
      <c r="B2849" s="873" t="s">
        <v>5045</v>
      </c>
      <c r="C2849" s="889" t="s">
        <v>5046</v>
      </c>
      <c r="D2849" s="890">
        <v>1630</v>
      </c>
      <c r="E2849" s="898"/>
      <c r="F2849" s="867" t="s">
        <v>14138</v>
      </c>
    </row>
    <row r="2850" spans="1:6" ht="31.5">
      <c r="A2850" s="868"/>
      <c r="B2850" s="873"/>
      <c r="C2850" s="943" t="s">
        <v>13635</v>
      </c>
      <c r="D2850" s="890"/>
      <c r="E2850" s="898"/>
    </row>
    <row r="2851" spans="1:6" ht="15">
      <c r="A2851" s="877" t="s">
        <v>5047</v>
      </c>
      <c r="B2851" s="873" t="s">
        <v>5048</v>
      </c>
      <c r="C2851" s="889" t="s">
        <v>11020</v>
      </c>
      <c r="D2851" s="890">
        <v>6670</v>
      </c>
      <c r="E2851" s="898"/>
      <c r="F2851" s="855" t="s">
        <v>14138</v>
      </c>
    </row>
    <row r="2852" spans="1:6" ht="15">
      <c r="A2852" s="877" t="s">
        <v>5049</v>
      </c>
      <c r="B2852" s="873" t="s">
        <v>5050</v>
      </c>
      <c r="C2852" s="889" t="s">
        <v>11021</v>
      </c>
      <c r="D2852" s="890">
        <v>3360</v>
      </c>
      <c r="E2852" s="898"/>
      <c r="F2852" s="855" t="s">
        <v>14138</v>
      </c>
    </row>
    <row r="2853" spans="1:6" ht="15">
      <c r="A2853" s="877" t="s">
        <v>5051</v>
      </c>
      <c r="B2853" s="873" t="s">
        <v>5052</v>
      </c>
      <c r="C2853" s="889" t="s">
        <v>11022</v>
      </c>
      <c r="D2853" s="890">
        <v>2680</v>
      </c>
      <c r="E2853" s="898"/>
      <c r="F2853" s="855" t="s">
        <v>14138</v>
      </c>
    </row>
    <row r="2854" spans="1:6" ht="15">
      <c r="A2854" s="877" t="s">
        <v>5053</v>
      </c>
      <c r="B2854" s="873" t="s">
        <v>5054</v>
      </c>
      <c r="C2854" s="889" t="s">
        <v>11023</v>
      </c>
      <c r="D2854" s="890">
        <v>2260</v>
      </c>
      <c r="E2854" s="898"/>
      <c r="F2854" s="855" t="s">
        <v>14138</v>
      </c>
    </row>
    <row r="2855" spans="1:6" ht="15">
      <c r="A2855" s="877" t="s">
        <v>5055</v>
      </c>
      <c r="B2855" s="873" t="s">
        <v>5056</v>
      </c>
      <c r="C2855" s="889" t="s">
        <v>11024</v>
      </c>
      <c r="D2855" s="890">
        <v>2000</v>
      </c>
      <c r="E2855" s="898"/>
      <c r="F2855" s="855" t="s">
        <v>14138</v>
      </c>
    </row>
    <row r="2856" spans="1:6" ht="30">
      <c r="A2856" s="877" t="s">
        <v>10822</v>
      </c>
      <c r="B2856" s="873" t="s">
        <v>10823</v>
      </c>
      <c r="C2856" s="889" t="s">
        <v>10824</v>
      </c>
      <c r="D2856" s="890">
        <v>3470</v>
      </c>
      <c r="E2856" s="898"/>
      <c r="F2856" s="855" t="s">
        <v>14138</v>
      </c>
    </row>
    <row r="2857" spans="1:6" ht="15">
      <c r="A2857" s="877" t="s">
        <v>5057</v>
      </c>
      <c r="B2857" s="873" t="s">
        <v>5058</v>
      </c>
      <c r="C2857" s="889" t="s">
        <v>11025</v>
      </c>
      <c r="D2857" s="890">
        <v>2260</v>
      </c>
      <c r="E2857" s="898"/>
      <c r="F2857" s="855" t="s">
        <v>14138</v>
      </c>
    </row>
    <row r="2858" spans="1:6" ht="15">
      <c r="A2858" s="877" t="s">
        <v>5059</v>
      </c>
      <c r="B2858" s="873" t="s">
        <v>5060</v>
      </c>
      <c r="C2858" s="889" t="s">
        <v>11026</v>
      </c>
      <c r="D2858" s="890">
        <v>2000</v>
      </c>
      <c r="E2858" s="898"/>
      <c r="F2858" s="855" t="s">
        <v>14138</v>
      </c>
    </row>
    <row r="2859" spans="1:6" ht="15">
      <c r="A2859" s="877" t="s">
        <v>5061</v>
      </c>
      <c r="B2859" s="873" t="s">
        <v>5062</v>
      </c>
      <c r="C2859" s="889" t="s">
        <v>11027</v>
      </c>
      <c r="D2859" s="890">
        <v>1730</v>
      </c>
      <c r="E2859" s="898"/>
      <c r="F2859" s="855" t="s">
        <v>14138</v>
      </c>
    </row>
    <row r="2860" spans="1:6" ht="15">
      <c r="A2860" s="877" t="s">
        <v>5063</v>
      </c>
      <c r="B2860" s="873" t="s">
        <v>5064</v>
      </c>
      <c r="C2860" s="889" t="s">
        <v>11028</v>
      </c>
      <c r="D2860" s="890">
        <v>1470</v>
      </c>
      <c r="E2860" s="898"/>
      <c r="F2860" s="855" t="s">
        <v>14138</v>
      </c>
    </row>
    <row r="2861" spans="1:6" ht="15">
      <c r="A2861" s="877" t="s">
        <v>5065</v>
      </c>
      <c r="B2861" s="873" t="s">
        <v>5066</v>
      </c>
      <c r="C2861" s="889" t="s">
        <v>11029</v>
      </c>
      <c r="D2861" s="890">
        <v>1630</v>
      </c>
      <c r="E2861" s="898"/>
      <c r="F2861" s="855" t="s">
        <v>14138</v>
      </c>
    </row>
    <row r="2862" spans="1:6" ht="15">
      <c r="A2862" s="877" t="s">
        <v>5067</v>
      </c>
      <c r="B2862" s="873" t="s">
        <v>5068</v>
      </c>
      <c r="C2862" s="889" t="s">
        <v>11030</v>
      </c>
      <c r="D2862" s="890">
        <v>1470</v>
      </c>
      <c r="E2862" s="898"/>
      <c r="F2862" s="855" t="s">
        <v>14138</v>
      </c>
    </row>
    <row r="2863" spans="1:6" ht="15">
      <c r="A2863" s="877" t="s">
        <v>5069</v>
      </c>
      <c r="B2863" s="873" t="s">
        <v>5070</v>
      </c>
      <c r="C2863" s="889" t="s">
        <v>11031</v>
      </c>
      <c r="D2863" s="890">
        <v>1210</v>
      </c>
      <c r="E2863" s="898"/>
      <c r="F2863" s="855" t="s">
        <v>14138</v>
      </c>
    </row>
    <row r="2864" spans="1:6" ht="15">
      <c r="A2864" s="877" t="s">
        <v>5071</v>
      </c>
      <c r="B2864" s="873" t="s">
        <v>5072</v>
      </c>
      <c r="C2864" s="889" t="s">
        <v>11032</v>
      </c>
      <c r="D2864" s="890">
        <v>1470</v>
      </c>
      <c r="E2864" s="906"/>
      <c r="F2864" s="855" t="s">
        <v>14138</v>
      </c>
    </row>
    <row r="2865" spans="1:6" ht="15">
      <c r="A2865" s="877" t="s">
        <v>5073</v>
      </c>
      <c r="B2865" s="873" t="s">
        <v>5074</v>
      </c>
      <c r="C2865" s="889" t="s">
        <v>11033</v>
      </c>
      <c r="D2865" s="890">
        <v>1310</v>
      </c>
      <c r="E2865" s="906"/>
      <c r="F2865" s="855" t="s">
        <v>14138</v>
      </c>
    </row>
    <row r="2866" spans="1:6" ht="15">
      <c r="A2866" s="877" t="s">
        <v>5075</v>
      </c>
      <c r="B2866" s="873" t="s">
        <v>5076</v>
      </c>
      <c r="C2866" s="889" t="s">
        <v>11034</v>
      </c>
      <c r="D2866" s="890">
        <v>1050</v>
      </c>
      <c r="E2866" s="906"/>
      <c r="F2866" s="855" t="s">
        <v>14138</v>
      </c>
    </row>
    <row r="2867" spans="1:6" ht="15.75">
      <c r="A2867" s="865"/>
      <c r="B2867" s="873"/>
      <c r="C2867" s="918" t="s">
        <v>5077</v>
      </c>
      <c r="D2867" s="890"/>
      <c r="E2867" s="898"/>
    </row>
    <row r="2868" spans="1:6" ht="15.75">
      <c r="A2868" s="877" t="s">
        <v>15156</v>
      </c>
      <c r="B2868" s="873" t="s">
        <v>5079</v>
      </c>
      <c r="C2868" s="889" t="s">
        <v>5080</v>
      </c>
      <c r="D2868" s="890">
        <v>990</v>
      </c>
      <c r="E2868" s="862" t="s">
        <v>5081</v>
      </c>
      <c r="F2868" s="855" t="s">
        <v>14138</v>
      </c>
    </row>
    <row r="2869" spans="1:6" ht="15.75">
      <c r="A2869" s="877" t="s">
        <v>9528</v>
      </c>
      <c r="B2869" s="873" t="s">
        <v>5082</v>
      </c>
      <c r="C2869" s="889" t="s">
        <v>5083</v>
      </c>
      <c r="D2869" s="890">
        <v>7210</v>
      </c>
      <c r="E2869" s="862" t="s">
        <v>5081</v>
      </c>
      <c r="F2869" s="855" t="s">
        <v>14138</v>
      </c>
    </row>
    <row r="2870" spans="1:6" ht="15.75">
      <c r="A2870" s="877" t="s">
        <v>9529</v>
      </c>
      <c r="B2870" s="873" t="s">
        <v>5084</v>
      </c>
      <c r="C2870" s="889" t="s">
        <v>5085</v>
      </c>
      <c r="D2870" s="890">
        <v>4510</v>
      </c>
      <c r="E2870" s="862" t="s">
        <v>5081</v>
      </c>
      <c r="F2870" s="855" t="s">
        <v>14138</v>
      </c>
    </row>
    <row r="2871" spans="1:6" ht="15.75">
      <c r="A2871" s="877" t="s">
        <v>9530</v>
      </c>
      <c r="B2871" s="873" t="s">
        <v>5086</v>
      </c>
      <c r="C2871" s="889" t="s">
        <v>5087</v>
      </c>
      <c r="D2871" s="890">
        <v>4020</v>
      </c>
      <c r="E2871" s="862" t="s">
        <v>5081</v>
      </c>
      <c r="F2871" s="855" t="s">
        <v>14138</v>
      </c>
    </row>
    <row r="2872" spans="1:6" ht="30">
      <c r="A2872" s="877" t="s">
        <v>9531</v>
      </c>
      <c r="B2872" s="873" t="s">
        <v>5088</v>
      </c>
      <c r="C2872" s="889" t="s">
        <v>5089</v>
      </c>
      <c r="D2872" s="890">
        <v>390</v>
      </c>
      <c r="E2872" s="862" t="s">
        <v>5081</v>
      </c>
      <c r="F2872" s="855" t="s">
        <v>14138</v>
      </c>
    </row>
    <row r="2873" spans="1:6" ht="24">
      <c r="A2873" s="877" t="s">
        <v>5090</v>
      </c>
      <c r="B2873" s="873" t="s">
        <v>5091</v>
      </c>
      <c r="C2873" s="889" t="s">
        <v>5092</v>
      </c>
      <c r="D2873" s="890">
        <v>3580</v>
      </c>
      <c r="E2873" s="862" t="s">
        <v>5081</v>
      </c>
      <c r="F2873" s="855" t="s">
        <v>14138</v>
      </c>
    </row>
    <row r="2874" spans="1:6" ht="15.75">
      <c r="A2874" s="877" t="s">
        <v>5093</v>
      </c>
      <c r="B2874" s="873" t="s">
        <v>5094</v>
      </c>
      <c r="C2874" s="889" t="s">
        <v>5095</v>
      </c>
      <c r="D2874" s="890">
        <v>2640</v>
      </c>
      <c r="E2874" s="862" t="s">
        <v>5081</v>
      </c>
      <c r="F2874" s="855" t="s">
        <v>14138</v>
      </c>
    </row>
    <row r="2875" spans="1:6" ht="15.75">
      <c r="A2875" s="865"/>
      <c r="B2875" s="873"/>
      <c r="C2875" s="918" t="s">
        <v>5096</v>
      </c>
      <c r="D2875" s="890"/>
      <c r="E2875" s="898"/>
    </row>
    <row r="2876" spans="1:6" ht="30">
      <c r="A2876" s="865" t="s">
        <v>15157</v>
      </c>
      <c r="B2876" s="860" t="s">
        <v>5099</v>
      </c>
      <c r="C2876" s="889" t="s">
        <v>11763</v>
      </c>
      <c r="D2876" s="890">
        <v>770</v>
      </c>
      <c r="E2876" s="960"/>
      <c r="F2876" s="855" t="s">
        <v>14138</v>
      </c>
    </row>
    <row r="2877" spans="1:6" ht="15.75">
      <c r="A2877" s="865" t="s">
        <v>15158</v>
      </c>
      <c r="B2877" s="873" t="s">
        <v>5102</v>
      </c>
      <c r="C2877" s="889" t="s">
        <v>5103</v>
      </c>
      <c r="D2877" s="890">
        <v>440</v>
      </c>
      <c r="E2877" s="907"/>
      <c r="F2877" s="855" t="s">
        <v>14138</v>
      </c>
    </row>
    <row r="2878" spans="1:6" ht="15.75">
      <c r="A2878" s="865" t="s">
        <v>15159</v>
      </c>
      <c r="B2878" s="873" t="s">
        <v>5105</v>
      </c>
      <c r="C2878" s="889" t="s">
        <v>5106</v>
      </c>
      <c r="D2878" s="890">
        <v>3740</v>
      </c>
      <c r="E2878" s="907"/>
      <c r="F2878" s="855" t="s">
        <v>14138</v>
      </c>
    </row>
    <row r="2879" spans="1:6" ht="30">
      <c r="A2879" s="865" t="s">
        <v>15160</v>
      </c>
      <c r="B2879" s="873" t="s">
        <v>5107</v>
      </c>
      <c r="C2879" s="889" t="s">
        <v>5108</v>
      </c>
      <c r="D2879" s="890">
        <v>2640</v>
      </c>
      <c r="E2879" s="907"/>
      <c r="F2879" s="855" t="s">
        <v>14138</v>
      </c>
    </row>
    <row r="2880" spans="1:6" ht="30">
      <c r="A2880" s="865" t="s">
        <v>15161</v>
      </c>
      <c r="B2880" s="873" t="s">
        <v>5110</v>
      </c>
      <c r="C2880" s="889" t="s">
        <v>5111</v>
      </c>
      <c r="D2880" s="890">
        <v>990</v>
      </c>
      <c r="E2880" s="907"/>
      <c r="F2880" s="855" t="s">
        <v>14138</v>
      </c>
    </row>
    <row r="2881" spans="1:7" ht="30">
      <c r="A2881" s="865" t="s">
        <v>15162</v>
      </c>
      <c r="B2881" s="873" t="s">
        <v>5113</v>
      </c>
      <c r="C2881" s="889" t="s">
        <v>5114</v>
      </c>
      <c r="D2881" s="890">
        <v>1820</v>
      </c>
      <c r="E2881" s="907"/>
      <c r="F2881" s="855" t="s">
        <v>14138</v>
      </c>
    </row>
    <row r="2882" spans="1:7" ht="15.75">
      <c r="A2882" s="865" t="s">
        <v>8229</v>
      </c>
      <c r="B2882" s="873" t="s">
        <v>5115</v>
      </c>
      <c r="C2882" s="889" t="s">
        <v>8165</v>
      </c>
      <c r="D2882" s="890">
        <v>4130</v>
      </c>
      <c r="E2882" s="907"/>
      <c r="F2882" s="855" t="s">
        <v>14138</v>
      </c>
    </row>
    <row r="2883" spans="1:7" ht="15.75">
      <c r="A2883" s="865" t="s">
        <v>8230</v>
      </c>
      <c r="B2883" s="873" t="s">
        <v>5116</v>
      </c>
      <c r="C2883" s="889" t="s">
        <v>8166</v>
      </c>
      <c r="D2883" s="890">
        <v>6160</v>
      </c>
      <c r="E2883" s="862"/>
      <c r="F2883" s="855" t="s">
        <v>14138</v>
      </c>
    </row>
    <row r="2884" spans="1:7" ht="15.75">
      <c r="A2884" s="865" t="s">
        <v>15163</v>
      </c>
      <c r="B2884" s="873" t="s">
        <v>5117</v>
      </c>
      <c r="C2884" s="889" t="s">
        <v>5118</v>
      </c>
      <c r="D2884" s="890">
        <v>10340</v>
      </c>
      <c r="E2884" s="862"/>
      <c r="F2884" s="855" t="s">
        <v>14138</v>
      </c>
    </row>
    <row r="2885" spans="1:7" ht="15.75">
      <c r="A2885" s="865" t="s">
        <v>15164</v>
      </c>
      <c r="B2885" s="873" t="s">
        <v>5119</v>
      </c>
      <c r="C2885" s="889" t="s">
        <v>8445</v>
      </c>
      <c r="D2885" s="890">
        <v>7980</v>
      </c>
      <c r="E2885" s="862"/>
      <c r="F2885" s="855" t="s">
        <v>14138</v>
      </c>
    </row>
    <row r="2886" spans="1:7" ht="30">
      <c r="A2886" s="865" t="s">
        <v>8231</v>
      </c>
      <c r="B2886" s="873" t="s">
        <v>5120</v>
      </c>
      <c r="C2886" s="889" t="s">
        <v>8167</v>
      </c>
      <c r="D2886" s="890">
        <v>11610</v>
      </c>
      <c r="E2886" s="862"/>
      <c r="F2886" s="855" t="s">
        <v>14138</v>
      </c>
    </row>
    <row r="2887" spans="1:7" ht="30">
      <c r="A2887" s="865" t="s">
        <v>8232</v>
      </c>
      <c r="B2887" s="873" t="s">
        <v>5121</v>
      </c>
      <c r="C2887" s="889" t="s">
        <v>8168</v>
      </c>
      <c r="D2887" s="890">
        <v>19310</v>
      </c>
      <c r="E2887" s="862"/>
      <c r="F2887" s="855" t="s">
        <v>14138</v>
      </c>
    </row>
    <row r="2888" spans="1:7" ht="45">
      <c r="A2888" s="865" t="s">
        <v>5122</v>
      </c>
      <c r="B2888" s="874" t="s">
        <v>5123</v>
      </c>
      <c r="C2888" s="889" t="s">
        <v>13855</v>
      </c>
      <c r="D2888" s="890">
        <v>26620</v>
      </c>
      <c r="E2888" s="862"/>
      <c r="F2888" s="855" t="s">
        <v>14138</v>
      </c>
      <c r="G2888" s="855" t="s">
        <v>13760</v>
      </c>
    </row>
    <row r="2889" spans="1:7" ht="30">
      <c r="A2889" s="865" t="s">
        <v>15165</v>
      </c>
      <c r="B2889" s="873" t="s">
        <v>5126</v>
      </c>
      <c r="C2889" s="889" t="s">
        <v>5127</v>
      </c>
      <c r="D2889" s="890">
        <v>12270</v>
      </c>
      <c r="E2889" s="862"/>
      <c r="F2889" s="855" t="s">
        <v>14138</v>
      </c>
    </row>
    <row r="2890" spans="1:7" ht="15.75">
      <c r="A2890" s="865" t="s">
        <v>15166</v>
      </c>
      <c r="B2890" s="873" t="s">
        <v>5128</v>
      </c>
      <c r="C2890" s="889" t="s">
        <v>5129</v>
      </c>
      <c r="D2890" s="890">
        <v>13310</v>
      </c>
      <c r="E2890" s="862"/>
      <c r="F2890" s="855" t="s">
        <v>14138</v>
      </c>
    </row>
    <row r="2891" spans="1:7" ht="15.75">
      <c r="A2891" s="865" t="s">
        <v>15167</v>
      </c>
      <c r="B2891" s="873" t="s">
        <v>8266</v>
      </c>
      <c r="C2891" s="889" t="s">
        <v>8267</v>
      </c>
      <c r="D2891" s="890">
        <v>7320</v>
      </c>
      <c r="E2891" s="862" t="s">
        <v>5098</v>
      </c>
      <c r="F2891" s="855" t="s">
        <v>14138</v>
      </c>
    </row>
    <row r="2892" spans="1:7" ht="15.75">
      <c r="A2892" s="865" t="s">
        <v>8268</v>
      </c>
      <c r="B2892" s="873" t="s">
        <v>8269</v>
      </c>
      <c r="C2892" s="889" t="s">
        <v>8270</v>
      </c>
      <c r="D2892" s="890">
        <v>8640</v>
      </c>
      <c r="E2892" s="862" t="s">
        <v>5098</v>
      </c>
      <c r="F2892" s="855" t="s">
        <v>14138</v>
      </c>
    </row>
    <row r="2893" spans="1:7" ht="15.75">
      <c r="A2893" s="865" t="s">
        <v>8271</v>
      </c>
      <c r="B2893" s="873" t="s">
        <v>8272</v>
      </c>
      <c r="C2893" s="889" t="s">
        <v>8273</v>
      </c>
      <c r="D2893" s="890">
        <v>10670</v>
      </c>
      <c r="E2893" s="862" t="s">
        <v>5098</v>
      </c>
      <c r="F2893" s="855" t="s">
        <v>14138</v>
      </c>
    </row>
    <row r="2894" spans="1:7" ht="30">
      <c r="A2894" s="865" t="s">
        <v>8274</v>
      </c>
      <c r="B2894" s="873" t="s">
        <v>8275</v>
      </c>
      <c r="C2894" s="889" t="s">
        <v>8276</v>
      </c>
      <c r="D2894" s="890">
        <v>8250</v>
      </c>
      <c r="E2894" s="862"/>
      <c r="F2894" s="855" t="s">
        <v>14138</v>
      </c>
    </row>
    <row r="2895" spans="1:7" ht="30">
      <c r="A2895" s="865" t="s">
        <v>8277</v>
      </c>
      <c r="B2895" s="873" t="s">
        <v>8278</v>
      </c>
      <c r="C2895" s="889" t="s">
        <v>8279</v>
      </c>
      <c r="D2895" s="890">
        <v>11990</v>
      </c>
      <c r="E2895" s="862"/>
      <c r="F2895" s="855" t="s">
        <v>14138</v>
      </c>
    </row>
    <row r="2896" spans="1:7" ht="30">
      <c r="A2896" s="865" t="s">
        <v>8280</v>
      </c>
      <c r="B2896" s="873" t="s">
        <v>8281</v>
      </c>
      <c r="C2896" s="889" t="s">
        <v>8282</v>
      </c>
      <c r="D2896" s="890">
        <v>16670</v>
      </c>
      <c r="E2896" s="862"/>
      <c r="F2896" s="855" t="s">
        <v>14138</v>
      </c>
    </row>
    <row r="2897" spans="1:6" ht="30">
      <c r="A2897" s="865" t="s">
        <v>8283</v>
      </c>
      <c r="B2897" s="873" t="s">
        <v>8284</v>
      </c>
      <c r="C2897" s="889" t="s">
        <v>8285</v>
      </c>
      <c r="D2897" s="890">
        <v>15950</v>
      </c>
      <c r="E2897" s="862"/>
      <c r="F2897" s="855" t="s">
        <v>14138</v>
      </c>
    </row>
    <row r="2898" spans="1:6" ht="30">
      <c r="A2898" s="865" t="s">
        <v>8286</v>
      </c>
      <c r="B2898" s="873" t="s">
        <v>8287</v>
      </c>
      <c r="C2898" s="889" t="s">
        <v>8288</v>
      </c>
      <c r="D2898" s="890">
        <v>21290</v>
      </c>
      <c r="E2898" s="862"/>
      <c r="F2898" s="855" t="s">
        <v>14138</v>
      </c>
    </row>
    <row r="2899" spans="1:6" ht="30">
      <c r="A2899" s="865" t="s">
        <v>8289</v>
      </c>
      <c r="B2899" s="873" t="s">
        <v>8290</v>
      </c>
      <c r="C2899" s="889" t="s">
        <v>8291</v>
      </c>
      <c r="D2899" s="890">
        <v>21290</v>
      </c>
      <c r="E2899" s="862"/>
      <c r="F2899" s="855" t="s">
        <v>14138</v>
      </c>
    </row>
    <row r="2900" spans="1:6" ht="30">
      <c r="A2900" s="865" t="s">
        <v>8292</v>
      </c>
      <c r="B2900" s="873" t="s">
        <v>8293</v>
      </c>
      <c r="C2900" s="889" t="s">
        <v>8294</v>
      </c>
      <c r="D2900" s="890">
        <v>25300</v>
      </c>
      <c r="E2900" s="862"/>
      <c r="F2900" s="855" t="s">
        <v>14138</v>
      </c>
    </row>
    <row r="2901" spans="1:6" ht="15.75">
      <c r="A2901" s="865" t="s">
        <v>8295</v>
      </c>
      <c r="B2901" s="873" t="s">
        <v>8296</v>
      </c>
      <c r="C2901" s="889" t="s">
        <v>8297</v>
      </c>
      <c r="D2901" s="890">
        <v>10010</v>
      </c>
      <c r="E2901" s="862"/>
      <c r="F2901" s="855" t="s">
        <v>14138</v>
      </c>
    </row>
    <row r="2902" spans="1:6" ht="30">
      <c r="A2902" s="865" t="s">
        <v>8298</v>
      </c>
      <c r="B2902" s="873" t="s">
        <v>8299</v>
      </c>
      <c r="C2902" s="889" t="s">
        <v>8300</v>
      </c>
      <c r="D2902" s="890">
        <v>16120</v>
      </c>
      <c r="E2902" s="862"/>
      <c r="F2902" s="855" t="s">
        <v>14138</v>
      </c>
    </row>
    <row r="2903" spans="1:6" ht="30">
      <c r="A2903" s="865" t="s">
        <v>8301</v>
      </c>
      <c r="B2903" s="873" t="s">
        <v>8302</v>
      </c>
      <c r="C2903" s="889" t="s">
        <v>8303</v>
      </c>
      <c r="D2903" s="890">
        <v>23980</v>
      </c>
      <c r="E2903" s="862"/>
      <c r="F2903" s="855" t="s">
        <v>14138</v>
      </c>
    </row>
    <row r="2904" spans="1:6" ht="15.75">
      <c r="A2904" s="865" t="s">
        <v>8304</v>
      </c>
      <c r="B2904" s="873" t="s">
        <v>8305</v>
      </c>
      <c r="C2904" s="889" t="s">
        <v>8306</v>
      </c>
      <c r="D2904" s="890">
        <v>8420</v>
      </c>
      <c r="E2904" s="862"/>
      <c r="F2904" s="855" t="s">
        <v>14138</v>
      </c>
    </row>
    <row r="2905" spans="1:6" ht="30">
      <c r="A2905" s="865" t="s">
        <v>8307</v>
      </c>
      <c r="B2905" s="873" t="s">
        <v>8308</v>
      </c>
      <c r="C2905" s="889" t="s">
        <v>8309</v>
      </c>
      <c r="D2905" s="890">
        <v>19970</v>
      </c>
      <c r="E2905" s="862"/>
      <c r="F2905" s="855" t="s">
        <v>14138</v>
      </c>
    </row>
    <row r="2906" spans="1:6" ht="30">
      <c r="A2906" s="865" t="s">
        <v>8310</v>
      </c>
      <c r="B2906" s="873" t="s">
        <v>8311</v>
      </c>
      <c r="C2906" s="889" t="s">
        <v>8312</v>
      </c>
      <c r="D2906" s="890">
        <v>27940</v>
      </c>
      <c r="E2906" s="862"/>
      <c r="F2906" s="855" t="s">
        <v>14138</v>
      </c>
    </row>
    <row r="2907" spans="1:6" ht="15.75">
      <c r="A2907" s="865" t="s">
        <v>8446</v>
      </c>
      <c r="B2907" s="873" t="s">
        <v>8447</v>
      </c>
      <c r="C2907" s="889" t="s">
        <v>8448</v>
      </c>
      <c r="D2907" s="890">
        <v>6660</v>
      </c>
      <c r="E2907" s="862"/>
      <c r="F2907" s="855" t="s">
        <v>14138</v>
      </c>
    </row>
    <row r="2908" spans="1:6" ht="30">
      <c r="A2908" s="865" t="s">
        <v>8449</v>
      </c>
      <c r="B2908" s="873" t="s">
        <v>8450</v>
      </c>
      <c r="C2908" s="889" t="s">
        <v>8451</v>
      </c>
      <c r="D2908" s="890">
        <v>11990</v>
      </c>
      <c r="E2908" s="862"/>
      <c r="F2908" s="855" t="s">
        <v>14138</v>
      </c>
    </row>
    <row r="2909" spans="1:6" ht="30">
      <c r="A2909" s="865" t="s">
        <v>8452</v>
      </c>
      <c r="B2909" s="873" t="s">
        <v>8453</v>
      </c>
      <c r="C2909" s="889" t="s">
        <v>8454</v>
      </c>
      <c r="D2909" s="890">
        <v>17990</v>
      </c>
      <c r="E2909" s="862"/>
      <c r="F2909" s="855" t="s">
        <v>14138</v>
      </c>
    </row>
    <row r="2910" spans="1:6" ht="30">
      <c r="A2910" s="865" t="s">
        <v>8455</v>
      </c>
      <c r="B2910" s="873" t="s">
        <v>8456</v>
      </c>
      <c r="C2910" s="889" t="s">
        <v>8457</v>
      </c>
      <c r="D2910" s="890">
        <v>17990</v>
      </c>
      <c r="E2910" s="862"/>
      <c r="F2910" s="855" t="s">
        <v>14138</v>
      </c>
    </row>
    <row r="2911" spans="1:6" ht="30">
      <c r="A2911" s="865" t="s">
        <v>8458</v>
      </c>
      <c r="B2911" s="873" t="s">
        <v>8459</v>
      </c>
      <c r="C2911" s="889" t="s">
        <v>8460</v>
      </c>
      <c r="D2911" s="890">
        <v>22610</v>
      </c>
      <c r="E2911" s="862"/>
      <c r="F2911" s="855" t="s">
        <v>14138</v>
      </c>
    </row>
    <row r="2912" spans="1:6" ht="30">
      <c r="A2912" s="865" t="s">
        <v>8461</v>
      </c>
      <c r="B2912" s="873" t="s">
        <v>8462</v>
      </c>
      <c r="C2912" s="889" t="s">
        <v>8463</v>
      </c>
      <c r="D2912" s="890">
        <v>8140</v>
      </c>
      <c r="E2912" s="862"/>
      <c r="F2912" s="855" t="s">
        <v>14138</v>
      </c>
    </row>
    <row r="2913" spans="1:7" ht="30">
      <c r="A2913" s="865" t="s">
        <v>8464</v>
      </c>
      <c r="B2913" s="873" t="s">
        <v>8465</v>
      </c>
      <c r="C2913" s="889" t="s">
        <v>8466</v>
      </c>
      <c r="D2913" s="890">
        <v>9740</v>
      </c>
      <c r="E2913" s="862"/>
      <c r="F2913" s="855" t="s">
        <v>14138</v>
      </c>
    </row>
    <row r="2914" spans="1:7" ht="30">
      <c r="A2914" s="865" t="s">
        <v>8467</v>
      </c>
      <c r="B2914" s="873" t="s">
        <v>8468</v>
      </c>
      <c r="C2914" s="889" t="s">
        <v>8469</v>
      </c>
      <c r="D2914" s="890">
        <v>10670</v>
      </c>
      <c r="E2914" s="862"/>
      <c r="F2914" s="855" t="s">
        <v>14138</v>
      </c>
    </row>
    <row r="2915" spans="1:7" ht="30">
      <c r="A2915" s="865" t="s">
        <v>8470</v>
      </c>
      <c r="B2915" s="873" t="s">
        <v>8471</v>
      </c>
      <c r="C2915" s="889" t="s">
        <v>8472</v>
      </c>
      <c r="D2915" s="890">
        <v>11990</v>
      </c>
      <c r="E2915" s="862"/>
      <c r="F2915" s="855" t="s">
        <v>14138</v>
      </c>
    </row>
    <row r="2916" spans="1:7" ht="30">
      <c r="A2916" s="865" t="s">
        <v>8473</v>
      </c>
      <c r="B2916" s="873" t="s">
        <v>8474</v>
      </c>
      <c r="C2916" s="889" t="s">
        <v>8475</v>
      </c>
      <c r="D2916" s="890">
        <v>21290</v>
      </c>
      <c r="E2916" s="862"/>
      <c r="F2916" s="855" t="s">
        <v>14138</v>
      </c>
    </row>
    <row r="2917" spans="1:7" ht="30">
      <c r="A2917" s="865" t="s">
        <v>8476</v>
      </c>
      <c r="B2917" s="873" t="s">
        <v>8477</v>
      </c>
      <c r="C2917" s="889" t="s">
        <v>8478</v>
      </c>
      <c r="D2917" s="890">
        <v>13310</v>
      </c>
      <c r="E2917" s="862"/>
      <c r="F2917" s="855" t="s">
        <v>14138</v>
      </c>
    </row>
    <row r="2918" spans="1:7" ht="30">
      <c r="A2918" s="865" t="s">
        <v>8479</v>
      </c>
      <c r="B2918" s="873" t="s">
        <v>8480</v>
      </c>
      <c r="C2918" s="889" t="s">
        <v>8481</v>
      </c>
      <c r="D2918" s="890">
        <v>15290</v>
      </c>
      <c r="E2918" s="862"/>
      <c r="F2918" s="855" t="s">
        <v>14138</v>
      </c>
    </row>
    <row r="2919" spans="1:7" ht="30">
      <c r="A2919" s="865" t="s">
        <v>8482</v>
      </c>
      <c r="B2919" s="873" t="s">
        <v>8483</v>
      </c>
      <c r="C2919" s="889" t="s">
        <v>8484</v>
      </c>
      <c r="D2919" s="890">
        <v>11330</v>
      </c>
      <c r="E2919" s="862"/>
      <c r="F2919" s="855" t="s">
        <v>14138</v>
      </c>
    </row>
    <row r="2920" spans="1:7" ht="30">
      <c r="A2920" s="865" t="s">
        <v>8485</v>
      </c>
      <c r="B2920" s="873" t="s">
        <v>8486</v>
      </c>
      <c r="C2920" s="889" t="s">
        <v>8487</v>
      </c>
      <c r="D2920" s="890">
        <v>9460</v>
      </c>
      <c r="E2920" s="862"/>
      <c r="F2920" s="855" t="s">
        <v>14138</v>
      </c>
    </row>
    <row r="2921" spans="1:7" ht="30">
      <c r="A2921" s="865" t="s">
        <v>8488</v>
      </c>
      <c r="B2921" s="873" t="s">
        <v>8489</v>
      </c>
      <c r="C2921" s="889" t="s">
        <v>8490</v>
      </c>
      <c r="D2921" s="890">
        <v>15950</v>
      </c>
      <c r="E2921" s="862"/>
      <c r="F2921" s="855" t="s">
        <v>14138</v>
      </c>
    </row>
    <row r="2922" spans="1:7" ht="30">
      <c r="A2922" s="865" t="s">
        <v>8491</v>
      </c>
      <c r="B2922" s="873" t="s">
        <v>8492</v>
      </c>
      <c r="C2922" s="889" t="s">
        <v>8493</v>
      </c>
      <c r="D2922" s="890">
        <v>23320</v>
      </c>
      <c r="E2922" s="862"/>
      <c r="F2922" s="855" t="s">
        <v>14138</v>
      </c>
    </row>
    <row r="2923" spans="1:7" ht="30">
      <c r="A2923" s="865" t="s">
        <v>8494</v>
      </c>
      <c r="B2923" s="873" t="s">
        <v>8495</v>
      </c>
      <c r="C2923" s="889" t="s">
        <v>8496</v>
      </c>
      <c r="D2923" s="890">
        <v>10670</v>
      </c>
      <c r="E2923" s="862"/>
      <c r="F2923" s="855" t="s">
        <v>14138</v>
      </c>
    </row>
    <row r="2924" spans="1:7" ht="30">
      <c r="A2924" s="865" t="s">
        <v>8497</v>
      </c>
      <c r="B2924" s="873" t="s">
        <v>8498</v>
      </c>
      <c r="C2924" s="889" t="s">
        <v>8499</v>
      </c>
      <c r="D2924" s="890">
        <v>18650</v>
      </c>
      <c r="E2924" s="862"/>
      <c r="F2924" s="855" t="s">
        <v>14138</v>
      </c>
    </row>
    <row r="2925" spans="1:7" ht="15.75">
      <c r="A2925" s="865" t="s">
        <v>8858</v>
      </c>
      <c r="B2925" s="873" t="s">
        <v>8859</v>
      </c>
      <c r="C2925" s="889" t="s">
        <v>8860</v>
      </c>
      <c r="D2925" s="890">
        <v>1820</v>
      </c>
      <c r="E2925" s="862"/>
      <c r="F2925" s="855" t="s">
        <v>14138</v>
      </c>
    </row>
    <row r="2926" spans="1:7" ht="45">
      <c r="A2926" s="865" t="s">
        <v>13573</v>
      </c>
      <c r="B2926" s="873" t="s">
        <v>13574</v>
      </c>
      <c r="C2926" s="889" t="s">
        <v>13575</v>
      </c>
      <c r="D2926" s="948">
        <v>5300</v>
      </c>
      <c r="E2926" s="944"/>
      <c r="F2926" s="855" t="s">
        <v>14138</v>
      </c>
    </row>
    <row r="2927" spans="1:7" ht="15">
      <c r="A2927" s="865" t="s">
        <v>13576</v>
      </c>
      <c r="B2927" s="873" t="s">
        <v>13577</v>
      </c>
      <c r="C2927" s="889" t="s">
        <v>13578</v>
      </c>
      <c r="D2927" s="948">
        <v>13650</v>
      </c>
      <c r="E2927" s="944"/>
      <c r="F2927" s="855" t="s">
        <v>14138</v>
      </c>
      <c r="G2927" s="855"/>
    </row>
    <row r="2928" spans="1:7" ht="30">
      <c r="A2928" s="865" t="s">
        <v>13827</v>
      </c>
      <c r="B2928" s="873" t="s">
        <v>13828</v>
      </c>
      <c r="C2928" s="889" t="s">
        <v>13829</v>
      </c>
      <c r="D2928" s="948">
        <v>17000</v>
      </c>
      <c r="E2928" s="944"/>
      <c r="F2928" s="855" t="s">
        <v>14138</v>
      </c>
      <c r="G2928" s="855" t="s">
        <v>13760</v>
      </c>
    </row>
    <row r="2929" spans="1:6" ht="15.75">
      <c r="A2929" s="865"/>
      <c r="B2929" s="873"/>
      <c r="C2929" s="918" t="s">
        <v>5130</v>
      </c>
      <c r="D2929" s="890"/>
      <c r="E2929" s="898"/>
    </row>
    <row r="2930" spans="1:6" ht="30">
      <c r="A2930" s="865" t="s">
        <v>5131</v>
      </c>
      <c r="B2930" s="873" t="s">
        <v>5132</v>
      </c>
      <c r="C2930" s="889" t="s">
        <v>11035</v>
      </c>
      <c r="D2930" s="890">
        <v>2940</v>
      </c>
      <c r="E2930" s="905" t="s">
        <v>5133</v>
      </c>
      <c r="F2930" s="855" t="s">
        <v>14138</v>
      </c>
    </row>
    <row r="2931" spans="1:6" ht="45">
      <c r="A2931" s="865" t="s">
        <v>5134</v>
      </c>
      <c r="B2931" s="873" t="s">
        <v>5135</v>
      </c>
      <c r="C2931" s="929" t="s">
        <v>11036</v>
      </c>
      <c r="D2931" s="890">
        <v>3300</v>
      </c>
      <c r="E2931" s="905" t="s">
        <v>5133</v>
      </c>
      <c r="F2931" s="855" t="s">
        <v>14138</v>
      </c>
    </row>
    <row r="2932" spans="1:6" ht="45">
      <c r="A2932" s="865" t="s">
        <v>5136</v>
      </c>
      <c r="B2932" s="873" t="s">
        <v>5137</v>
      </c>
      <c r="C2932" s="889" t="s">
        <v>11037</v>
      </c>
      <c r="D2932" s="890">
        <v>4080</v>
      </c>
      <c r="E2932" s="905" t="s">
        <v>5133</v>
      </c>
      <c r="F2932" s="855" t="s">
        <v>14138</v>
      </c>
    </row>
    <row r="2933" spans="1:6" ht="45">
      <c r="A2933" s="865" t="s">
        <v>5138</v>
      </c>
      <c r="B2933" s="873" t="s">
        <v>5139</v>
      </c>
      <c r="C2933" s="889" t="s">
        <v>11038</v>
      </c>
      <c r="D2933" s="890">
        <v>5460</v>
      </c>
      <c r="E2933" s="905" t="s">
        <v>5140</v>
      </c>
      <c r="F2933" s="855" t="s">
        <v>14138</v>
      </c>
    </row>
    <row r="2934" spans="1:6" ht="45">
      <c r="A2934" s="865" t="s">
        <v>5141</v>
      </c>
      <c r="B2934" s="873" t="s">
        <v>5142</v>
      </c>
      <c r="C2934" s="929" t="s">
        <v>11039</v>
      </c>
      <c r="D2934" s="890">
        <v>6540</v>
      </c>
      <c r="E2934" s="905" t="s">
        <v>5140</v>
      </c>
      <c r="F2934" s="855" t="s">
        <v>14138</v>
      </c>
    </row>
    <row r="2935" spans="1:6" ht="60">
      <c r="A2935" s="865" t="s">
        <v>5143</v>
      </c>
      <c r="B2935" s="873" t="s">
        <v>5144</v>
      </c>
      <c r="C2935" s="889" t="s">
        <v>11040</v>
      </c>
      <c r="D2935" s="890">
        <v>6960</v>
      </c>
      <c r="E2935" s="905" t="s">
        <v>5140</v>
      </c>
      <c r="F2935" s="855" t="s">
        <v>14138</v>
      </c>
    </row>
    <row r="2936" spans="1:6" ht="60">
      <c r="A2936" s="865" t="s">
        <v>5145</v>
      </c>
      <c r="B2936" s="873" t="s">
        <v>5146</v>
      </c>
      <c r="C2936" s="889" t="s">
        <v>11041</v>
      </c>
      <c r="D2936" s="890">
        <v>90</v>
      </c>
      <c r="E2936" s="905"/>
      <c r="F2936" s="855" t="s">
        <v>14138</v>
      </c>
    </row>
    <row r="2937" spans="1:6" ht="60">
      <c r="A2937" s="865" t="s">
        <v>5147</v>
      </c>
      <c r="B2937" s="873" t="s">
        <v>5148</v>
      </c>
      <c r="C2937" s="889" t="s">
        <v>11042</v>
      </c>
      <c r="D2937" s="890">
        <v>140</v>
      </c>
      <c r="E2937" s="905"/>
      <c r="F2937" s="855" t="s">
        <v>14138</v>
      </c>
    </row>
    <row r="2938" spans="1:6" ht="30">
      <c r="A2938" s="865" t="s">
        <v>5149</v>
      </c>
      <c r="B2938" s="873" t="s">
        <v>5150</v>
      </c>
      <c r="C2938" s="889" t="s">
        <v>5151</v>
      </c>
      <c r="D2938" s="890">
        <v>4740</v>
      </c>
      <c r="E2938" s="905" t="s">
        <v>5140</v>
      </c>
      <c r="F2938" s="855" t="s">
        <v>14138</v>
      </c>
    </row>
    <row r="2939" spans="1:6" ht="30">
      <c r="A2939" s="865" t="s">
        <v>11221</v>
      </c>
      <c r="B2939" s="873" t="s">
        <v>5152</v>
      </c>
      <c r="C2939" s="931" t="s">
        <v>5153</v>
      </c>
      <c r="D2939" s="890">
        <v>2520</v>
      </c>
      <c r="E2939" s="905" t="s">
        <v>5140</v>
      </c>
      <c r="F2939" s="855" t="s">
        <v>14138</v>
      </c>
    </row>
    <row r="2940" spans="1:6" ht="16.5">
      <c r="A2940" s="865" t="s">
        <v>5154</v>
      </c>
      <c r="B2940" s="873" t="s">
        <v>5155</v>
      </c>
      <c r="C2940" s="889" t="s">
        <v>5156</v>
      </c>
      <c r="D2940" s="890">
        <v>2520</v>
      </c>
      <c r="E2940" s="905" t="s">
        <v>5140</v>
      </c>
      <c r="F2940" s="855" t="s">
        <v>14138</v>
      </c>
    </row>
    <row r="2941" spans="1:6" ht="30">
      <c r="A2941" s="865" t="s">
        <v>5157</v>
      </c>
      <c r="B2941" s="873" t="s">
        <v>5158</v>
      </c>
      <c r="C2941" s="889" t="s">
        <v>5159</v>
      </c>
      <c r="D2941" s="890">
        <v>2520</v>
      </c>
      <c r="E2941" s="862" t="s">
        <v>5140</v>
      </c>
      <c r="F2941" s="855" t="s">
        <v>14138</v>
      </c>
    </row>
    <row r="2942" spans="1:6" ht="45">
      <c r="A2942" s="865" t="s">
        <v>5160</v>
      </c>
      <c r="B2942" s="873" t="s">
        <v>6331</v>
      </c>
      <c r="C2942" s="889" t="s">
        <v>6332</v>
      </c>
      <c r="D2942" s="890">
        <v>2940</v>
      </c>
      <c r="E2942" s="905" t="s">
        <v>5140</v>
      </c>
      <c r="F2942" s="855" t="s">
        <v>14138</v>
      </c>
    </row>
    <row r="2943" spans="1:6" ht="60">
      <c r="A2943" s="865" t="s">
        <v>6333</v>
      </c>
      <c r="B2943" s="873" t="s">
        <v>6334</v>
      </c>
      <c r="C2943" s="889" t="s">
        <v>11043</v>
      </c>
      <c r="D2943" s="890">
        <v>900</v>
      </c>
      <c r="E2943" s="905" t="s">
        <v>5140</v>
      </c>
      <c r="F2943" s="855" t="s">
        <v>14138</v>
      </c>
    </row>
    <row r="2944" spans="1:6" ht="60">
      <c r="A2944" s="865" t="s">
        <v>6335</v>
      </c>
      <c r="B2944" s="873" t="s">
        <v>6336</v>
      </c>
      <c r="C2944" s="889" t="s">
        <v>11044</v>
      </c>
      <c r="D2944" s="890">
        <v>1800</v>
      </c>
      <c r="E2944" s="905" t="s">
        <v>5140</v>
      </c>
      <c r="F2944" s="855" t="s">
        <v>14138</v>
      </c>
    </row>
    <row r="2945" spans="1:6" ht="15.75">
      <c r="A2945" s="865"/>
      <c r="B2945" s="873"/>
      <c r="C2945" s="918" t="s">
        <v>6337</v>
      </c>
      <c r="D2945" s="890"/>
      <c r="E2945" s="898"/>
    </row>
    <row r="2946" spans="1:6" ht="15.75">
      <c r="A2946" s="865"/>
      <c r="B2946" s="873"/>
      <c r="C2946" s="918" t="s">
        <v>702</v>
      </c>
      <c r="D2946" s="890"/>
      <c r="E2946" s="898"/>
    </row>
    <row r="2947" spans="1:6" ht="72">
      <c r="A2947" s="865" t="s">
        <v>11832</v>
      </c>
      <c r="B2947" s="860" t="s">
        <v>6338</v>
      </c>
      <c r="C2947" s="962" t="s">
        <v>11760</v>
      </c>
      <c r="D2947" s="921">
        <v>900</v>
      </c>
      <c r="E2947" s="960"/>
      <c r="F2947" s="855" t="s">
        <v>14138</v>
      </c>
    </row>
    <row r="2948" spans="1:6" ht="72">
      <c r="A2948" s="865" t="s">
        <v>11833</v>
      </c>
      <c r="B2948" s="860" t="s">
        <v>6340</v>
      </c>
      <c r="C2948" s="962" t="s">
        <v>11761</v>
      </c>
      <c r="D2948" s="921">
        <v>450</v>
      </c>
      <c r="E2948" s="862" t="s">
        <v>3038</v>
      </c>
      <c r="F2948" s="855" t="s">
        <v>14138</v>
      </c>
    </row>
    <row r="2949" spans="1:6" ht="30">
      <c r="A2949" s="865" t="s">
        <v>8043</v>
      </c>
      <c r="B2949" s="860" t="s">
        <v>8058</v>
      </c>
      <c r="C2949" s="889" t="s">
        <v>8059</v>
      </c>
      <c r="D2949" s="921">
        <v>3500</v>
      </c>
      <c r="E2949" s="944"/>
      <c r="F2949" s="855" t="s">
        <v>14138</v>
      </c>
    </row>
    <row r="2950" spans="1:6" ht="15.75">
      <c r="A2950" s="865"/>
      <c r="B2950" s="873"/>
      <c r="C2950" s="918" t="s">
        <v>7146</v>
      </c>
      <c r="D2950" s="890"/>
      <c r="E2950" s="908"/>
      <c r="F2950" s="855" t="s">
        <v>14138</v>
      </c>
    </row>
    <row r="2951" spans="1:6" ht="15.75">
      <c r="A2951" s="865" t="s">
        <v>13245</v>
      </c>
      <c r="B2951" s="873" t="s">
        <v>8038</v>
      </c>
      <c r="C2951" s="1035" t="s">
        <v>13202</v>
      </c>
      <c r="D2951" s="1036">
        <v>8000</v>
      </c>
      <c r="E2951" s="1031"/>
      <c r="F2951" s="1012" t="s">
        <v>14138</v>
      </c>
    </row>
    <row r="2952" spans="1:6" ht="15.75">
      <c r="A2952" s="865"/>
      <c r="B2952" s="873"/>
      <c r="C2952" s="918" t="s">
        <v>6342</v>
      </c>
      <c r="D2952" s="890"/>
      <c r="E2952" s="908"/>
      <c r="F2952" s="855" t="s">
        <v>14138</v>
      </c>
    </row>
    <row r="2953" spans="1:6" ht="30">
      <c r="A2953" s="865" t="s">
        <v>15168</v>
      </c>
      <c r="B2953" s="860" t="s">
        <v>6344</v>
      </c>
      <c r="C2953" s="889" t="s">
        <v>12818</v>
      </c>
      <c r="D2953" s="921">
        <v>1100</v>
      </c>
      <c r="E2953" s="960"/>
      <c r="F2953" s="855" t="s">
        <v>14138</v>
      </c>
    </row>
    <row r="2954" spans="1:6" ht="30">
      <c r="A2954" s="865" t="s">
        <v>15169</v>
      </c>
      <c r="B2954" s="860" t="s">
        <v>6347</v>
      </c>
      <c r="C2954" s="889" t="s">
        <v>12819</v>
      </c>
      <c r="D2954" s="921">
        <v>1450</v>
      </c>
      <c r="E2954" s="960"/>
      <c r="F2954" s="855" t="s">
        <v>14138</v>
      </c>
    </row>
    <row r="2955" spans="1:6" ht="30">
      <c r="A2955" s="865" t="s">
        <v>15170</v>
      </c>
      <c r="B2955" s="860" t="s">
        <v>6356</v>
      </c>
      <c r="C2955" s="889" t="s">
        <v>12820</v>
      </c>
      <c r="D2955" s="921">
        <v>2900</v>
      </c>
      <c r="E2955" s="960"/>
      <c r="F2955" s="855" t="s">
        <v>14138</v>
      </c>
    </row>
    <row r="2956" spans="1:6" ht="30">
      <c r="A2956" s="865" t="s">
        <v>15171</v>
      </c>
      <c r="B2956" s="860" t="s">
        <v>6359</v>
      </c>
      <c r="C2956" s="889" t="s">
        <v>12821</v>
      </c>
      <c r="D2956" s="921">
        <v>4500</v>
      </c>
      <c r="E2956" s="960"/>
      <c r="F2956" s="863" t="s">
        <v>14138</v>
      </c>
    </row>
    <row r="2957" spans="1:6" ht="30">
      <c r="A2957" s="865" t="s">
        <v>15172</v>
      </c>
      <c r="B2957" s="860" t="s">
        <v>6362</v>
      </c>
      <c r="C2957" s="889" t="s">
        <v>12822</v>
      </c>
      <c r="D2957" s="921">
        <v>6000</v>
      </c>
      <c r="E2957" s="960"/>
      <c r="F2957" s="863" t="s">
        <v>14138</v>
      </c>
    </row>
    <row r="2958" spans="1:6" ht="30">
      <c r="A2958" s="865" t="s">
        <v>15173</v>
      </c>
      <c r="B2958" s="860" t="s">
        <v>6365</v>
      </c>
      <c r="C2958" s="889" t="s">
        <v>12823</v>
      </c>
      <c r="D2958" s="921">
        <v>8000</v>
      </c>
      <c r="E2958" s="960"/>
      <c r="F2958" s="863" t="s">
        <v>14138</v>
      </c>
    </row>
    <row r="2959" spans="1:6" ht="30">
      <c r="A2959" s="865" t="s">
        <v>15174</v>
      </c>
      <c r="B2959" s="860" t="s">
        <v>6368</v>
      </c>
      <c r="C2959" s="889" t="s">
        <v>12824</v>
      </c>
      <c r="D2959" s="921">
        <v>1320</v>
      </c>
      <c r="E2959" s="960"/>
      <c r="F2959" s="863" t="s">
        <v>14138</v>
      </c>
    </row>
    <row r="2960" spans="1:6" ht="30">
      <c r="A2960" s="865" t="s">
        <v>15175</v>
      </c>
      <c r="B2960" s="860" t="s">
        <v>6371</v>
      </c>
      <c r="C2960" s="889" t="s">
        <v>12825</v>
      </c>
      <c r="D2960" s="921">
        <v>2280</v>
      </c>
      <c r="E2960" s="960"/>
      <c r="F2960" s="863" t="s">
        <v>14138</v>
      </c>
    </row>
    <row r="2961" spans="1:6" ht="30">
      <c r="A2961" s="865" t="s">
        <v>15176</v>
      </c>
      <c r="B2961" s="873" t="s">
        <v>6380</v>
      </c>
      <c r="C2961" s="889" t="s">
        <v>12826</v>
      </c>
      <c r="D2961" s="921">
        <v>3500</v>
      </c>
      <c r="E2961" s="960"/>
      <c r="F2961" s="863" t="s">
        <v>14138</v>
      </c>
    </row>
    <row r="2962" spans="1:6" ht="30">
      <c r="A2962" s="865" t="s">
        <v>15177</v>
      </c>
      <c r="B2962" s="873" t="s">
        <v>6383</v>
      </c>
      <c r="C2962" s="889" t="s">
        <v>12827</v>
      </c>
      <c r="D2962" s="921">
        <v>4650</v>
      </c>
      <c r="E2962" s="960"/>
      <c r="F2962" s="863" t="s">
        <v>14138</v>
      </c>
    </row>
    <row r="2963" spans="1:6" ht="30">
      <c r="A2963" s="865" t="s">
        <v>15178</v>
      </c>
      <c r="B2963" s="873" t="s">
        <v>6386</v>
      </c>
      <c r="C2963" s="889" t="s">
        <v>12828</v>
      </c>
      <c r="D2963" s="921">
        <v>7000</v>
      </c>
      <c r="E2963" s="960"/>
      <c r="F2963" s="863" t="s">
        <v>14138</v>
      </c>
    </row>
    <row r="2964" spans="1:6" ht="30">
      <c r="A2964" s="865" t="s">
        <v>15179</v>
      </c>
      <c r="B2964" s="873" t="s">
        <v>6389</v>
      </c>
      <c r="C2964" s="889" t="s">
        <v>12829</v>
      </c>
      <c r="D2964" s="921">
        <v>9000</v>
      </c>
      <c r="E2964" s="960"/>
      <c r="F2964" s="863" t="s">
        <v>14138</v>
      </c>
    </row>
    <row r="2965" spans="1:6" ht="15">
      <c r="A2965" s="865" t="s">
        <v>7756</v>
      </c>
      <c r="B2965" s="860" t="s">
        <v>6391</v>
      </c>
      <c r="C2965" s="889" t="s">
        <v>7757</v>
      </c>
      <c r="D2965" s="921">
        <v>3000</v>
      </c>
      <c r="E2965" s="960"/>
      <c r="F2965" s="863" t="s">
        <v>14138</v>
      </c>
    </row>
    <row r="2966" spans="1:6" ht="30">
      <c r="A2966" s="865" t="s">
        <v>15180</v>
      </c>
      <c r="B2966" s="860" t="s">
        <v>6393</v>
      </c>
      <c r="C2966" s="889" t="s">
        <v>12830</v>
      </c>
      <c r="D2966" s="921">
        <v>6000</v>
      </c>
      <c r="E2966" s="960"/>
      <c r="F2966" s="863" t="s">
        <v>14138</v>
      </c>
    </row>
    <row r="2967" spans="1:6" ht="30">
      <c r="A2967" s="865" t="s">
        <v>15181</v>
      </c>
      <c r="B2967" s="860" t="s">
        <v>6396</v>
      </c>
      <c r="C2967" s="889" t="s">
        <v>12831</v>
      </c>
      <c r="D2967" s="921">
        <v>9000</v>
      </c>
      <c r="E2967" s="960"/>
      <c r="F2967" s="863" t="s">
        <v>14138</v>
      </c>
    </row>
    <row r="2968" spans="1:6" ht="30">
      <c r="A2968" s="865" t="s">
        <v>15182</v>
      </c>
      <c r="B2968" s="873" t="s">
        <v>6402</v>
      </c>
      <c r="C2968" s="889" t="s">
        <v>12832</v>
      </c>
      <c r="D2968" s="921">
        <v>10000</v>
      </c>
      <c r="E2968" s="960"/>
      <c r="F2968" s="863" t="s">
        <v>14138</v>
      </c>
    </row>
    <row r="2969" spans="1:6" ht="30">
      <c r="A2969" s="865" t="s">
        <v>15183</v>
      </c>
      <c r="B2969" s="860" t="s">
        <v>6404</v>
      </c>
      <c r="C2969" s="889" t="s">
        <v>12833</v>
      </c>
      <c r="D2969" s="921">
        <v>12000</v>
      </c>
      <c r="E2969" s="960"/>
      <c r="F2969" s="863" t="s">
        <v>14138</v>
      </c>
    </row>
    <row r="2970" spans="1:6" ht="30">
      <c r="A2970" s="865" t="s">
        <v>15184</v>
      </c>
      <c r="B2970" s="1004" t="s">
        <v>6407</v>
      </c>
      <c r="C2970" s="889" t="s">
        <v>12834</v>
      </c>
      <c r="D2970" s="921">
        <v>15000</v>
      </c>
      <c r="E2970" s="960"/>
      <c r="F2970" s="863" t="s">
        <v>14138</v>
      </c>
    </row>
    <row r="2971" spans="1:6" ht="30">
      <c r="A2971" s="865" t="s">
        <v>10275</v>
      </c>
      <c r="B2971" s="860" t="s">
        <v>6409</v>
      </c>
      <c r="C2971" s="889" t="s">
        <v>11766</v>
      </c>
      <c r="D2971" s="921">
        <v>400</v>
      </c>
      <c r="E2971" s="960"/>
      <c r="F2971" s="863" t="s">
        <v>14138</v>
      </c>
    </row>
    <row r="2972" spans="1:6" ht="30">
      <c r="A2972" s="865" t="s">
        <v>6388</v>
      </c>
      <c r="B2972" s="860" t="s">
        <v>6412</v>
      </c>
      <c r="C2972" s="889" t="s">
        <v>6413</v>
      </c>
      <c r="D2972" s="921">
        <v>400</v>
      </c>
      <c r="E2972" s="960"/>
      <c r="F2972" s="863" t="s">
        <v>14138</v>
      </c>
    </row>
    <row r="2973" spans="1:6" ht="15">
      <c r="A2973" s="865" t="s">
        <v>10276</v>
      </c>
      <c r="B2973" s="860" t="s">
        <v>6414</v>
      </c>
      <c r="C2973" s="889" t="s">
        <v>6415</v>
      </c>
      <c r="D2973" s="921">
        <v>400</v>
      </c>
      <c r="E2973" s="960"/>
      <c r="F2973" s="863" t="s">
        <v>14138</v>
      </c>
    </row>
    <row r="2974" spans="1:6" ht="15">
      <c r="A2974" s="865" t="s">
        <v>15185</v>
      </c>
      <c r="B2974" s="860" t="s">
        <v>6417</v>
      </c>
      <c r="C2974" s="889" t="s">
        <v>6418</v>
      </c>
      <c r="D2974" s="921">
        <v>500</v>
      </c>
      <c r="E2974" s="960"/>
      <c r="F2974" s="863" t="s">
        <v>14138</v>
      </c>
    </row>
    <row r="2975" spans="1:6" ht="30">
      <c r="A2975" s="865" t="s">
        <v>15186</v>
      </c>
      <c r="B2975" s="860" t="s">
        <v>6419</v>
      </c>
      <c r="C2975" s="889" t="s">
        <v>11787</v>
      </c>
      <c r="D2975" s="921">
        <v>600</v>
      </c>
      <c r="E2975" s="960"/>
      <c r="F2975" s="863" t="s">
        <v>14138</v>
      </c>
    </row>
    <row r="2976" spans="1:6" ht="15">
      <c r="A2976" s="865" t="s">
        <v>7759</v>
      </c>
      <c r="B2976" s="860" t="s">
        <v>7760</v>
      </c>
      <c r="C2976" s="889" t="s">
        <v>7761</v>
      </c>
      <c r="D2976" s="921">
        <v>120</v>
      </c>
      <c r="E2976" s="960"/>
      <c r="F2976" s="863" t="s">
        <v>14138</v>
      </c>
    </row>
    <row r="2977" spans="1:6" ht="30">
      <c r="A2977" s="865" t="s">
        <v>7768</v>
      </c>
      <c r="B2977" s="860" t="s">
        <v>7769</v>
      </c>
      <c r="C2977" s="889" t="s">
        <v>11764</v>
      </c>
      <c r="D2977" s="921">
        <v>4500</v>
      </c>
      <c r="E2977" s="960"/>
      <c r="F2977" s="863" t="s">
        <v>14138</v>
      </c>
    </row>
    <row r="2978" spans="1:6" ht="15">
      <c r="A2978" s="865" t="s">
        <v>7771</v>
      </c>
      <c r="B2978" s="873" t="s">
        <v>7772</v>
      </c>
      <c r="C2978" s="889" t="s">
        <v>7773</v>
      </c>
      <c r="D2978" s="890">
        <v>5000</v>
      </c>
      <c r="E2978" s="944"/>
      <c r="F2978" s="863" t="s">
        <v>14138</v>
      </c>
    </row>
    <row r="2979" spans="1:6" ht="45">
      <c r="A2979" s="865" t="s">
        <v>7780</v>
      </c>
      <c r="B2979" s="873" t="s">
        <v>7781</v>
      </c>
      <c r="C2979" s="889" t="s">
        <v>8240</v>
      </c>
      <c r="D2979" s="890">
        <v>6000</v>
      </c>
      <c r="E2979" s="902"/>
      <c r="F2979" s="863" t="s">
        <v>14138</v>
      </c>
    </row>
    <row r="2980" spans="1:6" ht="15">
      <c r="A2980" s="865" t="s">
        <v>8034</v>
      </c>
      <c r="B2980" s="873" t="s">
        <v>8035</v>
      </c>
      <c r="C2980" s="889" t="s">
        <v>8036</v>
      </c>
      <c r="D2980" s="921">
        <v>480</v>
      </c>
      <c r="E2980" s="960"/>
      <c r="F2980" s="863" t="s">
        <v>14138</v>
      </c>
    </row>
    <row r="2981" spans="1:6" ht="31.5">
      <c r="A2981" s="879"/>
      <c r="B2981" s="873"/>
      <c r="C2981" s="918" t="s">
        <v>6421</v>
      </c>
      <c r="D2981" s="890"/>
      <c r="E2981" s="944"/>
      <c r="F2981" s="863" t="s">
        <v>14138</v>
      </c>
    </row>
    <row r="2982" spans="1:6" ht="30">
      <c r="A2982" s="865" t="s">
        <v>9368</v>
      </c>
      <c r="B2982" s="860" t="s">
        <v>6422</v>
      </c>
      <c r="C2982" s="889" t="s">
        <v>9370</v>
      </c>
      <c r="D2982" s="921">
        <v>1320</v>
      </c>
      <c r="E2982" s="960"/>
      <c r="F2982" s="863" t="s">
        <v>14138</v>
      </c>
    </row>
    <row r="2983" spans="1:6" ht="30">
      <c r="A2983" s="865" t="s">
        <v>9410</v>
      </c>
      <c r="B2983" s="860" t="s">
        <v>3647</v>
      </c>
      <c r="C2983" s="889" t="s">
        <v>9369</v>
      </c>
      <c r="D2983" s="921">
        <v>1680</v>
      </c>
      <c r="E2983" s="960"/>
      <c r="F2983" s="863" t="s">
        <v>14138</v>
      </c>
    </row>
    <row r="2984" spans="1:6" ht="30">
      <c r="A2984" s="865" t="s">
        <v>15187</v>
      </c>
      <c r="B2984" s="860" t="s">
        <v>3649</v>
      </c>
      <c r="C2984" s="889" t="s">
        <v>3650</v>
      </c>
      <c r="D2984" s="921">
        <v>1320</v>
      </c>
      <c r="E2984" s="960"/>
      <c r="F2984" s="863" t="s">
        <v>14138</v>
      </c>
    </row>
    <row r="2985" spans="1:6" ht="45">
      <c r="A2985" s="865" t="s">
        <v>15188</v>
      </c>
      <c r="B2985" s="860" t="s">
        <v>3652</v>
      </c>
      <c r="C2985" s="889" t="s">
        <v>11854</v>
      </c>
      <c r="D2985" s="921">
        <v>4000</v>
      </c>
      <c r="E2985" s="960"/>
      <c r="F2985" s="863" t="s">
        <v>14138</v>
      </c>
    </row>
    <row r="2986" spans="1:6" ht="15">
      <c r="A2986" s="865" t="s">
        <v>15189</v>
      </c>
      <c r="B2986" s="873" t="s">
        <v>1485</v>
      </c>
      <c r="C2986" s="889" t="s">
        <v>1486</v>
      </c>
      <c r="D2986" s="921">
        <v>3000</v>
      </c>
      <c r="E2986" s="960"/>
      <c r="F2986" s="863" t="s">
        <v>14138</v>
      </c>
    </row>
    <row r="2987" spans="1:6" ht="15">
      <c r="A2987" s="865" t="s">
        <v>15190</v>
      </c>
      <c r="B2987" s="873" t="s">
        <v>1488</v>
      </c>
      <c r="C2987" s="889" t="s">
        <v>1489</v>
      </c>
      <c r="D2987" s="921">
        <v>4000</v>
      </c>
      <c r="E2987" s="960"/>
      <c r="F2987" s="863" t="s">
        <v>14138</v>
      </c>
    </row>
    <row r="2988" spans="1:6" ht="45">
      <c r="A2988" s="865" t="s">
        <v>7782</v>
      </c>
      <c r="B2988" s="873" t="s">
        <v>7783</v>
      </c>
      <c r="C2988" s="889" t="s">
        <v>7784</v>
      </c>
      <c r="D2988" s="921">
        <v>2500</v>
      </c>
      <c r="E2988" s="960"/>
      <c r="F2988" s="863" t="s">
        <v>14138</v>
      </c>
    </row>
    <row r="2989" spans="1:6" ht="45">
      <c r="A2989" s="865" t="s">
        <v>7785</v>
      </c>
      <c r="B2989" s="873" t="s">
        <v>7786</v>
      </c>
      <c r="C2989" s="889" t="s">
        <v>7787</v>
      </c>
      <c r="D2989" s="921">
        <v>5000</v>
      </c>
      <c r="E2989" s="960"/>
      <c r="F2989" s="863" t="s">
        <v>14138</v>
      </c>
    </row>
    <row r="2990" spans="1:6" ht="45">
      <c r="A2990" s="865" t="s">
        <v>7788</v>
      </c>
      <c r="B2990" s="873" t="s">
        <v>7789</v>
      </c>
      <c r="C2990" s="889" t="s">
        <v>7790</v>
      </c>
      <c r="D2990" s="921">
        <v>7300</v>
      </c>
      <c r="E2990" s="960"/>
      <c r="F2990" s="863" t="s">
        <v>14138</v>
      </c>
    </row>
    <row r="2991" spans="1:6" ht="15">
      <c r="A2991" s="865" t="s">
        <v>7791</v>
      </c>
      <c r="B2991" s="873" t="s">
        <v>7792</v>
      </c>
      <c r="C2991" s="889" t="s">
        <v>12835</v>
      </c>
      <c r="D2991" s="921">
        <v>6000</v>
      </c>
      <c r="E2991" s="960"/>
      <c r="F2991" s="863" t="s">
        <v>14138</v>
      </c>
    </row>
    <row r="2992" spans="1:6" ht="30">
      <c r="A2992" s="865" t="s">
        <v>7794</v>
      </c>
      <c r="B2992" s="873" t="s">
        <v>7795</v>
      </c>
      <c r="C2992" s="889" t="s">
        <v>7796</v>
      </c>
      <c r="D2992" s="921">
        <v>8000</v>
      </c>
      <c r="E2992" s="960"/>
      <c r="F2992" s="863" t="s">
        <v>14138</v>
      </c>
    </row>
    <row r="2993" spans="1:6" ht="30">
      <c r="A2993" s="865" t="s">
        <v>7797</v>
      </c>
      <c r="B2993" s="873" t="s">
        <v>7798</v>
      </c>
      <c r="C2993" s="889" t="s">
        <v>7799</v>
      </c>
      <c r="D2993" s="921">
        <v>12000</v>
      </c>
      <c r="E2993" s="960"/>
      <c r="F2993" s="863" t="s">
        <v>14138</v>
      </c>
    </row>
    <row r="2994" spans="1:6" ht="30">
      <c r="A2994" s="865" t="s">
        <v>7800</v>
      </c>
      <c r="B2994" s="873" t="s">
        <v>7801</v>
      </c>
      <c r="C2994" s="889" t="s">
        <v>7802</v>
      </c>
      <c r="D2994" s="921">
        <v>16000</v>
      </c>
      <c r="E2994" s="960"/>
      <c r="F2994" s="863" t="s">
        <v>14138</v>
      </c>
    </row>
    <row r="2995" spans="1:6" ht="30">
      <c r="A2995" s="865" t="s">
        <v>7803</v>
      </c>
      <c r="B2995" s="873" t="s">
        <v>7804</v>
      </c>
      <c r="C2995" s="889" t="s">
        <v>7805</v>
      </c>
      <c r="D2995" s="921">
        <v>5500</v>
      </c>
      <c r="E2995" s="960"/>
      <c r="F2995" s="863" t="s">
        <v>14138</v>
      </c>
    </row>
    <row r="2996" spans="1:6" ht="15">
      <c r="A2996" s="865" t="s">
        <v>11808</v>
      </c>
      <c r="B2996" s="873" t="s">
        <v>11788</v>
      </c>
      <c r="C2996" s="864" t="s">
        <v>11745</v>
      </c>
      <c r="D2996" s="948">
        <v>500</v>
      </c>
      <c r="E2996" s="959"/>
      <c r="F2996" s="863" t="s">
        <v>14138</v>
      </c>
    </row>
    <row r="2997" spans="1:6" ht="15.75">
      <c r="B2997" s="873"/>
      <c r="C2997" s="918" t="s">
        <v>1490</v>
      </c>
      <c r="D2997" s="921"/>
      <c r="E2997" s="960"/>
      <c r="F2997" s="863" t="s">
        <v>14138</v>
      </c>
    </row>
    <row r="2998" spans="1:6" ht="15">
      <c r="A2998" s="865" t="s">
        <v>10001</v>
      </c>
      <c r="B2998" s="873" t="s">
        <v>1491</v>
      </c>
      <c r="C2998" s="889" t="s">
        <v>1492</v>
      </c>
      <c r="D2998" s="921">
        <v>550</v>
      </c>
      <c r="E2998" s="960"/>
      <c r="F2998" s="863" t="s">
        <v>14138</v>
      </c>
    </row>
    <row r="2999" spans="1:6" ht="15">
      <c r="A2999" s="865" t="s">
        <v>15191</v>
      </c>
      <c r="B2999" s="873" t="s">
        <v>1494</v>
      </c>
      <c r="C2999" s="889" t="s">
        <v>1495</v>
      </c>
      <c r="D2999" s="890">
        <v>250</v>
      </c>
      <c r="E2999" s="960"/>
      <c r="F2999" s="863" t="s">
        <v>14138</v>
      </c>
    </row>
    <row r="3000" spans="1:6" ht="30">
      <c r="A3000" s="865" t="s">
        <v>15192</v>
      </c>
      <c r="B3000" s="873" t="s">
        <v>1497</v>
      </c>
      <c r="C3000" s="889" t="s">
        <v>8065</v>
      </c>
      <c r="D3000" s="890">
        <v>500</v>
      </c>
      <c r="E3000" s="963"/>
      <c r="F3000" s="863" t="s">
        <v>14138</v>
      </c>
    </row>
    <row r="3001" spans="1:6" ht="15">
      <c r="A3001" s="865" t="s">
        <v>15193</v>
      </c>
      <c r="B3001" s="873" t="s">
        <v>2624</v>
      </c>
      <c r="C3001" s="889" t="s">
        <v>2625</v>
      </c>
      <c r="D3001" s="964">
        <v>1980</v>
      </c>
      <c r="E3001" s="959"/>
      <c r="F3001" s="863" t="s">
        <v>14138</v>
      </c>
    </row>
    <row r="3002" spans="1:6" ht="24">
      <c r="A3002" s="865" t="s">
        <v>15194</v>
      </c>
      <c r="B3002" s="873" t="s">
        <v>2626</v>
      </c>
      <c r="C3002" s="889" t="s">
        <v>2627</v>
      </c>
      <c r="D3002" s="921">
        <v>2640</v>
      </c>
      <c r="E3002" s="960"/>
      <c r="F3002" s="863" t="s">
        <v>14138</v>
      </c>
    </row>
    <row r="3003" spans="1:6" ht="15.75">
      <c r="A3003" s="865" t="s">
        <v>15195</v>
      </c>
      <c r="B3003" s="873" t="s">
        <v>2629</v>
      </c>
      <c r="C3003" s="962" t="s">
        <v>12854</v>
      </c>
      <c r="D3003" s="881">
        <v>9000</v>
      </c>
      <c r="E3003" s="960"/>
      <c r="F3003" s="863" t="s">
        <v>14138</v>
      </c>
    </row>
    <row r="3004" spans="1:6" ht="31.5">
      <c r="A3004" s="865" t="s">
        <v>15196</v>
      </c>
      <c r="B3004" s="873" t="s">
        <v>365</v>
      </c>
      <c r="C3004" s="962" t="s">
        <v>12855</v>
      </c>
      <c r="D3004" s="881">
        <v>12000</v>
      </c>
      <c r="E3004" s="960"/>
      <c r="F3004" s="863" t="s">
        <v>14138</v>
      </c>
    </row>
    <row r="3005" spans="1:6" ht="45">
      <c r="A3005" s="877" t="s">
        <v>7758</v>
      </c>
      <c r="B3005" s="873" t="s">
        <v>368</v>
      </c>
      <c r="C3005" s="889" t="s">
        <v>9377</v>
      </c>
      <c r="D3005" s="921">
        <v>500</v>
      </c>
      <c r="E3005" s="960"/>
      <c r="F3005" s="863" t="s">
        <v>14138</v>
      </c>
    </row>
    <row r="3006" spans="1:6" ht="15">
      <c r="A3006" s="865" t="s">
        <v>10278</v>
      </c>
      <c r="B3006" s="873" t="s">
        <v>369</v>
      </c>
      <c r="C3006" s="889" t="s">
        <v>370</v>
      </c>
      <c r="D3006" s="921">
        <v>550</v>
      </c>
      <c r="E3006" s="960"/>
      <c r="F3006" s="863" t="s">
        <v>14138</v>
      </c>
    </row>
    <row r="3007" spans="1:6" ht="15">
      <c r="A3007" s="865" t="s">
        <v>10279</v>
      </c>
      <c r="B3007" s="873" t="s">
        <v>371</v>
      </c>
      <c r="C3007" s="889" t="s">
        <v>372</v>
      </c>
      <c r="D3007" s="921">
        <v>5000</v>
      </c>
      <c r="E3007" s="960"/>
      <c r="F3007" s="863" t="s">
        <v>14138</v>
      </c>
    </row>
    <row r="3008" spans="1:6" ht="15">
      <c r="A3008" s="865" t="s">
        <v>15197</v>
      </c>
      <c r="B3008" s="873" t="s">
        <v>374</v>
      </c>
      <c r="C3008" s="889" t="s">
        <v>375</v>
      </c>
      <c r="D3008" s="921">
        <v>3500</v>
      </c>
      <c r="E3008" s="960"/>
      <c r="F3008" s="863" t="s">
        <v>14138</v>
      </c>
    </row>
    <row r="3009" spans="1:6" ht="15">
      <c r="A3009" s="865" t="s">
        <v>15198</v>
      </c>
      <c r="B3009" s="873" t="s">
        <v>377</v>
      </c>
      <c r="C3009" s="889" t="s">
        <v>378</v>
      </c>
      <c r="D3009" s="921">
        <v>7700</v>
      </c>
      <c r="E3009" s="960"/>
      <c r="F3009" s="863" t="s">
        <v>14138</v>
      </c>
    </row>
    <row r="3010" spans="1:6" ht="15">
      <c r="A3010" s="865" t="s">
        <v>10280</v>
      </c>
      <c r="B3010" s="873" t="s">
        <v>379</v>
      </c>
      <c r="C3010" s="889" t="s">
        <v>380</v>
      </c>
      <c r="D3010" s="921">
        <v>4500</v>
      </c>
      <c r="E3010" s="960"/>
      <c r="F3010" s="863" t="s">
        <v>14138</v>
      </c>
    </row>
    <row r="3011" spans="1:6" ht="15.75">
      <c r="A3011" s="865" t="s">
        <v>15199</v>
      </c>
      <c r="B3011" s="860" t="s">
        <v>382</v>
      </c>
      <c r="C3011" s="962" t="s">
        <v>11762</v>
      </c>
      <c r="D3011" s="921">
        <v>26000</v>
      </c>
      <c r="E3011" s="960"/>
      <c r="F3011" s="863" t="s">
        <v>14138</v>
      </c>
    </row>
    <row r="3012" spans="1:6" ht="15">
      <c r="A3012" s="865" t="s">
        <v>15200</v>
      </c>
      <c r="B3012" s="873" t="s">
        <v>11729</v>
      </c>
      <c r="C3012" s="889" t="s">
        <v>11728</v>
      </c>
      <c r="D3012" s="921">
        <v>13000</v>
      </c>
      <c r="E3012" s="960"/>
      <c r="F3012" s="863" t="s">
        <v>14138</v>
      </c>
    </row>
    <row r="3013" spans="1:6" ht="30">
      <c r="A3013" s="865" t="s">
        <v>7806</v>
      </c>
      <c r="B3013" s="873" t="s">
        <v>7807</v>
      </c>
      <c r="C3013" s="889" t="s">
        <v>7808</v>
      </c>
      <c r="D3013" s="921">
        <v>1200</v>
      </c>
      <c r="E3013" s="960"/>
      <c r="F3013" s="863" t="s">
        <v>14138</v>
      </c>
    </row>
    <row r="3014" spans="1:6" ht="15">
      <c r="A3014" s="865" t="s">
        <v>8249</v>
      </c>
      <c r="B3014" s="873" t="s">
        <v>8250</v>
      </c>
      <c r="C3014" s="889" t="s">
        <v>8251</v>
      </c>
      <c r="D3014" s="890">
        <v>30000</v>
      </c>
      <c r="E3014" s="944"/>
      <c r="F3014" s="863" t="s">
        <v>14138</v>
      </c>
    </row>
    <row r="3015" spans="1:6" ht="15">
      <c r="A3015" s="865" t="s">
        <v>11857</v>
      </c>
      <c r="B3015" s="873" t="s">
        <v>11730</v>
      </c>
      <c r="C3015" s="864" t="s">
        <v>11731</v>
      </c>
      <c r="D3015" s="921">
        <v>25000</v>
      </c>
      <c r="E3015" s="960"/>
      <c r="F3015" s="863" t="s">
        <v>14138</v>
      </c>
    </row>
    <row r="3016" spans="1:6" ht="15.75">
      <c r="A3016" s="879"/>
      <c r="B3016" s="879"/>
      <c r="C3016" s="918" t="s">
        <v>384</v>
      </c>
      <c r="D3016" s="1013"/>
      <c r="E3016" s="902"/>
      <c r="F3016" s="863" t="s">
        <v>14138</v>
      </c>
    </row>
    <row r="3017" spans="1:6" ht="15">
      <c r="A3017" s="865" t="s">
        <v>10281</v>
      </c>
      <c r="B3017" s="873" t="s">
        <v>385</v>
      </c>
      <c r="C3017" s="889" t="s">
        <v>386</v>
      </c>
      <c r="D3017" s="921">
        <v>1100</v>
      </c>
      <c r="E3017" s="960"/>
      <c r="F3017" s="863" t="s">
        <v>14138</v>
      </c>
    </row>
    <row r="3018" spans="1:6" ht="15">
      <c r="A3018" s="865" t="s">
        <v>10282</v>
      </c>
      <c r="B3018" s="873" t="s">
        <v>387</v>
      </c>
      <c r="C3018" s="889" t="s">
        <v>388</v>
      </c>
      <c r="D3018" s="921">
        <v>1700</v>
      </c>
      <c r="E3018" s="960"/>
      <c r="F3018" s="863" t="s">
        <v>14138</v>
      </c>
    </row>
    <row r="3019" spans="1:6" ht="15">
      <c r="A3019" s="865" t="s">
        <v>15201</v>
      </c>
      <c r="B3019" s="873" t="s">
        <v>390</v>
      </c>
      <c r="C3019" s="889" t="s">
        <v>13643</v>
      </c>
      <c r="D3019" s="921">
        <v>450</v>
      </c>
      <c r="E3019" s="960"/>
      <c r="F3019" s="863" t="s">
        <v>14138</v>
      </c>
    </row>
    <row r="3020" spans="1:6" ht="30">
      <c r="A3020" s="865" t="s">
        <v>7737</v>
      </c>
      <c r="B3020" s="873" t="s">
        <v>392</v>
      </c>
      <c r="C3020" s="889" t="s">
        <v>13644</v>
      </c>
      <c r="D3020" s="921">
        <v>2600</v>
      </c>
      <c r="E3020" s="960"/>
      <c r="F3020" s="863" t="s">
        <v>14138</v>
      </c>
    </row>
    <row r="3021" spans="1:6" ht="30">
      <c r="A3021" s="877" t="s">
        <v>393</v>
      </c>
      <c r="B3021" s="873" t="s">
        <v>394</v>
      </c>
      <c r="C3021" s="889" t="s">
        <v>13645</v>
      </c>
      <c r="D3021" s="921">
        <v>2500</v>
      </c>
      <c r="E3021" s="960"/>
      <c r="F3021" s="863" t="s">
        <v>14138</v>
      </c>
    </row>
    <row r="3022" spans="1:6" ht="15">
      <c r="A3022" s="865" t="s">
        <v>10283</v>
      </c>
      <c r="B3022" s="873" t="s">
        <v>396</v>
      </c>
      <c r="C3022" s="889" t="s">
        <v>13647</v>
      </c>
      <c r="D3022" s="921">
        <v>2000</v>
      </c>
      <c r="E3022" s="960"/>
      <c r="F3022" s="863" t="s">
        <v>14138</v>
      </c>
    </row>
    <row r="3023" spans="1:6" ht="15">
      <c r="A3023" s="865" t="s">
        <v>10284</v>
      </c>
      <c r="B3023" s="873" t="s">
        <v>398</v>
      </c>
      <c r="C3023" s="889" t="s">
        <v>399</v>
      </c>
      <c r="D3023" s="921">
        <v>1300</v>
      </c>
      <c r="E3023" s="960"/>
      <c r="F3023" s="863" t="s">
        <v>14138</v>
      </c>
    </row>
    <row r="3024" spans="1:6" ht="15">
      <c r="A3024" s="865" t="s">
        <v>9357</v>
      </c>
      <c r="B3024" s="873" t="s">
        <v>400</v>
      </c>
      <c r="C3024" s="889" t="s">
        <v>9362</v>
      </c>
      <c r="D3024" s="921">
        <v>5500</v>
      </c>
      <c r="E3024" s="960"/>
      <c r="F3024" s="863" t="s">
        <v>14138</v>
      </c>
    </row>
    <row r="3025" spans="1:6" ht="15">
      <c r="A3025" s="865" t="s">
        <v>10285</v>
      </c>
      <c r="B3025" s="873" t="s">
        <v>401</v>
      </c>
      <c r="C3025" s="889" t="s">
        <v>402</v>
      </c>
      <c r="D3025" s="890">
        <v>700</v>
      </c>
      <c r="E3025" s="944"/>
      <c r="F3025" s="863" t="s">
        <v>14138</v>
      </c>
    </row>
    <row r="3026" spans="1:6" ht="15">
      <c r="A3026" s="865" t="s">
        <v>10286</v>
      </c>
      <c r="B3026" s="873" t="s">
        <v>403</v>
      </c>
      <c r="C3026" s="889" t="s">
        <v>404</v>
      </c>
      <c r="D3026" s="890">
        <v>1500</v>
      </c>
      <c r="E3026" s="944"/>
      <c r="F3026" s="863" t="s">
        <v>14138</v>
      </c>
    </row>
    <row r="3027" spans="1:6" ht="15">
      <c r="A3027" s="865" t="s">
        <v>15202</v>
      </c>
      <c r="B3027" s="873" t="s">
        <v>406</v>
      </c>
      <c r="C3027" s="889" t="s">
        <v>407</v>
      </c>
      <c r="D3027" s="921">
        <v>1000</v>
      </c>
      <c r="E3027" s="960"/>
      <c r="F3027" s="863" t="s">
        <v>14138</v>
      </c>
    </row>
    <row r="3028" spans="1:6" ht="15">
      <c r="A3028" s="865" t="s">
        <v>15203</v>
      </c>
      <c r="B3028" s="873" t="s">
        <v>409</v>
      </c>
      <c r="C3028" s="889" t="s">
        <v>410</v>
      </c>
      <c r="D3028" s="921">
        <v>1200</v>
      </c>
      <c r="E3028" s="960"/>
      <c r="F3028" s="863" t="s">
        <v>14138</v>
      </c>
    </row>
    <row r="3029" spans="1:6" ht="15">
      <c r="A3029" s="865" t="s">
        <v>15204</v>
      </c>
      <c r="B3029" s="873" t="s">
        <v>412</v>
      </c>
      <c r="C3029" s="889" t="s">
        <v>12836</v>
      </c>
      <c r="D3029" s="921">
        <v>1200</v>
      </c>
      <c r="E3029" s="960"/>
      <c r="F3029" s="863" t="s">
        <v>14138</v>
      </c>
    </row>
    <row r="3030" spans="1:6" ht="15">
      <c r="A3030" s="865" t="s">
        <v>7809</v>
      </c>
      <c r="B3030" s="873" t="s">
        <v>7810</v>
      </c>
      <c r="C3030" s="889" t="s">
        <v>7811</v>
      </c>
      <c r="D3030" s="921">
        <v>2500</v>
      </c>
      <c r="E3030" s="960"/>
      <c r="F3030" s="863" t="s">
        <v>14138</v>
      </c>
    </row>
    <row r="3031" spans="1:6" ht="15">
      <c r="A3031" s="865" t="s">
        <v>7812</v>
      </c>
      <c r="B3031" s="873" t="s">
        <v>7813</v>
      </c>
      <c r="C3031" s="889" t="s">
        <v>7814</v>
      </c>
      <c r="D3031" s="921">
        <v>3500</v>
      </c>
      <c r="E3031" s="960"/>
      <c r="F3031" s="863" t="s">
        <v>14138</v>
      </c>
    </row>
    <row r="3032" spans="1:6" ht="15">
      <c r="A3032" s="865" t="s">
        <v>7815</v>
      </c>
      <c r="B3032" s="873" t="s">
        <v>7816</v>
      </c>
      <c r="C3032" s="889" t="s">
        <v>7817</v>
      </c>
      <c r="D3032" s="921">
        <v>7500</v>
      </c>
      <c r="E3032" s="960"/>
      <c r="F3032" s="863" t="s">
        <v>14138</v>
      </c>
    </row>
    <row r="3033" spans="1:6" ht="15">
      <c r="A3033" s="865" t="s">
        <v>7818</v>
      </c>
      <c r="B3033" s="873" t="s">
        <v>7819</v>
      </c>
      <c r="C3033" s="889" t="s">
        <v>7820</v>
      </c>
      <c r="D3033" s="921">
        <v>12000</v>
      </c>
      <c r="E3033" s="960"/>
      <c r="F3033" s="863" t="s">
        <v>14138</v>
      </c>
    </row>
    <row r="3034" spans="1:6" ht="30">
      <c r="A3034" s="865" t="s">
        <v>7821</v>
      </c>
      <c r="B3034" s="873" t="s">
        <v>7822</v>
      </c>
      <c r="C3034" s="889" t="s">
        <v>7823</v>
      </c>
      <c r="D3034" s="921">
        <v>13000</v>
      </c>
      <c r="E3034" s="960"/>
      <c r="F3034" s="863" t="s">
        <v>14138</v>
      </c>
    </row>
    <row r="3035" spans="1:6" ht="30">
      <c r="A3035" s="865" t="s">
        <v>8050</v>
      </c>
      <c r="B3035" s="873" t="s">
        <v>8044</v>
      </c>
      <c r="C3035" s="889" t="s">
        <v>11767</v>
      </c>
      <c r="D3035" s="921">
        <v>30000</v>
      </c>
      <c r="E3035" s="960"/>
      <c r="F3035" s="863" t="s">
        <v>14138</v>
      </c>
    </row>
    <row r="3036" spans="1:6" ht="15">
      <c r="A3036" s="865" t="s">
        <v>8054</v>
      </c>
      <c r="B3036" s="873" t="s">
        <v>8046</v>
      </c>
      <c r="C3036" s="889" t="s">
        <v>8055</v>
      </c>
      <c r="D3036" s="921">
        <v>15000</v>
      </c>
      <c r="E3036" s="960"/>
      <c r="F3036" s="863" t="s">
        <v>14138</v>
      </c>
    </row>
    <row r="3037" spans="1:6" ht="15">
      <c r="A3037" s="865" t="s">
        <v>9359</v>
      </c>
      <c r="B3037" s="873" t="s">
        <v>9363</v>
      </c>
      <c r="C3037" s="889" t="s">
        <v>9364</v>
      </c>
      <c r="D3037" s="921">
        <v>7400</v>
      </c>
      <c r="E3037" s="960"/>
      <c r="F3037" s="863" t="s">
        <v>14138</v>
      </c>
    </row>
    <row r="3038" spans="1:6" ht="30">
      <c r="A3038" s="865" t="s">
        <v>9366</v>
      </c>
      <c r="B3038" s="873" t="s">
        <v>9365</v>
      </c>
      <c r="C3038" s="889" t="s">
        <v>9367</v>
      </c>
      <c r="D3038" s="921">
        <v>10000</v>
      </c>
      <c r="E3038" s="960"/>
      <c r="F3038" s="863" t="s">
        <v>14138</v>
      </c>
    </row>
    <row r="3039" spans="1:6" ht="15">
      <c r="A3039" s="865" t="s">
        <v>11861</v>
      </c>
      <c r="B3039" s="873" t="s">
        <v>11785</v>
      </c>
      <c r="C3039" s="889" t="s">
        <v>11786</v>
      </c>
      <c r="D3039" s="921">
        <v>2000</v>
      </c>
      <c r="E3039" s="960"/>
      <c r="F3039" s="863" t="s">
        <v>14138</v>
      </c>
    </row>
    <row r="3040" spans="1:6" ht="30">
      <c r="A3040" s="865" t="s">
        <v>11968</v>
      </c>
      <c r="B3040" s="873" t="s">
        <v>11969</v>
      </c>
      <c r="C3040" s="889" t="s">
        <v>11970</v>
      </c>
      <c r="D3040" s="921">
        <v>450000</v>
      </c>
      <c r="E3040" s="960"/>
      <c r="F3040" s="863" t="s">
        <v>14138</v>
      </c>
    </row>
    <row r="3041" spans="1:7" ht="30">
      <c r="A3041" s="865" t="s">
        <v>11971</v>
      </c>
      <c r="B3041" s="873" t="s">
        <v>11972</v>
      </c>
      <c r="C3041" s="889" t="s">
        <v>11973</v>
      </c>
      <c r="D3041" s="921">
        <v>600000</v>
      </c>
      <c r="E3041" s="960"/>
      <c r="F3041" s="863" t="s">
        <v>14138</v>
      </c>
    </row>
    <row r="3042" spans="1:7" ht="30">
      <c r="A3042" s="865" t="s">
        <v>11974</v>
      </c>
      <c r="B3042" s="873" t="s">
        <v>11975</v>
      </c>
      <c r="C3042" s="889" t="s">
        <v>11976</v>
      </c>
      <c r="D3042" s="921">
        <v>850000</v>
      </c>
      <c r="E3042" s="960"/>
      <c r="F3042" s="863" t="s">
        <v>14138</v>
      </c>
    </row>
    <row r="3043" spans="1:7" ht="30">
      <c r="A3043" s="865" t="s">
        <v>11977</v>
      </c>
      <c r="B3043" s="873" t="s">
        <v>11978</v>
      </c>
      <c r="C3043" s="889" t="s">
        <v>11979</v>
      </c>
      <c r="D3043" s="921">
        <v>450000</v>
      </c>
      <c r="E3043" s="960"/>
      <c r="F3043" s="863" t="s">
        <v>14138</v>
      </c>
    </row>
    <row r="3044" spans="1:7" ht="30">
      <c r="A3044" s="865" t="s">
        <v>11980</v>
      </c>
      <c r="B3044" s="873" t="s">
        <v>11981</v>
      </c>
      <c r="C3044" s="889" t="s">
        <v>11982</v>
      </c>
      <c r="D3044" s="921">
        <v>600000</v>
      </c>
      <c r="E3044" s="960"/>
      <c r="F3044" s="863" t="s">
        <v>14138</v>
      </c>
    </row>
    <row r="3045" spans="1:7" ht="30">
      <c r="A3045" s="865" t="s">
        <v>11983</v>
      </c>
      <c r="B3045" s="873" t="s">
        <v>11984</v>
      </c>
      <c r="C3045" s="889" t="s">
        <v>11985</v>
      </c>
      <c r="D3045" s="921">
        <v>850000</v>
      </c>
      <c r="E3045" s="960"/>
      <c r="F3045" s="863" t="s">
        <v>14138</v>
      </c>
    </row>
    <row r="3046" spans="1:7" ht="30">
      <c r="A3046" s="865" t="s">
        <v>11986</v>
      </c>
      <c r="B3046" s="873" t="s">
        <v>11987</v>
      </c>
      <c r="C3046" s="889" t="s">
        <v>11988</v>
      </c>
      <c r="D3046" s="921">
        <v>450000</v>
      </c>
      <c r="E3046" s="960"/>
      <c r="F3046" s="863" t="s">
        <v>14138</v>
      </c>
    </row>
    <row r="3047" spans="1:7" ht="30">
      <c r="A3047" s="865" t="s">
        <v>11989</v>
      </c>
      <c r="B3047" s="873" t="s">
        <v>11990</v>
      </c>
      <c r="C3047" s="889" t="s">
        <v>11991</v>
      </c>
      <c r="D3047" s="921">
        <v>600000</v>
      </c>
      <c r="E3047" s="960"/>
      <c r="F3047" s="863" t="s">
        <v>14138</v>
      </c>
    </row>
    <row r="3048" spans="1:7" ht="30">
      <c r="A3048" s="865" t="s">
        <v>11992</v>
      </c>
      <c r="B3048" s="873" t="s">
        <v>11993</v>
      </c>
      <c r="C3048" s="889" t="s">
        <v>11994</v>
      </c>
      <c r="D3048" s="921">
        <v>850000</v>
      </c>
      <c r="E3048" s="960"/>
      <c r="F3048" s="863" t="s">
        <v>14138</v>
      </c>
    </row>
    <row r="3049" spans="1:7" ht="45">
      <c r="A3049" s="1010" t="s">
        <v>12923</v>
      </c>
      <c r="B3049" s="873" t="s">
        <v>12924</v>
      </c>
      <c r="C3049" s="1011" t="s">
        <v>12925</v>
      </c>
      <c r="D3049" s="1015">
        <v>180000</v>
      </c>
      <c r="E3049" s="944"/>
      <c r="F3049" s="863" t="s">
        <v>14138</v>
      </c>
    </row>
    <row r="3050" spans="1:7" ht="30">
      <c r="A3050" s="1010" t="s">
        <v>12926</v>
      </c>
      <c r="B3050" s="873" t="s">
        <v>12927</v>
      </c>
      <c r="C3050" s="1011" t="s">
        <v>12928</v>
      </c>
      <c r="D3050" s="1015">
        <v>180000</v>
      </c>
      <c r="E3050" s="944"/>
      <c r="F3050" s="863" t="s">
        <v>14138</v>
      </c>
    </row>
    <row r="3051" spans="1:7" ht="45">
      <c r="A3051" s="1010" t="s">
        <v>12929</v>
      </c>
      <c r="B3051" s="873" t="s">
        <v>12930</v>
      </c>
      <c r="C3051" s="1011" t="s">
        <v>12931</v>
      </c>
      <c r="D3051" s="1015">
        <v>180000</v>
      </c>
      <c r="E3051" s="944"/>
      <c r="F3051" s="863" t="s">
        <v>14138</v>
      </c>
    </row>
    <row r="3052" spans="1:7" ht="45">
      <c r="A3052" s="1010" t="s">
        <v>12979</v>
      </c>
      <c r="B3052" s="873" t="s">
        <v>12980</v>
      </c>
      <c r="C3052" s="1011" t="s">
        <v>12981</v>
      </c>
      <c r="D3052" s="1015">
        <v>3500</v>
      </c>
      <c r="E3052" s="944"/>
      <c r="F3052" s="863" t="s">
        <v>14138</v>
      </c>
    </row>
    <row r="3053" spans="1:7" ht="45">
      <c r="A3053" s="1010" t="s">
        <v>12982</v>
      </c>
      <c r="B3053" s="873" t="s">
        <v>12983</v>
      </c>
      <c r="C3053" s="1011" t="s">
        <v>12984</v>
      </c>
      <c r="D3053" s="1015">
        <v>4000</v>
      </c>
      <c r="E3053" s="944"/>
      <c r="F3053" s="863" t="s">
        <v>14138</v>
      </c>
    </row>
    <row r="3054" spans="1:7" ht="45">
      <c r="A3054" s="1010" t="s">
        <v>12985</v>
      </c>
      <c r="B3054" s="873" t="s">
        <v>12986</v>
      </c>
      <c r="C3054" s="1011" t="s">
        <v>12987</v>
      </c>
      <c r="D3054" s="1015">
        <v>4500</v>
      </c>
      <c r="E3054" s="944"/>
      <c r="F3054" s="863" t="s">
        <v>14138</v>
      </c>
    </row>
    <row r="3055" spans="1:7" ht="45">
      <c r="A3055" s="1010" t="s">
        <v>12988</v>
      </c>
      <c r="B3055" s="873" t="s">
        <v>12989</v>
      </c>
      <c r="C3055" s="1011" t="s">
        <v>12990</v>
      </c>
      <c r="D3055" s="1015">
        <v>7900</v>
      </c>
      <c r="E3055" s="944"/>
      <c r="F3055" s="863" t="s">
        <v>14138</v>
      </c>
      <c r="G3055" s="870"/>
    </row>
    <row r="3056" spans="1:7" ht="30">
      <c r="A3056" s="1010" t="s">
        <v>12991</v>
      </c>
      <c r="B3056" s="873" t="s">
        <v>12992</v>
      </c>
      <c r="C3056" s="1011" t="s">
        <v>12993</v>
      </c>
      <c r="D3056" s="1015">
        <v>600</v>
      </c>
      <c r="E3056" s="944"/>
      <c r="F3056" s="863" t="s">
        <v>14138</v>
      </c>
      <c r="G3056" s="870"/>
    </row>
    <row r="3057" spans="1:7" ht="30">
      <c r="A3057" s="1010" t="s">
        <v>12994</v>
      </c>
      <c r="B3057" s="873" t="s">
        <v>12995</v>
      </c>
      <c r="C3057" s="1011" t="s">
        <v>12996</v>
      </c>
      <c r="D3057" s="1015">
        <v>720</v>
      </c>
      <c r="E3057" s="944"/>
      <c r="F3057" s="863" t="s">
        <v>14138</v>
      </c>
      <c r="G3057" s="870"/>
    </row>
    <row r="3058" spans="1:7" ht="30">
      <c r="A3058" s="1010" t="s">
        <v>12997</v>
      </c>
      <c r="B3058" s="873" t="s">
        <v>12998</v>
      </c>
      <c r="C3058" s="1011" t="s">
        <v>12999</v>
      </c>
      <c r="D3058" s="1015">
        <v>12500</v>
      </c>
      <c r="E3058" s="944"/>
      <c r="F3058" s="863" t="s">
        <v>14138</v>
      </c>
      <c r="G3058" s="870"/>
    </row>
    <row r="3059" spans="1:7" ht="45">
      <c r="A3059" s="1010" t="s">
        <v>15205</v>
      </c>
      <c r="B3059" s="873" t="s">
        <v>13233</v>
      </c>
      <c r="C3059" s="1011" t="s">
        <v>13234</v>
      </c>
      <c r="D3059" s="1015">
        <v>1100</v>
      </c>
      <c r="E3059" s="944"/>
      <c r="F3059" s="863" t="s">
        <v>14138</v>
      </c>
      <c r="G3059" s="870"/>
    </row>
    <row r="3060" spans="1:7" ht="45">
      <c r="A3060" s="1010" t="s">
        <v>15206</v>
      </c>
      <c r="B3060" s="873" t="s">
        <v>13235</v>
      </c>
      <c r="C3060" s="1011" t="s">
        <v>13236</v>
      </c>
      <c r="D3060" s="1015">
        <v>1300</v>
      </c>
      <c r="E3060" s="944"/>
      <c r="F3060" s="863" t="s">
        <v>14138</v>
      </c>
      <c r="G3060" s="870"/>
    </row>
    <row r="3061" spans="1:7" ht="45">
      <c r="A3061" s="1010" t="s">
        <v>15207</v>
      </c>
      <c r="B3061" s="873" t="s">
        <v>13237</v>
      </c>
      <c r="C3061" s="1011" t="s">
        <v>13238</v>
      </c>
      <c r="D3061" s="1015">
        <v>1500</v>
      </c>
      <c r="E3061" s="944"/>
      <c r="F3061" s="863" t="s">
        <v>14138</v>
      </c>
      <c r="G3061" s="870"/>
    </row>
    <row r="3062" spans="1:7" ht="45">
      <c r="A3062" s="1010" t="s">
        <v>15208</v>
      </c>
      <c r="B3062" s="873" t="s">
        <v>13239</v>
      </c>
      <c r="C3062" s="1011" t="s">
        <v>13240</v>
      </c>
      <c r="D3062" s="1015">
        <v>7900</v>
      </c>
      <c r="E3062" s="944"/>
      <c r="F3062" s="863" t="s">
        <v>14138</v>
      </c>
      <c r="G3062" s="870"/>
    </row>
    <row r="3063" spans="1:7" ht="30">
      <c r="A3063" s="1038" t="s">
        <v>9754</v>
      </c>
      <c r="B3063" s="873" t="s">
        <v>13241</v>
      </c>
      <c r="C3063" s="1035" t="s">
        <v>13242</v>
      </c>
      <c r="D3063" s="1044">
        <v>1100</v>
      </c>
      <c r="E3063" s="903"/>
      <c r="F3063" s="863" t="s">
        <v>14138</v>
      </c>
      <c r="G3063" s="1012"/>
    </row>
    <row r="3064" spans="1:7" ht="30">
      <c r="A3064" s="1038" t="s">
        <v>15209</v>
      </c>
      <c r="B3064" s="873" t="s">
        <v>13243</v>
      </c>
      <c r="C3064" s="1035" t="s">
        <v>13244</v>
      </c>
      <c r="D3064" s="1044">
        <v>1100</v>
      </c>
      <c r="E3064" s="903"/>
      <c r="F3064" s="863" t="s">
        <v>14138</v>
      </c>
      <c r="G3064" s="1012"/>
    </row>
    <row r="3065" spans="1:7" ht="15">
      <c r="A3065" s="865" t="s">
        <v>13681</v>
      </c>
      <c r="B3065" s="873" t="s">
        <v>13682</v>
      </c>
      <c r="C3065" s="889" t="s">
        <v>13683</v>
      </c>
      <c r="D3065" s="948">
        <v>2000</v>
      </c>
      <c r="E3065" s="944"/>
      <c r="F3065" s="863" t="s">
        <v>14138</v>
      </c>
      <c r="G3065" s="855" t="s">
        <v>13668</v>
      </c>
    </row>
    <row r="3066" spans="1:7" ht="30">
      <c r="A3066" s="865" t="s">
        <v>13684</v>
      </c>
      <c r="B3066" s="873" t="s">
        <v>13685</v>
      </c>
      <c r="C3066" s="889" t="s">
        <v>13686</v>
      </c>
      <c r="D3066" s="948">
        <v>650</v>
      </c>
      <c r="E3066" s="944"/>
      <c r="F3066" s="863" t="s">
        <v>14138</v>
      </c>
      <c r="G3066" s="855" t="s">
        <v>13668</v>
      </c>
    </row>
    <row r="3067" spans="1:7" ht="30">
      <c r="A3067" s="865" t="s">
        <v>13687</v>
      </c>
      <c r="B3067" s="873" t="s">
        <v>13688</v>
      </c>
      <c r="C3067" s="889" t="s">
        <v>13689</v>
      </c>
      <c r="D3067" s="948">
        <v>7500</v>
      </c>
      <c r="E3067" s="944"/>
      <c r="F3067" s="863" t="s">
        <v>14138</v>
      </c>
      <c r="G3067" s="855" t="s">
        <v>13668</v>
      </c>
    </row>
    <row r="3068" spans="1:7" ht="30">
      <c r="A3068" s="865" t="s">
        <v>13690</v>
      </c>
      <c r="B3068" s="873" t="s">
        <v>13691</v>
      </c>
      <c r="C3068" s="889" t="s">
        <v>13692</v>
      </c>
      <c r="D3068" s="948">
        <v>8500</v>
      </c>
      <c r="E3068" s="944"/>
      <c r="F3068" s="863" t="s">
        <v>14138</v>
      </c>
      <c r="G3068" s="855" t="s">
        <v>13668</v>
      </c>
    </row>
    <row r="3069" spans="1:7" ht="15">
      <c r="A3069" s="865" t="s">
        <v>13693</v>
      </c>
      <c r="B3069" s="873" t="s">
        <v>13694</v>
      </c>
      <c r="C3069" s="889" t="s">
        <v>13695</v>
      </c>
      <c r="D3069" s="948">
        <v>45000</v>
      </c>
      <c r="E3069" s="944"/>
      <c r="F3069" s="863" t="s">
        <v>14138</v>
      </c>
      <c r="G3069" s="855" t="s">
        <v>13668</v>
      </c>
    </row>
    <row r="3070" spans="1:7" ht="15.75">
      <c r="A3070" s="879"/>
      <c r="B3070" s="873"/>
      <c r="C3070" s="918" t="s">
        <v>414</v>
      </c>
      <c r="D3070" s="921"/>
      <c r="E3070" s="960"/>
      <c r="F3070" s="863" t="s">
        <v>14138</v>
      </c>
    </row>
    <row r="3071" spans="1:7" ht="30">
      <c r="A3071" s="865" t="s">
        <v>9810</v>
      </c>
      <c r="B3071" s="873" t="s">
        <v>415</v>
      </c>
      <c r="C3071" s="889" t="s">
        <v>13648</v>
      </c>
      <c r="D3071" s="921">
        <v>45000</v>
      </c>
      <c r="E3071" s="960"/>
      <c r="F3071" s="863" t="s">
        <v>14138</v>
      </c>
    </row>
    <row r="3072" spans="1:7" ht="30">
      <c r="A3072" s="865" t="s">
        <v>9812</v>
      </c>
      <c r="B3072" s="873" t="s">
        <v>416</v>
      </c>
      <c r="C3072" s="889" t="s">
        <v>13649</v>
      </c>
      <c r="D3072" s="921">
        <v>40000</v>
      </c>
      <c r="E3072" s="960"/>
      <c r="F3072" s="863" t="s">
        <v>14138</v>
      </c>
    </row>
    <row r="3073" spans="1:7" ht="15">
      <c r="A3073" s="865" t="s">
        <v>10287</v>
      </c>
      <c r="B3073" s="873" t="s">
        <v>417</v>
      </c>
      <c r="C3073" s="889" t="s">
        <v>7571</v>
      </c>
      <c r="D3073" s="921">
        <v>15000</v>
      </c>
      <c r="E3073" s="960"/>
      <c r="F3073" s="863" t="s">
        <v>14138</v>
      </c>
    </row>
    <row r="3074" spans="1:7" ht="30">
      <c r="A3074" s="865" t="s">
        <v>10288</v>
      </c>
      <c r="B3074" s="873" t="s">
        <v>418</v>
      </c>
      <c r="C3074" s="889" t="s">
        <v>7572</v>
      </c>
      <c r="D3074" s="921">
        <v>1300</v>
      </c>
      <c r="E3074" s="960"/>
      <c r="F3074" s="863" t="s">
        <v>14138</v>
      </c>
    </row>
    <row r="3075" spans="1:7" ht="15">
      <c r="A3075" s="865" t="s">
        <v>15210</v>
      </c>
      <c r="B3075" s="873" t="s">
        <v>419</v>
      </c>
      <c r="C3075" s="889" t="s">
        <v>11769</v>
      </c>
      <c r="D3075" s="921">
        <v>6000</v>
      </c>
      <c r="E3075" s="960"/>
      <c r="F3075" s="863" t="s">
        <v>14138</v>
      </c>
    </row>
    <row r="3076" spans="1:7" ht="15">
      <c r="A3076" s="865" t="s">
        <v>11810</v>
      </c>
      <c r="B3076" s="873" t="s">
        <v>11734</v>
      </c>
      <c r="C3076" s="864" t="s">
        <v>11735</v>
      </c>
      <c r="D3076" s="881">
        <v>12000</v>
      </c>
      <c r="E3076" s="960"/>
      <c r="F3076" s="863" t="s">
        <v>14138</v>
      </c>
    </row>
    <row r="3077" spans="1:7" ht="15">
      <c r="A3077" s="865" t="s">
        <v>10289</v>
      </c>
      <c r="B3077" s="873" t="s">
        <v>420</v>
      </c>
      <c r="C3077" s="889" t="s">
        <v>13646</v>
      </c>
      <c r="D3077" s="921">
        <v>3000</v>
      </c>
      <c r="E3077" s="960"/>
      <c r="F3077" s="863" t="s">
        <v>14138</v>
      </c>
    </row>
    <row r="3078" spans="1:7" ht="30">
      <c r="A3078" s="865" t="s">
        <v>10290</v>
      </c>
      <c r="B3078" s="873" t="s">
        <v>422</v>
      </c>
      <c r="C3078" s="889" t="s">
        <v>13650</v>
      </c>
      <c r="D3078" s="921">
        <v>4000</v>
      </c>
      <c r="E3078" s="960"/>
      <c r="F3078" s="863" t="s">
        <v>14138</v>
      </c>
    </row>
    <row r="3079" spans="1:7" ht="30">
      <c r="A3079" s="865" t="s">
        <v>10291</v>
      </c>
      <c r="B3079" s="873" t="s">
        <v>424</v>
      </c>
      <c r="C3079" s="889" t="s">
        <v>13651</v>
      </c>
      <c r="D3079" s="921">
        <v>4700</v>
      </c>
      <c r="E3079" s="960"/>
      <c r="F3079" s="863" t="s">
        <v>14138</v>
      </c>
    </row>
    <row r="3080" spans="1:7" ht="15">
      <c r="A3080" s="865" t="s">
        <v>10292</v>
      </c>
      <c r="B3080" s="873" t="s">
        <v>426</v>
      </c>
      <c r="C3080" s="889" t="s">
        <v>7573</v>
      </c>
      <c r="D3080" s="921">
        <v>1500</v>
      </c>
      <c r="E3080" s="960"/>
      <c r="F3080" s="863" t="s">
        <v>14138</v>
      </c>
    </row>
    <row r="3081" spans="1:7" ht="30">
      <c r="A3081" s="865" t="s">
        <v>15211</v>
      </c>
      <c r="B3081" s="873" t="s">
        <v>428</v>
      </c>
      <c r="C3081" s="889" t="s">
        <v>13652</v>
      </c>
      <c r="D3081" s="921">
        <v>58000</v>
      </c>
      <c r="E3081" s="960"/>
      <c r="F3081" s="863" t="s">
        <v>14138</v>
      </c>
    </row>
    <row r="3082" spans="1:7" ht="30">
      <c r="A3082" s="865" t="s">
        <v>15212</v>
      </c>
      <c r="B3082" s="873" t="s">
        <v>432</v>
      </c>
      <c r="C3082" s="889" t="s">
        <v>13653</v>
      </c>
      <c r="D3082" s="921">
        <v>67000</v>
      </c>
      <c r="E3082" s="960"/>
      <c r="F3082" s="863" t="s">
        <v>14138</v>
      </c>
    </row>
    <row r="3083" spans="1:7" ht="15">
      <c r="A3083" s="865" t="s">
        <v>15213</v>
      </c>
      <c r="B3083" s="873" t="s">
        <v>434</v>
      </c>
      <c r="C3083" s="889" t="s">
        <v>7577</v>
      </c>
      <c r="D3083" s="921">
        <v>5000</v>
      </c>
      <c r="E3083" s="960"/>
      <c r="F3083" s="863" t="s">
        <v>14138</v>
      </c>
    </row>
    <row r="3084" spans="1:7" ht="15">
      <c r="A3084" s="865" t="s">
        <v>10293</v>
      </c>
      <c r="B3084" s="873" t="s">
        <v>435</v>
      </c>
      <c r="C3084" s="889" t="s">
        <v>7578</v>
      </c>
      <c r="D3084" s="921">
        <v>3900</v>
      </c>
      <c r="E3084" s="960"/>
      <c r="F3084" s="863" t="s">
        <v>14138</v>
      </c>
    </row>
    <row r="3085" spans="1:7" ht="30">
      <c r="A3085" s="865" t="s">
        <v>10294</v>
      </c>
      <c r="B3085" s="873" t="s">
        <v>436</v>
      </c>
      <c r="C3085" s="889" t="s">
        <v>7579</v>
      </c>
      <c r="D3085" s="921">
        <v>25000</v>
      </c>
      <c r="E3085" s="960"/>
      <c r="F3085" s="863" t="s">
        <v>14138</v>
      </c>
    </row>
    <row r="3086" spans="1:7" ht="15">
      <c r="A3086" s="865" t="s">
        <v>7824</v>
      </c>
      <c r="B3086" s="873" t="s">
        <v>7825</v>
      </c>
      <c r="C3086" s="889" t="s">
        <v>7826</v>
      </c>
      <c r="D3086" s="890">
        <v>70000</v>
      </c>
      <c r="E3086" s="944"/>
      <c r="F3086" s="863" t="s">
        <v>14138</v>
      </c>
    </row>
    <row r="3087" spans="1:7" ht="15">
      <c r="A3087" s="865" t="s">
        <v>7827</v>
      </c>
      <c r="B3087" s="873" t="s">
        <v>7828</v>
      </c>
      <c r="C3087" s="889" t="s">
        <v>7829</v>
      </c>
      <c r="D3087" s="890">
        <v>80000</v>
      </c>
      <c r="E3087" s="944"/>
      <c r="F3087" s="863" t="s">
        <v>14138</v>
      </c>
      <c r="G3087" s="855"/>
    </row>
    <row r="3088" spans="1:7" ht="15">
      <c r="A3088" s="865" t="s">
        <v>9361</v>
      </c>
      <c r="B3088" s="873" t="s">
        <v>8030</v>
      </c>
      <c r="C3088" s="889" t="s">
        <v>9360</v>
      </c>
      <c r="D3088" s="890">
        <v>50000</v>
      </c>
      <c r="E3088" s="944"/>
      <c r="F3088" s="863" t="s">
        <v>14138</v>
      </c>
    </row>
    <row r="3089" spans="1:7" ht="15">
      <c r="A3089" s="865" t="s">
        <v>11862</v>
      </c>
      <c r="B3089" s="873" t="s">
        <v>11736</v>
      </c>
      <c r="C3089" s="864" t="s">
        <v>11737</v>
      </c>
      <c r="D3089" s="948">
        <v>62000</v>
      </c>
      <c r="E3089" s="960"/>
      <c r="F3089" s="863" t="s">
        <v>14138</v>
      </c>
    </row>
    <row r="3090" spans="1:7" ht="15">
      <c r="A3090" s="865" t="s">
        <v>15214</v>
      </c>
      <c r="B3090" s="873" t="s">
        <v>11738</v>
      </c>
      <c r="C3090" s="864" t="s">
        <v>503</v>
      </c>
      <c r="D3090" s="881">
        <v>8000</v>
      </c>
      <c r="E3090" s="960"/>
      <c r="F3090" s="863" t="s">
        <v>14138</v>
      </c>
    </row>
    <row r="3091" spans="1:7" ht="30">
      <c r="A3091" s="865" t="s">
        <v>13696</v>
      </c>
      <c r="B3091" s="873" t="s">
        <v>13697</v>
      </c>
      <c r="C3091" s="889" t="s">
        <v>13698</v>
      </c>
      <c r="D3091" s="948">
        <v>50000</v>
      </c>
      <c r="E3091" s="944"/>
      <c r="F3091" s="863" t="s">
        <v>14138</v>
      </c>
      <c r="G3091" s="855" t="s">
        <v>13668</v>
      </c>
    </row>
    <row r="3092" spans="1:7" ht="30">
      <c r="A3092" s="865" t="s">
        <v>13699</v>
      </c>
      <c r="B3092" s="873" t="s">
        <v>13700</v>
      </c>
      <c r="C3092" s="889" t="s">
        <v>13701</v>
      </c>
      <c r="D3092" s="948">
        <v>55000</v>
      </c>
      <c r="E3092" s="944"/>
      <c r="F3092" s="863" t="s">
        <v>14138</v>
      </c>
      <c r="G3092" s="855" t="s">
        <v>13668</v>
      </c>
    </row>
    <row r="3093" spans="1:7" ht="45">
      <c r="A3093" s="865" t="s">
        <v>13702</v>
      </c>
      <c r="B3093" s="873" t="s">
        <v>13703</v>
      </c>
      <c r="C3093" s="889" t="s">
        <v>13704</v>
      </c>
      <c r="D3093" s="948">
        <v>75000</v>
      </c>
      <c r="E3093" s="944"/>
      <c r="F3093" s="863" t="s">
        <v>14138</v>
      </c>
      <c r="G3093" s="855" t="s">
        <v>13668</v>
      </c>
    </row>
    <row r="3094" spans="1:7" ht="45">
      <c r="A3094" s="865" t="s">
        <v>13705</v>
      </c>
      <c r="B3094" s="873" t="s">
        <v>13706</v>
      </c>
      <c r="C3094" s="889" t="s">
        <v>13707</v>
      </c>
      <c r="D3094" s="948">
        <v>175000</v>
      </c>
      <c r="E3094" s="944"/>
      <c r="F3094" s="863" t="s">
        <v>14138</v>
      </c>
      <c r="G3094" s="855" t="s">
        <v>13668</v>
      </c>
    </row>
    <row r="3095" spans="1:7" ht="45">
      <c r="A3095" s="865" t="s">
        <v>13708</v>
      </c>
      <c r="B3095" s="873" t="s">
        <v>13709</v>
      </c>
      <c r="C3095" s="889" t="s">
        <v>13710</v>
      </c>
      <c r="D3095" s="948">
        <v>195000</v>
      </c>
      <c r="E3095" s="944"/>
      <c r="F3095" s="863" t="s">
        <v>14138</v>
      </c>
      <c r="G3095" s="855" t="s">
        <v>13668</v>
      </c>
    </row>
    <row r="3096" spans="1:7" ht="45">
      <c r="A3096" s="865" t="s">
        <v>13711</v>
      </c>
      <c r="B3096" s="873" t="s">
        <v>13712</v>
      </c>
      <c r="C3096" s="889" t="s">
        <v>13713</v>
      </c>
      <c r="D3096" s="948">
        <v>215000</v>
      </c>
      <c r="E3096" s="944"/>
      <c r="F3096" s="863" t="s">
        <v>14138</v>
      </c>
      <c r="G3096" s="855" t="s">
        <v>13668</v>
      </c>
    </row>
    <row r="3097" spans="1:7" ht="30">
      <c r="A3097" s="865" t="s">
        <v>13714</v>
      </c>
      <c r="B3097" s="873" t="s">
        <v>13715</v>
      </c>
      <c r="C3097" s="889" t="s">
        <v>13716</v>
      </c>
      <c r="D3097" s="948">
        <v>330000</v>
      </c>
      <c r="E3097" s="944"/>
      <c r="F3097" s="863" t="s">
        <v>14138</v>
      </c>
      <c r="G3097" s="855" t="s">
        <v>13668</v>
      </c>
    </row>
    <row r="3098" spans="1:7" ht="45">
      <c r="A3098" s="865" t="s">
        <v>13717</v>
      </c>
      <c r="B3098" s="873" t="s">
        <v>13718</v>
      </c>
      <c r="C3098" s="889" t="s">
        <v>13719</v>
      </c>
      <c r="D3098" s="948">
        <v>235000</v>
      </c>
      <c r="E3098" s="944"/>
      <c r="F3098" s="863" t="s">
        <v>14138</v>
      </c>
      <c r="G3098" s="855" t="s">
        <v>13668</v>
      </c>
    </row>
    <row r="3099" spans="1:7" ht="45">
      <c r="A3099" s="865" t="s">
        <v>13720</v>
      </c>
      <c r="B3099" s="873" t="s">
        <v>13721</v>
      </c>
      <c r="C3099" s="889" t="s">
        <v>13722</v>
      </c>
      <c r="D3099" s="948">
        <v>390000</v>
      </c>
      <c r="E3099" s="944"/>
      <c r="F3099" s="863" t="s">
        <v>14138</v>
      </c>
      <c r="G3099" s="855" t="s">
        <v>13668</v>
      </c>
    </row>
    <row r="3100" spans="1:7" ht="15.75">
      <c r="A3100" s="879"/>
      <c r="B3100" s="958"/>
      <c r="C3100" s="918" t="s">
        <v>437</v>
      </c>
      <c r="D3100" s="1013"/>
      <c r="E3100" s="902"/>
      <c r="F3100" s="863" t="s">
        <v>14138</v>
      </c>
    </row>
    <row r="3101" spans="1:7" ht="15">
      <c r="A3101" s="865" t="s">
        <v>15215</v>
      </c>
      <c r="B3101" s="873" t="s">
        <v>439</v>
      </c>
      <c r="C3101" s="889" t="s">
        <v>7580</v>
      </c>
      <c r="D3101" s="921">
        <v>8000</v>
      </c>
      <c r="E3101" s="960"/>
      <c r="F3101" s="863" t="s">
        <v>14138</v>
      </c>
    </row>
    <row r="3102" spans="1:7" ht="15">
      <c r="A3102" s="865" t="s">
        <v>15216</v>
      </c>
      <c r="B3102" s="873" t="s">
        <v>441</v>
      </c>
      <c r="C3102" s="889" t="s">
        <v>13654</v>
      </c>
      <c r="D3102" s="921">
        <v>16000</v>
      </c>
      <c r="E3102" s="960"/>
      <c r="F3102" s="863" t="s">
        <v>14138</v>
      </c>
    </row>
    <row r="3103" spans="1:7" ht="15">
      <c r="A3103" s="865" t="s">
        <v>15217</v>
      </c>
      <c r="B3103" s="873" t="s">
        <v>443</v>
      </c>
      <c r="C3103" s="889" t="s">
        <v>12837</v>
      </c>
      <c r="D3103" s="921">
        <v>15000</v>
      </c>
      <c r="E3103" s="960"/>
      <c r="F3103" s="863" t="s">
        <v>14138</v>
      </c>
    </row>
    <row r="3104" spans="1:7" ht="15">
      <c r="A3104" s="865" t="s">
        <v>15218</v>
      </c>
      <c r="B3104" s="873" t="s">
        <v>445</v>
      </c>
      <c r="C3104" s="889" t="s">
        <v>12838</v>
      </c>
      <c r="D3104" s="921">
        <v>15000</v>
      </c>
      <c r="E3104" s="960"/>
      <c r="F3104" s="863" t="s">
        <v>14138</v>
      </c>
    </row>
    <row r="3105" spans="1:7" ht="15">
      <c r="A3105" s="865" t="s">
        <v>15219</v>
      </c>
      <c r="B3105" s="873" t="s">
        <v>451</v>
      </c>
      <c r="C3105" s="889" t="s">
        <v>7585</v>
      </c>
      <c r="D3105" s="921">
        <v>4000</v>
      </c>
      <c r="E3105" s="960"/>
      <c r="F3105" s="863" t="s">
        <v>14138</v>
      </c>
    </row>
    <row r="3106" spans="1:7" ht="15">
      <c r="A3106" s="865" t="s">
        <v>15220</v>
      </c>
      <c r="B3106" s="873" t="s">
        <v>453</v>
      </c>
      <c r="C3106" s="889" t="s">
        <v>7586</v>
      </c>
      <c r="D3106" s="921">
        <v>8000</v>
      </c>
      <c r="E3106" s="960"/>
      <c r="F3106" s="863" t="s">
        <v>14138</v>
      </c>
    </row>
    <row r="3107" spans="1:7" ht="15">
      <c r="A3107" s="865" t="s">
        <v>15719</v>
      </c>
      <c r="B3107" s="873" t="s">
        <v>455</v>
      </c>
      <c r="C3107" s="889" t="s">
        <v>7587</v>
      </c>
      <c r="D3107" s="921">
        <v>6000</v>
      </c>
      <c r="E3107" s="960"/>
      <c r="F3107" s="863" t="s">
        <v>14138</v>
      </c>
    </row>
    <row r="3108" spans="1:7" ht="15">
      <c r="A3108" s="865" t="s">
        <v>7833</v>
      </c>
      <c r="B3108" s="873" t="s">
        <v>7834</v>
      </c>
      <c r="C3108" s="889" t="s">
        <v>13655</v>
      </c>
      <c r="D3108" s="921">
        <v>19000</v>
      </c>
      <c r="E3108" s="960"/>
      <c r="F3108" s="863" t="s">
        <v>14138</v>
      </c>
    </row>
    <row r="3109" spans="1:7" ht="30">
      <c r="A3109" s="865" t="s">
        <v>7835</v>
      </c>
      <c r="B3109" s="873" t="s">
        <v>7836</v>
      </c>
      <c r="C3109" s="889" t="s">
        <v>7837</v>
      </c>
      <c r="D3109" s="921">
        <v>18000</v>
      </c>
      <c r="E3109" s="960"/>
      <c r="F3109" s="863" t="s">
        <v>14138</v>
      </c>
    </row>
    <row r="3110" spans="1:7" ht="30">
      <c r="A3110" s="865" t="s">
        <v>7838</v>
      </c>
      <c r="B3110" s="873" t="s">
        <v>7839</v>
      </c>
      <c r="C3110" s="889" t="s">
        <v>10508</v>
      </c>
      <c r="D3110" s="921">
        <v>25000</v>
      </c>
      <c r="E3110" s="960"/>
      <c r="F3110" s="863" t="s">
        <v>14138</v>
      </c>
    </row>
    <row r="3111" spans="1:7" ht="30">
      <c r="A3111" s="865" t="s">
        <v>7840</v>
      </c>
      <c r="B3111" s="873" t="s">
        <v>7841</v>
      </c>
      <c r="C3111" s="889" t="s">
        <v>7842</v>
      </c>
      <c r="D3111" s="921">
        <v>30000</v>
      </c>
      <c r="E3111" s="960"/>
      <c r="F3111" s="863" t="s">
        <v>14138</v>
      </c>
    </row>
    <row r="3112" spans="1:7" ht="30">
      <c r="A3112" s="865" t="s">
        <v>8007</v>
      </c>
      <c r="B3112" s="873" t="s">
        <v>8008</v>
      </c>
      <c r="C3112" s="889" t="s">
        <v>12839</v>
      </c>
      <c r="D3112" s="921">
        <v>10000</v>
      </c>
      <c r="E3112" s="960"/>
      <c r="F3112" s="863" t="s">
        <v>14138</v>
      </c>
    </row>
    <row r="3113" spans="1:7" ht="15">
      <c r="A3113" s="865" t="s">
        <v>8010</v>
      </c>
      <c r="B3113" s="873" t="s">
        <v>8011</v>
      </c>
      <c r="C3113" s="889" t="s">
        <v>8012</v>
      </c>
      <c r="D3113" s="890">
        <v>3500</v>
      </c>
      <c r="E3113" s="944"/>
      <c r="F3113" s="863" t="s">
        <v>14138</v>
      </c>
    </row>
    <row r="3114" spans="1:7" ht="30">
      <c r="A3114" s="865" t="s">
        <v>9339</v>
      </c>
      <c r="B3114" s="873" t="s">
        <v>9327</v>
      </c>
      <c r="C3114" s="889" t="s">
        <v>13656</v>
      </c>
      <c r="D3114" s="890">
        <v>22000</v>
      </c>
      <c r="E3114" s="944"/>
      <c r="F3114" s="863" t="s">
        <v>14138</v>
      </c>
    </row>
    <row r="3115" spans="1:7" ht="15">
      <c r="A3115" s="865" t="s">
        <v>9341</v>
      </c>
      <c r="B3115" s="873" t="s">
        <v>9328</v>
      </c>
      <c r="C3115" s="889" t="s">
        <v>9342</v>
      </c>
      <c r="D3115" s="890">
        <v>15000</v>
      </c>
      <c r="E3115" s="944"/>
      <c r="F3115" s="863" t="s">
        <v>14138</v>
      </c>
    </row>
    <row r="3116" spans="1:7" ht="15">
      <c r="A3116" s="865" t="s">
        <v>9343</v>
      </c>
      <c r="B3116" s="873" t="s">
        <v>9329</v>
      </c>
      <c r="C3116" s="889" t="s">
        <v>9344</v>
      </c>
      <c r="D3116" s="890">
        <v>20000</v>
      </c>
      <c r="E3116" s="944"/>
      <c r="F3116" s="863" t="s">
        <v>14138</v>
      </c>
    </row>
    <row r="3117" spans="1:7" ht="30">
      <c r="A3117" s="865" t="s">
        <v>9345</v>
      </c>
      <c r="B3117" s="873" t="s">
        <v>9330</v>
      </c>
      <c r="C3117" s="889" t="s">
        <v>9346</v>
      </c>
      <c r="D3117" s="890">
        <v>33000</v>
      </c>
      <c r="E3117" s="944"/>
      <c r="F3117" s="863" t="s">
        <v>14138</v>
      </c>
    </row>
    <row r="3118" spans="1:7" ht="30">
      <c r="A3118" s="865" t="s">
        <v>9347</v>
      </c>
      <c r="B3118" s="873" t="s">
        <v>9331</v>
      </c>
      <c r="C3118" s="889" t="s">
        <v>9348</v>
      </c>
      <c r="D3118" s="890">
        <v>35000</v>
      </c>
      <c r="E3118" s="944"/>
      <c r="F3118" s="863" t="s">
        <v>14138</v>
      </c>
    </row>
    <row r="3119" spans="1:7" ht="30">
      <c r="A3119" s="865" t="s">
        <v>9349</v>
      </c>
      <c r="B3119" s="873" t="s">
        <v>9332</v>
      </c>
      <c r="C3119" s="889" t="s">
        <v>9350</v>
      </c>
      <c r="D3119" s="890">
        <v>45000</v>
      </c>
      <c r="E3119" s="944"/>
      <c r="F3119" s="863" t="s">
        <v>14138</v>
      </c>
      <c r="G3119" s="855"/>
    </row>
    <row r="3120" spans="1:7" ht="15">
      <c r="A3120" s="865" t="s">
        <v>9351</v>
      </c>
      <c r="B3120" s="873" t="s">
        <v>9333</v>
      </c>
      <c r="C3120" s="889" t="s">
        <v>12840</v>
      </c>
      <c r="D3120" s="921">
        <v>15000</v>
      </c>
      <c r="E3120" s="960"/>
      <c r="F3120" s="863" t="s">
        <v>14138</v>
      </c>
    </row>
    <row r="3121" spans="1:7" ht="15">
      <c r="A3121" s="865" t="s">
        <v>9352</v>
      </c>
      <c r="B3121" s="873" t="s">
        <v>9334</v>
      </c>
      <c r="C3121" s="889" t="s">
        <v>12841</v>
      </c>
      <c r="D3121" s="921">
        <v>22000</v>
      </c>
      <c r="E3121" s="960"/>
      <c r="F3121" s="863" t="s">
        <v>14138</v>
      </c>
      <c r="G3121" s="855"/>
    </row>
    <row r="3122" spans="1:7" ht="15">
      <c r="A3122" s="865" t="s">
        <v>9745</v>
      </c>
      <c r="B3122" s="873" t="s">
        <v>9746</v>
      </c>
      <c r="C3122" s="889" t="s">
        <v>12842</v>
      </c>
      <c r="D3122" s="921">
        <v>30000</v>
      </c>
      <c r="E3122" s="960"/>
      <c r="F3122" s="863" t="s">
        <v>14138</v>
      </c>
      <c r="G3122" s="855"/>
    </row>
    <row r="3123" spans="1:7" ht="15">
      <c r="A3123" s="865" t="s">
        <v>9748</v>
      </c>
      <c r="B3123" s="873" t="s">
        <v>9749</v>
      </c>
      <c r="C3123" s="889" t="s">
        <v>12843</v>
      </c>
      <c r="D3123" s="921">
        <v>25000</v>
      </c>
      <c r="E3123" s="960"/>
      <c r="F3123" s="863" t="s">
        <v>14138</v>
      </c>
      <c r="G3123" s="855"/>
    </row>
    <row r="3124" spans="1:7" ht="30">
      <c r="A3124" s="865" t="s">
        <v>9751</v>
      </c>
      <c r="B3124" s="873" t="s">
        <v>9752</v>
      </c>
      <c r="C3124" s="889" t="s">
        <v>12844</v>
      </c>
      <c r="D3124" s="921">
        <v>40000</v>
      </c>
      <c r="E3124" s="960"/>
      <c r="F3124" s="863" t="s">
        <v>14138</v>
      </c>
    </row>
    <row r="3125" spans="1:7" ht="15">
      <c r="A3125" s="865" t="s">
        <v>11864</v>
      </c>
      <c r="B3125" s="873" t="s">
        <v>11739</v>
      </c>
      <c r="C3125" s="864" t="s">
        <v>11740</v>
      </c>
      <c r="D3125" s="948">
        <v>2500</v>
      </c>
      <c r="E3125" s="959"/>
      <c r="F3125" s="863" t="s">
        <v>14138</v>
      </c>
    </row>
    <row r="3126" spans="1:7" ht="45">
      <c r="A3126" s="865" t="s">
        <v>13723</v>
      </c>
      <c r="B3126" s="873" t="s">
        <v>13724</v>
      </c>
      <c r="C3126" s="889" t="s">
        <v>13725</v>
      </c>
      <c r="D3126" s="948">
        <v>100000</v>
      </c>
      <c r="E3126" s="944"/>
      <c r="F3126" s="863" t="s">
        <v>14138</v>
      </c>
      <c r="G3126" s="855" t="s">
        <v>13668</v>
      </c>
    </row>
    <row r="3127" spans="1:7" ht="45">
      <c r="A3127" s="865" t="s">
        <v>13726</v>
      </c>
      <c r="B3127" s="873" t="s">
        <v>13727</v>
      </c>
      <c r="C3127" s="889" t="s">
        <v>13728</v>
      </c>
      <c r="D3127" s="948">
        <v>120000</v>
      </c>
      <c r="E3127" s="944"/>
      <c r="F3127" s="863" t="s">
        <v>14138</v>
      </c>
      <c r="G3127" s="855" t="s">
        <v>13668</v>
      </c>
    </row>
    <row r="3128" spans="1:7" ht="45">
      <c r="A3128" s="865" t="s">
        <v>13729</v>
      </c>
      <c r="B3128" s="873" t="s">
        <v>13730</v>
      </c>
      <c r="C3128" s="889" t="s">
        <v>13731</v>
      </c>
      <c r="D3128" s="948">
        <v>200000</v>
      </c>
      <c r="E3128" s="944"/>
      <c r="F3128" s="863" t="s">
        <v>14138</v>
      </c>
      <c r="G3128" s="855" t="s">
        <v>13668</v>
      </c>
    </row>
    <row r="3129" spans="1:7" ht="30">
      <c r="A3129" s="865" t="s">
        <v>13732</v>
      </c>
      <c r="B3129" s="873" t="s">
        <v>13733</v>
      </c>
      <c r="C3129" s="889" t="s">
        <v>13734</v>
      </c>
      <c r="D3129" s="948">
        <v>230000</v>
      </c>
      <c r="E3129" s="944"/>
      <c r="F3129" s="863" t="s">
        <v>14138</v>
      </c>
      <c r="G3129" s="855" t="s">
        <v>13668</v>
      </c>
    </row>
    <row r="3130" spans="1:7" ht="45">
      <c r="A3130" s="865" t="s">
        <v>13735</v>
      </c>
      <c r="B3130" s="873" t="s">
        <v>13736</v>
      </c>
      <c r="C3130" s="889" t="s">
        <v>13737</v>
      </c>
      <c r="D3130" s="948">
        <v>220000</v>
      </c>
      <c r="E3130" s="944"/>
      <c r="F3130" s="863" t="s">
        <v>14138</v>
      </c>
      <c r="G3130" s="855" t="s">
        <v>13668</v>
      </c>
    </row>
    <row r="3131" spans="1:7" ht="30">
      <c r="A3131" s="865" t="s">
        <v>13738</v>
      </c>
      <c r="B3131" s="873" t="s">
        <v>13739</v>
      </c>
      <c r="C3131" s="889" t="s">
        <v>13740</v>
      </c>
      <c r="D3131" s="948">
        <v>290000</v>
      </c>
      <c r="E3131" s="944"/>
      <c r="F3131" s="863" t="s">
        <v>14138</v>
      </c>
      <c r="G3131" s="855" t="s">
        <v>13668</v>
      </c>
    </row>
    <row r="3132" spans="1:7" ht="30">
      <c r="A3132" s="865" t="s">
        <v>13741</v>
      </c>
      <c r="B3132" s="873" t="s">
        <v>13742</v>
      </c>
      <c r="C3132" s="889" t="s">
        <v>13743</v>
      </c>
      <c r="D3132" s="948">
        <v>20000</v>
      </c>
      <c r="E3132" s="944"/>
      <c r="F3132" s="863" t="s">
        <v>14138</v>
      </c>
      <c r="G3132" s="855" t="s">
        <v>13668</v>
      </c>
    </row>
    <row r="3133" spans="1:7" ht="30">
      <c r="A3133" s="865" t="s">
        <v>13744</v>
      </c>
      <c r="B3133" s="873" t="s">
        <v>13745</v>
      </c>
      <c r="C3133" s="889" t="s">
        <v>13746</v>
      </c>
      <c r="D3133" s="948">
        <v>15000</v>
      </c>
      <c r="E3133" s="944"/>
      <c r="F3133" s="863" t="s">
        <v>14138</v>
      </c>
      <c r="G3133" s="855" t="s">
        <v>13668</v>
      </c>
    </row>
    <row r="3134" spans="1:7" ht="30">
      <c r="A3134" s="865" t="s">
        <v>13747</v>
      </c>
      <c r="B3134" s="873" t="s">
        <v>13748</v>
      </c>
      <c r="C3134" s="889" t="s">
        <v>13749</v>
      </c>
      <c r="D3134" s="948">
        <v>10000</v>
      </c>
      <c r="E3134" s="944"/>
      <c r="F3134" s="863" t="s">
        <v>14138</v>
      </c>
      <c r="G3134" s="855" t="s">
        <v>13668</v>
      </c>
    </row>
    <row r="3135" spans="1:7" ht="30">
      <c r="A3135" s="865" t="s">
        <v>13750</v>
      </c>
      <c r="B3135" s="873" t="s">
        <v>13751</v>
      </c>
      <c r="C3135" s="889" t="s">
        <v>13752</v>
      </c>
      <c r="D3135" s="948">
        <v>12000</v>
      </c>
      <c r="E3135" s="944"/>
      <c r="F3135" s="863" t="s">
        <v>14138</v>
      </c>
      <c r="G3135" s="855" t="s">
        <v>13668</v>
      </c>
    </row>
    <row r="3136" spans="1:7" ht="30">
      <c r="A3136" s="865" t="s">
        <v>13753</v>
      </c>
      <c r="B3136" s="873" t="s">
        <v>13754</v>
      </c>
      <c r="C3136" s="889" t="s">
        <v>13755</v>
      </c>
      <c r="D3136" s="948">
        <v>17400</v>
      </c>
      <c r="E3136" s="944"/>
      <c r="F3136" s="863" t="s">
        <v>14138</v>
      </c>
      <c r="G3136" s="855" t="s">
        <v>13668</v>
      </c>
    </row>
    <row r="3137" spans="1:6" ht="15.75">
      <c r="A3137" s="879"/>
      <c r="B3137" s="873"/>
      <c r="C3137" s="918" t="s">
        <v>456</v>
      </c>
      <c r="D3137" s="890"/>
      <c r="E3137" s="898"/>
      <c r="F3137" s="863" t="s">
        <v>14138</v>
      </c>
    </row>
    <row r="3138" spans="1:6" ht="15">
      <c r="A3138" s="865" t="s">
        <v>10296</v>
      </c>
      <c r="B3138" s="873" t="s">
        <v>457</v>
      </c>
      <c r="C3138" s="889" t="s">
        <v>11770</v>
      </c>
      <c r="D3138" s="921">
        <v>900</v>
      </c>
      <c r="E3138" s="960"/>
      <c r="F3138" s="863" t="s">
        <v>14138</v>
      </c>
    </row>
    <row r="3139" spans="1:6" ht="15">
      <c r="A3139" s="865" t="s">
        <v>10297</v>
      </c>
      <c r="B3139" s="873" t="s">
        <v>459</v>
      </c>
      <c r="C3139" s="889" t="s">
        <v>11771</v>
      </c>
      <c r="D3139" s="921">
        <v>1700</v>
      </c>
      <c r="E3139" s="960"/>
      <c r="F3139" s="863" t="s">
        <v>14138</v>
      </c>
    </row>
    <row r="3140" spans="1:6" ht="15">
      <c r="A3140" s="865" t="s">
        <v>10298</v>
      </c>
      <c r="B3140" s="873" t="s">
        <v>461</v>
      </c>
      <c r="C3140" s="889" t="s">
        <v>462</v>
      </c>
      <c r="D3140" s="921">
        <v>500</v>
      </c>
      <c r="E3140" s="960"/>
      <c r="F3140" s="863" t="s">
        <v>14138</v>
      </c>
    </row>
    <row r="3141" spans="1:6" ht="15">
      <c r="A3141" s="865" t="s">
        <v>15221</v>
      </c>
      <c r="B3141" s="873" t="s">
        <v>463</v>
      </c>
      <c r="C3141" s="889" t="s">
        <v>410</v>
      </c>
      <c r="D3141" s="921">
        <v>1000</v>
      </c>
      <c r="E3141" s="960"/>
      <c r="F3141" s="863" t="s">
        <v>14138</v>
      </c>
    </row>
    <row r="3142" spans="1:6" ht="15">
      <c r="A3142" s="865" t="s">
        <v>10299</v>
      </c>
      <c r="B3142" s="873" t="s">
        <v>464</v>
      </c>
      <c r="C3142" s="889" t="s">
        <v>465</v>
      </c>
      <c r="D3142" s="921">
        <v>1200</v>
      </c>
      <c r="E3142" s="960"/>
      <c r="F3142" s="863" t="s">
        <v>14138</v>
      </c>
    </row>
    <row r="3143" spans="1:6" ht="30">
      <c r="A3143" s="865" t="s">
        <v>10300</v>
      </c>
      <c r="B3143" s="873" t="s">
        <v>466</v>
      </c>
      <c r="C3143" s="889" t="s">
        <v>467</v>
      </c>
      <c r="D3143" s="921">
        <v>220</v>
      </c>
      <c r="E3143" s="960"/>
      <c r="F3143" s="863" t="s">
        <v>14138</v>
      </c>
    </row>
    <row r="3144" spans="1:6" ht="15">
      <c r="A3144" s="865" t="s">
        <v>10301</v>
      </c>
      <c r="B3144" s="873" t="s">
        <v>468</v>
      </c>
      <c r="C3144" s="889" t="s">
        <v>469</v>
      </c>
      <c r="D3144" s="921">
        <v>220</v>
      </c>
      <c r="E3144" s="960"/>
      <c r="F3144" s="863" t="s">
        <v>14138</v>
      </c>
    </row>
    <row r="3145" spans="1:6" ht="15">
      <c r="A3145" s="865" t="s">
        <v>11858</v>
      </c>
      <c r="B3145" s="873" t="s">
        <v>11741</v>
      </c>
      <c r="C3145" s="864" t="s">
        <v>11742</v>
      </c>
      <c r="D3145" s="948">
        <v>5000</v>
      </c>
      <c r="E3145" s="960"/>
      <c r="F3145" s="863" t="s">
        <v>14138</v>
      </c>
    </row>
    <row r="3146" spans="1:6" ht="15">
      <c r="A3146" s="865" t="s">
        <v>11860</v>
      </c>
      <c r="B3146" s="873" t="s">
        <v>11743</v>
      </c>
      <c r="C3146" s="864" t="s">
        <v>11859</v>
      </c>
      <c r="D3146" s="948">
        <v>10000</v>
      </c>
      <c r="E3146" s="960"/>
      <c r="F3146" s="863" t="s">
        <v>14138</v>
      </c>
    </row>
    <row r="3147" spans="1:6" ht="15.75">
      <c r="A3147" s="879"/>
      <c r="B3147" s="873"/>
      <c r="C3147" s="918" t="s">
        <v>470</v>
      </c>
      <c r="D3147" s="890"/>
      <c r="E3147" s="908"/>
      <c r="F3147" s="863" t="s">
        <v>14138</v>
      </c>
    </row>
    <row r="3148" spans="1:6" ht="15">
      <c r="A3148" s="877" t="s">
        <v>15222</v>
      </c>
      <c r="B3148" s="873" t="s">
        <v>472</v>
      </c>
      <c r="C3148" s="931" t="s">
        <v>473</v>
      </c>
      <c r="D3148" s="948">
        <v>55000</v>
      </c>
      <c r="E3148" s="975"/>
      <c r="F3148" s="863" t="s">
        <v>14138</v>
      </c>
    </row>
    <row r="3149" spans="1:6" ht="15">
      <c r="A3149" s="877" t="s">
        <v>474</v>
      </c>
      <c r="B3149" s="873" t="s">
        <v>475</v>
      </c>
      <c r="C3149" s="889" t="s">
        <v>476</v>
      </c>
      <c r="D3149" s="921">
        <v>67000</v>
      </c>
      <c r="E3149" s="960"/>
      <c r="F3149" s="863" t="s">
        <v>14138</v>
      </c>
    </row>
    <row r="3150" spans="1:6" ht="15">
      <c r="A3150" s="877" t="s">
        <v>477</v>
      </c>
      <c r="B3150" s="873" t="s">
        <v>478</v>
      </c>
      <c r="C3150" s="889" t="s">
        <v>479</v>
      </c>
      <c r="D3150" s="921">
        <v>78000</v>
      </c>
      <c r="E3150" s="960"/>
      <c r="F3150" s="863" t="s">
        <v>14138</v>
      </c>
    </row>
    <row r="3151" spans="1:6" ht="30">
      <c r="A3151" s="877" t="s">
        <v>480</v>
      </c>
      <c r="B3151" s="873" t="s">
        <v>481</v>
      </c>
      <c r="C3151" s="889" t="s">
        <v>11772</v>
      </c>
      <c r="D3151" s="1005">
        <v>71000</v>
      </c>
      <c r="E3151" s="966"/>
      <c r="F3151" s="863" t="s">
        <v>14138</v>
      </c>
    </row>
    <row r="3152" spans="1:6" ht="15">
      <c r="A3152" s="865" t="s">
        <v>10302</v>
      </c>
      <c r="B3152" s="873" t="s">
        <v>483</v>
      </c>
      <c r="C3152" s="889" t="s">
        <v>484</v>
      </c>
      <c r="D3152" s="921">
        <v>3000</v>
      </c>
      <c r="E3152" s="960"/>
      <c r="F3152" s="863" t="s">
        <v>14138</v>
      </c>
    </row>
    <row r="3153" spans="1:6" ht="30">
      <c r="A3153" s="865" t="s">
        <v>7752</v>
      </c>
      <c r="B3153" s="873" t="s">
        <v>485</v>
      </c>
      <c r="C3153" s="889" t="s">
        <v>7753</v>
      </c>
      <c r="D3153" s="890">
        <v>2000</v>
      </c>
      <c r="E3153" s="944"/>
      <c r="F3153" s="863" t="s">
        <v>14138</v>
      </c>
    </row>
    <row r="3154" spans="1:6" ht="15">
      <c r="A3154" s="865" t="s">
        <v>7754</v>
      </c>
      <c r="B3154" s="873" t="s">
        <v>486</v>
      </c>
      <c r="C3154" s="889" t="s">
        <v>7755</v>
      </c>
      <c r="D3154" s="890">
        <v>7500</v>
      </c>
      <c r="E3154" s="944"/>
      <c r="F3154" s="863" t="s">
        <v>14138</v>
      </c>
    </row>
    <row r="3155" spans="1:6" ht="30">
      <c r="A3155" s="865" t="s">
        <v>10303</v>
      </c>
      <c r="B3155" s="873" t="s">
        <v>487</v>
      </c>
      <c r="C3155" s="889" t="s">
        <v>488</v>
      </c>
      <c r="D3155" s="890">
        <v>250</v>
      </c>
      <c r="E3155" s="944"/>
      <c r="F3155" s="863" t="s">
        <v>14138</v>
      </c>
    </row>
    <row r="3156" spans="1:6" ht="15">
      <c r="A3156" s="865" t="s">
        <v>15223</v>
      </c>
      <c r="B3156" s="873" t="s">
        <v>490</v>
      </c>
      <c r="C3156" s="889" t="s">
        <v>491</v>
      </c>
      <c r="D3156" s="921">
        <v>7500</v>
      </c>
      <c r="E3156" s="960"/>
      <c r="F3156" s="863" t="s">
        <v>14138</v>
      </c>
    </row>
    <row r="3157" spans="1:6" ht="15">
      <c r="A3157" s="865" t="s">
        <v>15224</v>
      </c>
      <c r="B3157" s="873" t="s">
        <v>499</v>
      </c>
      <c r="C3157" s="889" t="s">
        <v>500</v>
      </c>
      <c r="D3157" s="890">
        <v>600</v>
      </c>
      <c r="E3157" s="944"/>
      <c r="F3157" s="863" t="s">
        <v>14138</v>
      </c>
    </row>
    <row r="3158" spans="1:6" ht="15">
      <c r="A3158" s="865" t="s">
        <v>15225</v>
      </c>
      <c r="B3158" s="873" t="s">
        <v>505</v>
      </c>
      <c r="C3158" s="889" t="s">
        <v>506</v>
      </c>
      <c r="D3158" s="921">
        <v>1500</v>
      </c>
      <c r="E3158" s="960"/>
      <c r="F3158" s="863" t="s">
        <v>14138</v>
      </c>
    </row>
    <row r="3159" spans="1:6" ht="15">
      <c r="A3159" s="865" t="s">
        <v>7891</v>
      </c>
      <c r="B3159" s="873" t="s">
        <v>7892</v>
      </c>
      <c r="C3159" s="889" t="s">
        <v>7893</v>
      </c>
      <c r="D3159" s="921">
        <v>800</v>
      </c>
      <c r="E3159" s="960"/>
      <c r="F3159" s="863" t="s">
        <v>14138</v>
      </c>
    </row>
    <row r="3160" spans="1:6" ht="30">
      <c r="A3160" s="865" t="s">
        <v>7894</v>
      </c>
      <c r="B3160" s="873" t="s">
        <v>7895</v>
      </c>
      <c r="C3160" s="889" t="s">
        <v>7896</v>
      </c>
      <c r="D3160" s="890">
        <v>2000</v>
      </c>
      <c r="E3160" s="944"/>
      <c r="F3160" s="863" t="s">
        <v>14138</v>
      </c>
    </row>
    <row r="3161" spans="1:6" ht="30">
      <c r="A3161" s="865" t="s">
        <v>7900</v>
      </c>
      <c r="B3161" s="873" t="s">
        <v>7901</v>
      </c>
      <c r="C3161" s="889" t="s">
        <v>7902</v>
      </c>
      <c r="D3161" s="890">
        <v>1500</v>
      </c>
      <c r="E3161" s="944"/>
      <c r="F3161" s="863" t="s">
        <v>14138</v>
      </c>
    </row>
    <row r="3162" spans="1:6" ht="30">
      <c r="A3162" s="865" t="s">
        <v>7903</v>
      </c>
      <c r="B3162" s="873" t="s">
        <v>7904</v>
      </c>
      <c r="C3162" s="889" t="s">
        <v>7905</v>
      </c>
      <c r="D3162" s="890">
        <v>3000</v>
      </c>
      <c r="E3162" s="944"/>
      <c r="F3162" s="863" t="s">
        <v>14138</v>
      </c>
    </row>
    <row r="3163" spans="1:6" ht="30">
      <c r="A3163" s="865" t="s">
        <v>7906</v>
      </c>
      <c r="B3163" s="873" t="s">
        <v>7907</v>
      </c>
      <c r="C3163" s="889" t="s">
        <v>7908</v>
      </c>
      <c r="D3163" s="921">
        <v>3500</v>
      </c>
      <c r="E3163" s="960"/>
      <c r="F3163" s="863" t="s">
        <v>14138</v>
      </c>
    </row>
    <row r="3164" spans="1:6" ht="30">
      <c r="A3164" s="865" t="s">
        <v>7909</v>
      </c>
      <c r="B3164" s="873" t="s">
        <v>7910</v>
      </c>
      <c r="C3164" s="889" t="s">
        <v>7911</v>
      </c>
      <c r="D3164" s="890">
        <v>1500</v>
      </c>
      <c r="E3164" s="944"/>
      <c r="F3164" s="863" t="s">
        <v>14138</v>
      </c>
    </row>
    <row r="3165" spans="1:6" ht="30">
      <c r="A3165" s="865" t="s">
        <v>7912</v>
      </c>
      <c r="B3165" s="873" t="s">
        <v>7913</v>
      </c>
      <c r="C3165" s="889" t="s">
        <v>7914</v>
      </c>
      <c r="D3165" s="921">
        <v>1700</v>
      </c>
      <c r="E3165" s="960"/>
      <c r="F3165" s="863" t="s">
        <v>14138</v>
      </c>
    </row>
    <row r="3166" spans="1:6" ht="30">
      <c r="A3166" s="865" t="s">
        <v>7915</v>
      </c>
      <c r="B3166" s="873" t="s">
        <v>7916</v>
      </c>
      <c r="C3166" s="889" t="s">
        <v>7917</v>
      </c>
      <c r="D3166" s="921">
        <v>1000</v>
      </c>
      <c r="E3166" s="960"/>
      <c r="F3166" s="863" t="s">
        <v>14138</v>
      </c>
    </row>
    <row r="3167" spans="1:6" ht="30">
      <c r="A3167" s="865" t="s">
        <v>7918</v>
      </c>
      <c r="B3167" s="873" t="s">
        <v>7919</v>
      </c>
      <c r="C3167" s="889" t="s">
        <v>7920</v>
      </c>
      <c r="D3167" s="890">
        <v>700</v>
      </c>
      <c r="E3167" s="944"/>
      <c r="F3167" s="863" t="s">
        <v>14138</v>
      </c>
    </row>
    <row r="3168" spans="1:6" ht="15">
      <c r="A3168" s="865" t="s">
        <v>7921</v>
      </c>
      <c r="B3168" s="873" t="s">
        <v>7922</v>
      </c>
      <c r="C3168" s="889" t="s">
        <v>7923</v>
      </c>
      <c r="D3168" s="890">
        <v>800</v>
      </c>
      <c r="E3168" s="944"/>
      <c r="F3168" s="863" t="s">
        <v>14138</v>
      </c>
    </row>
    <row r="3169" spans="1:6" ht="30">
      <c r="A3169" s="865" t="s">
        <v>7924</v>
      </c>
      <c r="B3169" s="873" t="s">
        <v>7925</v>
      </c>
      <c r="C3169" s="889" t="s">
        <v>7926</v>
      </c>
      <c r="D3169" s="890">
        <v>2000</v>
      </c>
      <c r="E3169" s="944"/>
      <c r="F3169" s="863" t="s">
        <v>14138</v>
      </c>
    </row>
    <row r="3170" spans="1:6" ht="15">
      <c r="A3170" s="865" t="s">
        <v>7927</v>
      </c>
      <c r="B3170" s="873" t="s">
        <v>7928</v>
      </c>
      <c r="C3170" s="889" t="s">
        <v>7929</v>
      </c>
      <c r="D3170" s="921">
        <v>62000</v>
      </c>
      <c r="E3170" s="960"/>
      <c r="F3170" s="863" t="s">
        <v>14138</v>
      </c>
    </row>
    <row r="3171" spans="1:6" ht="30">
      <c r="A3171" s="865" t="s">
        <v>7930</v>
      </c>
      <c r="B3171" s="873" t="s">
        <v>7931</v>
      </c>
      <c r="C3171" s="889" t="s">
        <v>7932</v>
      </c>
      <c r="D3171" s="921">
        <v>9000</v>
      </c>
      <c r="E3171" s="960"/>
      <c r="F3171" s="863" t="s">
        <v>14138</v>
      </c>
    </row>
    <row r="3172" spans="1:6" ht="30">
      <c r="A3172" s="865" t="s">
        <v>7933</v>
      </c>
      <c r="B3172" s="873" t="s">
        <v>7934</v>
      </c>
      <c r="C3172" s="889" t="s">
        <v>7935</v>
      </c>
      <c r="D3172" s="921">
        <v>4000</v>
      </c>
      <c r="E3172" s="960"/>
      <c r="F3172" s="863" t="s">
        <v>14138</v>
      </c>
    </row>
    <row r="3173" spans="1:6" ht="30">
      <c r="A3173" s="865" t="s">
        <v>9373</v>
      </c>
      <c r="B3173" s="873" t="s">
        <v>9371</v>
      </c>
      <c r="C3173" s="889" t="s">
        <v>9374</v>
      </c>
      <c r="D3173" s="890">
        <v>2100</v>
      </c>
      <c r="E3173" s="944"/>
      <c r="F3173" s="863" t="s">
        <v>14138</v>
      </c>
    </row>
    <row r="3174" spans="1:6" ht="15.75">
      <c r="A3174" s="879"/>
      <c r="B3174" s="873"/>
      <c r="C3174" s="918" t="s">
        <v>507</v>
      </c>
      <c r="D3174" s="890"/>
      <c r="E3174" s="898"/>
      <c r="F3174" s="863" t="s">
        <v>14138</v>
      </c>
    </row>
    <row r="3175" spans="1:6" ht="30">
      <c r="A3175" s="865" t="s">
        <v>7742</v>
      </c>
      <c r="B3175" s="873" t="s">
        <v>508</v>
      </c>
      <c r="C3175" s="889" t="s">
        <v>7743</v>
      </c>
      <c r="D3175" s="921">
        <v>25000</v>
      </c>
      <c r="E3175" s="960"/>
      <c r="F3175" s="863" t="s">
        <v>14138</v>
      </c>
    </row>
    <row r="3176" spans="1:6" ht="60">
      <c r="A3176" s="865" t="s">
        <v>7744</v>
      </c>
      <c r="B3176" s="873" t="s">
        <v>509</v>
      </c>
      <c r="C3176" s="889" t="s">
        <v>7745</v>
      </c>
      <c r="D3176" s="921">
        <v>3000</v>
      </c>
      <c r="E3176" s="960"/>
      <c r="F3176" s="863" t="s">
        <v>14138</v>
      </c>
    </row>
    <row r="3177" spans="1:6" ht="30">
      <c r="A3177" s="865" t="s">
        <v>7746</v>
      </c>
      <c r="B3177" s="873" t="s">
        <v>510</v>
      </c>
      <c r="C3177" s="889" t="s">
        <v>7747</v>
      </c>
      <c r="D3177" s="921">
        <v>35000</v>
      </c>
      <c r="E3177" s="960"/>
      <c r="F3177" s="863" t="s">
        <v>14138</v>
      </c>
    </row>
    <row r="3178" spans="1:6" ht="30">
      <c r="A3178" s="865" t="s">
        <v>7748</v>
      </c>
      <c r="B3178" s="873" t="s">
        <v>511</v>
      </c>
      <c r="C3178" s="889" t="s">
        <v>7749</v>
      </c>
      <c r="D3178" s="921">
        <v>37000</v>
      </c>
      <c r="E3178" s="960"/>
      <c r="F3178" s="863" t="s">
        <v>14138</v>
      </c>
    </row>
    <row r="3179" spans="1:6" ht="15">
      <c r="A3179" s="865" t="s">
        <v>15226</v>
      </c>
      <c r="B3179" s="873" t="s">
        <v>513</v>
      </c>
      <c r="C3179" s="889" t="s">
        <v>7591</v>
      </c>
      <c r="D3179" s="921">
        <v>9000</v>
      </c>
      <c r="E3179" s="960"/>
      <c r="F3179" s="863" t="s">
        <v>14138</v>
      </c>
    </row>
    <row r="3180" spans="1:6" ht="15">
      <c r="A3180" s="865" t="s">
        <v>15227</v>
      </c>
      <c r="B3180" s="873" t="s">
        <v>515</v>
      </c>
      <c r="C3180" s="889" t="s">
        <v>7592</v>
      </c>
      <c r="D3180" s="921">
        <v>13000</v>
      </c>
      <c r="E3180" s="960"/>
      <c r="F3180" s="863" t="s">
        <v>14138</v>
      </c>
    </row>
    <row r="3181" spans="1:6" ht="15">
      <c r="A3181" s="865" t="s">
        <v>15228</v>
      </c>
      <c r="B3181" s="873" t="s">
        <v>517</v>
      </c>
      <c r="C3181" s="889" t="s">
        <v>518</v>
      </c>
      <c r="D3181" s="921">
        <v>9000</v>
      </c>
      <c r="E3181" s="960"/>
      <c r="F3181" s="863" t="s">
        <v>14138</v>
      </c>
    </row>
    <row r="3182" spans="1:6" ht="15">
      <c r="A3182" s="865" t="s">
        <v>15229</v>
      </c>
      <c r="B3182" s="873" t="s">
        <v>520</v>
      </c>
      <c r="C3182" s="889" t="s">
        <v>521</v>
      </c>
      <c r="D3182" s="921">
        <v>14000</v>
      </c>
      <c r="E3182" s="960"/>
      <c r="F3182" s="863" t="s">
        <v>14138</v>
      </c>
    </row>
    <row r="3183" spans="1:6" ht="15">
      <c r="A3183" s="865" t="s">
        <v>15230</v>
      </c>
      <c r="B3183" s="873" t="s">
        <v>523</v>
      </c>
      <c r="C3183" s="889" t="s">
        <v>524</v>
      </c>
      <c r="D3183" s="921">
        <v>8000</v>
      </c>
      <c r="E3183" s="960"/>
      <c r="F3183" s="863" t="s">
        <v>14138</v>
      </c>
    </row>
    <row r="3184" spans="1:6" ht="15">
      <c r="A3184" s="865" t="s">
        <v>15231</v>
      </c>
      <c r="B3184" s="873" t="s">
        <v>526</v>
      </c>
      <c r="C3184" s="889" t="s">
        <v>527</v>
      </c>
      <c r="D3184" s="921">
        <v>12000</v>
      </c>
      <c r="E3184" s="960"/>
      <c r="F3184" s="863" t="s">
        <v>14138</v>
      </c>
    </row>
    <row r="3185" spans="1:6" ht="15">
      <c r="A3185" s="865" t="s">
        <v>15232</v>
      </c>
      <c r="B3185" s="873" t="s">
        <v>529</v>
      </c>
      <c r="C3185" s="889" t="s">
        <v>530</v>
      </c>
      <c r="D3185" s="921">
        <v>11000</v>
      </c>
      <c r="E3185" s="960"/>
      <c r="F3185" s="863" t="s">
        <v>14138</v>
      </c>
    </row>
    <row r="3186" spans="1:6" ht="30">
      <c r="A3186" s="865" t="s">
        <v>531</v>
      </c>
      <c r="B3186" s="873" t="s">
        <v>532</v>
      </c>
      <c r="C3186" s="889" t="s">
        <v>7750</v>
      </c>
      <c r="D3186" s="921">
        <v>1500</v>
      </c>
      <c r="E3186" s="960"/>
      <c r="F3186" s="863" t="s">
        <v>14138</v>
      </c>
    </row>
    <row r="3187" spans="1:6" ht="30">
      <c r="A3187" s="865" t="s">
        <v>533</v>
      </c>
      <c r="B3187" s="873" t="s">
        <v>534</v>
      </c>
      <c r="C3187" s="889" t="s">
        <v>7751</v>
      </c>
      <c r="D3187" s="890">
        <v>2000</v>
      </c>
      <c r="E3187" s="944"/>
      <c r="F3187" s="863" t="s">
        <v>14138</v>
      </c>
    </row>
    <row r="3188" spans="1:6" ht="30">
      <c r="A3188" s="865" t="s">
        <v>7936</v>
      </c>
      <c r="B3188" s="873" t="s">
        <v>7937</v>
      </c>
      <c r="C3188" s="889" t="s">
        <v>7938</v>
      </c>
      <c r="D3188" s="921">
        <v>18000</v>
      </c>
      <c r="E3188" s="960"/>
      <c r="F3188" s="863" t="s">
        <v>14138</v>
      </c>
    </row>
    <row r="3189" spans="1:6" ht="30">
      <c r="A3189" s="865" t="s">
        <v>7939</v>
      </c>
      <c r="B3189" s="873" t="s">
        <v>7940</v>
      </c>
      <c r="C3189" s="889" t="s">
        <v>7941</v>
      </c>
      <c r="D3189" s="890">
        <v>18000</v>
      </c>
      <c r="E3189" s="944"/>
      <c r="F3189" s="863" t="s">
        <v>14138</v>
      </c>
    </row>
    <row r="3190" spans="1:6" ht="30">
      <c r="A3190" s="865" t="s">
        <v>7942</v>
      </c>
      <c r="B3190" s="873" t="s">
        <v>7943</v>
      </c>
      <c r="C3190" s="889" t="s">
        <v>7944</v>
      </c>
      <c r="D3190" s="890">
        <v>20000</v>
      </c>
      <c r="E3190" s="944"/>
      <c r="F3190" s="863" t="s">
        <v>14138</v>
      </c>
    </row>
    <row r="3191" spans="1:6" ht="30">
      <c r="A3191" s="865" t="s">
        <v>7945</v>
      </c>
      <c r="B3191" s="873" t="s">
        <v>7946</v>
      </c>
      <c r="C3191" s="889" t="s">
        <v>7947</v>
      </c>
      <c r="D3191" s="921">
        <v>20000</v>
      </c>
      <c r="E3191" s="960"/>
      <c r="F3191" s="863" t="s">
        <v>14138</v>
      </c>
    </row>
    <row r="3192" spans="1:6" ht="15">
      <c r="A3192" s="865" t="s">
        <v>7948</v>
      </c>
      <c r="B3192" s="873" t="s">
        <v>7949</v>
      </c>
      <c r="C3192" s="889" t="s">
        <v>7950</v>
      </c>
      <c r="D3192" s="921">
        <v>3500</v>
      </c>
      <c r="E3192" s="960"/>
      <c r="F3192" s="863" t="s">
        <v>14138</v>
      </c>
    </row>
    <row r="3193" spans="1:6" ht="15">
      <c r="A3193" s="865" t="s">
        <v>7951</v>
      </c>
      <c r="B3193" s="873" t="s">
        <v>7952</v>
      </c>
      <c r="C3193" s="889" t="s">
        <v>7953</v>
      </c>
      <c r="D3193" s="921">
        <v>3500</v>
      </c>
      <c r="E3193" s="960"/>
      <c r="F3193" s="863" t="s">
        <v>14138</v>
      </c>
    </row>
    <row r="3194" spans="1:6" ht="15">
      <c r="A3194" s="865" t="s">
        <v>7954</v>
      </c>
      <c r="B3194" s="873" t="s">
        <v>7955</v>
      </c>
      <c r="C3194" s="889" t="s">
        <v>7956</v>
      </c>
      <c r="D3194" s="921">
        <v>4000</v>
      </c>
      <c r="E3194" s="960"/>
      <c r="F3194" s="863" t="s">
        <v>14138</v>
      </c>
    </row>
    <row r="3195" spans="1:6" ht="15">
      <c r="A3195" s="865" t="s">
        <v>7957</v>
      </c>
      <c r="B3195" s="873" t="s">
        <v>7958</v>
      </c>
      <c r="C3195" s="889" t="s">
        <v>7959</v>
      </c>
      <c r="D3195" s="921">
        <v>5000</v>
      </c>
      <c r="E3195" s="960"/>
      <c r="F3195" s="863" t="s">
        <v>14138</v>
      </c>
    </row>
    <row r="3196" spans="1:6" ht="15">
      <c r="A3196" s="865" t="s">
        <v>7960</v>
      </c>
      <c r="B3196" s="873" t="s">
        <v>7961</v>
      </c>
      <c r="C3196" s="889" t="s">
        <v>7962</v>
      </c>
      <c r="D3196" s="921">
        <v>2500</v>
      </c>
      <c r="E3196" s="960"/>
      <c r="F3196" s="863" t="s">
        <v>14138</v>
      </c>
    </row>
    <row r="3197" spans="1:6" ht="15">
      <c r="A3197" s="865" t="s">
        <v>7963</v>
      </c>
      <c r="B3197" s="873" t="s">
        <v>7964</v>
      </c>
      <c r="C3197" s="889" t="s">
        <v>7965</v>
      </c>
      <c r="D3197" s="921">
        <v>1500</v>
      </c>
      <c r="E3197" s="960"/>
      <c r="F3197" s="863" t="s">
        <v>14138</v>
      </c>
    </row>
    <row r="3198" spans="1:6" ht="15">
      <c r="A3198" s="865" t="s">
        <v>7966</v>
      </c>
      <c r="B3198" s="873" t="s">
        <v>7967</v>
      </c>
      <c r="C3198" s="889" t="s">
        <v>7968</v>
      </c>
      <c r="D3198" s="921">
        <v>3000</v>
      </c>
      <c r="E3198" s="960"/>
      <c r="F3198" s="863" t="s">
        <v>14138</v>
      </c>
    </row>
    <row r="3199" spans="1:6" ht="30">
      <c r="A3199" s="865" t="s">
        <v>7969</v>
      </c>
      <c r="B3199" s="873" t="s">
        <v>7970</v>
      </c>
      <c r="C3199" s="889" t="s">
        <v>7971</v>
      </c>
      <c r="D3199" s="921">
        <v>3000</v>
      </c>
      <c r="E3199" s="960"/>
      <c r="F3199" s="863" t="s">
        <v>14138</v>
      </c>
    </row>
    <row r="3200" spans="1:6" ht="30">
      <c r="A3200" s="865" t="s">
        <v>7972</v>
      </c>
      <c r="B3200" s="873" t="s">
        <v>7973</v>
      </c>
      <c r="C3200" s="889" t="s">
        <v>7974</v>
      </c>
      <c r="D3200" s="921">
        <v>4500</v>
      </c>
      <c r="E3200" s="960"/>
      <c r="F3200" s="863" t="s">
        <v>14138</v>
      </c>
    </row>
    <row r="3201" spans="1:6" ht="45">
      <c r="A3201" s="865" t="s">
        <v>7975</v>
      </c>
      <c r="B3201" s="873" t="s">
        <v>7976</v>
      </c>
      <c r="C3201" s="889" t="s">
        <v>7977</v>
      </c>
      <c r="D3201" s="921">
        <v>7000</v>
      </c>
      <c r="E3201" s="960"/>
      <c r="F3201" s="863" t="s">
        <v>14138</v>
      </c>
    </row>
    <row r="3202" spans="1:6" ht="45">
      <c r="A3202" s="865" t="s">
        <v>7978</v>
      </c>
      <c r="B3202" s="873" t="s">
        <v>7979</v>
      </c>
      <c r="C3202" s="889" t="s">
        <v>7980</v>
      </c>
      <c r="D3202" s="921">
        <v>2000</v>
      </c>
      <c r="E3202" s="960"/>
      <c r="F3202" s="863" t="s">
        <v>14138</v>
      </c>
    </row>
    <row r="3203" spans="1:6" ht="45">
      <c r="A3203" s="865" t="s">
        <v>7981</v>
      </c>
      <c r="B3203" s="873" t="s">
        <v>7982</v>
      </c>
      <c r="C3203" s="889" t="s">
        <v>7983</v>
      </c>
      <c r="D3203" s="921">
        <v>1500</v>
      </c>
      <c r="E3203" s="960"/>
      <c r="F3203" s="863" t="s">
        <v>14138</v>
      </c>
    </row>
    <row r="3204" spans="1:6" ht="60">
      <c r="A3204" s="865" t="s">
        <v>7984</v>
      </c>
      <c r="B3204" s="873" t="s">
        <v>7985</v>
      </c>
      <c r="C3204" s="889" t="s">
        <v>7986</v>
      </c>
      <c r="D3204" s="921">
        <v>1000</v>
      </c>
      <c r="E3204" s="960"/>
      <c r="F3204" s="863" t="s">
        <v>14138</v>
      </c>
    </row>
    <row r="3205" spans="1:6" ht="15">
      <c r="A3205" s="865" t="s">
        <v>11865</v>
      </c>
      <c r="B3205" s="873" t="s">
        <v>11744</v>
      </c>
      <c r="C3205" s="864" t="s">
        <v>11747</v>
      </c>
      <c r="D3205" s="948">
        <v>40000</v>
      </c>
      <c r="E3205" s="959"/>
      <c r="F3205" s="863" t="s">
        <v>14138</v>
      </c>
    </row>
    <row r="3206" spans="1:6" ht="15">
      <c r="A3206" s="865" t="s">
        <v>15233</v>
      </c>
      <c r="B3206" s="873" t="s">
        <v>11746</v>
      </c>
      <c r="C3206" s="864" t="s">
        <v>11749</v>
      </c>
      <c r="D3206" s="961">
        <v>11000</v>
      </c>
      <c r="E3206" s="959"/>
      <c r="F3206" s="863" t="s">
        <v>14138</v>
      </c>
    </row>
    <row r="3207" spans="1:6" ht="30">
      <c r="A3207" s="865" t="s">
        <v>15234</v>
      </c>
      <c r="B3207" s="873" t="s">
        <v>11748</v>
      </c>
      <c r="C3207" s="864" t="s">
        <v>11751</v>
      </c>
      <c r="D3207" s="881">
        <v>3000</v>
      </c>
      <c r="E3207" s="960"/>
      <c r="F3207" s="863" t="s">
        <v>14138</v>
      </c>
    </row>
    <row r="3208" spans="1:6" ht="15">
      <c r="A3208" s="865" t="s">
        <v>15235</v>
      </c>
      <c r="B3208" s="873" t="s">
        <v>11750</v>
      </c>
      <c r="C3208" s="864" t="s">
        <v>494</v>
      </c>
      <c r="D3208" s="948">
        <v>12000</v>
      </c>
      <c r="E3208" s="959"/>
      <c r="F3208" s="863" t="s">
        <v>14138</v>
      </c>
    </row>
    <row r="3209" spans="1:6" ht="30">
      <c r="A3209" s="865" t="s">
        <v>9375</v>
      </c>
      <c r="B3209" s="873" t="s">
        <v>11752</v>
      </c>
      <c r="C3209" s="864" t="s">
        <v>9376</v>
      </c>
      <c r="D3209" s="881">
        <v>18000</v>
      </c>
      <c r="E3209" s="960"/>
      <c r="F3209" s="863" t="s">
        <v>14138</v>
      </c>
    </row>
    <row r="3210" spans="1:6" ht="15.75">
      <c r="A3210" s="879"/>
      <c r="B3210" s="873"/>
      <c r="C3210" s="918" t="s">
        <v>535</v>
      </c>
      <c r="D3210" s="890"/>
      <c r="E3210" s="908"/>
      <c r="F3210" s="863" t="s">
        <v>14138</v>
      </c>
    </row>
    <row r="3211" spans="1:6" ht="15">
      <c r="A3211" s="865" t="s">
        <v>10304</v>
      </c>
      <c r="B3211" s="873" t="s">
        <v>536</v>
      </c>
      <c r="C3211" s="889" t="s">
        <v>537</v>
      </c>
      <c r="D3211" s="921">
        <v>2000</v>
      </c>
      <c r="E3211" s="965" t="s">
        <v>11765</v>
      </c>
      <c r="F3211" s="863" t="s">
        <v>14138</v>
      </c>
    </row>
    <row r="3212" spans="1:6" ht="15">
      <c r="A3212" s="865" t="s">
        <v>10305</v>
      </c>
      <c r="B3212" s="873" t="s">
        <v>538</v>
      </c>
      <c r="C3212" s="889" t="s">
        <v>539</v>
      </c>
      <c r="D3212" s="921">
        <v>1300</v>
      </c>
      <c r="E3212" s="960"/>
      <c r="F3212" s="863" t="s">
        <v>14138</v>
      </c>
    </row>
    <row r="3213" spans="1:6" ht="15.75">
      <c r="A3213" s="865"/>
      <c r="B3213" s="873"/>
      <c r="C3213" s="918" t="s">
        <v>540</v>
      </c>
      <c r="D3213" s="890"/>
      <c r="E3213" s="898"/>
      <c r="F3213" s="863" t="s">
        <v>14138</v>
      </c>
    </row>
    <row r="3214" spans="1:6" ht="15">
      <c r="A3214" s="865" t="s">
        <v>15236</v>
      </c>
      <c r="B3214" s="873" t="s">
        <v>542</v>
      </c>
      <c r="C3214" s="889" t="s">
        <v>543</v>
      </c>
      <c r="D3214" s="890">
        <v>600</v>
      </c>
      <c r="E3214" s="944"/>
      <c r="F3214" s="863" t="s">
        <v>14138</v>
      </c>
    </row>
    <row r="3215" spans="1:6" ht="15">
      <c r="A3215" s="865" t="s">
        <v>10000</v>
      </c>
      <c r="B3215" s="873" t="s">
        <v>544</v>
      </c>
      <c r="C3215" s="889" t="s">
        <v>545</v>
      </c>
      <c r="D3215" s="890">
        <v>2000</v>
      </c>
      <c r="E3215" s="944"/>
      <c r="F3215" s="863" t="s">
        <v>14138</v>
      </c>
    </row>
    <row r="3216" spans="1:6" ht="48">
      <c r="A3216" s="865" t="s">
        <v>15237</v>
      </c>
      <c r="B3216" s="873" t="s">
        <v>547</v>
      </c>
      <c r="C3216" s="889" t="s">
        <v>548</v>
      </c>
      <c r="D3216" s="890">
        <v>2800</v>
      </c>
      <c r="E3216" s="944"/>
      <c r="F3216" s="863" t="s">
        <v>14138</v>
      </c>
    </row>
    <row r="3217" spans="1:6" ht="15">
      <c r="A3217" s="865" t="s">
        <v>549</v>
      </c>
      <c r="B3217" s="873" t="s">
        <v>550</v>
      </c>
      <c r="C3217" s="889" t="s">
        <v>551</v>
      </c>
      <c r="D3217" s="890">
        <v>700</v>
      </c>
      <c r="E3217" s="944"/>
      <c r="F3217" s="863" t="s">
        <v>14138</v>
      </c>
    </row>
    <row r="3218" spans="1:6" ht="15">
      <c r="A3218" s="865" t="s">
        <v>15238</v>
      </c>
      <c r="B3218" s="873" t="s">
        <v>553</v>
      </c>
      <c r="C3218" s="889" t="s">
        <v>554</v>
      </c>
      <c r="D3218" s="890">
        <v>7500</v>
      </c>
      <c r="E3218" s="944"/>
      <c r="F3218" s="863" t="s">
        <v>14138</v>
      </c>
    </row>
    <row r="3219" spans="1:6" ht="15">
      <c r="A3219" s="865" t="s">
        <v>15239</v>
      </c>
      <c r="B3219" s="873" t="s">
        <v>556</v>
      </c>
      <c r="C3219" s="889" t="s">
        <v>557</v>
      </c>
      <c r="D3219" s="890">
        <v>300</v>
      </c>
      <c r="E3219" s="944"/>
      <c r="F3219" s="863" t="s">
        <v>14138</v>
      </c>
    </row>
    <row r="3220" spans="1:6" ht="15">
      <c r="A3220" s="865" t="s">
        <v>15240</v>
      </c>
      <c r="B3220" s="873" t="s">
        <v>559</v>
      </c>
      <c r="C3220" s="889" t="s">
        <v>560</v>
      </c>
      <c r="D3220" s="890">
        <v>5000</v>
      </c>
      <c r="E3220" s="944"/>
      <c r="F3220" s="863" t="s">
        <v>14138</v>
      </c>
    </row>
    <row r="3221" spans="1:6" ht="24">
      <c r="A3221" s="865" t="s">
        <v>15241</v>
      </c>
      <c r="B3221" s="873" t="s">
        <v>562</v>
      </c>
      <c r="C3221" s="889" t="s">
        <v>563</v>
      </c>
      <c r="D3221" s="890">
        <v>12000</v>
      </c>
      <c r="E3221" s="944"/>
      <c r="F3221" s="863" t="s">
        <v>14138</v>
      </c>
    </row>
    <row r="3222" spans="1:6" ht="24">
      <c r="A3222" s="865" t="s">
        <v>15242</v>
      </c>
      <c r="B3222" s="873" t="s">
        <v>564</v>
      </c>
      <c r="C3222" s="889" t="s">
        <v>565</v>
      </c>
      <c r="D3222" s="890">
        <v>600</v>
      </c>
      <c r="E3222" s="944"/>
      <c r="F3222" s="863" t="s">
        <v>14138</v>
      </c>
    </row>
    <row r="3223" spans="1:6" ht="15">
      <c r="A3223" s="865" t="s">
        <v>15243</v>
      </c>
      <c r="B3223" s="873" t="s">
        <v>566</v>
      </c>
      <c r="C3223" s="889" t="s">
        <v>567</v>
      </c>
      <c r="D3223" s="890">
        <v>900</v>
      </c>
      <c r="E3223" s="944"/>
      <c r="F3223" s="863" t="s">
        <v>14138</v>
      </c>
    </row>
    <row r="3224" spans="1:6" ht="15">
      <c r="A3224" s="865" t="s">
        <v>15244</v>
      </c>
      <c r="B3224" s="873" t="s">
        <v>569</v>
      </c>
      <c r="C3224" s="889" t="s">
        <v>570</v>
      </c>
      <c r="D3224" s="890">
        <v>10000</v>
      </c>
      <c r="E3224" s="944"/>
      <c r="F3224" s="863" t="s">
        <v>14138</v>
      </c>
    </row>
    <row r="3225" spans="1:6" ht="30">
      <c r="A3225" s="865" t="s">
        <v>15245</v>
      </c>
      <c r="B3225" s="873" t="s">
        <v>572</v>
      </c>
      <c r="C3225" s="889" t="s">
        <v>573</v>
      </c>
      <c r="D3225" s="890">
        <v>13000</v>
      </c>
      <c r="E3225" s="944"/>
      <c r="F3225" s="863" t="s">
        <v>14138</v>
      </c>
    </row>
    <row r="3226" spans="1:6" ht="45">
      <c r="A3226" s="865" t="s">
        <v>15246</v>
      </c>
      <c r="B3226" s="873" t="s">
        <v>575</v>
      </c>
      <c r="C3226" s="889" t="s">
        <v>576</v>
      </c>
      <c r="D3226" s="890">
        <v>10000</v>
      </c>
      <c r="E3226" s="944"/>
      <c r="F3226" s="863" t="s">
        <v>14138</v>
      </c>
    </row>
    <row r="3227" spans="1:6" ht="30">
      <c r="A3227" s="865" t="s">
        <v>15247</v>
      </c>
      <c r="B3227" s="873" t="s">
        <v>578</v>
      </c>
      <c r="C3227" s="889" t="s">
        <v>579</v>
      </c>
      <c r="D3227" s="890">
        <v>12000</v>
      </c>
      <c r="E3227" s="944"/>
      <c r="F3227" s="863" t="s">
        <v>14138</v>
      </c>
    </row>
    <row r="3228" spans="1:6" ht="45">
      <c r="A3228" s="865" t="s">
        <v>15248</v>
      </c>
      <c r="B3228" s="873" t="s">
        <v>581</v>
      </c>
      <c r="C3228" s="931" t="s">
        <v>582</v>
      </c>
      <c r="D3228" s="890">
        <v>30000</v>
      </c>
      <c r="E3228" s="944"/>
      <c r="F3228" s="863" t="s">
        <v>14138</v>
      </c>
    </row>
    <row r="3229" spans="1:6" ht="45">
      <c r="A3229" s="865" t="s">
        <v>15249</v>
      </c>
      <c r="B3229" s="873" t="s">
        <v>584</v>
      </c>
      <c r="C3229" s="889" t="s">
        <v>585</v>
      </c>
      <c r="D3229" s="890">
        <v>10000</v>
      </c>
      <c r="E3229" s="944"/>
      <c r="F3229" s="863" t="s">
        <v>14138</v>
      </c>
    </row>
    <row r="3230" spans="1:6" ht="15">
      <c r="A3230" s="865" t="s">
        <v>10306</v>
      </c>
      <c r="B3230" s="873" t="s">
        <v>586</v>
      </c>
      <c r="C3230" s="889" t="s">
        <v>587</v>
      </c>
      <c r="D3230" s="890">
        <v>400</v>
      </c>
      <c r="E3230" s="944"/>
      <c r="F3230" s="863" t="s">
        <v>14138</v>
      </c>
    </row>
    <row r="3231" spans="1:6" ht="24">
      <c r="A3231" s="865" t="s">
        <v>10307</v>
      </c>
      <c r="B3231" s="873" t="s">
        <v>588</v>
      </c>
      <c r="C3231" s="889" t="s">
        <v>589</v>
      </c>
      <c r="D3231" s="890">
        <v>3000</v>
      </c>
      <c r="E3231" s="944"/>
      <c r="F3231" s="863" t="s">
        <v>14138</v>
      </c>
    </row>
    <row r="3232" spans="1:6" ht="24">
      <c r="A3232" s="865" t="s">
        <v>15250</v>
      </c>
      <c r="B3232" s="873" t="s">
        <v>591</v>
      </c>
      <c r="C3232" s="889" t="s">
        <v>592</v>
      </c>
      <c r="D3232" s="890">
        <v>7800</v>
      </c>
      <c r="E3232" s="944"/>
      <c r="F3232" s="863" t="s">
        <v>14138</v>
      </c>
    </row>
    <row r="3233" spans="1:6" ht="15">
      <c r="A3233" s="865" t="s">
        <v>10308</v>
      </c>
      <c r="B3233" s="873" t="s">
        <v>593</v>
      </c>
      <c r="C3233" s="889" t="s">
        <v>594</v>
      </c>
      <c r="D3233" s="890">
        <v>500</v>
      </c>
      <c r="E3233" s="944"/>
      <c r="F3233" s="863" t="s">
        <v>14138</v>
      </c>
    </row>
    <row r="3234" spans="1:6" ht="30">
      <c r="A3234" s="865" t="s">
        <v>8523</v>
      </c>
      <c r="B3234" s="873" t="s">
        <v>8524</v>
      </c>
      <c r="C3234" s="889" t="s">
        <v>8525</v>
      </c>
      <c r="D3234" s="890">
        <v>35000</v>
      </c>
      <c r="E3234" s="944"/>
      <c r="F3234" s="863" t="s">
        <v>14138</v>
      </c>
    </row>
    <row r="3235" spans="1:6" ht="45">
      <c r="A3235" s="865" t="s">
        <v>7292</v>
      </c>
      <c r="B3235" s="873" t="s">
        <v>8680</v>
      </c>
      <c r="C3235" s="889" t="s">
        <v>8681</v>
      </c>
      <c r="D3235" s="890">
        <v>42000</v>
      </c>
      <c r="E3235" s="944"/>
      <c r="F3235" s="863" t="s">
        <v>14138</v>
      </c>
    </row>
    <row r="3236" spans="1:6" ht="30">
      <c r="A3236" s="865" t="s">
        <v>12940</v>
      </c>
      <c r="B3236" s="873" t="s">
        <v>12941</v>
      </c>
      <c r="C3236" s="889" t="s">
        <v>12942</v>
      </c>
      <c r="D3236" s="890">
        <v>11000</v>
      </c>
      <c r="E3236" s="944"/>
      <c r="F3236" s="863" t="s">
        <v>14138</v>
      </c>
    </row>
    <row r="3237" spans="1:6" ht="30">
      <c r="A3237" s="865" t="s">
        <v>12943</v>
      </c>
      <c r="B3237" s="873" t="s">
        <v>12944</v>
      </c>
      <c r="C3237" s="889" t="s">
        <v>12945</v>
      </c>
      <c r="D3237" s="890">
        <v>18000</v>
      </c>
      <c r="E3237" s="944"/>
      <c r="F3237" s="863" t="s">
        <v>14138</v>
      </c>
    </row>
    <row r="3238" spans="1:6" ht="30">
      <c r="A3238" s="865" t="s">
        <v>12946</v>
      </c>
      <c r="B3238" s="873" t="s">
        <v>12947</v>
      </c>
      <c r="C3238" s="889" t="s">
        <v>12948</v>
      </c>
      <c r="D3238" s="890">
        <v>9500</v>
      </c>
      <c r="E3238" s="944"/>
      <c r="F3238" s="863" t="s">
        <v>14138</v>
      </c>
    </row>
    <row r="3239" spans="1:6" ht="30">
      <c r="A3239" s="865" t="s">
        <v>12949</v>
      </c>
      <c r="B3239" s="873" t="s">
        <v>12950</v>
      </c>
      <c r="C3239" s="889" t="s">
        <v>12951</v>
      </c>
      <c r="D3239" s="890">
        <v>13000</v>
      </c>
      <c r="E3239" s="944"/>
      <c r="F3239" s="863" t="s">
        <v>14138</v>
      </c>
    </row>
    <row r="3240" spans="1:6" ht="30">
      <c r="A3240" s="865" t="s">
        <v>12952</v>
      </c>
      <c r="B3240" s="873" t="s">
        <v>12953</v>
      </c>
      <c r="C3240" s="889" t="s">
        <v>12954</v>
      </c>
      <c r="D3240" s="890">
        <v>4800</v>
      </c>
      <c r="E3240" s="944"/>
      <c r="F3240" s="863" t="s">
        <v>14138</v>
      </c>
    </row>
    <row r="3241" spans="1:6" ht="30">
      <c r="A3241" s="865" t="s">
        <v>12955</v>
      </c>
      <c r="B3241" s="873" t="s">
        <v>12956</v>
      </c>
      <c r="C3241" s="889" t="s">
        <v>12957</v>
      </c>
      <c r="D3241" s="890">
        <v>5300</v>
      </c>
      <c r="E3241" s="944"/>
      <c r="F3241" s="863" t="s">
        <v>14138</v>
      </c>
    </row>
    <row r="3242" spans="1:6" ht="30">
      <c r="A3242" s="865" t="s">
        <v>12958</v>
      </c>
      <c r="B3242" s="873" t="s">
        <v>12959</v>
      </c>
      <c r="C3242" s="889" t="s">
        <v>12960</v>
      </c>
      <c r="D3242" s="890">
        <v>6100</v>
      </c>
      <c r="E3242" s="944"/>
      <c r="F3242" s="863" t="s">
        <v>14138</v>
      </c>
    </row>
    <row r="3243" spans="1:6" ht="45">
      <c r="A3243" s="865" t="s">
        <v>12961</v>
      </c>
      <c r="B3243" s="873" t="s">
        <v>12962</v>
      </c>
      <c r="C3243" s="889" t="s">
        <v>12963</v>
      </c>
      <c r="D3243" s="890">
        <v>12000</v>
      </c>
      <c r="E3243" s="944"/>
      <c r="F3243" s="863" t="s">
        <v>14138</v>
      </c>
    </row>
    <row r="3244" spans="1:6" ht="45">
      <c r="A3244" s="865" t="s">
        <v>12964</v>
      </c>
      <c r="B3244" s="873" t="s">
        <v>12965</v>
      </c>
      <c r="C3244" s="889" t="s">
        <v>12966</v>
      </c>
      <c r="D3244" s="890">
        <v>55000</v>
      </c>
      <c r="E3244" s="944"/>
      <c r="F3244" s="863" t="s">
        <v>14138</v>
      </c>
    </row>
    <row r="3245" spans="1:6" ht="30">
      <c r="A3245" s="865" t="s">
        <v>12967</v>
      </c>
      <c r="B3245" s="873" t="s">
        <v>12968</v>
      </c>
      <c r="C3245" s="889" t="s">
        <v>12969</v>
      </c>
      <c r="D3245" s="890">
        <v>800</v>
      </c>
      <c r="E3245" s="944"/>
      <c r="F3245" s="863" t="s">
        <v>14138</v>
      </c>
    </row>
    <row r="3246" spans="1:6" ht="15">
      <c r="A3246" s="865" t="s">
        <v>12970</v>
      </c>
      <c r="B3246" s="873" t="s">
        <v>12971</v>
      </c>
      <c r="C3246" s="889" t="s">
        <v>12972</v>
      </c>
      <c r="D3246" s="890">
        <v>9000</v>
      </c>
      <c r="E3246" s="944"/>
      <c r="F3246" s="863" t="s">
        <v>14138</v>
      </c>
    </row>
    <row r="3247" spans="1:6" ht="15">
      <c r="A3247" s="865" t="s">
        <v>12973</v>
      </c>
      <c r="B3247" s="873" t="s">
        <v>12974</v>
      </c>
      <c r="C3247" s="889" t="s">
        <v>12975</v>
      </c>
      <c r="D3247" s="890">
        <v>10000</v>
      </c>
      <c r="E3247" s="944"/>
      <c r="F3247" s="863" t="s">
        <v>14138</v>
      </c>
    </row>
    <row r="3248" spans="1:6" ht="15">
      <c r="A3248" s="865" t="s">
        <v>12976</v>
      </c>
      <c r="B3248" s="873" t="s">
        <v>12977</v>
      </c>
      <c r="C3248" s="889" t="s">
        <v>12978</v>
      </c>
      <c r="D3248" s="890">
        <v>11000</v>
      </c>
      <c r="E3248" s="944"/>
      <c r="F3248" s="863" t="s">
        <v>14138</v>
      </c>
    </row>
    <row r="3249" spans="1:6" ht="30">
      <c r="A3249" s="1039" t="s">
        <v>13206</v>
      </c>
      <c r="B3249" s="861" t="s">
        <v>13207</v>
      </c>
      <c r="C3249" s="1037" t="s">
        <v>13208</v>
      </c>
      <c r="D3249" s="1044">
        <v>3550</v>
      </c>
      <c r="E3249" s="903"/>
      <c r="F3249" s="863" t="s">
        <v>14138</v>
      </c>
    </row>
    <row r="3250" spans="1:6" ht="30">
      <c r="A3250" s="1039" t="s">
        <v>13209</v>
      </c>
      <c r="B3250" s="861" t="s">
        <v>13210</v>
      </c>
      <c r="C3250" s="1037" t="s">
        <v>13211</v>
      </c>
      <c r="D3250" s="1044">
        <v>4550</v>
      </c>
      <c r="E3250" s="903"/>
      <c r="F3250" s="863" t="s">
        <v>14138</v>
      </c>
    </row>
    <row r="3251" spans="1:6" ht="30">
      <c r="A3251" s="1039" t="s">
        <v>13212</v>
      </c>
      <c r="B3251" s="861" t="s">
        <v>13213</v>
      </c>
      <c r="C3251" s="1035" t="s">
        <v>13214</v>
      </c>
      <c r="D3251" s="1044">
        <v>5950</v>
      </c>
      <c r="E3251" s="903"/>
      <c r="F3251" s="863" t="s">
        <v>14138</v>
      </c>
    </row>
    <row r="3252" spans="1:6" ht="30">
      <c r="A3252" s="1039" t="s">
        <v>13215</v>
      </c>
      <c r="B3252" s="861" t="s">
        <v>13216</v>
      </c>
      <c r="C3252" s="1035" t="s">
        <v>13217</v>
      </c>
      <c r="D3252" s="1044">
        <v>6500</v>
      </c>
      <c r="E3252" s="903"/>
      <c r="F3252" s="863" t="s">
        <v>14138</v>
      </c>
    </row>
    <row r="3253" spans="1:6" ht="30">
      <c r="A3253" s="1039" t="s">
        <v>13218</v>
      </c>
      <c r="B3253" s="861" t="s">
        <v>13219</v>
      </c>
      <c r="C3253" s="1035" t="s">
        <v>13220</v>
      </c>
      <c r="D3253" s="1044">
        <v>6970</v>
      </c>
      <c r="E3253" s="903"/>
      <c r="F3253" s="863" t="s">
        <v>14138</v>
      </c>
    </row>
    <row r="3254" spans="1:6" ht="45">
      <c r="A3254" s="1039" t="s">
        <v>13221</v>
      </c>
      <c r="B3254" s="861" t="s">
        <v>13222</v>
      </c>
      <c r="C3254" s="1035" t="s">
        <v>13223</v>
      </c>
      <c r="D3254" s="1044">
        <v>12000</v>
      </c>
      <c r="E3254" s="903"/>
      <c r="F3254" s="863" t="s">
        <v>14138</v>
      </c>
    </row>
    <row r="3255" spans="1:6" ht="45">
      <c r="A3255" s="1039" t="s">
        <v>13224</v>
      </c>
      <c r="B3255" s="861" t="s">
        <v>13225</v>
      </c>
      <c r="C3255" s="1035" t="s">
        <v>13226</v>
      </c>
      <c r="D3255" s="1044">
        <v>55000</v>
      </c>
      <c r="E3255" s="903"/>
      <c r="F3255" s="863" t="s">
        <v>14138</v>
      </c>
    </row>
    <row r="3256" spans="1:6" ht="30">
      <c r="A3256" s="1039" t="s">
        <v>13227</v>
      </c>
      <c r="B3256" s="861" t="s">
        <v>13228</v>
      </c>
      <c r="C3256" s="1035" t="s">
        <v>13229</v>
      </c>
      <c r="D3256" s="1044">
        <v>2350</v>
      </c>
      <c r="E3256" s="903"/>
      <c r="F3256" s="863" t="s">
        <v>14138</v>
      </c>
    </row>
    <row r="3257" spans="1:6" ht="30">
      <c r="A3257" s="1039" t="s">
        <v>13230</v>
      </c>
      <c r="B3257" s="861" t="s">
        <v>13231</v>
      </c>
      <c r="C3257" s="1035" t="s">
        <v>13232</v>
      </c>
      <c r="D3257" s="1044">
        <v>9100</v>
      </c>
      <c r="E3257" s="903"/>
      <c r="F3257" s="863" t="s">
        <v>14138</v>
      </c>
    </row>
    <row r="3258" spans="1:6" ht="15.75">
      <c r="A3258" s="865"/>
      <c r="B3258" s="873"/>
      <c r="C3258" s="918" t="s">
        <v>6599</v>
      </c>
      <c r="D3258" s="890"/>
      <c r="E3258" s="908"/>
      <c r="F3258" s="863" t="s">
        <v>14138</v>
      </c>
    </row>
    <row r="3259" spans="1:6" ht="15">
      <c r="A3259" s="865" t="s">
        <v>15251</v>
      </c>
      <c r="B3259" s="873" t="s">
        <v>596</v>
      </c>
      <c r="C3259" s="889" t="s">
        <v>597</v>
      </c>
      <c r="D3259" s="890">
        <v>820</v>
      </c>
      <c r="E3259" s="944"/>
      <c r="F3259" s="863" t="s">
        <v>14138</v>
      </c>
    </row>
    <row r="3260" spans="1:6" ht="15.75">
      <c r="A3260" s="865"/>
      <c r="B3260" s="873"/>
      <c r="C3260" s="918" t="s">
        <v>7444</v>
      </c>
      <c r="D3260" s="890"/>
      <c r="E3260" s="898"/>
      <c r="F3260" s="863" t="s">
        <v>14138</v>
      </c>
    </row>
    <row r="3261" spans="1:6" ht="84">
      <c r="A3261" s="865" t="s">
        <v>15252</v>
      </c>
      <c r="B3261" s="873" t="s">
        <v>599</v>
      </c>
      <c r="C3261" s="889" t="s">
        <v>600</v>
      </c>
      <c r="D3261" s="890">
        <v>12100</v>
      </c>
      <c r="E3261" s="944"/>
      <c r="F3261" s="863" t="s">
        <v>14138</v>
      </c>
    </row>
    <row r="3262" spans="1:6" ht="48">
      <c r="A3262" s="865" t="s">
        <v>15253</v>
      </c>
      <c r="B3262" s="873" t="s">
        <v>602</v>
      </c>
      <c r="C3262" s="889" t="s">
        <v>603</v>
      </c>
      <c r="D3262" s="890">
        <v>16500</v>
      </c>
      <c r="E3262" s="944"/>
      <c r="F3262" s="863" t="s">
        <v>14138</v>
      </c>
    </row>
    <row r="3263" spans="1:6" ht="15">
      <c r="A3263" s="865" t="s">
        <v>10309</v>
      </c>
      <c r="B3263" s="873" t="s">
        <v>604</v>
      </c>
      <c r="C3263" s="889" t="s">
        <v>605</v>
      </c>
      <c r="D3263" s="890">
        <v>14300</v>
      </c>
      <c r="E3263" s="898"/>
      <c r="F3263" s="863" t="s">
        <v>14138</v>
      </c>
    </row>
    <row r="3264" spans="1:6" ht="60">
      <c r="A3264" s="865" t="s">
        <v>15254</v>
      </c>
      <c r="B3264" s="873" t="s">
        <v>607</v>
      </c>
      <c r="C3264" s="889" t="s">
        <v>608</v>
      </c>
      <c r="D3264" s="890">
        <v>20900</v>
      </c>
      <c r="E3264" s="944"/>
      <c r="F3264" s="863" t="s">
        <v>14138</v>
      </c>
    </row>
    <row r="3265" spans="1:6" ht="15">
      <c r="A3265" s="865" t="s">
        <v>10310</v>
      </c>
      <c r="B3265" s="873" t="s">
        <v>609</v>
      </c>
      <c r="C3265" s="889" t="s">
        <v>610</v>
      </c>
      <c r="D3265" s="890">
        <v>11000</v>
      </c>
      <c r="E3265" s="944"/>
      <c r="F3265" s="863" t="s">
        <v>14138</v>
      </c>
    </row>
    <row r="3266" spans="1:6" ht="75">
      <c r="A3266" s="865" t="s">
        <v>10311</v>
      </c>
      <c r="B3266" s="873" t="s">
        <v>611</v>
      </c>
      <c r="C3266" s="889" t="s">
        <v>612</v>
      </c>
      <c r="D3266" s="890">
        <v>4950</v>
      </c>
      <c r="E3266" s="944"/>
      <c r="F3266" s="863" t="s">
        <v>14138</v>
      </c>
    </row>
    <row r="3267" spans="1:6" ht="15">
      <c r="A3267" s="865" t="s">
        <v>10312</v>
      </c>
      <c r="B3267" s="873" t="s">
        <v>613</v>
      </c>
      <c r="C3267" s="889" t="s">
        <v>614</v>
      </c>
      <c r="D3267" s="890">
        <v>44000</v>
      </c>
      <c r="E3267" s="969"/>
      <c r="F3267" s="863" t="s">
        <v>14138</v>
      </c>
    </row>
    <row r="3268" spans="1:6" ht="24">
      <c r="A3268" s="865" t="s">
        <v>15255</v>
      </c>
      <c r="B3268" s="873" t="s">
        <v>616</v>
      </c>
      <c r="C3268" s="927" t="s">
        <v>617</v>
      </c>
      <c r="D3268" s="890">
        <v>71500</v>
      </c>
      <c r="E3268" s="1022" t="s">
        <v>5899</v>
      </c>
      <c r="F3268" s="863" t="s">
        <v>14138</v>
      </c>
    </row>
    <row r="3269" spans="1:6" ht="36">
      <c r="A3269" s="865" t="s">
        <v>15256</v>
      </c>
      <c r="B3269" s="873" t="s">
        <v>619</v>
      </c>
      <c r="C3269" s="927" t="s">
        <v>620</v>
      </c>
      <c r="D3269" s="890">
        <v>82500</v>
      </c>
      <c r="E3269" s="1022" t="s">
        <v>5899</v>
      </c>
      <c r="F3269" s="863" t="s">
        <v>14138</v>
      </c>
    </row>
    <row r="3270" spans="1:6" ht="24">
      <c r="A3270" s="865" t="s">
        <v>15257</v>
      </c>
      <c r="B3270" s="873" t="s">
        <v>622</v>
      </c>
      <c r="C3270" s="927" t="s">
        <v>623</v>
      </c>
      <c r="D3270" s="890">
        <v>104500</v>
      </c>
      <c r="E3270" s="1022" t="s">
        <v>5899</v>
      </c>
      <c r="F3270" s="863" t="s">
        <v>14138</v>
      </c>
    </row>
    <row r="3271" spans="1:6" ht="15">
      <c r="A3271" s="865" t="s">
        <v>10313</v>
      </c>
      <c r="B3271" s="873" t="s">
        <v>624</v>
      </c>
      <c r="C3271" s="889" t="s">
        <v>625</v>
      </c>
      <c r="D3271" s="890">
        <v>16500</v>
      </c>
      <c r="E3271" s="912"/>
      <c r="F3271" s="863" t="s">
        <v>14138</v>
      </c>
    </row>
    <row r="3272" spans="1:6" ht="72">
      <c r="A3272" s="865" t="s">
        <v>15258</v>
      </c>
      <c r="B3272" s="873" t="s">
        <v>627</v>
      </c>
      <c r="C3272" s="889" t="s">
        <v>628</v>
      </c>
      <c r="D3272" s="890">
        <v>57200</v>
      </c>
      <c r="E3272" s="944"/>
      <c r="F3272" s="863" t="s">
        <v>14138</v>
      </c>
    </row>
    <row r="3273" spans="1:6" ht="30">
      <c r="A3273" s="865" t="s">
        <v>15259</v>
      </c>
      <c r="B3273" s="873" t="s">
        <v>630</v>
      </c>
      <c r="C3273" s="889" t="s">
        <v>631</v>
      </c>
      <c r="D3273" s="890">
        <v>39600</v>
      </c>
      <c r="E3273" s="944"/>
      <c r="F3273" s="863" t="s">
        <v>14138</v>
      </c>
    </row>
    <row r="3274" spans="1:6" ht="30">
      <c r="A3274" s="865" t="s">
        <v>15260</v>
      </c>
      <c r="B3274" s="873" t="s">
        <v>633</v>
      </c>
      <c r="C3274" s="889" t="s">
        <v>634</v>
      </c>
      <c r="D3274" s="890">
        <v>137500</v>
      </c>
      <c r="E3274" s="944"/>
      <c r="F3274" s="863" t="s">
        <v>14138</v>
      </c>
    </row>
    <row r="3275" spans="1:6" ht="30">
      <c r="A3275" s="865" t="s">
        <v>15261</v>
      </c>
      <c r="B3275" s="873" t="s">
        <v>635</v>
      </c>
      <c r="C3275" s="889" t="s">
        <v>636</v>
      </c>
      <c r="D3275" s="890">
        <v>181500</v>
      </c>
      <c r="E3275" s="944"/>
      <c r="F3275" s="863" t="s">
        <v>14138</v>
      </c>
    </row>
    <row r="3276" spans="1:6" ht="60">
      <c r="A3276" s="865" t="s">
        <v>15262</v>
      </c>
      <c r="B3276" s="873" t="s">
        <v>638</v>
      </c>
      <c r="C3276" s="889" t="s">
        <v>639</v>
      </c>
      <c r="D3276" s="890">
        <v>20900</v>
      </c>
      <c r="E3276" s="944"/>
      <c r="F3276" s="863" t="s">
        <v>14138</v>
      </c>
    </row>
    <row r="3277" spans="1:6" ht="15">
      <c r="A3277" s="865" t="s">
        <v>10314</v>
      </c>
      <c r="B3277" s="873" t="s">
        <v>640</v>
      </c>
      <c r="C3277" s="889" t="s">
        <v>641</v>
      </c>
      <c r="D3277" s="890">
        <v>9900</v>
      </c>
      <c r="E3277" s="898"/>
      <c r="F3277" s="863" t="s">
        <v>14138</v>
      </c>
    </row>
    <row r="3278" spans="1:6" ht="15">
      <c r="A3278" s="865" t="s">
        <v>10315</v>
      </c>
      <c r="B3278" s="873" t="s">
        <v>642</v>
      </c>
      <c r="C3278" s="889" t="s">
        <v>643</v>
      </c>
      <c r="D3278" s="890">
        <v>19800</v>
      </c>
      <c r="E3278" s="898"/>
      <c r="F3278" s="863" t="s">
        <v>14138</v>
      </c>
    </row>
    <row r="3279" spans="1:6" ht="15">
      <c r="A3279" s="865" t="s">
        <v>9814</v>
      </c>
      <c r="B3279" s="873" t="s">
        <v>644</v>
      </c>
      <c r="C3279" s="889" t="s">
        <v>9815</v>
      </c>
      <c r="D3279" s="890">
        <v>22000</v>
      </c>
      <c r="E3279" s="898"/>
      <c r="F3279" s="863" t="s">
        <v>14138</v>
      </c>
    </row>
    <row r="3280" spans="1:6" ht="30">
      <c r="A3280" s="865" t="s">
        <v>15263</v>
      </c>
      <c r="B3280" s="873" t="s">
        <v>646</v>
      </c>
      <c r="C3280" s="889" t="s">
        <v>647</v>
      </c>
      <c r="D3280" s="890">
        <v>26400</v>
      </c>
      <c r="E3280" s="898"/>
      <c r="F3280" s="863" t="s">
        <v>14138</v>
      </c>
    </row>
    <row r="3281" spans="1:6" ht="72">
      <c r="A3281" s="865" t="s">
        <v>15264</v>
      </c>
      <c r="B3281" s="873" t="s">
        <v>649</v>
      </c>
      <c r="C3281" s="889" t="s">
        <v>650</v>
      </c>
      <c r="D3281" s="890">
        <v>57200</v>
      </c>
      <c r="E3281" s="1022" t="s">
        <v>5899</v>
      </c>
      <c r="F3281" s="863" t="s">
        <v>14138</v>
      </c>
    </row>
    <row r="3282" spans="1:6" ht="96">
      <c r="A3282" s="865" t="s">
        <v>15265</v>
      </c>
      <c r="B3282" s="873" t="s">
        <v>652</v>
      </c>
      <c r="C3282" s="889" t="s">
        <v>653</v>
      </c>
      <c r="D3282" s="890">
        <v>57200</v>
      </c>
      <c r="E3282" s="1022" t="s">
        <v>5899</v>
      </c>
      <c r="F3282" s="863" t="s">
        <v>14138</v>
      </c>
    </row>
    <row r="3283" spans="1:6" ht="156">
      <c r="A3283" s="865" t="s">
        <v>15266</v>
      </c>
      <c r="B3283" s="873" t="s">
        <v>655</v>
      </c>
      <c r="C3283" s="889" t="s">
        <v>656</v>
      </c>
      <c r="D3283" s="890">
        <v>35200</v>
      </c>
      <c r="E3283" s="898"/>
      <c r="F3283" s="863" t="s">
        <v>14138</v>
      </c>
    </row>
    <row r="3284" spans="1:6" ht="15">
      <c r="A3284" s="865" t="s">
        <v>15267</v>
      </c>
      <c r="B3284" s="873" t="s">
        <v>658</v>
      </c>
      <c r="C3284" s="889" t="s">
        <v>659</v>
      </c>
      <c r="D3284" s="890">
        <v>16500</v>
      </c>
      <c r="E3284" s="898"/>
      <c r="F3284" s="863" t="s">
        <v>14138</v>
      </c>
    </row>
    <row r="3285" spans="1:6" ht="120">
      <c r="A3285" s="865" t="s">
        <v>15268</v>
      </c>
      <c r="B3285" s="873" t="s">
        <v>661</v>
      </c>
      <c r="C3285" s="889" t="s">
        <v>662</v>
      </c>
      <c r="D3285" s="890">
        <v>16500</v>
      </c>
      <c r="E3285" s="898"/>
      <c r="F3285" s="863" t="s">
        <v>14138</v>
      </c>
    </row>
    <row r="3286" spans="1:6" ht="48">
      <c r="A3286" s="865" t="s">
        <v>15269</v>
      </c>
      <c r="B3286" s="873" t="s">
        <v>663</v>
      </c>
      <c r="C3286" s="889" t="s">
        <v>664</v>
      </c>
      <c r="D3286" s="890">
        <v>18630</v>
      </c>
      <c r="E3286" s="898"/>
      <c r="F3286" s="863" t="s">
        <v>14138</v>
      </c>
    </row>
    <row r="3287" spans="1:6" ht="45">
      <c r="A3287" s="865" t="s">
        <v>15270</v>
      </c>
      <c r="B3287" s="873" t="s">
        <v>666</v>
      </c>
      <c r="C3287" s="889" t="s">
        <v>667</v>
      </c>
      <c r="D3287" s="890">
        <v>11000</v>
      </c>
      <c r="E3287" s="898"/>
      <c r="F3287" s="863" t="s">
        <v>14138</v>
      </c>
    </row>
    <row r="3288" spans="1:6" ht="30">
      <c r="A3288" s="865" t="s">
        <v>15271</v>
      </c>
      <c r="B3288" s="873" t="s">
        <v>669</v>
      </c>
      <c r="C3288" s="889" t="s">
        <v>670</v>
      </c>
      <c r="D3288" s="890">
        <v>27500</v>
      </c>
      <c r="E3288" s="898"/>
      <c r="F3288" s="863" t="s">
        <v>14138</v>
      </c>
    </row>
    <row r="3289" spans="1:6" ht="36">
      <c r="A3289" s="865" t="s">
        <v>15272</v>
      </c>
      <c r="B3289" s="873" t="s">
        <v>672</v>
      </c>
      <c r="C3289" s="889" t="s">
        <v>673</v>
      </c>
      <c r="D3289" s="890">
        <v>14300</v>
      </c>
      <c r="E3289" s="898"/>
      <c r="F3289" s="863" t="s">
        <v>14138</v>
      </c>
    </row>
    <row r="3290" spans="1:6" ht="30">
      <c r="A3290" s="865" t="s">
        <v>15273</v>
      </c>
      <c r="B3290" s="873" t="s">
        <v>674</v>
      </c>
      <c r="C3290" s="889" t="s">
        <v>675</v>
      </c>
      <c r="D3290" s="890">
        <v>38500</v>
      </c>
      <c r="E3290" s="898"/>
      <c r="F3290" s="863" t="s">
        <v>14138</v>
      </c>
    </row>
    <row r="3291" spans="1:6" ht="30">
      <c r="A3291" s="865" t="s">
        <v>15274</v>
      </c>
      <c r="B3291" s="873" t="s">
        <v>677</v>
      </c>
      <c r="C3291" s="889" t="s">
        <v>678</v>
      </c>
      <c r="D3291" s="890">
        <v>16500</v>
      </c>
      <c r="E3291" s="898"/>
      <c r="F3291" s="863" t="s">
        <v>14138</v>
      </c>
    </row>
    <row r="3292" spans="1:6" ht="72">
      <c r="A3292" s="865" t="s">
        <v>15275</v>
      </c>
      <c r="B3292" s="873" t="s">
        <v>680</v>
      </c>
      <c r="C3292" s="889" t="s">
        <v>681</v>
      </c>
      <c r="D3292" s="890">
        <v>46200</v>
      </c>
      <c r="E3292" s="1022" t="s">
        <v>5899</v>
      </c>
      <c r="F3292" s="863" t="s">
        <v>14138</v>
      </c>
    </row>
    <row r="3293" spans="1:6" ht="45">
      <c r="A3293" s="865" t="s">
        <v>15276</v>
      </c>
      <c r="B3293" s="873" t="s">
        <v>682</v>
      </c>
      <c r="C3293" s="889" t="s">
        <v>683</v>
      </c>
      <c r="D3293" s="890">
        <v>46200</v>
      </c>
      <c r="E3293" s="1022" t="s">
        <v>5899</v>
      </c>
      <c r="F3293" s="863" t="s">
        <v>14138</v>
      </c>
    </row>
    <row r="3294" spans="1:6" ht="30">
      <c r="A3294" s="865" t="s">
        <v>15721</v>
      </c>
      <c r="B3294" s="873" t="s">
        <v>685</v>
      </c>
      <c r="C3294" s="889" t="s">
        <v>686</v>
      </c>
      <c r="D3294" s="890">
        <v>22000</v>
      </c>
      <c r="E3294" s="898"/>
      <c r="F3294" s="863" t="s">
        <v>14138</v>
      </c>
    </row>
    <row r="3295" spans="1:6" ht="30">
      <c r="A3295" s="865" t="s">
        <v>15277</v>
      </c>
      <c r="B3295" s="873" t="s">
        <v>688</v>
      </c>
      <c r="C3295" s="889" t="s">
        <v>689</v>
      </c>
      <c r="D3295" s="890">
        <v>45100</v>
      </c>
      <c r="E3295" s="898"/>
      <c r="F3295" s="863" t="s">
        <v>14138</v>
      </c>
    </row>
    <row r="3296" spans="1:6" ht="72">
      <c r="A3296" s="865" t="s">
        <v>15278</v>
      </c>
      <c r="B3296" s="873" t="s">
        <v>691</v>
      </c>
      <c r="C3296" s="889" t="s">
        <v>692</v>
      </c>
      <c r="D3296" s="890">
        <v>11000</v>
      </c>
      <c r="E3296" s="898"/>
      <c r="F3296" s="863" t="s">
        <v>14138</v>
      </c>
    </row>
    <row r="3297" spans="1:6" ht="45">
      <c r="A3297" s="865" t="s">
        <v>15279</v>
      </c>
      <c r="B3297" s="873" t="s">
        <v>694</v>
      </c>
      <c r="C3297" s="889" t="s">
        <v>695</v>
      </c>
      <c r="D3297" s="890">
        <v>28600</v>
      </c>
      <c r="E3297" s="898"/>
      <c r="F3297" s="863" t="s">
        <v>14138</v>
      </c>
    </row>
    <row r="3298" spans="1:6" ht="45">
      <c r="A3298" s="865" t="s">
        <v>15280</v>
      </c>
      <c r="B3298" s="873" t="s">
        <v>697</v>
      </c>
      <c r="C3298" s="889" t="s">
        <v>5241</v>
      </c>
      <c r="D3298" s="890">
        <v>31900</v>
      </c>
      <c r="E3298" s="898"/>
      <c r="F3298" s="863" t="s">
        <v>14138</v>
      </c>
    </row>
    <row r="3299" spans="1:6" ht="36">
      <c r="A3299" s="865" t="s">
        <v>15281</v>
      </c>
      <c r="B3299" s="873" t="s">
        <v>5243</v>
      </c>
      <c r="C3299" s="889" t="s">
        <v>5244</v>
      </c>
      <c r="D3299" s="890">
        <v>35200</v>
      </c>
      <c r="E3299" s="898"/>
      <c r="F3299" s="863" t="s">
        <v>14138</v>
      </c>
    </row>
    <row r="3300" spans="1:6" ht="30">
      <c r="A3300" s="865" t="s">
        <v>10316</v>
      </c>
      <c r="B3300" s="873" t="s">
        <v>5245</v>
      </c>
      <c r="C3300" s="889" t="s">
        <v>5246</v>
      </c>
      <c r="D3300" s="890">
        <v>56100</v>
      </c>
      <c r="E3300" s="898"/>
      <c r="F3300" s="863" t="s">
        <v>14138</v>
      </c>
    </row>
    <row r="3301" spans="1:6" ht="36">
      <c r="A3301" s="865" t="s">
        <v>15282</v>
      </c>
      <c r="B3301" s="873" t="s">
        <v>5247</v>
      </c>
      <c r="C3301" s="889" t="s">
        <v>5248</v>
      </c>
      <c r="D3301" s="890">
        <v>27500</v>
      </c>
      <c r="E3301" s="898"/>
      <c r="F3301" s="863" t="s">
        <v>14138</v>
      </c>
    </row>
    <row r="3302" spans="1:6" ht="36">
      <c r="A3302" s="865" t="s">
        <v>15283</v>
      </c>
      <c r="B3302" s="873" t="s">
        <v>5249</v>
      </c>
      <c r="C3302" s="889" t="s">
        <v>6428</v>
      </c>
      <c r="D3302" s="890">
        <v>48400</v>
      </c>
      <c r="E3302" s="898"/>
      <c r="F3302" s="863" t="s">
        <v>14138</v>
      </c>
    </row>
    <row r="3303" spans="1:6" ht="45">
      <c r="A3303" s="865" t="s">
        <v>15284</v>
      </c>
      <c r="B3303" s="873" t="s">
        <v>6430</v>
      </c>
      <c r="C3303" s="889" t="s">
        <v>6431</v>
      </c>
      <c r="D3303" s="890">
        <v>46200</v>
      </c>
      <c r="E3303" s="898"/>
      <c r="F3303" s="863" t="s">
        <v>14138</v>
      </c>
    </row>
    <row r="3304" spans="1:6" ht="36">
      <c r="A3304" s="865" t="s">
        <v>15285</v>
      </c>
      <c r="B3304" s="873" t="s">
        <v>6433</v>
      </c>
      <c r="C3304" s="889" t="s">
        <v>6434</v>
      </c>
      <c r="D3304" s="890">
        <v>59400</v>
      </c>
      <c r="E3304" s="898"/>
      <c r="F3304" s="863" t="s">
        <v>14138</v>
      </c>
    </row>
    <row r="3305" spans="1:6" ht="45">
      <c r="A3305" s="865" t="s">
        <v>15286</v>
      </c>
      <c r="B3305" s="873" t="s">
        <v>6436</v>
      </c>
      <c r="C3305" s="889" t="s">
        <v>6748</v>
      </c>
      <c r="D3305" s="890">
        <v>59400</v>
      </c>
      <c r="E3305" s="898"/>
      <c r="F3305" s="863" t="s">
        <v>14138</v>
      </c>
    </row>
    <row r="3306" spans="1:6" ht="30">
      <c r="A3306" s="865" t="s">
        <v>15287</v>
      </c>
      <c r="B3306" s="873" t="s">
        <v>6750</v>
      </c>
      <c r="C3306" s="889" t="s">
        <v>6751</v>
      </c>
      <c r="D3306" s="890">
        <v>72600</v>
      </c>
      <c r="E3306" s="898"/>
      <c r="F3306" s="863" t="s">
        <v>14138</v>
      </c>
    </row>
    <row r="3307" spans="1:6" ht="30">
      <c r="A3307" s="865" t="s">
        <v>10317</v>
      </c>
      <c r="B3307" s="873" t="s">
        <v>6752</v>
      </c>
      <c r="C3307" s="889" t="s">
        <v>6753</v>
      </c>
      <c r="D3307" s="890">
        <v>35200</v>
      </c>
      <c r="E3307" s="898"/>
      <c r="F3307" s="863" t="s">
        <v>14138</v>
      </c>
    </row>
    <row r="3308" spans="1:6" ht="30">
      <c r="A3308" s="865" t="s">
        <v>3174</v>
      </c>
      <c r="B3308" s="873" t="s">
        <v>6754</v>
      </c>
      <c r="C3308" s="889" t="s">
        <v>9883</v>
      </c>
      <c r="D3308" s="890">
        <v>18700</v>
      </c>
      <c r="E3308" s="898"/>
      <c r="F3308" s="863" t="s">
        <v>14138</v>
      </c>
    </row>
    <row r="3309" spans="1:6" ht="108">
      <c r="A3309" s="865" t="s">
        <v>15288</v>
      </c>
      <c r="B3309" s="873" t="s">
        <v>6755</v>
      </c>
      <c r="C3309" s="889" t="s">
        <v>9884</v>
      </c>
      <c r="D3309" s="890">
        <v>42900</v>
      </c>
      <c r="E3309" s="898"/>
      <c r="F3309" s="863" t="s">
        <v>14138</v>
      </c>
    </row>
    <row r="3310" spans="1:6" ht="45">
      <c r="A3310" s="865" t="s">
        <v>10323</v>
      </c>
      <c r="B3310" s="873" t="s">
        <v>6756</v>
      </c>
      <c r="C3310" s="889" t="s">
        <v>9885</v>
      </c>
      <c r="D3310" s="890">
        <v>32310</v>
      </c>
      <c r="E3310" s="898"/>
      <c r="F3310" s="863" t="s">
        <v>14138</v>
      </c>
    </row>
    <row r="3311" spans="1:6" ht="24">
      <c r="A3311" s="865" t="s">
        <v>15289</v>
      </c>
      <c r="B3311" s="873" t="s">
        <v>6758</v>
      </c>
      <c r="C3311" s="889" t="s">
        <v>5565</v>
      </c>
      <c r="D3311" s="890">
        <v>7000</v>
      </c>
      <c r="E3311" s="898"/>
      <c r="F3311" s="863" t="s">
        <v>14138</v>
      </c>
    </row>
    <row r="3312" spans="1:6" ht="15">
      <c r="A3312" s="865" t="s">
        <v>6757</v>
      </c>
      <c r="B3312" s="873" t="s">
        <v>5567</v>
      </c>
      <c r="C3312" s="889" t="s">
        <v>5568</v>
      </c>
      <c r="D3312" s="890">
        <v>9000</v>
      </c>
      <c r="E3312" s="898"/>
      <c r="F3312" s="863" t="s">
        <v>14138</v>
      </c>
    </row>
    <row r="3313" spans="1:6" ht="15">
      <c r="A3313" s="865" t="s">
        <v>5566</v>
      </c>
      <c r="B3313" s="873" t="s">
        <v>5570</v>
      </c>
      <c r="C3313" s="889" t="s">
        <v>5571</v>
      </c>
      <c r="D3313" s="890">
        <v>10000</v>
      </c>
      <c r="E3313" s="898"/>
      <c r="F3313" s="863" t="s">
        <v>14138</v>
      </c>
    </row>
    <row r="3314" spans="1:6" ht="36">
      <c r="A3314" s="865" t="s">
        <v>15290</v>
      </c>
      <c r="B3314" s="873" t="s">
        <v>5573</v>
      </c>
      <c r="C3314" s="889" t="s">
        <v>5574</v>
      </c>
      <c r="D3314" s="890">
        <v>8000</v>
      </c>
      <c r="E3314" s="898"/>
      <c r="F3314" s="863" t="s">
        <v>14138</v>
      </c>
    </row>
    <row r="3315" spans="1:6" ht="48">
      <c r="A3315" s="865" t="s">
        <v>15291</v>
      </c>
      <c r="B3315" s="873" t="s">
        <v>5576</v>
      </c>
      <c r="C3315" s="889" t="s">
        <v>5577</v>
      </c>
      <c r="D3315" s="890">
        <v>17000</v>
      </c>
      <c r="E3315" s="898"/>
      <c r="F3315" s="863" t="s">
        <v>14138</v>
      </c>
    </row>
    <row r="3316" spans="1:6" ht="15">
      <c r="A3316" s="865" t="s">
        <v>10324</v>
      </c>
      <c r="B3316" s="873" t="s">
        <v>5578</v>
      </c>
      <c r="C3316" s="889" t="s">
        <v>5579</v>
      </c>
      <c r="D3316" s="890">
        <v>12000</v>
      </c>
      <c r="E3316" s="898"/>
      <c r="F3316" s="863" t="s">
        <v>14138</v>
      </c>
    </row>
    <row r="3317" spans="1:6" ht="30">
      <c r="A3317" s="865" t="s">
        <v>15292</v>
      </c>
      <c r="B3317" s="873" t="s">
        <v>5581</v>
      </c>
      <c r="C3317" s="931" t="s">
        <v>5582</v>
      </c>
      <c r="D3317" s="890">
        <v>15000</v>
      </c>
      <c r="E3317" s="944"/>
      <c r="F3317" s="863" t="s">
        <v>14138</v>
      </c>
    </row>
    <row r="3318" spans="1:6" ht="30">
      <c r="A3318" s="865" t="s">
        <v>15293</v>
      </c>
      <c r="B3318" s="873" t="s">
        <v>5584</v>
      </c>
      <c r="C3318" s="931" t="s">
        <v>5585</v>
      </c>
      <c r="D3318" s="890">
        <v>20000</v>
      </c>
      <c r="E3318" s="944"/>
      <c r="F3318" s="863" t="s">
        <v>14138</v>
      </c>
    </row>
    <row r="3319" spans="1:6" ht="36">
      <c r="A3319" s="865" t="s">
        <v>15294</v>
      </c>
      <c r="B3319" s="873" t="s">
        <v>5587</v>
      </c>
      <c r="C3319" s="931" t="s">
        <v>5588</v>
      </c>
      <c r="D3319" s="890">
        <v>33000</v>
      </c>
      <c r="E3319" s="944"/>
      <c r="F3319" s="863" t="s">
        <v>14138</v>
      </c>
    </row>
    <row r="3320" spans="1:6" ht="36">
      <c r="A3320" s="865" t="s">
        <v>15295</v>
      </c>
      <c r="B3320" s="873" t="s">
        <v>5589</v>
      </c>
      <c r="C3320" s="889" t="s">
        <v>4523</v>
      </c>
      <c r="D3320" s="890">
        <v>9900</v>
      </c>
      <c r="E3320" s="944"/>
      <c r="F3320" s="863" t="s">
        <v>14138</v>
      </c>
    </row>
    <row r="3321" spans="1:6" ht="48">
      <c r="A3321" s="865" t="s">
        <v>15296</v>
      </c>
      <c r="B3321" s="873" t="s">
        <v>4525</v>
      </c>
      <c r="C3321" s="889" t="s">
        <v>4526</v>
      </c>
      <c r="D3321" s="890">
        <v>27500</v>
      </c>
      <c r="E3321" s="898"/>
      <c r="F3321" s="863" t="s">
        <v>14138</v>
      </c>
    </row>
    <row r="3322" spans="1:6" ht="120">
      <c r="A3322" s="865" t="s">
        <v>15297</v>
      </c>
      <c r="B3322" s="873" t="s">
        <v>4528</v>
      </c>
      <c r="C3322" s="889" t="s">
        <v>4529</v>
      </c>
      <c r="D3322" s="890">
        <v>38500</v>
      </c>
      <c r="E3322" s="862"/>
      <c r="F3322" s="863" t="s">
        <v>14138</v>
      </c>
    </row>
    <row r="3323" spans="1:6" ht="48">
      <c r="A3323" s="865" t="s">
        <v>15298</v>
      </c>
      <c r="B3323" s="873" t="s">
        <v>4531</v>
      </c>
      <c r="C3323" s="889" t="s">
        <v>4532</v>
      </c>
      <c r="D3323" s="890">
        <v>46200</v>
      </c>
      <c r="E3323" s="862"/>
      <c r="F3323" s="863" t="s">
        <v>14138</v>
      </c>
    </row>
    <row r="3324" spans="1:6" ht="24">
      <c r="A3324" s="865" t="s">
        <v>15299</v>
      </c>
      <c r="B3324" s="873" t="s">
        <v>4533</v>
      </c>
      <c r="C3324" s="889" t="s">
        <v>4534</v>
      </c>
      <c r="D3324" s="890">
        <v>35200</v>
      </c>
      <c r="E3324" s="862"/>
      <c r="F3324" s="863" t="s">
        <v>14138</v>
      </c>
    </row>
    <row r="3325" spans="1:6" ht="15">
      <c r="A3325" s="865" t="s">
        <v>15300</v>
      </c>
      <c r="B3325" s="873" t="s">
        <v>4536</v>
      </c>
      <c r="C3325" s="889" t="s">
        <v>4537</v>
      </c>
      <c r="D3325" s="890">
        <v>16500</v>
      </c>
      <c r="E3325" s="898"/>
      <c r="F3325" s="863" t="s">
        <v>14138</v>
      </c>
    </row>
    <row r="3326" spans="1:6" ht="15">
      <c r="A3326" s="865" t="s">
        <v>15301</v>
      </c>
      <c r="B3326" s="873" t="s">
        <v>4539</v>
      </c>
      <c r="C3326" s="889" t="s">
        <v>4540</v>
      </c>
      <c r="D3326" s="890">
        <v>15400</v>
      </c>
      <c r="E3326" s="898"/>
      <c r="F3326" s="863" t="s">
        <v>14138</v>
      </c>
    </row>
    <row r="3327" spans="1:6" ht="30">
      <c r="A3327" s="865" t="s">
        <v>10327</v>
      </c>
      <c r="B3327" s="873" t="s">
        <v>4541</v>
      </c>
      <c r="C3327" s="889" t="s">
        <v>4542</v>
      </c>
      <c r="D3327" s="890">
        <v>16500</v>
      </c>
      <c r="E3327" s="898"/>
      <c r="F3327" s="863" t="s">
        <v>14138</v>
      </c>
    </row>
    <row r="3328" spans="1:6" ht="15">
      <c r="A3328" s="865" t="s">
        <v>15302</v>
      </c>
      <c r="B3328" s="873" t="s">
        <v>4543</v>
      </c>
      <c r="C3328" s="889" t="s">
        <v>4544</v>
      </c>
      <c r="D3328" s="890">
        <v>33000</v>
      </c>
      <c r="E3328" s="898"/>
      <c r="F3328" s="863" t="s">
        <v>14138</v>
      </c>
    </row>
    <row r="3329" spans="1:6" ht="15">
      <c r="A3329" s="878" t="s">
        <v>4545</v>
      </c>
      <c r="B3329" s="873" t="s">
        <v>4546</v>
      </c>
      <c r="C3329" s="894" t="s">
        <v>4547</v>
      </c>
      <c r="D3329" s="890">
        <v>39600</v>
      </c>
      <c r="E3329" s="898"/>
      <c r="F3329" s="863" t="s">
        <v>14138</v>
      </c>
    </row>
    <row r="3330" spans="1:6" ht="30">
      <c r="A3330" s="878" t="s">
        <v>9875</v>
      </c>
      <c r="B3330" s="873" t="s">
        <v>9876</v>
      </c>
      <c r="C3330" s="889" t="s">
        <v>9877</v>
      </c>
      <c r="D3330" s="890">
        <v>25000</v>
      </c>
      <c r="E3330" s="898"/>
      <c r="F3330" s="863" t="s">
        <v>14138</v>
      </c>
    </row>
    <row r="3331" spans="1:6" ht="30">
      <c r="A3331" s="878" t="s">
        <v>7534</v>
      </c>
      <c r="B3331" s="873" t="s">
        <v>7535</v>
      </c>
      <c r="C3331" s="894" t="s">
        <v>12845</v>
      </c>
      <c r="D3331" s="890">
        <v>27000</v>
      </c>
      <c r="E3331" s="898"/>
      <c r="F3331" s="863" t="s">
        <v>14138</v>
      </c>
    </row>
    <row r="3332" spans="1:6" ht="30">
      <c r="A3332" s="878" t="s">
        <v>7536</v>
      </c>
      <c r="B3332" s="873" t="s">
        <v>7537</v>
      </c>
      <c r="C3332" s="894" t="s">
        <v>12846</v>
      </c>
      <c r="D3332" s="890">
        <v>2700</v>
      </c>
      <c r="E3332" s="898"/>
      <c r="F3332" s="863" t="s">
        <v>14138</v>
      </c>
    </row>
    <row r="3333" spans="1:6" ht="30">
      <c r="A3333" s="878" t="s">
        <v>7538</v>
      </c>
      <c r="B3333" s="873" t="s">
        <v>7539</v>
      </c>
      <c r="C3333" s="894" t="s">
        <v>12847</v>
      </c>
      <c r="D3333" s="890">
        <v>40000</v>
      </c>
      <c r="E3333" s="898"/>
      <c r="F3333" s="863" t="s">
        <v>14138</v>
      </c>
    </row>
    <row r="3334" spans="1:6" ht="30">
      <c r="A3334" s="878" t="s">
        <v>7540</v>
      </c>
      <c r="B3334" s="873" t="s">
        <v>7541</v>
      </c>
      <c r="C3334" s="894" t="s">
        <v>12848</v>
      </c>
      <c r="D3334" s="890">
        <v>4000</v>
      </c>
      <c r="E3334" s="898"/>
      <c r="F3334" s="863" t="s">
        <v>14138</v>
      </c>
    </row>
    <row r="3335" spans="1:6" ht="30">
      <c r="A3335" s="878" t="s">
        <v>7542</v>
      </c>
      <c r="B3335" s="873" t="s">
        <v>7543</v>
      </c>
      <c r="C3335" s="894" t="s">
        <v>9487</v>
      </c>
      <c r="D3335" s="890">
        <v>67000</v>
      </c>
      <c r="E3335" s="898"/>
      <c r="F3335" s="863" t="s">
        <v>14138</v>
      </c>
    </row>
    <row r="3336" spans="1:6" ht="30">
      <c r="A3336" s="878" t="s">
        <v>7544</v>
      </c>
      <c r="B3336" s="873" t="s">
        <v>7545</v>
      </c>
      <c r="C3336" s="894" t="s">
        <v>9488</v>
      </c>
      <c r="D3336" s="890">
        <v>7500</v>
      </c>
      <c r="E3336" s="898"/>
      <c r="F3336" s="863" t="s">
        <v>14138</v>
      </c>
    </row>
    <row r="3337" spans="1:6" ht="30">
      <c r="A3337" s="1040" t="s">
        <v>7546</v>
      </c>
      <c r="B3337" s="873" t="s">
        <v>7547</v>
      </c>
      <c r="C3337" s="894" t="s">
        <v>12849</v>
      </c>
      <c r="D3337" s="890">
        <v>50000</v>
      </c>
      <c r="E3337" s="898"/>
      <c r="F3337" s="863" t="s">
        <v>14138</v>
      </c>
    </row>
    <row r="3338" spans="1:6" ht="30">
      <c r="A3338" s="878" t="s">
        <v>7548</v>
      </c>
      <c r="B3338" s="873" t="s">
        <v>7549</v>
      </c>
      <c r="C3338" s="894" t="s">
        <v>12850</v>
      </c>
      <c r="D3338" s="890">
        <v>6000</v>
      </c>
      <c r="E3338" s="898"/>
      <c r="F3338" s="863" t="s">
        <v>14138</v>
      </c>
    </row>
    <row r="3339" spans="1:6" ht="30">
      <c r="A3339" s="878" t="s">
        <v>7550</v>
      </c>
      <c r="B3339" s="873" t="s">
        <v>7551</v>
      </c>
      <c r="C3339" s="894" t="s">
        <v>7552</v>
      </c>
      <c r="D3339" s="890">
        <v>8000</v>
      </c>
      <c r="E3339" s="898"/>
      <c r="F3339" s="863" t="s">
        <v>14138</v>
      </c>
    </row>
    <row r="3340" spans="1:6" ht="30">
      <c r="A3340" s="878" t="s">
        <v>15303</v>
      </c>
      <c r="B3340" s="873" t="s">
        <v>7554</v>
      </c>
      <c r="C3340" s="894" t="s">
        <v>7555</v>
      </c>
      <c r="D3340" s="890">
        <v>58000</v>
      </c>
      <c r="E3340" s="898"/>
      <c r="F3340" s="863" t="s">
        <v>14138</v>
      </c>
    </row>
    <row r="3341" spans="1:6" ht="30">
      <c r="A3341" s="878" t="s">
        <v>7556</v>
      </c>
      <c r="B3341" s="873" t="s">
        <v>7557</v>
      </c>
      <c r="C3341" s="894" t="s">
        <v>7558</v>
      </c>
      <c r="D3341" s="890">
        <v>3300</v>
      </c>
      <c r="E3341" s="898"/>
      <c r="F3341" s="863" t="s">
        <v>14138</v>
      </c>
    </row>
    <row r="3342" spans="1:6" ht="30">
      <c r="A3342" s="878" t="s">
        <v>7590</v>
      </c>
      <c r="B3342" s="873" t="s">
        <v>7559</v>
      </c>
      <c r="C3342" s="894" t="s">
        <v>7560</v>
      </c>
      <c r="D3342" s="890">
        <v>800</v>
      </c>
      <c r="E3342" s="898"/>
      <c r="F3342" s="863" t="s">
        <v>14138</v>
      </c>
    </row>
    <row r="3343" spans="1:6" ht="45">
      <c r="A3343" s="878" t="s">
        <v>7561</v>
      </c>
      <c r="B3343" s="873" t="s">
        <v>7562</v>
      </c>
      <c r="C3343" s="894" t="s">
        <v>7563</v>
      </c>
      <c r="D3343" s="890">
        <v>2500</v>
      </c>
      <c r="E3343" s="898"/>
      <c r="F3343" s="863" t="s">
        <v>14138</v>
      </c>
    </row>
    <row r="3344" spans="1:6" ht="60">
      <c r="A3344" s="878" t="s">
        <v>7564</v>
      </c>
      <c r="B3344" s="873" t="s">
        <v>7565</v>
      </c>
      <c r="C3344" s="894" t="s">
        <v>7566</v>
      </c>
      <c r="D3344" s="890">
        <v>32000</v>
      </c>
      <c r="E3344" s="898"/>
      <c r="F3344" s="863" t="s">
        <v>14138</v>
      </c>
    </row>
    <row r="3345" spans="1:6" ht="60">
      <c r="A3345" s="878" t="s">
        <v>7567</v>
      </c>
      <c r="B3345" s="873" t="s">
        <v>7568</v>
      </c>
      <c r="C3345" s="894" t="s">
        <v>7569</v>
      </c>
      <c r="D3345" s="890">
        <v>32000</v>
      </c>
      <c r="E3345" s="898"/>
      <c r="F3345" s="863" t="s">
        <v>14138</v>
      </c>
    </row>
    <row r="3346" spans="1:6" ht="30">
      <c r="A3346" s="878" t="s">
        <v>7684</v>
      </c>
      <c r="B3346" s="873" t="s">
        <v>7696</v>
      </c>
      <c r="C3346" s="894" t="s">
        <v>7685</v>
      </c>
      <c r="D3346" s="890">
        <v>44000</v>
      </c>
      <c r="E3346" s="898"/>
      <c r="F3346" s="863" t="s">
        <v>14138</v>
      </c>
    </row>
    <row r="3347" spans="1:6" ht="30">
      <c r="A3347" s="878" t="s">
        <v>6432</v>
      </c>
      <c r="B3347" s="873" t="s">
        <v>7697</v>
      </c>
      <c r="C3347" s="894" t="s">
        <v>7686</v>
      </c>
      <c r="D3347" s="890">
        <v>108610</v>
      </c>
      <c r="E3347" s="898"/>
      <c r="F3347" s="863" t="s">
        <v>14138</v>
      </c>
    </row>
    <row r="3348" spans="1:6" ht="30">
      <c r="A3348" s="878" t="s">
        <v>15304</v>
      </c>
      <c r="B3348" s="873" t="s">
        <v>7698</v>
      </c>
      <c r="C3348" s="894" t="s">
        <v>7687</v>
      </c>
      <c r="D3348" s="890">
        <v>24230</v>
      </c>
      <c r="E3348" s="898"/>
      <c r="F3348" s="863" t="s">
        <v>14138</v>
      </c>
    </row>
    <row r="3349" spans="1:6" ht="45">
      <c r="A3349" s="878" t="s">
        <v>7688</v>
      </c>
      <c r="B3349" s="873" t="s">
        <v>7699</v>
      </c>
      <c r="C3349" s="894" t="s">
        <v>7689</v>
      </c>
      <c r="D3349" s="890">
        <v>44000</v>
      </c>
      <c r="E3349" s="898"/>
      <c r="F3349" s="863" t="s">
        <v>14138</v>
      </c>
    </row>
    <row r="3350" spans="1:6" ht="30">
      <c r="A3350" s="878" t="s">
        <v>7690</v>
      </c>
      <c r="B3350" s="873" t="s">
        <v>7700</v>
      </c>
      <c r="C3350" s="894" t="s">
        <v>7691</v>
      </c>
      <c r="D3350" s="890">
        <v>33000</v>
      </c>
      <c r="E3350" s="898"/>
      <c r="F3350" s="863" t="s">
        <v>14138</v>
      </c>
    </row>
    <row r="3351" spans="1:6" ht="60">
      <c r="A3351" s="878" t="s">
        <v>15305</v>
      </c>
      <c r="B3351" s="873" t="s">
        <v>7701</v>
      </c>
      <c r="C3351" s="894" t="s">
        <v>7693</v>
      </c>
      <c r="D3351" s="890">
        <v>24230</v>
      </c>
      <c r="E3351" s="898"/>
      <c r="F3351" s="863" t="s">
        <v>14138</v>
      </c>
    </row>
    <row r="3352" spans="1:6" ht="15">
      <c r="A3352" s="878" t="s">
        <v>7694</v>
      </c>
      <c r="B3352" s="873" t="s">
        <v>7702</v>
      </c>
      <c r="C3352" s="894" t="s">
        <v>7695</v>
      </c>
      <c r="D3352" s="890">
        <v>16120</v>
      </c>
      <c r="E3352" s="898"/>
      <c r="F3352" s="863" t="s">
        <v>14138</v>
      </c>
    </row>
    <row r="3353" spans="1:6" ht="15">
      <c r="A3353" s="878" t="s">
        <v>7710</v>
      </c>
      <c r="B3353" s="873" t="s">
        <v>7712</v>
      </c>
      <c r="C3353" s="894" t="s">
        <v>7711</v>
      </c>
      <c r="D3353" s="890">
        <v>22000</v>
      </c>
      <c r="E3353" s="898"/>
      <c r="F3353" s="863" t="s">
        <v>14138</v>
      </c>
    </row>
    <row r="3354" spans="1:6" ht="30">
      <c r="A3354" s="878" t="s">
        <v>9763</v>
      </c>
      <c r="B3354" s="873" t="s">
        <v>9764</v>
      </c>
      <c r="C3354" s="894" t="s">
        <v>9765</v>
      </c>
      <c r="D3354" s="890">
        <v>30000</v>
      </c>
      <c r="E3354" s="898"/>
      <c r="F3354" s="863" t="s">
        <v>14138</v>
      </c>
    </row>
    <row r="3355" spans="1:6" ht="30">
      <c r="A3355" s="878" t="s">
        <v>9766</v>
      </c>
      <c r="B3355" s="873" t="s">
        <v>9767</v>
      </c>
      <c r="C3355" s="894" t="s">
        <v>9768</v>
      </c>
      <c r="D3355" s="890">
        <v>3000</v>
      </c>
      <c r="E3355" s="898"/>
      <c r="F3355" s="863" t="s">
        <v>14138</v>
      </c>
    </row>
    <row r="3356" spans="1:6" ht="30">
      <c r="A3356" s="878" t="s">
        <v>10637</v>
      </c>
      <c r="B3356" s="873" t="s">
        <v>10638</v>
      </c>
      <c r="C3356" s="894" t="s">
        <v>10639</v>
      </c>
      <c r="D3356" s="890">
        <v>110000</v>
      </c>
      <c r="E3356" s="898"/>
      <c r="F3356" s="863" t="s">
        <v>14138</v>
      </c>
    </row>
    <row r="3357" spans="1:6" ht="30">
      <c r="A3357" s="878" t="s">
        <v>10640</v>
      </c>
      <c r="B3357" s="873" t="s">
        <v>10641</v>
      </c>
      <c r="C3357" s="894" t="s">
        <v>10642</v>
      </c>
      <c r="D3357" s="890">
        <v>190000</v>
      </c>
      <c r="E3357" s="898"/>
      <c r="F3357" s="863" t="s">
        <v>14138</v>
      </c>
    </row>
    <row r="3358" spans="1:6" ht="30">
      <c r="A3358" s="878" t="s">
        <v>10643</v>
      </c>
      <c r="B3358" s="873" t="s">
        <v>10644</v>
      </c>
      <c r="C3358" s="894" t="s">
        <v>10645</v>
      </c>
      <c r="D3358" s="890">
        <v>270000</v>
      </c>
      <c r="E3358" s="898"/>
      <c r="F3358" s="863" t="s">
        <v>14138</v>
      </c>
    </row>
    <row r="3359" spans="1:6" ht="30">
      <c r="A3359" s="878" t="s">
        <v>11866</v>
      </c>
      <c r="B3359" s="873" t="s">
        <v>11836</v>
      </c>
      <c r="C3359" s="894" t="s">
        <v>11837</v>
      </c>
      <c r="D3359" s="890">
        <v>176000</v>
      </c>
      <c r="E3359" s="898"/>
      <c r="F3359" s="863" t="s">
        <v>14138</v>
      </c>
    </row>
    <row r="3360" spans="1:6" ht="45">
      <c r="A3360" s="878" t="s">
        <v>11867</v>
      </c>
      <c r="B3360" s="873" t="s">
        <v>11838</v>
      </c>
      <c r="C3360" s="894" t="s">
        <v>12187</v>
      </c>
      <c r="D3360" s="890">
        <v>136000</v>
      </c>
      <c r="E3360" s="898"/>
      <c r="F3360" s="863" t="s">
        <v>14138</v>
      </c>
    </row>
    <row r="3361" spans="1:6" ht="45">
      <c r="A3361" s="878" t="s">
        <v>11868</v>
      </c>
      <c r="B3361" s="873" t="s">
        <v>11839</v>
      </c>
      <c r="C3361" s="894" t="s">
        <v>12188</v>
      </c>
      <c r="D3361" s="890">
        <v>181500</v>
      </c>
      <c r="E3361" s="898"/>
      <c r="F3361" s="863" t="s">
        <v>14138</v>
      </c>
    </row>
    <row r="3362" spans="1:6" ht="15">
      <c r="A3362" s="878" t="s">
        <v>12022</v>
      </c>
      <c r="B3362" s="873" t="s">
        <v>12023</v>
      </c>
      <c r="C3362" s="894" t="s">
        <v>12024</v>
      </c>
      <c r="D3362" s="890">
        <v>7900</v>
      </c>
      <c r="E3362" s="898"/>
      <c r="F3362" s="863" t="s">
        <v>14138</v>
      </c>
    </row>
    <row r="3363" spans="1:6" ht="15">
      <c r="A3363" s="878" t="s">
        <v>12025</v>
      </c>
      <c r="B3363" s="873" t="s">
        <v>12026</v>
      </c>
      <c r="C3363" s="894" t="s">
        <v>12027</v>
      </c>
      <c r="D3363" s="890">
        <v>8800</v>
      </c>
      <c r="E3363" s="898"/>
      <c r="F3363" s="863" t="s">
        <v>14138</v>
      </c>
    </row>
    <row r="3364" spans="1:6" ht="15">
      <c r="A3364" s="878" t="s">
        <v>1434</v>
      </c>
      <c r="B3364" s="873" t="s">
        <v>12028</v>
      </c>
      <c r="C3364" s="894" t="s">
        <v>12029</v>
      </c>
      <c r="D3364" s="890">
        <v>6780</v>
      </c>
      <c r="E3364" s="898"/>
      <c r="F3364" s="863" t="s">
        <v>14138</v>
      </c>
    </row>
    <row r="3365" spans="1:6" ht="15">
      <c r="A3365" s="878" t="s">
        <v>12030</v>
      </c>
      <c r="B3365" s="873" t="s">
        <v>12031</v>
      </c>
      <c r="C3365" s="894" t="s">
        <v>12032</v>
      </c>
      <c r="D3365" s="890">
        <v>6950</v>
      </c>
      <c r="E3365" s="898"/>
      <c r="F3365" s="863" t="s">
        <v>14138</v>
      </c>
    </row>
    <row r="3366" spans="1:6" ht="30">
      <c r="A3366" s="878" t="s">
        <v>12033</v>
      </c>
      <c r="B3366" s="873" t="s">
        <v>12034</v>
      </c>
      <c r="C3366" s="894" t="s">
        <v>12035</v>
      </c>
      <c r="D3366" s="890">
        <v>58500</v>
      </c>
      <c r="E3366" s="898"/>
      <c r="F3366" s="863" t="s">
        <v>14138</v>
      </c>
    </row>
    <row r="3367" spans="1:6" ht="45">
      <c r="A3367" s="878" t="s">
        <v>12036</v>
      </c>
      <c r="B3367" s="873" t="s">
        <v>12037</v>
      </c>
      <c r="C3367" s="894" t="s">
        <v>12190</v>
      </c>
      <c r="D3367" s="890">
        <v>66000</v>
      </c>
      <c r="E3367" s="898"/>
      <c r="F3367" s="863" t="s">
        <v>14138</v>
      </c>
    </row>
    <row r="3368" spans="1:6" ht="30">
      <c r="A3368" s="878" t="s">
        <v>12038</v>
      </c>
      <c r="B3368" s="873" t="s">
        <v>12039</v>
      </c>
      <c r="C3368" s="894" t="s">
        <v>12040</v>
      </c>
      <c r="D3368" s="890">
        <v>57200</v>
      </c>
      <c r="E3368" s="898"/>
      <c r="F3368" s="863" t="s">
        <v>14138</v>
      </c>
    </row>
    <row r="3369" spans="1:6" ht="15">
      <c r="A3369" s="878" t="s">
        <v>12058</v>
      </c>
      <c r="B3369" s="873" t="s">
        <v>12059</v>
      </c>
      <c r="C3369" s="894" t="s">
        <v>12060</v>
      </c>
      <c r="D3369" s="890">
        <v>19000</v>
      </c>
      <c r="E3369" s="1022" t="s">
        <v>5899</v>
      </c>
      <c r="F3369" s="863" t="s">
        <v>14138</v>
      </c>
    </row>
    <row r="3370" spans="1:6" ht="15">
      <c r="A3370" s="878" t="s">
        <v>12061</v>
      </c>
      <c r="B3370" s="873" t="s">
        <v>12062</v>
      </c>
      <c r="C3370" s="894" t="s">
        <v>12063</v>
      </c>
      <c r="D3370" s="890">
        <v>28700</v>
      </c>
      <c r="E3370" s="1022" t="s">
        <v>5899</v>
      </c>
      <c r="F3370" s="863" t="s">
        <v>14138</v>
      </c>
    </row>
    <row r="3371" spans="1:6" ht="15">
      <c r="A3371" s="878" t="s">
        <v>12064</v>
      </c>
      <c r="B3371" s="873" t="s">
        <v>12065</v>
      </c>
      <c r="C3371" s="894" t="s">
        <v>12066</v>
      </c>
      <c r="D3371" s="890">
        <v>42000</v>
      </c>
      <c r="E3371" s="1022" t="s">
        <v>5899</v>
      </c>
      <c r="F3371" s="863" t="s">
        <v>14138</v>
      </c>
    </row>
    <row r="3372" spans="1:6" ht="45">
      <c r="A3372" s="878" t="s">
        <v>12170</v>
      </c>
      <c r="B3372" s="873" t="s">
        <v>12171</v>
      </c>
      <c r="C3372" s="894" t="s">
        <v>12172</v>
      </c>
      <c r="D3372" s="890">
        <v>57200</v>
      </c>
      <c r="E3372" s="898"/>
      <c r="F3372" s="863" t="s">
        <v>14138</v>
      </c>
    </row>
    <row r="3373" spans="1:6" ht="45">
      <c r="A3373" s="878" t="s">
        <v>12173</v>
      </c>
      <c r="B3373" s="873" t="s">
        <v>12174</v>
      </c>
      <c r="C3373" s="894" t="s">
        <v>12175</v>
      </c>
      <c r="D3373" s="890">
        <v>129400</v>
      </c>
      <c r="E3373" s="898"/>
      <c r="F3373" s="863" t="s">
        <v>14138</v>
      </c>
    </row>
    <row r="3374" spans="1:6" ht="30">
      <c r="A3374" s="878" t="s">
        <v>13203</v>
      </c>
      <c r="B3374" s="873" t="s">
        <v>13204</v>
      </c>
      <c r="C3374" s="894" t="s">
        <v>13205</v>
      </c>
      <c r="D3374" s="890">
        <v>60000</v>
      </c>
      <c r="E3374" s="898"/>
      <c r="F3374" s="863" t="s">
        <v>14138</v>
      </c>
    </row>
    <row r="3375" spans="1:6" ht="15.75">
      <c r="A3375" s="865"/>
      <c r="B3375" s="873"/>
      <c r="C3375" s="918" t="s">
        <v>4548</v>
      </c>
      <c r="D3375" s="890"/>
      <c r="E3375" s="898"/>
    </row>
    <row r="3376" spans="1:6" ht="15.75">
      <c r="A3376" s="865"/>
      <c r="B3376" s="873"/>
      <c r="C3376" s="918" t="s">
        <v>7146</v>
      </c>
      <c r="D3376" s="890"/>
      <c r="E3376" s="898"/>
    </row>
    <row r="3377" spans="1:6" ht="15.75">
      <c r="A3377" s="865"/>
      <c r="B3377" s="873"/>
      <c r="C3377" s="918" t="s">
        <v>4549</v>
      </c>
      <c r="D3377" s="890"/>
      <c r="E3377" s="898"/>
    </row>
    <row r="3378" spans="1:6" ht="30">
      <c r="A3378" s="865" t="s">
        <v>10328</v>
      </c>
      <c r="B3378" s="873" t="s">
        <v>4550</v>
      </c>
      <c r="C3378" s="889" t="s">
        <v>4551</v>
      </c>
      <c r="D3378" s="890">
        <v>584700</v>
      </c>
      <c r="E3378" s="898"/>
      <c r="F3378" s="855" t="s">
        <v>14138</v>
      </c>
    </row>
    <row r="3379" spans="1:6" ht="30">
      <c r="A3379" s="865" t="s">
        <v>10329</v>
      </c>
      <c r="B3379" s="873" t="s">
        <v>4552</v>
      </c>
      <c r="C3379" s="889" t="s">
        <v>4553</v>
      </c>
      <c r="D3379" s="890">
        <v>389850</v>
      </c>
      <c r="E3379" s="898"/>
      <c r="F3379" s="855" t="s">
        <v>14138</v>
      </c>
    </row>
    <row r="3380" spans="1:6" ht="45">
      <c r="A3380" s="865" t="s">
        <v>10330</v>
      </c>
      <c r="B3380" s="873" t="s">
        <v>4554</v>
      </c>
      <c r="C3380" s="889" t="s">
        <v>4555</v>
      </c>
      <c r="D3380" s="890">
        <v>487300</v>
      </c>
      <c r="E3380" s="898"/>
      <c r="F3380" s="855" t="s">
        <v>14138</v>
      </c>
    </row>
    <row r="3381" spans="1:6" ht="30">
      <c r="A3381" s="865" t="s">
        <v>10008</v>
      </c>
      <c r="B3381" s="873" t="s">
        <v>4556</v>
      </c>
      <c r="C3381" s="889" t="s">
        <v>4557</v>
      </c>
      <c r="D3381" s="890">
        <v>2150</v>
      </c>
      <c r="E3381" s="898"/>
      <c r="F3381" s="855" t="s">
        <v>14138</v>
      </c>
    </row>
    <row r="3382" spans="1:6" ht="15">
      <c r="A3382" s="865" t="s">
        <v>15306</v>
      </c>
      <c r="B3382" s="873" t="s">
        <v>4559</v>
      </c>
      <c r="C3382" s="889" t="s">
        <v>4560</v>
      </c>
      <c r="D3382" s="890">
        <v>4300</v>
      </c>
      <c r="E3382" s="898"/>
      <c r="F3382" s="855" t="s">
        <v>14138</v>
      </c>
    </row>
    <row r="3383" spans="1:6" ht="15">
      <c r="A3383" s="865" t="s">
        <v>15307</v>
      </c>
      <c r="B3383" s="873" t="s">
        <v>4562</v>
      </c>
      <c r="C3383" s="889" t="s">
        <v>4563</v>
      </c>
      <c r="D3383" s="890">
        <v>841600</v>
      </c>
      <c r="E3383" s="898"/>
      <c r="F3383" s="855" t="s">
        <v>14138</v>
      </c>
    </row>
    <row r="3384" spans="1:6" ht="15">
      <c r="A3384" s="865" t="s">
        <v>4561</v>
      </c>
      <c r="B3384" s="873" t="s">
        <v>4565</v>
      </c>
      <c r="C3384" s="889" t="s">
        <v>4566</v>
      </c>
      <c r="D3384" s="890">
        <v>878460</v>
      </c>
      <c r="E3384" s="898"/>
      <c r="F3384" s="855" t="s">
        <v>14138</v>
      </c>
    </row>
    <row r="3385" spans="1:6" ht="15">
      <c r="A3385" s="865" t="s">
        <v>4564</v>
      </c>
      <c r="B3385" s="873" t="s">
        <v>4568</v>
      </c>
      <c r="C3385" s="889" t="s">
        <v>4569</v>
      </c>
      <c r="D3385" s="890">
        <v>2393000</v>
      </c>
      <c r="E3385" s="898"/>
      <c r="F3385" s="855" t="s">
        <v>14138</v>
      </c>
    </row>
    <row r="3386" spans="1:6" ht="15">
      <c r="A3386" s="865" t="s">
        <v>4567</v>
      </c>
      <c r="B3386" s="873" t="s">
        <v>4571</v>
      </c>
      <c r="C3386" s="889" t="s">
        <v>4572</v>
      </c>
      <c r="D3386" s="890">
        <v>2658850</v>
      </c>
      <c r="E3386" s="898"/>
      <c r="F3386" s="855" t="s">
        <v>14138</v>
      </c>
    </row>
    <row r="3387" spans="1:6" ht="15.75">
      <c r="A3387" s="865" t="s">
        <v>10558</v>
      </c>
      <c r="B3387" s="873" t="s">
        <v>10559</v>
      </c>
      <c r="C3387" s="889" t="s">
        <v>11924</v>
      </c>
      <c r="D3387" s="961">
        <v>218679</v>
      </c>
      <c r="E3387" s="1006"/>
      <c r="F3387" s="855" t="s">
        <v>14138</v>
      </c>
    </row>
    <row r="3388" spans="1:6" ht="15.75">
      <c r="A3388" s="865" t="s">
        <v>11903</v>
      </c>
      <c r="B3388" s="873" t="s">
        <v>11904</v>
      </c>
      <c r="C3388" s="889" t="s">
        <v>11905</v>
      </c>
      <c r="D3388" s="890">
        <v>123365</v>
      </c>
      <c r="E3388" s="917"/>
      <c r="F3388" s="855" t="s">
        <v>14138</v>
      </c>
    </row>
    <row r="3389" spans="1:6" ht="15.75">
      <c r="A3389" s="865" t="s">
        <v>10774</v>
      </c>
      <c r="B3389" s="873" t="s">
        <v>10775</v>
      </c>
      <c r="C3389" s="889" t="s">
        <v>10776</v>
      </c>
      <c r="D3389" s="890">
        <v>120900</v>
      </c>
      <c r="E3389" s="862"/>
      <c r="F3389" s="855" t="s">
        <v>14138</v>
      </c>
    </row>
    <row r="3390" spans="1:6" ht="15.75">
      <c r="A3390" s="865" t="s">
        <v>10777</v>
      </c>
      <c r="B3390" s="873" t="s">
        <v>10778</v>
      </c>
      <c r="C3390" s="889" t="s">
        <v>10779</v>
      </c>
      <c r="D3390" s="890">
        <v>47200</v>
      </c>
      <c r="E3390" s="862"/>
      <c r="F3390" s="855" t="s">
        <v>14138</v>
      </c>
    </row>
    <row r="3391" spans="1:6" ht="15.75">
      <c r="A3391" s="865" t="s">
        <v>10780</v>
      </c>
      <c r="B3391" s="873" t="s">
        <v>10781</v>
      </c>
      <c r="C3391" s="889" t="s">
        <v>10782</v>
      </c>
      <c r="D3391" s="890">
        <v>119400</v>
      </c>
      <c r="E3391" s="862"/>
      <c r="F3391" s="855" t="s">
        <v>14138</v>
      </c>
    </row>
    <row r="3392" spans="1:6" ht="15.75">
      <c r="A3392" s="865" t="s">
        <v>10783</v>
      </c>
      <c r="B3392" s="873" t="s">
        <v>10784</v>
      </c>
      <c r="C3392" s="889" t="s">
        <v>10785</v>
      </c>
      <c r="D3392" s="890">
        <v>68600</v>
      </c>
      <c r="E3392" s="862"/>
      <c r="F3392" s="855" t="s">
        <v>14138</v>
      </c>
    </row>
    <row r="3393" spans="1:6" ht="30">
      <c r="A3393" s="865" t="s">
        <v>12677</v>
      </c>
      <c r="B3393" s="873" t="s">
        <v>10787</v>
      </c>
      <c r="C3393" s="889" t="s">
        <v>12683</v>
      </c>
      <c r="D3393" s="890">
        <v>2000000</v>
      </c>
      <c r="E3393" s="862"/>
      <c r="F3393" s="855" t="s">
        <v>14138</v>
      </c>
    </row>
    <row r="3394" spans="1:6" ht="30">
      <c r="A3394" s="878" t="s">
        <v>12883</v>
      </c>
      <c r="B3394" s="873" t="s">
        <v>10790</v>
      </c>
      <c r="C3394" s="1008" t="s">
        <v>12884</v>
      </c>
      <c r="D3394" s="1015">
        <v>225000</v>
      </c>
      <c r="E3394" s="944"/>
      <c r="F3394" s="855" t="s">
        <v>14138</v>
      </c>
    </row>
    <row r="3395" spans="1:6" ht="30">
      <c r="A3395" s="878" t="s">
        <v>12885</v>
      </c>
      <c r="B3395" s="873" t="s">
        <v>12886</v>
      </c>
      <c r="C3395" s="1008" t="s">
        <v>12887</v>
      </c>
      <c r="D3395" s="1015">
        <v>242000</v>
      </c>
      <c r="E3395" s="944"/>
      <c r="F3395" s="855" t="s">
        <v>14138</v>
      </c>
    </row>
    <row r="3396" spans="1:6" ht="45">
      <c r="A3396" s="1009" t="s">
        <v>12888</v>
      </c>
      <c r="B3396" s="888" t="s">
        <v>12889</v>
      </c>
      <c r="C3396" s="1008" t="s">
        <v>12890</v>
      </c>
      <c r="D3396" s="1015">
        <v>1050000</v>
      </c>
      <c r="E3396" s="944"/>
      <c r="F3396" s="855" t="s">
        <v>14138</v>
      </c>
    </row>
    <row r="3397" spans="1:6" ht="30">
      <c r="A3397" s="878" t="s">
        <v>12891</v>
      </c>
      <c r="B3397" s="873" t="s">
        <v>12892</v>
      </c>
      <c r="C3397" s="1008" t="s">
        <v>12893</v>
      </c>
      <c r="D3397" s="1015">
        <v>450000</v>
      </c>
      <c r="E3397" s="944"/>
      <c r="F3397" s="855" t="s">
        <v>14138</v>
      </c>
    </row>
    <row r="3398" spans="1:6" ht="30">
      <c r="A3398" s="878" t="s">
        <v>12894</v>
      </c>
      <c r="B3398" s="873" t="s">
        <v>12895</v>
      </c>
      <c r="C3398" s="1008" t="s">
        <v>12896</v>
      </c>
      <c r="D3398" s="1015">
        <v>500000</v>
      </c>
      <c r="E3398" s="944"/>
      <c r="F3398" s="855" t="s">
        <v>14138</v>
      </c>
    </row>
    <row r="3399" spans="1:6" ht="30">
      <c r="A3399" s="878" t="s">
        <v>12897</v>
      </c>
      <c r="B3399" s="873" t="s">
        <v>12898</v>
      </c>
      <c r="C3399" s="1008" t="s">
        <v>12899</v>
      </c>
      <c r="D3399" s="1015">
        <v>517000</v>
      </c>
      <c r="E3399" s="944"/>
      <c r="F3399" s="855" t="s">
        <v>14138</v>
      </c>
    </row>
    <row r="3400" spans="1:6" ht="45">
      <c r="A3400" s="1009" t="s">
        <v>12900</v>
      </c>
      <c r="B3400" s="888" t="s">
        <v>12901</v>
      </c>
      <c r="C3400" s="1008" t="s">
        <v>12902</v>
      </c>
      <c r="D3400" s="1015">
        <v>1000000</v>
      </c>
      <c r="E3400" s="944"/>
      <c r="F3400" s="855" t="s">
        <v>14138</v>
      </c>
    </row>
    <row r="3401" spans="1:6" ht="30">
      <c r="A3401" s="1009" t="s">
        <v>12903</v>
      </c>
      <c r="B3401" s="888" t="s">
        <v>12904</v>
      </c>
      <c r="C3401" s="1008" t="s">
        <v>12905</v>
      </c>
      <c r="D3401" s="1015">
        <v>225000</v>
      </c>
      <c r="E3401" s="944"/>
      <c r="F3401" s="855" t="s">
        <v>14138</v>
      </c>
    </row>
    <row r="3402" spans="1:6" ht="30">
      <c r="A3402" s="1009" t="s">
        <v>12906</v>
      </c>
      <c r="B3402" s="888" t="s">
        <v>12907</v>
      </c>
      <c r="C3402" s="1008" t="s">
        <v>12908</v>
      </c>
      <c r="D3402" s="1015">
        <v>242000</v>
      </c>
      <c r="E3402" s="944"/>
      <c r="F3402" s="855" t="s">
        <v>14138</v>
      </c>
    </row>
    <row r="3403" spans="1:6" ht="45">
      <c r="A3403" s="1009" t="s">
        <v>12909</v>
      </c>
      <c r="B3403" s="888" t="s">
        <v>12910</v>
      </c>
      <c r="C3403" s="1008" t="s">
        <v>12911</v>
      </c>
      <c r="D3403" s="1015">
        <v>500000</v>
      </c>
      <c r="E3403" s="944"/>
      <c r="F3403" s="855" t="s">
        <v>14138</v>
      </c>
    </row>
    <row r="3404" spans="1:6" ht="30">
      <c r="A3404" s="878" t="s">
        <v>12934</v>
      </c>
      <c r="B3404" s="873" t="s">
        <v>12935</v>
      </c>
      <c r="C3404" s="945" t="s">
        <v>12936</v>
      </c>
      <c r="D3404" s="1020">
        <v>16000</v>
      </c>
      <c r="E3404" s="944"/>
      <c r="F3404" s="855" t="s">
        <v>14138</v>
      </c>
    </row>
    <row r="3405" spans="1:6" ht="15.75">
      <c r="A3405" s="865"/>
      <c r="B3405" s="873"/>
      <c r="C3405" s="918" t="s">
        <v>4573</v>
      </c>
      <c r="D3405" s="890"/>
      <c r="E3405" s="898"/>
      <c r="F3405" s="855" t="s">
        <v>14138</v>
      </c>
    </row>
    <row r="3406" spans="1:6" ht="30">
      <c r="A3406" s="865" t="s">
        <v>10331</v>
      </c>
      <c r="B3406" s="873" t="s">
        <v>4574</v>
      </c>
      <c r="C3406" s="889" t="s">
        <v>8066</v>
      </c>
      <c r="D3406" s="890">
        <v>25300</v>
      </c>
      <c r="E3406" s="898"/>
      <c r="F3406" s="855" t="s">
        <v>14138</v>
      </c>
    </row>
    <row r="3407" spans="1:6" ht="30">
      <c r="A3407" s="865" t="s">
        <v>10332</v>
      </c>
      <c r="B3407" s="873" t="s">
        <v>4575</v>
      </c>
      <c r="C3407" s="889" t="s">
        <v>4576</v>
      </c>
      <c r="D3407" s="890">
        <v>51700</v>
      </c>
      <c r="E3407" s="898"/>
      <c r="F3407" s="855" t="s">
        <v>14138</v>
      </c>
    </row>
    <row r="3408" spans="1:6" ht="24">
      <c r="A3408" s="865" t="s">
        <v>15308</v>
      </c>
      <c r="B3408" s="873" t="s">
        <v>4577</v>
      </c>
      <c r="C3408" s="889" t="s">
        <v>4578</v>
      </c>
      <c r="D3408" s="890">
        <v>19350</v>
      </c>
      <c r="E3408" s="898"/>
      <c r="F3408" s="855" t="s">
        <v>14138</v>
      </c>
    </row>
    <row r="3409" spans="1:6" ht="30">
      <c r="A3409" s="865" t="s">
        <v>10334</v>
      </c>
      <c r="B3409" s="873" t="s">
        <v>4579</v>
      </c>
      <c r="C3409" s="889" t="s">
        <v>4580</v>
      </c>
      <c r="D3409" s="890">
        <v>7250</v>
      </c>
      <c r="E3409" s="898"/>
      <c r="F3409" s="855" t="s">
        <v>14138</v>
      </c>
    </row>
    <row r="3410" spans="1:6" ht="30">
      <c r="A3410" s="865" t="s">
        <v>10335</v>
      </c>
      <c r="B3410" s="873" t="s">
        <v>4581</v>
      </c>
      <c r="C3410" s="889" t="s">
        <v>4582</v>
      </c>
      <c r="D3410" s="890">
        <v>2900</v>
      </c>
      <c r="E3410" s="898"/>
      <c r="F3410" s="855" t="s">
        <v>14138</v>
      </c>
    </row>
    <row r="3411" spans="1:6" ht="15">
      <c r="A3411" s="865" t="s">
        <v>10336</v>
      </c>
      <c r="B3411" s="873" t="s">
        <v>4583</v>
      </c>
      <c r="C3411" s="889" t="s">
        <v>4584</v>
      </c>
      <c r="D3411" s="890">
        <v>5700</v>
      </c>
      <c r="E3411" s="898"/>
      <c r="F3411" s="855" t="s">
        <v>14138</v>
      </c>
    </row>
    <row r="3412" spans="1:6" ht="30">
      <c r="A3412" s="865" t="s">
        <v>15309</v>
      </c>
      <c r="B3412" s="873" t="s">
        <v>4585</v>
      </c>
      <c r="C3412" s="889" t="s">
        <v>4586</v>
      </c>
      <c r="D3412" s="890">
        <v>96500</v>
      </c>
      <c r="E3412" s="898"/>
      <c r="F3412" s="855" t="s">
        <v>14138</v>
      </c>
    </row>
    <row r="3413" spans="1:6" ht="30">
      <c r="A3413" s="865" t="s">
        <v>15310</v>
      </c>
      <c r="B3413" s="873" t="s">
        <v>4587</v>
      </c>
      <c r="C3413" s="889" t="s">
        <v>4588</v>
      </c>
      <c r="D3413" s="890">
        <v>71150</v>
      </c>
      <c r="E3413" s="898"/>
      <c r="F3413" s="855" t="s">
        <v>14138</v>
      </c>
    </row>
    <row r="3414" spans="1:6" ht="30">
      <c r="A3414" s="865" t="s">
        <v>15311</v>
      </c>
      <c r="B3414" s="873" t="s">
        <v>4589</v>
      </c>
      <c r="C3414" s="889" t="s">
        <v>4590</v>
      </c>
      <c r="D3414" s="890">
        <v>54800</v>
      </c>
      <c r="E3414" s="898"/>
      <c r="F3414" s="855" t="s">
        <v>14138</v>
      </c>
    </row>
    <row r="3415" spans="1:6" ht="30">
      <c r="A3415" s="865" t="s">
        <v>15312</v>
      </c>
      <c r="B3415" s="873" t="s">
        <v>4592</v>
      </c>
      <c r="C3415" s="889" t="s">
        <v>4593</v>
      </c>
      <c r="D3415" s="890">
        <v>3300</v>
      </c>
      <c r="E3415" s="898"/>
      <c r="F3415" s="855" t="s">
        <v>14138</v>
      </c>
    </row>
    <row r="3416" spans="1:6" ht="30">
      <c r="A3416" s="865" t="s">
        <v>4594</v>
      </c>
      <c r="B3416" s="873" t="s">
        <v>4595</v>
      </c>
      <c r="C3416" s="889" t="s">
        <v>4596</v>
      </c>
      <c r="D3416" s="890">
        <v>4400</v>
      </c>
      <c r="E3416" s="898"/>
      <c r="F3416" s="855" t="s">
        <v>14138</v>
      </c>
    </row>
    <row r="3417" spans="1:6" ht="15">
      <c r="A3417" s="865" t="s">
        <v>11441</v>
      </c>
      <c r="B3417" s="873" t="s">
        <v>11442</v>
      </c>
      <c r="C3417" s="889" t="s">
        <v>11443</v>
      </c>
      <c r="D3417" s="948">
        <v>54450</v>
      </c>
      <c r="E3417" s="898"/>
      <c r="F3417" s="855" t="s">
        <v>14138</v>
      </c>
    </row>
    <row r="3418" spans="1:6" ht="45">
      <c r="A3418" s="865" t="s">
        <v>12212</v>
      </c>
      <c r="B3418" s="873" t="s">
        <v>12213</v>
      </c>
      <c r="C3418" s="889" t="s">
        <v>12651</v>
      </c>
      <c r="D3418" s="948">
        <v>171600</v>
      </c>
      <c r="E3418" s="898"/>
      <c r="F3418" s="855" t="s">
        <v>14138</v>
      </c>
    </row>
    <row r="3419" spans="1:6" ht="45">
      <c r="A3419" s="865" t="s">
        <v>12214</v>
      </c>
      <c r="B3419" s="873" t="s">
        <v>12215</v>
      </c>
      <c r="C3419" s="889" t="s">
        <v>13028</v>
      </c>
      <c r="D3419" s="948">
        <v>285120</v>
      </c>
      <c r="E3419" s="898"/>
      <c r="F3419" s="855" t="s">
        <v>14138</v>
      </c>
    </row>
    <row r="3420" spans="1:6" ht="30">
      <c r="A3420" s="865" t="s">
        <v>12216</v>
      </c>
      <c r="B3420" s="873" t="s">
        <v>12217</v>
      </c>
      <c r="C3420" s="889" t="s">
        <v>12649</v>
      </c>
      <c r="D3420" s="881">
        <v>463430</v>
      </c>
      <c r="E3420" s="898"/>
      <c r="F3420" s="855" t="s">
        <v>14138</v>
      </c>
    </row>
    <row r="3421" spans="1:6" ht="30">
      <c r="A3421" s="865" t="s">
        <v>12218</v>
      </c>
      <c r="B3421" s="873" t="s">
        <v>12219</v>
      </c>
      <c r="C3421" s="889" t="s">
        <v>12220</v>
      </c>
      <c r="D3421" s="948">
        <v>441100</v>
      </c>
      <c r="E3421" s="898"/>
      <c r="F3421" s="855" t="s">
        <v>14138</v>
      </c>
    </row>
    <row r="3422" spans="1:6" ht="30">
      <c r="A3422" s="865" t="s">
        <v>12221</v>
      </c>
      <c r="B3422" s="873" t="s">
        <v>12222</v>
      </c>
      <c r="C3422" s="889" t="s">
        <v>12223</v>
      </c>
      <c r="D3422" s="948">
        <v>544500</v>
      </c>
      <c r="E3422" s="898"/>
      <c r="F3422" s="855" t="s">
        <v>14138</v>
      </c>
    </row>
    <row r="3423" spans="1:6" ht="30">
      <c r="A3423" s="1010" t="s">
        <v>13129</v>
      </c>
      <c r="B3423" s="873" t="s">
        <v>13130</v>
      </c>
      <c r="C3423" s="889" t="s">
        <v>13131</v>
      </c>
      <c r="D3423" s="1015">
        <v>259200</v>
      </c>
      <c r="E3423" s="944"/>
      <c r="F3423" s="855" t="s">
        <v>14138</v>
      </c>
    </row>
    <row r="3424" spans="1:6" ht="30">
      <c r="A3424" s="1010" t="s">
        <v>13351</v>
      </c>
      <c r="B3424" s="873" t="s">
        <v>13352</v>
      </c>
      <c r="C3424" s="889" t="s">
        <v>13353</v>
      </c>
      <c r="D3424" s="1015">
        <v>259200</v>
      </c>
      <c r="E3424" s="944"/>
      <c r="F3424" s="855" t="s">
        <v>14138</v>
      </c>
    </row>
    <row r="3425" spans="1:6" ht="15.75">
      <c r="A3425" s="865"/>
      <c r="B3425" s="873"/>
      <c r="C3425" s="918" t="s">
        <v>4597</v>
      </c>
      <c r="D3425" s="890"/>
      <c r="E3425" s="898"/>
      <c r="F3425" s="855" t="s">
        <v>14138</v>
      </c>
    </row>
    <row r="3426" spans="1:6" ht="30">
      <c r="A3426" s="865" t="s">
        <v>15313</v>
      </c>
      <c r="B3426" s="873" t="s">
        <v>4599</v>
      </c>
      <c r="C3426" s="889" t="s">
        <v>4600</v>
      </c>
      <c r="D3426" s="890">
        <v>35530</v>
      </c>
      <c r="E3426" s="898"/>
      <c r="F3426" s="855" t="s">
        <v>14138</v>
      </c>
    </row>
    <row r="3427" spans="1:6" ht="24">
      <c r="A3427" s="865" t="s">
        <v>15314</v>
      </c>
      <c r="B3427" s="873" t="s">
        <v>4602</v>
      </c>
      <c r="C3427" s="889" t="s">
        <v>4603</v>
      </c>
      <c r="D3427" s="890">
        <v>20520</v>
      </c>
      <c r="E3427" s="1022" t="s">
        <v>5899</v>
      </c>
      <c r="F3427" s="855" t="s">
        <v>14138</v>
      </c>
    </row>
    <row r="3428" spans="1:6" ht="30">
      <c r="A3428" s="865" t="s">
        <v>15315</v>
      </c>
      <c r="B3428" s="873" t="s">
        <v>4605</v>
      </c>
      <c r="C3428" s="889" t="s">
        <v>4606</v>
      </c>
      <c r="D3428" s="890">
        <v>7980</v>
      </c>
      <c r="E3428" s="898"/>
      <c r="F3428" s="855" t="s">
        <v>14138</v>
      </c>
    </row>
    <row r="3429" spans="1:6" ht="15">
      <c r="A3429" s="865" t="s">
        <v>15316</v>
      </c>
      <c r="B3429" s="873" t="s">
        <v>4608</v>
      </c>
      <c r="C3429" s="889" t="s">
        <v>4609</v>
      </c>
      <c r="D3429" s="890">
        <v>10670</v>
      </c>
      <c r="E3429" s="898"/>
      <c r="F3429" s="855" t="s">
        <v>14138</v>
      </c>
    </row>
    <row r="3430" spans="1:6" ht="15">
      <c r="A3430" s="865" t="s">
        <v>15317</v>
      </c>
      <c r="B3430" s="873" t="s">
        <v>4610</v>
      </c>
      <c r="C3430" s="889" t="s">
        <v>4611</v>
      </c>
      <c r="D3430" s="890">
        <v>46200</v>
      </c>
      <c r="E3430" s="898"/>
      <c r="F3430" s="855" t="s">
        <v>14138</v>
      </c>
    </row>
    <row r="3431" spans="1:6" ht="15.75">
      <c r="A3431" s="865"/>
      <c r="B3431" s="873"/>
      <c r="C3431" s="918" t="s">
        <v>4612</v>
      </c>
      <c r="D3431" s="890"/>
      <c r="E3431" s="898"/>
      <c r="F3431" s="855" t="s">
        <v>14138</v>
      </c>
    </row>
    <row r="3432" spans="1:6" ht="15">
      <c r="A3432" s="865" t="s">
        <v>9030</v>
      </c>
      <c r="B3432" s="873" t="s">
        <v>9031</v>
      </c>
      <c r="C3432" s="889" t="s">
        <v>9032</v>
      </c>
      <c r="D3432" s="890">
        <v>24090</v>
      </c>
      <c r="E3432" s="898"/>
      <c r="F3432" s="855" t="s">
        <v>14138</v>
      </c>
    </row>
    <row r="3433" spans="1:6" ht="30">
      <c r="A3433" s="865" t="s">
        <v>9033</v>
      </c>
      <c r="B3433" s="873" t="s">
        <v>9034</v>
      </c>
      <c r="C3433" s="889" t="s">
        <v>9035</v>
      </c>
      <c r="D3433" s="890">
        <v>26400</v>
      </c>
      <c r="E3433" s="898"/>
      <c r="F3433" s="855" t="s">
        <v>14138</v>
      </c>
    </row>
    <row r="3434" spans="1:6" ht="15">
      <c r="A3434" s="865" t="s">
        <v>9036</v>
      </c>
      <c r="B3434" s="873" t="s">
        <v>9037</v>
      </c>
      <c r="C3434" s="889" t="s">
        <v>11499</v>
      </c>
      <c r="D3434" s="890">
        <v>30580</v>
      </c>
      <c r="E3434" s="898"/>
      <c r="F3434" s="855" t="s">
        <v>14138</v>
      </c>
    </row>
    <row r="3435" spans="1:6" ht="15">
      <c r="A3435" s="865" t="s">
        <v>9039</v>
      </c>
      <c r="B3435" s="873" t="s">
        <v>9040</v>
      </c>
      <c r="C3435" s="889" t="s">
        <v>9041</v>
      </c>
      <c r="D3435" s="890">
        <v>33770</v>
      </c>
      <c r="E3435" s="898"/>
      <c r="F3435" s="855" t="s">
        <v>14138</v>
      </c>
    </row>
    <row r="3436" spans="1:6" ht="15">
      <c r="A3436" s="865" t="s">
        <v>9042</v>
      </c>
      <c r="B3436" s="873" t="s">
        <v>9043</v>
      </c>
      <c r="C3436" s="889" t="s">
        <v>11919</v>
      </c>
      <c r="D3436" s="890">
        <v>30580</v>
      </c>
      <c r="E3436" s="898"/>
      <c r="F3436" s="855" t="s">
        <v>14138</v>
      </c>
    </row>
    <row r="3437" spans="1:6" ht="15">
      <c r="A3437" s="865" t="s">
        <v>9044</v>
      </c>
      <c r="B3437" s="873" t="s">
        <v>9045</v>
      </c>
      <c r="C3437" s="889" t="s">
        <v>11920</v>
      </c>
      <c r="D3437" s="890">
        <v>74140</v>
      </c>
      <c r="E3437" s="898"/>
      <c r="F3437" s="855" t="s">
        <v>14138</v>
      </c>
    </row>
    <row r="3438" spans="1:6" ht="30">
      <c r="A3438" s="865" t="s">
        <v>9046</v>
      </c>
      <c r="B3438" s="873" t="s">
        <v>9047</v>
      </c>
      <c r="C3438" s="889" t="s">
        <v>11500</v>
      </c>
      <c r="D3438" s="890">
        <v>5720</v>
      </c>
      <c r="E3438" s="898"/>
      <c r="F3438" s="855" t="s">
        <v>14138</v>
      </c>
    </row>
    <row r="3439" spans="1:6" ht="45">
      <c r="A3439" s="865" t="s">
        <v>9049</v>
      </c>
      <c r="B3439" s="873" t="s">
        <v>9050</v>
      </c>
      <c r="C3439" s="945" t="s">
        <v>11921</v>
      </c>
      <c r="D3439" s="890">
        <v>40260</v>
      </c>
      <c r="E3439" s="898"/>
      <c r="F3439" s="855" t="s">
        <v>14138</v>
      </c>
    </row>
    <row r="3440" spans="1:6" ht="15">
      <c r="A3440" s="865" t="s">
        <v>9052</v>
      </c>
      <c r="B3440" s="873" t="s">
        <v>9053</v>
      </c>
      <c r="C3440" s="889" t="s">
        <v>9054</v>
      </c>
      <c r="D3440" s="890">
        <v>4840</v>
      </c>
      <c r="E3440" s="898"/>
      <c r="F3440" s="855" t="s">
        <v>14138</v>
      </c>
    </row>
    <row r="3441" spans="1:6" ht="30">
      <c r="A3441" s="865" t="s">
        <v>9055</v>
      </c>
      <c r="B3441" s="873" t="s">
        <v>9056</v>
      </c>
      <c r="C3441" s="889" t="s">
        <v>9057</v>
      </c>
      <c r="D3441" s="948">
        <v>6700</v>
      </c>
      <c r="E3441" s="944"/>
      <c r="F3441" s="855" t="s">
        <v>14138</v>
      </c>
    </row>
    <row r="3442" spans="1:6" ht="30">
      <c r="A3442" s="865" t="s">
        <v>9058</v>
      </c>
      <c r="B3442" s="873" t="s">
        <v>9059</v>
      </c>
      <c r="C3442" s="889" t="s">
        <v>13388</v>
      </c>
      <c r="D3442" s="1015">
        <v>34800</v>
      </c>
      <c r="E3442" s="898"/>
      <c r="F3442" s="855" t="s">
        <v>14138</v>
      </c>
    </row>
    <row r="3443" spans="1:6" ht="30">
      <c r="A3443" s="865" t="s">
        <v>9061</v>
      </c>
      <c r="B3443" s="873" t="s">
        <v>9062</v>
      </c>
      <c r="C3443" s="889" t="s">
        <v>9063</v>
      </c>
      <c r="D3443" s="948">
        <v>39250</v>
      </c>
      <c r="E3443" s="944"/>
      <c r="F3443" s="855" t="s">
        <v>14138</v>
      </c>
    </row>
    <row r="3444" spans="1:6" ht="30">
      <c r="A3444" s="865" t="s">
        <v>9064</v>
      </c>
      <c r="B3444" s="873" t="s">
        <v>9065</v>
      </c>
      <c r="C3444" s="889" t="s">
        <v>11501</v>
      </c>
      <c r="D3444" s="890">
        <v>88550</v>
      </c>
      <c r="E3444" s="898"/>
      <c r="F3444" s="855" t="s">
        <v>14138</v>
      </c>
    </row>
    <row r="3445" spans="1:6" ht="15">
      <c r="A3445" s="865" t="s">
        <v>9067</v>
      </c>
      <c r="B3445" s="873" t="s">
        <v>9068</v>
      </c>
      <c r="C3445" s="889" t="s">
        <v>9069</v>
      </c>
      <c r="D3445" s="890">
        <v>880</v>
      </c>
      <c r="E3445" s="898"/>
      <c r="F3445" s="855" t="s">
        <v>14138</v>
      </c>
    </row>
    <row r="3446" spans="1:6" ht="30">
      <c r="A3446" s="865" t="s">
        <v>9070</v>
      </c>
      <c r="B3446" s="873" t="s">
        <v>9071</v>
      </c>
      <c r="C3446" s="889" t="s">
        <v>9072</v>
      </c>
      <c r="D3446" s="890">
        <v>2090</v>
      </c>
      <c r="E3446" s="898"/>
      <c r="F3446" s="855" t="s">
        <v>14138</v>
      </c>
    </row>
    <row r="3447" spans="1:6" ht="15">
      <c r="A3447" s="865" t="s">
        <v>9073</v>
      </c>
      <c r="B3447" s="873" t="s">
        <v>9074</v>
      </c>
      <c r="C3447" s="889" t="s">
        <v>9075</v>
      </c>
      <c r="D3447" s="948">
        <v>16750</v>
      </c>
      <c r="E3447" s="944"/>
      <c r="F3447" s="855" t="s">
        <v>14138</v>
      </c>
    </row>
    <row r="3448" spans="1:6" ht="15">
      <c r="A3448" s="865" t="s">
        <v>10932</v>
      </c>
      <c r="B3448" s="873" t="s">
        <v>10933</v>
      </c>
      <c r="C3448" s="889" t="s">
        <v>10934</v>
      </c>
      <c r="D3448" s="890">
        <v>13530</v>
      </c>
      <c r="E3448" s="898"/>
      <c r="F3448" s="855" t="s">
        <v>14138</v>
      </c>
    </row>
    <row r="3449" spans="1:6" ht="30">
      <c r="A3449" s="865" t="s">
        <v>11345</v>
      </c>
      <c r="B3449" s="873" t="s">
        <v>11346</v>
      </c>
      <c r="C3449" s="889" t="s">
        <v>15318</v>
      </c>
      <c r="D3449" s="948">
        <v>29950</v>
      </c>
      <c r="E3449" s="944"/>
      <c r="F3449" s="855" t="s">
        <v>14138</v>
      </c>
    </row>
    <row r="3450" spans="1:6" ht="45">
      <c r="A3450" s="865" t="s">
        <v>11502</v>
      </c>
      <c r="B3450" s="873" t="s">
        <v>11503</v>
      </c>
      <c r="C3450" s="889" t="s">
        <v>11504</v>
      </c>
      <c r="D3450" s="948">
        <v>22150</v>
      </c>
      <c r="E3450" s="944"/>
      <c r="F3450" s="855" t="s">
        <v>14138</v>
      </c>
    </row>
    <row r="3451" spans="1:6" ht="15">
      <c r="A3451" s="865" t="s">
        <v>11505</v>
      </c>
      <c r="B3451" s="873" t="s">
        <v>11506</v>
      </c>
      <c r="C3451" s="889" t="s">
        <v>11507</v>
      </c>
      <c r="D3451" s="890">
        <v>5610</v>
      </c>
      <c r="E3451" s="898"/>
      <c r="F3451" s="855" t="s">
        <v>14138</v>
      </c>
    </row>
    <row r="3452" spans="1:6" ht="15">
      <c r="A3452" s="865" t="s">
        <v>11508</v>
      </c>
      <c r="B3452" s="873" t="s">
        <v>11509</v>
      </c>
      <c r="C3452" s="889" t="s">
        <v>11510</v>
      </c>
      <c r="D3452" s="890">
        <v>50270</v>
      </c>
      <c r="E3452" s="898"/>
      <c r="F3452" s="855" t="s">
        <v>14138</v>
      </c>
    </row>
    <row r="3453" spans="1:6" ht="30">
      <c r="A3453" s="865" t="s">
        <v>11841</v>
      </c>
      <c r="B3453" s="873" t="s">
        <v>11840</v>
      </c>
      <c r="C3453" s="889" t="s">
        <v>11923</v>
      </c>
      <c r="D3453" s="890">
        <v>30580</v>
      </c>
      <c r="E3453" s="898"/>
      <c r="F3453" s="855" t="s">
        <v>14138</v>
      </c>
    </row>
    <row r="3454" spans="1:6" ht="30">
      <c r="A3454" s="865" t="s">
        <v>12176</v>
      </c>
      <c r="B3454" s="873" t="s">
        <v>12177</v>
      </c>
      <c r="C3454" s="889" t="s">
        <v>12178</v>
      </c>
      <c r="D3454" s="890">
        <v>8140</v>
      </c>
      <c r="E3454" s="898"/>
      <c r="F3454" s="855" t="s">
        <v>14138</v>
      </c>
    </row>
    <row r="3455" spans="1:6" ht="30">
      <c r="A3455" s="865" t="s">
        <v>13366</v>
      </c>
      <c r="B3455" s="873" t="s">
        <v>13367</v>
      </c>
      <c r="C3455" s="889" t="s">
        <v>15319</v>
      </c>
      <c r="D3455" s="948">
        <v>26800</v>
      </c>
      <c r="E3455" s="944"/>
      <c r="F3455" s="855" t="s">
        <v>14138</v>
      </c>
    </row>
    <row r="3456" spans="1:6" ht="30">
      <c r="A3456" s="865" t="s">
        <v>13368</v>
      </c>
      <c r="B3456" s="873" t="s">
        <v>13369</v>
      </c>
      <c r="C3456" s="889" t="s">
        <v>15320</v>
      </c>
      <c r="D3456" s="948">
        <v>27800</v>
      </c>
      <c r="E3456" s="944"/>
      <c r="F3456" s="855" t="s">
        <v>14138</v>
      </c>
    </row>
    <row r="3457" spans="1:6" ht="30">
      <c r="A3457" s="865" t="s">
        <v>13370</v>
      </c>
      <c r="B3457" s="873" t="s">
        <v>13371</v>
      </c>
      <c r="C3457" s="889" t="s">
        <v>15321</v>
      </c>
      <c r="D3457" s="948">
        <v>28150</v>
      </c>
      <c r="E3457" s="944"/>
      <c r="F3457" s="855" t="s">
        <v>14138</v>
      </c>
    </row>
    <row r="3458" spans="1:6" ht="30">
      <c r="A3458" s="865" t="s">
        <v>13372</v>
      </c>
      <c r="B3458" s="873" t="s">
        <v>13373</v>
      </c>
      <c r="C3458" s="889" t="s">
        <v>15322</v>
      </c>
      <c r="D3458" s="948">
        <v>36150</v>
      </c>
      <c r="E3458" s="944"/>
      <c r="F3458" s="855" t="s">
        <v>14138</v>
      </c>
    </row>
    <row r="3459" spans="1:6" ht="30">
      <c r="A3459" s="865" t="s">
        <v>13374</v>
      </c>
      <c r="B3459" s="873" t="s">
        <v>13375</v>
      </c>
      <c r="C3459" s="889" t="s">
        <v>15323</v>
      </c>
      <c r="D3459" s="948">
        <v>36750</v>
      </c>
      <c r="E3459" s="944"/>
      <c r="F3459" s="855" t="s">
        <v>14138</v>
      </c>
    </row>
    <row r="3460" spans="1:6" ht="30">
      <c r="A3460" s="865" t="s">
        <v>13376</v>
      </c>
      <c r="B3460" s="873" t="s">
        <v>13377</v>
      </c>
      <c r="C3460" s="889" t="s">
        <v>13378</v>
      </c>
      <c r="D3460" s="948">
        <v>37650</v>
      </c>
      <c r="E3460" s="944"/>
      <c r="F3460" s="855" t="s">
        <v>14138</v>
      </c>
    </row>
    <row r="3461" spans="1:6" ht="15.75">
      <c r="A3461" s="865"/>
      <c r="B3461" s="873"/>
      <c r="C3461" s="918" t="s">
        <v>1809</v>
      </c>
      <c r="D3461" s="890"/>
      <c r="E3461" s="898"/>
      <c r="F3461" s="855" t="s">
        <v>14138</v>
      </c>
    </row>
    <row r="3462" spans="1:6" ht="15">
      <c r="A3462" s="865" t="s">
        <v>10340</v>
      </c>
      <c r="B3462" s="873" t="s">
        <v>4613</v>
      </c>
      <c r="C3462" s="889" t="s">
        <v>4614</v>
      </c>
      <c r="D3462" s="890">
        <v>265850</v>
      </c>
      <c r="E3462" s="898"/>
      <c r="F3462" s="855" t="s">
        <v>14138</v>
      </c>
    </row>
    <row r="3463" spans="1:6" ht="15">
      <c r="A3463" s="865" t="s">
        <v>10341</v>
      </c>
      <c r="B3463" s="873" t="s">
        <v>4615</v>
      </c>
      <c r="C3463" s="889" t="s">
        <v>4616</v>
      </c>
      <c r="D3463" s="890">
        <v>354400</v>
      </c>
      <c r="E3463" s="898"/>
      <c r="F3463" s="855" t="s">
        <v>14138</v>
      </c>
    </row>
    <row r="3464" spans="1:6" ht="15">
      <c r="A3464" s="865" t="s">
        <v>10342</v>
      </c>
      <c r="B3464" s="873" t="s">
        <v>4617</v>
      </c>
      <c r="C3464" s="889" t="s">
        <v>4618</v>
      </c>
      <c r="D3464" s="890">
        <v>708700</v>
      </c>
      <c r="E3464" s="898"/>
      <c r="F3464" s="855" t="s">
        <v>14138</v>
      </c>
    </row>
    <row r="3465" spans="1:6" ht="15">
      <c r="A3465" s="865" t="s">
        <v>10343</v>
      </c>
      <c r="B3465" s="873" t="s">
        <v>4619</v>
      </c>
      <c r="C3465" s="889" t="s">
        <v>4620</v>
      </c>
      <c r="D3465" s="890">
        <v>282000</v>
      </c>
      <c r="E3465" s="898"/>
      <c r="F3465" s="855" t="s">
        <v>14138</v>
      </c>
    </row>
    <row r="3466" spans="1:6" ht="15">
      <c r="A3466" s="865" t="s">
        <v>10344</v>
      </c>
      <c r="B3466" s="873" t="s">
        <v>4621</v>
      </c>
      <c r="C3466" s="889" t="s">
        <v>4622</v>
      </c>
      <c r="D3466" s="890">
        <v>443000</v>
      </c>
      <c r="E3466" s="898"/>
      <c r="F3466" s="855" t="s">
        <v>14138</v>
      </c>
    </row>
    <row r="3467" spans="1:6" ht="30">
      <c r="A3467" s="865" t="s">
        <v>10345</v>
      </c>
      <c r="B3467" s="873" t="s">
        <v>4623</v>
      </c>
      <c r="C3467" s="889" t="s">
        <v>4624</v>
      </c>
      <c r="D3467" s="890">
        <v>3900</v>
      </c>
      <c r="E3467" s="862" t="s">
        <v>5899</v>
      </c>
      <c r="F3467" s="855" t="s">
        <v>14138</v>
      </c>
    </row>
    <row r="3468" spans="1:6" ht="30">
      <c r="A3468" s="865" t="s">
        <v>10346</v>
      </c>
      <c r="B3468" s="873" t="s">
        <v>4625</v>
      </c>
      <c r="C3468" s="889" t="s">
        <v>4626</v>
      </c>
      <c r="D3468" s="890">
        <v>7500</v>
      </c>
      <c r="E3468" s="862" t="s">
        <v>5899</v>
      </c>
      <c r="F3468" s="855" t="s">
        <v>14138</v>
      </c>
    </row>
    <row r="3469" spans="1:6" ht="30">
      <c r="A3469" s="865" t="s">
        <v>10347</v>
      </c>
      <c r="B3469" s="873" t="s">
        <v>4627</v>
      </c>
      <c r="C3469" s="889" t="s">
        <v>4628</v>
      </c>
      <c r="D3469" s="890">
        <v>3900</v>
      </c>
      <c r="E3469" s="862" t="s">
        <v>5899</v>
      </c>
      <c r="F3469" s="855" t="s">
        <v>14138</v>
      </c>
    </row>
    <row r="3470" spans="1:6" ht="30">
      <c r="A3470" s="865" t="s">
        <v>10348</v>
      </c>
      <c r="B3470" s="873" t="s">
        <v>4629</v>
      </c>
      <c r="C3470" s="889" t="s">
        <v>4630</v>
      </c>
      <c r="D3470" s="890">
        <v>3900</v>
      </c>
      <c r="E3470" s="862" t="s">
        <v>5899</v>
      </c>
      <c r="F3470" s="855" t="s">
        <v>14138</v>
      </c>
    </row>
    <row r="3471" spans="1:6" ht="30">
      <c r="A3471" s="865" t="s">
        <v>10349</v>
      </c>
      <c r="B3471" s="873" t="s">
        <v>4631</v>
      </c>
      <c r="C3471" s="889" t="s">
        <v>4632</v>
      </c>
      <c r="D3471" s="890">
        <v>3900</v>
      </c>
      <c r="E3471" s="862" t="s">
        <v>5899</v>
      </c>
      <c r="F3471" s="855" t="s">
        <v>14138</v>
      </c>
    </row>
    <row r="3472" spans="1:6" ht="30">
      <c r="A3472" s="865" t="s">
        <v>10350</v>
      </c>
      <c r="B3472" s="873" t="s">
        <v>4633</v>
      </c>
      <c r="C3472" s="889" t="s">
        <v>4634</v>
      </c>
      <c r="D3472" s="890">
        <v>3900</v>
      </c>
      <c r="E3472" s="862" t="s">
        <v>5899</v>
      </c>
      <c r="F3472" s="855" t="s">
        <v>14138</v>
      </c>
    </row>
    <row r="3473" spans="1:6" ht="30">
      <c r="A3473" s="865" t="s">
        <v>10351</v>
      </c>
      <c r="B3473" s="873" t="s">
        <v>4635</v>
      </c>
      <c r="C3473" s="889" t="s">
        <v>4636</v>
      </c>
      <c r="D3473" s="890">
        <v>3900</v>
      </c>
      <c r="E3473" s="862" t="s">
        <v>5899</v>
      </c>
      <c r="F3473" s="855" t="s">
        <v>14138</v>
      </c>
    </row>
    <row r="3474" spans="1:6" ht="30">
      <c r="A3474" s="865" t="s">
        <v>10352</v>
      </c>
      <c r="B3474" s="873" t="s">
        <v>4637</v>
      </c>
      <c r="C3474" s="889" t="s">
        <v>4638</v>
      </c>
      <c r="D3474" s="890">
        <v>7500</v>
      </c>
      <c r="E3474" s="862" t="s">
        <v>5899</v>
      </c>
      <c r="F3474" s="855" t="s">
        <v>14138</v>
      </c>
    </row>
    <row r="3475" spans="1:6" ht="15.75">
      <c r="A3475" s="865"/>
      <c r="B3475" s="873"/>
      <c r="C3475" s="918" t="s">
        <v>4639</v>
      </c>
      <c r="D3475" s="890"/>
      <c r="E3475" s="898"/>
    </row>
    <row r="3476" spans="1:6" ht="15.75">
      <c r="A3476" s="865"/>
      <c r="B3476" s="873"/>
      <c r="C3476" s="918" t="s">
        <v>7146</v>
      </c>
      <c r="D3476" s="890"/>
      <c r="E3476" s="898"/>
    </row>
    <row r="3477" spans="1:6" ht="15.75">
      <c r="A3477" s="865"/>
      <c r="B3477" s="873"/>
      <c r="C3477" s="918" t="s">
        <v>5736</v>
      </c>
      <c r="D3477" s="890"/>
      <c r="E3477" s="898"/>
    </row>
    <row r="3478" spans="1:6" ht="30">
      <c r="A3478" s="865" t="s">
        <v>5737</v>
      </c>
      <c r="B3478" s="873" t="s">
        <v>5738</v>
      </c>
      <c r="C3478" s="889" t="s">
        <v>13341</v>
      </c>
      <c r="D3478" s="890">
        <v>1600</v>
      </c>
      <c r="E3478" s="944"/>
      <c r="F3478" s="870" t="s">
        <v>14138</v>
      </c>
    </row>
    <row r="3479" spans="1:6" ht="15">
      <c r="A3479" s="865" t="s">
        <v>15324</v>
      </c>
      <c r="B3479" s="873" t="s">
        <v>5741</v>
      </c>
      <c r="C3479" s="889" t="s">
        <v>5742</v>
      </c>
      <c r="D3479" s="890">
        <v>2700</v>
      </c>
      <c r="E3479" s="944"/>
      <c r="F3479" s="870" t="s">
        <v>14138</v>
      </c>
    </row>
    <row r="3480" spans="1:6" ht="15">
      <c r="A3480" s="865" t="s">
        <v>15325</v>
      </c>
      <c r="B3480" s="873" t="s">
        <v>5743</v>
      </c>
      <c r="C3480" s="889" t="s">
        <v>5744</v>
      </c>
      <c r="D3480" s="890">
        <v>3650</v>
      </c>
      <c r="E3480" s="944"/>
      <c r="F3480" s="870" t="s">
        <v>14138</v>
      </c>
    </row>
    <row r="3481" spans="1:6" ht="30">
      <c r="A3481" s="865" t="s">
        <v>15326</v>
      </c>
      <c r="B3481" s="873" t="s">
        <v>5746</v>
      </c>
      <c r="C3481" s="889" t="s">
        <v>5747</v>
      </c>
      <c r="D3481" s="890">
        <v>2700</v>
      </c>
      <c r="E3481" s="944"/>
      <c r="F3481" s="870" t="s">
        <v>14138</v>
      </c>
    </row>
    <row r="3482" spans="1:6" ht="15">
      <c r="A3482" s="865" t="s">
        <v>15327</v>
      </c>
      <c r="B3482" s="873" t="s">
        <v>5749</v>
      </c>
      <c r="C3482" s="889" t="s">
        <v>5750</v>
      </c>
      <c r="D3482" s="890">
        <v>2800</v>
      </c>
      <c r="E3482" s="944"/>
      <c r="F3482" s="870" t="s">
        <v>14138</v>
      </c>
    </row>
    <row r="3483" spans="1:6" ht="15">
      <c r="A3483" s="865" t="s">
        <v>15328</v>
      </c>
      <c r="B3483" s="873" t="s">
        <v>5752</v>
      </c>
      <c r="C3483" s="889" t="s">
        <v>5753</v>
      </c>
      <c r="D3483" s="890">
        <v>3500</v>
      </c>
      <c r="E3483" s="944"/>
      <c r="F3483" s="870" t="s">
        <v>14138</v>
      </c>
    </row>
    <row r="3484" spans="1:6" ht="15">
      <c r="A3484" s="865" t="s">
        <v>15329</v>
      </c>
      <c r="B3484" s="873" t="s">
        <v>5755</v>
      </c>
      <c r="C3484" s="889" t="s">
        <v>5756</v>
      </c>
      <c r="D3484" s="890">
        <v>3200</v>
      </c>
      <c r="E3484" s="944"/>
      <c r="F3484" s="870" t="s">
        <v>14138</v>
      </c>
    </row>
    <row r="3485" spans="1:6" ht="15">
      <c r="A3485" s="865" t="s">
        <v>15330</v>
      </c>
      <c r="B3485" s="873" t="s">
        <v>5758</v>
      </c>
      <c r="C3485" s="889" t="s">
        <v>5759</v>
      </c>
      <c r="D3485" s="890">
        <v>1650</v>
      </c>
      <c r="E3485" s="944"/>
      <c r="F3485" s="870" t="s">
        <v>14138</v>
      </c>
    </row>
    <row r="3486" spans="1:6" ht="15">
      <c r="A3486" s="865" t="s">
        <v>5760</v>
      </c>
      <c r="B3486" s="873" t="s">
        <v>5761</v>
      </c>
      <c r="C3486" s="889" t="s">
        <v>5762</v>
      </c>
      <c r="D3486" s="890">
        <v>2200</v>
      </c>
      <c r="E3486" s="944"/>
      <c r="F3486" s="870" t="s">
        <v>14138</v>
      </c>
    </row>
    <row r="3487" spans="1:6" ht="15">
      <c r="A3487" s="865" t="s">
        <v>15331</v>
      </c>
      <c r="B3487" s="873" t="s">
        <v>5764</v>
      </c>
      <c r="C3487" s="889" t="s">
        <v>5765</v>
      </c>
      <c r="D3487" s="890">
        <v>750</v>
      </c>
      <c r="E3487" s="944"/>
      <c r="F3487" s="870" t="s">
        <v>14138</v>
      </c>
    </row>
    <row r="3488" spans="1:6" ht="15">
      <c r="A3488" s="865" t="s">
        <v>10353</v>
      </c>
      <c r="B3488" s="873" t="s">
        <v>5766</v>
      </c>
      <c r="C3488" s="889" t="s">
        <v>5767</v>
      </c>
      <c r="D3488" s="890">
        <v>2700</v>
      </c>
      <c r="E3488" s="944"/>
      <c r="F3488" s="870" t="s">
        <v>14138</v>
      </c>
    </row>
    <row r="3489" spans="1:6" ht="30">
      <c r="A3489" s="865" t="s">
        <v>11444</v>
      </c>
      <c r="B3489" s="873" t="s">
        <v>11445</v>
      </c>
      <c r="C3489" s="889" t="s">
        <v>11446</v>
      </c>
      <c r="D3489" s="881">
        <v>11000</v>
      </c>
      <c r="E3489" s="944"/>
      <c r="F3489" s="870" t="s">
        <v>14138</v>
      </c>
    </row>
    <row r="3490" spans="1:6" ht="30">
      <c r="A3490" s="865" t="s">
        <v>11447</v>
      </c>
      <c r="B3490" s="873" t="s">
        <v>11448</v>
      </c>
      <c r="C3490" s="889" t="s">
        <v>11449</v>
      </c>
      <c r="D3490" s="881">
        <v>17600</v>
      </c>
      <c r="E3490" s="944"/>
      <c r="F3490" s="870" t="s">
        <v>14138</v>
      </c>
    </row>
    <row r="3491" spans="1:6" ht="30">
      <c r="A3491" s="865" t="s">
        <v>11450</v>
      </c>
      <c r="B3491" s="873" t="s">
        <v>11451</v>
      </c>
      <c r="C3491" s="889" t="s">
        <v>11452</v>
      </c>
      <c r="D3491" s="881">
        <v>11550</v>
      </c>
      <c r="E3491" s="944"/>
      <c r="F3491" s="870" t="s">
        <v>14138</v>
      </c>
    </row>
    <row r="3492" spans="1:6" ht="30">
      <c r="A3492" s="865" t="s">
        <v>11453</v>
      </c>
      <c r="B3492" s="873" t="s">
        <v>11454</v>
      </c>
      <c r="C3492" s="889" t="s">
        <v>11455</v>
      </c>
      <c r="D3492" s="881">
        <v>14750</v>
      </c>
      <c r="E3492" s="944"/>
      <c r="F3492" s="870" t="s">
        <v>14138</v>
      </c>
    </row>
    <row r="3493" spans="1:6" ht="15">
      <c r="A3493" s="865" t="s">
        <v>12044</v>
      </c>
      <c r="B3493" s="873" t="s">
        <v>12045</v>
      </c>
      <c r="C3493" s="889" t="s">
        <v>12046</v>
      </c>
      <c r="D3493" s="881">
        <v>4050</v>
      </c>
      <c r="E3493" s="944"/>
      <c r="F3493" s="870" t="s">
        <v>14138</v>
      </c>
    </row>
    <row r="3494" spans="1:6" ht="15">
      <c r="A3494" s="1010" t="s">
        <v>12912</v>
      </c>
      <c r="B3494" s="873" t="s">
        <v>12913</v>
      </c>
      <c r="C3494" s="1023" t="s">
        <v>12914</v>
      </c>
      <c r="D3494" s="1015">
        <v>2800</v>
      </c>
      <c r="E3494" s="944"/>
      <c r="F3494" s="870" t="s">
        <v>14138</v>
      </c>
    </row>
    <row r="3495" spans="1:6" ht="15">
      <c r="A3495" s="1010" t="s">
        <v>12915</v>
      </c>
      <c r="B3495" s="873" t="s">
        <v>12916</v>
      </c>
      <c r="C3495" s="1023" t="s">
        <v>12917</v>
      </c>
      <c r="D3495" s="1015">
        <v>3500</v>
      </c>
      <c r="E3495" s="944"/>
      <c r="F3495" s="870" t="s">
        <v>14138</v>
      </c>
    </row>
    <row r="3496" spans="1:6" ht="15.75">
      <c r="A3496" s="865"/>
      <c r="B3496" s="873"/>
      <c r="C3496" s="918" t="s">
        <v>5768</v>
      </c>
      <c r="D3496" s="890"/>
      <c r="E3496" s="900"/>
      <c r="F3496" s="870" t="s">
        <v>14138</v>
      </c>
    </row>
    <row r="3497" spans="1:6" ht="15">
      <c r="A3497" s="865" t="s">
        <v>5769</v>
      </c>
      <c r="B3497" s="873" t="s">
        <v>5770</v>
      </c>
      <c r="C3497" s="889" t="s">
        <v>5771</v>
      </c>
      <c r="D3497" s="890">
        <v>1200</v>
      </c>
      <c r="E3497" s="944"/>
      <c r="F3497" s="870" t="s">
        <v>14138</v>
      </c>
    </row>
    <row r="3498" spans="1:6" ht="30">
      <c r="A3498" s="865" t="s">
        <v>15332</v>
      </c>
      <c r="B3498" s="873" t="s">
        <v>5773</v>
      </c>
      <c r="C3498" s="889" t="s">
        <v>8649</v>
      </c>
      <c r="D3498" s="890">
        <v>1500</v>
      </c>
      <c r="E3498" s="944"/>
      <c r="F3498" s="870" t="s">
        <v>14138</v>
      </c>
    </row>
    <row r="3499" spans="1:6" ht="30">
      <c r="A3499" s="865" t="s">
        <v>15333</v>
      </c>
      <c r="B3499" s="873" t="s">
        <v>5774</v>
      </c>
      <c r="C3499" s="889" t="s">
        <v>5775</v>
      </c>
      <c r="D3499" s="890">
        <v>3400</v>
      </c>
      <c r="E3499" s="944"/>
      <c r="F3499" s="870" t="s">
        <v>14138</v>
      </c>
    </row>
    <row r="3500" spans="1:6" ht="30">
      <c r="A3500" s="865" t="s">
        <v>15334</v>
      </c>
      <c r="B3500" s="873" t="s">
        <v>5776</v>
      </c>
      <c r="C3500" s="889" t="s">
        <v>5777</v>
      </c>
      <c r="D3500" s="890">
        <v>7000</v>
      </c>
      <c r="E3500" s="944"/>
      <c r="F3500" s="870" t="s">
        <v>14138</v>
      </c>
    </row>
    <row r="3501" spans="1:6" ht="30">
      <c r="A3501" s="865" t="s">
        <v>15335</v>
      </c>
      <c r="B3501" s="873" t="s">
        <v>5778</v>
      </c>
      <c r="C3501" s="889" t="s">
        <v>5779</v>
      </c>
      <c r="D3501" s="890">
        <v>5800</v>
      </c>
      <c r="E3501" s="944"/>
      <c r="F3501" s="870" t="s">
        <v>14138</v>
      </c>
    </row>
    <row r="3502" spans="1:6" ht="30">
      <c r="A3502" s="865" t="s">
        <v>15336</v>
      </c>
      <c r="B3502" s="873" t="s">
        <v>5780</v>
      </c>
      <c r="C3502" s="889" t="s">
        <v>5781</v>
      </c>
      <c r="D3502" s="890">
        <v>9700</v>
      </c>
      <c r="E3502" s="944"/>
      <c r="F3502" s="870" t="s">
        <v>14138</v>
      </c>
    </row>
    <row r="3503" spans="1:6" ht="30">
      <c r="A3503" s="865" t="s">
        <v>15337</v>
      </c>
      <c r="B3503" s="873" t="s">
        <v>5783</v>
      </c>
      <c r="C3503" s="889" t="s">
        <v>5784</v>
      </c>
      <c r="D3503" s="890">
        <v>5700</v>
      </c>
      <c r="E3503" s="944"/>
      <c r="F3503" s="870" t="s">
        <v>14138</v>
      </c>
    </row>
    <row r="3504" spans="1:6" ht="30">
      <c r="A3504" s="865" t="s">
        <v>15338</v>
      </c>
      <c r="B3504" s="873" t="s">
        <v>5786</v>
      </c>
      <c r="C3504" s="889" t="s">
        <v>5787</v>
      </c>
      <c r="D3504" s="890">
        <v>7250</v>
      </c>
      <c r="E3504" s="944"/>
      <c r="F3504" s="870" t="s">
        <v>14138</v>
      </c>
    </row>
    <row r="3505" spans="1:6" ht="30">
      <c r="A3505" s="865" t="s">
        <v>15339</v>
      </c>
      <c r="B3505" s="873" t="s">
        <v>5789</v>
      </c>
      <c r="C3505" s="889" t="s">
        <v>5790</v>
      </c>
      <c r="D3505" s="890">
        <v>9700</v>
      </c>
      <c r="E3505" s="944"/>
      <c r="F3505" s="870" t="s">
        <v>14138</v>
      </c>
    </row>
    <row r="3506" spans="1:6" ht="30">
      <c r="A3506" s="865" t="s">
        <v>15340</v>
      </c>
      <c r="B3506" s="873" t="s">
        <v>5791</v>
      </c>
      <c r="C3506" s="889" t="s">
        <v>5792</v>
      </c>
      <c r="D3506" s="890">
        <v>14500</v>
      </c>
      <c r="E3506" s="944"/>
      <c r="F3506" s="870" t="s">
        <v>14138</v>
      </c>
    </row>
    <row r="3507" spans="1:6" ht="15">
      <c r="A3507" s="865" t="s">
        <v>15341</v>
      </c>
      <c r="B3507" s="873" t="s">
        <v>2160</v>
      </c>
      <c r="C3507" s="889" t="s">
        <v>2161</v>
      </c>
      <c r="D3507" s="881">
        <v>3300</v>
      </c>
      <c r="E3507" s="944"/>
      <c r="F3507" s="870" t="s">
        <v>14138</v>
      </c>
    </row>
    <row r="3508" spans="1:6" ht="15">
      <c r="A3508" s="865" t="s">
        <v>15342</v>
      </c>
      <c r="B3508" s="873" t="s">
        <v>2162</v>
      </c>
      <c r="C3508" s="889" t="s">
        <v>2163</v>
      </c>
      <c r="D3508" s="881">
        <v>2750</v>
      </c>
      <c r="E3508" s="944"/>
      <c r="F3508" s="870" t="s">
        <v>14138</v>
      </c>
    </row>
    <row r="3509" spans="1:6" ht="15">
      <c r="A3509" s="865" t="s">
        <v>15343</v>
      </c>
      <c r="B3509" s="873" t="s">
        <v>2164</v>
      </c>
      <c r="C3509" s="889" t="s">
        <v>1059</v>
      </c>
      <c r="D3509" s="881">
        <v>950</v>
      </c>
      <c r="E3509" s="944"/>
      <c r="F3509" s="870" t="s">
        <v>14138</v>
      </c>
    </row>
    <row r="3510" spans="1:6" ht="15">
      <c r="A3510" s="865" t="s">
        <v>15344</v>
      </c>
      <c r="B3510" s="873" t="s">
        <v>1060</v>
      </c>
      <c r="C3510" s="889" t="s">
        <v>1061</v>
      </c>
      <c r="D3510" s="881">
        <v>1100</v>
      </c>
      <c r="E3510" s="944"/>
      <c r="F3510" s="870" t="s">
        <v>14138</v>
      </c>
    </row>
    <row r="3511" spans="1:6" ht="15">
      <c r="A3511" s="865" t="s">
        <v>15345</v>
      </c>
      <c r="B3511" s="873" t="s">
        <v>1062</v>
      </c>
      <c r="C3511" s="889" t="s">
        <v>1063</v>
      </c>
      <c r="D3511" s="881">
        <v>3300</v>
      </c>
      <c r="E3511" s="944"/>
      <c r="F3511" s="870" t="s">
        <v>14138</v>
      </c>
    </row>
    <row r="3512" spans="1:6" ht="15">
      <c r="A3512" s="865" t="s">
        <v>15346</v>
      </c>
      <c r="B3512" s="873" t="s">
        <v>1064</v>
      </c>
      <c r="C3512" s="889" t="s">
        <v>1065</v>
      </c>
      <c r="D3512" s="881">
        <v>2750</v>
      </c>
      <c r="E3512" s="944"/>
      <c r="F3512" s="870" t="s">
        <v>14138</v>
      </c>
    </row>
    <row r="3513" spans="1:6" ht="15">
      <c r="A3513" s="865" t="s">
        <v>15347</v>
      </c>
      <c r="B3513" s="873" t="s">
        <v>1066</v>
      </c>
      <c r="C3513" s="889" t="s">
        <v>1067</v>
      </c>
      <c r="D3513" s="881">
        <v>3200</v>
      </c>
      <c r="E3513" s="944"/>
      <c r="F3513" s="870" t="s">
        <v>14138</v>
      </c>
    </row>
    <row r="3514" spans="1:6" ht="30">
      <c r="A3514" s="865" t="s">
        <v>15348</v>
      </c>
      <c r="B3514" s="873" t="s">
        <v>1068</v>
      </c>
      <c r="C3514" s="889" t="s">
        <v>1069</v>
      </c>
      <c r="D3514" s="881">
        <v>3850</v>
      </c>
      <c r="E3514" s="944"/>
      <c r="F3514" s="870" t="s">
        <v>14138</v>
      </c>
    </row>
    <row r="3515" spans="1:6" ht="30">
      <c r="A3515" s="865" t="s">
        <v>15349</v>
      </c>
      <c r="B3515" s="873" t="s">
        <v>1070</v>
      </c>
      <c r="C3515" s="889" t="s">
        <v>1071</v>
      </c>
      <c r="D3515" s="881">
        <v>2750</v>
      </c>
      <c r="E3515" s="944"/>
      <c r="F3515" s="870" t="s">
        <v>14138</v>
      </c>
    </row>
    <row r="3516" spans="1:6" ht="30">
      <c r="A3516" s="865" t="s">
        <v>15350</v>
      </c>
      <c r="B3516" s="873" t="s">
        <v>1072</v>
      </c>
      <c r="C3516" s="889" t="s">
        <v>1073</v>
      </c>
      <c r="D3516" s="881">
        <v>3650</v>
      </c>
      <c r="E3516" s="944"/>
      <c r="F3516" s="870" t="s">
        <v>14138</v>
      </c>
    </row>
    <row r="3517" spans="1:6" ht="30">
      <c r="A3517" s="865" t="s">
        <v>15351</v>
      </c>
      <c r="B3517" s="873" t="s">
        <v>1074</v>
      </c>
      <c r="C3517" s="889" t="s">
        <v>1075</v>
      </c>
      <c r="D3517" s="881">
        <v>2400</v>
      </c>
      <c r="E3517" s="944"/>
      <c r="F3517" s="870" t="s">
        <v>14138</v>
      </c>
    </row>
    <row r="3518" spans="1:6" ht="30">
      <c r="A3518" s="865" t="s">
        <v>15352</v>
      </c>
      <c r="B3518" s="873" t="s">
        <v>1078</v>
      </c>
      <c r="C3518" s="889" t="s">
        <v>1079</v>
      </c>
      <c r="D3518" s="890">
        <v>350</v>
      </c>
      <c r="E3518" s="944"/>
      <c r="F3518" s="870" t="s">
        <v>14138</v>
      </c>
    </row>
    <row r="3519" spans="1:6" ht="30">
      <c r="A3519" s="865" t="s">
        <v>15353</v>
      </c>
      <c r="B3519" s="873" t="s">
        <v>1080</v>
      </c>
      <c r="C3519" s="889" t="s">
        <v>1081</v>
      </c>
      <c r="D3519" s="881">
        <v>6050</v>
      </c>
      <c r="E3519" s="944"/>
      <c r="F3519" s="870" t="s">
        <v>14138</v>
      </c>
    </row>
    <row r="3520" spans="1:6" ht="15">
      <c r="A3520" s="865" t="s">
        <v>7463</v>
      </c>
      <c r="B3520" s="873" t="s">
        <v>10832</v>
      </c>
      <c r="C3520" s="889" t="s">
        <v>10833</v>
      </c>
      <c r="D3520" s="890">
        <v>1100</v>
      </c>
      <c r="E3520" s="944"/>
      <c r="F3520" s="870" t="s">
        <v>14138</v>
      </c>
    </row>
    <row r="3521" spans="1:6" ht="30">
      <c r="A3521" s="865" t="s">
        <v>10837</v>
      </c>
      <c r="B3521" s="873" t="s">
        <v>10838</v>
      </c>
      <c r="C3521" s="889" t="s">
        <v>10839</v>
      </c>
      <c r="D3521" s="890">
        <v>1100</v>
      </c>
      <c r="E3521" s="944"/>
      <c r="F3521" s="870" t="s">
        <v>14138</v>
      </c>
    </row>
    <row r="3522" spans="1:6" ht="15">
      <c r="A3522" s="1010" t="s">
        <v>13332</v>
      </c>
      <c r="B3522" s="873" t="s">
        <v>13333</v>
      </c>
      <c r="C3522" s="889" t="s">
        <v>13334</v>
      </c>
      <c r="D3522" s="1015">
        <v>2000</v>
      </c>
      <c r="E3522" s="944"/>
      <c r="F3522" s="870" t="s">
        <v>14138</v>
      </c>
    </row>
    <row r="3523" spans="1:6" ht="30">
      <c r="A3523" s="1010" t="s">
        <v>13335</v>
      </c>
      <c r="B3523" s="873" t="s">
        <v>13336</v>
      </c>
      <c r="C3523" s="889" t="s">
        <v>13337</v>
      </c>
      <c r="D3523" s="1015">
        <v>3000</v>
      </c>
      <c r="E3523" s="944"/>
      <c r="F3523" s="870" t="s">
        <v>14138</v>
      </c>
    </row>
    <row r="3524" spans="1:6" ht="30">
      <c r="A3524" s="1010" t="s">
        <v>13338</v>
      </c>
      <c r="B3524" s="873" t="s">
        <v>13339</v>
      </c>
      <c r="C3524" s="889" t="s">
        <v>13340</v>
      </c>
      <c r="D3524" s="1015">
        <v>4500</v>
      </c>
      <c r="E3524" s="944"/>
      <c r="F3524" s="870" t="s">
        <v>14138</v>
      </c>
    </row>
    <row r="3525" spans="1:6" ht="30">
      <c r="A3525" s="865" t="s">
        <v>10834</v>
      </c>
      <c r="B3525" s="873" t="s">
        <v>10835</v>
      </c>
      <c r="C3525" s="889" t="s">
        <v>10836</v>
      </c>
      <c r="D3525" s="890">
        <v>5000</v>
      </c>
      <c r="E3525" s="944"/>
      <c r="F3525" s="870" t="s">
        <v>14138</v>
      </c>
    </row>
    <row r="3526" spans="1:6" ht="30">
      <c r="A3526" s="865" t="s">
        <v>10840</v>
      </c>
      <c r="B3526" s="873" t="s">
        <v>10841</v>
      </c>
      <c r="C3526" s="889" t="s">
        <v>10842</v>
      </c>
      <c r="D3526" s="890">
        <v>7000</v>
      </c>
      <c r="E3526" s="944"/>
      <c r="F3526" s="870" t="s">
        <v>14138</v>
      </c>
    </row>
    <row r="3527" spans="1:6" ht="15.75">
      <c r="A3527" s="865"/>
      <c r="B3527" s="873"/>
      <c r="C3527" s="918" t="s">
        <v>1809</v>
      </c>
      <c r="D3527" s="890"/>
      <c r="E3527" s="900"/>
      <c r="F3527" s="870" t="s">
        <v>14138</v>
      </c>
    </row>
    <row r="3528" spans="1:6" ht="15">
      <c r="A3528" s="865" t="s">
        <v>10354</v>
      </c>
      <c r="B3528" s="873" t="s">
        <v>1082</v>
      </c>
      <c r="C3528" s="889" t="s">
        <v>1083</v>
      </c>
      <c r="D3528" s="890">
        <v>2400</v>
      </c>
      <c r="E3528" s="944"/>
      <c r="F3528" s="870" t="s">
        <v>14138</v>
      </c>
    </row>
    <row r="3529" spans="1:6" ht="15">
      <c r="A3529" s="865" t="s">
        <v>10355</v>
      </c>
      <c r="B3529" s="873" t="s">
        <v>1084</v>
      </c>
      <c r="C3529" s="889" t="s">
        <v>1085</v>
      </c>
      <c r="D3529" s="890">
        <v>8600</v>
      </c>
      <c r="E3529" s="944"/>
      <c r="F3529" s="870" t="s">
        <v>14138</v>
      </c>
    </row>
    <row r="3530" spans="1:6" ht="15">
      <c r="A3530" s="865" t="s">
        <v>10356</v>
      </c>
      <c r="B3530" s="873" t="s">
        <v>1086</v>
      </c>
      <c r="C3530" s="889" t="s">
        <v>1087</v>
      </c>
      <c r="D3530" s="890">
        <v>9700</v>
      </c>
      <c r="E3530" s="944"/>
      <c r="F3530" s="870" t="s">
        <v>14138</v>
      </c>
    </row>
    <row r="3531" spans="1:6" ht="15">
      <c r="A3531" s="865" t="s">
        <v>10357</v>
      </c>
      <c r="B3531" s="873" t="s">
        <v>1088</v>
      </c>
      <c r="C3531" s="889" t="s">
        <v>1089</v>
      </c>
      <c r="D3531" s="890">
        <v>12100</v>
      </c>
      <c r="E3531" s="944"/>
      <c r="F3531" s="870" t="s">
        <v>14138</v>
      </c>
    </row>
    <row r="3532" spans="1:6" ht="15">
      <c r="A3532" s="865" t="s">
        <v>10358</v>
      </c>
      <c r="B3532" s="873" t="s">
        <v>1090</v>
      </c>
      <c r="C3532" s="889" t="s">
        <v>1091</v>
      </c>
      <c r="D3532" s="890">
        <v>14150</v>
      </c>
      <c r="E3532" s="944"/>
      <c r="F3532" s="870" t="s">
        <v>14138</v>
      </c>
    </row>
    <row r="3533" spans="1:6" ht="15">
      <c r="A3533" s="865" t="s">
        <v>10359</v>
      </c>
      <c r="B3533" s="873" t="s">
        <v>1092</v>
      </c>
      <c r="C3533" s="889" t="s">
        <v>1093</v>
      </c>
      <c r="D3533" s="890">
        <v>4700</v>
      </c>
      <c r="E3533" s="944"/>
      <c r="F3533" s="870" t="s">
        <v>14138</v>
      </c>
    </row>
    <row r="3534" spans="1:6" ht="15">
      <c r="A3534" s="865" t="s">
        <v>10843</v>
      </c>
      <c r="B3534" s="873" t="s">
        <v>10844</v>
      </c>
      <c r="C3534" s="889" t="s">
        <v>10845</v>
      </c>
      <c r="D3534" s="890">
        <v>3900</v>
      </c>
      <c r="E3534" s="944"/>
      <c r="F3534" s="870" t="s">
        <v>14138</v>
      </c>
    </row>
    <row r="3535" spans="1:6" ht="15">
      <c r="A3535" s="865" t="s">
        <v>10846</v>
      </c>
      <c r="B3535" s="873" t="s">
        <v>10847</v>
      </c>
      <c r="C3535" s="889" t="s">
        <v>10848</v>
      </c>
      <c r="D3535" s="890">
        <v>4900</v>
      </c>
      <c r="E3535" s="944"/>
      <c r="F3535" s="870" t="s">
        <v>14138</v>
      </c>
    </row>
    <row r="3536" spans="1:6" ht="30">
      <c r="A3536" s="865" t="s">
        <v>10849</v>
      </c>
      <c r="B3536" s="873" t="s">
        <v>10850</v>
      </c>
      <c r="C3536" s="889" t="s">
        <v>10851</v>
      </c>
      <c r="D3536" s="890">
        <v>6150</v>
      </c>
      <c r="E3536" s="944"/>
      <c r="F3536" s="870" t="s">
        <v>14138</v>
      </c>
    </row>
    <row r="3537" spans="1:6" ht="30">
      <c r="A3537" s="865" t="s">
        <v>2706</v>
      </c>
      <c r="B3537" s="873" t="s">
        <v>10852</v>
      </c>
      <c r="C3537" s="889" t="s">
        <v>10853</v>
      </c>
      <c r="D3537" s="890">
        <v>10650</v>
      </c>
      <c r="E3537" s="944"/>
      <c r="F3537" s="870" t="s">
        <v>14138</v>
      </c>
    </row>
    <row r="3538" spans="1:6" ht="30">
      <c r="A3538" s="865" t="s">
        <v>10854</v>
      </c>
      <c r="B3538" s="873" t="s">
        <v>10855</v>
      </c>
      <c r="C3538" s="889" t="s">
        <v>10856</v>
      </c>
      <c r="D3538" s="890">
        <v>9000</v>
      </c>
      <c r="E3538" s="944"/>
      <c r="F3538" s="870" t="s">
        <v>14138</v>
      </c>
    </row>
    <row r="3539" spans="1:6" ht="15">
      <c r="A3539" s="865" t="s">
        <v>10857</v>
      </c>
      <c r="B3539" s="873" t="s">
        <v>10858</v>
      </c>
      <c r="C3539" s="889" t="s">
        <v>10859</v>
      </c>
      <c r="D3539" s="890">
        <v>26400</v>
      </c>
      <c r="E3539" s="944"/>
      <c r="F3539" s="870" t="s">
        <v>14138</v>
      </c>
    </row>
    <row r="3540" spans="1:6" ht="15">
      <c r="A3540" s="865" t="s">
        <v>10860</v>
      </c>
      <c r="B3540" s="873" t="s">
        <v>10861</v>
      </c>
      <c r="C3540" s="889" t="s">
        <v>10862</v>
      </c>
      <c r="D3540" s="890">
        <v>34300</v>
      </c>
      <c r="E3540" s="944"/>
      <c r="F3540" s="870" t="s">
        <v>14138</v>
      </c>
    </row>
    <row r="3541" spans="1:6" ht="15">
      <c r="A3541" s="865" t="s">
        <v>10863</v>
      </c>
      <c r="B3541" s="873" t="s">
        <v>10864</v>
      </c>
      <c r="C3541" s="889" t="s">
        <v>10865</v>
      </c>
      <c r="D3541" s="890">
        <v>42150</v>
      </c>
      <c r="E3541" s="944"/>
      <c r="F3541" s="870" t="s">
        <v>14138</v>
      </c>
    </row>
    <row r="3542" spans="1:6" ht="15">
      <c r="A3542" s="865" t="s">
        <v>12047</v>
      </c>
      <c r="B3542" s="873" t="s">
        <v>12048</v>
      </c>
      <c r="C3542" s="889" t="s">
        <v>12049</v>
      </c>
      <c r="D3542" s="890">
        <v>4400</v>
      </c>
      <c r="E3542" s="944"/>
      <c r="F3542" s="870" t="s">
        <v>14138</v>
      </c>
    </row>
    <row r="3543" spans="1:6" ht="15.75">
      <c r="A3543" s="865"/>
      <c r="B3543" s="873"/>
      <c r="C3543" s="918" t="s">
        <v>5815</v>
      </c>
      <c r="D3543" s="890"/>
      <c r="E3543" s="898"/>
      <c r="F3543" s="870" t="s">
        <v>14138</v>
      </c>
    </row>
    <row r="3544" spans="1:6" ht="15">
      <c r="A3544" s="865" t="s">
        <v>15354</v>
      </c>
      <c r="B3544" s="873" t="s">
        <v>5817</v>
      </c>
      <c r="C3544" s="889" t="s">
        <v>5818</v>
      </c>
      <c r="D3544" s="890">
        <v>2400</v>
      </c>
      <c r="E3544" s="944"/>
      <c r="F3544" s="870" t="s">
        <v>14138</v>
      </c>
    </row>
    <row r="3545" spans="1:6" ht="15">
      <c r="A3545" s="865" t="s">
        <v>15355</v>
      </c>
      <c r="B3545" s="873" t="s">
        <v>5820</v>
      </c>
      <c r="C3545" s="889" t="s">
        <v>5821</v>
      </c>
      <c r="D3545" s="890">
        <v>3250</v>
      </c>
      <c r="E3545" s="944"/>
      <c r="F3545" s="870" t="s">
        <v>14138</v>
      </c>
    </row>
    <row r="3546" spans="1:6" ht="15">
      <c r="A3546" s="865" t="s">
        <v>15356</v>
      </c>
      <c r="B3546" s="873" t="s">
        <v>7098</v>
      </c>
      <c r="C3546" s="889" t="s">
        <v>7099</v>
      </c>
      <c r="D3546" s="890">
        <v>3750</v>
      </c>
      <c r="E3546" s="944"/>
      <c r="F3546" s="870" t="s">
        <v>14138</v>
      </c>
    </row>
    <row r="3547" spans="1:6" ht="15">
      <c r="A3547" s="865" t="s">
        <v>15357</v>
      </c>
      <c r="B3547" s="873" t="s">
        <v>7101</v>
      </c>
      <c r="C3547" s="889" t="s">
        <v>7102</v>
      </c>
      <c r="D3547" s="890">
        <v>1800</v>
      </c>
      <c r="E3547" s="944"/>
      <c r="F3547" s="870" t="s">
        <v>14138</v>
      </c>
    </row>
    <row r="3548" spans="1:6" ht="15">
      <c r="A3548" s="865" t="s">
        <v>15358</v>
      </c>
      <c r="B3548" s="873" t="s">
        <v>7104</v>
      </c>
      <c r="C3548" s="889" t="s">
        <v>7105</v>
      </c>
      <c r="D3548" s="890">
        <v>2900</v>
      </c>
      <c r="E3548" s="944"/>
      <c r="F3548" s="870" t="s">
        <v>14138</v>
      </c>
    </row>
    <row r="3549" spans="1:6" ht="30">
      <c r="A3549" s="865" t="s">
        <v>15359</v>
      </c>
      <c r="B3549" s="873" t="s">
        <v>7107</v>
      </c>
      <c r="C3549" s="889" t="s">
        <v>7108</v>
      </c>
      <c r="D3549" s="890">
        <v>2150</v>
      </c>
      <c r="E3549" s="944"/>
      <c r="F3549" s="870" t="s">
        <v>14138</v>
      </c>
    </row>
    <row r="3550" spans="1:6" ht="15.75">
      <c r="A3550" s="865"/>
      <c r="B3550" s="873"/>
      <c r="C3550" s="918" t="s">
        <v>6599</v>
      </c>
      <c r="D3550" s="890"/>
      <c r="E3550" s="900"/>
      <c r="F3550" s="870" t="s">
        <v>14138</v>
      </c>
    </row>
    <row r="3551" spans="1:6" ht="30">
      <c r="A3551" s="865" t="s">
        <v>10360</v>
      </c>
      <c r="B3551" s="873" t="s">
        <v>6104</v>
      </c>
      <c r="C3551" s="889" t="s">
        <v>13636</v>
      </c>
      <c r="D3551" s="890">
        <v>850</v>
      </c>
      <c r="E3551" s="944"/>
      <c r="F3551" s="870" t="s">
        <v>14138</v>
      </c>
    </row>
    <row r="3552" spans="1:6" ht="30">
      <c r="A3552" s="865" t="s">
        <v>10361</v>
      </c>
      <c r="B3552" s="873" t="s">
        <v>6106</v>
      </c>
      <c r="C3552" s="889" t="s">
        <v>6107</v>
      </c>
      <c r="D3552" s="890">
        <v>850</v>
      </c>
      <c r="E3552" s="944"/>
      <c r="F3552" s="870" t="s">
        <v>14138</v>
      </c>
    </row>
    <row r="3553" spans="1:7" ht="15">
      <c r="A3553" s="865" t="s">
        <v>10362</v>
      </c>
      <c r="B3553" s="873" t="s">
        <v>6108</v>
      </c>
      <c r="C3553" s="889" t="s">
        <v>6109</v>
      </c>
      <c r="D3553" s="890">
        <v>850</v>
      </c>
      <c r="E3553" s="944"/>
      <c r="F3553" s="870" t="s">
        <v>14138</v>
      </c>
    </row>
    <row r="3554" spans="1:7" ht="45">
      <c r="A3554" s="865" t="s">
        <v>15360</v>
      </c>
      <c r="B3554" s="873" t="s">
        <v>6111</v>
      </c>
      <c r="C3554" s="889" t="s">
        <v>6112</v>
      </c>
      <c r="D3554" s="890">
        <v>850</v>
      </c>
      <c r="E3554" s="944"/>
      <c r="F3554" s="870" t="s">
        <v>14138</v>
      </c>
    </row>
    <row r="3555" spans="1:7" ht="45">
      <c r="A3555" s="865" t="s">
        <v>15361</v>
      </c>
      <c r="B3555" s="873" t="s">
        <v>6113</v>
      </c>
      <c r="C3555" s="889" t="s">
        <v>7473</v>
      </c>
      <c r="D3555" s="890">
        <v>850</v>
      </c>
      <c r="E3555" s="944"/>
      <c r="F3555" s="870" t="s">
        <v>14138</v>
      </c>
    </row>
    <row r="3556" spans="1:7" ht="15">
      <c r="A3556" s="865" t="s">
        <v>7474</v>
      </c>
      <c r="B3556" s="873" t="s">
        <v>7475</v>
      </c>
      <c r="C3556" s="889" t="s">
        <v>7476</v>
      </c>
      <c r="D3556" s="890">
        <v>6050</v>
      </c>
      <c r="E3556" s="944"/>
      <c r="F3556" s="870" t="s">
        <v>14138</v>
      </c>
    </row>
    <row r="3557" spans="1:7" ht="45">
      <c r="A3557" s="865" t="s">
        <v>15362</v>
      </c>
      <c r="B3557" s="873" t="s">
        <v>7477</v>
      </c>
      <c r="C3557" s="889" t="s">
        <v>5042</v>
      </c>
      <c r="D3557" s="890">
        <v>9700</v>
      </c>
      <c r="E3557" s="944"/>
      <c r="F3557" s="870" t="s">
        <v>14138</v>
      </c>
    </row>
    <row r="3558" spans="1:7" ht="15.75">
      <c r="A3558" s="865"/>
      <c r="B3558" s="873"/>
      <c r="C3558" s="918" t="s">
        <v>5232</v>
      </c>
      <c r="D3558" s="890"/>
      <c r="E3558" s="900"/>
    </row>
    <row r="3559" spans="1:7" ht="15.75">
      <c r="A3559" s="865"/>
      <c r="B3559" s="873"/>
      <c r="C3559" s="918" t="s">
        <v>702</v>
      </c>
      <c r="D3559" s="890"/>
      <c r="E3559" s="900"/>
    </row>
    <row r="3560" spans="1:7" ht="15.75">
      <c r="A3560" s="865"/>
      <c r="B3560" s="873"/>
      <c r="C3560" s="918" t="s">
        <v>5233</v>
      </c>
      <c r="D3560" s="890"/>
      <c r="E3560" s="900"/>
    </row>
    <row r="3561" spans="1:7" ht="15">
      <c r="A3561" s="865" t="s">
        <v>15363</v>
      </c>
      <c r="B3561" s="873" t="s">
        <v>5235</v>
      </c>
      <c r="C3561" s="889" t="s">
        <v>5236</v>
      </c>
      <c r="D3561" s="890">
        <v>500</v>
      </c>
      <c r="E3561" s="944"/>
      <c r="F3561" s="855" t="s">
        <v>14138</v>
      </c>
    </row>
    <row r="3562" spans="1:7" ht="15">
      <c r="A3562" s="865" t="s">
        <v>15364</v>
      </c>
      <c r="B3562" s="873" t="s">
        <v>5237</v>
      </c>
      <c r="C3562" s="889" t="s">
        <v>3663</v>
      </c>
      <c r="D3562" s="890">
        <v>550</v>
      </c>
      <c r="E3562" s="944"/>
      <c r="F3562" s="855" t="s">
        <v>14138</v>
      </c>
    </row>
    <row r="3563" spans="1:7" ht="15">
      <c r="A3563" s="865" t="s">
        <v>15753</v>
      </c>
      <c r="B3563" s="873" t="s">
        <v>3665</v>
      </c>
      <c r="C3563" s="889" t="s">
        <v>3666</v>
      </c>
      <c r="D3563" s="890">
        <v>500</v>
      </c>
      <c r="E3563" s="944"/>
      <c r="F3563" s="855" t="s">
        <v>14138</v>
      </c>
    </row>
    <row r="3564" spans="1:7" ht="30">
      <c r="A3564" s="865" t="s">
        <v>10011</v>
      </c>
      <c r="B3564" s="873" t="s">
        <v>10190</v>
      </c>
      <c r="C3564" s="889" t="s">
        <v>10191</v>
      </c>
      <c r="D3564" s="890">
        <v>20900</v>
      </c>
      <c r="E3564" s="944"/>
      <c r="F3564" s="855" t="s">
        <v>14138</v>
      </c>
    </row>
    <row r="3565" spans="1:7" ht="30">
      <c r="A3565" s="1010" t="s">
        <v>13379</v>
      </c>
      <c r="B3565" s="873" t="s">
        <v>13380</v>
      </c>
      <c r="C3565" s="1011" t="s">
        <v>13381</v>
      </c>
      <c r="D3565" s="1015">
        <v>20000</v>
      </c>
      <c r="E3565" s="944"/>
      <c r="F3565" s="855" t="s">
        <v>14138</v>
      </c>
      <c r="G3565" s="870"/>
    </row>
    <row r="3566" spans="1:7" ht="30">
      <c r="A3566" s="865" t="s">
        <v>13604</v>
      </c>
      <c r="B3566" s="873" t="s">
        <v>13605</v>
      </c>
      <c r="C3566" s="864" t="s">
        <v>13854</v>
      </c>
      <c r="D3566" s="948">
        <v>4500</v>
      </c>
      <c r="E3566" s="944"/>
      <c r="F3566" s="855" t="s">
        <v>14138</v>
      </c>
      <c r="G3566" s="855" t="s">
        <v>13760</v>
      </c>
    </row>
    <row r="3567" spans="1:7" ht="30">
      <c r="A3567" s="865" t="s">
        <v>13881</v>
      </c>
      <c r="B3567" s="873" t="s">
        <v>13882</v>
      </c>
      <c r="C3567" s="864" t="s">
        <v>13883</v>
      </c>
      <c r="D3567" s="948">
        <v>3000</v>
      </c>
      <c r="E3567" s="944"/>
      <c r="F3567" s="855" t="s">
        <v>14138</v>
      </c>
      <c r="G3567" s="855" t="s">
        <v>13760</v>
      </c>
    </row>
    <row r="3568" spans="1:7" ht="15.75">
      <c r="A3568" s="865"/>
      <c r="B3568" s="873"/>
      <c r="C3568" s="918" t="s">
        <v>7146</v>
      </c>
      <c r="D3568" s="890"/>
      <c r="E3568" s="944"/>
      <c r="F3568" s="855" t="s">
        <v>14138</v>
      </c>
    </row>
    <row r="3569" spans="1:7" ht="15">
      <c r="A3569" s="865" t="s">
        <v>8254</v>
      </c>
      <c r="B3569" s="873" t="s">
        <v>3667</v>
      </c>
      <c r="C3569" s="889" t="s">
        <v>3668</v>
      </c>
      <c r="D3569" s="890">
        <v>660</v>
      </c>
      <c r="E3569" s="944"/>
      <c r="F3569" s="855" t="s">
        <v>14138</v>
      </c>
    </row>
    <row r="3570" spans="1:7" ht="15">
      <c r="A3570" s="865" t="s">
        <v>3669</v>
      </c>
      <c r="B3570" s="873" t="s">
        <v>3670</v>
      </c>
      <c r="C3570" s="889" t="s">
        <v>3671</v>
      </c>
      <c r="D3570" s="890">
        <v>1650</v>
      </c>
      <c r="E3570" s="944"/>
      <c r="F3570" s="855" t="s">
        <v>14138</v>
      </c>
    </row>
    <row r="3571" spans="1:7" ht="15">
      <c r="A3571" s="865" t="s">
        <v>8253</v>
      </c>
      <c r="B3571" s="873" t="s">
        <v>3672</v>
      </c>
      <c r="C3571" s="889" t="s">
        <v>3673</v>
      </c>
      <c r="D3571" s="890">
        <v>660</v>
      </c>
      <c r="E3571" s="944"/>
      <c r="F3571" s="855" t="s">
        <v>14138</v>
      </c>
    </row>
    <row r="3572" spans="1:7" ht="15.75">
      <c r="A3572" s="865" t="s">
        <v>15365</v>
      </c>
      <c r="B3572" s="873" t="s">
        <v>3674</v>
      </c>
      <c r="C3572" s="889" t="s">
        <v>3675</v>
      </c>
      <c r="D3572" s="890">
        <v>1100</v>
      </c>
      <c r="E3572" s="862" t="s">
        <v>5899</v>
      </c>
      <c r="F3572" s="855" t="s">
        <v>14138</v>
      </c>
    </row>
    <row r="3573" spans="1:7" ht="24">
      <c r="A3573" s="865" t="s">
        <v>15366</v>
      </c>
      <c r="B3573" s="873" t="s">
        <v>3677</v>
      </c>
      <c r="C3573" s="889" t="s">
        <v>3678</v>
      </c>
      <c r="D3573" s="890">
        <v>2420</v>
      </c>
      <c r="E3573" s="862" t="s">
        <v>5899</v>
      </c>
      <c r="F3573" s="855" t="s">
        <v>14138</v>
      </c>
    </row>
    <row r="3574" spans="1:7" ht="30">
      <c r="A3574" s="865" t="s">
        <v>3679</v>
      </c>
      <c r="B3574" s="873" t="s">
        <v>3680</v>
      </c>
      <c r="C3574" s="889" t="s">
        <v>3681</v>
      </c>
      <c r="D3574" s="890">
        <v>75900</v>
      </c>
      <c r="E3574" s="944"/>
      <c r="F3574" s="855" t="s">
        <v>14138</v>
      </c>
    </row>
    <row r="3575" spans="1:7" ht="15">
      <c r="A3575" s="865" t="s">
        <v>15367</v>
      </c>
      <c r="B3575" s="873" t="s">
        <v>3683</v>
      </c>
      <c r="C3575" s="889" t="s">
        <v>12584</v>
      </c>
      <c r="D3575" s="890">
        <v>24200</v>
      </c>
      <c r="E3575" s="944"/>
      <c r="F3575" s="855" t="s">
        <v>14138</v>
      </c>
    </row>
    <row r="3576" spans="1:7" ht="15">
      <c r="A3576" s="865" t="s">
        <v>8915</v>
      </c>
      <c r="B3576" s="873" t="s">
        <v>8916</v>
      </c>
      <c r="C3576" s="889" t="s">
        <v>12586</v>
      </c>
      <c r="D3576" s="890">
        <v>24200</v>
      </c>
      <c r="E3576" s="944"/>
      <c r="F3576" s="855" t="s">
        <v>14138</v>
      </c>
    </row>
    <row r="3577" spans="1:7" ht="45">
      <c r="A3577" s="865" t="s">
        <v>15368</v>
      </c>
      <c r="B3577" s="873" t="s">
        <v>3686</v>
      </c>
      <c r="C3577" s="889" t="s">
        <v>3687</v>
      </c>
      <c r="D3577" s="890">
        <v>2970</v>
      </c>
      <c r="E3577" s="944"/>
      <c r="F3577" s="855" t="s">
        <v>14138</v>
      </c>
    </row>
    <row r="3578" spans="1:7" ht="30">
      <c r="A3578" s="865" t="s">
        <v>15369</v>
      </c>
      <c r="B3578" s="873" t="s">
        <v>3689</v>
      </c>
      <c r="C3578" s="889" t="s">
        <v>13851</v>
      </c>
      <c r="D3578" s="890">
        <v>850</v>
      </c>
      <c r="E3578" s="944"/>
      <c r="F3578" s="855" t="s">
        <v>14138</v>
      </c>
      <c r="G3578" s="855" t="s">
        <v>13760</v>
      </c>
    </row>
    <row r="3579" spans="1:7" ht="15">
      <c r="A3579" s="865" t="s">
        <v>3691</v>
      </c>
      <c r="B3579" s="873" t="s">
        <v>3692</v>
      </c>
      <c r="C3579" s="889" t="s">
        <v>3693</v>
      </c>
      <c r="D3579" s="890">
        <v>360</v>
      </c>
      <c r="E3579" s="944"/>
      <c r="F3579" s="855" t="s">
        <v>14138</v>
      </c>
    </row>
    <row r="3580" spans="1:7" ht="15">
      <c r="A3580" s="865" t="s">
        <v>15370</v>
      </c>
      <c r="B3580" s="873" t="s">
        <v>3695</v>
      </c>
      <c r="C3580" s="889" t="s">
        <v>3696</v>
      </c>
      <c r="D3580" s="890">
        <v>1100</v>
      </c>
      <c r="E3580" s="944"/>
      <c r="F3580" s="855" t="s">
        <v>14138</v>
      </c>
    </row>
    <row r="3581" spans="1:7" ht="15">
      <c r="A3581" s="865" t="s">
        <v>15371</v>
      </c>
      <c r="B3581" s="873" t="s">
        <v>3698</v>
      </c>
      <c r="C3581" s="889" t="s">
        <v>3699</v>
      </c>
      <c r="D3581" s="890">
        <v>1100</v>
      </c>
      <c r="E3581" s="944"/>
      <c r="F3581" s="855" t="s">
        <v>14138</v>
      </c>
    </row>
    <row r="3582" spans="1:7" ht="24">
      <c r="A3582" s="865" t="s">
        <v>15372</v>
      </c>
      <c r="B3582" s="873" t="s">
        <v>3701</v>
      </c>
      <c r="C3582" s="889" t="s">
        <v>3702</v>
      </c>
      <c r="D3582" s="890">
        <v>460</v>
      </c>
      <c r="E3582" s="944"/>
      <c r="F3582" s="855" t="s">
        <v>14138</v>
      </c>
    </row>
    <row r="3583" spans="1:7" ht="15">
      <c r="A3583" s="865" t="s">
        <v>15373</v>
      </c>
      <c r="B3583" s="873" t="s">
        <v>3704</v>
      </c>
      <c r="C3583" s="889" t="s">
        <v>3705</v>
      </c>
      <c r="D3583" s="890">
        <v>330</v>
      </c>
      <c r="E3583" s="944"/>
      <c r="F3583" s="855" t="s">
        <v>14138</v>
      </c>
    </row>
    <row r="3584" spans="1:7" ht="15">
      <c r="A3584" s="865" t="s">
        <v>3709</v>
      </c>
      <c r="B3584" s="873" t="s">
        <v>3710</v>
      </c>
      <c r="C3584" s="889" t="s">
        <v>3711</v>
      </c>
      <c r="D3584" s="890">
        <v>2200</v>
      </c>
      <c r="E3584" s="944"/>
      <c r="F3584" s="855" t="s">
        <v>14138</v>
      </c>
    </row>
    <row r="3585" spans="1:7" ht="15">
      <c r="A3585" s="865" t="s">
        <v>15374</v>
      </c>
      <c r="B3585" s="873" t="s">
        <v>3713</v>
      </c>
      <c r="C3585" s="889" t="s">
        <v>3714</v>
      </c>
      <c r="D3585" s="890">
        <v>5500</v>
      </c>
      <c r="E3585" s="944"/>
      <c r="F3585" s="855" t="s">
        <v>14138</v>
      </c>
    </row>
    <row r="3586" spans="1:7" ht="15">
      <c r="A3586" s="865" t="s">
        <v>3715</v>
      </c>
      <c r="B3586" s="873" t="s">
        <v>3716</v>
      </c>
      <c r="C3586" s="889" t="s">
        <v>3717</v>
      </c>
      <c r="D3586" s="890">
        <v>280</v>
      </c>
      <c r="E3586" s="944"/>
      <c r="F3586" s="855" t="s">
        <v>14138</v>
      </c>
    </row>
    <row r="3587" spans="1:7" ht="15">
      <c r="A3587" s="865" t="s">
        <v>15375</v>
      </c>
      <c r="B3587" s="873" t="s">
        <v>3719</v>
      </c>
      <c r="C3587" s="889" t="s">
        <v>3720</v>
      </c>
      <c r="D3587" s="890">
        <v>1820</v>
      </c>
      <c r="E3587" s="944"/>
      <c r="F3587" s="855" t="s">
        <v>14138</v>
      </c>
    </row>
    <row r="3588" spans="1:7" ht="45">
      <c r="A3588" s="865" t="s">
        <v>3688</v>
      </c>
      <c r="B3588" s="873" t="s">
        <v>3722</v>
      </c>
      <c r="C3588" s="889" t="s">
        <v>3723</v>
      </c>
      <c r="D3588" s="890">
        <v>1100</v>
      </c>
      <c r="E3588" s="944"/>
      <c r="F3588" s="855" t="s">
        <v>14138</v>
      </c>
    </row>
    <row r="3589" spans="1:7" ht="15">
      <c r="A3589" s="865" t="s">
        <v>15376</v>
      </c>
      <c r="B3589" s="873" t="s">
        <v>3725</v>
      </c>
      <c r="C3589" s="889" t="s">
        <v>3726</v>
      </c>
      <c r="D3589" s="890">
        <v>2660</v>
      </c>
      <c r="E3589" s="944"/>
      <c r="F3589" s="855" t="s">
        <v>14138</v>
      </c>
    </row>
    <row r="3590" spans="1:7" ht="15">
      <c r="A3590" s="865" t="s">
        <v>3727</v>
      </c>
      <c r="B3590" s="873" t="s">
        <v>3728</v>
      </c>
      <c r="C3590" s="889" t="s">
        <v>3729</v>
      </c>
      <c r="D3590" s="890">
        <v>550</v>
      </c>
      <c r="E3590" s="944"/>
      <c r="F3590" s="855" t="s">
        <v>14138</v>
      </c>
    </row>
    <row r="3591" spans="1:7" ht="15">
      <c r="A3591" s="865" t="s">
        <v>8561</v>
      </c>
      <c r="B3591" s="873" t="s">
        <v>8562</v>
      </c>
      <c r="C3591" s="889" t="s">
        <v>8563</v>
      </c>
      <c r="D3591" s="890">
        <v>5500</v>
      </c>
      <c r="E3591" s="944"/>
      <c r="F3591" s="855" t="s">
        <v>14138</v>
      </c>
    </row>
    <row r="3592" spans="1:7" ht="30">
      <c r="A3592" s="865" t="s">
        <v>9840</v>
      </c>
      <c r="B3592" s="873" t="s">
        <v>9841</v>
      </c>
      <c r="C3592" s="889" t="s">
        <v>9842</v>
      </c>
      <c r="D3592" s="890">
        <v>5500</v>
      </c>
      <c r="E3592" s="944"/>
      <c r="F3592" s="855" t="s">
        <v>14138</v>
      </c>
    </row>
    <row r="3593" spans="1:7" ht="30">
      <c r="A3593" s="865" t="s">
        <v>10077</v>
      </c>
      <c r="B3593" s="873" t="s">
        <v>10082</v>
      </c>
      <c r="C3593" s="889" t="s">
        <v>10078</v>
      </c>
      <c r="D3593" s="890">
        <v>11000</v>
      </c>
      <c r="E3593" s="944"/>
      <c r="F3593" s="855" t="s">
        <v>14138</v>
      </c>
    </row>
    <row r="3594" spans="1:7" ht="15">
      <c r="A3594" s="865" t="s">
        <v>10012</v>
      </c>
      <c r="B3594" s="873" t="s">
        <v>10166</v>
      </c>
      <c r="C3594" s="889" t="s">
        <v>10155</v>
      </c>
      <c r="D3594" s="890">
        <v>700</v>
      </c>
      <c r="E3594" s="944"/>
      <c r="F3594" s="855" t="s">
        <v>14138</v>
      </c>
    </row>
    <row r="3595" spans="1:7" ht="15">
      <c r="A3595" s="865" t="s">
        <v>10657</v>
      </c>
      <c r="B3595" s="873" t="s">
        <v>10658</v>
      </c>
      <c r="C3595" s="889" t="s">
        <v>10659</v>
      </c>
      <c r="D3595" s="890">
        <v>2200</v>
      </c>
      <c r="E3595" s="944"/>
      <c r="F3595" s="855" t="s">
        <v>14138</v>
      </c>
    </row>
    <row r="3596" spans="1:7" ht="15">
      <c r="A3596" s="865" t="s">
        <v>12595</v>
      </c>
      <c r="B3596" s="873" t="s">
        <v>12596</v>
      </c>
      <c r="C3596" s="889" t="s">
        <v>12597</v>
      </c>
      <c r="D3596" s="890">
        <v>29700</v>
      </c>
      <c r="E3596" s="944"/>
      <c r="F3596" s="855" t="s">
        <v>14138</v>
      </c>
    </row>
    <row r="3597" spans="1:7" ht="15">
      <c r="A3597" s="1010" t="s">
        <v>13316</v>
      </c>
      <c r="B3597" s="873" t="s">
        <v>13317</v>
      </c>
      <c r="C3597" s="1011" t="s">
        <v>13318</v>
      </c>
      <c r="D3597" s="1015">
        <v>26000</v>
      </c>
      <c r="E3597" s="944"/>
      <c r="F3597" s="855" t="s">
        <v>14138</v>
      </c>
    </row>
    <row r="3598" spans="1:7" ht="15">
      <c r="A3598" s="865" t="s">
        <v>13606</v>
      </c>
      <c r="B3598" s="873" t="s">
        <v>13607</v>
      </c>
      <c r="C3598" s="889" t="s">
        <v>13608</v>
      </c>
      <c r="D3598" s="948">
        <v>300</v>
      </c>
      <c r="E3598" s="944"/>
      <c r="F3598" s="855" t="s">
        <v>14138</v>
      </c>
    </row>
    <row r="3599" spans="1:7" ht="15">
      <c r="A3599" s="865" t="s">
        <v>13609</v>
      </c>
      <c r="B3599" s="873" t="s">
        <v>13610</v>
      </c>
      <c r="C3599" s="889" t="s">
        <v>13611</v>
      </c>
      <c r="D3599" s="948">
        <v>300</v>
      </c>
      <c r="E3599" s="944"/>
      <c r="F3599" s="855" t="s">
        <v>14138</v>
      </c>
      <c r="G3599" s="855"/>
    </row>
    <row r="3600" spans="1:7" ht="15.75">
      <c r="A3600" s="1001"/>
      <c r="B3600" s="1002"/>
      <c r="C3600" s="1058" t="s">
        <v>1809</v>
      </c>
      <c r="D3600" s="998"/>
      <c r="E3600" s="999"/>
      <c r="F3600" s="855" t="s">
        <v>14138</v>
      </c>
    </row>
    <row r="3601" spans="1:7" ht="30">
      <c r="A3601" s="1001" t="s">
        <v>10363</v>
      </c>
      <c r="B3601" s="1002" t="s">
        <v>3730</v>
      </c>
      <c r="C3601" s="1003" t="s">
        <v>3731</v>
      </c>
      <c r="D3601" s="998">
        <v>16210</v>
      </c>
      <c r="E3601" s="999"/>
      <c r="F3601" s="855" t="s">
        <v>14138</v>
      </c>
    </row>
    <row r="3602" spans="1:7" ht="45">
      <c r="A3602" s="1001" t="s">
        <v>10364</v>
      </c>
      <c r="B3602" s="1002" t="s">
        <v>3732</v>
      </c>
      <c r="C3602" s="1003" t="s">
        <v>8650</v>
      </c>
      <c r="D3602" s="998">
        <v>12950</v>
      </c>
      <c r="E3602" s="999"/>
      <c r="F3602" s="855" t="s">
        <v>14138</v>
      </c>
    </row>
    <row r="3603" spans="1:7" ht="30">
      <c r="A3603" s="1001" t="s">
        <v>10365</v>
      </c>
      <c r="B3603" s="1002" t="s">
        <v>3733</v>
      </c>
      <c r="C3603" s="1059" t="s">
        <v>3734</v>
      </c>
      <c r="D3603" s="998">
        <v>8110</v>
      </c>
      <c r="E3603" s="999"/>
      <c r="F3603" s="855" t="s">
        <v>14138</v>
      </c>
    </row>
    <row r="3604" spans="1:7" ht="15.75">
      <c r="A3604" s="865"/>
      <c r="B3604" s="873"/>
      <c r="C3604" s="918" t="s">
        <v>6599</v>
      </c>
      <c r="D3604" s="890"/>
      <c r="E3604" s="944"/>
      <c r="F3604" s="855" t="s">
        <v>14138</v>
      </c>
    </row>
    <row r="3605" spans="1:7" ht="15">
      <c r="A3605" s="865" t="s">
        <v>3735</v>
      </c>
      <c r="B3605" s="873" t="s">
        <v>3736</v>
      </c>
      <c r="C3605" s="889" t="s">
        <v>3737</v>
      </c>
      <c r="D3605" s="890">
        <v>600</v>
      </c>
      <c r="E3605" s="944"/>
      <c r="F3605" s="855" t="s">
        <v>14138</v>
      </c>
    </row>
    <row r="3606" spans="1:7" ht="15">
      <c r="A3606" s="865" t="s">
        <v>3744</v>
      </c>
      <c r="B3606" s="873" t="s">
        <v>3739</v>
      </c>
      <c r="C3606" s="889" t="s">
        <v>3740</v>
      </c>
      <c r="D3606" s="890">
        <v>1000</v>
      </c>
      <c r="E3606" s="944"/>
      <c r="F3606" s="855" t="s">
        <v>14138</v>
      </c>
    </row>
    <row r="3607" spans="1:7" ht="15">
      <c r="A3607" s="865" t="s">
        <v>15377</v>
      </c>
      <c r="B3607" s="873" t="s">
        <v>3742</v>
      </c>
      <c r="C3607" s="889" t="s">
        <v>3743</v>
      </c>
      <c r="D3607" s="890">
        <v>1000</v>
      </c>
      <c r="E3607" s="944"/>
      <c r="F3607" s="855" t="s">
        <v>14138</v>
      </c>
    </row>
    <row r="3608" spans="1:7" ht="15">
      <c r="A3608" s="865" t="s">
        <v>15378</v>
      </c>
      <c r="B3608" s="873" t="s">
        <v>3745</v>
      </c>
      <c r="C3608" s="889" t="s">
        <v>3746</v>
      </c>
      <c r="D3608" s="890">
        <v>1200</v>
      </c>
      <c r="E3608" s="944"/>
      <c r="F3608" s="855" t="s">
        <v>14138</v>
      </c>
    </row>
    <row r="3609" spans="1:7" ht="15">
      <c r="A3609" s="865" t="s">
        <v>15379</v>
      </c>
      <c r="B3609" s="873" t="s">
        <v>3748</v>
      </c>
      <c r="C3609" s="889" t="s">
        <v>3749</v>
      </c>
      <c r="D3609" s="890">
        <v>230</v>
      </c>
      <c r="E3609" s="944"/>
      <c r="F3609" s="855" t="s">
        <v>14138</v>
      </c>
    </row>
    <row r="3610" spans="1:7" ht="15">
      <c r="A3610" s="865" t="s">
        <v>15380</v>
      </c>
      <c r="B3610" s="873" t="s">
        <v>3751</v>
      </c>
      <c r="C3610" s="889" t="s">
        <v>13850</v>
      </c>
      <c r="D3610" s="890">
        <v>900</v>
      </c>
      <c r="E3610" s="944"/>
      <c r="F3610" s="855" t="s">
        <v>14138</v>
      </c>
      <c r="G3610" s="855" t="s">
        <v>13760</v>
      </c>
    </row>
    <row r="3611" spans="1:7" ht="15">
      <c r="A3611" s="865" t="s">
        <v>3808</v>
      </c>
      <c r="B3611" s="873" t="s">
        <v>3754</v>
      </c>
      <c r="C3611" s="889" t="s">
        <v>3755</v>
      </c>
      <c r="D3611" s="890">
        <v>360</v>
      </c>
      <c r="E3611" s="944"/>
      <c r="F3611" s="855" t="s">
        <v>14138</v>
      </c>
    </row>
    <row r="3612" spans="1:7" ht="15">
      <c r="A3612" s="865" t="s">
        <v>15381</v>
      </c>
      <c r="B3612" s="873" t="s">
        <v>3757</v>
      </c>
      <c r="C3612" s="889" t="s">
        <v>3758</v>
      </c>
      <c r="D3612" s="890">
        <v>360</v>
      </c>
      <c r="E3612" s="944"/>
      <c r="F3612" s="855" t="s">
        <v>14138</v>
      </c>
    </row>
    <row r="3613" spans="1:7" ht="15">
      <c r="A3613" s="865" t="s">
        <v>3787</v>
      </c>
      <c r="B3613" s="873" t="s">
        <v>3760</v>
      </c>
      <c r="C3613" s="889" t="s">
        <v>3761</v>
      </c>
      <c r="D3613" s="890">
        <v>360</v>
      </c>
      <c r="E3613" s="944"/>
      <c r="F3613" s="855" t="s">
        <v>14138</v>
      </c>
    </row>
    <row r="3614" spans="1:7" ht="30">
      <c r="A3614" s="865" t="s">
        <v>15382</v>
      </c>
      <c r="B3614" s="873" t="s">
        <v>3763</v>
      </c>
      <c r="C3614" s="894" t="s">
        <v>11045</v>
      </c>
      <c r="D3614" s="890">
        <v>810</v>
      </c>
      <c r="E3614" s="909"/>
      <c r="F3614" s="855" t="s">
        <v>14138</v>
      </c>
    </row>
    <row r="3615" spans="1:7" ht="15">
      <c r="A3615" s="865" t="s">
        <v>15383</v>
      </c>
      <c r="B3615" s="873" t="s">
        <v>3764</v>
      </c>
      <c r="C3615" s="889" t="s">
        <v>3765</v>
      </c>
      <c r="D3615" s="890">
        <v>190</v>
      </c>
      <c r="E3615" s="944"/>
      <c r="F3615" s="855" t="s">
        <v>14138</v>
      </c>
    </row>
    <row r="3616" spans="1:7" ht="15">
      <c r="A3616" s="865" t="s">
        <v>3766</v>
      </c>
      <c r="B3616" s="873" t="s">
        <v>3767</v>
      </c>
      <c r="C3616" s="889" t="s">
        <v>3768</v>
      </c>
      <c r="D3616" s="890">
        <v>190</v>
      </c>
      <c r="E3616" s="944"/>
      <c r="F3616" s="855" t="s">
        <v>14138</v>
      </c>
    </row>
    <row r="3617" spans="1:7" ht="15">
      <c r="A3617" s="865" t="s">
        <v>3769</v>
      </c>
      <c r="B3617" s="873" t="s">
        <v>3770</v>
      </c>
      <c r="C3617" s="889" t="s">
        <v>3771</v>
      </c>
      <c r="D3617" s="890">
        <v>360</v>
      </c>
      <c r="E3617" s="944"/>
      <c r="F3617" s="855" t="s">
        <v>14138</v>
      </c>
    </row>
    <row r="3618" spans="1:7" ht="15">
      <c r="A3618" s="865" t="s">
        <v>15384</v>
      </c>
      <c r="B3618" s="873" t="s">
        <v>3773</v>
      </c>
      <c r="C3618" s="889" t="s">
        <v>3774</v>
      </c>
      <c r="D3618" s="890">
        <v>190</v>
      </c>
      <c r="E3618" s="944"/>
      <c r="F3618" s="855" t="s">
        <v>14138</v>
      </c>
    </row>
    <row r="3619" spans="1:7" ht="45">
      <c r="A3619" s="865" t="s">
        <v>15385</v>
      </c>
      <c r="B3619" s="873" t="s">
        <v>3776</v>
      </c>
      <c r="C3619" s="889" t="s">
        <v>3777</v>
      </c>
      <c r="D3619" s="890">
        <v>1060</v>
      </c>
      <c r="E3619" s="944"/>
      <c r="F3619" s="855" t="s">
        <v>14138</v>
      </c>
    </row>
    <row r="3620" spans="1:7" ht="15">
      <c r="A3620" s="865" t="s">
        <v>15386</v>
      </c>
      <c r="B3620" s="873" t="s">
        <v>3779</v>
      </c>
      <c r="C3620" s="889" t="s">
        <v>3780</v>
      </c>
      <c r="D3620" s="890">
        <v>550</v>
      </c>
      <c r="E3620" s="944"/>
      <c r="F3620" s="855" t="s">
        <v>14138</v>
      </c>
    </row>
    <row r="3621" spans="1:7" ht="15">
      <c r="A3621" s="865" t="s">
        <v>3781</v>
      </c>
      <c r="B3621" s="873" t="s">
        <v>3782</v>
      </c>
      <c r="C3621" s="889" t="s">
        <v>3783</v>
      </c>
      <c r="D3621" s="890">
        <v>770</v>
      </c>
      <c r="E3621" s="944"/>
      <c r="F3621" s="855" t="s">
        <v>14138</v>
      </c>
    </row>
    <row r="3622" spans="1:7" ht="15">
      <c r="A3622" s="878" t="s">
        <v>3784</v>
      </c>
      <c r="B3622" s="873" t="s">
        <v>3785</v>
      </c>
      <c r="C3622" s="934" t="s">
        <v>3786</v>
      </c>
      <c r="D3622" s="890">
        <v>770</v>
      </c>
      <c r="E3622" s="944"/>
      <c r="F3622" s="855" t="s">
        <v>14138</v>
      </c>
    </row>
    <row r="3623" spans="1:7" ht="15">
      <c r="A3623" s="865" t="s">
        <v>15387</v>
      </c>
      <c r="B3623" s="873" t="s">
        <v>3788</v>
      </c>
      <c r="C3623" s="889" t="s">
        <v>3789</v>
      </c>
      <c r="D3623" s="890">
        <v>970</v>
      </c>
      <c r="E3623" s="944"/>
      <c r="F3623" s="855" t="s">
        <v>14138</v>
      </c>
    </row>
    <row r="3624" spans="1:7" ht="15">
      <c r="A3624" s="865" t="s">
        <v>15388</v>
      </c>
      <c r="B3624" s="873" t="s">
        <v>3791</v>
      </c>
      <c r="C3624" s="889" t="s">
        <v>3792</v>
      </c>
      <c r="D3624" s="890">
        <v>500</v>
      </c>
      <c r="E3624" s="944"/>
      <c r="F3624" s="855" t="s">
        <v>14138</v>
      </c>
    </row>
    <row r="3625" spans="1:7" ht="15">
      <c r="A3625" s="865" t="s">
        <v>15389</v>
      </c>
      <c r="B3625" s="873" t="s">
        <v>3794</v>
      </c>
      <c r="C3625" s="889" t="s">
        <v>3795</v>
      </c>
      <c r="D3625" s="890">
        <v>850</v>
      </c>
      <c r="E3625" s="944"/>
      <c r="F3625" s="855" t="s">
        <v>14138</v>
      </c>
    </row>
    <row r="3626" spans="1:7" ht="15">
      <c r="A3626" s="865" t="s">
        <v>3796</v>
      </c>
      <c r="B3626" s="873" t="s">
        <v>3797</v>
      </c>
      <c r="C3626" s="889" t="s">
        <v>3798</v>
      </c>
      <c r="D3626" s="890">
        <v>3850</v>
      </c>
      <c r="E3626" s="944"/>
      <c r="F3626" s="855" t="s">
        <v>14138</v>
      </c>
    </row>
    <row r="3627" spans="1:7" ht="45">
      <c r="A3627" s="865" t="s">
        <v>3801</v>
      </c>
      <c r="B3627" s="873" t="s">
        <v>3802</v>
      </c>
      <c r="C3627" s="894" t="s">
        <v>11047</v>
      </c>
      <c r="D3627" s="890">
        <v>1940</v>
      </c>
      <c r="E3627" s="944"/>
      <c r="F3627" s="855" t="s">
        <v>14138</v>
      </c>
    </row>
    <row r="3628" spans="1:7" ht="15">
      <c r="A3628" s="865" t="s">
        <v>3803</v>
      </c>
      <c r="B3628" s="873" t="s">
        <v>3804</v>
      </c>
      <c r="C3628" s="889" t="s">
        <v>3805</v>
      </c>
      <c r="D3628" s="890">
        <v>280</v>
      </c>
      <c r="E3628" s="944"/>
      <c r="F3628" s="855" t="s">
        <v>14138</v>
      </c>
    </row>
    <row r="3629" spans="1:7" ht="30">
      <c r="A3629" s="865" t="s">
        <v>15390</v>
      </c>
      <c r="B3629" s="873" t="s">
        <v>3807</v>
      </c>
      <c r="C3629" s="889" t="s">
        <v>8651</v>
      </c>
      <c r="D3629" s="890">
        <v>970</v>
      </c>
      <c r="E3629" s="944"/>
      <c r="F3629" s="855" t="s">
        <v>14138</v>
      </c>
    </row>
    <row r="3630" spans="1:7" ht="30">
      <c r="A3630" s="865" t="s">
        <v>15754</v>
      </c>
      <c r="B3630" s="873" t="s">
        <v>3809</v>
      </c>
      <c r="C3630" s="889" t="s">
        <v>3810</v>
      </c>
      <c r="D3630" s="890">
        <v>1820</v>
      </c>
      <c r="E3630" s="944"/>
      <c r="F3630" s="855" t="s">
        <v>14138</v>
      </c>
    </row>
    <row r="3631" spans="1:7" ht="15">
      <c r="A3631" s="865" t="s">
        <v>10158</v>
      </c>
      <c r="B3631" s="873" t="s">
        <v>10366</v>
      </c>
      <c r="C3631" s="889" t="s">
        <v>10153</v>
      </c>
      <c r="D3631" s="890">
        <v>1650</v>
      </c>
      <c r="E3631" s="944"/>
      <c r="F3631" s="855" t="s">
        <v>14138</v>
      </c>
    </row>
    <row r="3632" spans="1:7" ht="30">
      <c r="A3632" s="877" t="s">
        <v>3811</v>
      </c>
      <c r="B3632" s="873" t="s">
        <v>3812</v>
      </c>
      <c r="C3632" s="894" t="s">
        <v>13853</v>
      </c>
      <c r="D3632" s="890">
        <v>2200</v>
      </c>
      <c r="E3632" s="944"/>
      <c r="F3632" s="855" t="s">
        <v>14138</v>
      </c>
      <c r="G3632" s="855" t="s">
        <v>13760</v>
      </c>
    </row>
    <row r="3633" spans="1:7" ht="15">
      <c r="A3633" s="865" t="s">
        <v>3813</v>
      </c>
      <c r="B3633" s="873" t="s">
        <v>3814</v>
      </c>
      <c r="C3633" s="889" t="s">
        <v>3815</v>
      </c>
      <c r="D3633" s="890">
        <v>370</v>
      </c>
      <c r="E3633" s="944"/>
      <c r="F3633" s="855" t="s">
        <v>14138</v>
      </c>
    </row>
    <row r="3634" spans="1:7" ht="15">
      <c r="A3634" s="865" t="s">
        <v>3816</v>
      </c>
      <c r="B3634" s="873" t="s">
        <v>3817</v>
      </c>
      <c r="C3634" s="889" t="s">
        <v>3818</v>
      </c>
      <c r="D3634" s="890">
        <v>230</v>
      </c>
      <c r="E3634" s="944"/>
      <c r="F3634" s="855" t="s">
        <v>14138</v>
      </c>
    </row>
    <row r="3635" spans="1:7" ht="15">
      <c r="A3635" s="865" t="s">
        <v>15391</v>
      </c>
      <c r="B3635" s="873" t="s">
        <v>3820</v>
      </c>
      <c r="C3635" s="889" t="s">
        <v>3821</v>
      </c>
      <c r="D3635" s="890">
        <v>280</v>
      </c>
      <c r="E3635" s="944"/>
      <c r="F3635" s="855" t="s">
        <v>14138</v>
      </c>
    </row>
    <row r="3636" spans="1:7" ht="15">
      <c r="A3636" s="865" t="s">
        <v>3832</v>
      </c>
      <c r="B3636" s="873" t="s">
        <v>3833</v>
      </c>
      <c r="C3636" s="889" t="s">
        <v>3834</v>
      </c>
      <c r="D3636" s="890">
        <v>440</v>
      </c>
      <c r="E3636" s="944"/>
      <c r="F3636" s="855" t="s">
        <v>14138</v>
      </c>
    </row>
    <row r="3637" spans="1:7" ht="15">
      <c r="A3637" s="865" t="s">
        <v>3835</v>
      </c>
      <c r="B3637" s="873" t="s">
        <v>3836</v>
      </c>
      <c r="C3637" s="889" t="s">
        <v>3837</v>
      </c>
      <c r="D3637" s="890">
        <v>220</v>
      </c>
      <c r="E3637" s="944"/>
      <c r="F3637" s="855" t="s">
        <v>14138</v>
      </c>
    </row>
    <row r="3638" spans="1:7" ht="15">
      <c r="A3638" s="865" t="s">
        <v>15392</v>
      </c>
      <c r="B3638" s="873" t="s">
        <v>3839</v>
      </c>
      <c r="C3638" s="889" t="s">
        <v>3840</v>
      </c>
      <c r="D3638" s="890">
        <v>290</v>
      </c>
      <c r="E3638" s="944"/>
      <c r="F3638" s="855" t="s">
        <v>14138</v>
      </c>
    </row>
    <row r="3639" spans="1:7" ht="15">
      <c r="A3639" s="865" t="s">
        <v>15393</v>
      </c>
      <c r="B3639" s="873" t="s">
        <v>3841</v>
      </c>
      <c r="C3639" s="889" t="s">
        <v>3842</v>
      </c>
      <c r="D3639" s="890">
        <v>910</v>
      </c>
      <c r="E3639" s="944"/>
      <c r="F3639" s="855" t="s">
        <v>14138</v>
      </c>
    </row>
    <row r="3640" spans="1:7" ht="15">
      <c r="A3640" s="865" t="s">
        <v>3843</v>
      </c>
      <c r="B3640" s="873" t="s">
        <v>3844</v>
      </c>
      <c r="C3640" s="933" t="s">
        <v>3845</v>
      </c>
      <c r="D3640" s="890">
        <v>9900</v>
      </c>
      <c r="E3640" s="904"/>
      <c r="F3640" s="855" t="s">
        <v>14138</v>
      </c>
    </row>
    <row r="3641" spans="1:7" ht="15">
      <c r="A3641" s="878" t="s">
        <v>8237</v>
      </c>
      <c r="B3641" s="873" t="s">
        <v>3846</v>
      </c>
      <c r="C3641" s="926" t="s">
        <v>7594</v>
      </c>
      <c r="D3641" s="890">
        <v>18150</v>
      </c>
      <c r="E3641" s="904"/>
      <c r="F3641" s="855" t="s">
        <v>14138</v>
      </c>
    </row>
    <row r="3642" spans="1:7" ht="15">
      <c r="A3642" s="878" t="s">
        <v>8238</v>
      </c>
      <c r="B3642" s="873" t="s">
        <v>3847</v>
      </c>
      <c r="C3642" s="926" t="s">
        <v>7593</v>
      </c>
      <c r="D3642" s="890">
        <v>22000</v>
      </c>
      <c r="E3642" s="904"/>
      <c r="F3642" s="855" t="s">
        <v>14138</v>
      </c>
      <c r="G3642" s="855"/>
    </row>
    <row r="3643" spans="1:7" ht="15">
      <c r="A3643" s="865" t="s">
        <v>15394</v>
      </c>
      <c r="B3643" s="873" t="s">
        <v>3849</v>
      </c>
      <c r="C3643" s="889" t="s">
        <v>3850</v>
      </c>
      <c r="D3643" s="890">
        <v>1100</v>
      </c>
      <c r="E3643" s="944"/>
      <c r="F3643" s="855" t="s">
        <v>14138</v>
      </c>
    </row>
    <row r="3644" spans="1:7" ht="15">
      <c r="A3644" s="865" t="s">
        <v>15395</v>
      </c>
      <c r="B3644" s="873" t="s">
        <v>3852</v>
      </c>
      <c r="C3644" s="889" t="s">
        <v>3853</v>
      </c>
      <c r="D3644" s="890">
        <v>460</v>
      </c>
      <c r="E3644" s="944"/>
      <c r="F3644" s="855" t="s">
        <v>14138</v>
      </c>
    </row>
    <row r="3645" spans="1:7" ht="30">
      <c r="A3645" s="865" t="s">
        <v>15396</v>
      </c>
      <c r="B3645" s="873" t="s">
        <v>3855</v>
      </c>
      <c r="C3645" s="889" t="s">
        <v>3856</v>
      </c>
      <c r="D3645" s="890">
        <v>1210</v>
      </c>
      <c r="E3645" s="944"/>
      <c r="F3645" s="855" t="s">
        <v>14138</v>
      </c>
    </row>
    <row r="3646" spans="1:7" ht="15">
      <c r="A3646" s="878" t="s">
        <v>3857</v>
      </c>
      <c r="B3646" s="873" t="s">
        <v>3858</v>
      </c>
      <c r="C3646" s="926" t="s">
        <v>3859</v>
      </c>
      <c r="D3646" s="890">
        <v>230</v>
      </c>
      <c r="E3646" s="904"/>
      <c r="F3646" s="855" t="s">
        <v>14138</v>
      </c>
      <c r="G3646" s="855"/>
    </row>
    <row r="3647" spans="1:7" ht="15">
      <c r="A3647" s="878" t="s">
        <v>3664</v>
      </c>
      <c r="B3647" s="873" t="s">
        <v>3861</v>
      </c>
      <c r="C3647" s="926" t="s">
        <v>7709</v>
      </c>
      <c r="D3647" s="890">
        <v>280</v>
      </c>
      <c r="E3647" s="904"/>
      <c r="F3647" s="855" t="s">
        <v>14138</v>
      </c>
      <c r="G3647" s="855"/>
    </row>
    <row r="3648" spans="1:7" ht="15">
      <c r="A3648" s="878" t="s">
        <v>15397</v>
      </c>
      <c r="B3648" s="873" t="s">
        <v>3863</v>
      </c>
      <c r="C3648" s="926" t="s">
        <v>13852</v>
      </c>
      <c r="D3648" s="890">
        <v>1100</v>
      </c>
      <c r="E3648" s="904"/>
      <c r="F3648" s="855" t="s">
        <v>14138</v>
      </c>
      <c r="G3648" s="855" t="s">
        <v>13760</v>
      </c>
    </row>
    <row r="3649" spans="1:7" ht="90">
      <c r="A3649" s="865" t="s">
        <v>10368</v>
      </c>
      <c r="B3649" s="873" t="s">
        <v>5162</v>
      </c>
      <c r="C3649" s="889" t="s">
        <v>5163</v>
      </c>
      <c r="D3649" s="890">
        <v>6600</v>
      </c>
      <c r="E3649" s="944"/>
      <c r="F3649" s="855" t="s">
        <v>14138</v>
      </c>
    </row>
    <row r="3650" spans="1:7" ht="15">
      <c r="A3650" s="865" t="s">
        <v>13601</v>
      </c>
      <c r="B3650" s="873" t="s">
        <v>13602</v>
      </c>
      <c r="C3650" s="889" t="s">
        <v>13603</v>
      </c>
      <c r="D3650" s="948">
        <v>1650</v>
      </c>
      <c r="E3650" s="944"/>
      <c r="F3650" s="855" t="s">
        <v>14138</v>
      </c>
      <c r="G3650" s="855"/>
    </row>
    <row r="3651" spans="1:7" ht="15">
      <c r="A3651" s="865" t="s">
        <v>13830</v>
      </c>
      <c r="B3651" s="873" t="s">
        <v>13831</v>
      </c>
      <c r="C3651" s="889" t="s">
        <v>13832</v>
      </c>
      <c r="D3651" s="948">
        <v>2500</v>
      </c>
      <c r="E3651" s="944"/>
      <c r="F3651" s="855" t="s">
        <v>14138</v>
      </c>
      <c r="G3651" s="855" t="s">
        <v>13760</v>
      </c>
    </row>
    <row r="3652" spans="1:7" ht="15">
      <c r="A3652" s="865" t="s">
        <v>13833</v>
      </c>
      <c r="B3652" s="873" t="s">
        <v>13834</v>
      </c>
      <c r="C3652" s="889" t="s">
        <v>13835</v>
      </c>
      <c r="D3652" s="948">
        <v>3500</v>
      </c>
      <c r="E3652" s="944"/>
      <c r="F3652" s="855" t="s">
        <v>14138</v>
      </c>
      <c r="G3652" s="855" t="s">
        <v>13760</v>
      </c>
    </row>
    <row r="3653" spans="1:7" ht="30">
      <c r="A3653" s="865" t="s">
        <v>13836</v>
      </c>
      <c r="B3653" s="873" t="s">
        <v>13837</v>
      </c>
      <c r="C3653" s="889" t="s">
        <v>13838</v>
      </c>
      <c r="D3653" s="948">
        <v>2000</v>
      </c>
      <c r="E3653" s="944"/>
      <c r="F3653" s="855" t="s">
        <v>14138</v>
      </c>
      <c r="G3653" s="855" t="s">
        <v>13760</v>
      </c>
    </row>
    <row r="3654" spans="1:7" ht="30">
      <c r="A3654" s="865" t="s">
        <v>13839</v>
      </c>
      <c r="B3654" s="873" t="s">
        <v>13840</v>
      </c>
      <c r="C3654" s="889" t="s">
        <v>13841</v>
      </c>
      <c r="D3654" s="948">
        <v>2500</v>
      </c>
      <c r="E3654" s="944"/>
      <c r="F3654" s="855" t="s">
        <v>14138</v>
      </c>
      <c r="G3654" s="855" t="s">
        <v>13760</v>
      </c>
    </row>
    <row r="3655" spans="1:7" ht="15.75">
      <c r="A3655" s="865"/>
      <c r="B3655" s="873"/>
      <c r="C3655" s="918" t="s">
        <v>7444</v>
      </c>
      <c r="D3655" s="890"/>
      <c r="E3655" s="898"/>
      <c r="F3655" s="855" t="s">
        <v>14138</v>
      </c>
    </row>
    <row r="3656" spans="1:7" ht="15.75">
      <c r="A3656" s="915"/>
      <c r="B3656" s="915"/>
      <c r="C3656" s="918" t="s">
        <v>5164</v>
      </c>
      <c r="D3656" s="924"/>
      <c r="E3656" s="898"/>
      <c r="F3656" s="855" t="s">
        <v>14138</v>
      </c>
    </row>
    <row r="3657" spans="1:7" ht="15">
      <c r="A3657" s="865" t="s">
        <v>10025</v>
      </c>
      <c r="B3657" s="873" t="s">
        <v>10040</v>
      </c>
      <c r="C3657" s="889" t="s">
        <v>10026</v>
      </c>
      <c r="D3657" s="890">
        <v>55000</v>
      </c>
      <c r="E3657" s="944"/>
      <c r="F3657" s="855" t="s">
        <v>14138</v>
      </c>
    </row>
    <row r="3658" spans="1:7" ht="30">
      <c r="A3658" s="865" t="s">
        <v>10027</v>
      </c>
      <c r="B3658" s="873" t="s">
        <v>10041</v>
      </c>
      <c r="C3658" s="889" t="s">
        <v>10028</v>
      </c>
      <c r="D3658" s="890">
        <v>115500</v>
      </c>
      <c r="E3658" s="944"/>
      <c r="F3658" s="855" t="s">
        <v>14138</v>
      </c>
    </row>
    <row r="3659" spans="1:7" ht="30">
      <c r="A3659" s="865" t="s">
        <v>10029</v>
      </c>
      <c r="B3659" s="873" t="s">
        <v>10042</v>
      </c>
      <c r="C3659" s="889" t="s">
        <v>10030</v>
      </c>
      <c r="D3659" s="890">
        <v>104500</v>
      </c>
      <c r="E3659" s="944"/>
      <c r="F3659" s="855" t="s">
        <v>14138</v>
      </c>
    </row>
    <row r="3660" spans="1:7" ht="15">
      <c r="A3660" s="865" t="s">
        <v>10031</v>
      </c>
      <c r="B3660" s="873" t="s">
        <v>10043</v>
      </c>
      <c r="C3660" s="889" t="s">
        <v>10032</v>
      </c>
      <c r="D3660" s="890">
        <v>82500</v>
      </c>
      <c r="E3660" s="944"/>
      <c r="F3660" s="855" t="s">
        <v>14138</v>
      </c>
    </row>
    <row r="3661" spans="1:7" ht="30">
      <c r="A3661" s="865" t="s">
        <v>10033</v>
      </c>
      <c r="B3661" s="873" t="s">
        <v>10044</v>
      </c>
      <c r="C3661" s="889" t="s">
        <v>10034</v>
      </c>
      <c r="D3661" s="890">
        <v>143000</v>
      </c>
      <c r="E3661" s="944"/>
      <c r="F3661" s="855" t="s">
        <v>14138</v>
      </c>
    </row>
    <row r="3662" spans="1:7" ht="30">
      <c r="A3662" s="865" t="s">
        <v>10035</v>
      </c>
      <c r="B3662" s="873" t="s">
        <v>10045</v>
      </c>
      <c r="C3662" s="889" t="s">
        <v>10036</v>
      </c>
      <c r="D3662" s="890">
        <v>66000</v>
      </c>
      <c r="E3662" s="944"/>
      <c r="F3662" s="855" t="s">
        <v>14138</v>
      </c>
    </row>
    <row r="3663" spans="1:7" ht="30">
      <c r="A3663" s="865" t="s">
        <v>10037</v>
      </c>
      <c r="B3663" s="873" t="s">
        <v>10046</v>
      </c>
      <c r="C3663" s="889" t="s">
        <v>10038</v>
      </c>
      <c r="D3663" s="890">
        <v>82500</v>
      </c>
      <c r="E3663" s="944"/>
      <c r="F3663" s="855" t="s">
        <v>14138</v>
      </c>
    </row>
    <row r="3664" spans="1:7" ht="30">
      <c r="A3664" s="865" t="s">
        <v>10039</v>
      </c>
      <c r="B3664" s="873" t="s">
        <v>10047</v>
      </c>
      <c r="C3664" s="889" t="s">
        <v>10099</v>
      </c>
      <c r="D3664" s="890">
        <v>107800</v>
      </c>
      <c r="E3664" s="944"/>
      <c r="F3664" s="855" t="s">
        <v>14138</v>
      </c>
    </row>
    <row r="3665" spans="1:6" ht="30">
      <c r="A3665" s="865" t="s">
        <v>10161</v>
      </c>
      <c r="B3665" s="873" t="s">
        <v>10142</v>
      </c>
      <c r="C3665" s="889" t="s">
        <v>10136</v>
      </c>
      <c r="D3665" s="890">
        <v>88000</v>
      </c>
      <c r="E3665" s="944"/>
      <c r="F3665" s="855" t="s">
        <v>14138</v>
      </c>
    </row>
    <row r="3666" spans="1:6" ht="30">
      <c r="A3666" s="865" t="s">
        <v>10162</v>
      </c>
      <c r="B3666" s="873" t="s">
        <v>10143</v>
      </c>
      <c r="C3666" s="889" t="s">
        <v>10137</v>
      </c>
      <c r="D3666" s="890">
        <v>121000</v>
      </c>
      <c r="E3666" s="944"/>
      <c r="F3666" s="855" t="s">
        <v>14138</v>
      </c>
    </row>
    <row r="3667" spans="1:6" ht="15">
      <c r="A3667" s="865" t="s">
        <v>5175</v>
      </c>
      <c r="B3667" s="873" t="s">
        <v>5177</v>
      </c>
      <c r="C3667" s="889" t="s">
        <v>10480</v>
      </c>
      <c r="D3667" s="890">
        <v>66000</v>
      </c>
      <c r="E3667" s="944"/>
      <c r="F3667" s="855" t="s">
        <v>14138</v>
      </c>
    </row>
    <row r="3668" spans="1:6" ht="30">
      <c r="A3668" s="865" t="s">
        <v>10048</v>
      </c>
      <c r="B3668" s="873" t="s">
        <v>10061</v>
      </c>
      <c r="C3668" s="889" t="s">
        <v>10049</v>
      </c>
      <c r="D3668" s="890">
        <v>121000</v>
      </c>
      <c r="E3668" s="944"/>
      <c r="F3668" s="855" t="s">
        <v>14138</v>
      </c>
    </row>
    <row r="3669" spans="1:6" ht="24">
      <c r="A3669" s="865" t="s">
        <v>15398</v>
      </c>
      <c r="B3669" s="873" t="s">
        <v>5168</v>
      </c>
      <c r="C3669" s="889" t="s">
        <v>10477</v>
      </c>
      <c r="D3669" s="890">
        <v>93500</v>
      </c>
      <c r="E3669" s="944"/>
      <c r="F3669" s="855" t="s">
        <v>14138</v>
      </c>
    </row>
    <row r="3670" spans="1:6" ht="15">
      <c r="A3670" s="865" t="s">
        <v>15399</v>
      </c>
      <c r="B3670" s="873" t="s">
        <v>5191</v>
      </c>
      <c r="C3670" s="889" t="s">
        <v>10488</v>
      </c>
      <c r="D3670" s="890">
        <v>71500</v>
      </c>
      <c r="E3670" s="944"/>
      <c r="F3670" s="855" t="s">
        <v>14138</v>
      </c>
    </row>
    <row r="3671" spans="1:6" ht="15">
      <c r="A3671" s="865" t="s">
        <v>15400</v>
      </c>
      <c r="B3671" s="873" t="s">
        <v>5180</v>
      </c>
      <c r="C3671" s="889" t="s">
        <v>10482</v>
      </c>
      <c r="D3671" s="890">
        <v>44000</v>
      </c>
      <c r="E3671" s="944"/>
      <c r="F3671" s="855" t="s">
        <v>14138</v>
      </c>
    </row>
    <row r="3672" spans="1:6" ht="30">
      <c r="A3672" s="865" t="s">
        <v>10050</v>
      </c>
      <c r="B3672" s="873" t="s">
        <v>10062</v>
      </c>
      <c r="C3672" s="889" t="s">
        <v>10051</v>
      </c>
      <c r="D3672" s="890">
        <v>121000</v>
      </c>
      <c r="E3672" s="944"/>
      <c r="F3672" s="855" t="s">
        <v>14138</v>
      </c>
    </row>
    <row r="3673" spans="1:6" ht="30">
      <c r="A3673" s="865" t="s">
        <v>10052</v>
      </c>
      <c r="B3673" s="873" t="s">
        <v>10063</v>
      </c>
      <c r="C3673" s="889" t="s">
        <v>10053</v>
      </c>
      <c r="D3673" s="890">
        <v>154000</v>
      </c>
      <c r="E3673" s="944"/>
      <c r="F3673" s="855" t="s">
        <v>14138</v>
      </c>
    </row>
    <row r="3674" spans="1:6" ht="30">
      <c r="A3674" s="865" t="s">
        <v>10054</v>
      </c>
      <c r="B3674" s="873" t="s">
        <v>10064</v>
      </c>
      <c r="C3674" s="889" t="s">
        <v>10055</v>
      </c>
      <c r="D3674" s="890">
        <v>121000</v>
      </c>
      <c r="E3674" s="944"/>
      <c r="F3674" s="855" t="s">
        <v>14138</v>
      </c>
    </row>
    <row r="3675" spans="1:6" ht="45">
      <c r="A3675" s="865" t="s">
        <v>10056</v>
      </c>
      <c r="B3675" s="873" t="s">
        <v>10065</v>
      </c>
      <c r="C3675" s="889" t="s">
        <v>10057</v>
      </c>
      <c r="D3675" s="890">
        <v>137500</v>
      </c>
      <c r="E3675" s="944"/>
      <c r="F3675" s="855" t="s">
        <v>14138</v>
      </c>
    </row>
    <row r="3676" spans="1:6" ht="45">
      <c r="A3676" s="865" t="s">
        <v>10058</v>
      </c>
      <c r="B3676" s="873" t="s">
        <v>10066</v>
      </c>
      <c r="C3676" s="889" t="s">
        <v>10059</v>
      </c>
      <c r="D3676" s="890">
        <v>165000</v>
      </c>
      <c r="E3676" s="944"/>
      <c r="F3676" s="855" t="s">
        <v>14138</v>
      </c>
    </row>
    <row r="3677" spans="1:6" ht="60">
      <c r="A3677" s="865" t="s">
        <v>10060</v>
      </c>
      <c r="B3677" s="873" t="s">
        <v>10067</v>
      </c>
      <c r="C3677" s="889" t="s">
        <v>10098</v>
      </c>
      <c r="D3677" s="890">
        <v>132000</v>
      </c>
      <c r="E3677" s="944"/>
      <c r="F3677" s="855" t="s">
        <v>14138</v>
      </c>
    </row>
    <row r="3678" spans="1:6" ht="15">
      <c r="A3678" s="865" t="s">
        <v>15401</v>
      </c>
      <c r="B3678" s="873" t="s">
        <v>5170</v>
      </c>
      <c r="C3678" s="889" t="s">
        <v>10478</v>
      </c>
      <c r="D3678" s="890">
        <v>132000</v>
      </c>
      <c r="E3678" s="944"/>
      <c r="F3678" s="855" t="s">
        <v>14138</v>
      </c>
    </row>
    <row r="3679" spans="1:6" ht="24">
      <c r="A3679" s="865" t="s">
        <v>15402</v>
      </c>
      <c r="B3679" s="873" t="s">
        <v>5172</v>
      </c>
      <c r="C3679" s="889" t="s">
        <v>10479</v>
      </c>
      <c r="D3679" s="890">
        <v>143000</v>
      </c>
      <c r="E3679" s="944"/>
      <c r="F3679" s="855" t="s">
        <v>14138</v>
      </c>
    </row>
    <row r="3680" spans="1:6" ht="30">
      <c r="A3680" s="865" t="s">
        <v>10369</v>
      </c>
      <c r="B3680" s="873" t="s">
        <v>5173</v>
      </c>
      <c r="C3680" s="889" t="s">
        <v>10476</v>
      </c>
      <c r="D3680" s="890">
        <v>165000</v>
      </c>
      <c r="E3680" s="944"/>
      <c r="F3680" s="855" t="s">
        <v>14138</v>
      </c>
    </row>
    <row r="3681" spans="1:6" ht="36">
      <c r="A3681" s="865" t="s">
        <v>15403</v>
      </c>
      <c r="B3681" s="873" t="s">
        <v>5185</v>
      </c>
      <c r="C3681" s="889" t="s">
        <v>10485</v>
      </c>
      <c r="D3681" s="890">
        <v>132000</v>
      </c>
      <c r="E3681" s="944"/>
      <c r="F3681" s="855" t="s">
        <v>14138</v>
      </c>
    </row>
    <row r="3682" spans="1:6" ht="60">
      <c r="A3682" s="865" t="s">
        <v>15404</v>
      </c>
      <c r="B3682" s="873" t="s">
        <v>5187</v>
      </c>
      <c r="C3682" s="889" t="s">
        <v>10486</v>
      </c>
      <c r="D3682" s="890">
        <v>38500</v>
      </c>
      <c r="E3682" s="944"/>
      <c r="F3682" s="855" t="s">
        <v>14138</v>
      </c>
    </row>
    <row r="3683" spans="1:6" ht="15">
      <c r="A3683" s="865" t="s">
        <v>10071</v>
      </c>
      <c r="B3683" s="873" t="s">
        <v>10076</v>
      </c>
      <c r="C3683" s="889" t="s">
        <v>10096</v>
      </c>
      <c r="D3683" s="890">
        <v>82500</v>
      </c>
      <c r="E3683" s="944"/>
      <c r="F3683" s="855" t="s">
        <v>14138</v>
      </c>
    </row>
    <row r="3684" spans="1:6" ht="15">
      <c r="A3684" s="865" t="s">
        <v>10072</v>
      </c>
      <c r="B3684" s="873" t="s">
        <v>10081</v>
      </c>
      <c r="C3684" s="889" t="s">
        <v>10097</v>
      </c>
      <c r="D3684" s="890">
        <v>44000</v>
      </c>
      <c r="E3684" s="944"/>
      <c r="F3684" s="855" t="s">
        <v>14138</v>
      </c>
    </row>
    <row r="3685" spans="1:6" ht="15">
      <c r="A3685" s="865" t="s">
        <v>11347</v>
      </c>
      <c r="B3685" s="873" t="s">
        <v>11348</v>
      </c>
      <c r="C3685" s="889" t="s">
        <v>11349</v>
      </c>
      <c r="D3685" s="890">
        <v>132000</v>
      </c>
      <c r="E3685" s="944"/>
      <c r="F3685" s="855" t="s">
        <v>14138</v>
      </c>
    </row>
    <row r="3686" spans="1:6" ht="15">
      <c r="A3686" s="865" t="s">
        <v>11350</v>
      </c>
      <c r="B3686" s="873" t="s">
        <v>11351</v>
      </c>
      <c r="C3686" s="889" t="s">
        <v>11352</v>
      </c>
      <c r="D3686" s="890">
        <v>143000</v>
      </c>
      <c r="E3686" s="944"/>
      <c r="F3686" s="855" t="s">
        <v>14138</v>
      </c>
    </row>
    <row r="3687" spans="1:6" ht="15">
      <c r="A3687" s="865" t="s">
        <v>11353</v>
      </c>
      <c r="B3687" s="873" t="s">
        <v>11354</v>
      </c>
      <c r="C3687" s="889" t="s">
        <v>11355</v>
      </c>
      <c r="D3687" s="890">
        <v>148500</v>
      </c>
      <c r="E3687" s="944"/>
      <c r="F3687" s="855" t="s">
        <v>14138</v>
      </c>
    </row>
    <row r="3688" spans="1:6" ht="45">
      <c r="A3688" s="865" t="s">
        <v>11356</v>
      </c>
      <c r="B3688" s="873" t="s">
        <v>11357</v>
      </c>
      <c r="C3688" s="889" t="s">
        <v>11358</v>
      </c>
      <c r="D3688" s="890">
        <v>99000</v>
      </c>
      <c r="E3688" s="944"/>
      <c r="F3688" s="855" t="s">
        <v>14138</v>
      </c>
    </row>
    <row r="3689" spans="1:6" ht="45">
      <c r="A3689" s="865" t="s">
        <v>11359</v>
      </c>
      <c r="B3689" s="873" t="s">
        <v>11360</v>
      </c>
      <c r="C3689" s="889" t="s">
        <v>11361</v>
      </c>
      <c r="D3689" s="890">
        <v>132000</v>
      </c>
      <c r="E3689" s="944"/>
      <c r="F3689" s="855" t="s">
        <v>14138</v>
      </c>
    </row>
    <row r="3690" spans="1:6" ht="45">
      <c r="A3690" s="865" t="s">
        <v>11362</v>
      </c>
      <c r="B3690" s="873" t="s">
        <v>11363</v>
      </c>
      <c r="C3690" s="889" t="s">
        <v>11364</v>
      </c>
      <c r="D3690" s="890">
        <v>110000</v>
      </c>
      <c r="E3690" s="944"/>
      <c r="F3690" s="855" t="s">
        <v>14138</v>
      </c>
    </row>
    <row r="3691" spans="1:6" ht="45">
      <c r="A3691" s="865" t="s">
        <v>11365</v>
      </c>
      <c r="B3691" s="873" t="s">
        <v>11366</v>
      </c>
      <c r="C3691" s="889" t="s">
        <v>11367</v>
      </c>
      <c r="D3691" s="890">
        <v>143000</v>
      </c>
      <c r="E3691" s="944"/>
      <c r="F3691" s="855" t="s">
        <v>14138</v>
      </c>
    </row>
    <row r="3692" spans="1:6" ht="15">
      <c r="A3692" s="865" t="s">
        <v>15405</v>
      </c>
      <c r="B3692" s="873" t="s">
        <v>5178</v>
      </c>
      <c r="C3692" s="889" t="s">
        <v>10481</v>
      </c>
      <c r="D3692" s="890">
        <v>44000</v>
      </c>
      <c r="E3692" s="944"/>
      <c r="F3692" s="855" t="s">
        <v>14138</v>
      </c>
    </row>
    <row r="3693" spans="1:6" ht="30">
      <c r="A3693" s="865" t="s">
        <v>10163</v>
      </c>
      <c r="B3693" s="873" t="s">
        <v>10074</v>
      </c>
      <c r="C3693" s="889" t="s">
        <v>10138</v>
      </c>
      <c r="D3693" s="890">
        <v>60500</v>
      </c>
      <c r="E3693" s="944"/>
      <c r="F3693" s="855" t="s">
        <v>14138</v>
      </c>
    </row>
    <row r="3694" spans="1:6" ht="30">
      <c r="A3694" s="865" t="s">
        <v>10070</v>
      </c>
      <c r="B3694" s="873" t="s">
        <v>10075</v>
      </c>
      <c r="C3694" s="889" t="s">
        <v>10095</v>
      </c>
      <c r="D3694" s="890">
        <v>93500</v>
      </c>
      <c r="E3694" s="944"/>
      <c r="F3694" s="855" t="s">
        <v>14138</v>
      </c>
    </row>
    <row r="3695" spans="1:6" ht="15">
      <c r="A3695" s="865" t="s">
        <v>10164</v>
      </c>
      <c r="B3695" s="873" t="s">
        <v>10144</v>
      </c>
      <c r="C3695" s="889" t="s">
        <v>10140</v>
      </c>
      <c r="D3695" s="890">
        <v>44000</v>
      </c>
      <c r="E3695" s="944"/>
      <c r="F3695" s="855" t="s">
        <v>14138</v>
      </c>
    </row>
    <row r="3696" spans="1:6" ht="15">
      <c r="A3696" s="865" t="s">
        <v>10165</v>
      </c>
      <c r="B3696" s="873" t="s">
        <v>10145</v>
      </c>
      <c r="C3696" s="889" t="s">
        <v>10141</v>
      </c>
      <c r="D3696" s="890">
        <v>71500</v>
      </c>
      <c r="E3696" s="944"/>
      <c r="F3696" s="855" t="s">
        <v>14138</v>
      </c>
    </row>
    <row r="3697" spans="1:6" ht="15">
      <c r="A3697" s="865" t="s">
        <v>5165</v>
      </c>
      <c r="B3697" s="873" t="s">
        <v>5166</v>
      </c>
      <c r="C3697" s="889" t="s">
        <v>10505</v>
      </c>
      <c r="D3697" s="890">
        <v>27500</v>
      </c>
      <c r="E3697" s="944"/>
      <c r="F3697" s="855" t="s">
        <v>14138</v>
      </c>
    </row>
    <row r="3698" spans="1:6" ht="15">
      <c r="A3698" s="865" t="s">
        <v>5205</v>
      </c>
      <c r="B3698" s="873" t="s">
        <v>5206</v>
      </c>
      <c r="C3698" s="889" t="s">
        <v>10495</v>
      </c>
      <c r="D3698" s="890">
        <v>16500</v>
      </c>
      <c r="E3698" s="944"/>
      <c r="F3698" s="855" t="s">
        <v>14138</v>
      </c>
    </row>
    <row r="3699" spans="1:6" ht="36">
      <c r="A3699" s="865" t="s">
        <v>15406</v>
      </c>
      <c r="B3699" s="873" t="s">
        <v>5181</v>
      </c>
      <c r="C3699" s="889" t="s">
        <v>10483</v>
      </c>
      <c r="D3699" s="890">
        <v>49500</v>
      </c>
      <c r="E3699" s="944"/>
      <c r="F3699" s="855" t="s">
        <v>14138</v>
      </c>
    </row>
    <row r="3700" spans="1:6" ht="48">
      <c r="A3700" s="865" t="s">
        <v>15407</v>
      </c>
      <c r="B3700" s="873" t="s">
        <v>5176</v>
      </c>
      <c r="C3700" s="889" t="s">
        <v>11049</v>
      </c>
      <c r="D3700" s="890">
        <v>33000</v>
      </c>
      <c r="E3700" s="944"/>
      <c r="F3700" s="855" t="s">
        <v>14138</v>
      </c>
    </row>
    <row r="3701" spans="1:6" ht="15">
      <c r="A3701" s="865" t="s">
        <v>5182</v>
      </c>
      <c r="B3701" s="873" t="s">
        <v>5183</v>
      </c>
      <c r="C3701" s="889" t="s">
        <v>10484</v>
      </c>
      <c r="D3701" s="890">
        <v>38500</v>
      </c>
      <c r="E3701" s="944"/>
      <c r="F3701" s="855" t="s">
        <v>14138</v>
      </c>
    </row>
    <row r="3702" spans="1:6" ht="30">
      <c r="A3702" s="865" t="s">
        <v>10079</v>
      </c>
      <c r="B3702" s="873" t="s">
        <v>10139</v>
      </c>
      <c r="C3702" s="889" t="s">
        <v>10080</v>
      </c>
      <c r="D3702" s="890">
        <v>115500</v>
      </c>
      <c r="E3702" s="944"/>
      <c r="F3702" s="855" t="s">
        <v>14138</v>
      </c>
    </row>
    <row r="3703" spans="1:6" ht="48">
      <c r="A3703" s="865" t="s">
        <v>15408</v>
      </c>
      <c r="B3703" s="873" t="s">
        <v>5200</v>
      </c>
      <c r="C3703" s="889" t="s">
        <v>10493</v>
      </c>
      <c r="D3703" s="890">
        <v>22000</v>
      </c>
      <c r="E3703" s="944"/>
      <c r="F3703" s="855" t="s">
        <v>14138</v>
      </c>
    </row>
    <row r="3704" spans="1:6" ht="15">
      <c r="A3704" s="865" t="s">
        <v>5188</v>
      </c>
      <c r="B3704" s="873" t="s">
        <v>5189</v>
      </c>
      <c r="C3704" s="889" t="s">
        <v>10487</v>
      </c>
      <c r="D3704" s="890">
        <v>33000</v>
      </c>
      <c r="E3704" s="944"/>
      <c r="F3704" s="855" t="s">
        <v>14138</v>
      </c>
    </row>
    <row r="3705" spans="1:6" ht="15">
      <c r="A3705" s="865" t="s">
        <v>15409</v>
      </c>
      <c r="B3705" s="873" t="s">
        <v>5193</v>
      </c>
      <c r="C3705" s="889" t="s">
        <v>10489</v>
      </c>
      <c r="D3705" s="890">
        <v>33000</v>
      </c>
      <c r="E3705" s="944"/>
      <c r="F3705" s="855" t="s">
        <v>14138</v>
      </c>
    </row>
    <row r="3706" spans="1:6" ht="15">
      <c r="A3706" s="865" t="s">
        <v>5195</v>
      </c>
      <c r="B3706" s="873" t="s">
        <v>5196</v>
      </c>
      <c r="C3706" s="889" t="s">
        <v>4717</v>
      </c>
      <c r="D3706" s="890">
        <v>22000</v>
      </c>
      <c r="E3706" s="944"/>
      <c r="F3706" s="855" t="s">
        <v>14138</v>
      </c>
    </row>
    <row r="3707" spans="1:6" ht="15">
      <c r="A3707" s="865" t="s">
        <v>15410</v>
      </c>
      <c r="B3707" s="873" t="s">
        <v>5198</v>
      </c>
      <c r="C3707" s="889" t="s">
        <v>10492</v>
      </c>
      <c r="D3707" s="890">
        <v>16500</v>
      </c>
      <c r="E3707" s="944"/>
      <c r="F3707" s="855" t="s">
        <v>14138</v>
      </c>
    </row>
    <row r="3708" spans="1:6" ht="24">
      <c r="A3708" s="865" t="s">
        <v>15411</v>
      </c>
      <c r="B3708" s="873" t="s">
        <v>5204</v>
      </c>
      <c r="C3708" s="889" t="s">
        <v>10506</v>
      </c>
      <c r="D3708" s="890">
        <v>16500</v>
      </c>
      <c r="E3708" s="944"/>
      <c r="F3708" s="855" t="s">
        <v>14138</v>
      </c>
    </row>
    <row r="3709" spans="1:6" ht="30">
      <c r="A3709" s="865" t="s">
        <v>10491</v>
      </c>
      <c r="B3709" s="873" t="s">
        <v>5194</v>
      </c>
      <c r="C3709" s="889" t="s">
        <v>10490</v>
      </c>
      <c r="D3709" s="890">
        <v>22000</v>
      </c>
      <c r="E3709" s="944"/>
      <c r="F3709" s="855" t="s">
        <v>14138</v>
      </c>
    </row>
    <row r="3710" spans="1:6" ht="15">
      <c r="A3710" s="865" t="s">
        <v>5192</v>
      </c>
      <c r="B3710" s="873" t="s">
        <v>5207</v>
      </c>
      <c r="C3710" s="889" t="s">
        <v>10496</v>
      </c>
      <c r="D3710" s="890">
        <v>11000</v>
      </c>
      <c r="E3710" s="944"/>
      <c r="F3710" s="855" t="s">
        <v>14138</v>
      </c>
    </row>
    <row r="3711" spans="1:6" ht="15">
      <c r="A3711" s="865" t="s">
        <v>10370</v>
      </c>
      <c r="B3711" s="873" t="s">
        <v>5208</v>
      </c>
      <c r="C3711" s="889" t="s">
        <v>10497</v>
      </c>
      <c r="D3711" s="890">
        <v>7700</v>
      </c>
      <c r="E3711" s="944"/>
      <c r="F3711" s="855" t="s">
        <v>14138</v>
      </c>
    </row>
    <row r="3712" spans="1:6" ht="24">
      <c r="A3712" s="865" t="s">
        <v>15412</v>
      </c>
      <c r="B3712" s="873" t="s">
        <v>5209</v>
      </c>
      <c r="C3712" s="889" t="s">
        <v>10498</v>
      </c>
      <c r="D3712" s="890">
        <v>7700</v>
      </c>
      <c r="E3712" s="944"/>
      <c r="F3712" s="855" t="s">
        <v>14138</v>
      </c>
    </row>
    <row r="3713" spans="1:7" ht="24">
      <c r="A3713" s="865" t="s">
        <v>5213</v>
      </c>
      <c r="B3713" s="873" t="s">
        <v>5214</v>
      </c>
      <c r="C3713" s="889" t="s">
        <v>10501</v>
      </c>
      <c r="D3713" s="890">
        <v>8000</v>
      </c>
      <c r="E3713" s="944"/>
      <c r="F3713" s="855" t="s">
        <v>14138</v>
      </c>
    </row>
    <row r="3714" spans="1:7" ht="15">
      <c r="A3714" s="865" t="s">
        <v>5215</v>
      </c>
      <c r="B3714" s="873" t="s">
        <v>5216</v>
      </c>
      <c r="C3714" s="889" t="s">
        <v>10502</v>
      </c>
      <c r="D3714" s="890">
        <v>6000</v>
      </c>
      <c r="E3714" s="944"/>
      <c r="F3714" s="855" t="s">
        <v>14138</v>
      </c>
    </row>
    <row r="3715" spans="1:7" ht="48">
      <c r="A3715" s="865" t="s">
        <v>15413</v>
      </c>
      <c r="B3715" s="873" t="s">
        <v>5212</v>
      </c>
      <c r="C3715" s="889" t="s">
        <v>10500</v>
      </c>
      <c r="D3715" s="890">
        <v>6050</v>
      </c>
      <c r="E3715" s="944"/>
      <c r="F3715" s="855" t="s">
        <v>14138</v>
      </c>
    </row>
    <row r="3716" spans="1:7" ht="30">
      <c r="A3716" s="865" t="s">
        <v>15414</v>
      </c>
      <c r="B3716" s="873" t="s">
        <v>5202</v>
      </c>
      <c r="C3716" s="889" t="s">
        <v>10494</v>
      </c>
      <c r="D3716" s="890">
        <v>8700</v>
      </c>
      <c r="E3716" s="944"/>
      <c r="F3716" s="855" t="s">
        <v>14138</v>
      </c>
    </row>
    <row r="3717" spans="1:7" ht="24">
      <c r="A3717" s="865" t="s">
        <v>15415</v>
      </c>
      <c r="B3717" s="873" t="s">
        <v>3657</v>
      </c>
      <c r="C3717" s="889" t="s">
        <v>10504</v>
      </c>
      <c r="D3717" s="890">
        <v>7700</v>
      </c>
      <c r="E3717" s="944"/>
      <c r="F3717" s="855" t="s">
        <v>14138</v>
      </c>
    </row>
    <row r="3718" spans="1:7" ht="15">
      <c r="A3718" s="865" t="s">
        <v>15416</v>
      </c>
      <c r="B3718" s="873" t="s">
        <v>5218</v>
      </c>
      <c r="C3718" s="889" t="s">
        <v>10503</v>
      </c>
      <c r="D3718" s="890">
        <v>11000</v>
      </c>
      <c r="E3718" s="944"/>
      <c r="F3718" s="855" t="s">
        <v>14138</v>
      </c>
    </row>
    <row r="3719" spans="1:7" ht="30">
      <c r="A3719" s="865" t="s">
        <v>5201</v>
      </c>
      <c r="B3719" s="873" t="s">
        <v>5210</v>
      </c>
      <c r="C3719" s="889" t="s">
        <v>10499</v>
      </c>
      <c r="D3719" s="890">
        <v>5600</v>
      </c>
      <c r="E3719" s="944"/>
      <c r="F3719" s="855" t="s">
        <v>14138</v>
      </c>
    </row>
    <row r="3720" spans="1:7" ht="15">
      <c r="A3720" s="865" t="s">
        <v>8351</v>
      </c>
      <c r="B3720" s="873" t="s">
        <v>8352</v>
      </c>
      <c r="C3720" s="927" t="s">
        <v>12853</v>
      </c>
      <c r="D3720" s="890">
        <v>30800</v>
      </c>
      <c r="E3720" s="944"/>
      <c r="F3720" s="855" t="s">
        <v>14138</v>
      </c>
    </row>
    <row r="3721" spans="1:7" ht="30">
      <c r="A3721" s="865" t="s">
        <v>10068</v>
      </c>
      <c r="B3721" s="873" t="s">
        <v>10073</v>
      </c>
      <c r="C3721" s="889" t="s">
        <v>10069</v>
      </c>
      <c r="D3721" s="890">
        <v>44000</v>
      </c>
      <c r="E3721" s="944"/>
      <c r="F3721" s="855" t="s">
        <v>14138</v>
      </c>
    </row>
    <row r="3722" spans="1:7" ht="15">
      <c r="A3722" s="865" t="s">
        <v>10159</v>
      </c>
      <c r="B3722" s="873" t="s">
        <v>10160</v>
      </c>
      <c r="C3722" s="889" t="s">
        <v>10154</v>
      </c>
      <c r="D3722" s="890">
        <v>27500</v>
      </c>
      <c r="E3722" s="944"/>
      <c r="F3722" s="855" t="s">
        <v>14138</v>
      </c>
      <c r="G3722" s="855"/>
    </row>
    <row r="3723" spans="1:7" ht="15">
      <c r="A3723" s="865" t="s">
        <v>11368</v>
      </c>
      <c r="B3723" s="873" t="s">
        <v>11369</v>
      </c>
      <c r="C3723" s="889" t="s">
        <v>11370</v>
      </c>
      <c r="D3723" s="890">
        <v>22000</v>
      </c>
      <c r="E3723" s="944"/>
      <c r="F3723" s="855" t="s">
        <v>14138</v>
      </c>
    </row>
    <row r="3724" spans="1:7" ht="15">
      <c r="A3724" s="865" t="s">
        <v>10651</v>
      </c>
      <c r="B3724" s="873" t="s">
        <v>10652</v>
      </c>
      <c r="C3724" s="889" t="s">
        <v>10653</v>
      </c>
      <c r="D3724" s="890">
        <v>42740</v>
      </c>
      <c r="E3724" s="944"/>
      <c r="F3724" s="855" t="s">
        <v>14138</v>
      </c>
    </row>
    <row r="3725" spans="1:7" ht="15">
      <c r="A3725" s="865" t="s">
        <v>13598</v>
      </c>
      <c r="B3725" s="873" t="s">
        <v>13600</v>
      </c>
      <c r="C3725" s="889" t="s">
        <v>13599</v>
      </c>
      <c r="D3725" s="948">
        <v>15000</v>
      </c>
      <c r="E3725" s="944"/>
      <c r="F3725" s="855" t="s">
        <v>14138</v>
      </c>
      <c r="G3725" s="855"/>
    </row>
    <row r="3726" spans="1:7" ht="15">
      <c r="A3726" s="865" t="s">
        <v>13842</v>
      </c>
      <c r="B3726" s="873" t="s">
        <v>13843</v>
      </c>
      <c r="C3726" s="889" t="s">
        <v>13844</v>
      </c>
      <c r="D3726" s="948">
        <v>8500</v>
      </c>
      <c r="E3726" s="944"/>
      <c r="F3726" s="855" t="s">
        <v>14138</v>
      </c>
      <c r="G3726" s="855" t="s">
        <v>13760</v>
      </c>
    </row>
    <row r="3727" spans="1:7" ht="15.75">
      <c r="A3727" s="865"/>
      <c r="B3727" s="873"/>
      <c r="C3727" s="918" t="s">
        <v>3658</v>
      </c>
      <c r="D3727" s="890"/>
      <c r="E3727" s="900"/>
      <c r="F3727" s="855" t="s">
        <v>14138</v>
      </c>
    </row>
    <row r="3728" spans="1:7" ht="30">
      <c r="A3728" s="865" t="s">
        <v>3659</v>
      </c>
      <c r="B3728" s="873" t="s">
        <v>3660</v>
      </c>
      <c r="C3728" s="889" t="s">
        <v>3661</v>
      </c>
      <c r="D3728" s="890">
        <v>7000</v>
      </c>
      <c r="E3728" s="944"/>
      <c r="F3728" s="855" t="s">
        <v>14138</v>
      </c>
      <c r="G3728" s="855" t="s">
        <v>13760</v>
      </c>
    </row>
    <row r="3729" spans="1:7" ht="30">
      <c r="A3729" s="865" t="s">
        <v>15417</v>
      </c>
      <c r="B3729" s="873" t="s">
        <v>2630</v>
      </c>
      <c r="C3729" s="889" t="s">
        <v>1498</v>
      </c>
      <c r="D3729" s="890">
        <v>9000</v>
      </c>
      <c r="E3729" s="944"/>
      <c r="F3729" s="855" t="s">
        <v>14138</v>
      </c>
      <c r="G3729" s="855" t="s">
        <v>13760</v>
      </c>
    </row>
    <row r="3730" spans="1:7" ht="30">
      <c r="A3730" s="865" t="s">
        <v>15418</v>
      </c>
      <c r="B3730" s="873" t="s">
        <v>1500</v>
      </c>
      <c r="C3730" s="889" t="s">
        <v>1501</v>
      </c>
      <c r="D3730" s="890">
        <v>5500</v>
      </c>
      <c r="E3730" s="944"/>
      <c r="F3730" s="855" t="s">
        <v>14138</v>
      </c>
    </row>
    <row r="3731" spans="1:7" ht="30">
      <c r="A3731" s="865" t="s">
        <v>15419</v>
      </c>
      <c r="B3731" s="873" t="s">
        <v>1503</v>
      </c>
      <c r="C3731" s="889" t="s">
        <v>1504</v>
      </c>
      <c r="D3731" s="890">
        <v>6490</v>
      </c>
      <c r="E3731" s="944"/>
      <c r="F3731" s="855" t="s">
        <v>14138</v>
      </c>
    </row>
    <row r="3732" spans="1:7" ht="30">
      <c r="A3732" s="865" t="s">
        <v>15420</v>
      </c>
      <c r="B3732" s="873" t="s">
        <v>1506</v>
      </c>
      <c r="C3732" s="889" t="s">
        <v>1507</v>
      </c>
      <c r="D3732" s="890">
        <v>6050</v>
      </c>
      <c r="E3732" s="944"/>
      <c r="F3732" s="855" t="s">
        <v>14138</v>
      </c>
    </row>
    <row r="3733" spans="1:7" ht="30">
      <c r="A3733" s="865" t="s">
        <v>15421</v>
      </c>
      <c r="B3733" s="873" t="s">
        <v>1509</v>
      </c>
      <c r="C3733" s="889" t="s">
        <v>1510</v>
      </c>
      <c r="D3733" s="890">
        <v>6050</v>
      </c>
      <c r="E3733" s="944"/>
      <c r="F3733" s="855" t="s">
        <v>14138</v>
      </c>
    </row>
    <row r="3734" spans="1:7" ht="30">
      <c r="A3734" s="865" t="s">
        <v>15422</v>
      </c>
      <c r="B3734" s="873" t="s">
        <v>1512</v>
      </c>
      <c r="C3734" s="889" t="s">
        <v>1513</v>
      </c>
      <c r="D3734" s="890">
        <v>6050</v>
      </c>
      <c r="E3734" s="944"/>
      <c r="F3734" s="855" t="s">
        <v>14138</v>
      </c>
    </row>
    <row r="3735" spans="1:7" ht="30">
      <c r="A3735" s="865" t="s">
        <v>15423</v>
      </c>
      <c r="B3735" s="873" t="s">
        <v>1515</v>
      </c>
      <c r="C3735" s="889" t="s">
        <v>1516</v>
      </c>
      <c r="D3735" s="890">
        <v>8000</v>
      </c>
      <c r="E3735" s="944"/>
      <c r="F3735" s="855" t="s">
        <v>14138</v>
      </c>
      <c r="G3735" s="855" t="s">
        <v>13760</v>
      </c>
    </row>
    <row r="3736" spans="1:7" ht="30">
      <c r="A3736" s="865" t="s">
        <v>1514</v>
      </c>
      <c r="B3736" s="873" t="s">
        <v>1518</v>
      </c>
      <c r="C3736" s="889" t="s">
        <v>1519</v>
      </c>
      <c r="D3736" s="890">
        <v>6500</v>
      </c>
      <c r="E3736" s="944"/>
      <c r="F3736" s="855" t="s">
        <v>14138</v>
      </c>
      <c r="G3736" s="855" t="s">
        <v>13760</v>
      </c>
    </row>
    <row r="3737" spans="1:7" ht="30">
      <c r="A3737" s="865" t="s">
        <v>15424</v>
      </c>
      <c r="B3737" s="873" t="s">
        <v>1521</v>
      </c>
      <c r="C3737" s="889" t="s">
        <v>1522</v>
      </c>
      <c r="D3737" s="890">
        <v>7150</v>
      </c>
      <c r="E3737" s="944"/>
      <c r="F3737" s="855" t="s">
        <v>14138</v>
      </c>
    </row>
    <row r="3738" spans="1:7" ht="30">
      <c r="A3738" s="865" t="s">
        <v>1499</v>
      </c>
      <c r="B3738" s="873" t="s">
        <v>1524</v>
      </c>
      <c r="C3738" s="889" t="s">
        <v>1525</v>
      </c>
      <c r="D3738" s="890">
        <v>1650</v>
      </c>
      <c r="E3738" s="944"/>
      <c r="F3738" s="855" t="s">
        <v>14138</v>
      </c>
    </row>
    <row r="3739" spans="1:7" ht="30">
      <c r="A3739" s="865" t="s">
        <v>1523</v>
      </c>
      <c r="B3739" s="873" t="s">
        <v>1527</v>
      </c>
      <c r="C3739" s="889" t="s">
        <v>1528</v>
      </c>
      <c r="D3739" s="890">
        <v>3520</v>
      </c>
      <c r="E3739" s="944"/>
      <c r="F3739" s="855" t="s">
        <v>14138</v>
      </c>
    </row>
    <row r="3740" spans="1:7" ht="30">
      <c r="A3740" s="865" t="s">
        <v>1526</v>
      </c>
      <c r="B3740" s="873" t="s">
        <v>1530</v>
      </c>
      <c r="C3740" s="889" t="s">
        <v>344</v>
      </c>
      <c r="D3740" s="890">
        <v>5500</v>
      </c>
      <c r="E3740" s="944"/>
      <c r="F3740" s="855" t="s">
        <v>14138</v>
      </c>
    </row>
    <row r="3741" spans="1:7" ht="30">
      <c r="A3741" s="865" t="s">
        <v>1529</v>
      </c>
      <c r="B3741" s="873" t="s">
        <v>346</v>
      </c>
      <c r="C3741" s="889" t="s">
        <v>347</v>
      </c>
      <c r="D3741" s="890">
        <v>8800</v>
      </c>
      <c r="E3741" s="944"/>
      <c r="F3741" s="855" t="s">
        <v>14138</v>
      </c>
    </row>
    <row r="3742" spans="1:7" ht="24">
      <c r="A3742" s="865" t="s">
        <v>15425</v>
      </c>
      <c r="B3742" s="873" t="s">
        <v>349</v>
      </c>
      <c r="C3742" s="889" t="s">
        <v>350</v>
      </c>
      <c r="D3742" s="890">
        <v>2200</v>
      </c>
      <c r="E3742" s="944"/>
      <c r="F3742" s="855" t="s">
        <v>14138</v>
      </c>
    </row>
    <row r="3743" spans="1:7" ht="15">
      <c r="A3743" s="865" t="s">
        <v>15426</v>
      </c>
      <c r="B3743" s="873" t="s">
        <v>352</v>
      </c>
      <c r="C3743" s="889" t="s">
        <v>353</v>
      </c>
      <c r="D3743" s="890">
        <v>2200</v>
      </c>
      <c r="E3743" s="944"/>
      <c r="F3743" s="855" t="s">
        <v>14138</v>
      </c>
    </row>
    <row r="3744" spans="1:7" ht="15">
      <c r="A3744" s="865" t="s">
        <v>351</v>
      </c>
      <c r="B3744" s="873" t="s">
        <v>355</v>
      </c>
      <c r="C3744" s="889" t="s">
        <v>356</v>
      </c>
      <c r="D3744" s="890">
        <v>2750</v>
      </c>
      <c r="E3744" s="944"/>
      <c r="F3744" s="855" t="s">
        <v>14138</v>
      </c>
    </row>
    <row r="3745" spans="1:6" ht="15">
      <c r="A3745" s="865" t="s">
        <v>354</v>
      </c>
      <c r="B3745" s="873" t="s">
        <v>358</v>
      </c>
      <c r="C3745" s="889" t="s">
        <v>359</v>
      </c>
      <c r="D3745" s="890">
        <v>4400</v>
      </c>
      <c r="E3745" s="944"/>
      <c r="F3745" s="855" t="s">
        <v>14138</v>
      </c>
    </row>
    <row r="3746" spans="1:6" ht="15">
      <c r="A3746" s="865" t="s">
        <v>357</v>
      </c>
      <c r="B3746" s="873" t="s">
        <v>361</v>
      </c>
      <c r="C3746" s="889" t="s">
        <v>362</v>
      </c>
      <c r="D3746" s="890">
        <v>6600</v>
      </c>
      <c r="E3746" s="944"/>
      <c r="F3746" s="855" t="s">
        <v>14138</v>
      </c>
    </row>
    <row r="3747" spans="1:6" ht="15">
      <c r="A3747" s="865" t="s">
        <v>360</v>
      </c>
      <c r="B3747" s="873" t="s">
        <v>1535</v>
      </c>
      <c r="C3747" s="889" t="s">
        <v>1536</v>
      </c>
      <c r="D3747" s="890">
        <v>3300</v>
      </c>
      <c r="E3747" s="944"/>
      <c r="F3747" s="855" t="s">
        <v>14138</v>
      </c>
    </row>
    <row r="3748" spans="1:6" ht="15">
      <c r="A3748" s="865" t="s">
        <v>363</v>
      </c>
      <c r="B3748" s="873" t="s">
        <v>1538</v>
      </c>
      <c r="C3748" s="889" t="s">
        <v>1539</v>
      </c>
      <c r="D3748" s="890">
        <v>4400</v>
      </c>
      <c r="E3748" s="944"/>
      <c r="F3748" s="855" t="s">
        <v>14138</v>
      </c>
    </row>
    <row r="3749" spans="1:6" ht="15">
      <c r="A3749" s="865" t="s">
        <v>1537</v>
      </c>
      <c r="B3749" s="873" t="s">
        <v>1541</v>
      </c>
      <c r="C3749" s="889" t="s">
        <v>1542</v>
      </c>
      <c r="D3749" s="890">
        <v>7700</v>
      </c>
      <c r="E3749" s="944"/>
      <c r="F3749" s="855" t="s">
        <v>14138</v>
      </c>
    </row>
    <row r="3750" spans="1:6" ht="15">
      <c r="A3750" s="865" t="s">
        <v>1540</v>
      </c>
      <c r="B3750" s="873" t="s">
        <v>1544</v>
      </c>
      <c r="C3750" s="889" t="s">
        <v>1545</v>
      </c>
      <c r="D3750" s="890">
        <v>3300</v>
      </c>
      <c r="E3750" s="944"/>
      <c r="F3750" s="855" t="s">
        <v>14138</v>
      </c>
    </row>
    <row r="3751" spans="1:6" ht="15">
      <c r="A3751" s="865" t="s">
        <v>1543</v>
      </c>
      <c r="B3751" s="873" t="s">
        <v>1547</v>
      </c>
      <c r="C3751" s="889" t="s">
        <v>1548</v>
      </c>
      <c r="D3751" s="890">
        <v>5500</v>
      </c>
      <c r="E3751" s="944"/>
      <c r="F3751" s="855" t="s">
        <v>14138</v>
      </c>
    </row>
    <row r="3752" spans="1:6" ht="15">
      <c r="A3752" s="865" t="s">
        <v>1546</v>
      </c>
      <c r="B3752" s="873" t="s">
        <v>1550</v>
      </c>
      <c r="C3752" s="889" t="s">
        <v>1551</v>
      </c>
      <c r="D3752" s="890">
        <v>2200</v>
      </c>
      <c r="E3752" s="944"/>
      <c r="F3752" s="855" t="s">
        <v>14138</v>
      </c>
    </row>
    <row r="3753" spans="1:6" ht="15">
      <c r="A3753" s="865" t="s">
        <v>1549</v>
      </c>
      <c r="B3753" s="873" t="s">
        <v>1553</v>
      </c>
      <c r="C3753" s="889" t="s">
        <v>1554</v>
      </c>
      <c r="D3753" s="890">
        <v>3300</v>
      </c>
      <c r="E3753" s="944"/>
      <c r="F3753" s="855" t="s">
        <v>14138</v>
      </c>
    </row>
    <row r="3754" spans="1:6" ht="15">
      <c r="A3754" s="865" t="s">
        <v>1552</v>
      </c>
      <c r="B3754" s="873" t="s">
        <v>1556</v>
      </c>
      <c r="C3754" s="889" t="s">
        <v>1557</v>
      </c>
      <c r="D3754" s="890">
        <v>3300</v>
      </c>
      <c r="E3754" s="944"/>
      <c r="F3754" s="855" t="s">
        <v>14138</v>
      </c>
    </row>
    <row r="3755" spans="1:6" ht="15">
      <c r="A3755" s="865" t="s">
        <v>1555</v>
      </c>
      <c r="B3755" s="873" t="s">
        <v>1559</v>
      </c>
      <c r="C3755" s="889" t="s">
        <v>1560</v>
      </c>
      <c r="D3755" s="890">
        <v>8800</v>
      </c>
      <c r="E3755" s="944"/>
      <c r="F3755" s="855" t="s">
        <v>14138</v>
      </c>
    </row>
    <row r="3756" spans="1:6" ht="15">
      <c r="A3756" s="865" t="s">
        <v>1558</v>
      </c>
      <c r="B3756" s="873" t="s">
        <v>1562</v>
      </c>
      <c r="C3756" s="889" t="s">
        <v>1563</v>
      </c>
      <c r="D3756" s="890">
        <v>2200</v>
      </c>
      <c r="E3756" s="944"/>
      <c r="F3756" s="855" t="s">
        <v>14138</v>
      </c>
    </row>
    <row r="3757" spans="1:6" ht="30">
      <c r="A3757" s="865" t="s">
        <v>1561</v>
      </c>
      <c r="B3757" s="873" t="s">
        <v>1565</v>
      </c>
      <c r="C3757" s="889" t="s">
        <v>1566</v>
      </c>
      <c r="D3757" s="890">
        <v>2200</v>
      </c>
      <c r="E3757" s="944"/>
      <c r="F3757" s="855" t="s">
        <v>14138</v>
      </c>
    </row>
    <row r="3758" spans="1:6" ht="30">
      <c r="A3758" s="865" t="s">
        <v>1564</v>
      </c>
      <c r="B3758" s="873" t="s">
        <v>1568</v>
      </c>
      <c r="C3758" s="889" t="s">
        <v>1569</v>
      </c>
      <c r="D3758" s="890">
        <v>3300</v>
      </c>
      <c r="E3758" s="944"/>
      <c r="F3758" s="855" t="s">
        <v>14138</v>
      </c>
    </row>
    <row r="3759" spans="1:6" ht="30">
      <c r="A3759" s="865" t="s">
        <v>1567</v>
      </c>
      <c r="B3759" s="873" t="s">
        <v>1795</v>
      </c>
      <c r="C3759" s="894" t="s">
        <v>12851</v>
      </c>
      <c r="D3759" s="890">
        <v>7700</v>
      </c>
      <c r="E3759" s="909"/>
      <c r="F3759" s="855" t="s">
        <v>14138</v>
      </c>
    </row>
    <row r="3760" spans="1:6" ht="30">
      <c r="A3760" s="865" t="s">
        <v>15427</v>
      </c>
      <c r="B3760" s="873" t="s">
        <v>1796</v>
      </c>
      <c r="C3760" s="889" t="s">
        <v>12852</v>
      </c>
      <c r="D3760" s="890">
        <v>5500</v>
      </c>
      <c r="E3760" s="909"/>
      <c r="F3760" s="855" t="s">
        <v>14138</v>
      </c>
    </row>
    <row r="3761" spans="1:6" ht="45">
      <c r="A3761" s="865" t="s">
        <v>15428</v>
      </c>
      <c r="B3761" s="873" t="s">
        <v>1797</v>
      </c>
      <c r="C3761" s="889" t="s">
        <v>1575</v>
      </c>
      <c r="D3761" s="890">
        <v>8800</v>
      </c>
      <c r="E3761" s="909"/>
      <c r="F3761" s="855" t="s">
        <v>14138</v>
      </c>
    </row>
    <row r="3762" spans="1:6" ht="15.75">
      <c r="A3762" s="865"/>
      <c r="B3762" s="873"/>
      <c r="C3762" s="918" t="s">
        <v>1576</v>
      </c>
      <c r="D3762" s="890"/>
      <c r="E3762" s="900"/>
      <c r="F3762" s="855" t="s">
        <v>14138</v>
      </c>
    </row>
    <row r="3763" spans="1:6" ht="36">
      <c r="A3763" s="865" t="s">
        <v>15429</v>
      </c>
      <c r="B3763" s="873" t="s">
        <v>1578</v>
      </c>
      <c r="C3763" s="931" t="s">
        <v>12576</v>
      </c>
      <c r="D3763" s="890">
        <v>27500</v>
      </c>
      <c r="E3763" s="910"/>
      <c r="F3763" s="855" t="s">
        <v>14138</v>
      </c>
    </row>
    <row r="3764" spans="1:6" ht="30">
      <c r="A3764" s="865" t="s">
        <v>15430</v>
      </c>
      <c r="B3764" s="873" t="s">
        <v>1582</v>
      </c>
      <c r="C3764" s="931" t="s">
        <v>12578</v>
      </c>
      <c r="D3764" s="890">
        <v>30800</v>
      </c>
      <c r="E3764" s="910"/>
      <c r="F3764" s="855" t="s">
        <v>14138</v>
      </c>
    </row>
    <row r="3765" spans="1:6" ht="29.25">
      <c r="A3765" s="865" t="s">
        <v>15431</v>
      </c>
      <c r="B3765" s="873" t="s">
        <v>1594</v>
      </c>
      <c r="C3765" s="931" t="s">
        <v>12579</v>
      </c>
      <c r="D3765" s="890">
        <v>35200</v>
      </c>
      <c r="E3765" s="910"/>
      <c r="F3765" s="855" t="s">
        <v>14138</v>
      </c>
    </row>
    <row r="3766" spans="1:6" ht="30">
      <c r="A3766" s="865" t="s">
        <v>15432</v>
      </c>
      <c r="B3766" s="873" t="s">
        <v>1598</v>
      </c>
      <c r="C3766" s="931" t="s">
        <v>12580</v>
      </c>
      <c r="D3766" s="890">
        <v>39600</v>
      </c>
      <c r="E3766" s="910"/>
      <c r="F3766" s="855" t="s">
        <v>14138</v>
      </c>
    </row>
    <row r="3767" spans="1:6" ht="30">
      <c r="A3767" s="865" t="s">
        <v>15433</v>
      </c>
      <c r="B3767" s="873" t="s">
        <v>1602</v>
      </c>
      <c r="C3767" s="931" t="s">
        <v>12581</v>
      </c>
      <c r="D3767" s="890">
        <v>52800</v>
      </c>
      <c r="E3767" s="910"/>
      <c r="F3767" s="855" t="s">
        <v>14138</v>
      </c>
    </row>
    <row r="3768" spans="1:6" ht="30">
      <c r="A3768" s="865" t="s">
        <v>15434</v>
      </c>
      <c r="B3768" s="873" t="s">
        <v>1606</v>
      </c>
      <c r="C3768" s="931" t="s">
        <v>12582</v>
      </c>
      <c r="D3768" s="890">
        <v>57200</v>
      </c>
      <c r="E3768" s="910"/>
      <c r="F3768" s="855" t="s">
        <v>14138</v>
      </c>
    </row>
    <row r="3769" spans="1:6" ht="30">
      <c r="A3769" s="865" t="s">
        <v>15435</v>
      </c>
      <c r="B3769" s="873" t="s">
        <v>1614</v>
      </c>
      <c r="C3769" s="931" t="s">
        <v>12758</v>
      </c>
      <c r="D3769" s="890">
        <v>44000</v>
      </c>
      <c r="E3769" s="910"/>
      <c r="F3769" s="855" t="s">
        <v>14138</v>
      </c>
    </row>
    <row r="3770" spans="1:6" ht="15">
      <c r="A3770" s="865" t="s">
        <v>1633</v>
      </c>
      <c r="B3770" s="873" t="s">
        <v>1634</v>
      </c>
      <c r="C3770" s="889" t="s">
        <v>1635</v>
      </c>
      <c r="D3770" s="890">
        <v>33000</v>
      </c>
      <c r="E3770" s="910"/>
      <c r="F3770" s="855" t="s">
        <v>14138</v>
      </c>
    </row>
    <row r="3771" spans="1:6" ht="15">
      <c r="A3771" s="865" t="s">
        <v>1636</v>
      </c>
      <c r="B3771" s="873" t="s">
        <v>1637</v>
      </c>
      <c r="C3771" s="889" t="s">
        <v>1638</v>
      </c>
      <c r="D3771" s="890">
        <v>35200</v>
      </c>
      <c r="E3771" s="910"/>
      <c r="F3771" s="855" t="s">
        <v>14138</v>
      </c>
    </row>
    <row r="3772" spans="1:6" ht="15.75">
      <c r="A3772" s="865"/>
      <c r="B3772" s="873"/>
      <c r="C3772" s="918" t="s">
        <v>1639</v>
      </c>
      <c r="D3772" s="890"/>
      <c r="E3772" s="898"/>
    </row>
    <row r="3773" spans="1:6" ht="15.75">
      <c r="A3773" s="865"/>
      <c r="B3773" s="873"/>
      <c r="C3773" s="918" t="s">
        <v>7146</v>
      </c>
      <c r="D3773" s="890"/>
      <c r="E3773" s="898"/>
    </row>
    <row r="3774" spans="1:6" ht="15.75">
      <c r="A3774" s="865"/>
      <c r="B3774" s="873"/>
      <c r="C3774" s="918" t="s">
        <v>1640</v>
      </c>
      <c r="D3774" s="890"/>
      <c r="E3774" s="898"/>
    </row>
    <row r="3775" spans="1:6" ht="15">
      <c r="A3775" s="865" t="s">
        <v>10371</v>
      </c>
      <c r="B3775" s="873" t="s">
        <v>1641</v>
      </c>
      <c r="C3775" s="889" t="s">
        <v>1642</v>
      </c>
      <c r="D3775" s="890">
        <v>1050</v>
      </c>
      <c r="E3775" s="944"/>
      <c r="F3775" s="855" t="s">
        <v>14138</v>
      </c>
    </row>
    <row r="3776" spans="1:6" ht="15">
      <c r="A3776" s="878" t="s">
        <v>1643</v>
      </c>
      <c r="B3776" s="873" t="s">
        <v>1644</v>
      </c>
      <c r="C3776" s="889" t="s">
        <v>1645</v>
      </c>
      <c r="D3776" s="890">
        <v>660</v>
      </c>
      <c r="E3776" s="944"/>
      <c r="F3776" s="855" t="s">
        <v>14138</v>
      </c>
    </row>
    <row r="3777" spans="1:6" ht="30">
      <c r="A3777" s="878" t="s">
        <v>1646</v>
      </c>
      <c r="B3777" s="873" t="s">
        <v>1647</v>
      </c>
      <c r="C3777" s="889" t="s">
        <v>1648</v>
      </c>
      <c r="D3777" s="890">
        <v>550</v>
      </c>
      <c r="E3777" s="944"/>
      <c r="F3777" s="855" t="s">
        <v>14138</v>
      </c>
    </row>
    <row r="3778" spans="1:6" ht="48">
      <c r="A3778" s="878" t="s">
        <v>15436</v>
      </c>
      <c r="B3778" s="873" t="s">
        <v>1650</v>
      </c>
      <c r="C3778" s="889" t="s">
        <v>1651</v>
      </c>
      <c r="D3778" s="890">
        <v>1980</v>
      </c>
      <c r="E3778" s="944"/>
      <c r="F3778" s="855" t="s">
        <v>14138</v>
      </c>
    </row>
    <row r="3779" spans="1:6" ht="15">
      <c r="A3779" s="865" t="s">
        <v>15437</v>
      </c>
      <c r="B3779" s="873" t="s">
        <v>1653</v>
      </c>
      <c r="C3779" s="889" t="s">
        <v>1654</v>
      </c>
      <c r="D3779" s="890">
        <v>6380</v>
      </c>
      <c r="E3779" s="944"/>
      <c r="F3779" s="855" t="s">
        <v>14138</v>
      </c>
    </row>
    <row r="3780" spans="1:6" ht="30">
      <c r="A3780" s="878" t="s">
        <v>1655</v>
      </c>
      <c r="B3780" s="873" t="s">
        <v>1656</v>
      </c>
      <c r="C3780" s="889" t="s">
        <v>1657</v>
      </c>
      <c r="D3780" s="890">
        <v>720</v>
      </c>
      <c r="E3780" s="944"/>
      <c r="F3780" s="855" t="s">
        <v>14138</v>
      </c>
    </row>
    <row r="3781" spans="1:6" ht="15">
      <c r="A3781" s="878" t="s">
        <v>1658</v>
      </c>
      <c r="B3781" s="873" t="s">
        <v>1659</v>
      </c>
      <c r="C3781" s="889" t="s">
        <v>1660</v>
      </c>
      <c r="D3781" s="890">
        <v>660</v>
      </c>
      <c r="E3781" s="944"/>
      <c r="F3781" s="855" t="s">
        <v>14138</v>
      </c>
    </row>
    <row r="3782" spans="1:6" ht="15">
      <c r="A3782" s="878" t="s">
        <v>1661</v>
      </c>
      <c r="B3782" s="873" t="s">
        <v>1662</v>
      </c>
      <c r="C3782" s="889" t="s">
        <v>1663</v>
      </c>
      <c r="D3782" s="890">
        <v>280</v>
      </c>
      <c r="E3782" s="944"/>
      <c r="F3782" s="855" t="s">
        <v>14138</v>
      </c>
    </row>
    <row r="3783" spans="1:6" ht="30">
      <c r="A3783" s="878" t="s">
        <v>1664</v>
      </c>
      <c r="B3783" s="873" t="s">
        <v>1665</v>
      </c>
      <c r="C3783" s="889" t="s">
        <v>1666</v>
      </c>
      <c r="D3783" s="890">
        <v>280</v>
      </c>
      <c r="E3783" s="944"/>
      <c r="F3783" s="855" t="s">
        <v>14138</v>
      </c>
    </row>
    <row r="3784" spans="1:6" ht="15">
      <c r="A3784" s="865" t="s">
        <v>1667</v>
      </c>
      <c r="B3784" s="873" t="s">
        <v>1668</v>
      </c>
      <c r="C3784" s="889" t="s">
        <v>1669</v>
      </c>
      <c r="D3784" s="890">
        <v>3190</v>
      </c>
      <c r="E3784" s="944"/>
      <c r="F3784" s="855" t="s">
        <v>14138</v>
      </c>
    </row>
    <row r="3785" spans="1:6" ht="15">
      <c r="A3785" s="865" t="s">
        <v>1670</v>
      </c>
      <c r="B3785" s="873" t="s">
        <v>1671</v>
      </c>
      <c r="C3785" s="889" t="s">
        <v>1672</v>
      </c>
      <c r="D3785" s="890">
        <v>5060</v>
      </c>
      <c r="E3785" s="944"/>
      <c r="F3785" s="855" t="s">
        <v>14138</v>
      </c>
    </row>
    <row r="3786" spans="1:6" ht="15">
      <c r="A3786" s="865" t="s">
        <v>1673</v>
      </c>
      <c r="B3786" s="873" t="s">
        <v>1674</v>
      </c>
      <c r="C3786" s="889" t="s">
        <v>1675</v>
      </c>
      <c r="D3786" s="890">
        <v>2530</v>
      </c>
      <c r="E3786" s="944"/>
      <c r="F3786" s="855" t="s">
        <v>14138</v>
      </c>
    </row>
    <row r="3787" spans="1:6" ht="36">
      <c r="A3787" s="865" t="s">
        <v>15438</v>
      </c>
      <c r="B3787" s="873" t="s">
        <v>1677</v>
      </c>
      <c r="C3787" s="889" t="s">
        <v>1678</v>
      </c>
      <c r="D3787" s="890">
        <v>2530</v>
      </c>
      <c r="E3787" s="944"/>
      <c r="F3787" s="855" t="s">
        <v>14138</v>
      </c>
    </row>
    <row r="3788" spans="1:6" ht="15">
      <c r="A3788" s="865" t="s">
        <v>1679</v>
      </c>
      <c r="B3788" s="873" t="s">
        <v>1680</v>
      </c>
      <c r="C3788" s="889" t="s">
        <v>1681</v>
      </c>
      <c r="D3788" s="890">
        <v>4290</v>
      </c>
      <c r="E3788" s="944"/>
      <c r="F3788" s="855" t="s">
        <v>14138</v>
      </c>
    </row>
    <row r="3789" spans="1:6" ht="15">
      <c r="A3789" s="865" t="s">
        <v>15439</v>
      </c>
      <c r="B3789" s="873" t="s">
        <v>1683</v>
      </c>
      <c r="C3789" s="889" t="s">
        <v>1684</v>
      </c>
      <c r="D3789" s="890">
        <v>1980</v>
      </c>
      <c r="E3789" s="944"/>
      <c r="F3789" s="855" t="s">
        <v>14138</v>
      </c>
    </row>
    <row r="3790" spans="1:6" ht="15">
      <c r="A3790" s="865" t="s">
        <v>15440</v>
      </c>
      <c r="B3790" s="873" t="s">
        <v>1686</v>
      </c>
      <c r="C3790" s="889" t="s">
        <v>1687</v>
      </c>
      <c r="D3790" s="890">
        <v>4290</v>
      </c>
      <c r="E3790" s="944"/>
      <c r="F3790" s="855" t="s">
        <v>14138</v>
      </c>
    </row>
    <row r="3791" spans="1:6" ht="24">
      <c r="A3791" s="865" t="s">
        <v>15441</v>
      </c>
      <c r="B3791" s="873" t="s">
        <v>1688</v>
      </c>
      <c r="C3791" s="889" t="s">
        <v>1689</v>
      </c>
      <c r="D3791" s="890">
        <v>660</v>
      </c>
      <c r="E3791" s="944"/>
      <c r="F3791" s="855" t="s">
        <v>14138</v>
      </c>
    </row>
    <row r="3792" spans="1:6" ht="15">
      <c r="A3792" s="865" t="s">
        <v>15442</v>
      </c>
      <c r="B3792" s="873" t="s">
        <v>1691</v>
      </c>
      <c r="C3792" s="889" t="s">
        <v>1692</v>
      </c>
      <c r="D3792" s="890">
        <v>330</v>
      </c>
      <c r="E3792" s="944"/>
      <c r="F3792" s="855" t="s">
        <v>14138</v>
      </c>
    </row>
    <row r="3793" spans="1:7" ht="30">
      <c r="A3793" s="865" t="s">
        <v>15443</v>
      </c>
      <c r="B3793" s="873" t="s">
        <v>1694</v>
      </c>
      <c r="C3793" s="927" t="s">
        <v>1695</v>
      </c>
      <c r="D3793" s="1015">
        <v>1500</v>
      </c>
      <c r="E3793" s="944"/>
      <c r="F3793" s="855" t="s">
        <v>14138</v>
      </c>
      <c r="G3793" s="855" t="s">
        <v>13668</v>
      </c>
    </row>
    <row r="3794" spans="1:7" ht="24">
      <c r="A3794" s="865" t="s">
        <v>15444</v>
      </c>
      <c r="B3794" s="873" t="s">
        <v>1697</v>
      </c>
      <c r="C3794" s="927" t="s">
        <v>1698</v>
      </c>
      <c r="D3794" s="1015">
        <v>10000</v>
      </c>
      <c r="E3794" s="944"/>
      <c r="F3794" s="855" t="s">
        <v>14138</v>
      </c>
      <c r="G3794" s="855" t="s">
        <v>13668</v>
      </c>
    </row>
    <row r="3795" spans="1:7" ht="30">
      <c r="A3795" s="865" t="s">
        <v>15445</v>
      </c>
      <c r="B3795" s="873" t="s">
        <v>1700</v>
      </c>
      <c r="C3795" s="927" t="s">
        <v>1701</v>
      </c>
      <c r="D3795" s="1015">
        <v>3000</v>
      </c>
      <c r="E3795" s="944"/>
      <c r="F3795" s="855" t="s">
        <v>14138</v>
      </c>
      <c r="G3795" s="855" t="s">
        <v>13668</v>
      </c>
    </row>
    <row r="3796" spans="1:7" ht="15">
      <c r="A3796" s="865" t="s">
        <v>1702</v>
      </c>
      <c r="B3796" s="873" t="s">
        <v>1703</v>
      </c>
      <c r="C3796" s="889" t="s">
        <v>1704</v>
      </c>
      <c r="D3796" s="890">
        <v>2370</v>
      </c>
      <c r="E3796" s="944"/>
      <c r="F3796" s="855" t="s">
        <v>14138</v>
      </c>
    </row>
    <row r="3797" spans="1:7" ht="36">
      <c r="A3797" s="865" t="s">
        <v>15446</v>
      </c>
      <c r="B3797" s="873" t="s">
        <v>1706</v>
      </c>
      <c r="C3797" s="927" t="s">
        <v>1707</v>
      </c>
      <c r="D3797" s="1015">
        <v>3000</v>
      </c>
      <c r="E3797" s="944"/>
      <c r="F3797" s="855" t="s">
        <v>14138</v>
      </c>
      <c r="G3797" s="855" t="s">
        <v>13668</v>
      </c>
    </row>
    <row r="3798" spans="1:7" ht="15">
      <c r="A3798" s="865" t="s">
        <v>15447</v>
      </c>
      <c r="B3798" s="873" t="s">
        <v>1709</v>
      </c>
      <c r="C3798" s="889" t="s">
        <v>1710</v>
      </c>
      <c r="D3798" s="890">
        <v>8420</v>
      </c>
      <c r="E3798" s="944"/>
      <c r="F3798" s="855" t="s">
        <v>14138</v>
      </c>
    </row>
    <row r="3799" spans="1:7" ht="15">
      <c r="A3799" s="865" t="s">
        <v>15448</v>
      </c>
      <c r="B3799" s="873" t="s">
        <v>1712</v>
      </c>
      <c r="C3799" s="889" t="s">
        <v>1713</v>
      </c>
      <c r="D3799" s="890">
        <v>280</v>
      </c>
      <c r="E3799" s="944"/>
      <c r="F3799" s="855" t="s">
        <v>14138</v>
      </c>
    </row>
    <row r="3800" spans="1:7" ht="15">
      <c r="A3800" s="865" t="s">
        <v>15449</v>
      </c>
      <c r="B3800" s="873" t="s">
        <v>1715</v>
      </c>
      <c r="C3800" s="889" t="s">
        <v>1716</v>
      </c>
      <c r="D3800" s="890">
        <v>440</v>
      </c>
      <c r="E3800" s="944"/>
      <c r="F3800" s="855" t="s">
        <v>14138</v>
      </c>
    </row>
    <row r="3801" spans="1:7" ht="24">
      <c r="A3801" s="865" t="s">
        <v>15450</v>
      </c>
      <c r="B3801" s="873" t="s">
        <v>1718</v>
      </c>
      <c r="C3801" s="889" t="s">
        <v>1719</v>
      </c>
      <c r="D3801" s="890">
        <v>2150</v>
      </c>
      <c r="E3801" s="944"/>
      <c r="F3801" s="855" t="s">
        <v>14138</v>
      </c>
    </row>
    <row r="3802" spans="1:7" ht="30">
      <c r="A3802" s="877" t="s">
        <v>1720</v>
      </c>
      <c r="B3802" s="873" t="s">
        <v>1721</v>
      </c>
      <c r="C3802" s="889" t="s">
        <v>1722</v>
      </c>
      <c r="D3802" s="890">
        <v>1760</v>
      </c>
      <c r="E3802" s="944"/>
      <c r="F3802" s="855" t="s">
        <v>14138</v>
      </c>
    </row>
    <row r="3803" spans="1:7" ht="15">
      <c r="A3803" s="865" t="s">
        <v>15451</v>
      </c>
      <c r="B3803" s="873" t="s">
        <v>1724</v>
      </c>
      <c r="C3803" s="889" t="s">
        <v>1725</v>
      </c>
      <c r="D3803" s="890">
        <v>1100</v>
      </c>
      <c r="E3803" s="944"/>
      <c r="F3803" s="855" t="s">
        <v>14138</v>
      </c>
      <c r="G3803" s="949"/>
    </row>
    <row r="3804" spans="1:7" ht="30">
      <c r="A3804" s="878" t="s">
        <v>1726</v>
      </c>
      <c r="B3804" s="873" t="s">
        <v>1727</v>
      </c>
      <c r="C3804" s="889" t="s">
        <v>1728</v>
      </c>
      <c r="D3804" s="890">
        <v>390</v>
      </c>
      <c r="E3804" s="944"/>
      <c r="F3804" s="855" t="s">
        <v>14138</v>
      </c>
      <c r="G3804" s="949"/>
    </row>
    <row r="3805" spans="1:7" ht="15">
      <c r="A3805" s="865" t="s">
        <v>1729</v>
      </c>
      <c r="B3805" s="873" t="s">
        <v>1730</v>
      </c>
      <c r="C3805" s="889" t="s">
        <v>1731</v>
      </c>
      <c r="D3805" s="890">
        <v>990</v>
      </c>
      <c r="E3805" s="944"/>
      <c r="F3805" s="855" t="s">
        <v>14138</v>
      </c>
      <c r="G3805" s="949"/>
    </row>
    <row r="3806" spans="1:7" ht="15">
      <c r="A3806" s="865" t="s">
        <v>1732</v>
      </c>
      <c r="B3806" s="873" t="s">
        <v>1733</v>
      </c>
      <c r="C3806" s="889" t="s">
        <v>1734</v>
      </c>
      <c r="D3806" s="890">
        <v>3190</v>
      </c>
      <c r="E3806" s="944"/>
      <c r="F3806" s="855" t="s">
        <v>14138</v>
      </c>
      <c r="G3806" s="949"/>
    </row>
    <row r="3807" spans="1:7" ht="15">
      <c r="A3807" s="865" t="s">
        <v>15452</v>
      </c>
      <c r="B3807" s="873" t="s">
        <v>1736</v>
      </c>
      <c r="C3807" s="889" t="s">
        <v>1737</v>
      </c>
      <c r="D3807" s="890">
        <v>880</v>
      </c>
      <c r="E3807" s="944"/>
      <c r="F3807" s="855" t="s">
        <v>14138</v>
      </c>
      <c r="G3807" s="949"/>
    </row>
    <row r="3808" spans="1:7" ht="15">
      <c r="A3808" s="865" t="s">
        <v>1738</v>
      </c>
      <c r="B3808" s="873" t="s">
        <v>1739</v>
      </c>
      <c r="C3808" s="889" t="s">
        <v>1740</v>
      </c>
      <c r="D3808" s="890">
        <v>880</v>
      </c>
      <c r="E3808" s="944"/>
      <c r="F3808" s="855" t="s">
        <v>14138</v>
      </c>
      <c r="G3808" s="949"/>
    </row>
    <row r="3809" spans="1:7" ht="30">
      <c r="A3809" s="865" t="s">
        <v>1741</v>
      </c>
      <c r="B3809" s="873" t="s">
        <v>1742</v>
      </c>
      <c r="C3809" s="889" t="s">
        <v>1743</v>
      </c>
      <c r="D3809" s="890">
        <v>660</v>
      </c>
      <c r="E3809" s="944"/>
      <c r="F3809" s="855" t="s">
        <v>14138</v>
      </c>
      <c r="G3809" s="949"/>
    </row>
    <row r="3810" spans="1:7" ht="30">
      <c r="A3810" s="865" t="s">
        <v>1744</v>
      </c>
      <c r="B3810" s="873" t="s">
        <v>1745</v>
      </c>
      <c r="C3810" s="889" t="s">
        <v>1746</v>
      </c>
      <c r="D3810" s="890">
        <v>990</v>
      </c>
      <c r="E3810" s="944"/>
      <c r="F3810" s="855" t="s">
        <v>14138</v>
      </c>
      <c r="G3810" s="949"/>
    </row>
    <row r="3811" spans="1:7" ht="30">
      <c r="A3811" s="865" t="s">
        <v>1747</v>
      </c>
      <c r="B3811" s="873" t="s">
        <v>1748</v>
      </c>
      <c r="C3811" s="889" t="s">
        <v>1749</v>
      </c>
      <c r="D3811" s="890">
        <v>440</v>
      </c>
      <c r="E3811" s="944"/>
      <c r="F3811" s="855" t="s">
        <v>14138</v>
      </c>
      <c r="G3811" s="949"/>
    </row>
    <row r="3812" spans="1:7" ht="15">
      <c r="A3812" s="865" t="s">
        <v>15453</v>
      </c>
      <c r="B3812" s="873" t="s">
        <v>1751</v>
      </c>
      <c r="C3812" s="889" t="s">
        <v>1752</v>
      </c>
      <c r="D3812" s="890">
        <v>7210</v>
      </c>
      <c r="E3812" s="944"/>
      <c r="F3812" s="855" t="s">
        <v>14138</v>
      </c>
      <c r="G3812" s="949"/>
    </row>
    <row r="3813" spans="1:7" ht="15">
      <c r="A3813" s="865" t="s">
        <v>15454</v>
      </c>
      <c r="B3813" s="873" t="s">
        <v>1754</v>
      </c>
      <c r="C3813" s="889" t="s">
        <v>1755</v>
      </c>
      <c r="D3813" s="890">
        <v>10670</v>
      </c>
      <c r="E3813" s="944"/>
      <c r="F3813" s="855" t="s">
        <v>14138</v>
      </c>
      <c r="G3813" s="949"/>
    </row>
    <row r="3814" spans="1:7" ht="15">
      <c r="A3814" s="865" t="s">
        <v>15455</v>
      </c>
      <c r="B3814" s="873" t="s">
        <v>1756</v>
      </c>
      <c r="C3814" s="889" t="s">
        <v>1757</v>
      </c>
      <c r="D3814" s="890">
        <v>2150</v>
      </c>
      <c r="E3814" s="944"/>
      <c r="F3814" s="855" t="s">
        <v>14138</v>
      </c>
      <c r="G3814" s="949"/>
    </row>
    <row r="3815" spans="1:7" ht="15">
      <c r="A3815" s="865" t="s">
        <v>15456</v>
      </c>
      <c r="B3815" s="873" t="s">
        <v>1759</v>
      </c>
      <c r="C3815" s="889" t="s">
        <v>1760</v>
      </c>
      <c r="D3815" s="890">
        <v>1320</v>
      </c>
      <c r="E3815" s="944"/>
      <c r="F3815" s="855" t="s">
        <v>14138</v>
      </c>
      <c r="G3815" s="949"/>
    </row>
    <row r="3816" spans="1:7" ht="15">
      <c r="A3816" s="865" t="s">
        <v>15457</v>
      </c>
      <c r="B3816" s="873" t="s">
        <v>1762</v>
      </c>
      <c r="C3816" s="889" t="s">
        <v>1763</v>
      </c>
      <c r="D3816" s="890">
        <v>1050</v>
      </c>
      <c r="E3816" s="944"/>
      <c r="F3816" s="855" t="s">
        <v>14138</v>
      </c>
      <c r="G3816" s="949"/>
    </row>
    <row r="3817" spans="1:7" ht="15">
      <c r="A3817" s="865" t="s">
        <v>15458</v>
      </c>
      <c r="B3817" s="873" t="s">
        <v>1765</v>
      </c>
      <c r="C3817" s="889" t="s">
        <v>1766</v>
      </c>
      <c r="D3817" s="890">
        <v>1820</v>
      </c>
      <c r="E3817" s="944"/>
      <c r="F3817" s="855" t="s">
        <v>14138</v>
      </c>
      <c r="G3817" s="949"/>
    </row>
    <row r="3818" spans="1:7" ht="30">
      <c r="A3818" s="865" t="s">
        <v>15459</v>
      </c>
      <c r="B3818" s="873" t="s">
        <v>1768</v>
      </c>
      <c r="C3818" s="889" t="s">
        <v>1769</v>
      </c>
      <c r="D3818" s="890">
        <v>31960</v>
      </c>
      <c r="E3818" s="944"/>
      <c r="F3818" s="855" t="s">
        <v>14138</v>
      </c>
      <c r="G3818" s="949"/>
    </row>
    <row r="3819" spans="1:7" ht="30">
      <c r="A3819" s="865" t="s">
        <v>10535</v>
      </c>
      <c r="B3819" s="873" t="s">
        <v>10536</v>
      </c>
      <c r="C3819" s="927" t="s">
        <v>10537</v>
      </c>
      <c r="D3819" s="1015">
        <v>1600</v>
      </c>
      <c r="E3819" s="944"/>
      <c r="F3819" s="855" t="s">
        <v>14138</v>
      </c>
      <c r="G3819" s="949" t="s">
        <v>13668</v>
      </c>
    </row>
    <row r="3820" spans="1:7" ht="30">
      <c r="A3820" s="865" t="s">
        <v>11492</v>
      </c>
      <c r="B3820" s="873" t="s">
        <v>11493</v>
      </c>
      <c r="C3820" s="889" t="s">
        <v>11494</v>
      </c>
      <c r="D3820" s="890">
        <v>1210</v>
      </c>
      <c r="E3820" s="944"/>
      <c r="F3820" s="855" t="s">
        <v>14138</v>
      </c>
      <c r="G3820" s="949"/>
    </row>
    <row r="3821" spans="1:7" ht="15.75">
      <c r="A3821" s="865"/>
      <c r="B3821" s="873"/>
      <c r="C3821" s="918" t="s">
        <v>1809</v>
      </c>
      <c r="D3821" s="890"/>
      <c r="E3821" s="944"/>
      <c r="F3821" s="855" t="s">
        <v>14138</v>
      </c>
      <c r="G3821" s="949"/>
    </row>
    <row r="3822" spans="1:7" ht="15.75">
      <c r="A3822" s="865"/>
      <c r="B3822" s="873"/>
      <c r="C3822" s="918" t="s">
        <v>1770</v>
      </c>
      <c r="D3822" s="890"/>
      <c r="E3822" s="944"/>
      <c r="F3822" s="855" t="s">
        <v>14138</v>
      </c>
      <c r="G3822" s="949"/>
    </row>
    <row r="3823" spans="1:7" ht="30">
      <c r="A3823" s="865" t="s">
        <v>15460</v>
      </c>
      <c r="B3823" s="873" t="s">
        <v>1771</v>
      </c>
      <c r="C3823" s="889" t="s">
        <v>1772</v>
      </c>
      <c r="D3823" s="890">
        <v>8530</v>
      </c>
      <c r="E3823" s="944"/>
      <c r="F3823" s="855" t="s">
        <v>14138</v>
      </c>
    </row>
    <row r="3824" spans="1:7" ht="105">
      <c r="A3824" s="865" t="s">
        <v>15461</v>
      </c>
      <c r="B3824" s="873" t="s">
        <v>1774</v>
      </c>
      <c r="C3824" s="931" t="s">
        <v>1775</v>
      </c>
      <c r="D3824" s="890">
        <v>15840</v>
      </c>
      <c r="E3824" s="944"/>
      <c r="F3824" s="855" t="s">
        <v>14138</v>
      </c>
    </row>
    <row r="3825" spans="1:6" ht="135">
      <c r="A3825" s="865" t="s">
        <v>15462</v>
      </c>
      <c r="B3825" s="873" t="s">
        <v>1776</v>
      </c>
      <c r="C3825" s="889" t="s">
        <v>1777</v>
      </c>
      <c r="D3825" s="890">
        <v>16390</v>
      </c>
      <c r="E3825" s="944"/>
      <c r="F3825" s="855" t="s">
        <v>14138</v>
      </c>
    </row>
    <row r="3826" spans="1:6" ht="30">
      <c r="A3826" s="865" t="s">
        <v>15463</v>
      </c>
      <c r="B3826" s="873" t="s">
        <v>1778</v>
      </c>
      <c r="C3826" s="889" t="s">
        <v>1779</v>
      </c>
      <c r="D3826" s="890">
        <v>6270</v>
      </c>
      <c r="E3826" s="944"/>
      <c r="F3826" s="855" t="s">
        <v>14138</v>
      </c>
    </row>
    <row r="3827" spans="1:6" ht="30">
      <c r="A3827" s="865" t="s">
        <v>10372</v>
      </c>
      <c r="B3827" s="873" t="s">
        <v>1780</v>
      </c>
      <c r="C3827" s="889" t="s">
        <v>1781</v>
      </c>
      <c r="D3827" s="890">
        <v>6270</v>
      </c>
      <c r="E3827" s="944"/>
      <c r="F3827" s="855" t="s">
        <v>14138</v>
      </c>
    </row>
    <row r="3828" spans="1:6" ht="30">
      <c r="A3828" s="865" t="s">
        <v>15464</v>
      </c>
      <c r="B3828" s="873" t="s">
        <v>1782</v>
      </c>
      <c r="C3828" s="931" t="s">
        <v>1783</v>
      </c>
      <c r="D3828" s="890">
        <v>6270</v>
      </c>
      <c r="E3828" s="944"/>
      <c r="F3828" s="855" t="s">
        <v>14138</v>
      </c>
    </row>
    <row r="3829" spans="1:6" ht="30">
      <c r="A3829" s="865" t="s">
        <v>15465</v>
      </c>
      <c r="B3829" s="873" t="s">
        <v>1784</v>
      </c>
      <c r="C3829" s="889" t="s">
        <v>1785</v>
      </c>
      <c r="D3829" s="890">
        <v>6270</v>
      </c>
      <c r="E3829" s="944"/>
      <c r="F3829" s="855" t="s">
        <v>14138</v>
      </c>
    </row>
    <row r="3830" spans="1:6" ht="75">
      <c r="A3830" s="865" t="s">
        <v>15466</v>
      </c>
      <c r="B3830" s="873" t="s">
        <v>1787</v>
      </c>
      <c r="C3830" s="889" t="s">
        <v>1788</v>
      </c>
      <c r="D3830" s="890">
        <v>11720</v>
      </c>
      <c r="E3830" s="944"/>
      <c r="F3830" s="855" t="s">
        <v>14138</v>
      </c>
    </row>
    <row r="3831" spans="1:6" ht="90">
      <c r="A3831" s="865" t="s">
        <v>15467</v>
      </c>
      <c r="B3831" s="873" t="s">
        <v>1790</v>
      </c>
      <c r="C3831" s="889" t="s">
        <v>1791</v>
      </c>
      <c r="D3831" s="890">
        <v>11720</v>
      </c>
      <c r="E3831" s="944"/>
      <c r="F3831" s="855" t="s">
        <v>14138</v>
      </c>
    </row>
    <row r="3832" spans="1:6" ht="90">
      <c r="A3832" s="865" t="s">
        <v>15468</v>
      </c>
      <c r="B3832" s="873" t="s">
        <v>2778</v>
      </c>
      <c r="C3832" s="889" t="s">
        <v>5238</v>
      </c>
      <c r="D3832" s="890">
        <v>8420</v>
      </c>
      <c r="E3832" s="944"/>
      <c r="F3832" s="855" t="s">
        <v>14138</v>
      </c>
    </row>
    <row r="3833" spans="1:6" ht="90">
      <c r="A3833" s="865" t="s">
        <v>15469</v>
      </c>
      <c r="B3833" s="873" t="s">
        <v>5240</v>
      </c>
      <c r="C3833" s="889" t="s">
        <v>6423</v>
      </c>
      <c r="D3833" s="890">
        <v>8420</v>
      </c>
      <c r="E3833" s="944"/>
      <c r="F3833" s="855" t="s">
        <v>14138</v>
      </c>
    </row>
    <row r="3834" spans="1:6" ht="75">
      <c r="A3834" s="865" t="s">
        <v>15470</v>
      </c>
      <c r="B3834" s="873" t="s">
        <v>6424</v>
      </c>
      <c r="C3834" s="889" t="s">
        <v>6425</v>
      </c>
      <c r="D3834" s="890">
        <v>8420</v>
      </c>
      <c r="E3834" s="944"/>
      <c r="F3834" s="855" t="s">
        <v>14138</v>
      </c>
    </row>
    <row r="3835" spans="1:6" ht="75">
      <c r="A3835" s="865" t="s">
        <v>15471</v>
      </c>
      <c r="B3835" s="873" t="s">
        <v>6427</v>
      </c>
      <c r="C3835" s="931" t="s">
        <v>6743</v>
      </c>
      <c r="D3835" s="890">
        <v>10670</v>
      </c>
      <c r="E3835" s="944"/>
      <c r="F3835" s="855" t="s">
        <v>14138</v>
      </c>
    </row>
    <row r="3836" spans="1:6" ht="15.75">
      <c r="A3836" s="865"/>
      <c r="B3836" s="873"/>
      <c r="C3836" s="918" t="s">
        <v>6744</v>
      </c>
      <c r="D3836" s="890"/>
      <c r="E3836" s="944"/>
      <c r="F3836" s="855"/>
    </row>
    <row r="3837" spans="1:6" ht="60">
      <c r="A3837" s="865" t="s">
        <v>15472</v>
      </c>
      <c r="B3837" s="873" t="s">
        <v>6746</v>
      </c>
      <c r="C3837" s="931" t="s">
        <v>6747</v>
      </c>
      <c r="D3837" s="890">
        <v>5890</v>
      </c>
      <c r="E3837" s="944"/>
      <c r="F3837" s="855"/>
    </row>
    <row r="3838" spans="1:6" ht="135">
      <c r="A3838" s="865" t="s">
        <v>15473</v>
      </c>
      <c r="B3838" s="873" t="s">
        <v>6742</v>
      </c>
      <c r="C3838" s="931" t="s">
        <v>5563</v>
      </c>
      <c r="D3838" s="890">
        <v>18650</v>
      </c>
      <c r="E3838" s="944"/>
      <c r="F3838" s="855"/>
    </row>
    <row r="3839" spans="1:6" ht="150">
      <c r="A3839" s="865" t="s">
        <v>15474</v>
      </c>
      <c r="B3839" s="873" t="s">
        <v>5564</v>
      </c>
      <c r="C3839" s="931" t="s">
        <v>4521</v>
      </c>
      <c r="D3839" s="890">
        <v>33660</v>
      </c>
      <c r="E3839" s="944"/>
      <c r="F3839" s="855"/>
    </row>
    <row r="3840" spans="1:6" ht="15.75">
      <c r="A3840" s="865"/>
      <c r="B3840" s="873"/>
      <c r="C3840" s="918" t="s">
        <v>4522</v>
      </c>
      <c r="D3840" s="890"/>
      <c r="E3840" s="944"/>
      <c r="F3840" s="855" t="s">
        <v>14138</v>
      </c>
    </row>
    <row r="3841" spans="1:6" ht="75">
      <c r="A3841" s="865" t="s">
        <v>15475</v>
      </c>
      <c r="B3841" s="873" t="s">
        <v>3084</v>
      </c>
      <c r="C3841" s="931" t="s">
        <v>3085</v>
      </c>
      <c r="D3841" s="890">
        <v>7590</v>
      </c>
      <c r="E3841" s="944"/>
      <c r="F3841" s="855" t="s">
        <v>14138</v>
      </c>
    </row>
    <row r="3842" spans="1:6" ht="45">
      <c r="A3842" s="865" t="s">
        <v>15476</v>
      </c>
      <c r="B3842" s="873" t="s">
        <v>3087</v>
      </c>
      <c r="C3842" s="931" t="s">
        <v>3386</v>
      </c>
      <c r="D3842" s="890">
        <v>6110</v>
      </c>
      <c r="E3842" s="944"/>
      <c r="F3842" s="855" t="s">
        <v>14138</v>
      </c>
    </row>
    <row r="3843" spans="1:6" ht="120">
      <c r="A3843" s="865" t="s">
        <v>15477</v>
      </c>
      <c r="B3843" s="873" t="s">
        <v>3089</v>
      </c>
      <c r="C3843" s="889" t="s">
        <v>5804</v>
      </c>
      <c r="D3843" s="890">
        <v>26510</v>
      </c>
      <c r="E3843" s="944"/>
      <c r="F3843" s="855" t="s">
        <v>14138</v>
      </c>
    </row>
    <row r="3844" spans="1:6" ht="60">
      <c r="A3844" s="865" t="s">
        <v>15478</v>
      </c>
      <c r="B3844" s="873" t="s">
        <v>3091</v>
      </c>
      <c r="C3844" s="931" t="s">
        <v>3092</v>
      </c>
      <c r="D3844" s="890">
        <v>10010</v>
      </c>
      <c r="E3844" s="944"/>
      <c r="F3844" s="855" t="s">
        <v>14138</v>
      </c>
    </row>
    <row r="3845" spans="1:6" ht="60">
      <c r="A3845" s="865" t="s">
        <v>15479</v>
      </c>
      <c r="B3845" s="873" t="s">
        <v>3093</v>
      </c>
      <c r="C3845" s="931" t="s">
        <v>3094</v>
      </c>
      <c r="D3845" s="890">
        <v>12930</v>
      </c>
      <c r="E3845" s="944"/>
      <c r="F3845" s="855" t="s">
        <v>14138</v>
      </c>
    </row>
    <row r="3846" spans="1:6" ht="15.75">
      <c r="A3846" s="865"/>
      <c r="B3846" s="873"/>
      <c r="C3846" s="918" t="s">
        <v>6599</v>
      </c>
      <c r="D3846" s="890"/>
      <c r="E3846" s="944"/>
    </row>
    <row r="3847" spans="1:6" ht="24">
      <c r="A3847" s="865" t="s">
        <v>15480</v>
      </c>
      <c r="B3847" s="873" t="s">
        <v>3096</v>
      </c>
      <c r="C3847" s="889" t="s">
        <v>3097</v>
      </c>
      <c r="D3847" s="890">
        <v>2750</v>
      </c>
      <c r="E3847" s="944"/>
      <c r="F3847" s="855" t="s">
        <v>14138</v>
      </c>
    </row>
    <row r="3848" spans="1:6" ht="15">
      <c r="A3848" s="865" t="s">
        <v>15481</v>
      </c>
      <c r="B3848" s="873" t="s">
        <v>3099</v>
      </c>
      <c r="C3848" s="889" t="s">
        <v>3100</v>
      </c>
      <c r="D3848" s="890">
        <v>720</v>
      </c>
      <c r="E3848" s="944"/>
      <c r="F3848" s="855" t="s">
        <v>14138</v>
      </c>
    </row>
    <row r="3849" spans="1:6" ht="24">
      <c r="A3849" s="865" t="s">
        <v>15482</v>
      </c>
      <c r="B3849" s="873" t="s">
        <v>3102</v>
      </c>
      <c r="C3849" s="889" t="s">
        <v>3103</v>
      </c>
      <c r="D3849" s="890">
        <v>2640</v>
      </c>
      <c r="E3849" s="944"/>
      <c r="F3849" s="855" t="s">
        <v>14138</v>
      </c>
    </row>
    <row r="3850" spans="1:6" ht="30">
      <c r="A3850" s="865" t="s">
        <v>15483</v>
      </c>
      <c r="B3850" s="873" t="s">
        <v>3105</v>
      </c>
      <c r="C3850" s="889" t="s">
        <v>3106</v>
      </c>
      <c r="D3850" s="890">
        <v>6270</v>
      </c>
      <c r="E3850" s="944"/>
      <c r="F3850" s="855" t="s">
        <v>14138</v>
      </c>
    </row>
    <row r="3851" spans="1:6" ht="15">
      <c r="A3851" s="865" t="s">
        <v>15484</v>
      </c>
      <c r="B3851" s="873" t="s">
        <v>3108</v>
      </c>
      <c r="C3851" s="889" t="s">
        <v>3109</v>
      </c>
      <c r="D3851" s="890">
        <v>220</v>
      </c>
      <c r="E3851" s="944"/>
      <c r="F3851" s="855" t="s">
        <v>14138</v>
      </c>
    </row>
    <row r="3852" spans="1:6" ht="15">
      <c r="A3852" s="865" t="s">
        <v>15485</v>
      </c>
      <c r="B3852" s="873" t="s">
        <v>3111</v>
      </c>
      <c r="C3852" s="889" t="s">
        <v>3112</v>
      </c>
      <c r="D3852" s="890">
        <v>1050</v>
      </c>
      <c r="E3852" s="944"/>
      <c r="F3852" s="855" t="s">
        <v>14138</v>
      </c>
    </row>
    <row r="3853" spans="1:6" ht="15">
      <c r="A3853" s="865" t="s">
        <v>10373</v>
      </c>
      <c r="B3853" s="873" t="s">
        <v>3113</v>
      </c>
      <c r="C3853" s="889" t="s">
        <v>3114</v>
      </c>
      <c r="D3853" s="890">
        <v>1160</v>
      </c>
      <c r="E3853" s="944"/>
      <c r="F3853" s="855" t="s">
        <v>14138</v>
      </c>
    </row>
    <row r="3854" spans="1:6" ht="45">
      <c r="A3854" s="865" t="s">
        <v>10374</v>
      </c>
      <c r="B3854" s="873" t="s">
        <v>3115</v>
      </c>
      <c r="C3854" s="889" t="s">
        <v>3116</v>
      </c>
      <c r="D3854" s="890">
        <v>11610</v>
      </c>
      <c r="E3854" s="944"/>
      <c r="F3854" s="855" t="s">
        <v>14138</v>
      </c>
    </row>
    <row r="3855" spans="1:6" ht="15">
      <c r="A3855" s="865" t="s">
        <v>10648</v>
      </c>
      <c r="B3855" s="873" t="s">
        <v>10649</v>
      </c>
      <c r="C3855" s="889" t="s">
        <v>10650</v>
      </c>
      <c r="D3855" s="890">
        <v>9080</v>
      </c>
      <c r="E3855" s="944"/>
      <c r="F3855" s="855" t="s">
        <v>14138</v>
      </c>
    </row>
    <row r="3856" spans="1:6" ht="15">
      <c r="A3856" s="865" t="s">
        <v>15486</v>
      </c>
      <c r="B3856" s="873" t="s">
        <v>3118</v>
      </c>
      <c r="C3856" s="889" t="s">
        <v>3119</v>
      </c>
      <c r="D3856" s="890">
        <v>2150</v>
      </c>
      <c r="E3856" s="944"/>
      <c r="F3856" s="855" t="s">
        <v>14138</v>
      </c>
    </row>
    <row r="3857" spans="1:6" ht="15">
      <c r="A3857" s="865" t="s">
        <v>15487</v>
      </c>
      <c r="B3857" s="873" t="s">
        <v>3120</v>
      </c>
      <c r="C3857" s="889" t="s">
        <v>3121</v>
      </c>
      <c r="D3857" s="890">
        <v>3190</v>
      </c>
      <c r="E3857" s="944"/>
      <c r="F3857" s="855" t="s">
        <v>14138</v>
      </c>
    </row>
    <row r="3858" spans="1:6" ht="15">
      <c r="A3858" s="865" t="s">
        <v>15488</v>
      </c>
      <c r="B3858" s="873" t="s">
        <v>3123</v>
      </c>
      <c r="C3858" s="889" t="s">
        <v>3124</v>
      </c>
      <c r="D3858" s="890">
        <v>6820</v>
      </c>
      <c r="E3858" s="944"/>
      <c r="F3858" s="855" t="s">
        <v>14138</v>
      </c>
    </row>
    <row r="3859" spans="1:6" ht="15.75">
      <c r="A3859" s="865"/>
      <c r="B3859" s="873"/>
      <c r="C3859" s="918" t="s">
        <v>7444</v>
      </c>
      <c r="D3859" s="890"/>
      <c r="E3859" s="944"/>
    </row>
    <row r="3860" spans="1:6" ht="15.75">
      <c r="A3860" s="865"/>
      <c r="B3860" s="873"/>
      <c r="C3860" s="918" t="s">
        <v>1770</v>
      </c>
      <c r="D3860" s="890"/>
      <c r="E3860" s="944"/>
    </row>
    <row r="3861" spans="1:6" ht="45">
      <c r="A3861" s="865" t="s">
        <v>15489</v>
      </c>
      <c r="B3861" s="873" t="s">
        <v>3126</v>
      </c>
      <c r="C3861" s="889" t="s">
        <v>3127</v>
      </c>
      <c r="D3861" s="890">
        <v>10670</v>
      </c>
      <c r="E3861" s="944"/>
      <c r="F3861" s="855" t="s">
        <v>14138</v>
      </c>
    </row>
    <row r="3862" spans="1:6" ht="30">
      <c r="A3862" s="865" t="s">
        <v>15490</v>
      </c>
      <c r="B3862" s="873" t="s">
        <v>3129</v>
      </c>
      <c r="C3862" s="889" t="s">
        <v>3130</v>
      </c>
      <c r="D3862" s="890">
        <v>21290</v>
      </c>
      <c r="E3862" s="944"/>
      <c r="F3862" s="855" t="s">
        <v>14138</v>
      </c>
    </row>
    <row r="3863" spans="1:6" ht="15">
      <c r="A3863" s="865" t="s">
        <v>15491</v>
      </c>
      <c r="B3863" s="873" t="s">
        <v>3132</v>
      </c>
      <c r="C3863" s="889" t="s">
        <v>3133</v>
      </c>
      <c r="D3863" s="890">
        <v>40870</v>
      </c>
      <c r="E3863" s="944"/>
      <c r="F3863" s="855" t="s">
        <v>14138</v>
      </c>
    </row>
    <row r="3864" spans="1:6" ht="24">
      <c r="A3864" s="865" t="s">
        <v>15492</v>
      </c>
      <c r="B3864" s="873" t="s">
        <v>3135</v>
      </c>
      <c r="C3864" s="889" t="s">
        <v>3136</v>
      </c>
      <c r="D3864" s="890">
        <v>15950</v>
      </c>
      <c r="E3864" s="944"/>
      <c r="F3864" s="855" t="s">
        <v>14138</v>
      </c>
    </row>
    <row r="3865" spans="1:6" ht="36">
      <c r="A3865" s="865" t="s">
        <v>15493</v>
      </c>
      <c r="B3865" s="873" t="s">
        <v>3138</v>
      </c>
      <c r="C3865" s="889" t="s">
        <v>3139</v>
      </c>
      <c r="D3865" s="890">
        <v>17820</v>
      </c>
      <c r="E3865" s="944"/>
      <c r="F3865" s="855" t="s">
        <v>14138</v>
      </c>
    </row>
    <row r="3866" spans="1:6" ht="15">
      <c r="A3866" s="865" t="s">
        <v>15494</v>
      </c>
      <c r="B3866" s="873" t="s">
        <v>3141</v>
      </c>
      <c r="C3866" s="889" t="s">
        <v>3142</v>
      </c>
      <c r="D3866" s="890">
        <v>33660</v>
      </c>
      <c r="E3866" s="944"/>
      <c r="F3866" s="855" t="s">
        <v>14138</v>
      </c>
    </row>
    <row r="3867" spans="1:6" ht="30">
      <c r="A3867" s="865" t="s">
        <v>15495</v>
      </c>
      <c r="B3867" s="873" t="s">
        <v>3144</v>
      </c>
      <c r="C3867" s="889" t="s">
        <v>3145</v>
      </c>
      <c r="D3867" s="890">
        <v>33660</v>
      </c>
      <c r="E3867" s="944"/>
      <c r="F3867" s="855" t="s">
        <v>14138</v>
      </c>
    </row>
    <row r="3868" spans="1:6" ht="30">
      <c r="A3868" s="865" t="s">
        <v>15496</v>
      </c>
      <c r="B3868" s="873" t="s">
        <v>3147</v>
      </c>
      <c r="C3868" s="889" t="s">
        <v>3148</v>
      </c>
      <c r="D3868" s="890">
        <v>39000</v>
      </c>
      <c r="E3868" s="944"/>
      <c r="F3868" s="855" t="s">
        <v>14138</v>
      </c>
    </row>
    <row r="3869" spans="1:6" ht="15">
      <c r="A3869" s="865" t="s">
        <v>15497</v>
      </c>
      <c r="B3869" s="873" t="s">
        <v>3150</v>
      </c>
      <c r="C3869" s="889" t="s">
        <v>3151</v>
      </c>
      <c r="D3869" s="890">
        <v>30200</v>
      </c>
      <c r="E3869" s="944"/>
      <c r="F3869" s="855" t="s">
        <v>14138</v>
      </c>
    </row>
    <row r="3870" spans="1:6" ht="30">
      <c r="A3870" s="865" t="s">
        <v>15498</v>
      </c>
      <c r="B3870" s="873" t="s">
        <v>3153</v>
      </c>
      <c r="C3870" s="889" t="s">
        <v>3154</v>
      </c>
      <c r="D3870" s="890">
        <v>39000</v>
      </c>
      <c r="E3870" s="944"/>
      <c r="F3870" s="855" t="s">
        <v>14138</v>
      </c>
    </row>
    <row r="3871" spans="1:6" ht="15">
      <c r="A3871" s="865" t="s">
        <v>10006</v>
      </c>
      <c r="B3871" s="873" t="s">
        <v>3155</v>
      </c>
      <c r="C3871" s="889" t="s">
        <v>3156</v>
      </c>
      <c r="D3871" s="890">
        <v>40870</v>
      </c>
      <c r="E3871" s="944"/>
      <c r="F3871" s="855" t="s">
        <v>14138</v>
      </c>
    </row>
    <row r="3872" spans="1:6" ht="15">
      <c r="A3872" s="865" t="s">
        <v>15499</v>
      </c>
      <c r="B3872" s="873" t="s">
        <v>3158</v>
      </c>
      <c r="C3872" s="889" t="s">
        <v>3159</v>
      </c>
      <c r="D3872" s="890">
        <v>35530</v>
      </c>
      <c r="E3872" s="944"/>
      <c r="F3872" s="855" t="s">
        <v>14138</v>
      </c>
    </row>
    <row r="3873" spans="1:6" ht="36">
      <c r="A3873" s="865" t="s">
        <v>15500</v>
      </c>
      <c r="B3873" s="873" t="s">
        <v>3161</v>
      </c>
      <c r="C3873" s="889" t="s">
        <v>3162</v>
      </c>
      <c r="D3873" s="890">
        <v>39000</v>
      </c>
      <c r="E3873" s="944"/>
      <c r="F3873" s="855" t="s">
        <v>14138</v>
      </c>
    </row>
    <row r="3874" spans="1:6" ht="15">
      <c r="A3874" s="865" t="s">
        <v>15501</v>
      </c>
      <c r="B3874" s="873" t="s">
        <v>3164</v>
      </c>
      <c r="C3874" s="889" t="s">
        <v>3165</v>
      </c>
      <c r="D3874" s="890">
        <v>31960</v>
      </c>
      <c r="E3874" s="944"/>
      <c r="F3874" s="855" t="s">
        <v>14138</v>
      </c>
    </row>
    <row r="3875" spans="1:6" ht="30">
      <c r="A3875" s="865" t="s">
        <v>15502</v>
      </c>
      <c r="B3875" s="873" t="s">
        <v>3166</v>
      </c>
      <c r="C3875" s="889" t="s">
        <v>3167</v>
      </c>
      <c r="D3875" s="890">
        <v>53240</v>
      </c>
      <c r="E3875" s="944"/>
      <c r="F3875" s="855" t="s">
        <v>14138</v>
      </c>
    </row>
    <row r="3876" spans="1:6" ht="48">
      <c r="A3876" s="865" t="s">
        <v>15503</v>
      </c>
      <c r="B3876" s="873" t="s">
        <v>3169</v>
      </c>
      <c r="C3876" s="889" t="s">
        <v>3170</v>
      </c>
      <c r="D3876" s="890">
        <v>49670</v>
      </c>
      <c r="E3876" s="944"/>
      <c r="F3876" s="855" t="s">
        <v>14138</v>
      </c>
    </row>
    <row r="3877" spans="1:6" ht="30">
      <c r="A3877" s="865" t="s">
        <v>15504</v>
      </c>
      <c r="B3877" s="873" t="s">
        <v>3172</v>
      </c>
      <c r="C3877" s="889" t="s">
        <v>3173</v>
      </c>
      <c r="D3877" s="890">
        <v>35530</v>
      </c>
      <c r="E3877" s="944"/>
      <c r="F3877" s="855" t="s">
        <v>14138</v>
      </c>
    </row>
    <row r="3878" spans="1:6" ht="15">
      <c r="A3878" s="865" t="s">
        <v>8895</v>
      </c>
      <c r="B3878" s="873" t="s">
        <v>9521</v>
      </c>
      <c r="C3878" s="889" t="s">
        <v>8896</v>
      </c>
      <c r="D3878" s="890">
        <v>102470</v>
      </c>
      <c r="E3878" s="944"/>
      <c r="F3878" s="855" t="s">
        <v>14138</v>
      </c>
    </row>
    <row r="3879" spans="1:6" ht="15">
      <c r="A3879" s="865" t="s">
        <v>11495</v>
      </c>
      <c r="B3879" s="873" t="s">
        <v>11774</v>
      </c>
      <c r="C3879" s="931" t="s">
        <v>11773</v>
      </c>
      <c r="D3879" s="890">
        <v>68970</v>
      </c>
      <c r="E3879" s="944"/>
      <c r="F3879" s="855" t="s">
        <v>14138</v>
      </c>
    </row>
    <row r="3880" spans="1:6" ht="15">
      <c r="A3880" s="865" t="s">
        <v>11813</v>
      </c>
      <c r="B3880" s="873" t="s">
        <v>11779</v>
      </c>
      <c r="C3880" s="931" t="s">
        <v>11778</v>
      </c>
      <c r="D3880" s="890">
        <v>6050</v>
      </c>
      <c r="E3880" s="944"/>
      <c r="F3880" s="855" t="s">
        <v>14138</v>
      </c>
    </row>
    <row r="3881" spans="1:6" ht="15.75">
      <c r="A3881" s="865"/>
      <c r="B3881" s="873"/>
      <c r="C3881" s="918" t="s">
        <v>6744</v>
      </c>
      <c r="D3881" s="890"/>
      <c r="E3881" s="944"/>
    </row>
    <row r="3882" spans="1:6" ht="24">
      <c r="A3882" s="865" t="s">
        <v>15505</v>
      </c>
      <c r="B3882" s="873" t="s">
        <v>3175</v>
      </c>
      <c r="C3882" s="931" t="s">
        <v>3176</v>
      </c>
      <c r="D3882" s="890">
        <v>17820</v>
      </c>
      <c r="E3882" s="944"/>
      <c r="F3882" s="855" t="s">
        <v>14138</v>
      </c>
    </row>
    <row r="3883" spans="1:6" ht="15">
      <c r="A3883" s="865" t="s">
        <v>15506</v>
      </c>
      <c r="B3883" s="873" t="s">
        <v>3178</v>
      </c>
      <c r="C3883" s="931" t="s">
        <v>3179</v>
      </c>
      <c r="D3883" s="890">
        <v>24920</v>
      </c>
      <c r="E3883" s="944"/>
      <c r="F3883" s="855" t="s">
        <v>14138</v>
      </c>
    </row>
    <row r="3884" spans="1:6" ht="36">
      <c r="A3884" s="865" t="s">
        <v>15507</v>
      </c>
      <c r="B3884" s="873" t="s">
        <v>3181</v>
      </c>
      <c r="C3884" s="931" t="s">
        <v>3182</v>
      </c>
      <c r="D3884" s="890">
        <v>21290</v>
      </c>
      <c r="E3884" s="944"/>
      <c r="F3884" s="855" t="s">
        <v>14138</v>
      </c>
    </row>
    <row r="3885" spans="1:6" ht="36">
      <c r="A3885" s="865" t="s">
        <v>15508</v>
      </c>
      <c r="B3885" s="873" t="s">
        <v>3184</v>
      </c>
      <c r="C3885" s="931" t="s">
        <v>3185</v>
      </c>
      <c r="D3885" s="890">
        <v>15950</v>
      </c>
      <c r="E3885" s="944"/>
      <c r="F3885" s="855" t="s">
        <v>14138</v>
      </c>
    </row>
    <row r="3886" spans="1:6" ht="30">
      <c r="A3886" s="865" t="s">
        <v>3186</v>
      </c>
      <c r="B3886" s="873" t="s">
        <v>3187</v>
      </c>
      <c r="C3886" s="931" t="s">
        <v>3188</v>
      </c>
      <c r="D3886" s="890">
        <v>23210</v>
      </c>
      <c r="E3886" s="944"/>
      <c r="F3886" s="855" t="s">
        <v>14138</v>
      </c>
    </row>
    <row r="3887" spans="1:6" ht="30">
      <c r="A3887" s="865" t="s">
        <v>3177</v>
      </c>
      <c r="B3887" s="873" t="s">
        <v>3189</v>
      </c>
      <c r="C3887" s="931" t="s">
        <v>3190</v>
      </c>
      <c r="D3887" s="890">
        <v>23210</v>
      </c>
      <c r="E3887" s="944"/>
      <c r="F3887" s="855" t="s">
        <v>14138</v>
      </c>
    </row>
    <row r="3888" spans="1:6" ht="30">
      <c r="A3888" s="865" t="s">
        <v>15509</v>
      </c>
      <c r="B3888" s="873" t="s">
        <v>3192</v>
      </c>
      <c r="C3888" s="889" t="s">
        <v>3193</v>
      </c>
      <c r="D3888" s="890">
        <v>12540</v>
      </c>
      <c r="E3888" s="944"/>
      <c r="F3888" s="855" t="s">
        <v>14138</v>
      </c>
    </row>
    <row r="3889" spans="1:6" ht="30">
      <c r="A3889" s="865" t="s">
        <v>15510</v>
      </c>
      <c r="B3889" s="873" t="s">
        <v>3195</v>
      </c>
      <c r="C3889" s="889" t="s">
        <v>3196</v>
      </c>
      <c r="D3889" s="890">
        <v>12540</v>
      </c>
      <c r="E3889" s="944"/>
      <c r="F3889" s="855" t="s">
        <v>14138</v>
      </c>
    </row>
    <row r="3890" spans="1:6" ht="30">
      <c r="A3890" s="865" t="s">
        <v>15511</v>
      </c>
      <c r="B3890" s="873" t="s">
        <v>3198</v>
      </c>
      <c r="C3890" s="889" t="s">
        <v>3199</v>
      </c>
      <c r="D3890" s="890">
        <v>14250</v>
      </c>
      <c r="E3890" s="944"/>
      <c r="F3890" s="855" t="s">
        <v>14138</v>
      </c>
    </row>
    <row r="3891" spans="1:6" ht="15">
      <c r="A3891" s="865" t="s">
        <v>15512</v>
      </c>
      <c r="B3891" s="873" t="s">
        <v>3200</v>
      </c>
      <c r="C3891" s="889" t="s">
        <v>9492</v>
      </c>
      <c r="D3891" s="890">
        <v>39000</v>
      </c>
      <c r="E3891" s="944"/>
      <c r="F3891" s="855" t="s">
        <v>14138</v>
      </c>
    </row>
    <row r="3892" spans="1:6" ht="30">
      <c r="A3892" s="865" t="s">
        <v>15513</v>
      </c>
      <c r="B3892" s="873" t="s">
        <v>3201</v>
      </c>
      <c r="C3892" s="889" t="s">
        <v>9494</v>
      </c>
      <c r="D3892" s="890">
        <v>46200</v>
      </c>
      <c r="E3892" s="944"/>
      <c r="F3892" s="855" t="s">
        <v>14138</v>
      </c>
    </row>
    <row r="3893" spans="1:6" ht="45">
      <c r="A3893" s="865" t="s">
        <v>15514</v>
      </c>
      <c r="B3893" s="873" t="s">
        <v>3203</v>
      </c>
      <c r="C3893" s="889" t="s">
        <v>3204</v>
      </c>
      <c r="D3893" s="890">
        <v>65620</v>
      </c>
      <c r="E3893" s="944"/>
      <c r="F3893" s="855" t="s">
        <v>14138</v>
      </c>
    </row>
    <row r="3894" spans="1:6" ht="15">
      <c r="A3894" s="865" t="s">
        <v>3205</v>
      </c>
      <c r="B3894" s="873" t="s">
        <v>3206</v>
      </c>
      <c r="C3894" s="889" t="s">
        <v>3207</v>
      </c>
      <c r="D3894" s="890">
        <v>15180</v>
      </c>
      <c r="E3894" s="944"/>
      <c r="F3894" s="855" t="s">
        <v>14138</v>
      </c>
    </row>
    <row r="3895" spans="1:6" ht="15">
      <c r="A3895" s="865" t="s">
        <v>15515</v>
      </c>
      <c r="B3895" s="873" t="s">
        <v>3209</v>
      </c>
      <c r="C3895" s="889" t="s">
        <v>3210</v>
      </c>
      <c r="D3895" s="890">
        <v>9850</v>
      </c>
      <c r="E3895" s="944"/>
      <c r="F3895" s="855" t="s">
        <v>14138</v>
      </c>
    </row>
    <row r="3896" spans="1:6" ht="30">
      <c r="A3896" s="865" t="s">
        <v>15516</v>
      </c>
      <c r="B3896" s="873" t="s">
        <v>3212</v>
      </c>
      <c r="C3896" s="889" t="s">
        <v>3213</v>
      </c>
      <c r="D3896" s="890">
        <v>11610</v>
      </c>
      <c r="E3896" s="944"/>
      <c r="F3896" s="855" t="s">
        <v>14138</v>
      </c>
    </row>
    <row r="3897" spans="1:6" ht="30">
      <c r="A3897" s="865" t="s">
        <v>15517</v>
      </c>
      <c r="B3897" s="873" t="s">
        <v>3215</v>
      </c>
      <c r="C3897" s="889" t="s">
        <v>3216</v>
      </c>
      <c r="D3897" s="890">
        <v>9850</v>
      </c>
      <c r="E3897" s="944"/>
      <c r="F3897" s="855" t="s">
        <v>14138</v>
      </c>
    </row>
    <row r="3898" spans="1:6" ht="36">
      <c r="A3898" s="865" t="s">
        <v>15518</v>
      </c>
      <c r="B3898" s="873" t="s">
        <v>3218</v>
      </c>
      <c r="C3898" s="889" t="s">
        <v>3219</v>
      </c>
      <c r="D3898" s="890">
        <v>9850</v>
      </c>
      <c r="E3898" s="944"/>
      <c r="F3898" s="855" t="s">
        <v>14138</v>
      </c>
    </row>
    <row r="3899" spans="1:6" ht="15">
      <c r="A3899" s="865" t="s">
        <v>15519</v>
      </c>
      <c r="B3899" s="873" t="s">
        <v>3221</v>
      </c>
      <c r="C3899" s="889" t="s">
        <v>3222</v>
      </c>
      <c r="D3899" s="890">
        <v>31960</v>
      </c>
      <c r="E3899" s="944"/>
      <c r="F3899" s="855" t="s">
        <v>14138</v>
      </c>
    </row>
    <row r="3900" spans="1:6" ht="24">
      <c r="A3900" s="865" t="s">
        <v>15520</v>
      </c>
      <c r="B3900" s="873" t="s">
        <v>3223</v>
      </c>
      <c r="C3900" s="889" t="s">
        <v>3224</v>
      </c>
      <c r="D3900" s="890">
        <v>10670</v>
      </c>
      <c r="E3900" s="944"/>
      <c r="F3900" s="855" t="s">
        <v>14138</v>
      </c>
    </row>
    <row r="3901" spans="1:6" ht="15">
      <c r="A3901" s="865" t="s">
        <v>15521</v>
      </c>
      <c r="B3901" s="873" t="s">
        <v>3226</v>
      </c>
      <c r="C3901" s="889" t="s">
        <v>3227</v>
      </c>
      <c r="D3901" s="890">
        <v>44330</v>
      </c>
      <c r="E3901" s="944"/>
      <c r="F3901" s="855" t="s">
        <v>14138</v>
      </c>
    </row>
    <row r="3902" spans="1:6" ht="15">
      <c r="A3902" s="865" t="s">
        <v>3228</v>
      </c>
      <c r="B3902" s="873" t="s">
        <v>3229</v>
      </c>
      <c r="C3902" s="889" t="s">
        <v>3230</v>
      </c>
      <c r="D3902" s="890">
        <v>97570</v>
      </c>
      <c r="E3902" s="944"/>
      <c r="F3902" s="855" t="s">
        <v>14138</v>
      </c>
    </row>
    <row r="3903" spans="1:6" ht="30">
      <c r="A3903" s="865" t="s">
        <v>8502</v>
      </c>
      <c r="B3903" s="873" t="s">
        <v>8503</v>
      </c>
      <c r="C3903" s="889" t="s">
        <v>13637</v>
      </c>
      <c r="D3903" s="890">
        <v>56430</v>
      </c>
      <c r="E3903" s="944"/>
      <c r="F3903" s="855" t="s">
        <v>14138</v>
      </c>
    </row>
    <row r="3904" spans="1:6" ht="30">
      <c r="A3904" s="865" t="s">
        <v>8505</v>
      </c>
      <c r="B3904" s="873" t="s">
        <v>8506</v>
      </c>
      <c r="C3904" s="889" t="s">
        <v>13638</v>
      </c>
      <c r="D3904" s="890">
        <v>56430</v>
      </c>
      <c r="E3904" s="944"/>
      <c r="F3904" s="855" t="s">
        <v>14138</v>
      </c>
    </row>
    <row r="3905" spans="1:7" ht="30">
      <c r="A3905" s="865" t="s">
        <v>8508</v>
      </c>
      <c r="B3905" s="873" t="s">
        <v>8509</v>
      </c>
      <c r="C3905" s="889" t="s">
        <v>13639</v>
      </c>
      <c r="D3905" s="890">
        <v>72550</v>
      </c>
      <c r="E3905" s="944"/>
      <c r="F3905" s="855" t="s">
        <v>14138</v>
      </c>
    </row>
    <row r="3906" spans="1:7" ht="30">
      <c r="A3906" s="865" t="s">
        <v>8511</v>
      </c>
      <c r="B3906" s="873" t="s">
        <v>8512</v>
      </c>
      <c r="C3906" s="889" t="s">
        <v>13640</v>
      </c>
      <c r="D3906" s="890">
        <v>67760</v>
      </c>
      <c r="E3906" s="944"/>
      <c r="F3906" s="855" t="s">
        <v>14138</v>
      </c>
    </row>
    <row r="3907" spans="1:7" ht="30">
      <c r="A3907" s="865" t="s">
        <v>8514</v>
      </c>
      <c r="B3907" s="873" t="s">
        <v>8515</v>
      </c>
      <c r="C3907" s="889" t="s">
        <v>8516</v>
      </c>
      <c r="D3907" s="890">
        <v>104780</v>
      </c>
      <c r="E3907" s="944"/>
      <c r="F3907" s="855" t="s">
        <v>14138</v>
      </c>
    </row>
    <row r="3908" spans="1:7" ht="30">
      <c r="A3908" s="865" t="s">
        <v>8517</v>
      </c>
      <c r="B3908" s="873" t="s">
        <v>8518</v>
      </c>
      <c r="C3908" s="889" t="s">
        <v>8519</v>
      </c>
      <c r="D3908" s="890">
        <v>80520</v>
      </c>
      <c r="E3908" s="944"/>
      <c r="F3908" s="855" t="s">
        <v>14138</v>
      </c>
    </row>
    <row r="3909" spans="1:7" ht="30">
      <c r="A3909" s="865" t="s">
        <v>8520</v>
      </c>
      <c r="B3909" s="873" t="s">
        <v>8521</v>
      </c>
      <c r="C3909" s="889" t="s">
        <v>8522</v>
      </c>
      <c r="D3909" s="890">
        <v>144930</v>
      </c>
      <c r="E3909" s="944"/>
      <c r="F3909" s="855" t="s">
        <v>14138</v>
      </c>
    </row>
    <row r="3910" spans="1:7" ht="30">
      <c r="A3910" s="865" t="s">
        <v>9437</v>
      </c>
      <c r="B3910" s="873" t="s">
        <v>9438</v>
      </c>
      <c r="C3910" s="889" t="s">
        <v>9439</v>
      </c>
      <c r="D3910" s="890">
        <v>43950</v>
      </c>
      <c r="E3910" s="944"/>
      <c r="F3910" s="855" t="s">
        <v>14138</v>
      </c>
    </row>
    <row r="3911" spans="1:7" ht="15">
      <c r="A3911" s="865" t="s">
        <v>9495</v>
      </c>
      <c r="B3911" s="873" t="s">
        <v>9496</v>
      </c>
      <c r="C3911" s="889" t="s">
        <v>9497</v>
      </c>
      <c r="D3911" s="890">
        <v>53240</v>
      </c>
      <c r="E3911" s="944"/>
      <c r="F3911" s="855" t="s">
        <v>14138</v>
      </c>
    </row>
    <row r="3912" spans="1:7" ht="15">
      <c r="A3912" s="865" t="s">
        <v>9498</v>
      </c>
      <c r="B3912" s="873" t="s">
        <v>9499</v>
      </c>
      <c r="C3912" s="889" t="s">
        <v>9500</v>
      </c>
      <c r="D3912" s="890">
        <v>4020</v>
      </c>
      <c r="E3912" s="944"/>
      <c r="F3912" s="855" t="s">
        <v>14138</v>
      </c>
    </row>
    <row r="3913" spans="1:7" ht="15">
      <c r="A3913" s="865" t="s">
        <v>9501</v>
      </c>
      <c r="B3913" s="873" t="s">
        <v>9502</v>
      </c>
      <c r="C3913" s="889" t="s">
        <v>9503</v>
      </c>
      <c r="D3913" s="890">
        <v>4020</v>
      </c>
      <c r="E3913" s="944"/>
      <c r="F3913" s="855" t="s">
        <v>14138</v>
      </c>
    </row>
    <row r="3914" spans="1:7" ht="15">
      <c r="A3914" s="865" t="s">
        <v>9504</v>
      </c>
      <c r="B3914" s="873" t="s">
        <v>9505</v>
      </c>
      <c r="C3914" s="889" t="s">
        <v>9506</v>
      </c>
      <c r="D3914" s="890">
        <v>2640</v>
      </c>
      <c r="E3914" s="944"/>
      <c r="F3914" s="855" t="s">
        <v>14138</v>
      </c>
    </row>
    <row r="3915" spans="1:7" ht="15">
      <c r="A3915" s="865" t="s">
        <v>9507</v>
      </c>
      <c r="B3915" s="873" t="s">
        <v>9508</v>
      </c>
      <c r="C3915" s="889" t="s">
        <v>9509</v>
      </c>
      <c r="D3915" s="890">
        <v>17330</v>
      </c>
      <c r="E3915" s="944"/>
      <c r="F3915" s="855" t="s">
        <v>14138</v>
      </c>
    </row>
    <row r="3916" spans="1:7" ht="15">
      <c r="A3916" s="865" t="s">
        <v>9510</v>
      </c>
      <c r="B3916" s="873" t="s">
        <v>9511</v>
      </c>
      <c r="C3916" s="889" t="s">
        <v>9512</v>
      </c>
      <c r="D3916" s="890">
        <v>15950</v>
      </c>
      <c r="E3916" s="944"/>
      <c r="F3916" s="855" t="s">
        <v>14138</v>
      </c>
    </row>
    <row r="3917" spans="1:7" ht="15">
      <c r="A3917" s="865" t="s">
        <v>9513</v>
      </c>
      <c r="B3917" s="873" t="s">
        <v>9514</v>
      </c>
      <c r="C3917" s="889" t="s">
        <v>9515</v>
      </c>
      <c r="D3917" s="890">
        <v>6660</v>
      </c>
      <c r="E3917" s="944"/>
      <c r="F3917" s="855" t="s">
        <v>14138</v>
      </c>
    </row>
    <row r="3918" spans="1:7" ht="30">
      <c r="A3918" s="865" t="s">
        <v>9491</v>
      </c>
      <c r="B3918" s="873" t="s">
        <v>13845</v>
      </c>
      <c r="C3918" s="889" t="s">
        <v>13846</v>
      </c>
      <c r="D3918" s="890">
        <v>70000</v>
      </c>
      <c r="E3918" s="944"/>
      <c r="F3918" s="855" t="s">
        <v>14138</v>
      </c>
      <c r="G3918" s="855" t="s">
        <v>13760</v>
      </c>
    </row>
    <row r="3919" spans="1:7" ht="15">
      <c r="A3919" s="865" t="s">
        <v>13847</v>
      </c>
      <c r="B3919" s="873" t="s">
        <v>13848</v>
      </c>
      <c r="C3919" s="889" t="s">
        <v>13849</v>
      </c>
      <c r="D3919" s="890">
        <v>40000</v>
      </c>
      <c r="E3919" s="944"/>
      <c r="F3919" s="855" t="s">
        <v>14138</v>
      </c>
      <c r="G3919" s="855" t="s">
        <v>13760</v>
      </c>
    </row>
    <row r="3920" spans="1:7" ht="15.75">
      <c r="A3920" s="865"/>
      <c r="B3920" s="873"/>
      <c r="C3920" s="918" t="s">
        <v>3231</v>
      </c>
      <c r="D3920" s="890"/>
      <c r="E3920" s="944"/>
      <c r="F3920" s="855" t="s">
        <v>14138</v>
      </c>
    </row>
    <row r="3921" spans="1:7" ht="15">
      <c r="A3921" s="865" t="s">
        <v>3232</v>
      </c>
      <c r="B3921" s="873" t="s">
        <v>3233</v>
      </c>
      <c r="C3921" s="889" t="s">
        <v>3234</v>
      </c>
      <c r="D3921" s="890">
        <v>15180</v>
      </c>
      <c r="E3921" s="944"/>
      <c r="F3921" s="855" t="s">
        <v>14138</v>
      </c>
    </row>
    <row r="3922" spans="1:7" ht="15">
      <c r="A3922" s="865" t="s">
        <v>3235</v>
      </c>
      <c r="B3922" s="873" t="s">
        <v>3236</v>
      </c>
      <c r="C3922" s="889" t="s">
        <v>3237</v>
      </c>
      <c r="D3922" s="890">
        <v>17820</v>
      </c>
      <c r="E3922" s="944"/>
      <c r="F3922" s="855" t="s">
        <v>14138</v>
      </c>
    </row>
    <row r="3923" spans="1:7" ht="24">
      <c r="A3923" s="865" t="s">
        <v>15755</v>
      </c>
      <c r="B3923" s="873" t="s">
        <v>3239</v>
      </c>
      <c r="C3923" s="889" t="s">
        <v>3240</v>
      </c>
      <c r="D3923" s="890">
        <v>19580</v>
      </c>
      <c r="E3923" s="944"/>
      <c r="F3923" s="855" t="s">
        <v>14138</v>
      </c>
    </row>
    <row r="3924" spans="1:7" ht="30">
      <c r="A3924" s="865" t="s">
        <v>15765</v>
      </c>
      <c r="B3924" s="873" t="s">
        <v>3242</v>
      </c>
      <c r="C3924" s="889" t="s">
        <v>4640</v>
      </c>
      <c r="D3924" s="890">
        <v>45000</v>
      </c>
      <c r="E3924" s="944"/>
      <c r="F3924" s="855" t="s">
        <v>14138</v>
      </c>
      <c r="G3924" s="855" t="s">
        <v>13668</v>
      </c>
    </row>
    <row r="3925" spans="1:7" ht="45">
      <c r="A3925" s="865" t="s">
        <v>3241</v>
      </c>
      <c r="B3925" s="873" t="s">
        <v>4642</v>
      </c>
      <c r="C3925" s="889" t="s">
        <v>4643</v>
      </c>
      <c r="D3925" s="890">
        <v>40000</v>
      </c>
      <c r="E3925" s="944"/>
      <c r="F3925" s="855" t="s">
        <v>14138</v>
      </c>
      <c r="G3925" s="855" t="s">
        <v>13668</v>
      </c>
    </row>
    <row r="3926" spans="1:7" ht="15">
      <c r="A3926" s="865" t="s">
        <v>4644</v>
      </c>
      <c r="B3926" s="873" t="s">
        <v>4645</v>
      </c>
      <c r="C3926" s="889" t="s">
        <v>4646</v>
      </c>
      <c r="D3926" s="890">
        <v>20000</v>
      </c>
      <c r="E3926" s="944"/>
      <c r="F3926" s="855" t="s">
        <v>14138</v>
      </c>
      <c r="G3926" s="855" t="s">
        <v>13668</v>
      </c>
    </row>
    <row r="3927" spans="1:7" ht="30">
      <c r="A3927" s="865" t="s">
        <v>4647</v>
      </c>
      <c r="B3927" s="873" t="s">
        <v>4648</v>
      </c>
      <c r="C3927" s="889" t="s">
        <v>4649</v>
      </c>
      <c r="D3927" s="890">
        <v>20000</v>
      </c>
      <c r="E3927" s="944"/>
      <c r="F3927" s="855" t="s">
        <v>14138</v>
      </c>
      <c r="G3927" s="855" t="s">
        <v>13668</v>
      </c>
    </row>
    <row r="3928" spans="1:7" ht="30">
      <c r="A3928" s="865" t="s">
        <v>4650</v>
      </c>
      <c r="B3928" s="873" t="s">
        <v>4651</v>
      </c>
      <c r="C3928" s="889" t="s">
        <v>4652</v>
      </c>
      <c r="D3928" s="890">
        <v>40000</v>
      </c>
      <c r="E3928" s="944"/>
      <c r="F3928" s="855" t="s">
        <v>14138</v>
      </c>
      <c r="G3928" s="855" t="s">
        <v>13668</v>
      </c>
    </row>
    <row r="3929" spans="1:7" ht="30">
      <c r="A3929" s="865" t="s">
        <v>4653</v>
      </c>
      <c r="B3929" s="873" t="s">
        <v>4654</v>
      </c>
      <c r="C3929" s="889" t="s">
        <v>4655</v>
      </c>
      <c r="D3929" s="890">
        <v>35530</v>
      </c>
      <c r="E3929" s="944"/>
      <c r="F3929" s="855" t="s">
        <v>14138</v>
      </c>
    </row>
    <row r="3930" spans="1:7" ht="24">
      <c r="A3930" s="865" t="s">
        <v>15756</v>
      </c>
      <c r="B3930" s="873" t="s">
        <v>4656</v>
      </c>
      <c r="C3930" s="889" t="s">
        <v>4657</v>
      </c>
      <c r="D3930" s="890">
        <v>42570</v>
      </c>
      <c r="E3930" s="944"/>
      <c r="F3930" s="855" t="s">
        <v>14138</v>
      </c>
    </row>
    <row r="3931" spans="1:7" ht="30">
      <c r="A3931" s="865" t="s">
        <v>730</v>
      </c>
      <c r="B3931" s="873" t="s">
        <v>4658</v>
      </c>
      <c r="C3931" s="889" t="s">
        <v>4659</v>
      </c>
      <c r="D3931" s="890">
        <v>26620</v>
      </c>
      <c r="E3931" s="944"/>
      <c r="F3931" s="855" t="s">
        <v>14138</v>
      </c>
    </row>
    <row r="3932" spans="1:7" ht="30">
      <c r="A3932" s="865" t="s">
        <v>4660</v>
      </c>
      <c r="B3932" s="873" t="s">
        <v>4661</v>
      </c>
      <c r="C3932" s="889" t="s">
        <v>4662</v>
      </c>
      <c r="D3932" s="890">
        <v>26620</v>
      </c>
      <c r="E3932" s="944"/>
      <c r="F3932" s="855" t="s">
        <v>14138</v>
      </c>
    </row>
    <row r="3933" spans="1:7" ht="30">
      <c r="A3933" s="865" t="s">
        <v>4663</v>
      </c>
      <c r="B3933" s="873" t="s">
        <v>4664</v>
      </c>
      <c r="C3933" s="889" t="s">
        <v>4665</v>
      </c>
      <c r="D3933" s="890">
        <v>53240</v>
      </c>
      <c r="E3933" s="944"/>
      <c r="F3933" s="855" t="s">
        <v>14138</v>
      </c>
    </row>
    <row r="3934" spans="1:7" ht="30">
      <c r="A3934" s="865" t="s">
        <v>4666</v>
      </c>
      <c r="B3934" s="873" t="s">
        <v>4667</v>
      </c>
      <c r="C3934" s="889" t="s">
        <v>4668</v>
      </c>
      <c r="D3934" s="890">
        <v>53240</v>
      </c>
      <c r="E3934" s="944"/>
      <c r="F3934" s="855" t="s">
        <v>14138</v>
      </c>
    </row>
    <row r="3935" spans="1:7" ht="30">
      <c r="A3935" s="865" t="s">
        <v>4669</v>
      </c>
      <c r="B3935" s="873" t="s">
        <v>4670</v>
      </c>
      <c r="C3935" s="889" t="s">
        <v>4671</v>
      </c>
      <c r="D3935" s="890">
        <v>62040</v>
      </c>
      <c r="E3935" s="944"/>
      <c r="F3935" s="855" t="s">
        <v>14138</v>
      </c>
    </row>
    <row r="3936" spans="1:7" ht="15">
      <c r="A3936" s="865" t="s">
        <v>4672</v>
      </c>
      <c r="B3936" s="873" t="s">
        <v>4673</v>
      </c>
      <c r="C3936" s="889" t="s">
        <v>4674</v>
      </c>
      <c r="D3936" s="890">
        <v>17820</v>
      </c>
      <c r="E3936" s="944"/>
      <c r="F3936" s="855" t="s">
        <v>14138</v>
      </c>
    </row>
    <row r="3937" spans="1:7" ht="30">
      <c r="A3937" s="865" t="s">
        <v>4675</v>
      </c>
      <c r="B3937" s="873" t="s">
        <v>4676</v>
      </c>
      <c r="C3937" s="889" t="s">
        <v>4677</v>
      </c>
      <c r="D3937" s="890">
        <v>14250</v>
      </c>
      <c r="E3937" s="944"/>
      <c r="F3937" s="855" t="s">
        <v>14138</v>
      </c>
    </row>
    <row r="3938" spans="1:7" ht="15">
      <c r="A3938" s="865" t="s">
        <v>4678</v>
      </c>
      <c r="B3938" s="873" t="s">
        <v>4679</v>
      </c>
      <c r="C3938" s="889" t="s">
        <v>4680</v>
      </c>
      <c r="D3938" s="890">
        <v>12540</v>
      </c>
      <c r="E3938" s="944"/>
      <c r="F3938" s="855" t="s">
        <v>14138</v>
      </c>
    </row>
    <row r="3939" spans="1:7" ht="15">
      <c r="A3939" s="865" t="s">
        <v>4681</v>
      </c>
      <c r="B3939" s="873" t="s">
        <v>4682</v>
      </c>
      <c r="C3939" s="889" t="s">
        <v>4683</v>
      </c>
      <c r="D3939" s="890">
        <v>14250</v>
      </c>
      <c r="E3939" s="944"/>
      <c r="F3939" s="855" t="s">
        <v>14138</v>
      </c>
    </row>
    <row r="3940" spans="1:7" ht="30">
      <c r="A3940" s="865" t="s">
        <v>4684</v>
      </c>
      <c r="B3940" s="873" t="s">
        <v>4685</v>
      </c>
      <c r="C3940" s="889" t="s">
        <v>4686</v>
      </c>
      <c r="D3940" s="890">
        <v>10670</v>
      </c>
      <c r="E3940" s="944"/>
      <c r="F3940" s="855" t="s">
        <v>14138</v>
      </c>
    </row>
    <row r="3941" spans="1:7" ht="15">
      <c r="A3941" s="865" t="s">
        <v>4687</v>
      </c>
      <c r="B3941" s="873" t="s">
        <v>4688</v>
      </c>
      <c r="C3941" s="889" t="s">
        <v>4689</v>
      </c>
      <c r="D3941" s="890">
        <v>12540</v>
      </c>
      <c r="E3941" s="944"/>
      <c r="F3941" s="855" t="s">
        <v>14138</v>
      </c>
    </row>
    <row r="3942" spans="1:7" ht="15">
      <c r="A3942" s="865" t="s">
        <v>4690</v>
      </c>
      <c r="B3942" s="873" t="s">
        <v>4691</v>
      </c>
      <c r="C3942" s="889" t="s">
        <v>4692</v>
      </c>
      <c r="D3942" s="890">
        <v>10670</v>
      </c>
      <c r="E3942" s="944"/>
      <c r="F3942" s="855" t="s">
        <v>14138</v>
      </c>
    </row>
    <row r="3943" spans="1:7" ht="30">
      <c r="A3943" s="865" t="s">
        <v>4693</v>
      </c>
      <c r="B3943" s="873" t="s">
        <v>4694</v>
      </c>
      <c r="C3943" s="889" t="s">
        <v>4695</v>
      </c>
      <c r="D3943" s="890">
        <v>26620</v>
      </c>
      <c r="E3943" s="944"/>
      <c r="F3943" s="855" t="s">
        <v>14138</v>
      </c>
    </row>
    <row r="3944" spans="1:7" ht="15">
      <c r="A3944" s="865" t="s">
        <v>11814</v>
      </c>
      <c r="B3944" s="873" t="s">
        <v>11780</v>
      </c>
      <c r="C3944" s="889" t="s">
        <v>11777</v>
      </c>
      <c r="D3944" s="922">
        <v>8000</v>
      </c>
      <c r="E3944" s="911"/>
      <c r="F3944" s="855" t="s">
        <v>14138</v>
      </c>
      <c r="G3944" s="855" t="s">
        <v>13668</v>
      </c>
    </row>
    <row r="3945" spans="1:7" ht="31.5">
      <c r="A3945" s="865"/>
      <c r="B3945" s="873"/>
      <c r="C3945" s="918" t="s">
        <v>4696</v>
      </c>
      <c r="D3945" s="890"/>
      <c r="E3945" s="944"/>
    </row>
    <row r="3946" spans="1:7" ht="24">
      <c r="A3946" s="865" t="s">
        <v>15522</v>
      </c>
      <c r="B3946" s="873" t="s">
        <v>4697</v>
      </c>
      <c r="C3946" s="889" t="s">
        <v>4698</v>
      </c>
      <c r="D3946" s="890">
        <v>2860</v>
      </c>
      <c r="E3946" s="944"/>
      <c r="F3946" s="855" t="s">
        <v>14138</v>
      </c>
    </row>
    <row r="3947" spans="1:7" ht="15">
      <c r="A3947" s="865" t="s">
        <v>15523</v>
      </c>
      <c r="B3947" s="873" t="s">
        <v>4700</v>
      </c>
      <c r="C3947" s="889" t="s">
        <v>4701</v>
      </c>
      <c r="D3947" s="890">
        <v>17820</v>
      </c>
      <c r="E3947" s="944"/>
      <c r="F3947" s="855" t="s">
        <v>14138</v>
      </c>
    </row>
    <row r="3948" spans="1:7" ht="30">
      <c r="A3948" s="865" t="s">
        <v>3191</v>
      </c>
      <c r="B3948" s="873" t="s">
        <v>4702</v>
      </c>
      <c r="C3948" s="889" t="s">
        <v>4703</v>
      </c>
      <c r="D3948" s="890">
        <v>10670</v>
      </c>
      <c r="E3948" s="944"/>
      <c r="F3948" s="855" t="s">
        <v>14138</v>
      </c>
    </row>
    <row r="3949" spans="1:7" ht="15">
      <c r="A3949" s="865" t="s">
        <v>15524</v>
      </c>
      <c r="B3949" s="873" t="s">
        <v>4705</v>
      </c>
      <c r="C3949" s="889" t="s">
        <v>4706</v>
      </c>
      <c r="D3949" s="890">
        <v>4510</v>
      </c>
      <c r="E3949" s="944"/>
      <c r="F3949" s="855" t="s">
        <v>14138</v>
      </c>
    </row>
    <row r="3950" spans="1:7" ht="45">
      <c r="A3950" s="865" t="s">
        <v>15525</v>
      </c>
      <c r="B3950" s="873" t="s">
        <v>4708</v>
      </c>
      <c r="C3950" s="889" t="s">
        <v>4709</v>
      </c>
      <c r="D3950" s="890">
        <v>7980</v>
      </c>
      <c r="E3950" s="944"/>
      <c r="F3950" s="855" t="s">
        <v>14138</v>
      </c>
    </row>
    <row r="3951" spans="1:7" ht="30">
      <c r="A3951" s="865" t="s">
        <v>15526</v>
      </c>
      <c r="B3951" s="873" t="s">
        <v>4711</v>
      </c>
      <c r="C3951" s="889" t="s">
        <v>4712</v>
      </c>
      <c r="D3951" s="890">
        <v>3080</v>
      </c>
      <c r="E3951" s="944"/>
      <c r="F3951" s="855" t="s">
        <v>14138</v>
      </c>
    </row>
    <row r="3952" spans="1:7" ht="45">
      <c r="A3952" s="865" t="s">
        <v>15527</v>
      </c>
      <c r="B3952" s="873" t="s">
        <v>4714</v>
      </c>
      <c r="C3952" s="889" t="s">
        <v>4715</v>
      </c>
      <c r="D3952" s="890">
        <v>10670</v>
      </c>
      <c r="E3952" s="944"/>
      <c r="F3952" s="855" t="s">
        <v>14138</v>
      </c>
    </row>
    <row r="3953" spans="1:7" ht="15">
      <c r="A3953" s="865" t="s">
        <v>15528</v>
      </c>
      <c r="B3953" s="873" t="s">
        <v>4716</v>
      </c>
      <c r="C3953" s="889" t="s">
        <v>4717</v>
      </c>
      <c r="D3953" s="890">
        <v>19580</v>
      </c>
      <c r="E3953" s="944"/>
      <c r="F3953" s="855" t="s">
        <v>14138</v>
      </c>
    </row>
    <row r="3954" spans="1:7" ht="30">
      <c r="A3954" s="865" t="s">
        <v>15529</v>
      </c>
      <c r="B3954" s="873" t="s">
        <v>4719</v>
      </c>
      <c r="C3954" s="889" t="s">
        <v>4720</v>
      </c>
      <c r="D3954" s="890">
        <v>17820</v>
      </c>
      <c r="E3954" s="944"/>
      <c r="F3954" s="855" t="s">
        <v>14138</v>
      </c>
    </row>
    <row r="3955" spans="1:7" ht="45">
      <c r="A3955" s="865" t="s">
        <v>4721</v>
      </c>
      <c r="B3955" s="873" t="s">
        <v>4722</v>
      </c>
      <c r="C3955" s="889" t="s">
        <v>4723</v>
      </c>
      <c r="D3955" s="890">
        <v>10670</v>
      </c>
      <c r="E3955" s="944"/>
      <c r="F3955" s="855" t="s">
        <v>14138</v>
      </c>
    </row>
    <row r="3956" spans="1:7" ht="15">
      <c r="A3956" s="865" t="s">
        <v>15530</v>
      </c>
      <c r="B3956" s="873" t="s">
        <v>4725</v>
      </c>
      <c r="C3956" s="889" t="s">
        <v>4726</v>
      </c>
      <c r="D3956" s="890">
        <v>10670</v>
      </c>
      <c r="E3956" s="944"/>
      <c r="F3956" s="855" t="s">
        <v>14138</v>
      </c>
    </row>
    <row r="3957" spans="1:7" ht="15">
      <c r="A3957" s="865" t="s">
        <v>15531</v>
      </c>
      <c r="B3957" s="873" t="s">
        <v>4728</v>
      </c>
      <c r="C3957" s="889" t="s">
        <v>4729</v>
      </c>
      <c r="D3957" s="890">
        <v>21290</v>
      </c>
      <c r="E3957" s="944"/>
      <c r="F3957" s="855" t="s">
        <v>14138</v>
      </c>
    </row>
    <row r="3958" spans="1:7" ht="15">
      <c r="A3958" s="865" t="s">
        <v>15532</v>
      </c>
      <c r="B3958" s="873" t="s">
        <v>4731</v>
      </c>
      <c r="C3958" s="889" t="s">
        <v>4732</v>
      </c>
      <c r="D3958" s="890">
        <v>10670</v>
      </c>
      <c r="E3958" s="944"/>
      <c r="F3958" s="855" t="s">
        <v>14138</v>
      </c>
    </row>
    <row r="3959" spans="1:7" ht="30">
      <c r="A3959" s="865" t="s">
        <v>15533</v>
      </c>
      <c r="B3959" s="873" t="s">
        <v>4734</v>
      </c>
      <c r="C3959" s="889" t="s">
        <v>4735</v>
      </c>
      <c r="D3959" s="890">
        <v>8910</v>
      </c>
      <c r="E3959" s="944"/>
      <c r="F3959" s="855" t="s">
        <v>14138</v>
      </c>
    </row>
    <row r="3960" spans="1:7" ht="30">
      <c r="A3960" s="865" t="s">
        <v>15534</v>
      </c>
      <c r="B3960" s="873" t="s">
        <v>4737</v>
      </c>
      <c r="C3960" s="889" t="s">
        <v>4738</v>
      </c>
      <c r="D3960" s="890">
        <v>15180</v>
      </c>
      <c r="E3960" s="944"/>
      <c r="F3960" s="855" t="s">
        <v>14138</v>
      </c>
    </row>
    <row r="3961" spans="1:7" ht="45">
      <c r="A3961" s="865" t="s">
        <v>15535</v>
      </c>
      <c r="B3961" s="873" t="s">
        <v>4740</v>
      </c>
      <c r="C3961" s="889" t="s">
        <v>4741</v>
      </c>
      <c r="D3961" s="890">
        <v>115280</v>
      </c>
      <c r="E3961" s="944"/>
      <c r="F3961" s="855" t="s">
        <v>14138</v>
      </c>
    </row>
    <row r="3962" spans="1:7" ht="30">
      <c r="A3962" s="865" t="s">
        <v>15536</v>
      </c>
      <c r="B3962" s="873" t="s">
        <v>8584</v>
      </c>
      <c r="C3962" s="889" t="s">
        <v>8583</v>
      </c>
      <c r="D3962" s="890">
        <v>32230</v>
      </c>
      <c r="E3962" s="944"/>
      <c r="F3962" s="855" t="s">
        <v>14138</v>
      </c>
    </row>
    <row r="3963" spans="1:7" ht="15">
      <c r="A3963" s="865" t="s">
        <v>4641</v>
      </c>
      <c r="B3963" s="873" t="s">
        <v>9429</v>
      </c>
      <c r="C3963" s="927" t="s">
        <v>9430</v>
      </c>
      <c r="D3963" s="922">
        <v>50000</v>
      </c>
      <c r="E3963" s="911"/>
      <c r="F3963" s="855" t="s">
        <v>14138</v>
      </c>
      <c r="G3963" s="855" t="s">
        <v>13668</v>
      </c>
    </row>
    <row r="3964" spans="1:7" ht="30">
      <c r="A3964" s="865" t="s">
        <v>9431</v>
      </c>
      <c r="B3964" s="873" t="s">
        <v>9432</v>
      </c>
      <c r="C3964" s="889" t="s">
        <v>9433</v>
      </c>
      <c r="D3964" s="890">
        <v>17330</v>
      </c>
      <c r="E3964" s="944"/>
      <c r="F3964" s="855" t="s">
        <v>14138</v>
      </c>
    </row>
    <row r="3965" spans="1:7" ht="30">
      <c r="A3965" s="865" t="s">
        <v>9434</v>
      </c>
      <c r="B3965" s="873" t="s">
        <v>9435</v>
      </c>
      <c r="C3965" s="889" t="s">
        <v>9436</v>
      </c>
      <c r="D3965" s="890">
        <v>17330</v>
      </c>
      <c r="E3965" s="944"/>
      <c r="F3965" s="855" t="s">
        <v>14138</v>
      </c>
    </row>
    <row r="3966" spans="1:7" ht="15">
      <c r="A3966" s="865" t="s">
        <v>11815</v>
      </c>
      <c r="B3966" s="873" t="s">
        <v>11781</v>
      </c>
      <c r="C3966" s="889" t="s">
        <v>11776</v>
      </c>
      <c r="D3966" s="890">
        <v>35090</v>
      </c>
      <c r="E3966" s="944"/>
      <c r="F3966" s="855" t="s">
        <v>14138</v>
      </c>
    </row>
    <row r="3967" spans="1:7" ht="15">
      <c r="A3967" s="865" t="s">
        <v>11816</v>
      </c>
      <c r="B3967" s="873" t="s">
        <v>11782</v>
      </c>
      <c r="C3967" s="889" t="s">
        <v>11775</v>
      </c>
      <c r="D3967" s="890">
        <v>12100</v>
      </c>
      <c r="E3967" s="944"/>
      <c r="F3967" s="855" t="s">
        <v>14138</v>
      </c>
    </row>
    <row r="3968" spans="1:7" ht="15.75">
      <c r="A3968" s="865"/>
      <c r="B3968" s="873"/>
      <c r="C3968" s="918" t="s">
        <v>4742</v>
      </c>
      <c r="D3968" s="890"/>
      <c r="E3968" s="944"/>
    </row>
    <row r="3969" spans="1:6" ht="15.75">
      <c r="A3969" s="865"/>
      <c r="B3969" s="873"/>
      <c r="C3969" s="918" t="s">
        <v>702</v>
      </c>
      <c r="D3969" s="890"/>
      <c r="E3969" s="944"/>
    </row>
    <row r="3970" spans="1:6" ht="15.75">
      <c r="A3970" s="865"/>
      <c r="B3970" s="873"/>
      <c r="C3970" s="918" t="s">
        <v>4743</v>
      </c>
      <c r="D3970" s="890"/>
      <c r="E3970" s="944"/>
    </row>
    <row r="3971" spans="1:6" ht="15">
      <c r="A3971" s="865" t="s">
        <v>15537</v>
      </c>
      <c r="B3971" s="873" t="s">
        <v>4745</v>
      </c>
      <c r="C3971" s="889" t="s">
        <v>4746</v>
      </c>
      <c r="D3971" s="890">
        <v>1490</v>
      </c>
      <c r="E3971" s="944"/>
      <c r="F3971" s="855" t="s">
        <v>14138</v>
      </c>
    </row>
    <row r="3972" spans="1:6" ht="30">
      <c r="A3972" s="865" t="s">
        <v>15538</v>
      </c>
      <c r="B3972" s="873" t="s">
        <v>4748</v>
      </c>
      <c r="C3972" s="889" t="s">
        <v>4749</v>
      </c>
      <c r="D3972" s="890">
        <v>1320</v>
      </c>
      <c r="E3972" s="944"/>
      <c r="F3972" s="855" t="s">
        <v>14138</v>
      </c>
    </row>
    <row r="3973" spans="1:6" ht="15">
      <c r="A3973" s="865" t="s">
        <v>15539</v>
      </c>
      <c r="B3973" s="873" t="s">
        <v>4751</v>
      </c>
      <c r="C3973" s="889" t="s">
        <v>4752</v>
      </c>
      <c r="D3973" s="890">
        <v>10670</v>
      </c>
      <c r="E3973" s="944"/>
      <c r="F3973" s="855" t="s">
        <v>14138</v>
      </c>
    </row>
    <row r="3974" spans="1:6" ht="15">
      <c r="A3974" s="865" t="s">
        <v>15540</v>
      </c>
      <c r="B3974" s="873" t="s">
        <v>4754</v>
      </c>
      <c r="C3974" s="889" t="s">
        <v>4755</v>
      </c>
      <c r="D3974" s="890">
        <v>9850</v>
      </c>
      <c r="E3974" s="944"/>
      <c r="F3974" s="855" t="s">
        <v>14138</v>
      </c>
    </row>
    <row r="3975" spans="1:6" ht="30">
      <c r="A3975" s="865" t="s">
        <v>7514</v>
      </c>
      <c r="B3975" s="873" t="s">
        <v>7515</v>
      </c>
      <c r="C3975" s="889" t="s">
        <v>7516</v>
      </c>
      <c r="D3975" s="890">
        <v>1980</v>
      </c>
      <c r="E3975" s="944"/>
      <c r="F3975" s="855" t="s">
        <v>14138</v>
      </c>
    </row>
    <row r="3976" spans="1:6" ht="15">
      <c r="A3976" s="1010" t="s">
        <v>13319</v>
      </c>
      <c r="B3976" s="873" t="s">
        <v>13320</v>
      </c>
      <c r="C3976" s="1011" t="s">
        <v>13321</v>
      </c>
      <c r="D3976" s="1015">
        <v>1600</v>
      </c>
      <c r="E3976" s="944"/>
      <c r="F3976" s="870" t="s">
        <v>14138</v>
      </c>
    </row>
    <row r="3977" spans="1:6" ht="15">
      <c r="A3977" s="1010" t="s">
        <v>13322</v>
      </c>
      <c r="B3977" s="873" t="s">
        <v>13323</v>
      </c>
      <c r="C3977" s="1011" t="s">
        <v>13324</v>
      </c>
      <c r="D3977" s="1015">
        <v>12450</v>
      </c>
      <c r="E3977" s="944"/>
      <c r="F3977" s="870" t="s">
        <v>14138</v>
      </c>
    </row>
    <row r="3978" spans="1:6" ht="15">
      <c r="A3978" s="1010" t="s">
        <v>13382</v>
      </c>
      <c r="B3978" s="873" t="s">
        <v>13383</v>
      </c>
      <c r="C3978" s="1011" t="s">
        <v>13384</v>
      </c>
      <c r="D3978" s="1015">
        <v>4500</v>
      </c>
      <c r="E3978" s="944"/>
      <c r="F3978" s="870" t="s">
        <v>14138</v>
      </c>
    </row>
    <row r="3979" spans="1:6" ht="15.75">
      <c r="A3979" s="865"/>
      <c r="B3979" s="873"/>
      <c r="C3979" s="918" t="s">
        <v>7146</v>
      </c>
      <c r="D3979" s="890"/>
      <c r="E3979" s="944"/>
      <c r="F3979" s="855" t="s">
        <v>14138</v>
      </c>
    </row>
    <row r="3980" spans="1:6" ht="15.75">
      <c r="A3980" s="865"/>
      <c r="B3980" s="873"/>
      <c r="C3980" s="918" t="s">
        <v>4756</v>
      </c>
      <c r="D3980" s="890"/>
      <c r="E3980" s="944"/>
      <c r="F3980" s="855" t="s">
        <v>14138</v>
      </c>
    </row>
    <row r="3981" spans="1:6" ht="30">
      <c r="A3981" s="865" t="s">
        <v>15541</v>
      </c>
      <c r="B3981" s="873" t="s">
        <v>4758</v>
      </c>
      <c r="C3981" s="889" t="s">
        <v>4759</v>
      </c>
      <c r="D3981" s="890">
        <v>1320</v>
      </c>
      <c r="E3981" s="944"/>
      <c r="F3981" s="855" t="s">
        <v>14138</v>
      </c>
    </row>
    <row r="3982" spans="1:6" ht="30">
      <c r="A3982" s="865" t="s">
        <v>15542</v>
      </c>
      <c r="B3982" s="873" t="s">
        <v>4761</v>
      </c>
      <c r="C3982" s="889" t="s">
        <v>4762</v>
      </c>
      <c r="D3982" s="890">
        <v>1760</v>
      </c>
      <c r="E3982" s="944"/>
      <c r="F3982" s="855" t="s">
        <v>14138</v>
      </c>
    </row>
    <row r="3983" spans="1:6" ht="15.75">
      <c r="A3983" s="865"/>
      <c r="B3983" s="873"/>
      <c r="C3983" s="918" t="s">
        <v>6599</v>
      </c>
      <c r="D3983" s="890"/>
      <c r="E3983" s="944"/>
      <c r="F3983" s="855" t="s">
        <v>14138</v>
      </c>
    </row>
    <row r="3984" spans="1:6" ht="15.75">
      <c r="A3984" s="865"/>
      <c r="B3984" s="873"/>
      <c r="C3984" s="918" t="s">
        <v>5794</v>
      </c>
      <c r="D3984" s="890"/>
      <c r="E3984" s="944"/>
      <c r="F3984" s="855" t="s">
        <v>14138</v>
      </c>
    </row>
    <row r="3985" spans="1:6" ht="15">
      <c r="A3985" s="865" t="s">
        <v>15543</v>
      </c>
      <c r="B3985" s="873" t="s">
        <v>5796</v>
      </c>
      <c r="C3985" s="889" t="s">
        <v>12185</v>
      </c>
      <c r="D3985" s="890">
        <v>990</v>
      </c>
      <c r="E3985" s="944"/>
      <c r="F3985" s="855" t="s">
        <v>14138</v>
      </c>
    </row>
    <row r="3986" spans="1:6" ht="15">
      <c r="A3986" s="865" t="s">
        <v>5798</v>
      </c>
      <c r="B3986" s="873" t="s">
        <v>5799</v>
      </c>
      <c r="C3986" s="889" t="s">
        <v>5800</v>
      </c>
      <c r="D3986" s="890">
        <v>1160</v>
      </c>
      <c r="E3986" s="944"/>
      <c r="F3986" s="855" t="s">
        <v>14138</v>
      </c>
    </row>
    <row r="3987" spans="1:6" ht="15">
      <c r="A3987" s="865" t="s">
        <v>5801</v>
      </c>
      <c r="B3987" s="873" t="s">
        <v>5802</v>
      </c>
      <c r="C3987" s="889" t="s">
        <v>5803</v>
      </c>
      <c r="D3987" s="890">
        <v>880</v>
      </c>
      <c r="E3987" s="944"/>
      <c r="F3987" s="855" t="s">
        <v>14138</v>
      </c>
    </row>
    <row r="3988" spans="1:6" ht="15">
      <c r="A3988" s="865" t="s">
        <v>7088</v>
      </c>
      <c r="B3988" s="873" t="s">
        <v>7089</v>
      </c>
      <c r="C3988" s="889" t="s">
        <v>6734</v>
      </c>
      <c r="D3988" s="890">
        <v>1320</v>
      </c>
      <c r="E3988" s="944"/>
      <c r="F3988" s="855" t="s">
        <v>14138</v>
      </c>
    </row>
    <row r="3989" spans="1:6" ht="15">
      <c r="A3989" s="865" t="s">
        <v>6735</v>
      </c>
      <c r="B3989" s="873" t="s">
        <v>6736</v>
      </c>
      <c r="C3989" s="889" t="s">
        <v>6737</v>
      </c>
      <c r="D3989" s="890">
        <v>1600</v>
      </c>
      <c r="E3989" s="944"/>
      <c r="F3989" s="855" t="s">
        <v>14138</v>
      </c>
    </row>
    <row r="3990" spans="1:6" ht="15">
      <c r="A3990" s="865" t="s">
        <v>6738</v>
      </c>
      <c r="B3990" s="873" t="s">
        <v>6739</v>
      </c>
      <c r="C3990" s="889" t="s">
        <v>6740</v>
      </c>
      <c r="D3990" s="890">
        <v>2530</v>
      </c>
      <c r="E3990" s="944"/>
      <c r="F3990" s="855" t="s">
        <v>14138</v>
      </c>
    </row>
    <row r="3991" spans="1:6" ht="15">
      <c r="A3991" s="865" t="s">
        <v>15544</v>
      </c>
      <c r="B3991" s="873" t="s">
        <v>4515</v>
      </c>
      <c r="C3991" s="889" t="s">
        <v>4516</v>
      </c>
      <c r="D3991" s="890">
        <v>610</v>
      </c>
      <c r="E3991" s="944"/>
      <c r="F3991" s="855" t="s">
        <v>14138</v>
      </c>
    </row>
    <row r="3992" spans="1:6" ht="15">
      <c r="A3992" s="865" t="s">
        <v>15545</v>
      </c>
      <c r="B3992" s="873" t="s">
        <v>2165</v>
      </c>
      <c r="C3992" s="889" t="s">
        <v>11392</v>
      </c>
      <c r="D3992" s="890">
        <v>830</v>
      </c>
      <c r="E3992" s="944"/>
      <c r="F3992" s="1057" t="s">
        <v>14427</v>
      </c>
    </row>
    <row r="3993" spans="1:6" ht="15">
      <c r="A3993" s="865" t="s">
        <v>15546</v>
      </c>
      <c r="B3993" s="873" t="s">
        <v>2168</v>
      </c>
      <c r="C3993" s="889" t="s">
        <v>11393</v>
      </c>
      <c r="D3993" s="890">
        <v>830</v>
      </c>
      <c r="E3993" s="944"/>
      <c r="F3993" s="855" t="s">
        <v>14138</v>
      </c>
    </row>
    <row r="3994" spans="1:6" ht="15">
      <c r="A3994" s="865" t="s">
        <v>15547</v>
      </c>
      <c r="B3994" s="873" t="s">
        <v>2171</v>
      </c>
      <c r="C3994" s="889" t="s">
        <v>2172</v>
      </c>
      <c r="D3994" s="890">
        <v>830</v>
      </c>
      <c r="E3994" s="944"/>
      <c r="F3994" s="855" t="s">
        <v>14138</v>
      </c>
    </row>
    <row r="3995" spans="1:6" ht="15">
      <c r="A3995" s="865" t="s">
        <v>15548</v>
      </c>
      <c r="B3995" s="873" t="s">
        <v>2173</v>
      </c>
      <c r="C3995" s="889" t="s">
        <v>2174</v>
      </c>
      <c r="D3995" s="890">
        <v>330</v>
      </c>
      <c r="E3995" s="944"/>
      <c r="F3995" s="855" t="s">
        <v>14138</v>
      </c>
    </row>
    <row r="3996" spans="1:6" ht="15">
      <c r="A3996" s="865" t="s">
        <v>9571</v>
      </c>
      <c r="B3996" s="873" t="s">
        <v>9572</v>
      </c>
      <c r="C3996" s="889" t="s">
        <v>9573</v>
      </c>
      <c r="D3996" s="890">
        <v>1710</v>
      </c>
      <c r="E3996" s="944"/>
      <c r="F3996" s="855" t="s">
        <v>14138</v>
      </c>
    </row>
    <row r="3997" spans="1:6" ht="15">
      <c r="A3997" s="865" t="s">
        <v>15549</v>
      </c>
      <c r="B3997" s="873" t="s">
        <v>10572</v>
      </c>
      <c r="C3997" s="889" t="s">
        <v>11394</v>
      </c>
      <c r="D3997" s="890">
        <v>990</v>
      </c>
      <c r="E3997" s="944"/>
      <c r="F3997" s="855" t="s">
        <v>14138</v>
      </c>
    </row>
    <row r="3998" spans="1:6" ht="15">
      <c r="A3998" s="865" t="s">
        <v>10574</v>
      </c>
      <c r="B3998" s="873" t="s">
        <v>10575</v>
      </c>
      <c r="C3998" s="889" t="s">
        <v>10576</v>
      </c>
      <c r="D3998" s="890">
        <v>1820</v>
      </c>
      <c r="E3998" s="944"/>
      <c r="F3998" s="855" t="s">
        <v>14138</v>
      </c>
    </row>
    <row r="3999" spans="1:6" ht="15">
      <c r="A3999" s="865" t="s">
        <v>10577</v>
      </c>
      <c r="B3999" s="873" t="s">
        <v>10578</v>
      </c>
      <c r="C3999" s="889" t="s">
        <v>10579</v>
      </c>
      <c r="D3999" s="890">
        <v>1430</v>
      </c>
      <c r="E3999" s="944"/>
      <c r="F3999" s="855" t="s">
        <v>14138</v>
      </c>
    </row>
    <row r="4000" spans="1:6" ht="15">
      <c r="A4000" s="865" t="s">
        <v>10580</v>
      </c>
      <c r="B4000" s="873" t="s">
        <v>10581</v>
      </c>
      <c r="C4000" s="945" t="s">
        <v>11395</v>
      </c>
      <c r="D4000" s="890">
        <v>1430</v>
      </c>
      <c r="E4000" s="944"/>
      <c r="F4000" s="855" t="s">
        <v>14138</v>
      </c>
    </row>
    <row r="4001" spans="1:6" ht="15">
      <c r="A4001" s="865" t="s">
        <v>10583</v>
      </c>
      <c r="B4001" s="873" t="s">
        <v>10584</v>
      </c>
      <c r="C4001" s="889" t="s">
        <v>11396</v>
      </c>
      <c r="D4001" s="890">
        <v>1100</v>
      </c>
      <c r="E4001" s="944"/>
      <c r="F4001" s="855" t="s">
        <v>14138</v>
      </c>
    </row>
    <row r="4002" spans="1:6" ht="15">
      <c r="A4002" s="865" t="s">
        <v>10586</v>
      </c>
      <c r="B4002" s="873" t="s">
        <v>10587</v>
      </c>
      <c r="C4002" s="889" t="s">
        <v>10588</v>
      </c>
      <c r="D4002" s="890">
        <v>1100</v>
      </c>
      <c r="E4002" s="944"/>
      <c r="F4002" s="855" t="s">
        <v>14138</v>
      </c>
    </row>
    <row r="4003" spans="1:6" ht="15">
      <c r="A4003" s="865" t="s">
        <v>10589</v>
      </c>
      <c r="B4003" s="873" t="s">
        <v>10590</v>
      </c>
      <c r="C4003" s="889" t="s">
        <v>10591</v>
      </c>
      <c r="D4003" s="890">
        <v>1210</v>
      </c>
      <c r="E4003" s="944"/>
      <c r="F4003" s="855" t="s">
        <v>14138</v>
      </c>
    </row>
    <row r="4004" spans="1:6" ht="30">
      <c r="A4004" s="865" t="s">
        <v>10592</v>
      </c>
      <c r="B4004" s="873" t="s">
        <v>10593</v>
      </c>
      <c r="C4004" s="889" t="s">
        <v>10594</v>
      </c>
      <c r="D4004" s="890">
        <v>990</v>
      </c>
      <c r="E4004" s="944"/>
      <c r="F4004" s="855" t="s">
        <v>14138</v>
      </c>
    </row>
    <row r="4005" spans="1:6" ht="30">
      <c r="A4005" s="865" t="s">
        <v>10595</v>
      </c>
      <c r="B4005" s="873" t="s">
        <v>10596</v>
      </c>
      <c r="C4005" s="889" t="s">
        <v>10597</v>
      </c>
      <c r="D4005" s="890">
        <v>990</v>
      </c>
      <c r="E4005" s="944"/>
      <c r="F4005" s="855" t="s">
        <v>14138</v>
      </c>
    </row>
    <row r="4006" spans="1:6" ht="15">
      <c r="A4006" s="865" t="s">
        <v>10598</v>
      </c>
      <c r="B4006" s="873" t="s">
        <v>10599</v>
      </c>
      <c r="C4006" s="889" t="s">
        <v>10600</v>
      </c>
      <c r="D4006" s="890">
        <v>6050</v>
      </c>
      <c r="E4006" s="944"/>
      <c r="F4006" s="855" t="s">
        <v>14138</v>
      </c>
    </row>
    <row r="4007" spans="1:6" ht="15">
      <c r="A4007" s="865" t="s">
        <v>10601</v>
      </c>
      <c r="B4007" s="873" t="s">
        <v>10602</v>
      </c>
      <c r="C4007" s="889" t="s">
        <v>10603</v>
      </c>
      <c r="D4007" s="890">
        <v>2420</v>
      </c>
      <c r="E4007" s="944"/>
      <c r="F4007" s="855" t="s">
        <v>14138</v>
      </c>
    </row>
    <row r="4008" spans="1:6" ht="15">
      <c r="A4008" s="865" t="s">
        <v>10604</v>
      </c>
      <c r="B4008" s="873" t="s">
        <v>10605</v>
      </c>
      <c r="C4008" s="889" t="s">
        <v>10606</v>
      </c>
      <c r="D4008" s="890">
        <v>4840</v>
      </c>
      <c r="E4008" s="944"/>
      <c r="F4008" s="855" t="s">
        <v>14138</v>
      </c>
    </row>
    <row r="4009" spans="1:6" ht="30">
      <c r="A4009" s="865" t="s">
        <v>10607</v>
      </c>
      <c r="B4009" s="873" t="s">
        <v>10608</v>
      </c>
      <c r="C4009" s="889" t="s">
        <v>11397</v>
      </c>
      <c r="D4009" s="890">
        <v>2200</v>
      </c>
      <c r="E4009" s="944"/>
      <c r="F4009" s="855" t="s">
        <v>14138</v>
      </c>
    </row>
    <row r="4010" spans="1:6" ht="30">
      <c r="A4010" s="865" t="s">
        <v>10610</v>
      </c>
      <c r="B4010" s="873" t="s">
        <v>10611</v>
      </c>
      <c r="C4010" s="889" t="s">
        <v>11398</v>
      </c>
      <c r="D4010" s="890">
        <v>3630</v>
      </c>
      <c r="E4010" s="944"/>
      <c r="F4010" s="855" t="s">
        <v>14138</v>
      </c>
    </row>
    <row r="4011" spans="1:6" ht="30">
      <c r="A4011" s="865" t="s">
        <v>10613</v>
      </c>
      <c r="B4011" s="873" t="s">
        <v>10614</v>
      </c>
      <c r="C4011" s="889" t="s">
        <v>10615</v>
      </c>
      <c r="D4011" s="890">
        <v>880</v>
      </c>
      <c r="E4011" s="944"/>
      <c r="F4011" s="855" t="s">
        <v>14138</v>
      </c>
    </row>
    <row r="4012" spans="1:6" ht="30">
      <c r="A4012" s="865" t="s">
        <v>10616</v>
      </c>
      <c r="B4012" s="873" t="s">
        <v>10617</v>
      </c>
      <c r="C4012" s="889" t="s">
        <v>10618</v>
      </c>
      <c r="D4012" s="890">
        <v>990</v>
      </c>
      <c r="E4012" s="944"/>
      <c r="F4012" s="855" t="s">
        <v>14138</v>
      </c>
    </row>
    <row r="4013" spans="1:6" ht="15">
      <c r="A4013" s="865" t="s">
        <v>10619</v>
      </c>
      <c r="B4013" s="873" t="s">
        <v>10620</v>
      </c>
      <c r="C4013" s="889" t="s">
        <v>10621</v>
      </c>
      <c r="D4013" s="890">
        <v>1210</v>
      </c>
      <c r="E4013" s="944"/>
      <c r="F4013" s="855" t="s">
        <v>14138</v>
      </c>
    </row>
    <row r="4014" spans="1:6" ht="15.75">
      <c r="A4014" s="865"/>
      <c r="B4014" s="873"/>
      <c r="C4014" s="918" t="s">
        <v>2175</v>
      </c>
      <c r="D4014" s="890"/>
      <c r="E4014" s="944"/>
      <c r="F4014" s="855" t="s">
        <v>14138</v>
      </c>
    </row>
    <row r="4015" spans="1:6" ht="30">
      <c r="A4015" s="865" t="s">
        <v>15550</v>
      </c>
      <c r="B4015" s="873" t="s">
        <v>2177</v>
      </c>
      <c r="C4015" s="889" t="s">
        <v>2178</v>
      </c>
      <c r="D4015" s="890">
        <v>880</v>
      </c>
      <c r="E4015" s="944"/>
      <c r="F4015" s="855" t="s">
        <v>14138</v>
      </c>
    </row>
    <row r="4016" spans="1:6" ht="15">
      <c r="A4016" s="865" t="s">
        <v>15551</v>
      </c>
      <c r="B4016" s="873" t="s">
        <v>2180</v>
      </c>
      <c r="C4016" s="889" t="s">
        <v>8244</v>
      </c>
      <c r="D4016" s="890">
        <v>3190</v>
      </c>
      <c r="E4016" s="944"/>
      <c r="F4016" s="855" t="s">
        <v>14138</v>
      </c>
    </row>
    <row r="4017" spans="1:6" ht="15">
      <c r="A4017" s="865" t="s">
        <v>8360</v>
      </c>
      <c r="B4017" s="873" t="s">
        <v>8361</v>
      </c>
      <c r="C4017" s="889" t="s">
        <v>8362</v>
      </c>
      <c r="D4017" s="890">
        <v>990</v>
      </c>
      <c r="E4017" s="944"/>
      <c r="F4017" s="855" t="s">
        <v>14138</v>
      </c>
    </row>
    <row r="4018" spans="1:6" ht="15">
      <c r="A4018" s="865" t="s">
        <v>10169</v>
      </c>
      <c r="B4018" s="873" t="s">
        <v>9918</v>
      </c>
      <c r="C4018" s="889" t="s">
        <v>9919</v>
      </c>
      <c r="D4018" s="890">
        <v>660</v>
      </c>
      <c r="E4018" s="944"/>
      <c r="F4018" s="855" t="s">
        <v>14138</v>
      </c>
    </row>
    <row r="4019" spans="1:6" ht="30">
      <c r="A4019" s="865" t="s">
        <v>9769</v>
      </c>
      <c r="B4019" s="873" t="s">
        <v>9770</v>
      </c>
      <c r="C4019" s="889" t="s">
        <v>9771</v>
      </c>
      <c r="D4019" s="890">
        <v>12100</v>
      </c>
      <c r="E4019" s="944"/>
      <c r="F4019" s="855" t="s">
        <v>14138</v>
      </c>
    </row>
    <row r="4020" spans="1:6" ht="30">
      <c r="A4020" s="865" t="s">
        <v>9772</v>
      </c>
      <c r="B4020" s="873" t="s">
        <v>9773</v>
      </c>
      <c r="C4020" s="889" t="s">
        <v>9774</v>
      </c>
      <c r="D4020" s="890">
        <v>6050</v>
      </c>
      <c r="E4020" s="944"/>
      <c r="F4020" s="855" t="s">
        <v>14138</v>
      </c>
    </row>
    <row r="4021" spans="1:6" ht="15">
      <c r="A4021" s="865" t="s">
        <v>9775</v>
      </c>
      <c r="B4021" s="873" t="s">
        <v>9776</v>
      </c>
      <c r="C4021" s="889" t="s">
        <v>9777</v>
      </c>
      <c r="D4021" s="890">
        <v>720</v>
      </c>
      <c r="E4021" s="944"/>
      <c r="F4021" s="855" t="s">
        <v>14138</v>
      </c>
    </row>
    <row r="4022" spans="1:6" ht="15">
      <c r="A4022" s="865" t="s">
        <v>9778</v>
      </c>
      <c r="B4022" s="873" t="s">
        <v>9779</v>
      </c>
      <c r="C4022" s="889" t="s">
        <v>9780</v>
      </c>
      <c r="D4022" s="890">
        <v>1430</v>
      </c>
      <c r="E4022" s="944"/>
      <c r="F4022" s="855" t="s">
        <v>14138</v>
      </c>
    </row>
    <row r="4023" spans="1:6" ht="15.75">
      <c r="A4023" s="865"/>
      <c r="B4023" s="873"/>
      <c r="C4023" s="918" t="s">
        <v>2181</v>
      </c>
      <c r="D4023" s="890"/>
      <c r="E4023" s="944"/>
    </row>
    <row r="4024" spans="1:6" ht="30">
      <c r="A4024" s="865" t="s">
        <v>15552</v>
      </c>
      <c r="B4024" s="873" t="s">
        <v>1077</v>
      </c>
      <c r="C4024" s="889" t="s">
        <v>9029</v>
      </c>
      <c r="D4024" s="890">
        <v>44060</v>
      </c>
      <c r="E4024" s="862" t="s">
        <v>8922</v>
      </c>
      <c r="F4024" s="855" t="s">
        <v>14138</v>
      </c>
    </row>
    <row r="4025" spans="1:6" ht="45">
      <c r="A4025" s="865" t="s">
        <v>8919</v>
      </c>
      <c r="B4025" s="873" t="s">
        <v>8920</v>
      </c>
      <c r="C4025" s="889" t="s">
        <v>8921</v>
      </c>
      <c r="D4025" s="890">
        <v>60940</v>
      </c>
      <c r="E4025" s="862" t="s">
        <v>8922</v>
      </c>
      <c r="F4025" s="855" t="s">
        <v>14138</v>
      </c>
    </row>
    <row r="4026" spans="1:6" ht="45">
      <c r="A4026" s="865" t="s">
        <v>8923</v>
      </c>
      <c r="B4026" s="873" t="s">
        <v>8924</v>
      </c>
      <c r="C4026" s="889" t="s">
        <v>8925</v>
      </c>
      <c r="D4026" s="890">
        <v>68310</v>
      </c>
      <c r="E4026" s="862" t="s">
        <v>8922</v>
      </c>
      <c r="F4026" s="855" t="s">
        <v>14138</v>
      </c>
    </row>
    <row r="4027" spans="1:6" ht="45">
      <c r="A4027" s="865" t="s">
        <v>8926</v>
      </c>
      <c r="B4027" s="873" t="s">
        <v>8927</v>
      </c>
      <c r="C4027" s="889" t="s">
        <v>8928</v>
      </c>
      <c r="D4027" s="890">
        <v>52690</v>
      </c>
      <c r="E4027" s="862" t="s">
        <v>8922</v>
      </c>
      <c r="F4027" s="855" t="s">
        <v>14138</v>
      </c>
    </row>
    <row r="4028" spans="1:6" ht="45">
      <c r="A4028" s="865" t="s">
        <v>8929</v>
      </c>
      <c r="B4028" s="873" t="s">
        <v>8930</v>
      </c>
      <c r="C4028" s="889" t="s">
        <v>8931</v>
      </c>
      <c r="D4028" s="890">
        <v>59350</v>
      </c>
      <c r="E4028" s="862" t="s">
        <v>8922</v>
      </c>
      <c r="F4028" s="855" t="s">
        <v>14138</v>
      </c>
    </row>
    <row r="4029" spans="1:6" ht="45">
      <c r="A4029" s="865" t="s">
        <v>8932</v>
      </c>
      <c r="B4029" s="873" t="s">
        <v>8933</v>
      </c>
      <c r="C4029" s="889" t="s">
        <v>8934</v>
      </c>
      <c r="D4029" s="890">
        <v>75630</v>
      </c>
      <c r="E4029" s="862" t="s">
        <v>8922</v>
      </c>
      <c r="F4029" s="855" t="s">
        <v>14138</v>
      </c>
    </row>
    <row r="4030" spans="1:6" ht="45">
      <c r="A4030" s="865" t="s">
        <v>8935</v>
      </c>
      <c r="B4030" s="873" t="s">
        <v>8936</v>
      </c>
      <c r="C4030" s="889" t="s">
        <v>13641</v>
      </c>
      <c r="D4030" s="890">
        <v>82940</v>
      </c>
      <c r="E4030" s="862" t="s">
        <v>8922</v>
      </c>
      <c r="F4030" s="855" t="s">
        <v>14138</v>
      </c>
    </row>
    <row r="4031" spans="1:6" ht="45">
      <c r="A4031" s="865" t="s">
        <v>8938</v>
      </c>
      <c r="B4031" s="873" t="s">
        <v>8939</v>
      </c>
      <c r="C4031" s="889" t="s">
        <v>8940</v>
      </c>
      <c r="D4031" s="890">
        <v>137780</v>
      </c>
      <c r="E4031" s="862" t="s">
        <v>8922</v>
      </c>
      <c r="F4031" s="855" t="s">
        <v>14138</v>
      </c>
    </row>
    <row r="4032" spans="1:6" ht="45">
      <c r="A4032" s="865" t="s">
        <v>8941</v>
      </c>
      <c r="B4032" s="873" t="s">
        <v>8942</v>
      </c>
      <c r="C4032" s="889" t="s">
        <v>8943</v>
      </c>
      <c r="D4032" s="890">
        <v>145090</v>
      </c>
      <c r="E4032" s="862" t="s">
        <v>8922</v>
      </c>
      <c r="F4032" s="855" t="s">
        <v>14138</v>
      </c>
    </row>
    <row r="4033" spans="1:6" ht="30">
      <c r="A4033" s="865" t="s">
        <v>8944</v>
      </c>
      <c r="B4033" s="873" t="s">
        <v>8945</v>
      </c>
      <c r="C4033" s="889" t="s">
        <v>8946</v>
      </c>
      <c r="D4033" s="890">
        <v>48020</v>
      </c>
      <c r="E4033" s="862" t="s">
        <v>8922</v>
      </c>
      <c r="F4033" s="855" t="s">
        <v>14138</v>
      </c>
    </row>
    <row r="4034" spans="1:6" ht="45">
      <c r="A4034" s="865" t="s">
        <v>8947</v>
      </c>
      <c r="B4034" s="873" t="s">
        <v>8948</v>
      </c>
      <c r="C4034" s="889" t="s">
        <v>8949</v>
      </c>
      <c r="D4034" s="890">
        <v>52030</v>
      </c>
      <c r="E4034" s="862" t="s">
        <v>8922</v>
      </c>
      <c r="F4034" s="855" t="s">
        <v>14138</v>
      </c>
    </row>
    <row r="4035" spans="1:6" ht="45">
      <c r="A4035" s="865" t="s">
        <v>8950</v>
      </c>
      <c r="B4035" s="873" t="s">
        <v>8951</v>
      </c>
      <c r="C4035" s="889" t="s">
        <v>8952</v>
      </c>
      <c r="D4035" s="890">
        <v>60940</v>
      </c>
      <c r="E4035" s="862" t="s">
        <v>8922</v>
      </c>
      <c r="F4035" s="855" t="s">
        <v>14138</v>
      </c>
    </row>
    <row r="4036" spans="1:6" ht="45">
      <c r="A4036" s="865" t="s">
        <v>8953</v>
      </c>
      <c r="B4036" s="873" t="s">
        <v>8954</v>
      </c>
      <c r="C4036" s="889" t="s">
        <v>8955</v>
      </c>
      <c r="D4036" s="890">
        <v>60940</v>
      </c>
      <c r="E4036" s="862" t="s">
        <v>8922</v>
      </c>
      <c r="F4036" s="855" t="s">
        <v>14138</v>
      </c>
    </row>
    <row r="4037" spans="1:6" ht="45">
      <c r="A4037" s="865" t="s">
        <v>8956</v>
      </c>
      <c r="B4037" s="873" t="s">
        <v>8957</v>
      </c>
      <c r="C4037" s="889" t="s">
        <v>8958</v>
      </c>
      <c r="D4037" s="890">
        <v>68310</v>
      </c>
      <c r="E4037" s="862" t="s">
        <v>8922</v>
      </c>
      <c r="F4037" s="855" t="s">
        <v>14138</v>
      </c>
    </row>
    <row r="4038" spans="1:6" ht="45">
      <c r="A4038" s="865" t="s">
        <v>8959</v>
      </c>
      <c r="B4038" s="873" t="s">
        <v>8960</v>
      </c>
      <c r="C4038" s="889" t="s">
        <v>8961</v>
      </c>
      <c r="D4038" s="890">
        <v>58030</v>
      </c>
      <c r="E4038" s="862" t="s">
        <v>8922</v>
      </c>
      <c r="F4038" s="855" t="s">
        <v>14138</v>
      </c>
    </row>
    <row r="4039" spans="1:6" ht="45">
      <c r="A4039" s="865" t="s">
        <v>8962</v>
      </c>
      <c r="B4039" s="873" t="s">
        <v>8963</v>
      </c>
      <c r="C4039" s="889" t="s">
        <v>8964</v>
      </c>
      <c r="D4039" s="890">
        <v>65340</v>
      </c>
      <c r="E4039" s="862" t="s">
        <v>8922</v>
      </c>
      <c r="F4039" s="855" t="s">
        <v>14138</v>
      </c>
    </row>
    <row r="4040" spans="1:6" ht="45">
      <c r="A4040" s="865" t="s">
        <v>8965</v>
      </c>
      <c r="B4040" s="873" t="s">
        <v>8966</v>
      </c>
      <c r="C4040" s="889" t="s">
        <v>8967</v>
      </c>
      <c r="D4040" s="890">
        <v>59350</v>
      </c>
      <c r="E4040" s="862" t="s">
        <v>8922</v>
      </c>
      <c r="F4040" s="855" t="s">
        <v>14138</v>
      </c>
    </row>
    <row r="4041" spans="1:6" ht="45">
      <c r="A4041" s="865" t="s">
        <v>8968</v>
      </c>
      <c r="B4041" s="873" t="s">
        <v>8969</v>
      </c>
      <c r="C4041" s="889" t="s">
        <v>8970</v>
      </c>
      <c r="D4041" s="890">
        <v>66000</v>
      </c>
      <c r="E4041" s="862" t="s">
        <v>8922</v>
      </c>
      <c r="F4041" s="855" t="s">
        <v>14138</v>
      </c>
    </row>
    <row r="4042" spans="1:6" ht="60">
      <c r="A4042" s="865" t="s">
        <v>8971</v>
      </c>
      <c r="B4042" s="873" t="s">
        <v>8972</v>
      </c>
      <c r="C4042" s="889" t="s">
        <v>8973</v>
      </c>
      <c r="D4042" s="890">
        <v>68310</v>
      </c>
      <c r="E4042" s="862" t="s">
        <v>8922</v>
      </c>
      <c r="F4042" s="855" t="s">
        <v>14138</v>
      </c>
    </row>
    <row r="4043" spans="1:6" ht="60">
      <c r="A4043" s="865" t="s">
        <v>8974</v>
      </c>
      <c r="B4043" s="873" t="s">
        <v>8975</v>
      </c>
      <c r="C4043" s="889" t="s">
        <v>8976</v>
      </c>
      <c r="D4043" s="890">
        <v>75630</v>
      </c>
      <c r="E4043" s="862" t="s">
        <v>8922</v>
      </c>
      <c r="F4043" s="855" t="s">
        <v>14138</v>
      </c>
    </row>
    <row r="4044" spans="1:6" ht="60">
      <c r="A4044" s="865" t="s">
        <v>8977</v>
      </c>
      <c r="B4044" s="873" t="s">
        <v>8978</v>
      </c>
      <c r="C4044" s="889" t="s">
        <v>8979</v>
      </c>
      <c r="D4044" s="890">
        <v>75630</v>
      </c>
      <c r="E4044" s="862" t="s">
        <v>8922</v>
      </c>
      <c r="F4044" s="855" t="s">
        <v>14138</v>
      </c>
    </row>
    <row r="4045" spans="1:6" ht="60">
      <c r="A4045" s="865" t="s">
        <v>8980</v>
      </c>
      <c r="B4045" s="873" t="s">
        <v>8981</v>
      </c>
      <c r="C4045" s="889" t="s">
        <v>8982</v>
      </c>
      <c r="D4045" s="890">
        <v>82940</v>
      </c>
      <c r="E4045" s="862" t="s">
        <v>8922</v>
      </c>
      <c r="F4045" s="855" t="s">
        <v>14138</v>
      </c>
    </row>
    <row r="4046" spans="1:6" ht="45">
      <c r="A4046" s="865" t="s">
        <v>8983</v>
      </c>
      <c r="B4046" s="873" t="s">
        <v>8984</v>
      </c>
      <c r="C4046" s="889" t="s">
        <v>8985</v>
      </c>
      <c r="D4046" s="890">
        <v>68310</v>
      </c>
      <c r="E4046" s="862" t="s">
        <v>8922</v>
      </c>
      <c r="F4046" s="855" t="s">
        <v>14138</v>
      </c>
    </row>
    <row r="4047" spans="1:6" ht="45">
      <c r="A4047" s="865" t="s">
        <v>8986</v>
      </c>
      <c r="B4047" s="873" t="s">
        <v>8987</v>
      </c>
      <c r="C4047" s="889" t="s">
        <v>8988</v>
      </c>
      <c r="D4047" s="890">
        <v>75630</v>
      </c>
      <c r="E4047" s="862" t="s">
        <v>8922</v>
      </c>
      <c r="F4047" s="855" t="s">
        <v>14138</v>
      </c>
    </row>
    <row r="4048" spans="1:6" ht="15.75">
      <c r="A4048" s="865" t="s">
        <v>8989</v>
      </c>
      <c r="B4048" s="873" t="s">
        <v>8990</v>
      </c>
      <c r="C4048" s="889" t="s">
        <v>8991</v>
      </c>
      <c r="D4048" s="890">
        <v>8800</v>
      </c>
      <c r="E4048" s="862"/>
      <c r="F4048" s="855" t="s">
        <v>14138</v>
      </c>
    </row>
    <row r="4049" spans="1:6" ht="30">
      <c r="A4049" s="865" t="s">
        <v>8992</v>
      </c>
      <c r="B4049" s="873" t="s">
        <v>8993</v>
      </c>
      <c r="C4049" s="889" t="s">
        <v>8994</v>
      </c>
      <c r="D4049" s="890">
        <v>33660</v>
      </c>
      <c r="E4049" s="862"/>
      <c r="F4049" s="855" t="s">
        <v>14138</v>
      </c>
    </row>
    <row r="4050" spans="1:6" ht="30">
      <c r="A4050" s="865" t="s">
        <v>8995</v>
      </c>
      <c r="B4050" s="873" t="s">
        <v>8996</v>
      </c>
      <c r="C4050" s="889" t="s">
        <v>8997</v>
      </c>
      <c r="D4050" s="890">
        <v>41690</v>
      </c>
      <c r="E4050" s="862"/>
      <c r="F4050" s="855" t="s">
        <v>14138</v>
      </c>
    </row>
    <row r="4051" spans="1:6" ht="30">
      <c r="A4051" s="865" t="s">
        <v>8998</v>
      </c>
      <c r="B4051" s="873" t="s">
        <v>8999</v>
      </c>
      <c r="C4051" s="889" t="s">
        <v>9000</v>
      </c>
      <c r="D4051" s="890">
        <v>38060</v>
      </c>
      <c r="E4051" s="862"/>
      <c r="F4051" s="855" t="s">
        <v>14138</v>
      </c>
    </row>
    <row r="4052" spans="1:6" ht="30">
      <c r="A4052" s="865" t="s">
        <v>9001</v>
      </c>
      <c r="B4052" s="873" t="s">
        <v>9002</v>
      </c>
      <c r="C4052" s="889" t="s">
        <v>9003</v>
      </c>
      <c r="D4052" s="890">
        <v>50440</v>
      </c>
      <c r="E4052" s="862"/>
      <c r="F4052" s="855" t="s">
        <v>14138</v>
      </c>
    </row>
    <row r="4053" spans="1:6" ht="30">
      <c r="A4053" s="865" t="s">
        <v>9004</v>
      </c>
      <c r="B4053" s="873" t="s">
        <v>9005</v>
      </c>
      <c r="C4053" s="889" t="s">
        <v>9006</v>
      </c>
      <c r="D4053" s="890">
        <v>43950</v>
      </c>
      <c r="E4053" s="862"/>
      <c r="F4053" s="855" t="s">
        <v>14138</v>
      </c>
    </row>
    <row r="4054" spans="1:6" ht="30">
      <c r="A4054" s="865" t="s">
        <v>9007</v>
      </c>
      <c r="B4054" s="873" t="s">
        <v>9008</v>
      </c>
      <c r="C4054" s="889" t="s">
        <v>9009</v>
      </c>
      <c r="D4054" s="890">
        <v>51920</v>
      </c>
      <c r="E4054" s="862"/>
      <c r="F4054" s="855" t="s">
        <v>14138</v>
      </c>
    </row>
    <row r="4055" spans="1:6" ht="30">
      <c r="A4055" s="865" t="s">
        <v>9010</v>
      </c>
      <c r="B4055" s="873" t="s">
        <v>9011</v>
      </c>
      <c r="C4055" s="889" t="s">
        <v>9012</v>
      </c>
      <c r="D4055" s="890">
        <v>39550</v>
      </c>
      <c r="E4055" s="862" t="s">
        <v>8922</v>
      </c>
      <c r="F4055" s="855" t="s">
        <v>14138</v>
      </c>
    </row>
    <row r="4056" spans="1:6" ht="30">
      <c r="A4056" s="865" t="s">
        <v>9013</v>
      </c>
      <c r="B4056" s="873" t="s">
        <v>9014</v>
      </c>
      <c r="C4056" s="889" t="s">
        <v>9015</v>
      </c>
      <c r="D4056" s="890">
        <v>43950</v>
      </c>
      <c r="E4056" s="862" t="s">
        <v>8922</v>
      </c>
      <c r="F4056" s="855" t="s">
        <v>14138</v>
      </c>
    </row>
    <row r="4057" spans="1:6" ht="15.75">
      <c r="A4057" s="865" t="s">
        <v>9016</v>
      </c>
      <c r="B4057" s="873" t="s">
        <v>9017</v>
      </c>
      <c r="C4057" s="889" t="s">
        <v>9018</v>
      </c>
      <c r="D4057" s="890">
        <v>23430</v>
      </c>
      <c r="E4057" s="862" t="s">
        <v>8922</v>
      </c>
      <c r="F4057" s="855" t="s">
        <v>14138</v>
      </c>
    </row>
    <row r="4058" spans="1:6" ht="30">
      <c r="A4058" s="865" t="s">
        <v>9019</v>
      </c>
      <c r="B4058" s="873" t="s">
        <v>9020</v>
      </c>
      <c r="C4058" s="889" t="s">
        <v>9021</v>
      </c>
      <c r="D4058" s="890">
        <v>4400</v>
      </c>
      <c r="E4058" s="862"/>
      <c r="F4058" s="855" t="s">
        <v>14138</v>
      </c>
    </row>
    <row r="4059" spans="1:6" ht="30">
      <c r="A4059" s="865" t="s">
        <v>9022</v>
      </c>
      <c r="B4059" s="873" t="s">
        <v>9023</v>
      </c>
      <c r="C4059" s="889" t="s">
        <v>9024</v>
      </c>
      <c r="D4059" s="890">
        <v>13200</v>
      </c>
      <c r="E4059" s="862"/>
      <c r="F4059" s="855" t="s">
        <v>14138</v>
      </c>
    </row>
    <row r="4060" spans="1:6" ht="15.75">
      <c r="A4060" s="865" t="s">
        <v>9025</v>
      </c>
      <c r="B4060" s="873" t="s">
        <v>9026</v>
      </c>
      <c r="C4060" s="889" t="s">
        <v>9027</v>
      </c>
      <c r="D4060" s="890">
        <v>2920</v>
      </c>
      <c r="E4060" s="862"/>
      <c r="F4060" s="855" t="s">
        <v>14138</v>
      </c>
    </row>
    <row r="4061" spans="1:6" ht="15.75">
      <c r="A4061" s="865" t="s">
        <v>9781</v>
      </c>
      <c r="B4061" s="873" t="s">
        <v>9782</v>
      </c>
      <c r="C4061" s="889" t="s">
        <v>9783</v>
      </c>
      <c r="D4061" s="890">
        <v>720</v>
      </c>
      <c r="E4061" s="862"/>
      <c r="F4061" s="855" t="s">
        <v>14138</v>
      </c>
    </row>
    <row r="4062" spans="1:6" ht="15.75">
      <c r="A4062" s="865" t="s">
        <v>9784</v>
      </c>
      <c r="B4062" s="873" t="s">
        <v>9785</v>
      </c>
      <c r="C4062" s="889" t="s">
        <v>9786</v>
      </c>
      <c r="D4062" s="890">
        <v>990</v>
      </c>
      <c r="E4062" s="862"/>
      <c r="F4062" s="855" t="s">
        <v>14138</v>
      </c>
    </row>
    <row r="4063" spans="1:6" ht="15.75">
      <c r="A4063" s="865" t="s">
        <v>9787</v>
      </c>
      <c r="B4063" s="873" t="s">
        <v>9788</v>
      </c>
      <c r="C4063" s="889" t="s">
        <v>9789</v>
      </c>
      <c r="D4063" s="890">
        <v>4840</v>
      </c>
      <c r="E4063" s="862"/>
      <c r="F4063" s="855" t="s">
        <v>14138</v>
      </c>
    </row>
    <row r="4064" spans="1:6" ht="15.75">
      <c r="A4064" s="865" t="s">
        <v>9790</v>
      </c>
      <c r="B4064" s="873" t="s">
        <v>9791</v>
      </c>
      <c r="C4064" s="889" t="s">
        <v>9792</v>
      </c>
      <c r="D4064" s="890">
        <v>3630</v>
      </c>
      <c r="E4064" s="862"/>
      <c r="F4064" s="855" t="s">
        <v>14138</v>
      </c>
    </row>
    <row r="4065" spans="1:6" ht="15.75">
      <c r="A4065" s="865"/>
      <c r="B4065" s="873"/>
      <c r="C4065" s="918" t="s">
        <v>2182</v>
      </c>
      <c r="D4065" s="890"/>
      <c r="E4065" s="944"/>
    </row>
    <row r="4066" spans="1:6" ht="15">
      <c r="A4066" s="865" t="s">
        <v>15553</v>
      </c>
      <c r="B4066" s="873" t="s">
        <v>2184</v>
      </c>
      <c r="C4066" s="889" t="s">
        <v>2185</v>
      </c>
      <c r="D4066" s="890">
        <v>1820</v>
      </c>
      <c r="E4066" s="944"/>
      <c r="F4066" s="855" t="s">
        <v>14138</v>
      </c>
    </row>
    <row r="4067" spans="1:6" ht="15">
      <c r="A4067" s="865" t="s">
        <v>15554</v>
      </c>
      <c r="B4067" s="873" t="s">
        <v>2187</v>
      </c>
      <c r="C4067" s="889" t="s">
        <v>2188</v>
      </c>
      <c r="D4067" s="890">
        <v>2420</v>
      </c>
      <c r="E4067" s="944"/>
      <c r="F4067" s="855" t="s">
        <v>14138</v>
      </c>
    </row>
    <row r="4068" spans="1:6" ht="15">
      <c r="A4068" s="865" t="s">
        <v>15555</v>
      </c>
      <c r="B4068" s="873" t="s">
        <v>2190</v>
      </c>
      <c r="C4068" s="889" t="s">
        <v>2191</v>
      </c>
      <c r="D4068" s="890">
        <v>3250</v>
      </c>
      <c r="E4068" s="944"/>
      <c r="F4068" s="855" t="s">
        <v>14138</v>
      </c>
    </row>
    <row r="4069" spans="1:6" ht="15">
      <c r="A4069" s="865" t="s">
        <v>2195</v>
      </c>
      <c r="B4069" s="873" t="s">
        <v>2193</v>
      </c>
      <c r="C4069" s="889" t="s">
        <v>2194</v>
      </c>
      <c r="D4069" s="890">
        <v>3630</v>
      </c>
      <c r="E4069" s="944"/>
      <c r="F4069" s="855" t="s">
        <v>14138</v>
      </c>
    </row>
    <row r="4070" spans="1:6" ht="15">
      <c r="A4070" s="865" t="s">
        <v>15556</v>
      </c>
      <c r="B4070" s="873" t="s">
        <v>2196</v>
      </c>
      <c r="C4070" s="889" t="s">
        <v>2197</v>
      </c>
      <c r="D4070" s="890">
        <v>3030</v>
      </c>
      <c r="E4070" s="944"/>
      <c r="F4070" s="855" t="s">
        <v>14138</v>
      </c>
    </row>
    <row r="4071" spans="1:6" ht="15">
      <c r="A4071" s="865" t="s">
        <v>15557</v>
      </c>
      <c r="B4071" s="873" t="s">
        <v>2199</v>
      </c>
      <c r="C4071" s="889" t="s">
        <v>2200</v>
      </c>
      <c r="D4071" s="890">
        <v>4840</v>
      </c>
      <c r="E4071" s="944"/>
      <c r="F4071" s="855" t="s">
        <v>14138</v>
      </c>
    </row>
    <row r="4072" spans="1:6" ht="15">
      <c r="A4072" s="865" t="s">
        <v>15558</v>
      </c>
      <c r="B4072" s="873" t="s">
        <v>2203</v>
      </c>
      <c r="C4072" s="889" t="s">
        <v>2204</v>
      </c>
      <c r="D4072" s="890">
        <v>610</v>
      </c>
      <c r="E4072" s="944"/>
      <c r="F4072" s="855" t="s">
        <v>14138</v>
      </c>
    </row>
    <row r="4073" spans="1:6" ht="30">
      <c r="A4073" s="865" t="s">
        <v>15559</v>
      </c>
      <c r="B4073" s="873" t="s">
        <v>2206</v>
      </c>
      <c r="C4073" s="889" t="s">
        <v>11682</v>
      </c>
      <c r="D4073" s="890">
        <v>12100</v>
      </c>
      <c r="E4073" s="944"/>
      <c r="F4073" s="855" t="s">
        <v>14138</v>
      </c>
    </row>
    <row r="4074" spans="1:6" ht="30">
      <c r="A4074" s="865" t="s">
        <v>2205</v>
      </c>
      <c r="B4074" s="873" t="s">
        <v>2209</v>
      </c>
      <c r="C4074" s="889" t="s">
        <v>2210</v>
      </c>
      <c r="D4074" s="890">
        <v>6270</v>
      </c>
      <c r="E4074" s="944"/>
      <c r="F4074" s="855" t="s">
        <v>14138</v>
      </c>
    </row>
    <row r="4075" spans="1:6" ht="15">
      <c r="A4075" s="865" t="s">
        <v>10376</v>
      </c>
      <c r="B4075" s="873" t="s">
        <v>2211</v>
      </c>
      <c r="C4075" s="889" t="s">
        <v>2212</v>
      </c>
      <c r="D4075" s="890">
        <v>3080</v>
      </c>
      <c r="E4075" s="944"/>
      <c r="F4075" s="855" t="s">
        <v>14138</v>
      </c>
    </row>
    <row r="4076" spans="1:6" ht="15">
      <c r="A4076" s="865" t="s">
        <v>10377</v>
      </c>
      <c r="B4076" s="873" t="s">
        <v>2213</v>
      </c>
      <c r="C4076" s="889" t="s">
        <v>2214</v>
      </c>
      <c r="D4076" s="890">
        <v>720</v>
      </c>
      <c r="E4076" s="944"/>
      <c r="F4076" s="855" t="s">
        <v>14138</v>
      </c>
    </row>
    <row r="4077" spans="1:6" ht="15">
      <c r="A4077" s="865" t="s">
        <v>10378</v>
      </c>
      <c r="B4077" s="873" t="s">
        <v>2215</v>
      </c>
      <c r="C4077" s="889" t="s">
        <v>2216</v>
      </c>
      <c r="D4077" s="890">
        <v>3190</v>
      </c>
      <c r="E4077" s="944"/>
      <c r="F4077" s="855" t="s">
        <v>14138</v>
      </c>
    </row>
    <row r="4078" spans="1:6" ht="30">
      <c r="A4078" s="865" t="s">
        <v>15560</v>
      </c>
      <c r="B4078" s="873" t="s">
        <v>2218</v>
      </c>
      <c r="C4078" s="889" t="s">
        <v>2219</v>
      </c>
      <c r="D4078" s="890">
        <v>6930</v>
      </c>
      <c r="E4078" s="944"/>
      <c r="F4078" s="855" t="s">
        <v>14138</v>
      </c>
    </row>
    <row r="4079" spans="1:6" ht="60">
      <c r="A4079" s="865" t="s">
        <v>15561</v>
      </c>
      <c r="B4079" s="873" t="s">
        <v>2221</v>
      </c>
      <c r="C4079" s="951" t="s">
        <v>9817</v>
      </c>
      <c r="D4079" s="890">
        <v>12100</v>
      </c>
      <c r="E4079" s="862" t="s">
        <v>8922</v>
      </c>
      <c r="F4079" s="855" t="s">
        <v>14138</v>
      </c>
    </row>
    <row r="4080" spans="1:6" ht="45">
      <c r="A4080" s="865" t="s">
        <v>10379</v>
      </c>
      <c r="B4080" s="873" t="s">
        <v>2222</v>
      </c>
      <c r="C4080" s="889" t="s">
        <v>2223</v>
      </c>
      <c r="D4080" s="890">
        <v>7980</v>
      </c>
      <c r="E4080" s="944"/>
      <c r="F4080" s="855" t="s">
        <v>14138</v>
      </c>
    </row>
    <row r="4081" spans="1:6" ht="30">
      <c r="A4081" s="865" t="s">
        <v>15562</v>
      </c>
      <c r="B4081" s="873" t="s">
        <v>2225</v>
      </c>
      <c r="C4081" s="889" t="s">
        <v>2226</v>
      </c>
      <c r="D4081" s="890">
        <v>7980</v>
      </c>
      <c r="E4081" s="944"/>
      <c r="F4081" s="855" t="s">
        <v>14138</v>
      </c>
    </row>
    <row r="4082" spans="1:6" ht="30">
      <c r="A4082" s="865" t="s">
        <v>9793</v>
      </c>
      <c r="B4082" s="873" t="s">
        <v>9794</v>
      </c>
      <c r="C4082" s="889" t="s">
        <v>11683</v>
      </c>
      <c r="D4082" s="890">
        <v>12100</v>
      </c>
      <c r="E4082" s="944"/>
      <c r="F4082" s="855" t="s">
        <v>14138</v>
      </c>
    </row>
    <row r="4083" spans="1:6" ht="30">
      <c r="A4083" s="865" t="s">
        <v>9796</v>
      </c>
      <c r="B4083" s="873" t="s">
        <v>9797</v>
      </c>
      <c r="C4083" s="889" t="s">
        <v>9798</v>
      </c>
      <c r="D4083" s="890">
        <v>27720</v>
      </c>
      <c r="E4083" s="944"/>
      <c r="F4083" s="855" t="s">
        <v>14138</v>
      </c>
    </row>
    <row r="4084" spans="1:6" ht="30">
      <c r="A4084" s="865" t="s">
        <v>9799</v>
      </c>
      <c r="B4084" s="873" t="s">
        <v>9800</v>
      </c>
      <c r="C4084" s="889" t="s">
        <v>9801</v>
      </c>
      <c r="D4084" s="890">
        <v>6050</v>
      </c>
      <c r="E4084" s="944"/>
      <c r="F4084" s="855" t="s">
        <v>14138</v>
      </c>
    </row>
    <row r="4085" spans="1:6" ht="15">
      <c r="A4085" s="865" t="s">
        <v>11916</v>
      </c>
      <c r="B4085" s="873" t="s">
        <v>11917</v>
      </c>
      <c r="C4085" s="889" t="s">
        <v>11918</v>
      </c>
      <c r="D4085" s="890">
        <v>1320</v>
      </c>
      <c r="E4085" s="944"/>
      <c r="F4085" s="855" t="s">
        <v>14138</v>
      </c>
    </row>
    <row r="4086" spans="1:6" ht="15.75">
      <c r="A4086" s="865"/>
      <c r="B4086" s="873"/>
      <c r="C4086" s="918" t="s">
        <v>1809</v>
      </c>
      <c r="D4086" s="890"/>
      <c r="E4086" s="944"/>
    </row>
    <row r="4087" spans="1:6" ht="15.75">
      <c r="A4087" s="865"/>
      <c r="B4087" s="873"/>
      <c r="C4087" s="918" t="s">
        <v>2227</v>
      </c>
      <c r="D4087" s="890"/>
      <c r="E4087" s="944"/>
    </row>
    <row r="4088" spans="1:6" ht="45">
      <c r="A4088" s="865" t="s">
        <v>15563</v>
      </c>
      <c r="B4088" s="873" t="s">
        <v>2229</v>
      </c>
      <c r="C4088" s="889" t="s">
        <v>2230</v>
      </c>
      <c r="D4088" s="890">
        <v>880</v>
      </c>
      <c r="E4088" s="944"/>
      <c r="F4088" s="855" t="s">
        <v>14138</v>
      </c>
    </row>
    <row r="4089" spans="1:6" ht="15.75">
      <c r="A4089" s="865"/>
      <c r="B4089" s="873"/>
      <c r="C4089" s="918" t="s">
        <v>6599</v>
      </c>
      <c r="D4089" s="890"/>
      <c r="E4089" s="944"/>
    </row>
    <row r="4090" spans="1:6" ht="15.75">
      <c r="A4090" s="865"/>
      <c r="B4090" s="873"/>
      <c r="C4090" s="918" t="s">
        <v>2231</v>
      </c>
      <c r="D4090" s="890"/>
      <c r="E4090" s="944"/>
    </row>
    <row r="4091" spans="1:6" ht="30">
      <c r="A4091" s="865" t="s">
        <v>2232</v>
      </c>
      <c r="B4091" s="873" t="s">
        <v>2233</v>
      </c>
      <c r="C4091" s="889" t="s">
        <v>2234</v>
      </c>
      <c r="D4091" s="890">
        <v>3500</v>
      </c>
      <c r="E4091" s="944"/>
      <c r="F4091" s="855" t="s">
        <v>14138</v>
      </c>
    </row>
    <row r="4092" spans="1:6" ht="15">
      <c r="A4092" s="865" t="s">
        <v>2235</v>
      </c>
      <c r="B4092" s="873" t="s">
        <v>2236</v>
      </c>
      <c r="C4092" s="889" t="s">
        <v>2237</v>
      </c>
      <c r="D4092" s="890">
        <v>2650</v>
      </c>
      <c r="E4092" s="944"/>
      <c r="F4092" s="855" t="s">
        <v>14138</v>
      </c>
    </row>
    <row r="4093" spans="1:6" ht="30">
      <c r="A4093" s="865" t="s">
        <v>10380</v>
      </c>
      <c r="B4093" s="873" t="s">
        <v>2238</v>
      </c>
      <c r="C4093" s="889" t="s">
        <v>2239</v>
      </c>
      <c r="D4093" s="890">
        <v>5500</v>
      </c>
      <c r="E4093" s="944"/>
      <c r="F4093" s="855" t="s">
        <v>14138</v>
      </c>
    </row>
    <row r="4094" spans="1:6" ht="15">
      <c r="A4094" s="865" t="s">
        <v>2240</v>
      </c>
      <c r="B4094" s="873" t="s">
        <v>2241</v>
      </c>
      <c r="C4094" s="889" t="s">
        <v>2242</v>
      </c>
      <c r="D4094" s="890">
        <v>1500</v>
      </c>
      <c r="E4094" s="944"/>
      <c r="F4094" s="855" t="s">
        <v>14138</v>
      </c>
    </row>
    <row r="4095" spans="1:6" ht="14.25">
      <c r="A4095" s="865"/>
      <c r="B4095" s="873"/>
      <c r="C4095" s="929" t="s">
        <v>7444</v>
      </c>
      <c r="D4095" s="890"/>
      <c r="E4095" s="944"/>
      <c r="F4095" s="855" t="s">
        <v>14138</v>
      </c>
    </row>
    <row r="4096" spans="1:6" ht="14.25">
      <c r="A4096" s="865"/>
      <c r="B4096" s="873"/>
      <c r="C4096" s="929" t="s">
        <v>3082</v>
      </c>
      <c r="D4096" s="890"/>
      <c r="E4096" s="944"/>
    </row>
    <row r="4097" spans="1:6" ht="30">
      <c r="A4097" s="865" t="s">
        <v>15564</v>
      </c>
      <c r="B4097" s="873" t="s">
        <v>2245</v>
      </c>
      <c r="C4097" s="889" t="s">
        <v>2246</v>
      </c>
      <c r="D4097" s="890">
        <v>5340</v>
      </c>
      <c r="E4097" s="944"/>
      <c r="F4097" s="855" t="s">
        <v>14138</v>
      </c>
    </row>
    <row r="4098" spans="1:6" ht="30">
      <c r="A4098" s="865" t="s">
        <v>15565</v>
      </c>
      <c r="B4098" s="873" t="s">
        <v>2248</v>
      </c>
      <c r="C4098" s="889" t="s">
        <v>2249</v>
      </c>
      <c r="D4098" s="890">
        <v>3580</v>
      </c>
      <c r="E4098" s="944"/>
      <c r="F4098" s="855" t="s">
        <v>14138</v>
      </c>
    </row>
    <row r="4099" spans="1:6" ht="30">
      <c r="A4099" s="865" t="s">
        <v>15566</v>
      </c>
      <c r="B4099" s="873" t="s">
        <v>2251</v>
      </c>
      <c r="C4099" s="889" t="s">
        <v>11684</v>
      </c>
      <c r="D4099" s="890">
        <v>5890</v>
      </c>
      <c r="E4099" s="944"/>
      <c r="F4099" s="855" t="s">
        <v>14138</v>
      </c>
    </row>
    <row r="4100" spans="1:6" ht="30">
      <c r="A4100" s="865" t="s">
        <v>15567</v>
      </c>
      <c r="B4100" s="873" t="s">
        <v>2254</v>
      </c>
      <c r="C4100" s="889" t="s">
        <v>11685</v>
      </c>
      <c r="D4100" s="890">
        <v>7870</v>
      </c>
      <c r="E4100" s="944"/>
      <c r="F4100" s="855" t="s">
        <v>14138</v>
      </c>
    </row>
    <row r="4101" spans="1:6" ht="30">
      <c r="A4101" s="865" t="s">
        <v>15568</v>
      </c>
      <c r="B4101" s="873" t="s">
        <v>2257</v>
      </c>
      <c r="C4101" s="889" t="s">
        <v>11686</v>
      </c>
      <c r="D4101" s="890">
        <v>7870</v>
      </c>
      <c r="E4101" s="862" t="s">
        <v>8922</v>
      </c>
      <c r="F4101" s="855" t="s">
        <v>14138</v>
      </c>
    </row>
    <row r="4102" spans="1:6" ht="30">
      <c r="A4102" s="865" t="s">
        <v>15569</v>
      </c>
      <c r="B4102" s="873" t="s">
        <v>2259</v>
      </c>
      <c r="C4102" s="889" t="s">
        <v>11687</v>
      </c>
      <c r="D4102" s="890">
        <v>9680</v>
      </c>
      <c r="E4102" s="944"/>
      <c r="F4102" s="855" t="s">
        <v>14138</v>
      </c>
    </row>
    <row r="4103" spans="1:6" ht="15">
      <c r="A4103" s="865" t="s">
        <v>2263</v>
      </c>
      <c r="B4103" s="873" t="s">
        <v>2262</v>
      </c>
      <c r="C4103" s="889" t="s">
        <v>7570</v>
      </c>
      <c r="D4103" s="890">
        <v>14520</v>
      </c>
      <c r="E4103" s="944"/>
      <c r="F4103" s="855" t="s">
        <v>14138</v>
      </c>
    </row>
    <row r="4104" spans="1:6" ht="30">
      <c r="A4104" s="865" t="s">
        <v>15570</v>
      </c>
      <c r="B4104" s="873" t="s">
        <v>2264</v>
      </c>
      <c r="C4104" s="889" t="s">
        <v>11688</v>
      </c>
      <c r="D4104" s="890">
        <v>37290</v>
      </c>
      <c r="E4104" s="944"/>
      <c r="F4104" s="855" t="s">
        <v>14138</v>
      </c>
    </row>
    <row r="4105" spans="1:6" ht="15">
      <c r="A4105" s="865" t="s">
        <v>15571</v>
      </c>
      <c r="B4105" s="873" t="s">
        <v>2267</v>
      </c>
      <c r="C4105" s="889" t="s">
        <v>2268</v>
      </c>
      <c r="D4105" s="890">
        <v>24920</v>
      </c>
      <c r="E4105" s="944"/>
      <c r="F4105" s="855" t="s">
        <v>14138</v>
      </c>
    </row>
    <row r="4106" spans="1:6" ht="30">
      <c r="A4106" s="865" t="s">
        <v>15572</v>
      </c>
      <c r="B4106" s="873" t="s">
        <v>2270</v>
      </c>
      <c r="C4106" s="889" t="s">
        <v>11689</v>
      </c>
      <c r="D4106" s="890">
        <v>30200</v>
      </c>
      <c r="E4106" s="944"/>
      <c r="F4106" s="855" t="s">
        <v>14138</v>
      </c>
    </row>
    <row r="4107" spans="1:6" ht="30">
      <c r="A4107" s="865" t="s">
        <v>15573</v>
      </c>
      <c r="B4107" s="873" t="s">
        <v>2273</v>
      </c>
      <c r="C4107" s="889" t="s">
        <v>11690</v>
      </c>
      <c r="D4107" s="890">
        <v>22220</v>
      </c>
      <c r="E4107" s="944"/>
      <c r="F4107" s="855" t="s">
        <v>14138</v>
      </c>
    </row>
    <row r="4108" spans="1:6" ht="15">
      <c r="A4108" s="865" t="s">
        <v>10005</v>
      </c>
      <c r="B4108" s="873" t="s">
        <v>2275</v>
      </c>
      <c r="C4108" s="889" t="s">
        <v>11691</v>
      </c>
      <c r="D4108" s="890">
        <v>28380</v>
      </c>
      <c r="E4108" s="944"/>
      <c r="F4108" s="855" t="s">
        <v>14138</v>
      </c>
    </row>
    <row r="4109" spans="1:6" ht="30">
      <c r="A4109" s="865" t="s">
        <v>15574</v>
      </c>
      <c r="B4109" s="873" t="s">
        <v>2278</v>
      </c>
      <c r="C4109" s="889" t="s">
        <v>2279</v>
      </c>
      <c r="D4109" s="890">
        <v>28380</v>
      </c>
      <c r="E4109" s="944"/>
      <c r="F4109" s="855" t="s">
        <v>14138</v>
      </c>
    </row>
    <row r="4110" spans="1:6" ht="45">
      <c r="A4110" s="865" t="s">
        <v>15575</v>
      </c>
      <c r="B4110" s="873" t="s">
        <v>2280</v>
      </c>
      <c r="C4110" s="889" t="s">
        <v>2281</v>
      </c>
      <c r="D4110" s="890">
        <v>37290</v>
      </c>
      <c r="E4110" s="944"/>
      <c r="F4110" s="855" t="s">
        <v>14138</v>
      </c>
    </row>
    <row r="4111" spans="1:6" ht="30">
      <c r="A4111" s="865" t="s">
        <v>15576</v>
      </c>
      <c r="B4111" s="873" t="s">
        <v>2282</v>
      </c>
      <c r="C4111" s="889" t="s">
        <v>11692</v>
      </c>
      <c r="D4111" s="890">
        <v>9680</v>
      </c>
      <c r="E4111" s="944"/>
      <c r="F4111" s="855" t="s">
        <v>14138</v>
      </c>
    </row>
    <row r="4112" spans="1:6" ht="45">
      <c r="A4112" s="865" t="s">
        <v>15577</v>
      </c>
      <c r="B4112" s="873" t="s">
        <v>2285</v>
      </c>
      <c r="C4112" s="889" t="s">
        <v>2286</v>
      </c>
      <c r="D4112" s="890">
        <v>37290</v>
      </c>
      <c r="E4112" s="944"/>
      <c r="F4112" s="855" t="s">
        <v>14138</v>
      </c>
    </row>
    <row r="4113" spans="1:6" ht="45">
      <c r="A4113" s="865" t="s">
        <v>15578</v>
      </c>
      <c r="B4113" s="954" t="s">
        <v>2288</v>
      </c>
      <c r="C4113" s="955" t="s">
        <v>11693</v>
      </c>
      <c r="D4113" s="890">
        <v>24200</v>
      </c>
      <c r="E4113" s="944"/>
      <c r="F4113" s="855" t="s">
        <v>14138</v>
      </c>
    </row>
    <row r="4114" spans="1:6" ht="15">
      <c r="A4114" s="865" t="s">
        <v>15579</v>
      </c>
      <c r="B4114" s="954" t="s">
        <v>2291</v>
      </c>
      <c r="C4114" s="955" t="s">
        <v>2292</v>
      </c>
      <c r="D4114" s="890">
        <v>31960</v>
      </c>
      <c r="E4114" s="944"/>
      <c r="F4114" s="855" t="s">
        <v>14138</v>
      </c>
    </row>
    <row r="4115" spans="1:6" ht="48">
      <c r="A4115" s="865" t="s">
        <v>15580</v>
      </c>
      <c r="B4115" s="954" t="s">
        <v>2293</v>
      </c>
      <c r="C4115" s="955" t="s">
        <v>2294</v>
      </c>
      <c r="D4115" s="890">
        <v>36300</v>
      </c>
      <c r="E4115" s="944"/>
      <c r="F4115" s="855" t="s">
        <v>14138</v>
      </c>
    </row>
    <row r="4116" spans="1:6" ht="45">
      <c r="A4116" s="865" t="s">
        <v>15581</v>
      </c>
      <c r="B4116" s="873" t="s">
        <v>2296</v>
      </c>
      <c r="C4116" s="889" t="s">
        <v>12621</v>
      </c>
      <c r="D4116" s="890">
        <v>31960</v>
      </c>
      <c r="E4116" s="944"/>
      <c r="F4116" s="855" t="s">
        <v>14138</v>
      </c>
    </row>
    <row r="4117" spans="1:6" ht="30">
      <c r="A4117" s="865" t="s">
        <v>15582</v>
      </c>
      <c r="B4117" s="976" t="s">
        <v>2298</v>
      </c>
      <c r="C4117" s="977" t="s">
        <v>12622</v>
      </c>
      <c r="D4117" s="890">
        <v>24200</v>
      </c>
      <c r="E4117" s="944"/>
      <c r="F4117" s="855" t="s">
        <v>14138</v>
      </c>
    </row>
    <row r="4118" spans="1:6" ht="30">
      <c r="A4118" s="865" t="s">
        <v>10381</v>
      </c>
      <c r="B4118" s="954" t="s">
        <v>2300</v>
      </c>
      <c r="C4118" s="955" t="s">
        <v>11694</v>
      </c>
      <c r="D4118" s="890">
        <v>36300</v>
      </c>
      <c r="E4118" s="944"/>
      <c r="F4118" s="855" t="s">
        <v>14138</v>
      </c>
    </row>
    <row r="4119" spans="1:6" ht="30">
      <c r="A4119" s="865" t="s">
        <v>10382</v>
      </c>
      <c r="B4119" s="954" t="s">
        <v>2302</v>
      </c>
      <c r="C4119" s="955" t="s">
        <v>11695</v>
      </c>
      <c r="D4119" s="890">
        <v>105270</v>
      </c>
      <c r="E4119" s="944"/>
      <c r="F4119" s="855" t="s">
        <v>14138</v>
      </c>
    </row>
    <row r="4120" spans="1:6" ht="30">
      <c r="A4120" s="865" t="s">
        <v>15583</v>
      </c>
      <c r="B4120" s="978" t="s">
        <v>2304</v>
      </c>
      <c r="C4120" s="979" t="s">
        <v>11696</v>
      </c>
      <c r="D4120" s="890">
        <v>108900</v>
      </c>
      <c r="E4120" s="944"/>
      <c r="F4120" s="855" t="s">
        <v>14138</v>
      </c>
    </row>
    <row r="4121" spans="1:6" ht="15">
      <c r="A4121" s="865" t="s">
        <v>15584</v>
      </c>
      <c r="B4121" s="873" t="s">
        <v>2306</v>
      </c>
      <c r="C4121" s="889" t="s">
        <v>2307</v>
      </c>
      <c r="D4121" s="890">
        <v>63910</v>
      </c>
      <c r="E4121" s="944"/>
      <c r="F4121" s="855" t="s">
        <v>14138</v>
      </c>
    </row>
    <row r="4122" spans="1:6" ht="45">
      <c r="A4122" s="865" t="s">
        <v>15585</v>
      </c>
      <c r="B4122" s="873" t="s">
        <v>2308</v>
      </c>
      <c r="C4122" s="927" t="s">
        <v>2309</v>
      </c>
      <c r="D4122" s="890">
        <v>68370</v>
      </c>
      <c r="E4122" s="944"/>
      <c r="F4122" s="855" t="s">
        <v>14138</v>
      </c>
    </row>
    <row r="4123" spans="1:6" ht="15">
      <c r="A4123" s="865" t="s">
        <v>15586</v>
      </c>
      <c r="B4123" s="873" t="s">
        <v>2310</v>
      </c>
      <c r="C4123" s="889" t="s">
        <v>2311</v>
      </c>
      <c r="D4123" s="890">
        <v>6710</v>
      </c>
      <c r="E4123" s="944"/>
      <c r="F4123" s="855" t="s">
        <v>14138</v>
      </c>
    </row>
    <row r="4124" spans="1:6" ht="14.25">
      <c r="A4124" s="873"/>
      <c r="B4124" s="929"/>
      <c r="C4124" s="990" t="s">
        <v>13019</v>
      </c>
      <c r="D4124" s="890"/>
      <c r="E4124" s="944"/>
      <c r="F4124" s="855" t="s">
        <v>14138</v>
      </c>
    </row>
    <row r="4125" spans="1:6" ht="36">
      <c r="A4125" s="865" t="s">
        <v>15587</v>
      </c>
      <c r="B4125" s="873" t="s">
        <v>2314</v>
      </c>
      <c r="C4125" s="889" t="s">
        <v>2315</v>
      </c>
      <c r="D4125" s="890">
        <v>28380</v>
      </c>
      <c r="E4125" s="944"/>
      <c r="F4125" s="855" t="s">
        <v>14138</v>
      </c>
    </row>
    <row r="4126" spans="1:6" ht="45">
      <c r="A4126" s="865" t="s">
        <v>15588</v>
      </c>
      <c r="B4126" s="976" t="s">
        <v>2317</v>
      </c>
      <c r="C4126" s="991" t="s">
        <v>11697</v>
      </c>
      <c r="D4126" s="890">
        <v>42570</v>
      </c>
      <c r="E4126" s="944"/>
      <c r="F4126" s="855" t="s">
        <v>14138</v>
      </c>
    </row>
    <row r="4127" spans="1:6" ht="30">
      <c r="A4127" s="865" t="s">
        <v>15589</v>
      </c>
      <c r="B4127" s="954" t="s">
        <v>2320</v>
      </c>
      <c r="C4127" s="955" t="s">
        <v>11698</v>
      </c>
      <c r="D4127" s="890">
        <v>108900</v>
      </c>
      <c r="E4127" s="944"/>
      <c r="F4127" s="855" t="s">
        <v>14138</v>
      </c>
    </row>
    <row r="4128" spans="1:6" ht="60">
      <c r="A4128" s="865" t="s">
        <v>15590</v>
      </c>
      <c r="B4128" s="873" t="s">
        <v>2323</v>
      </c>
      <c r="C4128" s="889" t="s">
        <v>2324</v>
      </c>
      <c r="D4128" s="890">
        <v>42570</v>
      </c>
      <c r="E4128" s="944"/>
      <c r="F4128" s="855" t="s">
        <v>14138</v>
      </c>
    </row>
    <row r="4129" spans="1:6" ht="45">
      <c r="A4129" s="865" t="s">
        <v>15591</v>
      </c>
      <c r="B4129" s="954" t="s">
        <v>2326</v>
      </c>
      <c r="C4129" s="955" t="s">
        <v>11699</v>
      </c>
      <c r="D4129" s="890">
        <v>55000</v>
      </c>
      <c r="E4129" s="944"/>
      <c r="F4129" s="855" t="s">
        <v>14138</v>
      </c>
    </row>
    <row r="4130" spans="1:6" ht="45">
      <c r="A4130" s="865" t="s">
        <v>15592</v>
      </c>
      <c r="B4130" s="873" t="s">
        <v>2329</v>
      </c>
      <c r="C4130" s="889" t="s">
        <v>2330</v>
      </c>
      <c r="D4130" s="890">
        <v>55000</v>
      </c>
      <c r="E4130" s="944"/>
      <c r="F4130" s="855" t="s">
        <v>14138</v>
      </c>
    </row>
    <row r="4131" spans="1:6" ht="45">
      <c r="A4131" s="865" t="s">
        <v>15593</v>
      </c>
      <c r="B4131" s="954" t="s">
        <v>2332</v>
      </c>
      <c r="C4131" s="955" t="s">
        <v>11700</v>
      </c>
      <c r="D4131" s="890">
        <v>58080</v>
      </c>
      <c r="E4131" s="944"/>
      <c r="F4131" s="855" t="s">
        <v>14138</v>
      </c>
    </row>
    <row r="4132" spans="1:6" ht="60">
      <c r="A4132" s="865" t="s">
        <v>15594</v>
      </c>
      <c r="B4132" s="873" t="s">
        <v>2335</v>
      </c>
      <c r="C4132" s="889" t="s">
        <v>2336</v>
      </c>
      <c r="D4132" s="890">
        <v>55000</v>
      </c>
      <c r="E4132" s="944"/>
      <c r="F4132" s="855" t="s">
        <v>14138</v>
      </c>
    </row>
    <row r="4133" spans="1:6" ht="30">
      <c r="A4133" s="865" t="s">
        <v>15595</v>
      </c>
      <c r="B4133" s="954" t="s">
        <v>2338</v>
      </c>
      <c r="C4133" s="955" t="s">
        <v>11701</v>
      </c>
      <c r="D4133" s="890">
        <v>37290</v>
      </c>
      <c r="E4133" s="944"/>
      <c r="F4133" s="855" t="s">
        <v>14138</v>
      </c>
    </row>
    <row r="4134" spans="1:6" ht="45">
      <c r="A4134" s="865" t="s">
        <v>15596</v>
      </c>
      <c r="B4134" s="873" t="s">
        <v>2341</v>
      </c>
      <c r="C4134" s="889" t="s">
        <v>2342</v>
      </c>
      <c r="D4134" s="890">
        <v>37290</v>
      </c>
      <c r="E4134" s="944"/>
      <c r="F4134" s="855" t="s">
        <v>14138</v>
      </c>
    </row>
    <row r="4135" spans="1:6" ht="30">
      <c r="A4135" s="865" t="s">
        <v>15597</v>
      </c>
      <c r="B4135" s="954" t="s">
        <v>2344</v>
      </c>
      <c r="C4135" s="955" t="s">
        <v>11702</v>
      </c>
      <c r="D4135" s="890">
        <v>46200</v>
      </c>
      <c r="E4135" s="944"/>
      <c r="F4135" s="855" t="s">
        <v>14138</v>
      </c>
    </row>
    <row r="4136" spans="1:6" ht="60">
      <c r="A4136" s="865" t="s">
        <v>15598</v>
      </c>
      <c r="B4136" s="873" t="s">
        <v>2347</v>
      </c>
      <c r="C4136" s="927" t="s">
        <v>2348</v>
      </c>
      <c r="D4136" s="890">
        <v>46200</v>
      </c>
      <c r="E4136" s="944"/>
      <c r="F4136" s="855" t="s">
        <v>14138</v>
      </c>
    </row>
    <row r="4137" spans="1:6" ht="45">
      <c r="A4137" s="865" t="s">
        <v>15599</v>
      </c>
      <c r="B4137" s="873" t="s">
        <v>2350</v>
      </c>
      <c r="C4137" s="889" t="s">
        <v>2351</v>
      </c>
      <c r="D4137" s="890">
        <v>58580</v>
      </c>
      <c r="E4137" s="944"/>
      <c r="F4137" s="855" t="s">
        <v>14138</v>
      </c>
    </row>
    <row r="4138" spans="1:6" ht="30">
      <c r="A4138" s="865" t="s">
        <v>15600</v>
      </c>
      <c r="B4138" s="873" t="s">
        <v>2353</v>
      </c>
      <c r="C4138" s="889" t="s">
        <v>2354</v>
      </c>
      <c r="D4138" s="890">
        <v>55000</v>
      </c>
      <c r="E4138" s="944"/>
      <c r="F4138" s="855" t="s">
        <v>14138</v>
      </c>
    </row>
    <row r="4139" spans="1:6" ht="60">
      <c r="A4139" s="865" t="s">
        <v>15601</v>
      </c>
      <c r="B4139" s="873" t="s">
        <v>2356</v>
      </c>
      <c r="C4139" s="889" t="s">
        <v>2357</v>
      </c>
      <c r="D4139" s="890">
        <v>63910</v>
      </c>
      <c r="E4139" s="944"/>
      <c r="F4139" s="855" t="s">
        <v>14138</v>
      </c>
    </row>
    <row r="4140" spans="1:6" ht="60">
      <c r="A4140" s="865" t="s">
        <v>2349</v>
      </c>
      <c r="B4140" s="873" t="s">
        <v>2359</v>
      </c>
      <c r="C4140" s="889" t="s">
        <v>2360</v>
      </c>
      <c r="D4140" s="890">
        <v>63910</v>
      </c>
      <c r="E4140" s="944"/>
      <c r="F4140" s="855" t="s">
        <v>14138</v>
      </c>
    </row>
    <row r="4141" spans="1:6" ht="36">
      <c r="A4141" s="865" t="s">
        <v>15602</v>
      </c>
      <c r="B4141" s="873" t="s">
        <v>2362</v>
      </c>
      <c r="C4141" s="889" t="s">
        <v>2363</v>
      </c>
      <c r="D4141" s="890">
        <v>46200</v>
      </c>
      <c r="E4141" s="944"/>
      <c r="F4141" s="855" t="s">
        <v>14138</v>
      </c>
    </row>
    <row r="4142" spans="1:6" ht="30">
      <c r="A4142" s="865" t="s">
        <v>2352</v>
      </c>
      <c r="B4142" s="873" t="s">
        <v>2365</v>
      </c>
      <c r="C4142" s="889" t="s">
        <v>2366</v>
      </c>
      <c r="D4142" s="890">
        <v>46200</v>
      </c>
      <c r="E4142" s="944"/>
      <c r="F4142" s="855" t="s">
        <v>14138</v>
      </c>
    </row>
    <row r="4143" spans="1:6" ht="45">
      <c r="A4143" s="865" t="s">
        <v>15603</v>
      </c>
      <c r="B4143" s="873" t="s">
        <v>2368</v>
      </c>
      <c r="C4143" s="889" t="s">
        <v>2369</v>
      </c>
      <c r="D4143" s="890">
        <v>58580</v>
      </c>
      <c r="E4143" s="944"/>
      <c r="F4143" s="855" t="s">
        <v>14138</v>
      </c>
    </row>
    <row r="4144" spans="1:6" ht="60">
      <c r="A4144" s="865" t="s">
        <v>2367</v>
      </c>
      <c r="B4144" s="873" t="s">
        <v>2370</v>
      </c>
      <c r="C4144" s="889" t="s">
        <v>2371</v>
      </c>
      <c r="D4144" s="890">
        <v>65620</v>
      </c>
      <c r="E4144" s="944"/>
      <c r="F4144" s="855" t="s">
        <v>14138</v>
      </c>
    </row>
    <row r="4145" spans="1:6" ht="15">
      <c r="A4145" s="879"/>
      <c r="B4145" s="951"/>
      <c r="C4145" s="929" t="s">
        <v>13018</v>
      </c>
      <c r="D4145" s="890"/>
      <c r="E4145" s="944"/>
    </row>
    <row r="4146" spans="1:6" ht="15">
      <c r="A4146" s="865" t="s">
        <v>2373</v>
      </c>
      <c r="B4146" s="873" t="s">
        <v>2374</v>
      </c>
      <c r="C4146" s="889" t="s">
        <v>2375</v>
      </c>
      <c r="D4146" s="890">
        <v>26620</v>
      </c>
      <c r="E4146" s="944"/>
      <c r="F4146" s="855" t="s">
        <v>14138</v>
      </c>
    </row>
    <row r="4147" spans="1:6" ht="30">
      <c r="A4147" s="865" t="s">
        <v>10471</v>
      </c>
      <c r="B4147" s="873" t="s">
        <v>2376</v>
      </c>
      <c r="C4147" s="889" t="s">
        <v>11831</v>
      </c>
      <c r="D4147" s="890">
        <v>29260</v>
      </c>
      <c r="E4147" s="944"/>
      <c r="F4147" s="855" t="s">
        <v>14138</v>
      </c>
    </row>
    <row r="4148" spans="1:6" ht="45">
      <c r="A4148" s="865" t="s">
        <v>2378</v>
      </c>
      <c r="B4148" s="873" t="s">
        <v>2379</v>
      </c>
      <c r="C4148" s="889" t="s">
        <v>2380</v>
      </c>
      <c r="D4148" s="890">
        <v>29260</v>
      </c>
      <c r="E4148" s="944"/>
      <c r="F4148" s="855" t="s">
        <v>14138</v>
      </c>
    </row>
    <row r="4149" spans="1:6" ht="45">
      <c r="A4149" s="865" t="s">
        <v>10470</v>
      </c>
      <c r="B4149" s="873" t="s">
        <v>2381</v>
      </c>
      <c r="C4149" s="889" t="s">
        <v>2382</v>
      </c>
      <c r="D4149" s="890">
        <v>32890</v>
      </c>
      <c r="E4149" s="944"/>
      <c r="F4149" s="855" t="s">
        <v>14138</v>
      </c>
    </row>
    <row r="4150" spans="1:6" ht="45">
      <c r="A4150" s="865" t="s">
        <v>2383</v>
      </c>
      <c r="B4150" s="873" t="s">
        <v>2384</v>
      </c>
      <c r="C4150" s="889" t="s">
        <v>2385</v>
      </c>
      <c r="D4150" s="890">
        <v>26620</v>
      </c>
      <c r="E4150" s="944"/>
      <c r="F4150" s="855" t="s">
        <v>14138</v>
      </c>
    </row>
    <row r="4151" spans="1:6" ht="45">
      <c r="A4151" s="865" t="s">
        <v>10469</v>
      </c>
      <c r="B4151" s="873" t="s">
        <v>2386</v>
      </c>
      <c r="C4151" s="889" t="s">
        <v>2387</v>
      </c>
      <c r="D4151" s="890">
        <v>46200</v>
      </c>
      <c r="E4151" s="944"/>
      <c r="F4151" s="855" t="s">
        <v>14138</v>
      </c>
    </row>
    <row r="4152" spans="1:6" ht="15">
      <c r="A4152" s="865" t="s">
        <v>2388</v>
      </c>
      <c r="B4152" s="873" t="s">
        <v>2389</v>
      </c>
      <c r="C4152" s="889" t="s">
        <v>2390</v>
      </c>
      <c r="D4152" s="890">
        <v>28380</v>
      </c>
      <c r="E4152" s="944"/>
      <c r="F4152" s="855" t="s">
        <v>14138</v>
      </c>
    </row>
    <row r="4153" spans="1:6" ht="30">
      <c r="A4153" s="865" t="s">
        <v>10468</v>
      </c>
      <c r="B4153" s="873" t="s">
        <v>2391</v>
      </c>
      <c r="C4153" s="889" t="s">
        <v>4763</v>
      </c>
      <c r="D4153" s="890">
        <v>46200</v>
      </c>
      <c r="E4153" s="944"/>
      <c r="F4153" s="855" t="s">
        <v>14138</v>
      </c>
    </row>
    <row r="4154" spans="1:6" ht="15">
      <c r="A4154" s="865" t="s">
        <v>5727</v>
      </c>
      <c r="B4154" s="873" t="s">
        <v>4764</v>
      </c>
      <c r="C4154" s="889" t="s">
        <v>4765</v>
      </c>
      <c r="D4154" s="890">
        <v>40870</v>
      </c>
      <c r="E4154" s="944"/>
      <c r="F4154" s="855" t="s">
        <v>14138</v>
      </c>
    </row>
    <row r="4155" spans="1:6" ht="30">
      <c r="A4155" s="865" t="s">
        <v>10467</v>
      </c>
      <c r="B4155" s="873" t="s">
        <v>5805</v>
      </c>
      <c r="C4155" s="889" t="s">
        <v>5806</v>
      </c>
      <c r="D4155" s="890">
        <v>42570</v>
      </c>
      <c r="E4155" s="944"/>
      <c r="F4155" s="855" t="s">
        <v>14138</v>
      </c>
    </row>
    <row r="4156" spans="1:6" ht="15">
      <c r="A4156" s="865" t="s">
        <v>5807</v>
      </c>
      <c r="B4156" s="873" t="s">
        <v>5808</v>
      </c>
      <c r="C4156" s="889" t="s">
        <v>5809</v>
      </c>
      <c r="D4156" s="890">
        <v>26620</v>
      </c>
      <c r="E4156" s="944"/>
      <c r="F4156" s="855" t="s">
        <v>14138</v>
      </c>
    </row>
    <row r="4157" spans="1:6" ht="30">
      <c r="A4157" s="865" t="s">
        <v>5810</v>
      </c>
      <c r="B4157" s="873" t="s">
        <v>5811</v>
      </c>
      <c r="C4157" s="889" t="s">
        <v>5812</v>
      </c>
      <c r="D4157" s="890">
        <v>32010</v>
      </c>
      <c r="E4157" s="944"/>
      <c r="F4157" s="855" t="s">
        <v>14138</v>
      </c>
    </row>
    <row r="4158" spans="1:6" ht="15">
      <c r="A4158" s="865" t="s">
        <v>5813</v>
      </c>
      <c r="B4158" s="873" t="s">
        <v>5814</v>
      </c>
      <c r="C4158" s="889" t="s">
        <v>7090</v>
      </c>
      <c r="D4158" s="890">
        <v>37290</v>
      </c>
      <c r="E4158" s="944"/>
      <c r="F4158" s="855" t="s">
        <v>14138</v>
      </c>
    </row>
    <row r="4159" spans="1:6" ht="30">
      <c r="A4159" s="865" t="s">
        <v>10383</v>
      </c>
      <c r="B4159" s="873" t="s">
        <v>7091</v>
      </c>
      <c r="C4159" s="889" t="s">
        <v>7092</v>
      </c>
      <c r="D4159" s="890">
        <v>46200</v>
      </c>
      <c r="E4159" s="944"/>
      <c r="F4159" s="855" t="s">
        <v>14138</v>
      </c>
    </row>
    <row r="4160" spans="1:6" ht="15">
      <c r="A4160" s="865" t="s">
        <v>10384</v>
      </c>
      <c r="B4160" s="873" t="s">
        <v>7093</v>
      </c>
      <c r="C4160" s="889" t="s">
        <v>7094</v>
      </c>
      <c r="D4160" s="890">
        <v>60280</v>
      </c>
      <c r="E4160" s="944"/>
      <c r="F4160" s="855" t="s">
        <v>14138</v>
      </c>
    </row>
    <row r="4161" spans="1:6" ht="30">
      <c r="A4161" s="865" t="s">
        <v>10385</v>
      </c>
      <c r="B4161" s="873" t="s">
        <v>7095</v>
      </c>
      <c r="C4161" s="889" t="s">
        <v>7096</v>
      </c>
      <c r="D4161" s="890">
        <v>63910</v>
      </c>
      <c r="E4161" s="944"/>
      <c r="F4161" s="855" t="s">
        <v>14138</v>
      </c>
    </row>
    <row r="4162" spans="1:6" ht="30">
      <c r="A4162" s="865" t="s">
        <v>15757</v>
      </c>
      <c r="B4162" s="873" t="s">
        <v>6091</v>
      </c>
      <c r="C4162" s="889" t="s">
        <v>6092</v>
      </c>
      <c r="D4162" s="890">
        <v>23210</v>
      </c>
      <c r="E4162" s="944"/>
      <c r="F4162" s="855" t="s">
        <v>14138</v>
      </c>
    </row>
    <row r="4163" spans="1:6" ht="60">
      <c r="A4163" s="865" t="s">
        <v>10466</v>
      </c>
      <c r="B4163" s="873" t="s">
        <v>6093</v>
      </c>
      <c r="C4163" s="889" t="s">
        <v>6094</v>
      </c>
      <c r="D4163" s="890">
        <v>28380</v>
      </c>
      <c r="E4163" s="944"/>
      <c r="F4163" s="855" t="s">
        <v>14138</v>
      </c>
    </row>
    <row r="4164" spans="1:6" ht="30">
      <c r="A4164" s="865" t="s">
        <v>7097</v>
      </c>
      <c r="B4164" s="873" t="s">
        <v>6095</v>
      </c>
      <c r="C4164" s="889" t="s">
        <v>6096</v>
      </c>
      <c r="D4164" s="890">
        <v>26620</v>
      </c>
      <c r="E4164" s="944"/>
      <c r="F4164" s="855" t="s">
        <v>14138</v>
      </c>
    </row>
    <row r="4165" spans="1:6" ht="30">
      <c r="A4165" s="865" t="s">
        <v>10465</v>
      </c>
      <c r="B4165" s="873" t="s">
        <v>6097</v>
      </c>
      <c r="C4165" s="889" t="s">
        <v>6098</v>
      </c>
      <c r="D4165" s="890">
        <v>30200</v>
      </c>
      <c r="E4165" s="944"/>
      <c r="F4165" s="855" t="s">
        <v>14138</v>
      </c>
    </row>
    <row r="4166" spans="1:6" ht="15">
      <c r="A4166" s="865" t="s">
        <v>6099</v>
      </c>
      <c r="B4166" s="873" t="s">
        <v>6100</v>
      </c>
      <c r="C4166" s="889" t="s">
        <v>6101</v>
      </c>
      <c r="D4166" s="890">
        <v>24920</v>
      </c>
      <c r="E4166" s="944"/>
      <c r="F4166" s="855" t="s">
        <v>14138</v>
      </c>
    </row>
    <row r="4167" spans="1:6" ht="45">
      <c r="A4167" s="865" t="s">
        <v>6102</v>
      </c>
      <c r="B4167" s="873" t="s">
        <v>6103</v>
      </c>
      <c r="C4167" s="889" t="s">
        <v>7478</v>
      </c>
      <c r="D4167" s="890">
        <v>26620</v>
      </c>
      <c r="E4167" s="944"/>
      <c r="F4167" s="855" t="s">
        <v>14138</v>
      </c>
    </row>
    <row r="4168" spans="1:6" ht="45">
      <c r="A4168" s="865" t="s">
        <v>7479</v>
      </c>
      <c r="B4168" s="873" t="s">
        <v>7480</v>
      </c>
      <c r="C4168" s="889" t="s">
        <v>6090</v>
      </c>
      <c r="D4168" s="890">
        <v>37290</v>
      </c>
      <c r="E4168" s="944"/>
      <c r="F4168" s="855" t="s">
        <v>14138</v>
      </c>
    </row>
    <row r="4169" spans="1:6" ht="60">
      <c r="A4169" s="865" t="s">
        <v>7468</v>
      </c>
      <c r="B4169" s="873" t="s">
        <v>7469</v>
      </c>
      <c r="C4169" s="889" t="s">
        <v>7470</v>
      </c>
      <c r="D4169" s="890">
        <v>46200</v>
      </c>
      <c r="E4169" s="944"/>
      <c r="F4169" s="855" t="s">
        <v>14138</v>
      </c>
    </row>
    <row r="4170" spans="1:6" ht="15.75">
      <c r="A4170" s="865" t="s">
        <v>7471</v>
      </c>
      <c r="B4170" s="873" t="s">
        <v>7472</v>
      </c>
      <c r="C4170" s="889" t="s">
        <v>5219</v>
      </c>
      <c r="D4170" s="890">
        <v>83330</v>
      </c>
      <c r="E4170" s="862"/>
      <c r="F4170" s="855" t="s">
        <v>14138</v>
      </c>
    </row>
    <row r="4171" spans="1:6" ht="30">
      <c r="A4171" s="865" t="s">
        <v>10386</v>
      </c>
      <c r="B4171" s="873" t="s">
        <v>5220</v>
      </c>
      <c r="C4171" s="889" t="s">
        <v>5221</v>
      </c>
      <c r="D4171" s="890">
        <v>92240</v>
      </c>
      <c r="E4171" s="862"/>
      <c r="F4171" s="855" t="s">
        <v>14138</v>
      </c>
    </row>
    <row r="4172" spans="1:6" ht="15">
      <c r="A4172" s="865" t="s">
        <v>5222</v>
      </c>
      <c r="B4172" s="873" t="s">
        <v>5223</v>
      </c>
      <c r="C4172" s="889" t="s">
        <v>5224</v>
      </c>
      <c r="D4172" s="890">
        <v>21290</v>
      </c>
      <c r="E4172" s="944"/>
      <c r="F4172" s="855" t="s">
        <v>14138</v>
      </c>
    </row>
    <row r="4173" spans="1:6" ht="30">
      <c r="A4173" s="865" t="s">
        <v>5225</v>
      </c>
      <c r="B4173" s="873" t="s">
        <v>5226</v>
      </c>
      <c r="C4173" s="889" t="s">
        <v>5227</v>
      </c>
      <c r="D4173" s="890">
        <v>24920</v>
      </c>
      <c r="E4173" s="944"/>
      <c r="F4173" s="855" t="s">
        <v>14138</v>
      </c>
    </row>
    <row r="4174" spans="1:6" ht="30">
      <c r="A4174" s="865" t="s">
        <v>5228</v>
      </c>
      <c r="B4174" s="873" t="s">
        <v>5229</v>
      </c>
      <c r="C4174" s="889" t="s">
        <v>5230</v>
      </c>
      <c r="D4174" s="890">
        <v>28380</v>
      </c>
      <c r="E4174" s="944"/>
      <c r="F4174" s="855" t="s">
        <v>14138</v>
      </c>
    </row>
    <row r="4175" spans="1:6" ht="45">
      <c r="A4175" s="865" t="s">
        <v>10462</v>
      </c>
      <c r="B4175" s="873" t="s">
        <v>5231</v>
      </c>
      <c r="C4175" s="889" t="s">
        <v>4013</v>
      </c>
      <c r="D4175" s="890">
        <v>42570</v>
      </c>
      <c r="E4175" s="911"/>
      <c r="F4175" s="855" t="s">
        <v>14138</v>
      </c>
    </row>
    <row r="4176" spans="1:6" ht="15.75">
      <c r="A4176" s="865" t="s">
        <v>9802</v>
      </c>
      <c r="B4176" s="873" t="s">
        <v>9803</v>
      </c>
      <c r="C4176" s="927" t="s">
        <v>9804</v>
      </c>
      <c r="D4176" s="890">
        <v>72000</v>
      </c>
      <c r="E4176" s="862" t="s">
        <v>8922</v>
      </c>
      <c r="F4176" s="855" t="s">
        <v>14138</v>
      </c>
    </row>
    <row r="4177" spans="1:6" ht="15">
      <c r="A4177" s="879"/>
      <c r="B4177" s="951"/>
      <c r="C4177" s="929" t="s">
        <v>4014</v>
      </c>
      <c r="D4177" s="890"/>
      <c r="E4177" s="944"/>
    </row>
    <row r="4178" spans="1:6" ht="30">
      <c r="A4178" s="865" t="s">
        <v>10463</v>
      </c>
      <c r="B4178" s="873" t="s">
        <v>4015</v>
      </c>
      <c r="C4178" s="889" t="s">
        <v>4016</v>
      </c>
      <c r="D4178" s="890">
        <v>21290</v>
      </c>
      <c r="E4178" s="944"/>
      <c r="F4178" s="855" t="s">
        <v>14138</v>
      </c>
    </row>
    <row r="4179" spans="1:6" ht="15">
      <c r="A4179" s="865" t="s">
        <v>10387</v>
      </c>
      <c r="B4179" s="873" t="s">
        <v>4018</v>
      </c>
      <c r="C4179" s="889" t="s">
        <v>4019</v>
      </c>
      <c r="D4179" s="890">
        <v>26620</v>
      </c>
      <c r="E4179" s="944"/>
      <c r="F4179" s="855" t="s">
        <v>14138</v>
      </c>
    </row>
    <row r="4180" spans="1:6" ht="45">
      <c r="A4180" s="865" t="s">
        <v>4017</v>
      </c>
      <c r="B4180" s="873" t="s">
        <v>4020</v>
      </c>
      <c r="C4180" s="889" t="s">
        <v>4021</v>
      </c>
      <c r="D4180" s="890">
        <v>5340</v>
      </c>
      <c r="E4180" s="944"/>
      <c r="F4180" s="855" t="s">
        <v>14138</v>
      </c>
    </row>
    <row r="4181" spans="1:6" ht="15">
      <c r="A4181" s="865" t="s">
        <v>10388</v>
      </c>
      <c r="B4181" s="873" t="s">
        <v>4022</v>
      </c>
      <c r="C4181" s="889" t="s">
        <v>4023</v>
      </c>
      <c r="D4181" s="890">
        <v>6270</v>
      </c>
      <c r="E4181" s="944"/>
      <c r="F4181" s="855" t="s">
        <v>14138</v>
      </c>
    </row>
    <row r="4182" spans="1:6" ht="15">
      <c r="A4182" s="865" t="s">
        <v>10389</v>
      </c>
      <c r="B4182" s="873" t="s">
        <v>4024</v>
      </c>
      <c r="C4182" s="889" t="s">
        <v>4025</v>
      </c>
      <c r="D4182" s="890">
        <v>6270</v>
      </c>
      <c r="E4182" s="944"/>
      <c r="F4182" s="855" t="s">
        <v>14138</v>
      </c>
    </row>
    <row r="4183" spans="1:6" ht="30">
      <c r="A4183" s="865" t="s">
        <v>15758</v>
      </c>
      <c r="B4183" s="873" t="s">
        <v>4027</v>
      </c>
      <c r="C4183" s="889" t="s">
        <v>4028</v>
      </c>
      <c r="D4183" s="890">
        <v>9850</v>
      </c>
      <c r="E4183" s="944"/>
      <c r="F4183" s="855" t="s">
        <v>14138</v>
      </c>
    </row>
    <row r="4184" spans="1:6" ht="15">
      <c r="A4184" s="865" t="s">
        <v>10390</v>
      </c>
      <c r="B4184" s="873" t="s">
        <v>4029</v>
      </c>
      <c r="C4184" s="889" t="s">
        <v>4030</v>
      </c>
      <c r="D4184" s="890">
        <v>35530</v>
      </c>
      <c r="E4184" s="944"/>
      <c r="F4184" s="855" t="s">
        <v>14138</v>
      </c>
    </row>
    <row r="4185" spans="1:6" ht="30">
      <c r="A4185" s="865" t="s">
        <v>15759</v>
      </c>
      <c r="B4185" s="873" t="s">
        <v>4032</v>
      </c>
      <c r="C4185" s="889" t="s">
        <v>2647</v>
      </c>
      <c r="D4185" s="890">
        <v>9850</v>
      </c>
      <c r="E4185" s="944"/>
      <c r="F4185" s="855" t="s">
        <v>14138</v>
      </c>
    </row>
    <row r="4186" spans="1:6" ht="45">
      <c r="A4186" s="865" t="s">
        <v>15760</v>
      </c>
      <c r="B4186" s="873" t="s">
        <v>2648</v>
      </c>
      <c r="C4186" s="889" t="s">
        <v>2649</v>
      </c>
      <c r="D4186" s="890">
        <v>26620</v>
      </c>
      <c r="E4186" s="944"/>
      <c r="F4186" s="855" t="s">
        <v>14138</v>
      </c>
    </row>
    <row r="4187" spans="1:6" ht="48">
      <c r="A4187" s="865" t="s">
        <v>2650</v>
      </c>
      <c r="B4187" s="873" t="s">
        <v>2651</v>
      </c>
      <c r="C4187" s="889" t="s">
        <v>2652</v>
      </c>
      <c r="D4187" s="890">
        <v>11610</v>
      </c>
      <c r="E4187" s="944"/>
      <c r="F4187" s="855" t="s">
        <v>14138</v>
      </c>
    </row>
    <row r="4188" spans="1:6" ht="24">
      <c r="A4188" s="865" t="s">
        <v>10391</v>
      </c>
      <c r="B4188" s="873" t="s">
        <v>2653</v>
      </c>
      <c r="C4188" s="889" t="s">
        <v>2654</v>
      </c>
      <c r="D4188" s="890">
        <v>7980</v>
      </c>
      <c r="E4188" s="944"/>
      <c r="F4188" s="855" t="s">
        <v>14138</v>
      </c>
    </row>
    <row r="4189" spans="1:6" ht="45">
      <c r="A4189" s="865" t="s">
        <v>15761</v>
      </c>
      <c r="B4189" s="873" t="s">
        <v>2655</v>
      </c>
      <c r="C4189" s="889" t="s">
        <v>2656</v>
      </c>
      <c r="D4189" s="890">
        <v>9850</v>
      </c>
      <c r="E4189" s="944"/>
      <c r="F4189" s="855" t="s">
        <v>14138</v>
      </c>
    </row>
    <row r="4190" spans="1:6" ht="30">
      <c r="A4190" s="865" t="s">
        <v>10392</v>
      </c>
      <c r="B4190" s="873" t="s">
        <v>2657</v>
      </c>
      <c r="C4190" s="889" t="s">
        <v>2658</v>
      </c>
      <c r="D4190" s="890">
        <v>16890</v>
      </c>
      <c r="E4190" s="944"/>
      <c r="F4190" s="855" t="s">
        <v>14138</v>
      </c>
    </row>
    <row r="4191" spans="1:6" ht="30">
      <c r="A4191" s="865" t="s">
        <v>10393</v>
      </c>
      <c r="B4191" s="873" t="s">
        <v>2659</v>
      </c>
      <c r="C4191" s="889" t="s">
        <v>2660</v>
      </c>
      <c r="D4191" s="890">
        <v>12540</v>
      </c>
      <c r="E4191" s="944"/>
      <c r="F4191" s="855" t="s">
        <v>14138</v>
      </c>
    </row>
    <row r="4192" spans="1:6" ht="15">
      <c r="A4192" s="865" t="s">
        <v>2228</v>
      </c>
      <c r="B4192" s="873" t="s">
        <v>2661</v>
      </c>
      <c r="C4192" s="889" t="s">
        <v>2662</v>
      </c>
      <c r="D4192" s="890">
        <v>3580</v>
      </c>
      <c r="E4192" s="944"/>
      <c r="F4192" s="855" t="s">
        <v>14138</v>
      </c>
    </row>
    <row r="4193" spans="1:6" ht="45">
      <c r="A4193" s="865" t="s">
        <v>15762</v>
      </c>
      <c r="B4193" s="873" t="s">
        <v>2663</v>
      </c>
      <c r="C4193" s="889" t="s">
        <v>2664</v>
      </c>
      <c r="D4193" s="890">
        <v>17820</v>
      </c>
      <c r="E4193" s="944"/>
      <c r="F4193" s="855" t="s">
        <v>14138</v>
      </c>
    </row>
    <row r="4194" spans="1:6" ht="30">
      <c r="A4194" s="865" t="s">
        <v>4026</v>
      </c>
      <c r="B4194" s="873" t="s">
        <v>2665</v>
      </c>
      <c r="C4194" s="889" t="s">
        <v>2666</v>
      </c>
      <c r="D4194" s="890">
        <v>35530</v>
      </c>
      <c r="E4194" s="944"/>
      <c r="F4194" s="855" t="s">
        <v>14138</v>
      </c>
    </row>
    <row r="4195" spans="1:6" ht="45">
      <c r="A4195" s="865" t="s">
        <v>2667</v>
      </c>
      <c r="B4195" s="873" t="s">
        <v>2668</v>
      </c>
      <c r="C4195" s="889" t="s">
        <v>2669</v>
      </c>
      <c r="D4195" s="890">
        <v>53240</v>
      </c>
      <c r="E4195" s="944"/>
      <c r="F4195" s="855" t="s">
        <v>14138</v>
      </c>
    </row>
    <row r="4196" spans="1:6" ht="45">
      <c r="A4196" s="865" t="s">
        <v>2670</v>
      </c>
      <c r="B4196" s="873" t="s">
        <v>2671</v>
      </c>
      <c r="C4196" s="889" t="s">
        <v>2672</v>
      </c>
      <c r="D4196" s="890">
        <v>35530</v>
      </c>
      <c r="E4196" s="944"/>
      <c r="F4196" s="855" t="s">
        <v>14138</v>
      </c>
    </row>
    <row r="4197" spans="1:6" ht="15">
      <c r="A4197" s="865" t="s">
        <v>13561</v>
      </c>
      <c r="B4197" s="873" t="s">
        <v>13562</v>
      </c>
      <c r="C4197" s="889" t="s">
        <v>13563</v>
      </c>
      <c r="D4197" s="948">
        <v>12000</v>
      </c>
      <c r="E4197" s="944"/>
      <c r="F4197" s="855" t="s">
        <v>14138</v>
      </c>
    </row>
    <row r="4198" spans="1:6" ht="15">
      <c r="A4198" s="865" t="s">
        <v>13564</v>
      </c>
      <c r="B4198" s="873" t="s">
        <v>13565</v>
      </c>
      <c r="C4198" s="889" t="s">
        <v>13566</v>
      </c>
      <c r="D4198" s="948">
        <v>16000</v>
      </c>
      <c r="E4198" s="944"/>
      <c r="F4198" s="855" t="s">
        <v>14138</v>
      </c>
    </row>
    <row r="4199" spans="1:6" ht="15">
      <c r="A4199" s="865" t="s">
        <v>13567</v>
      </c>
      <c r="B4199" s="873" t="s">
        <v>13568</v>
      </c>
      <c r="C4199" s="889" t="s">
        <v>13569</v>
      </c>
      <c r="D4199" s="948">
        <v>5700</v>
      </c>
      <c r="E4199" s="944"/>
      <c r="F4199" s="855" t="s">
        <v>14138</v>
      </c>
    </row>
    <row r="4200" spans="1:6" ht="30">
      <c r="A4200" s="865" t="s">
        <v>13570</v>
      </c>
      <c r="B4200" s="873" t="s">
        <v>13571</v>
      </c>
      <c r="C4200" s="889" t="s">
        <v>13572</v>
      </c>
      <c r="D4200" s="948">
        <v>3600</v>
      </c>
      <c r="E4200" s="944"/>
      <c r="F4200" s="855" t="s">
        <v>14138</v>
      </c>
    </row>
    <row r="4201" spans="1:6" ht="15.75">
      <c r="A4201" s="865"/>
      <c r="B4201" s="873"/>
      <c r="C4201" s="918" t="s">
        <v>2673</v>
      </c>
      <c r="D4201" s="890"/>
      <c r="E4201" s="944"/>
      <c r="F4201" s="855"/>
    </row>
    <row r="4202" spans="1:6" ht="15.75">
      <c r="A4202" s="865"/>
      <c r="B4202" s="873"/>
      <c r="C4202" s="918" t="s">
        <v>7146</v>
      </c>
      <c r="D4202" s="890"/>
      <c r="E4202" s="944"/>
      <c r="F4202" s="855"/>
    </row>
    <row r="4203" spans="1:6" ht="15.75">
      <c r="A4203" s="865"/>
      <c r="B4203" s="873"/>
      <c r="C4203" s="918" t="s">
        <v>2674</v>
      </c>
      <c r="D4203" s="890"/>
      <c r="E4203" s="944"/>
    </row>
    <row r="4204" spans="1:6" ht="15.75">
      <c r="A4204" s="865" t="s">
        <v>2675</v>
      </c>
      <c r="B4204" s="873" t="s">
        <v>2676</v>
      </c>
      <c r="C4204" s="889" t="s">
        <v>2677</v>
      </c>
      <c r="D4204" s="890">
        <v>1050</v>
      </c>
      <c r="E4204" s="862"/>
      <c r="F4204" s="855" t="s">
        <v>14138</v>
      </c>
    </row>
    <row r="4205" spans="1:6" ht="15.75">
      <c r="A4205" s="865" t="s">
        <v>2678</v>
      </c>
      <c r="B4205" s="873" t="s">
        <v>2679</v>
      </c>
      <c r="C4205" s="889" t="s">
        <v>2680</v>
      </c>
      <c r="D4205" s="890">
        <v>1320</v>
      </c>
      <c r="E4205" s="862"/>
      <c r="F4205" s="855" t="s">
        <v>14138</v>
      </c>
    </row>
    <row r="4206" spans="1:6" ht="15">
      <c r="A4206" s="865" t="s">
        <v>2681</v>
      </c>
      <c r="B4206" s="873" t="s">
        <v>2682</v>
      </c>
      <c r="C4206" s="889" t="s">
        <v>2683</v>
      </c>
      <c r="D4206" s="890">
        <v>1270</v>
      </c>
      <c r="E4206" s="944"/>
      <c r="F4206" s="855" t="s">
        <v>14138</v>
      </c>
    </row>
    <row r="4207" spans="1:6" ht="15">
      <c r="A4207" s="865" t="s">
        <v>2684</v>
      </c>
      <c r="B4207" s="873" t="s">
        <v>2685</v>
      </c>
      <c r="C4207" s="889" t="s">
        <v>2686</v>
      </c>
      <c r="D4207" s="890">
        <v>1320</v>
      </c>
      <c r="E4207" s="898"/>
      <c r="F4207" s="855" t="s">
        <v>14138</v>
      </c>
    </row>
    <row r="4208" spans="1:6" ht="15">
      <c r="A4208" s="865" t="s">
        <v>2687</v>
      </c>
      <c r="B4208" s="873" t="s">
        <v>2688</v>
      </c>
      <c r="C4208" s="889" t="s">
        <v>2689</v>
      </c>
      <c r="D4208" s="890">
        <v>1760</v>
      </c>
      <c r="E4208" s="898"/>
      <c r="F4208" s="855" t="s">
        <v>14138</v>
      </c>
    </row>
    <row r="4209" spans="1:6" ht="15">
      <c r="A4209" s="865" t="s">
        <v>15604</v>
      </c>
      <c r="B4209" s="873" t="s">
        <v>2691</v>
      </c>
      <c r="C4209" s="889" t="s">
        <v>2692</v>
      </c>
      <c r="D4209" s="890">
        <v>7320</v>
      </c>
      <c r="E4209" s="898"/>
      <c r="F4209" s="855" t="s">
        <v>14138</v>
      </c>
    </row>
    <row r="4210" spans="1:6" ht="45">
      <c r="A4210" s="865" t="s">
        <v>2693</v>
      </c>
      <c r="B4210" s="873" t="s">
        <v>2694</v>
      </c>
      <c r="C4210" s="889" t="s">
        <v>2695</v>
      </c>
      <c r="D4210" s="890">
        <v>1320</v>
      </c>
      <c r="E4210" s="898"/>
      <c r="F4210" s="855" t="s">
        <v>14138</v>
      </c>
    </row>
    <row r="4211" spans="1:6" ht="15">
      <c r="A4211" s="865" t="s">
        <v>15605</v>
      </c>
      <c r="B4211" s="873" t="s">
        <v>2697</v>
      </c>
      <c r="C4211" s="889" t="s">
        <v>2698</v>
      </c>
      <c r="D4211" s="890">
        <v>1820</v>
      </c>
      <c r="E4211" s="944"/>
      <c r="F4211" s="855" t="s">
        <v>14138</v>
      </c>
    </row>
    <row r="4212" spans="1:6" ht="15">
      <c r="A4212" s="865" t="s">
        <v>15606</v>
      </c>
      <c r="B4212" s="873" t="s">
        <v>2700</v>
      </c>
      <c r="C4212" s="889" t="s">
        <v>2701</v>
      </c>
      <c r="D4212" s="890">
        <v>1490</v>
      </c>
      <c r="E4212" s="944"/>
      <c r="F4212" s="855" t="s">
        <v>14138</v>
      </c>
    </row>
    <row r="4213" spans="1:6" ht="15">
      <c r="A4213" s="865" t="s">
        <v>7245</v>
      </c>
      <c r="B4213" s="873" t="s">
        <v>2702</v>
      </c>
      <c r="C4213" s="889" t="s">
        <v>2703</v>
      </c>
      <c r="D4213" s="890">
        <v>1500</v>
      </c>
      <c r="E4213" s="944"/>
      <c r="F4213" s="855" t="s">
        <v>14138</v>
      </c>
    </row>
    <row r="4214" spans="1:6" ht="15">
      <c r="A4214" s="865" t="s">
        <v>15607</v>
      </c>
      <c r="B4214" s="873" t="s">
        <v>2704</v>
      </c>
      <c r="C4214" s="889" t="s">
        <v>2705</v>
      </c>
      <c r="D4214" s="890">
        <v>1000</v>
      </c>
      <c r="E4214" s="944"/>
      <c r="F4214" s="855" t="s">
        <v>14138</v>
      </c>
    </row>
    <row r="4215" spans="1:6" ht="30">
      <c r="A4215" s="865" t="s">
        <v>15608</v>
      </c>
      <c r="B4215" s="873" t="s">
        <v>2707</v>
      </c>
      <c r="C4215" s="889" t="s">
        <v>2708</v>
      </c>
      <c r="D4215" s="890">
        <v>1820</v>
      </c>
      <c r="E4215" s="944"/>
      <c r="F4215" s="855" t="s">
        <v>14138</v>
      </c>
    </row>
    <row r="4216" spans="1:6" ht="15">
      <c r="A4216" s="865" t="s">
        <v>6018</v>
      </c>
      <c r="B4216" s="873" t="s">
        <v>2709</v>
      </c>
      <c r="C4216" s="889" t="s">
        <v>2710</v>
      </c>
      <c r="D4216" s="890">
        <v>1820</v>
      </c>
      <c r="E4216" s="944"/>
      <c r="F4216" s="855" t="s">
        <v>14138</v>
      </c>
    </row>
    <row r="4217" spans="1:6" ht="15">
      <c r="A4217" s="865" t="s">
        <v>10564</v>
      </c>
      <c r="B4217" s="873" t="s">
        <v>10565</v>
      </c>
      <c r="C4217" s="889" t="s">
        <v>10566</v>
      </c>
      <c r="D4217" s="890">
        <v>10290</v>
      </c>
      <c r="E4217" s="944"/>
      <c r="F4217" s="855" t="s">
        <v>14138</v>
      </c>
    </row>
    <row r="4218" spans="1:6" ht="30">
      <c r="A4218" s="865" t="s">
        <v>10567</v>
      </c>
      <c r="B4218" s="873" t="s">
        <v>10568</v>
      </c>
      <c r="C4218" s="889" t="s">
        <v>10569</v>
      </c>
      <c r="D4218" s="890">
        <v>30250</v>
      </c>
      <c r="E4218" s="944"/>
      <c r="F4218" s="855" t="s">
        <v>14138</v>
      </c>
    </row>
    <row r="4219" spans="1:6" ht="15.75">
      <c r="A4219" s="865"/>
      <c r="B4219" s="873"/>
      <c r="C4219" s="918" t="s">
        <v>2711</v>
      </c>
      <c r="D4219" s="890"/>
      <c r="E4219" s="944"/>
      <c r="F4219" s="855" t="s">
        <v>14138</v>
      </c>
    </row>
    <row r="4220" spans="1:6" ht="15">
      <c r="A4220" s="865" t="s">
        <v>10394</v>
      </c>
      <c r="B4220" s="873" t="s">
        <v>2712</v>
      </c>
      <c r="C4220" s="889" t="s">
        <v>2713</v>
      </c>
      <c r="D4220" s="890">
        <v>1270</v>
      </c>
      <c r="E4220" s="944"/>
      <c r="F4220" s="855" t="s">
        <v>14138</v>
      </c>
    </row>
    <row r="4221" spans="1:6" ht="30">
      <c r="A4221" s="865" t="s">
        <v>15609</v>
      </c>
      <c r="B4221" s="873" t="s">
        <v>2715</v>
      </c>
      <c r="C4221" s="889" t="s">
        <v>2716</v>
      </c>
      <c r="D4221" s="890">
        <v>12540</v>
      </c>
      <c r="E4221" s="944"/>
      <c r="F4221" s="855" t="s">
        <v>14138</v>
      </c>
    </row>
    <row r="4222" spans="1:6" ht="15">
      <c r="A4222" s="865" t="s">
        <v>15610</v>
      </c>
      <c r="B4222" s="873" t="s">
        <v>2718</v>
      </c>
      <c r="C4222" s="889" t="s">
        <v>2719</v>
      </c>
      <c r="D4222" s="890">
        <v>1270</v>
      </c>
      <c r="E4222" s="944"/>
      <c r="F4222" s="855" t="s">
        <v>14138</v>
      </c>
    </row>
    <row r="4223" spans="1:6" ht="60">
      <c r="A4223" s="865" t="s">
        <v>15611</v>
      </c>
      <c r="B4223" s="873" t="s">
        <v>2720</v>
      </c>
      <c r="C4223" s="889" t="s">
        <v>8657</v>
      </c>
      <c r="D4223" s="890">
        <v>15620</v>
      </c>
      <c r="E4223" s="944"/>
      <c r="F4223" s="855" t="s">
        <v>14138</v>
      </c>
    </row>
    <row r="4224" spans="1:6" ht="30">
      <c r="A4224" s="865" t="s">
        <v>15612</v>
      </c>
      <c r="B4224" s="873" t="s">
        <v>2722</v>
      </c>
      <c r="C4224" s="889" t="s">
        <v>2723</v>
      </c>
      <c r="D4224" s="890">
        <v>19580</v>
      </c>
      <c r="E4224" s="944"/>
      <c r="F4224" s="855" t="s">
        <v>14138</v>
      </c>
    </row>
    <row r="4225" spans="1:6" ht="30">
      <c r="A4225" s="865" t="s">
        <v>15613</v>
      </c>
      <c r="B4225" s="873" t="s">
        <v>2725</v>
      </c>
      <c r="C4225" s="889" t="s">
        <v>2726</v>
      </c>
      <c r="D4225" s="890">
        <v>10670</v>
      </c>
      <c r="E4225" s="944"/>
      <c r="F4225" s="855" t="s">
        <v>14138</v>
      </c>
    </row>
    <row r="4226" spans="1:6" ht="36">
      <c r="A4226" s="865" t="s">
        <v>15614</v>
      </c>
      <c r="B4226" s="873" t="s">
        <v>2728</v>
      </c>
      <c r="C4226" s="889" t="s">
        <v>2729</v>
      </c>
      <c r="D4226" s="890">
        <v>11610</v>
      </c>
      <c r="E4226" s="944"/>
      <c r="F4226" s="855" t="s">
        <v>14138</v>
      </c>
    </row>
    <row r="4227" spans="1:6" ht="30">
      <c r="A4227" s="865" t="s">
        <v>15615</v>
      </c>
      <c r="B4227" s="873" t="s">
        <v>2731</v>
      </c>
      <c r="C4227" s="889" t="s">
        <v>2732</v>
      </c>
      <c r="D4227" s="890">
        <v>15950</v>
      </c>
      <c r="E4227" s="944"/>
      <c r="F4227" s="855" t="s">
        <v>14138</v>
      </c>
    </row>
    <row r="4228" spans="1:6" ht="45">
      <c r="A4228" s="865" t="s">
        <v>15616</v>
      </c>
      <c r="B4228" s="873" t="s">
        <v>2734</v>
      </c>
      <c r="C4228" s="889" t="s">
        <v>2735</v>
      </c>
      <c r="D4228" s="890">
        <v>9850</v>
      </c>
      <c r="E4228" s="944"/>
      <c r="F4228" s="855" t="s">
        <v>14138</v>
      </c>
    </row>
    <row r="4229" spans="1:6" ht="45">
      <c r="A4229" s="865" t="s">
        <v>15617</v>
      </c>
      <c r="B4229" s="873" t="s">
        <v>2737</v>
      </c>
      <c r="C4229" s="889" t="s">
        <v>2738</v>
      </c>
      <c r="D4229" s="890">
        <v>14250</v>
      </c>
      <c r="E4229" s="944"/>
      <c r="F4229" s="855" t="s">
        <v>14138</v>
      </c>
    </row>
    <row r="4230" spans="1:6" ht="45">
      <c r="A4230" s="865" t="s">
        <v>15618</v>
      </c>
      <c r="B4230" s="873" t="s">
        <v>2740</v>
      </c>
      <c r="C4230" s="889" t="s">
        <v>2741</v>
      </c>
      <c r="D4230" s="890">
        <v>14250</v>
      </c>
      <c r="E4230" s="944"/>
      <c r="F4230" s="855" t="s">
        <v>14138</v>
      </c>
    </row>
    <row r="4231" spans="1:6" ht="45">
      <c r="A4231" s="865" t="s">
        <v>15619</v>
      </c>
      <c r="B4231" s="873" t="s">
        <v>2743</v>
      </c>
      <c r="C4231" s="889" t="s">
        <v>2744</v>
      </c>
      <c r="D4231" s="890">
        <v>17820</v>
      </c>
      <c r="E4231" s="944"/>
      <c r="F4231" s="855" t="s">
        <v>14138</v>
      </c>
    </row>
    <row r="4232" spans="1:6" ht="45">
      <c r="A4232" s="865" t="s">
        <v>15620</v>
      </c>
      <c r="B4232" s="873" t="s">
        <v>2746</v>
      </c>
      <c r="C4232" s="889" t="s">
        <v>2747</v>
      </c>
      <c r="D4232" s="890">
        <v>21290</v>
      </c>
      <c r="E4232" s="944"/>
      <c r="F4232" s="855" t="s">
        <v>14138</v>
      </c>
    </row>
    <row r="4233" spans="1:6" ht="30">
      <c r="A4233" s="865" t="s">
        <v>15621</v>
      </c>
      <c r="B4233" s="873" t="s">
        <v>2749</v>
      </c>
      <c r="C4233" s="889" t="s">
        <v>2750</v>
      </c>
      <c r="D4233" s="890">
        <v>14250</v>
      </c>
      <c r="E4233" s="944"/>
      <c r="F4233" s="855" t="s">
        <v>14138</v>
      </c>
    </row>
    <row r="4234" spans="1:6" ht="30">
      <c r="A4234" s="865" t="s">
        <v>15622</v>
      </c>
      <c r="B4234" s="873" t="s">
        <v>2752</v>
      </c>
      <c r="C4234" s="889" t="s">
        <v>2753</v>
      </c>
      <c r="D4234" s="890">
        <v>17820</v>
      </c>
      <c r="E4234" s="944"/>
      <c r="F4234" s="855" t="s">
        <v>14138</v>
      </c>
    </row>
    <row r="4235" spans="1:6" ht="30">
      <c r="A4235" s="865" t="s">
        <v>15623</v>
      </c>
      <c r="B4235" s="873" t="s">
        <v>2755</v>
      </c>
      <c r="C4235" s="889" t="s">
        <v>2756</v>
      </c>
      <c r="D4235" s="890">
        <v>21290</v>
      </c>
      <c r="E4235" s="944"/>
      <c r="F4235" s="855" t="s">
        <v>14138</v>
      </c>
    </row>
    <row r="4236" spans="1:6" ht="30">
      <c r="A4236" s="865" t="s">
        <v>15624</v>
      </c>
      <c r="B4236" s="873" t="s">
        <v>2758</v>
      </c>
      <c r="C4236" s="889" t="s">
        <v>2759</v>
      </c>
      <c r="D4236" s="890">
        <v>32010</v>
      </c>
      <c r="E4236" s="944"/>
      <c r="F4236" s="855" t="s">
        <v>14138</v>
      </c>
    </row>
    <row r="4237" spans="1:6" ht="36">
      <c r="A4237" s="865" t="s">
        <v>15625</v>
      </c>
      <c r="B4237" s="873" t="s">
        <v>2761</v>
      </c>
      <c r="C4237" s="889" t="s">
        <v>2762</v>
      </c>
      <c r="D4237" s="890">
        <v>32010</v>
      </c>
      <c r="E4237" s="944"/>
      <c r="F4237" s="855" t="s">
        <v>14138</v>
      </c>
    </row>
    <row r="4238" spans="1:6" ht="15">
      <c r="A4238" s="865" t="s">
        <v>15626</v>
      </c>
      <c r="B4238" s="873" t="s">
        <v>2764</v>
      </c>
      <c r="C4238" s="889" t="s">
        <v>2765</v>
      </c>
      <c r="D4238" s="890">
        <v>26620</v>
      </c>
      <c r="E4238" s="944"/>
      <c r="F4238" s="855" t="s">
        <v>14138</v>
      </c>
    </row>
    <row r="4239" spans="1:6" ht="24">
      <c r="A4239" s="865" t="s">
        <v>15627</v>
      </c>
      <c r="B4239" s="873" t="s">
        <v>2767</v>
      </c>
      <c r="C4239" s="889" t="s">
        <v>2768</v>
      </c>
      <c r="D4239" s="890">
        <v>14250</v>
      </c>
      <c r="E4239" s="944"/>
      <c r="F4239" s="855" t="s">
        <v>14138</v>
      </c>
    </row>
    <row r="4240" spans="1:6" ht="30">
      <c r="A4240" s="878" t="s">
        <v>15628</v>
      </c>
      <c r="B4240" s="873" t="s">
        <v>3865</v>
      </c>
      <c r="C4240" s="889" t="s">
        <v>3866</v>
      </c>
      <c r="D4240" s="890">
        <v>30000</v>
      </c>
      <c r="E4240" s="944"/>
      <c r="F4240" s="855" t="s">
        <v>14138</v>
      </c>
    </row>
    <row r="4241" spans="1:6" ht="15.75">
      <c r="A4241" s="865"/>
      <c r="B4241" s="873"/>
      <c r="C4241" s="918" t="s">
        <v>6599</v>
      </c>
      <c r="D4241" s="890"/>
      <c r="E4241" s="944"/>
    </row>
    <row r="4242" spans="1:6" ht="15.75">
      <c r="A4242" s="865"/>
      <c r="B4242" s="873"/>
      <c r="C4242" s="918" t="s">
        <v>3867</v>
      </c>
      <c r="D4242" s="890"/>
      <c r="E4242" s="944"/>
    </row>
    <row r="4243" spans="1:6" ht="15">
      <c r="A4243" s="865" t="s">
        <v>3868</v>
      </c>
      <c r="B4243" s="873" t="s">
        <v>3869</v>
      </c>
      <c r="C4243" s="889" t="s">
        <v>3870</v>
      </c>
      <c r="D4243" s="890">
        <v>1600</v>
      </c>
      <c r="E4243" s="944"/>
      <c r="F4243" s="855" t="s">
        <v>14138</v>
      </c>
    </row>
    <row r="4244" spans="1:6" ht="15">
      <c r="A4244" s="865" t="s">
        <v>13536</v>
      </c>
      <c r="B4244" s="873" t="s">
        <v>3872</v>
      </c>
      <c r="C4244" s="889" t="s">
        <v>3873</v>
      </c>
      <c r="D4244" s="948">
        <v>15400</v>
      </c>
      <c r="E4244" s="902"/>
      <c r="F4244" s="870" t="s">
        <v>14138</v>
      </c>
    </row>
    <row r="4245" spans="1:6" ht="15">
      <c r="A4245" s="865" t="s">
        <v>13537</v>
      </c>
      <c r="B4245" s="873" t="s">
        <v>3874</v>
      </c>
      <c r="C4245" s="889" t="s">
        <v>3875</v>
      </c>
      <c r="D4245" s="948">
        <v>16200</v>
      </c>
      <c r="E4245" s="902"/>
      <c r="F4245" s="870" t="s">
        <v>14138</v>
      </c>
    </row>
    <row r="4246" spans="1:6" ht="15">
      <c r="A4246" s="865" t="s">
        <v>13538</v>
      </c>
      <c r="B4246" s="873" t="s">
        <v>3877</v>
      </c>
      <c r="C4246" s="889" t="s">
        <v>3878</v>
      </c>
      <c r="D4246" s="948">
        <v>9900</v>
      </c>
      <c r="E4246" s="902"/>
      <c r="F4246" s="870" t="s">
        <v>14138</v>
      </c>
    </row>
    <row r="4247" spans="1:6" ht="15">
      <c r="A4247" s="865" t="s">
        <v>3882</v>
      </c>
      <c r="B4247" s="873" t="s">
        <v>3880</v>
      </c>
      <c r="C4247" s="889" t="s">
        <v>3881</v>
      </c>
      <c r="D4247" s="890">
        <v>6000</v>
      </c>
      <c r="E4247" s="944"/>
      <c r="F4247" s="855" t="s">
        <v>14138</v>
      </c>
    </row>
    <row r="4248" spans="1:6" ht="15">
      <c r="A4248" s="865" t="s">
        <v>15629</v>
      </c>
      <c r="B4248" s="873" t="s">
        <v>3883</v>
      </c>
      <c r="C4248" s="889" t="s">
        <v>3884</v>
      </c>
      <c r="D4248" s="890">
        <v>4500</v>
      </c>
      <c r="E4248" s="944"/>
      <c r="F4248" s="855" t="s">
        <v>14138</v>
      </c>
    </row>
    <row r="4249" spans="1:6" ht="15">
      <c r="A4249" s="865" t="s">
        <v>3888</v>
      </c>
      <c r="B4249" s="873" t="s">
        <v>3886</v>
      </c>
      <c r="C4249" s="889" t="s">
        <v>3887</v>
      </c>
      <c r="D4249" s="890">
        <v>4500</v>
      </c>
      <c r="E4249" s="944"/>
      <c r="F4249" s="855" t="s">
        <v>14138</v>
      </c>
    </row>
    <row r="4250" spans="1:6" ht="15">
      <c r="A4250" s="865" t="s">
        <v>15630</v>
      </c>
      <c r="B4250" s="873" t="s">
        <v>3889</v>
      </c>
      <c r="C4250" s="889" t="s">
        <v>3890</v>
      </c>
      <c r="D4250" s="890">
        <v>5000</v>
      </c>
      <c r="E4250" s="944"/>
      <c r="F4250" s="855" t="s">
        <v>14138</v>
      </c>
    </row>
    <row r="4251" spans="1:6" ht="15">
      <c r="A4251" s="865" t="s">
        <v>10395</v>
      </c>
      <c r="B4251" s="873" t="s">
        <v>3891</v>
      </c>
      <c r="C4251" s="889" t="s">
        <v>3892</v>
      </c>
      <c r="D4251" s="890">
        <v>6000</v>
      </c>
      <c r="E4251" s="944"/>
      <c r="F4251" s="855" t="s">
        <v>14138</v>
      </c>
    </row>
    <row r="4252" spans="1:6" ht="15">
      <c r="A4252" s="878" t="s">
        <v>3893</v>
      </c>
      <c r="B4252" s="873" t="s">
        <v>3894</v>
      </c>
      <c r="C4252" s="889" t="s">
        <v>3895</v>
      </c>
      <c r="D4252" s="890">
        <v>33440</v>
      </c>
      <c r="E4252" s="944"/>
      <c r="F4252" s="855" t="s">
        <v>14138</v>
      </c>
    </row>
    <row r="4253" spans="1:6" ht="24">
      <c r="A4253" s="878" t="s">
        <v>15631</v>
      </c>
      <c r="B4253" s="873" t="s">
        <v>3897</v>
      </c>
      <c r="C4253" s="889" t="s">
        <v>3898</v>
      </c>
      <c r="D4253" s="890">
        <v>31020</v>
      </c>
      <c r="E4253" s="944"/>
      <c r="F4253" s="855" t="s">
        <v>14138</v>
      </c>
    </row>
    <row r="4254" spans="1:6" ht="24">
      <c r="A4254" s="865" t="s">
        <v>15632</v>
      </c>
      <c r="B4254" s="873" t="s">
        <v>3900</v>
      </c>
      <c r="C4254" s="889" t="s">
        <v>3901</v>
      </c>
      <c r="D4254" s="890">
        <v>7000</v>
      </c>
      <c r="E4254" s="944"/>
      <c r="F4254" s="855" t="s">
        <v>14138</v>
      </c>
    </row>
    <row r="4255" spans="1:6" ht="15.75">
      <c r="A4255" s="865"/>
      <c r="B4255" s="873"/>
      <c r="C4255" s="918" t="s">
        <v>7444</v>
      </c>
      <c r="D4255" s="890"/>
      <c r="E4255" s="944"/>
    </row>
    <row r="4256" spans="1:6" ht="31.5">
      <c r="A4256" s="865"/>
      <c r="B4256" s="873"/>
      <c r="C4256" s="918" t="s">
        <v>3902</v>
      </c>
      <c r="D4256" s="890"/>
      <c r="E4256" s="944"/>
    </row>
    <row r="4257" spans="1:6" ht="15">
      <c r="A4257" s="865" t="s">
        <v>10396</v>
      </c>
      <c r="B4257" s="873" t="s">
        <v>3903</v>
      </c>
      <c r="C4257" s="889" t="s">
        <v>3904</v>
      </c>
      <c r="D4257" s="890">
        <v>14250</v>
      </c>
      <c r="E4257" s="944"/>
      <c r="F4257" s="855" t="s">
        <v>14138</v>
      </c>
    </row>
    <row r="4258" spans="1:6" ht="60">
      <c r="A4258" s="865" t="s">
        <v>15633</v>
      </c>
      <c r="B4258" s="873" t="s">
        <v>3906</v>
      </c>
      <c r="C4258" s="889" t="s">
        <v>3907</v>
      </c>
      <c r="D4258" s="890">
        <v>44770</v>
      </c>
      <c r="E4258" s="944"/>
      <c r="F4258" s="855" t="s">
        <v>14138</v>
      </c>
    </row>
    <row r="4259" spans="1:6" ht="15">
      <c r="A4259" s="865" t="s">
        <v>15634</v>
      </c>
      <c r="B4259" s="873" t="s">
        <v>3909</v>
      </c>
      <c r="C4259" s="889" t="s">
        <v>3910</v>
      </c>
      <c r="D4259" s="890">
        <v>23160</v>
      </c>
      <c r="E4259" s="944"/>
      <c r="F4259" s="855" t="s">
        <v>14138</v>
      </c>
    </row>
    <row r="4260" spans="1:6" ht="15">
      <c r="A4260" s="865" t="s">
        <v>3916</v>
      </c>
      <c r="B4260" s="873" t="s">
        <v>3917</v>
      </c>
      <c r="C4260" s="889" t="s">
        <v>3918</v>
      </c>
      <c r="D4260" s="890">
        <v>14250</v>
      </c>
      <c r="E4260" s="944"/>
      <c r="F4260" s="855" t="s">
        <v>14138</v>
      </c>
    </row>
    <row r="4261" spans="1:6" ht="24">
      <c r="A4261" s="865" t="s">
        <v>10397</v>
      </c>
      <c r="B4261" s="873" t="s">
        <v>3919</v>
      </c>
      <c r="C4261" s="889" t="s">
        <v>3920</v>
      </c>
      <c r="D4261" s="890">
        <v>32010</v>
      </c>
      <c r="E4261" s="944"/>
      <c r="F4261" s="855" t="s">
        <v>14138</v>
      </c>
    </row>
    <row r="4262" spans="1:6" ht="36">
      <c r="A4262" s="865" t="s">
        <v>15635</v>
      </c>
      <c r="B4262" s="873" t="s">
        <v>3925</v>
      </c>
      <c r="C4262" s="889" t="s">
        <v>12588</v>
      </c>
      <c r="D4262" s="890">
        <v>14640</v>
      </c>
      <c r="E4262" s="944"/>
      <c r="F4262" s="855" t="s">
        <v>14138</v>
      </c>
    </row>
    <row r="4263" spans="1:6" ht="30">
      <c r="A4263" s="865" t="s">
        <v>12603</v>
      </c>
      <c r="B4263" s="873" t="s">
        <v>12604</v>
      </c>
      <c r="C4263" s="889" t="s">
        <v>12602</v>
      </c>
      <c r="D4263" s="890">
        <v>22000</v>
      </c>
      <c r="E4263" s="944"/>
      <c r="F4263" s="855" t="s">
        <v>14138</v>
      </c>
    </row>
    <row r="4264" spans="1:6" ht="15.75">
      <c r="A4264" s="865" t="s">
        <v>15636</v>
      </c>
      <c r="B4264" s="873" t="s">
        <v>3930</v>
      </c>
      <c r="C4264" s="889" t="s">
        <v>3931</v>
      </c>
      <c r="D4264" s="890">
        <v>19970</v>
      </c>
      <c r="E4264" s="862"/>
      <c r="F4264" s="855" t="s">
        <v>14138</v>
      </c>
    </row>
    <row r="4265" spans="1:6" ht="15">
      <c r="A4265" s="878" t="s">
        <v>15637</v>
      </c>
      <c r="B4265" s="873" t="s">
        <v>3933</v>
      </c>
      <c r="C4265" s="889" t="s">
        <v>3934</v>
      </c>
      <c r="D4265" s="890">
        <v>5340</v>
      </c>
      <c r="E4265" s="944"/>
      <c r="F4265" s="855" t="s">
        <v>14138</v>
      </c>
    </row>
    <row r="4266" spans="1:6" ht="36">
      <c r="A4266" s="865" t="s">
        <v>15638</v>
      </c>
      <c r="B4266" s="873" t="s">
        <v>3936</v>
      </c>
      <c r="C4266" s="889" t="s">
        <v>3937</v>
      </c>
      <c r="D4266" s="890">
        <v>24920</v>
      </c>
      <c r="E4266" s="862"/>
      <c r="F4266" s="855" t="s">
        <v>14138</v>
      </c>
    </row>
    <row r="4267" spans="1:6" ht="48">
      <c r="A4267" s="865" t="s">
        <v>15639</v>
      </c>
      <c r="B4267" s="873" t="s">
        <v>3939</v>
      </c>
      <c r="C4267" s="889" t="s">
        <v>3940</v>
      </c>
      <c r="D4267" s="890">
        <v>29260</v>
      </c>
      <c r="E4267" s="944"/>
      <c r="F4267" s="855" t="s">
        <v>14138</v>
      </c>
    </row>
    <row r="4268" spans="1:6" ht="30">
      <c r="A4268" s="865" t="s">
        <v>3941</v>
      </c>
      <c r="B4268" s="873" t="s">
        <v>3942</v>
      </c>
      <c r="C4268" s="889" t="s">
        <v>3943</v>
      </c>
      <c r="D4268" s="890">
        <v>44330</v>
      </c>
      <c r="E4268" s="944"/>
      <c r="F4268" s="855" t="s">
        <v>14138</v>
      </c>
    </row>
    <row r="4269" spans="1:6" ht="30">
      <c r="A4269" s="865" t="s">
        <v>15640</v>
      </c>
      <c r="B4269" s="873" t="s">
        <v>3945</v>
      </c>
      <c r="C4269" s="889" t="s">
        <v>3946</v>
      </c>
      <c r="D4269" s="890">
        <v>44330</v>
      </c>
      <c r="E4269" s="944"/>
      <c r="F4269" s="855" t="s">
        <v>14138</v>
      </c>
    </row>
    <row r="4270" spans="1:6" ht="45">
      <c r="A4270" s="865" t="s">
        <v>3947</v>
      </c>
      <c r="B4270" s="873" t="s">
        <v>3948</v>
      </c>
      <c r="C4270" s="889" t="s">
        <v>3949</v>
      </c>
      <c r="D4270" s="890">
        <v>39000</v>
      </c>
      <c r="E4270" s="944"/>
      <c r="F4270" s="855" t="s">
        <v>14138</v>
      </c>
    </row>
    <row r="4271" spans="1:6" ht="45">
      <c r="A4271" s="865" t="s">
        <v>15641</v>
      </c>
      <c r="B4271" s="873" t="s">
        <v>3951</v>
      </c>
      <c r="C4271" s="889" t="s">
        <v>3952</v>
      </c>
      <c r="D4271" s="890">
        <v>32010</v>
      </c>
      <c r="E4271" s="944"/>
      <c r="F4271" s="855" t="s">
        <v>14138</v>
      </c>
    </row>
    <row r="4272" spans="1:6" ht="15">
      <c r="A4272" s="865" t="s">
        <v>3953</v>
      </c>
      <c r="B4272" s="873" t="s">
        <v>3954</v>
      </c>
      <c r="C4272" s="889" t="s">
        <v>3955</v>
      </c>
      <c r="D4272" s="890">
        <v>24920</v>
      </c>
      <c r="E4272" s="944"/>
      <c r="F4272" s="855" t="s">
        <v>14138</v>
      </c>
    </row>
    <row r="4273" spans="1:6" ht="24">
      <c r="A4273" s="878" t="s">
        <v>15642</v>
      </c>
      <c r="B4273" s="873" t="s">
        <v>3957</v>
      </c>
      <c r="C4273" s="889" t="s">
        <v>3958</v>
      </c>
      <c r="D4273" s="890">
        <v>30200</v>
      </c>
      <c r="E4273" s="944"/>
      <c r="F4273" s="855" t="s">
        <v>14138</v>
      </c>
    </row>
    <row r="4274" spans="1:6" ht="84">
      <c r="A4274" s="865" t="s">
        <v>15643</v>
      </c>
      <c r="B4274" s="873" t="s">
        <v>3960</v>
      </c>
      <c r="C4274" s="889" t="s">
        <v>3961</v>
      </c>
      <c r="D4274" s="890">
        <v>35530</v>
      </c>
      <c r="E4274" s="944"/>
      <c r="F4274" s="855" t="s">
        <v>14138</v>
      </c>
    </row>
    <row r="4275" spans="1:6" ht="24">
      <c r="A4275" s="865" t="s">
        <v>15644</v>
      </c>
      <c r="B4275" s="873" t="s">
        <v>3963</v>
      </c>
      <c r="C4275" s="889" t="s">
        <v>3964</v>
      </c>
      <c r="D4275" s="890">
        <v>17820</v>
      </c>
      <c r="E4275" s="944"/>
      <c r="F4275" s="855" t="s">
        <v>14138</v>
      </c>
    </row>
    <row r="4276" spans="1:6" ht="15">
      <c r="A4276" s="865" t="s">
        <v>10935</v>
      </c>
      <c r="B4276" s="873" t="s">
        <v>10936</v>
      </c>
      <c r="C4276" s="889" t="s">
        <v>10937</v>
      </c>
      <c r="D4276" s="890">
        <v>22000</v>
      </c>
      <c r="E4276" s="944"/>
      <c r="F4276" s="855" t="s">
        <v>14138</v>
      </c>
    </row>
    <row r="4277" spans="1:6" ht="15">
      <c r="A4277" s="865" t="s">
        <v>10938</v>
      </c>
      <c r="B4277" s="873" t="s">
        <v>10939</v>
      </c>
      <c r="C4277" s="889" t="s">
        <v>10940</v>
      </c>
      <c r="D4277" s="890">
        <v>48400</v>
      </c>
      <c r="E4277" s="944"/>
      <c r="F4277" s="855" t="s">
        <v>14138</v>
      </c>
    </row>
    <row r="4278" spans="1:6" ht="15">
      <c r="A4278" s="865" t="s">
        <v>10941</v>
      </c>
      <c r="B4278" s="873" t="s">
        <v>10942</v>
      </c>
      <c r="C4278" s="889" t="s">
        <v>10943</v>
      </c>
      <c r="D4278" s="890">
        <v>96800</v>
      </c>
      <c r="E4278" s="944"/>
      <c r="F4278" s="855" t="s">
        <v>14138</v>
      </c>
    </row>
    <row r="4279" spans="1:6" ht="15">
      <c r="A4279" s="865" t="s">
        <v>10944</v>
      </c>
      <c r="B4279" s="873" t="s">
        <v>10945</v>
      </c>
      <c r="C4279" s="889" t="s">
        <v>10946</v>
      </c>
      <c r="D4279" s="890">
        <v>24200</v>
      </c>
      <c r="E4279" s="944"/>
      <c r="F4279" s="855" t="s">
        <v>14138</v>
      </c>
    </row>
    <row r="4280" spans="1:6" ht="15">
      <c r="A4280" s="865" t="s">
        <v>10947</v>
      </c>
      <c r="B4280" s="873" t="s">
        <v>10948</v>
      </c>
      <c r="C4280" s="889" t="s">
        <v>10949</v>
      </c>
      <c r="D4280" s="890">
        <v>60500</v>
      </c>
      <c r="E4280" s="944"/>
      <c r="F4280" s="855" t="s">
        <v>14138</v>
      </c>
    </row>
    <row r="4281" spans="1:6" ht="15">
      <c r="A4281" s="865" t="s">
        <v>10950</v>
      </c>
      <c r="B4281" s="873" t="s">
        <v>10951</v>
      </c>
      <c r="C4281" s="889" t="s">
        <v>10952</v>
      </c>
      <c r="D4281" s="890">
        <v>96800</v>
      </c>
      <c r="E4281" s="944"/>
      <c r="F4281" s="855" t="s">
        <v>14138</v>
      </c>
    </row>
    <row r="4282" spans="1:6" ht="15">
      <c r="A4282" s="865" t="s">
        <v>10953</v>
      </c>
      <c r="B4282" s="873" t="s">
        <v>10954</v>
      </c>
      <c r="C4282" s="889" t="s">
        <v>11402</v>
      </c>
      <c r="D4282" s="890">
        <v>30000</v>
      </c>
      <c r="E4282" s="944"/>
      <c r="F4282" s="855" t="s">
        <v>14138</v>
      </c>
    </row>
    <row r="4283" spans="1:6" ht="15">
      <c r="A4283" s="865" t="s">
        <v>10956</v>
      </c>
      <c r="B4283" s="873" t="s">
        <v>10957</v>
      </c>
      <c r="C4283" s="889" t="s">
        <v>11399</v>
      </c>
      <c r="D4283" s="890">
        <v>50000</v>
      </c>
      <c r="E4283" s="944"/>
      <c r="F4283" s="855" t="s">
        <v>14138</v>
      </c>
    </row>
    <row r="4284" spans="1:6" ht="15">
      <c r="A4284" s="865" t="s">
        <v>10959</v>
      </c>
      <c r="B4284" s="873" t="s">
        <v>10960</v>
      </c>
      <c r="C4284" s="889" t="s">
        <v>11400</v>
      </c>
      <c r="D4284" s="890">
        <v>110000</v>
      </c>
      <c r="E4284" s="944"/>
      <c r="F4284" s="855" t="s">
        <v>14138</v>
      </c>
    </row>
    <row r="4285" spans="1:6" ht="15">
      <c r="A4285" s="865" t="s">
        <v>11309</v>
      </c>
      <c r="B4285" s="873" t="s">
        <v>11310</v>
      </c>
      <c r="C4285" s="889" t="s">
        <v>11401</v>
      </c>
      <c r="D4285" s="890">
        <v>280000</v>
      </c>
      <c r="E4285" s="944"/>
      <c r="F4285" s="855" t="s">
        <v>14138</v>
      </c>
    </row>
    <row r="4286" spans="1:6" ht="15">
      <c r="A4286" s="865" t="s">
        <v>11371</v>
      </c>
      <c r="B4286" s="873" t="s">
        <v>11372</v>
      </c>
      <c r="C4286" s="889" t="s">
        <v>11373</v>
      </c>
      <c r="D4286" s="890">
        <v>20000</v>
      </c>
      <c r="E4286" s="944"/>
      <c r="F4286" s="855" t="s">
        <v>14138</v>
      </c>
    </row>
    <row r="4287" spans="1:6" ht="15">
      <c r="A4287" s="865" t="s">
        <v>11374</v>
      </c>
      <c r="B4287" s="873" t="s">
        <v>11375</v>
      </c>
      <c r="C4287" s="889" t="s">
        <v>11376</v>
      </c>
      <c r="D4287" s="890">
        <v>15000</v>
      </c>
      <c r="E4287" s="944"/>
      <c r="F4287" s="855" t="s">
        <v>14138</v>
      </c>
    </row>
    <row r="4288" spans="1:6" ht="15">
      <c r="A4288" s="865" t="s">
        <v>11377</v>
      </c>
      <c r="B4288" s="873" t="s">
        <v>11378</v>
      </c>
      <c r="C4288" s="889" t="s">
        <v>11379</v>
      </c>
      <c r="D4288" s="890">
        <v>18150</v>
      </c>
      <c r="E4288" s="944"/>
      <c r="F4288" s="855" t="s">
        <v>14138</v>
      </c>
    </row>
    <row r="4289" spans="1:6" ht="15">
      <c r="A4289" s="865" t="s">
        <v>11380</v>
      </c>
      <c r="B4289" s="873" t="s">
        <v>11381</v>
      </c>
      <c r="C4289" s="889" t="s">
        <v>11382</v>
      </c>
      <c r="D4289" s="890">
        <v>30000</v>
      </c>
      <c r="E4289" s="944"/>
      <c r="F4289" s="855" t="s">
        <v>14138</v>
      </c>
    </row>
    <row r="4290" spans="1:6" ht="15">
      <c r="A4290" s="865" t="s">
        <v>11383</v>
      </c>
      <c r="B4290" s="873" t="s">
        <v>11384</v>
      </c>
      <c r="C4290" s="889" t="s">
        <v>11385</v>
      </c>
      <c r="D4290" s="890">
        <v>48400</v>
      </c>
      <c r="E4290" s="944"/>
      <c r="F4290" s="855" t="s">
        <v>14138</v>
      </c>
    </row>
    <row r="4291" spans="1:6" ht="15">
      <c r="A4291" s="865" t="s">
        <v>11386</v>
      </c>
      <c r="B4291" s="873" t="s">
        <v>11387</v>
      </c>
      <c r="C4291" s="889" t="s">
        <v>11388</v>
      </c>
      <c r="D4291" s="890">
        <v>42000</v>
      </c>
      <c r="E4291" s="944"/>
      <c r="F4291" s="855" t="s">
        <v>14138</v>
      </c>
    </row>
    <row r="4292" spans="1:6" ht="15">
      <c r="A4292" s="865" t="s">
        <v>11389</v>
      </c>
      <c r="B4292" s="873" t="s">
        <v>11390</v>
      </c>
      <c r="C4292" s="889" t="s">
        <v>11391</v>
      </c>
      <c r="D4292" s="890">
        <v>35000</v>
      </c>
      <c r="E4292" s="944"/>
      <c r="F4292" s="855" t="s">
        <v>14138</v>
      </c>
    </row>
    <row r="4293" spans="1:6" ht="31.5">
      <c r="A4293" s="865"/>
      <c r="B4293" s="873"/>
      <c r="C4293" s="918" t="s">
        <v>3971</v>
      </c>
      <c r="D4293" s="890"/>
      <c r="E4293" s="944"/>
      <c r="F4293" s="855"/>
    </row>
    <row r="4294" spans="1:6" ht="30">
      <c r="A4294" s="865" t="s">
        <v>15645</v>
      </c>
      <c r="B4294" s="873" t="s">
        <v>3973</v>
      </c>
      <c r="C4294" s="889" t="s">
        <v>3974</v>
      </c>
      <c r="D4294" s="890">
        <v>32010</v>
      </c>
      <c r="E4294" s="944"/>
      <c r="F4294" s="855" t="s">
        <v>14138</v>
      </c>
    </row>
    <row r="4295" spans="1:6" ht="60">
      <c r="A4295" s="865" t="s">
        <v>15646</v>
      </c>
      <c r="B4295" s="873" t="s">
        <v>3976</v>
      </c>
      <c r="C4295" s="889" t="s">
        <v>12589</v>
      </c>
      <c r="D4295" s="890">
        <v>31940</v>
      </c>
      <c r="E4295" s="944"/>
      <c r="F4295" s="855" t="s">
        <v>14138</v>
      </c>
    </row>
    <row r="4296" spans="1:6" ht="45">
      <c r="A4296" s="865" t="s">
        <v>12608</v>
      </c>
      <c r="B4296" s="873" t="s">
        <v>12610</v>
      </c>
      <c r="C4296" s="889" t="s">
        <v>12606</v>
      </c>
      <c r="D4296" s="890">
        <v>49500</v>
      </c>
      <c r="E4296" s="944"/>
      <c r="F4296" s="855" t="s">
        <v>14138</v>
      </c>
    </row>
    <row r="4297" spans="1:6" ht="45">
      <c r="A4297" s="865" t="s">
        <v>12609</v>
      </c>
      <c r="B4297" s="873" t="s">
        <v>12611</v>
      </c>
      <c r="C4297" s="889" t="s">
        <v>12607</v>
      </c>
      <c r="D4297" s="890">
        <v>70000</v>
      </c>
      <c r="E4297" s="944"/>
      <c r="F4297" s="855" t="s">
        <v>14138</v>
      </c>
    </row>
    <row r="4298" spans="1:6" ht="30">
      <c r="A4298" s="865" t="s">
        <v>15647</v>
      </c>
      <c r="B4298" s="873" t="s">
        <v>3979</v>
      </c>
      <c r="C4298" s="889" t="s">
        <v>3980</v>
      </c>
      <c r="D4298" s="890">
        <v>8910</v>
      </c>
      <c r="E4298" s="944"/>
      <c r="F4298" s="855" t="s">
        <v>14138</v>
      </c>
    </row>
    <row r="4299" spans="1:6" ht="15">
      <c r="A4299" s="878" t="s">
        <v>3981</v>
      </c>
      <c r="B4299" s="873" t="s">
        <v>3982</v>
      </c>
      <c r="C4299" s="889" t="s">
        <v>3983</v>
      </c>
      <c r="D4299" s="890">
        <v>15180</v>
      </c>
      <c r="E4299" s="944"/>
      <c r="F4299" s="855" t="s">
        <v>14138</v>
      </c>
    </row>
    <row r="4300" spans="1:6" ht="30">
      <c r="A4300" s="865" t="s">
        <v>15648</v>
      </c>
      <c r="B4300" s="873" t="s">
        <v>3984</v>
      </c>
      <c r="C4300" s="889" t="s">
        <v>3985</v>
      </c>
      <c r="D4300" s="890">
        <v>44330</v>
      </c>
      <c r="E4300" s="944"/>
      <c r="F4300" s="855" t="s">
        <v>14138</v>
      </c>
    </row>
    <row r="4301" spans="1:6" ht="30">
      <c r="A4301" s="865" t="s">
        <v>15649</v>
      </c>
      <c r="B4301" s="873" t="s">
        <v>3987</v>
      </c>
      <c r="C4301" s="889" t="s">
        <v>3988</v>
      </c>
      <c r="D4301" s="890">
        <v>26620</v>
      </c>
      <c r="E4301" s="944"/>
      <c r="F4301" s="855" t="s">
        <v>14138</v>
      </c>
    </row>
    <row r="4302" spans="1:6" ht="30">
      <c r="A4302" s="865" t="s">
        <v>10399</v>
      </c>
      <c r="B4302" s="873" t="s">
        <v>3989</v>
      </c>
      <c r="C4302" s="889" t="s">
        <v>3990</v>
      </c>
      <c r="D4302" s="890">
        <v>53240</v>
      </c>
      <c r="E4302" s="944"/>
      <c r="F4302" s="855" t="s">
        <v>14138</v>
      </c>
    </row>
    <row r="4303" spans="1:6" ht="24">
      <c r="A4303" s="865" t="s">
        <v>15650</v>
      </c>
      <c r="B4303" s="873" t="s">
        <v>3991</v>
      </c>
      <c r="C4303" s="889" t="s">
        <v>3992</v>
      </c>
      <c r="D4303" s="890">
        <v>44330</v>
      </c>
      <c r="E4303" s="944"/>
      <c r="F4303" s="855" t="s">
        <v>14138</v>
      </c>
    </row>
    <row r="4304" spans="1:6" ht="15">
      <c r="A4304" s="865" t="s">
        <v>3993</v>
      </c>
      <c r="B4304" s="873" t="s">
        <v>3994</v>
      </c>
      <c r="C4304" s="889" t="s">
        <v>3995</v>
      </c>
      <c r="D4304" s="890">
        <v>31960</v>
      </c>
      <c r="E4304" s="944"/>
      <c r="F4304" s="855" t="s">
        <v>14138</v>
      </c>
    </row>
    <row r="4305" spans="1:6" ht="31.5">
      <c r="A4305" s="865"/>
      <c r="B4305" s="873"/>
      <c r="C4305" s="918" t="s">
        <v>3996</v>
      </c>
      <c r="D4305" s="890"/>
      <c r="E4305" s="944"/>
      <c r="F4305" s="855" t="s">
        <v>14138</v>
      </c>
    </row>
    <row r="4306" spans="1:6" ht="36">
      <c r="A4306" s="865" t="s">
        <v>15651</v>
      </c>
      <c r="B4306" s="873" t="s">
        <v>3998</v>
      </c>
      <c r="C4306" s="889" t="s">
        <v>3999</v>
      </c>
      <c r="D4306" s="890">
        <v>71500</v>
      </c>
      <c r="E4306" s="862"/>
      <c r="F4306" s="855" t="s">
        <v>14138</v>
      </c>
    </row>
    <row r="4307" spans="1:6" ht="24">
      <c r="A4307" s="865" t="s">
        <v>15652</v>
      </c>
      <c r="B4307" s="873" t="s">
        <v>4001</v>
      </c>
      <c r="C4307" s="889" t="s">
        <v>4002</v>
      </c>
      <c r="D4307" s="890">
        <v>17820</v>
      </c>
      <c r="E4307" s="944"/>
      <c r="F4307" s="855" t="s">
        <v>14138</v>
      </c>
    </row>
    <row r="4308" spans="1:6" ht="24">
      <c r="A4308" s="865" t="s">
        <v>15653</v>
      </c>
      <c r="B4308" s="873" t="s">
        <v>4003</v>
      </c>
      <c r="C4308" s="889" t="s">
        <v>4004</v>
      </c>
      <c r="D4308" s="890">
        <v>26620</v>
      </c>
      <c r="E4308" s="898"/>
      <c r="F4308" s="855" t="s">
        <v>14138</v>
      </c>
    </row>
    <row r="4309" spans="1:6" ht="30">
      <c r="A4309" s="865" t="s">
        <v>8644</v>
      </c>
      <c r="B4309" s="873" t="s">
        <v>4006</v>
      </c>
      <c r="C4309" s="889" t="s">
        <v>4007</v>
      </c>
      <c r="D4309" s="890">
        <v>8910</v>
      </c>
      <c r="E4309" s="898"/>
      <c r="F4309" s="855" t="s">
        <v>14138</v>
      </c>
    </row>
    <row r="4310" spans="1:6" ht="15">
      <c r="A4310" s="865" t="s">
        <v>12613</v>
      </c>
      <c r="B4310" s="873" t="s">
        <v>4009</v>
      </c>
      <c r="C4310" s="889" t="s">
        <v>12590</v>
      </c>
      <c r="D4310" s="890">
        <v>11000</v>
      </c>
      <c r="E4310" s="898"/>
      <c r="F4310" s="855" t="s">
        <v>14138</v>
      </c>
    </row>
    <row r="4311" spans="1:6" ht="15">
      <c r="A4311" s="865" t="s">
        <v>4008</v>
      </c>
      <c r="B4311" s="873" t="s">
        <v>12614</v>
      </c>
      <c r="C4311" s="889" t="s">
        <v>12612</v>
      </c>
      <c r="D4311" s="890">
        <v>20000</v>
      </c>
      <c r="E4311" s="898"/>
      <c r="F4311" s="855" t="s">
        <v>14138</v>
      </c>
    </row>
    <row r="4312" spans="1:6" ht="30">
      <c r="A4312" s="865" t="s">
        <v>15654</v>
      </c>
      <c r="B4312" s="873" t="s">
        <v>4012</v>
      </c>
      <c r="C4312" s="889" t="s">
        <v>2631</v>
      </c>
      <c r="D4312" s="890">
        <v>21290</v>
      </c>
      <c r="E4312" s="944"/>
      <c r="F4312" s="855" t="s">
        <v>14138</v>
      </c>
    </row>
    <row r="4313" spans="1:6" ht="30">
      <c r="A4313" s="865" t="s">
        <v>10400</v>
      </c>
      <c r="B4313" s="873" t="s">
        <v>2632</v>
      </c>
      <c r="C4313" s="889" t="s">
        <v>2633</v>
      </c>
      <c r="D4313" s="890">
        <v>11610</v>
      </c>
      <c r="E4313" s="944"/>
      <c r="F4313" s="855" t="s">
        <v>14138</v>
      </c>
    </row>
    <row r="4314" spans="1:6" ht="15">
      <c r="A4314" s="865" t="s">
        <v>15655</v>
      </c>
      <c r="B4314" s="873" t="s">
        <v>2635</v>
      </c>
      <c r="C4314" s="889" t="s">
        <v>2636</v>
      </c>
      <c r="D4314" s="890">
        <v>14250</v>
      </c>
      <c r="E4314" s="944"/>
      <c r="F4314" s="855" t="s">
        <v>14138</v>
      </c>
    </row>
    <row r="4315" spans="1:6" ht="15.75">
      <c r="A4315" s="865" t="s">
        <v>15656</v>
      </c>
      <c r="B4315" s="873" t="s">
        <v>2638</v>
      </c>
      <c r="C4315" s="889" t="s">
        <v>2639</v>
      </c>
      <c r="D4315" s="890">
        <v>47520</v>
      </c>
      <c r="E4315" s="862"/>
      <c r="F4315" s="855" t="s">
        <v>14138</v>
      </c>
    </row>
    <row r="4316" spans="1:6" ht="15.75">
      <c r="A4316" s="878" t="s">
        <v>13126</v>
      </c>
      <c r="B4316" s="873" t="s">
        <v>13127</v>
      </c>
      <c r="C4316" s="889" t="s">
        <v>13128</v>
      </c>
      <c r="D4316" s="890">
        <v>41000</v>
      </c>
      <c r="E4316" s="916"/>
      <c r="F4316" s="870" t="s">
        <v>14138</v>
      </c>
    </row>
    <row r="4317" spans="1:6" ht="15.75">
      <c r="A4317" s="865"/>
      <c r="B4317" s="873"/>
      <c r="C4317" s="918" t="s">
        <v>2640</v>
      </c>
      <c r="D4317" s="890"/>
      <c r="E4317" s="944"/>
      <c r="F4317" s="855" t="s">
        <v>14138</v>
      </c>
    </row>
    <row r="4318" spans="1:6" ht="120">
      <c r="A4318" s="865" t="s">
        <v>15657</v>
      </c>
      <c r="B4318" s="873" t="s">
        <v>2642</v>
      </c>
      <c r="C4318" s="889" t="s">
        <v>12591</v>
      </c>
      <c r="D4318" s="890">
        <v>13000</v>
      </c>
      <c r="E4318" s="944"/>
      <c r="F4318" s="855" t="s">
        <v>14138</v>
      </c>
    </row>
    <row r="4319" spans="1:6" ht="45">
      <c r="A4319" s="865" t="s">
        <v>12617</v>
      </c>
      <c r="B4319" s="873" t="s">
        <v>12615</v>
      </c>
      <c r="C4319" s="889" t="s">
        <v>12616</v>
      </c>
      <c r="D4319" s="890">
        <v>25000</v>
      </c>
      <c r="E4319" s="944"/>
      <c r="F4319" s="855" t="s">
        <v>14138</v>
      </c>
    </row>
    <row r="4320" spans="1:6" ht="84">
      <c r="A4320" s="865" t="s">
        <v>15658</v>
      </c>
      <c r="B4320" s="873" t="s">
        <v>2645</v>
      </c>
      <c r="C4320" s="889" t="s">
        <v>2646</v>
      </c>
      <c r="D4320" s="890">
        <v>25000</v>
      </c>
      <c r="E4320" s="944"/>
      <c r="F4320" s="855" t="s">
        <v>14138</v>
      </c>
    </row>
    <row r="4321" spans="1:7" ht="15">
      <c r="A4321" s="865" t="s">
        <v>15659</v>
      </c>
      <c r="B4321" s="873" t="s">
        <v>1531</v>
      </c>
      <c r="C4321" s="889" t="s">
        <v>1532</v>
      </c>
      <c r="D4321" s="890">
        <v>14250</v>
      </c>
      <c r="E4321" s="944"/>
      <c r="F4321" s="855" t="s">
        <v>14138</v>
      </c>
    </row>
    <row r="4322" spans="1:7" ht="30">
      <c r="A4322" s="865" t="s">
        <v>15660</v>
      </c>
      <c r="B4322" s="873" t="s">
        <v>1534</v>
      </c>
      <c r="C4322" s="889" t="s">
        <v>3243</v>
      </c>
      <c r="D4322" s="890">
        <v>15950</v>
      </c>
      <c r="E4322" s="944"/>
      <c r="F4322" s="855" t="s">
        <v>14138</v>
      </c>
    </row>
    <row r="4323" spans="1:7" ht="30">
      <c r="A4323" s="865" t="s">
        <v>15661</v>
      </c>
      <c r="B4323" s="873" t="s">
        <v>3245</v>
      </c>
      <c r="C4323" s="889" t="s">
        <v>3246</v>
      </c>
      <c r="D4323" s="890">
        <v>17820</v>
      </c>
      <c r="E4323" s="944"/>
      <c r="F4323" s="855" t="s">
        <v>14138</v>
      </c>
    </row>
    <row r="4324" spans="1:7" ht="15.75">
      <c r="A4324" s="865"/>
      <c r="B4324" s="873"/>
      <c r="C4324" s="918" t="s">
        <v>3247</v>
      </c>
      <c r="D4324" s="890"/>
      <c r="E4324" s="944"/>
      <c r="F4324" s="855" t="s">
        <v>14138</v>
      </c>
    </row>
    <row r="4325" spans="1:7" ht="15.75">
      <c r="A4325" s="865"/>
      <c r="B4325" s="873"/>
      <c r="C4325" s="918" t="s">
        <v>3248</v>
      </c>
      <c r="D4325" s="890"/>
      <c r="E4325" s="944"/>
      <c r="F4325" s="855" t="s">
        <v>14138</v>
      </c>
    </row>
    <row r="4326" spans="1:7" ht="15">
      <c r="A4326" s="865" t="s">
        <v>15662</v>
      </c>
      <c r="B4326" s="873" t="s">
        <v>3250</v>
      </c>
      <c r="C4326" s="889" t="s">
        <v>3251</v>
      </c>
      <c r="D4326" s="890">
        <v>5000</v>
      </c>
      <c r="E4326" s="944"/>
      <c r="F4326" s="855" t="s">
        <v>14138</v>
      </c>
      <c r="G4326" s="855" t="s">
        <v>13760</v>
      </c>
    </row>
    <row r="4327" spans="1:7" ht="15">
      <c r="A4327" s="865" t="s">
        <v>15663</v>
      </c>
      <c r="B4327" s="873" t="s">
        <v>3253</v>
      </c>
      <c r="C4327" s="889" t="s">
        <v>3254</v>
      </c>
      <c r="D4327" s="890">
        <v>5500</v>
      </c>
      <c r="E4327" s="944"/>
      <c r="F4327" s="855" t="s">
        <v>14138</v>
      </c>
      <c r="G4327" s="855" t="s">
        <v>13760</v>
      </c>
    </row>
    <row r="4328" spans="1:7" ht="15">
      <c r="A4328" s="865" t="s">
        <v>3255</v>
      </c>
      <c r="B4328" s="873" t="s">
        <v>3256</v>
      </c>
      <c r="C4328" s="889" t="s">
        <v>3257</v>
      </c>
      <c r="D4328" s="890">
        <v>4500</v>
      </c>
      <c r="E4328" s="944"/>
      <c r="F4328" s="855" t="s">
        <v>14138</v>
      </c>
    </row>
    <row r="4329" spans="1:7" ht="15">
      <c r="A4329" s="865" t="s">
        <v>3258</v>
      </c>
      <c r="B4329" s="873" t="s">
        <v>3259</v>
      </c>
      <c r="C4329" s="889" t="s">
        <v>3260</v>
      </c>
      <c r="D4329" s="890">
        <v>3400</v>
      </c>
      <c r="E4329" s="1052" t="s">
        <v>3038</v>
      </c>
      <c r="F4329" s="855" t="s">
        <v>14138</v>
      </c>
    </row>
    <row r="4330" spans="1:7" ht="15">
      <c r="A4330" s="865" t="s">
        <v>8405</v>
      </c>
      <c r="B4330" s="860" t="s">
        <v>8597</v>
      </c>
      <c r="C4330" s="931" t="s">
        <v>8406</v>
      </c>
      <c r="D4330" s="890">
        <v>4100</v>
      </c>
      <c r="E4330" s="898"/>
      <c r="F4330" s="855" t="s">
        <v>14138</v>
      </c>
      <c r="G4330" s="855"/>
    </row>
    <row r="4331" spans="1:7" ht="30">
      <c r="A4331" s="865" t="s">
        <v>12179</v>
      </c>
      <c r="B4331" s="860" t="s">
        <v>12180</v>
      </c>
      <c r="C4331" s="931" t="s">
        <v>12181</v>
      </c>
      <c r="D4331" s="890">
        <v>750</v>
      </c>
      <c r="E4331" s="898"/>
      <c r="F4331" s="855" t="s">
        <v>14138</v>
      </c>
      <c r="G4331" s="855"/>
    </row>
    <row r="4332" spans="1:7" ht="15">
      <c r="A4332" s="865" t="s">
        <v>12182</v>
      </c>
      <c r="B4332" s="860" t="s">
        <v>12183</v>
      </c>
      <c r="C4332" s="931" t="s">
        <v>12184</v>
      </c>
      <c r="D4332" s="890">
        <v>500</v>
      </c>
      <c r="E4332" s="898"/>
      <c r="F4332" s="855" t="s">
        <v>14138</v>
      </c>
    </row>
    <row r="4333" spans="1:7" ht="15">
      <c r="A4333" s="1010" t="s">
        <v>13166</v>
      </c>
      <c r="B4333" s="873" t="s">
        <v>13167</v>
      </c>
      <c r="C4333" s="889" t="s">
        <v>13168</v>
      </c>
      <c r="D4333" s="1015">
        <v>4000</v>
      </c>
      <c r="E4333" s="944"/>
      <c r="F4333" s="870" t="s">
        <v>14138</v>
      </c>
      <c r="G4333" s="870" t="s">
        <v>13668</v>
      </c>
    </row>
    <row r="4334" spans="1:7" ht="15.75">
      <c r="A4334" s="878" t="s">
        <v>13169</v>
      </c>
      <c r="B4334" s="873" t="s">
        <v>13170</v>
      </c>
      <c r="C4334" s="889" t="s">
        <v>13171</v>
      </c>
      <c r="D4334" s="890">
        <v>3500</v>
      </c>
      <c r="E4334" s="916"/>
      <c r="F4334" s="870" t="s">
        <v>14138</v>
      </c>
      <c r="G4334" s="870" t="s">
        <v>13668</v>
      </c>
    </row>
    <row r="4335" spans="1:7" ht="15.75">
      <c r="A4335" s="865"/>
      <c r="B4335" s="873"/>
      <c r="C4335" s="918" t="s">
        <v>1809</v>
      </c>
      <c r="D4335" s="890"/>
      <c r="E4335" s="944"/>
      <c r="F4335" s="855" t="s">
        <v>14138</v>
      </c>
      <c r="G4335" s="870"/>
    </row>
    <row r="4336" spans="1:7" ht="15.75">
      <c r="A4336" s="865"/>
      <c r="B4336" s="873"/>
      <c r="C4336" s="918" t="s">
        <v>3261</v>
      </c>
      <c r="D4336" s="890"/>
      <c r="E4336" s="944"/>
      <c r="F4336" s="855" t="s">
        <v>14138</v>
      </c>
      <c r="G4336" s="870"/>
    </row>
    <row r="4337" spans="1:7" ht="15">
      <c r="A4337" s="865" t="s">
        <v>8642</v>
      </c>
      <c r="B4337" s="873" t="s">
        <v>3262</v>
      </c>
      <c r="C4337" s="889" t="s">
        <v>3263</v>
      </c>
      <c r="D4337" s="890">
        <v>5500</v>
      </c>
      <c r="E4337" s="944"/>
      <c r="F4337" s="855" t="s">
        <v>14138</v>
      </c>
      <c r="G4337" s="855" t="s">
        <v>13760</v>
      </c>
    </row>
    <row r="4338" spans="1:7" ht="15">
      <c r="A4338" s="865" t="s">
        <v>15664</v>
      </c>
      <c r="B4338" s="873" t="s">
        <v>3265</v>
      </c>
      <c r="C4338" s="889" t="s">
        <v>3266</v>
      </c>
      <c r="D4338" s="890">
        <v>2500</v>
      </c>
      <c r="E4338" s="944"/>
      <c r="F4338" s="855" t="s">
        <v>14138</v>
      </c>
      <c r="G4338" s="855" t="s">
        <v>13760</v>
      </c>
    </row>
    <row r="4339" spans="1:7" ht="30">
      <c r="A4339" s="865" t="s">
        <v>15665</v>
      </c>
      <c r="B4339" s="873" t="s">
        <v>3268</v>
      </c>
      <c r="C4339" s="889" t="s">
        <v>3269</v>
      </c>
      <c r="D4339" s="890">
        <v>20700</v>
      </c>
      <c r="E4339" s="944"/>
      <c r="F4339" s="855" t="s">
        <v>14138</v>
      </c>
    </row>
    <row r="4340" spans="1:7" ht="30">
      <c r="A4340" s="865" t="s">
        <v>15666</v>
      </c>
      <c r="B4340" s="873" t="s">
        <v>3271</v>
      </c>
      <c r="C4340" s="889" t="s">
        <v>3272</v>
      </c>
      <c r="D4340" s="890">
        <v>16800</v>
      </c>
      <c r="E4340" s="944"/>
      <c r="F4340" s="855" t="s">
        <v>14138</v>
      </c>
    </row>
    <row r="4341" spans="1:7" ht="15">
      <c r="A4341" s="865" t="s">
        <v>15667</v>
      </c>
      <c r="B4341" s="873" t="s">
        <v>3273</v>
      </c>
      <c r="C4341" s="889" t="s">
        <v>3274</v>
      </c>
      <c r="D4341" s="890">
        <v>4000</v>
      </c>
      <c r="E4341" s="944"/>
      <c r="F4341" s="855" t="s">
        <v>14138</v>
      </c>
      <c r="G4341" s="855" t="s">
        <v>13760</v>
      </c>
    </row>
    <row r="4342" spans="1:7" ht="30">
      <c r="A4342" s="865" t="s">
        <v>8407</v>
      </c>
      <c r="B4342" s="873" t="s">
        <v>8408</v>
      </c>
      <c r="C4342" s="889" t="s">
        <v>8409</v>
      </c>
      <c r="D4342" s="890">
        <v>5200</v>
      </c>
      <c r="E4342" s="944"/>
      <c r="F4342" s="855" t="s">
        <v>14138</v>
      </c>
    </row>
    <row r="4343" spans="1:7" ht="30">
      <c r="A4343" s="865" t="s">
        <v>9805</v>
      </c>
      <c r="B4343" s="873" t="s">
        <v>9806</v>
      </c>
      <c r="C4343" s="889" t="s">
        <v>9807</v>
      </c>
      <c r="D4343" s="890">
        <v>1550</v>
      </c>
      <c r="E4343" s="944"/>
      <c r="F4343" s="855" t="s">
        <v>14138</v>
      </c>
    </row>
    <row r="4344" spans="1:7" ht="15.75">
      <c r="A4344" s="865"/>
      <c r="B4344" s="873"/>
      <c r="C4344" s="918" t="s">
        <v>3275</v>
      </c>
      <c r="D4344" s="890"/>
      <c r="E4344" s="944"/>
      <c r="F4344" s="855" t="s">
        <v>14138</v>
      </c>
    </row>
    <row r="4345" spans="1:7" ht="30">
      <c r="A4345" s="865" t="s">
        <v>15668</v>
      </c>
      <c r="B4345" s="873" t="s">
        <v>3276</v>
      </c>
      <c r="C4345" s="889" t="s">
        <v>3277</v>
      </c>
      <c r="D4345" s="890">
        <v>16200</v>
      </c>
      <c r="E4345" s="944"/>
      <c r="F4345" s="855" t="s">
        <v>14138</v>
      </c>
    </row>
    <row r="4346" spans="1:7" ht="30">
      <c r="A4346" s="865" t="s">
        <v>15669</v>
      </c>
      <c r="B4346" s="873" t="s">
        <v>3279</v>
      </c>
      <c r="C4346" s="889" t="s">
        <v>3280</v>
      </c>
      <c r="D4346" s="890">
        <v>16200</v>
      </c>
      <c r="E4346" s="944"/>
      <c r="F4346" s="855" t="s">
        <v>14138</v>
      </c>
    </row>
    <row r="4347" spans="1:7" ht="30">
      <c r="A4347" s="865" t="s">
        <v>15670</v>
      </c>
      <c r="B4347" s="873" t="s">
        <v>3282</v>
      </c>
      <c r="C4347" s="889" t="s">
        <v>3283</v>
      </c>
      <c r="D4347" s="890">
        <v>16200</v>
      </c>
      <c r="E4347" s="944"/>
      <c r="F4347" s="855" t="s">
        <v>14138</v>
      </c>
    </row>
    <row r="4348" spans="1:7" ht="15">
      <c r="A4348" s="865" t="s">
        <v>15671</v>
      </c>
      <c r="B4348" s="873" t="s">
        <v>3285</v>
      </c>
      <c r="C4348" s="889" t="s">
        <v>3286</v>
      </c>
      <c r="D4348" s="890">
        <v>16200</v>
      </c>
      <c r="E4348" s="944"/>
      <c r="F4348" s="855" t="s">
        <v>14138</v>
      </c>
    </row>
    <row r="4349" spans="1:7" ht="15">
      <c r="A4349" s="865" t="s">
        <v>15672</v>
      </c>
      <c r="B4349" s="873" t="s">
        <v>3288</v>
      </c>
      <c r="C4349" s="889" t="s">
        <v>3289</v>
      </c>
      <c r="D4349" s="890">
        <v>16200</v>
      </c>
      <c r="E4349" s="944"/>
      <c r="F4349" s="855" t="s">
        <v>14138</v>
      </c>
    </row>
    <row r="4350" spans="1:7" ht="15">
      <c r="A4350" s="865" t="s">
        <v>15673</v>
      </c>
      <c r="B4350" s="873" t="s">
        <v>3291</v>
      </c>
      <c r="C4350" s="889" t="s">
        <v>3292</v>
      </c>
      <c r="D4350" s="890">
        <v>16200</v>
      </c>
      <c r="E4350" s="944"/>
      <c r="F4350" s="855" t="s">
        <v>14138</v>
      </c>
    </row>
    <row r="4351" spans="1:7" ht="15">
      <c r="A4351" s="865" t="s">
        <v>15674</v>
      </c>
      <c r="B4351" s="873" t="s">
        <v>3294</v>
      </c>
      <c r="C4351" s="889" t="s">
        <v>3295</v>
      </c>
      <c r="D4351" s="890">
        <v>16200</v>
      </c>
      <c r="E4351" s="944"/>
      <c r="F4351" s="855" t="s">
        <v>14138</v>
      </c>
    </row>
    <row r="4352" spans="1:7" ht="15">
      <c r="A4352" s="865" t="s">
        <v>15675</v>
      </c>
      <c r="B4352" s="873" t="s">
        <v>3297</v>
      </c>
      <c r="C4352" s="889" t="s">
        <v>3298</v>
      </c>
      <c r="D4352" s="890">
        <v>16200</v>
      </c>
      <c r="E4352" s="944"/>
      <c r="F4352" s="855" t="s">
        <v>14138</v>
      </c>
    </row>
    <row r="4353" spans="1:6" ht="15">
      <c r="A4353" s="865" t="s">
        <v>15676</v>
      </c>
      <c r="B4353" s="873" t="s">
        <v>3300</v>
      </c>
      <c r="C4353" s="889" t="s">
        <v>3301</v>
      </c>
      <c r="D4353" s="890">
        <v>16200</v>
      </c>
      <c r="E4353" s="944"/>
      <c r="F4353" s="855" t="s">
        <v>14138</v>
      </c>
    </row>
    <row r="4354" spans="1:6" ht="15">
      <c r="A4354" s="865" t="s">
        <v>15677</v>
      </c>
      <c r="B4354" s="873" t="s">
        <v>3303</v>
      </c>
      <c r="C4354" s="889" t="s">
        <v>3304</v>
      </c>
      <c r="D4354" s="890">
        <v>16200</v>
      </c>
      <c r="E4354" s="944"/>
      <c r="F4354" s="855" t="s">
        <v>14138</v>
      </c>
    </row>
    <row r="4355" spans="1:6" ht="15">
      <c r="A4355" s="865" t="s">
        <v>8410</v>
      </c>
      <c r="B4355" s="873" t="s">
        <v>8411</v>
      </c>
      <c r="C4355" s="889" t="s">
        <v>8412</v>
      </c>
      <c r="D4355" s="890">
        <v>3750</v>
      </c>
      <c r="E4355" s="944"/>
      <c r="F4355" s="855" t="s">
        <v>14138</v>
      </c>
    </row>
    <row r="4356" spans="1:6" ht="15">
      <c r="A4356" s="865" t="s">
        <v>3278</v>
      </c>
      <c r="B4356" s="873" t="s">
        <v>9808</v>
      </c>
      <c r="C4356" s="889" t="s">
        <v>9809</v>
      </c>
      <c r="D4356" s="890">
        <v>1550</v>
      </c>
      <c r="E4356" s="944"/>
      <c r="F4356" s="855" t="s">
        <v>14138</v>
      </c>
    </row>
    <row r="4357" spans="1:6" ht="15.75">
      <c r="A4357" s="865"/>
      <c r="B4357" s="873"/>
      <c r="C4357" s="918" t="s">
        <v>3305</v>
      </c>
      <c r="D4357" s="890"/>
      <c r="E4357" s="944"/>
      <c r="F4357" s="855" t="s">
        <v>14138</v>
      </c>
    </row>
    <row r="4358" spans="1:6" ht="15.75">
      <c r="A4358" s="865"/>
      <c r="B4358" s="873"/>
      <c r="C4358" s="918" t="s">
        <v>702</v>
      </c>
      <c r="D4358" s="890"/>
      <c r="E4358" s="944"/>
      <c r="F4358" s="855" t="s">
        <v>14138</v>
      </c>
    </row>
    <row r="4359" spans="1:6" ht="31.5">
      <c r="A4359" s="865"/>
      <c r="B4359" s="873"/>
      <c r="C4359" s="918" t="s">
        <v>3306</v>
      </c>
      <c r="D4359" s="890"/>
      <c r="E4359" s="944"/>
      <c r="F4359" s="855" t="s">
        <v>14138</v>
      </c>
    </row>
    <row r="4360" spans="1:6" ht="15">
      <c r="A4360" s="865" t="s">
        <v>3307</v>
      </c>
      <c r="B4360" s="873" t="s">
        <v>3308</v>
      </c>
      <c r="C4360" s="889" t="s">
        <v>3309</v>
      </c>
      <c r="D4360" s="890">
        <v>600</v>
      </c>
      <c r="E4360" s="944"/>
      <c r="F4360" s="855" t="s">
        <v>14138</v>
      </c>
    </row>
    <row r="4361" spans="1:6" ht="15">
      <c r="A4361" s="865" t="s">
        <v>3310</v>
      </c>
      <c r="B4361" s="873" t="s">
        <v>3311</v>
      </c>
      <c r="C4361" s="889" t="s">
        <v>3312</v>
      </c>
      <c r="D4361" s="890">
        <v>600</v>
      </c>
      <c r="E4361" s="944"/>
      <c r="F4361" s="855" t="s">
        <v>14138</v>
      </c>
    </row>
    <row r="4362" spans="1:6" ht="15">
      <c r="A4362" s="865" t="s">
        <v>3313</v>
      </c>
      <c r="B4362" s="873" t="s">
        <v>3314</v>
      </c>
      <c r="C4362" s="889" t="s">
        <v>8652</v>
      </c>
      <c r="D4362" s="890">
        <v>600</v>
      </c>
      <c r="E4362" s="944"/>
      <c r="F4362" s="855" t="s">
        <v>14138</v>
      </c>
    </row>
    <row r="4363" spans="1:6" ht="15">
      <c r="A4363" s="865" t="s">
        <v>3315</v>
      </c>
      <c r="B4363" s="873" t="s">
        <v>3316</v>
      </c>
      <c r="C4363" s="889" t="s">
        <v>3317</v>
      </c>
      <c r="D4363" s="890">
        <v>600</v>
      </c>
      <c r="E4363" s="944"/>
      <c r="F4363" s="855" t="s">
        <v>14138</v>
      </c>
    </row>
    <row r="4364" spans="1:6" ht="15">
      <c r="A4364" s="865" t="s">
        <v>3318</v>
      </c>
      <c r="B4364" s="873" t="s">
        <v>3319</v>
      </c>
      <c r="C4364" s="889" t="s">
        <v>3320</v>
      </c>
      <c r="D4364" s="890">
        <v>600</v>
      </c>
      <c r="E4364" s="944"/>
      <c r="F4364" s="855" t="s">
        <v>14138</v>
      </c>
    </row>
    <row r="4365" spans="1:6" ht="15">
      <c r="A4365" s="865" t="s">
        <v>3321</v>
      </c>
      <c r="B4365" s="873" t="s">
        <v>3322</v>
      </c>
      <c r="C4365" s="889" t="s">
        <v>3323</v>
      </c>
      <c r="D4365" s="890">
        <v>600</v>
      </c>
      <c r="E4365" s="944"/>
      <c r="F4365" s="855" t="s">
        <v>14138</v>
      </c>
    </row>
    <row r="4366" spans="1:6" ht="15">
      <c r="A4366" s="865" t="s">
        <v>3324</v>
      </c>
      <c r="B4366" s="873" t="s">
        <v>3325</v>
      </c>
      <c r="C4366" s="889" t="s">
        <v>3326</v>
      </c>
      <c r="D4366" s="890">
        <v>600</v>
      </c>
      <c r="E4366" s="944"/>
      <c r="F4366" s="855" t="s">
        <v>14138</v>
      </c>
    </row>
    <row r="4367" spans="1:6" ht="15">
      <c r="A4367" s="865" t="s">
        <v>3327</v>
      </c>
      <c r="B4367" s="873" t="s">
        <v>3328</v>
      </c>
      <c r="C4367" s="889" t="s">
        <v>3329</v>
      </c>
      <c r="D4367" s="890">
        <v>600</v>
      </c>
      <c r="E4367" s="944"/>
    </row>
    <row r="4368" spans="1:6" ht="15">
      <c r="A4368" s="865" t="s">
        <v>3330</v>
      </c>
      <c r="B4368" s="873" t="s">
        <v>3331</v>
      </c>
      <c r="C4368" s="889" t="s">
        <v>8645</v>
      </c>
      <c r="D4368" s="890">
        <v>700</v>
      </c>
      <c r="E4368" s="944"/>
      <c r="F4368" s="855" t="s">
        <v>14138</v>
      </c>
    </row>
    <row r="4369" spans="1:6" ht="15">
      <c r="A4369" s="865" t="s">
        <v>3332</v>
      </c>
      <c r="B4369" s="873" t="s">
        <v>3333</v>
      </c>
      <c r="C4369" s="889" t="s">
        <v>3334</v>
      </c>
      <c r="D4369" s="890">
        <v>600</v>
      </c>
      <c r="E4369" s="944"/>
      <c r="F4369" s="855" t="s">
        <v>14138</v>
      </c>
    </row>
    <row r="4370" spans="1:6" ht="30">
      <c r="A4370" s="865" t="s">
        <v>15678</v>
      </c>
      <c r="B4370" s="873" t="s">
        <v>3336</v>
      </c>
      <c r="C4370" s="889" t="s">
        <v>3337</v>
      </c>
      <c r="D4370" s="890">
        <v>5090</v>
      </c>
      <c r="E4370" s="944"/>
      <c r="F4370" s="855" t="s">
        <v>14138</v>
      </c>
    </row>
    <row r="4371" spans="1:6" ht="15.75">
      <c r="A4371" s="865"/>
      <c r="B4371" s="873"/>
      <c r="C4371" s="918" t="s">
        <v>3338</v>
      </c>
      <c r="D4371" s="890"/>
      <c r="E4371" s="944"/>
      <c r="F4371" s="855" t="s">
        <v>14138</v>
      </c>
    </row>
    <row r="4372" spans="1:6" ht="30">
      <c r="A4372" s="865" t="s">
        <v>15679</v>
      </c>
      <c r="B4372" s="873" t="s">
        <v>3343</v>
      </c>
      <c r="C4372" s="889" t="s">
        <v>3344</v>
      </c>
      <c r="D4372" s="890">
        <v>500</v>
      </c>
      <c r="E4372" s="944"/>
      <c r="F4372" s="855" t="s">
        <v>14138</v>
      </c>
    </row>
    <row r="4373" spans="1:6" ht="75">
      <c r="A4373" s="865" t="s">
        <v>15680</v>
      </c>
      <c r="B4373" s="873" t="s">
        <v>3349</v>
      </c>
      <c r="C4373" s="889" t="s">
        <v>3350</v>
      </c>
      <c r="D4373" s="890">
        <v>2500</v>
      </c>
      <c r="E4373" s="944"/>
      <c r="F4373" s="855" t="s">
        <v>14138</v>
      </c>
    </row>
    <row r="4374" spans="1:6" ht="15">
      <c r="A4374" s="865" t="s">
        <v>15681</v>
      </c>
      <c r="B4374" s="873" t="s">
        <v>3352</v>
      </c>
      <c r="C4374" s="889" t="s">
        <v>3353</v>
      </c>
      <c r="D4374" s="890">
        <v>650</v>
      </c>
      <c r="E4374" s="898"/>
      <c r="F4374" s="855" t="s">
        <v>14138</v>
      </c>
    </row>
    <row r="4375" spans="1:6" ht="30">
      <c r="A4375" s="865" t="s">
        <v>15682</v>
      </c>
      <c r="B4375" s="873" t="s">
        <v>3355</v>
      </c>
      <c r="C4375" s="889" t="s">
        <v>3356</v>
      </c>
      <c r="D4375" s="890">
        <v>4310</v>
      </c>
      <c r="E4375" s="898"/>
      <c r="F4375" s="855" t="s">
        <v>14138</v>
      </c>
    </row>
    <row r="4376" spans="1:6" ht="45">
      <c r="A4376" s="865" t="s">
        <v>3357</v>
      </c>
      <c r="B4376" s="873" t="s">
        <v>3358</v>
      </c>
      <c r="C4376" s="937" t="s">
        <v>11071</v>
      </c>
      <c r="D4376" s="890">
        <v>680</v>
      </c>
      <c r="E4376" s="898"/>
      <c r="F4376" s="855" t="s">
        <v>14138</v>
      </c>
    </row>
    <row r="4377" spans="1:6" ht="45">
      <c r="A4377" s="865" t="s">
        <v>11315</v>
      </c>
      <c r="B4377" s="873" t="s">
        <v>3360</v>
      </c>
      <c r="C4377" s="937" t="s">
        <v>11316</v>
      </c>
      <c r="D4377" s="890">
        <v>1100</v>
      </c>
      <c r="E4377" s="898"/>
      <c r="F4377" s="855" t="s">
        <v>14138</v>
      </c>
    </row>
    <row r="4378" spans="1:6" ht="44.25">
      <c r="A4378" s="865" t="s">
        <v>3361</v>
      </c>
      <c r="B4378" s="873" t="s">
        <v>3362</v>
      </c>
      <c r="C4378" s="937" t="s">
        <v>11072</v>
      </c>
      <c r="D4378" s="890">
        <v>1100</v>
      </c>
      <c r="E4378" s="898"/>
      <c r="F4378" s="855" t="s">
        <v>14138</v>
      </c>
    </row>
    <row r="4379" spans="1:6" ht="60">
      <c r="A4379" s="865" t="s">
        <v>10664</v>
      </c>
      <c r="B4379" s="873" t="s">
        <v>10665</v>
      </c>
      <c r="C4379" s="937" t="s">
        <v>11317</v>
      </c>
      <c r="D4379" s="890">
        <v>2890</v>
      </c>
      <c r="E4379" s="898"/>
      <c r="F4379" s="855" t="s">
        <v>14138</v>
      </c>
    </row>
    <row r="4380" spans="1:6" ht="15">
      <c r="A4380" s="865" t="s">
        <v>15720</v>
      </c>
      <c r="B4380" s="873" t="s">
        <v>3364</v>
      </c>
      <c r="C4380" s="889" t="s">
        <v>3365</v>
      </c>
      <c r="D4380" s="890">
        <v>260</v>
      </c>
      <c r="E4380" s="898"/>
      <c r="F4380" s="855" t="s">
        <v>14138</v>
      </c>
    </row>
    <row r="4381" spans="1:6" ht="45">
      <c r="A4381" s="865" t="s">
        <v>11311</v>
      </c>
      <c r="B4381" s="873" t="s">
        <v>11312</v>
      </c>
      <c r="C4381" s="889" t="s">
        <v>11319</v>
      </c>
      <c r="D4381" s="890">
        <v>790</v>
      </c>
      <c r="E4381" s="944"/>
      <c r="F4381" s="855" t="s">
        <v>14138</v>
      </c>
    </row>
    <row r="4382" spans="1:6" ht="60">
      <c r="A4382" s="865" t="s">
        <v>11313</v>
      </c>
      <c r="B4382" s="873" t="s">
        <v>11314</v>
      </c>
      <c r="C4382" s="889" t="s">
        <v>11318</v>
      </c>
      <c r="D4382" s="890">
        <v>950</v>
      </c>
      <c r="E4382" s="944"/>
      <c r="F4382" s="855" t="s">
        <v>14138</v>
      </c>
    </row>
    <row r="4383" spans="1:6" ht="30">
      <c r="A4383" s="865" t="s">
        <v>10401</v>
      </c>
      <c r="B4383" s="873" t="s">
        <v>3366</v>
      </c>
      <c r="C4383" s="889" t="s">
        <v>8653</v>
      </c>
      <c r="D4383" s="890">
        <v>630</v>
      </c>
      <c r="E4383" s="898"/>
      <c r="F4383" s="855" t="s">
        <v>14138</v>
      </c>
    </row>
    <row r="4384" spans="1:6" ht="30">
      <c r="A4384" s="865" t="s">
        <v>15683</v>
      </c>
      <c r="B4384" s="873" t="s">
        <v>3371</v>
      </c>
      <c r="C4384" s="889" t="s">
        <v>3372</v>
      </c>
      <c r="D4384" s="890">
        <v>320</v>
      </c>
      <c r="E4384" s="898"/>
      <c r="F4384" s="855" t="s">
        <v>14138</v>
      </c>
    </row>
    <row r="4385" spans="1:6" ht="45">
      <c r="A4385" s="865" t="s">
        <v>10402</v>
      </c>
      <c r="B4385" s="873" t="s">
        <v>3385</v>
      </c>
      <c r="C4385" s="889" t="s">
        <v>3070</v>
      </c>
      <c r="D4385" s="890">
        <v>530</v>
      </c>
      <c r="E4385" s="898"/>
      <c r="F4385" s="855" t="s">
        <v>14138</v>
      </c>
    </row>
    <row r="4386" spans="1:6" ht="45">
      <c r="A4386" s="865" t="s">
        <v>10403</v>
      </c>
      <c r="B4386" s="873" t="s">
        <v>3071</v>
      </c>
      <c r="C4386" s="889" t="s">
        <v>3072</v>
      </c>
      <c r="D4386" s="890">
        <v>790</v>
      </c>
      <c r="E4386" s="898"/>
      <c r="F4386" s="855" t="s">
        <v>14138</v>
      </c>
    </row>
    <row r="4387" spans="1:6" ht="30">
      <c r="A4387" s="865" t="s">
        <v>10404</v>
      </c>
      <c r="B4387" s="873" t="s">
        <v>3073</v>
      </c>
      <c r="C4387" s="889" t="s">
        <v>8654</v>
      </c>
      <c r="D4387" s="890">
        <v>320</v>
      </c>
      <c r="E4387" s="898"/>
      <c r="F4387" s="855" t="s">
        <v>14138</v>
      </c>
    </row>
    <row r="4388" spans="1:6" ht="30">
      <c r="A4388" s="865" t="s">
        <v>10405</v>
      </c>
      <c r="B4388" s="873" t="s">
        <v>3074</v>
      </c>
      <c r="C4388" s="889" t="s">
        <v>3075</v>
      </c>
      <c r="D4388" s="890">
        <v>470</v>
      </c>
      <c r="E4388" s="898"/>
      <c r="F4388" s="855" t="s">
        <v>14138</v>
      </c>
    </row>
    <row r="4389" spans="1:6" ht="15">
      <c r="A4389" s="865" t="s">
        <v>10538</v>
      </c>
      <c r="B4389" s="873" t="s">
        <v>10539</v>
      </c>
      <c r="C4389" s="889" t="s">
        <v>10540</v>
      </c>
      <c r="D4389" s="890">
        <v>750</v>
      </c>
      <c r="E4389" s="898"/>
      <c r="F4389" s="855" t="s">
        <v>14138</v>
      </c>
    </row>
    <row r="4390" spans="1:6" ht="15">
      <c r="A4390" s="865" t="s">
        <v>10769</v>
      </c>
      <c r="B4390" s="873" t="s">
        <v>10770</v>
      </c>
      <c r="C4390" s="889" t="s">
        <v>10771</v>
      </c>
      <c r="D4390" s="890">
        <v>24200</v>
      </c>
      <c r="E4390" s="898"/>
      <c r="F4390" s="855" t="s">
        <v>14138</v>
      </c>
    </row>
    <row r="4391" spans="1:6" ht="30">
      <c r="A4391" s="865" t="s">
        <v>10406</v>
      </c>
      <c r="B4391" s="873" t="s">
        <v>3076</v>
      </c>
      <c r="C4391" s="889" t="s">
        <v>3077</v>
      </c>
      <c r="D4391" s="890">
        <v>1.1000000000000001</v>
      </c>
      <c r="E4391" s="898"/>
      <c r="F4391" s="855" t="s">
        <v>14138</v>
      </c>
    </row>
    <row r="4392" spans="1:6" ht="45">
      <c r="A4392" s="865" t="s">
        <v>10407</v>
      </c>
      <c r="B4392" s="873" t="s">
        <v>3078</v>
      </c>
      <c r="C4392" s="889" t="s">
        <v>3079</v>
      </c>
      <c r="D4392" s="890">
        <v>1.1000000000000001</v>
      </c>
      <c r="E4392" s="898"/>
      <c r="F4392" s="855" t="s">
        <v>14138</v>
      </c>
    </row>
    <row r="4393" spans="1:6" ht="30">
      <c r="A4393" s="865" t="s">
        <v>10408</v>
      </c>
      <c r="B4393" s="873" t="s">
        <v>3080</v>
      </c>
      <c r="C4393" s="889" t="s">
        <v>3081</v>
      </c>
      <c r="D4393" s="922">
        <v>1.1000000000000001</v>
      </c>
      <c r="E4393" s="969"/>
      <c r="F4393" s="855" t="s">
        <v>14138</v>
      </c>
    </row>
    <row r="4394" spans="1:6" ht="15">
      <c r="A4394" s="865" t="s">
        <v>11942</v>
      </c>
      <c r="B4394" s="873" t="s">
        <v>12053</v>
      </c>
      <c r="C4394" s="889" t="s">
        <v>11943</v>
      </c>
      <c r="D4394" s="890">
        <v>11000</v>
      </c>
      <c r="E4394" s="898"/>
      <c r="F4394" s="855" t="s">
        <v>14138</v>
      </c>
    </row>
    <row r="4395" spans="1:6" ht="15">
      <c r="A4395" s="865" t="s">
        <v>11944</v>
      </c>
      <c r="B4395" s="873" t="s">
        <v>11945</v>
      </c>
      <c r="C4395" s="889" t="s">
        <v>11946</v>
      </c>
      <c r="D4395" s="923">
        <v>22000</v>
      </c>
      <c r="E4395" s="912"/>
      <c r="F4395" s="855" t="s">
        <v>14138</v>
      </c>
    </row>
    <row r="4396" spans="1:6" ht="15">
      <c r="A4396" s="892"/>
      <c r="B4396" s="886"/>
      <c r="C4396" s="938"/>
      <c r="D4396" s="895"/>
      <c r="E4396" s="871"/>
    </row>
    <row r="4397" spans="1:6" ht="15">
      <c r="A4397" s="892"/>
      <c r="B4397" s="886"/>
      <c r="C4397" s="938"/>
      <c r="D4397" s="895"/>
      <c r="E4397" s="871"/>
    </row>
    <row r="4398" spans="1:6" ht="15.75">
      <c r="B4398" s="1060" t="s">
        <v>1097</v>
      </c>
      <c r="C4398" s="1060"/>
      <c r="D4398" s="925"/>
    </row>
    <row r="4399" spans="1:6" ht="15.75">
      <c r="B4399" s="885"/>
      <c r="C4399" s="987"/>
      <c r="D4399" s="925"/>
    </row>
    <row r="4400" spans="1:6" ht="15.75">
      <c r="B4400" s="1061" t="s">
        <v>11834</v>
      </c>
      <c r="C4400" s="1062"/>
      <c r="D4400" s="980"/>
    </row>
    <row r="4401" spans="2:4" ht="15.75">
      <c r="B4401" s="885"/>
      <c r="C4401" s="987"/>
      <c r="D4401" s="925"/>
    </row>
    <row r="4402" spans="2:4" ht="15.75">
      <c r="B4402" s="885" t="s">
        <v>13020</v>
      </c>
      <c r="C4402" s="987"/>
      <c r="D4402" s="925"/>
    </row>
    <row r="4403" spans="2:4" ht="15.75">
      <c r="B4403" s="885"/>
      <c r="C4403" s="987"/>
      <c r="D4403" s="925"/>
    </row>
    <row r="4404" spans="2:4" ht="15.75">
      <c r="B4404" s="885" t="s">
        <v>9564</v>
      </c>
      <c r="C4404" s="987"/>
      <c r="D4404" s="925"/>
    </row>
    <row r="4405" spans="2:4">
      <c r="B4405" s="855"/>
    </row>
    <row r="4406" spans="2:4">
      <c r="B4406" s="855"/>
    </row>
    <row r="4407" spans="2:4">
      <c r="B4407" s="855"/>
    </row>
    <row r="4408" spans="2:4">
      <c r="B4408" s="855"/>
    </row>
    <row r="4409" spans="2:4">
      <c r="B4409" s="855"/>
    </row>
    <row r="4410" spans="2:4">
      <c r="B4410" s="855"/>
    </row>
    <row r="4411" spans="2:4">
      <c r="B4411" s="855"/>
    </row>
    <row r="4412" spans="2:4">
      <c r="B4412" s="855"/>
    </row>
    <row r="4413" spans="2:4">
      <c r="B4413" s="855"/>
    </row>
    <row r="4414" spans="2:4">
      <c r="B4414" s="855"/>
    </row>
    <row r="4415" spans="2:4">
      <c r="B4415" s="855"/>
    </row>
    <row r="4416" spans="2:4">
      <c r="B4416" s="855"/>
    </row>
    <row r="4417" spans="2:4">
      <c r="B4417" s="855"/>
    </row>
    <row r="4418" spans="2:4">
      <c r="B4418" s="855"/>
    </row>
    <row r="4419" spans="2:4">
      <c r="B4419" s="855"/>
    </row>
    <row r="4420" spans="2:4">
      <c r="B4420" s="855"/>
    </row>
    <row r="4421" spans="2:4">
      <c r="B4421" s="855"/>
    </row>
    <row r="4422" spans="2:4">
      <c r="C4422" s="855"/>
      <c r="D4422" s="1021"/>
    </row>
    <row r="4423" spans="2:4">
      <c r="B4423" s="855"/>
    </row>
    <row r="4424" spans="2:4">
      <c r="B4424" s="855"/>
      <c r="C4424" s="939"/>
      <c r="D4424" s="939"/>
    </row>
    <row r="4425" spans="2:4">
      <c r="B4425" s="855"/>
    </row>
    <row r="4426" spans="2:4">
      <c r="B4426" s="855"/>
    </row>
    <row r="4427" spans="2:4">
      <c r="B4427" s="855"/>
    </row>
    <row r="4428" spans="2:4">
      <c r="B4428" s="855"/>
    </row>
    <row r="4429" spans="2:4">
      <c r="B4429" s="855"/>
    </row>
    <row r="4430" spans="2:4">
      <c r="B4430" s="855"/>
    </row>
    <row r="4431" spans="2:4">
      <c r="B4431" s="855"/>
    </row>
    <row r="4432" spans="2:4">
      <c r="B4432" s="855"/>
    </row>
    <row r="4433" spans="2:2">
      <c r="B4433" s="855"/>
    </row>
    <row r="4434" spans="2:2">
      <c r="B4434" s="855"/>
    </row>
    <row r="4435" spans="2:2">
      <c r="B4435" s="855"/>
    </row>
    <row r="4436" spans="2:2">
      <c r="B4436" s="855"/>
    </row>
  </sheetData>
  <autoFilter ref="A13:E4395"/>
  <conditionalFormatting sqref="A1:A1048576">
    <cfRule type="duplicateValues" dxfId="883" priority="1"/>
    <cfRule type="duplicateValues" dxfId="882" priority="2"/>
  </conditionalFormatting>
  <pageMargins left="0.7" right="0.7" top="0.75" bottom="0.75" header="0.3" footer="0.3"/>
  <pageSetup paperSize="9" scale="5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2</vt:i4>
      </vt:variant>
    </vt:vector>
  </HeadingPairs>
  <TitlesOfParts>
    <vt:vector size="10" baseType="lpstr">
      <vt:lpstr>Прейскурант  2026 </vt:lpstr>
      <vt:lpstr>Прейскурант проект  2022</vt:lpstr>
      <vt:lpstr>Лист1</vt:lpstr>
      <vt:lpstr>удаленные услуги</vt:lpstr>
      <vt:lpstr>Лист2</vt:lpstr>
      <vt:lpstr>Лист3</vt:lpstr>
      <vt:lpstr>Лист4</vt:lpstr>
      <vt:lpstr>Лист5</vt:lpstr>
      <vt:lpstr>'Прейскурант  2026 '!Область_печати</vt:lpstr>
      <vt:lpstr>'Прейскурант проект  2022'!Область_печати</vt:lpstr>
    </vt:vector>
  </TitlesOfParts>
  <Company>Microsoft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temirovalh</dc:creator>
  <cp:lastModifiedBy>kildibekova.og</cp:lastModifiedBy>
  <cp:lastPrinted>2025-12-09T08:32:58Z</cp:lastPrinted>
  <dcterms:created xsi:type="dcterms:W3CDTF">2014-06-06T11:27:05Z</dcterms:created>
  <dcterms:modified xsi:type="dcterms:W3CDTF">2026-08-31T12:29:19Z</dcterms:modified>
</cp:coreProperties>
</file>